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lenovo\OneDrive\Desktop\PROJECT217\"/>
    </mc:Choice>
  </mc:AlternateContent>
  <xr:revisionPtr revIDLastSave="0" documentId="13_ncr:1_{C69AC9DE-41F6-4DE6-B67A-C36EB64CFCB0}" xr6:coauthVersionLast="47" xr6:coauthVersionMax="47" xr10:uidLastSave="{00000000-0000-0000-0000-000000000000}"/>
  <bookViews>
    <workbookView xWindow="-108" yWindow="-108" windowWidth="23256" windowHeight="13896" activeTab="2" xr2:uid="{C369AF04-4D99-429E-A258-ADFD08AAEAAA}"/>
  </bookViews>
  <sheets>
    <sheet name="nobel_laureates_data2" sheetId="1" r:id="rId1"/>
    <sheet name="Pivot" sheetId="2" r:id="rId2"/>
    <sheet name="DashBoard" sheetId="3" r:id="rId3"/>
  </sheets>
  <definedNames>
    <definedName name="_xlnm._FilterDatabase" localSheetId="0" hidden="1">nobel_laureates_data2!$A$1:$P$1001</definedName>
    <definedName name="_xlchart.v5.0" hidden="1">Pivot!$AN$93</definedName>
    <definedName name="_xlchart.v5.1" hidden="1">Pivot!$AN$94:$AN$182</definedName>
    <definedName name="_xlchart.v5.2" hidden="1">Pivot!$AO$93</definedName>
    <definedName name="_xlchart.v5.3" hidden="1">Pivot!$AO$94:$AO$182</definedName>
    <definedName name="_xlchart.v5.4" hidden="1">Pivot!$AN$93</definedName>
    <definedName name="_xlchart.v5.5" hidden="1">Pivot!$AN$94:$AN$182</definedName>
    <definedName name="_xlchart.v5.6" hidden="1">Pivot!$AO$93</definedName>
    <definedName name="_xlchart.v5.7" hidden="1">Pivot!$AO$94:$AO$182</definedName>
    <definedName name="Slicer_category">#N/A</definedName>
    <definedName name="Slicer_Decade">#N/A</definedName>
    <definedName name="Slicer_gend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8" i="2" l="1" a="1"/>
  <c r="Q8" i="2" s="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3" i="1"/>
  <c r="G8" i="2"/>
  <c r="F10" i="2" s="1"/>
  <c r="AW13" i="2"/>
  <c r="P994" i="1"/>
  <c r="O994" i="1"/>
  <c r="C994" i="1"/>
  <c r="B994" i="1"/>
  <c r="P894" i="1"/>
  <c r="O894" i="1"/>
  <c r="C894" i="1"/>
  <c r="B894" i="1"/>
  <c r="P993" i="1"/>
  <c r="O993" i="1"/>
  <c r="C993" i="1"/>
  <c r="B993" i="1"/>
  <c r="P377" i="1"/>
  <c r="O377" i="1"/>
  <c r="C377" i="1"/>
  <c r="B377" i="1"/>
  <c r="P988" i="1"/>
  <c r="O988" i="1"/>
  <c r="C988" i="1"/>
  <c r="B988" i="1"/>
  <c r="P130" i="1"/>
  <c r="O130" i="1"/>
  <c r="C130" i="1"/>
  <c r="B130" i="1"/>
  <c r="P979" i="1"/>
  <c r="O979" i="1"/>
  <c r="C979" i="1"/>
  <c r="B979" i="1"/>
  <c r="P394" i="1"/>
  <c r="O394" i="1"/>
  <c r="C394" i="1"/>
  <c r="B394" i="1"/>
  <c r="P493" i="1"/>
  <c r="O493" i="1"/>
  <c r="C493" i="1"/>
  <c r="B493" i="1"/>
  <c r="P753" i="1"/>
  <c r="O753" i="1"/>
  <c r="C753" i="1"/>
  <c r="B753" i="1"/>
  <c r="P641" i="1"/>
  <c r="O641" i="1"/>
  <c r="C641" i="1"/>
  <c r="B641" i="1"/>
  <c r="P978" i="1"/>
  <c r="O978" i="1"/>
  <c r="C978" i="1"/>
  <c r="B978" i="1"/>
  <c r="P335" i="1"/>
  <c r="O335" i="1"/>
  <c r="C335" i="1"/>
  <c r="B335" i="1"/>
  <c r="P8" i="1"/>
  <c r="O8" i="1"/>
  <c r="C8" i="1"/>
  <c r="B8" i="1"/>
  <c r="P459" i="1"/>
  <c r="O459" i="1"/>
  <c r="C459" i="1"/>
  <c r="B459" i="1"/>
  <c r="P786" i="1"/>
  <c r="O786" i="1"/>
  <c r="C786" i="1"/>
  <c r="B786" i="1"/>
  <c r="P973" i="1"/>
  <c r="O973" i="1"/>
  <c r="C973" i="1"/>
  <c r="B973" i="1"/>
  <c r="P959" i="1"/>
  <c r="O959" i="1"/>
  <c r="C959" i="1"/>
  <c r="B959" i="1"/>
  <c r="P457" i="1"/>
  <c r="O457" i="1"/>
  <c r="C457" i="1"/>
  <c r="B457" i="1"/>
  <c r="P148" i="1"/>
  <c r="O148" i="1"/>
  <c r="C148" i="1"/>
  <c r="B148" i="1"/>
  <c r="P950" i="1"/>
  <c r="O950" i="1"/>
  <c r="C950" i="1"/>
  <c r="B950" i="1"/>
  <c r="P716" i="1"/>
  <c r="O716" i="1"/>
  <c r="C716" i="1"/>
  <c r="B716" i="1"/>
  <c r="P977" i="1"/>
  <c r="O977" i="1"/>
  <c r="C977" i="1"/>
  <c r="B977" i="1"/>
  <c r="P77" i="1"/>
  <c r="O77" i="1"/>
  <c r="C77" i="1"/>
  <c r="B77" i="1"/>
  <c r="P884" i="1"/>
  <c r="O884" i="1"/>
  <c r="C884" i="1"/>
  <c r="B884" i="1"/>
  <c r="P456" i="1"/>
  <c r="O456" i="1"/>
  <c r="C456" i="1"/>
  <c r="B456" i="1"/>
  <c r="P684" i="1"/>
  <c r="O684" i="1"/>
  <c r="C684" i="1"/>
  <c r="B684" i="1"/>
  <c r="P949" i="1"/>
  <c r="O949" i="1"/>
  <c r="C949" i="1"/>
  <c r="B949" i="1"/>
  <c r="P962" i="1"/>
  <c r="O962" i="1"/>
  <c r="C962" i="1"/>
  <c r="B962" i="1"/>
  <c r="P751" i="1"/>
  <c r="O751" i="1"/>
  <c r="C751" i="1"/>
  <c r="B751" i="1"/>
  <c r="P945" i="1"/>
  <c r="O945" i="1"/>
  <c r="C945" i="1"/>
  <c r="B945" i="1"/>
  <c r="P750" i="1"/>
  <c r="O750" i="1"/>
  <c r="C750" i="1"/>
  <c r="B750" i="1"/>
  <c r="P616" i="1"/>
  <c r="O616" i="1"/>
  <c r="C616" i="1"/>
  <c r="B616" i="1"/>
  <c r="P799" i="1"/>
  <c r="O799" i="1"/>
  <c r="C799" i="1"/>
  <c r="B799" i="1"/>
  <c r="P734" i="1"/>
  <c r="O734" i="1"/>
  <c r="C734" i="1"/>
  <c r="B734" i="1"/>
  <c r="P406" i="1"/>
  <c r="O406" i="1"/>
  <c r="C406" i="1"/>
  <c r="B406" i="1"/>
  <c r="P645" i="1"/>
  <c r="O645" i="1"/>
  <c r="C645" i="1"/>
  <c r="B645" i="1"/>
  <c r="P715" i="1"/>
  <c r="O715" i="1"/>
  <c r="C715" i="1"/>
  <c r="B715" i="1"/>
  <c r="P937" i="1"/>
  <c r="O937" i="1"/>
  <c r="C937" i="1"/>
  <c r="B937" i="1"/>
  <c r="P619" i="1"/>
  <c r="O619" i="1"/>
  <c r="C619" i="1"/>
  <c r="B619" i="1"/>
  <c r="P683" i="1"/>
  <c r="O683" i="1"/>
  <c r="C683" i="1"/>
  <c r="B683" i="1"/>
  <c r="P208" i="1"/>
  <c r="O208" i="1"/>
  <c r="C208" i="1"/>
  <c r="B208" i="1"/>
  <c r="P338" i="1"/>
  <c r="O338" i="1"/>
  <c r="C338" i="1"/>
  <c r="B338" i="1"/>
  <c r="P399" i="1"/>
  <c r="O399" i="1"/>
  <c r="C399" i="1"/>
  <c r="B399" i="1"/>
  <c r="P354" i="1"/>
  <c r="O354" i="1"/>
  <c r="C354" i="1"/>
  <c r="B354" i="1"/>
  <c r="P129" i="1"/>
  <c r="O129" i="1"/>
  <c r="C129" i="1"/>
  <c r="B129" i="1"/>
  <c r="P946" i="1"/>
  <c r="O946" i="1"/>
  <c r="C946" i="1"/>
  <c r="B946" i="1"/>
  <c r="P942" i="1"/>
  <c r="O942" i="1"/>
  <c r="C942" i="1"/>
  <c r="B942" i="1"/>
  <c r="P980" i="1"/>
  <c r="O980" i="1"/>
  <c r="C980" i="1"/>
  <c r="B980" i="1"/>
  <c r="P102" i="1"/>
  <c r="O102" i="1"/>
  <c r="C102" i="1"/>
  <c r="B102" i="1"/>
  <c r="P225" i="1"/>
  <c r="O225" i="1"/>
  <c r="C225" i="1"/>
  <c r="B225" i="1"/>
  <c r="P941" i="1"/>
  <c r="O941" i="1"/>
  <c r="C941" i="1"/>
  <c r="B941" i="1"/>
  <c r="P147" i="1"/>
  <c r="O147" i="1"/>
  <c r="C147" i="1"/>
  <c r="B147" i="1"/>
  <c r="P287" i="1"/>
  <c r="O287" i="1"/>
  <c r="C287" i="1"/>
  <c r="B287" i="1"/>
  <c r="P849" i="1"/>
  <c r="O849" i="1"/>
  <c r="C849" i="1"/>
  <c r="B849" i="1"/>
  <c r="P940" i="1"/>
  <c r="O940" i="1"/>
  <c r="C940" i="1"/>
  <c r="B940" i="1"/>
  <c r="P20" i="1"/>
  <c r="O20" i="1"/>
  <c r="C20" i="1"/>
  <c r="B20" i="1"/>
  <c r="P479" i="1"/>
  <c r="O479" i="1"/>
  <c r="C479" i="1"/>
  <c r="B479" i="1"/>
  <c r="P990" i="1"/>
  <c r="O990" i="1"/>
  <c r="C990" i="1"/>
  <c r="B990" i="1"/>
  <c r="P938" i="1"/>
  <c r="O938" i="1"/>
  <c r="C938" i="1"/>
  <c r="B938" i="1"/>
  <c r="P646" i="1"/>
  <c r="O646" i="1"/>
  <c r="C646" i="1"/>
  <c r="B646" i="1"/>
  <c r="P677" i="1"/>
  <c r="O677" i="1"/>
  <c r="C677" i="1"/>
  <c r="B677" i="1"/>
  <c r="P614" i="1"/>
  <c r="O614" i="1"/>
  <c r="C614" i="1"/>
  <c r="B614" i="1"/>
  <c r="P749" i="1"/>
  <c r="O749" i="1"/>
  <c r="C749" i="1"/>
  <c r="B749" i="1"/>
  <c r="P7" i="1"/>
  <c r="O7" i="1"/>
  <c r="C7" i="1"/>
  <c r="B7" i="1"/>
  <c r="P935" i="1"/>
  <c r="O935" i="1"/>
  <c r="C935" i="1"/>
  <c r="B935" i="1"/>
  <c r="P455" i="1"/>
  <c r="O455" i="1"/>
  <c r="C455" i="1"/>
  <c r="B455" i="1"/>
  <c r="P931" i="1"/>
  <c r="O931" i="1"/>
  <c r="C931" i="1"/>
  <c r="B931" i="1"/>
  <c r="P930" i="1"/>
  <c r="O930" i="1"/>
  <c r="C930" i="1"/>
  <c r="B930" i="1"/>
  <c r="P526" i="1"/>
  <c r="O526" i="1"/>
  <c r="C526" i="1"/>
  <c r="B526" i="1"/>
  <c r="P917" i="1"/>
  <c r="O917" i="1"/>
  <c r="C917" i="1"/>
  <c r="B917" i="1"/>
  <c r="P881" i="1"/>
  <c r="O881" i="1"/>
  <c r="C881" i="1"/>
  <c r="B881" i="1"/>
  <c r="P916" i="1"/>
  <c r="O916" i="1"/>
  <c r="C916" i="1"/>
  <c r="B916" i="1"/>
  <c r="P914" i="1"/>
  <c r="O914" i="1"/>
  <c r="C914" i="1"/>
  <c r="B914" i="1"/>
  <c r="P912" i="1"/>
  <c r="O912" i="1"/>
  <c r="C912" i="1"/>
  <c r="B912" i="1"/>
  <c r="P631" i="1"/>
  <c r="O631" i="1"/>
  <c r="C631" i="1"/>
  <c r="B631" i="1"/>
  <c r="P911" i="1"/>
  <c r="O911" i="1"/>
  <c r="C911" i="1"/>
  <c r="B911" i="1"/>
  <c r="P26" i="1"/>
  <c r="O26" i="1"/>
  <c r="C26" i="1"/>
  <c r="B26" i="1"/>
  <c r="P736" i="1"/>
  <c r="O736" i="1"/>
  <c r="C736" i="1"/>
  <c r="B736" i="1"/>
  <c r="P999" i="1"/>
  <c r="O999" i="1"/>
  <c r="C999" i="1"/>
  <c r="B999" i="1"/>
  <c r="P152" i="1"/>
  <c r="O152" i="1"/>
  <c r="C152" i="1"/>
  <c r="B152" i="1"/>
  <c r="P907" i="1"/>
  <c r="O907" i="1"/>
  <c r="C907" i="1"/>
  <c r="B907" i="1"/>
  <c r="P939" i="1"/>
  <c r="O939" i="1"/>
  <c r="C939" i="1"/>
  <c r="B939" i="1"/>
  <c r="P929" i="1"/>
  <c r="O929" i="1"/>
  <c r="C929" i="1"/>
  <c r="B929" i="1"/>
  <c r="P323" i="1"/>
  <c r="O323" i="1"/>
  <c r="C323" i="1"/>
  <c r="B323" i="1"/>
  <c r="P904" i="1"/>
  <c r="O904" i="1"/>
  <c r="C904" i="1"/>
  <c r="B904" i="1"/>
  <c r="P133" i="1"/>
  <c r="O133" i="1"/>
  <c r="C133" i="1"/>
  <c r="B133" i="1"/>
  <c r="P647" i="1"/>
  <c r="O647" i="1"/>
  <c r="C647" i="1"/>
  <c r="B647" i="1"/>
  <c r="P928" i="1"/>
  <c r="O928" i="1"/>
  <c r="C928" i="1"/>
  <c r="B928" i="1"/>
  <c r="P111" i="1"/>
  <c r="O111" i="1"/>
  <c r="C111" i="1"/>
  <c r="B111" i="1"/>
  <c r="P782" i="1"/>
  <c r="O782" i="1"/>
  <c r="C782" i="1"/>
  <c r="B782" i="1"/>
  <c r="P823" i="1"/>
  <c r="O823" i="1"/>
  <c r="C823" i="1"/>
  <c r="B823" i="1"/>
  <c r="P100" i="1"/>
  <c r="O100" i="1"/>
  <c r="C100" i="1"/>
  <c r="B100" i="1"/>
  <c r="P901" i="1"/>
  <c r="O901" i="1"/>
  <c r="C901" i="1"/>
  <c r="B901" i="1"/>
  <c r="P207" i="1"/>
  <c r="O207" i="1"/>
  <c r="C207" i="1"/>
  <c r="B207" i="1"/>
  <c r="P128" i="1"/>
  <c r="O128" i="1"/>
  <c r="C128" i="1"/>
  <c r="B128" i="1"/>
  <c r="P896" i="1"/>
  <c r="O896" i="1"/>
  <c r="C896" i="1"/>
  <c r="B896" i="1"/>
  <c r="P294" i="1"/>
  <c r="O294" i="1"/>
  <c r="C294" i="1"/>
  <c r="B294" i="1"/>
  <c r="P252" i="1"/>
  <c r="O252" i="1"/>
  <c r="C252" i="1"/>
  <c r="B252" i="1"/>
  <c r="P326" i="1"/>
  <c r="O326" i="1"/>
  <c r="C326" i="1"/>
  <c r="B326" i="1"/>
  <c r="P471" i="1"/>
  <c r="O471" i="1"/>
  <c r="C471" i="1"/>
  <c r="B471" i="1"/>
  <c r="P265" i="1"/>
  <c r="O265" i="1"/>
  <c r="C265" i="1"/>
  <c r="B265" i="1"/>
  <c r="P722" i="1"/>
  <c r="O722" i="1"/>
  <c r="C722" i="1"/>
  <c r="B722" i="1"/>
  <c r="P191" i="1"/>
  <c r="O191" i="1"/>
  <c r="C191" i="1"/>
  <c r="B191" i="1"/>
  <c r="P984" i="1"/>
  <c r="O984" i="1"/>
  <c r="C984" i="1"/>
  <c r="B984" i="1"/>
  <c r="P322" i="1"/>
  <c r="O322" i="1"/>
  <c r="C322" i="1"/>
  <c r="B322" i="1"/>
  <c r="P895" i="1"/>
  <c r="O895" i="1"/>
  <c r="C895" i="1"/>
  <c r="B895" i="1"/>
  <c r="P151" i="1"/>
  <c r="O151" i="1"/>
  <c r="C151" i="1"/>
  <c r="B151" i="1"/>
  <c r="P893" i="1"/>
  <c r="O893" i="1"/>
  <c r="C893" i="1"/>
  <c r="B893" i="1"/>
  <c r="P84" i="1"/>
  <c r="O84" i="1"/>
  <c r="C84" i="1"/>
  <c r="B84" i="1"/>
  <c r="P434" i="1"/>
  <c r="O434" i="1"/>
  <c r="C434" i="1"/>
  <c r="B434" i="1"/>
  <c r="P346" i="1"/>
  <c r="O346" i="1"/>
  <c r="C346" i="1"/>
  <c r="B346" i="1"/>
  <c r="P889" i="1"/>
  <c r="O889" i="1"/>
  <c r="C889" i="1"/>
  <c r="B889" i="1"/>
  <c r="P981" i="1"/>
  <c r="O981" i="1"/>
  <c r="C981" i="1"/>
  <c r="B981" i="1"/>
  <c r="P263" i="1"/>
  <c r="O263" i="1"/>
  <c r="C263" i="1"/>
  <c r="B263" i="1"/>
  <c r="P119" i="1"/>
  <c r="O119" i="1"/>
  <c r="C119" i="1"/>
  <c r="B119" i="1"/>
  <c r="P871" i="1"/>
  <c r="O871" i="1"/>
  <c r="C871" i="1"/>
  <c r="B871" i="1"/>
  <c r="P869" i="1"/>
  <c r="O869" i="1"/>
  <c r="C869" i="1"/>
  <c r="B869" i="1"/>
  <c r="P724" i="1"/>
  <c r="O724" i="1"/>
  <c r="C724" i="1"/>
  <c r="B724" i="1"/>
  <c r="P53" i="1"/>
  <c r="O53" i="1"/>
  <c r="C53" i="1"/>
  <c r="B53" i="1"/>
  <c r="P868" i="1"/>
  <c r="O868" i="1"/>
  <c r="C868" i="1"/>
  <c r="B868" i="1"/>
  <c r="P224" i="1"/>
  <c r="O224" i="1"/>
  <c r="C224" i="1"/>
  <c r="B224" i="1"/>
  <c r="P903" i="1"/>
  <c r="O903" i="1"/>
  <c r="C903" i="1"/>
  <c r="B903" i="1"/>
  <c r="P262" i="1"/>
  <c r="O262" i="1"/>
  <c r="C262" i="1"/>
  <c r="B262" i="1"/>
  <c r="P867" i="1"/>
  <c r="O867" i="1"/>
  <c r="C867" i="1"/>
  <c r="B867" i="1"/>
  <c r="P36" i="1"/>
  <c r="O36" i="1"/>
  <c r="C36" i="1"/>
  <c r="B36" i="1"/>
  <c r="P860" i="1"/>
  <c r="O860" i="1"/>
  <c r="C860" i="1"/>
  <c r="B860" i="1"/>
  <c r="P239" i="1"/>
  <c r="O239" i="1"/>
  <c r="C239" i="1"/>
  <c r="B239" i="1"/>
  <c r="P327" i="1"/>
  <c r="O327" i="1"/>
  <c r="C327" i="1"/>
  <c r="B327" i="1"/>
  <c r="P857" i="1"/>
  <c r="O857" i="1"/>
  <c r="C857" i="1"/>
  <c r="B857" i="1"/>
  <c r="P966" i="1"/>
  <c r="O966" i="1"/>
  <c r="C966" i="1"/>
  <c r="B966" i="1"/>
  <c r="P725" i="1"/>
  <c r="O725" i="1"/>
  <c r="C725" i="1"/>
  <c r="B725" i="1"/>
  <c r="P76" i="1"/>
  <c r="O76" i="1"/>
  <c r="C76" i="1"/>
  <c r="B76" i="1"/>
  <c r="P199" i="1"/>
  <c r="O199" i="1"/>
  <c r="C199" i="1"/>
  <c r="B199" i="1"/>
  <c r="P927" i="1"/>
  <c r="O927" i="1"/>
  <c r="C927" i="1"/>
  <c r="B927" i="1"/>
  <c r="P321" i="1"/>
  <c r="O321" i="1"/>
  <c r="C321" i="1"/>
  <c r="B321" i="1"/>
  <c r="P454" i="1"/>
  <c r="O454" i="1"/>
  <c r="C454" i="1"/>
  <c r="B454" i="1"/>
  <c r="P848" i="1"/>
  <c r="O848" i="1"/>
  <c r="C848" i="1"/>
  <c r="B848" i="1"/>
  <c r="P847" i="1"/>
  <c r="O847" i="1"/>
  <c r="C847" i="1"/>
  <c r="B847" i="1"/>
  <c r="P839" i="1"/>
  <c r="O839" i="1"/>
  <c r="C839" i="1"/>
  <c r="B839" i="1"/>
  <c r="P44" i="1"/>
  <c r="O44" i="1"/>
  <c r="C44" i="1"/>
  <c r="B44" i="1"/>
  <c r="P303" i="1"/>
  <c r="O303" i="1"/>
  <c r="C303" i="1"/>
  <c r="B303" i="1"/>
  <c r="P202" i="1"/>
  <c r="O202" i="1"/>
  <c r="C202" i="1"/>
  <c r="B202" i="1"/>
  <c r="P89" i="1"/>
  <c r="O89" i="1"/>
  <c r="C89" i="1"/>
  <c r="B89" i="1"/>
  <c r="P802" i="1"/>
  <c r="O802" i="1"/>
  <c r="C802" i="1"/>
  <c r="B802" i="1"/>
  <c r="P795" i="1"/>
  <c r="O795" i="1"/>
  <c r="C795" i="1"/>
  <c r="B795" i="1"/>
  <c r="P789" i="1"/>
  <c r="O789" i="1"/>
  <c r="C789" i="1"/>
  <c r="B789" i="1"/>
  <c r="P261" i="1"/>
  <c r="O261" i="1"/>
  <c r="C261" i="1"/>
  <c r="B261" i="1"/>
  <c r="P40" i="1"/>
  <c r="O40" i="1"/>
  <c r="C40" i="1"/>
  <c r="B40" i="1"/>
  <c r="P838" i="1"/>
  <c r="O838" i="1"/>
  <c r="C838" i="1"/>
  <c r="B838" i="1"/>
  <c r="P676" i="1"/>
  <c r="O676" i="1"/>
  <c r="C676" i="1"/>
  <c r="B676" i="1"/>
  <c r="P835" i="1"/>
  <c r="O835" i="1"/>
  <c r="C835" i="1"/>
  <c r="B835" i="1"/>
  <c r="P382" i="1"/>
  <c r="O382" i="1"/>
  <c r="C382" i="1"/>
  <c r="B382" i="1"/>
  <c r="P829" i="1"/>
  <c r="O829" i="1"/>
  <c r="C829" i="1"/>
  <c r="B829" i="1"/>
  <c r="P826" i="1"/>
  <c r="O826" i="1"/>
  <c r="C826" i="1"/>
  <c r="B826" i="1"/>
  <c r="P825" i="1"/>
  <c r="O825" i="1"/>
  <c r="C825" i="1"/>
  <c r="B825" i="1"/>
  <c r="P550" i="1"/>
  <c r="O550" i="1"/>
  <c r="C550" i="1"/>
  <c r="B550" i="1"/>
  <c r="P173" i="1"/>
  <c r="O173" i="1"/>
  <c r="C173" i="1"/>
  <c r="B173" i="1"/>
  <c r="P819" i="1"/>
  <c r="O819" i="1"/>
  <c r="C819" i="1"/>
  <c r="B819" i="1"/>
  <c r="P427" i="1"/>
  <c r="O427" i="1"/>
  <c r="C427" i="1"/>
  <c r="B427" i="1"/>
  <c r="P821" i="1"/>
  <c r="O821" i="1"/>
  <c r="C821" i="1"/>
  <c r="B821" i="1"/>
  <c r="P840" i="1"/>
  <c r="O840" i="1"/>
  <c r="C840" i="1"/>
  <c r="B840" i="1"/>
  <c r="P817" i="1"/>
  <c r="O817" i="1"/>
  <c r="C817" i="1"/>
  <c r="B817" i="1"/>
  <c r="P814" i="1"/>
  <c r="O814" i="1"/>
  <c r="C814" i="1"/>
  <c r="B814" i="1"/>
  <c r="P433" i="1"/>
  <c r="O433" i="1"/>
  <c r="C433" i="1"/>
  <c r="B433" i="1"/>
  <c r="P855" i="1"/>
  <c r="O855" i="1"/>
  <c r="C855" i="1"/>
  <c r="B855" i="1"/>
  <c r="P292" i="1"/>
  <c r="O292" i="1"/>
  <c r="C292" i="1"/>
  <c r="B292" i="1"/>
  <c r="P983" i="1"/>
  <c r="O983" i="1"/>
  <c r="C983" i="1"/>
  <c r="B983" i="1"/>
  <c r="P926" i="1"/>
  <c r="O926" i="1"/>
  <c r="C926" i="1"/>
  <c r="B926" i="1"/>
  <c r="P518" i="1"/>
  <c r="O518" i="1"/>
  <c r="C518" i="1"/>
  <c r="B518" i="1"/>
  <c r="P284" i="1"/>
  <c r="O284" i="1"/>
  <c r="C284" i="1"/>
  <c r="B284" i="1"/>
  <c r="P807" i="1"/>
  <c r="O807" i="1"/>
  <c r="C807" i="1"/>
  <c r="B807" i="1"/>
  <c r="P948" i="1"/>
  <c r="O948" i="1"/>
  <c r="C948" i="1"/>
  <c r="B948" i="1"/>
  <c r="P806" i="1"/>
  <c r="O806" i="1"/>
  <c r="C806" i="1"/>
  <c r="B806" i="1"/>
  <c r="P800" i="1"/>
  <c r="O800" i="1"/>
  <c r="C800" i="1"/>
  <c r="B800" i="1"/>
  <c r="P791" i="1"/>
  <c r="O791" i="1"/>
  <c r="C791" i="1"/>
  <c r="B791" i="1"/>
  <c r="P815" i="1"/>
  <c r="O815" i="1"/>
  <c r="C815" i="1"/>
  <c r="B815" i="1"/>
  <c r="P790" i="1"/>
  <c r="O790" i="1"/>
  <c r="C790" i="1"/>
  <c r="B790" i="1"/>
  <c r="P529" i="1"/>
  <c r="O529" i="1"/>
  <c r="C529" i="1"/>
  <c r="B529" i="1"/>
  <c r="P424" i="1"/>
  <c r="O424" i="1"/>
  <c r="C424" i="1"/>
  <c r="B424" i="1"/>
  <c r="P781" i="1"/>
  <c r="O781" i="1"/>
  <c r="C781" i="1"/>
  <c r="B781" i="1"/>
  <c r="P783" i="1"/>
  <c r="O783" i="1"/>
  <c r="C783" i="1"/>
  <c r="B783" i="1"/>
  <c r="P774" i="1"/>
  <c r="O774" i="1"/>
  <c r="C774" i="1"/>
  <c r="B774" i="1"/>
  <c r="P768" i="1"/>
  <c r="O768" i="1"/>
  <c r="C768" i="1"/>
  <c r="B768" i="1"/>
  <c r="P758" i="1"/>
  <c r="O758" i="1"/>
  <c r="C758" i="1"/>
  <c r="B758" i="1"/>
  <c r="P478" i="1"/>
  <c r="O478" i="1"/>
  <c r="C478" i="1"/>
  <c r="B478" i="1"/>
  <c r="P757" i="1"/>
  <c r="O757" i="1"/>
  <c r="C757" i="1"/>
  <c r="B757" i="1"/>
  <c r="P754" i="1"/>
  <c r="O754" i="1"/>
  <c r="C754" i="1"/>
  <c r="B754" i="1"/>
  <c r="P998" i="1"/>
  <c r="O998" i="1"/>
  <c r="C998" i="1"/>
  <c r="B998" i="1"/>
  <c r="P748" i="1"/>
  <c r="O748" i="1"/>
  <c r="C748" i="1"/>
  <c r="B748" i="1"/>
  <c r="P925" i="1"/>
  <c r="O925" i="1"/>
  <c r="C925" i="1"/>
  <c r="B925" i="1"/>
  <c r="P747" i="1"/>
  <c r="O747" i="1"/>
  <c r="C747" i="1"/>
  <c r="B747" i="1"/>
  <c r="P745" i="1"/>
  <c r="O745" i="1"/>
  <c r="C745" i="1"/>
  <c r="B745" i="1"/>
  <c r="P741" i="1"/>
  <c r="O741" i="1"/>
  <c r="C741" i="1"/>
  <c r="B741" i="1"/>
  <c r="P943" i="1"/>
  <c r="O943" i="1"/>
  <c r="C943" i="1"/>
  <c r="B943" i="1"/>
  <c r="P718" i="1"/>
  <c r="O718" i="1"/>
  <c r="C718" i="1"/>
  <c r="B718" i="1"/>
  <c r="P739" i="1"/>
  <c r="O739" i="1"/>
  <c r="C739" i="1"/>
  <c r="B739" i="1"/>
  <c r="P735" i="1"/>
  <c r="O735" i="1"/>
  <c r="C735" i="1"/>
  <c r="B735" i="1"/>
  <c r="P675" i="1"/>
  <c r="O675" i="1"/>
  <c r="C675" i="1"/>
  <c r="B675" i="1"/>
  <c r="P674" i="1"/>
  <c r="O674" i="1"/>
  <c r="C674" i="1"/>
  <c r="B674" i="1"/>
  <c r="P673" i="1"/>
  <c r="O673" i="1"/>
  <c r="C673" i="1"/>
  <c r="B673" i="1"/>
  <c r="P717" i="1"/>
  <c r="O717" i="1"/>
  <c r="C717" i="1"/>
  <c r="B717" i="1"/>
  <c r="P714" i="1"/>
  <c r="O714" i="1"/>
  <c r="C714" i="1"/>
  <c r="B714" i="1"/>
  <c r="P967" i="1"/>
  <c r="O967" i="1"/>
  <c r="C967" i="1"/>
  <c r="B967" i="1"/>
  <c r="P104" i="1"/>
  <c r="O104" i="1"/>
  <c r="C104" i="1"/>
  <c r="B104" i="1"/>
  <c r="P410" i="1"/>
  <c r="O410" i="1"/>
  <c r="C410" i="1"/>
  <c r="B410" i="1"/>
  <c r="P244" i="1"/>
  <c r="O244" i="1"/>
  <c r="C244" i="1"/>
  <c r="B244" i="1"/>
  <c r="P713" i="1"/>
  <c r="O713" i="1"/>
  <c r="C713" i="1"/>
  <c r="B713" i="1"/>
  <c r="P712" i="1"/>
  <c r="O712" i="1"/>
  <c r="C712" i="1"/>
  <c r="B712" i="1"/>
  <c r="P238" i="1"/>
  <c r="O238" i="1"/>
  <c r="C238" i="1"/>
  <c r="B238" i="1"/>
  <c r="P711" i="1"/>
  <c r="O711" i="1"/>
  <c r="C711" i="1"/>
  <c r="B711" i="1"/>
  <c r="P253" i="1"/>
  <c r="O253" i="1"/>
  <c r="C253" i="1"/>
  <c r="B253" i="1"/>
  <c r="P879" i="1"/>
  <c r="O879" i="1"/>
  <c r="C879" i="1"/>
  <c r="B879" i="1"/>
  <c r="P710" i="1"/>
  <c r="O710" i="1"/>
  <c r="C710" i="1"/>
  <c r="B710" i="1"/>
  <c r="P709" i="1"/>
  <c r="O709" i="1"/>
  <c r="C709" i="1"/>
  <c r="B709" i="1"/>
  <c r="P805" i="1"/>
  <c r="O805" i="1"/>
  <c r="C805" i="1"/>
  <c r="B805" i="1"/>
  <c r="P538" i="1"/>
  <c r="O538" i="1"/>
  <c r="C538" i="1"/>
  <c r="B538" i="1"/>
  <c r="P708" i="1"/>
  <c r="O708" i="1"/>
  <c r="C708" i="1"/>
  <c r="B708" i="1"/>
  <c r="P707" i="1"/>
  <c r="O707" i="1"/>
  <c r="C707" i="1"/>
  <c r="B707" i="1"/>
  <c r="P706" i="1"/>
  <c r="O706" i="1"/>
  <c r="C706" i="1"/>
  <c r="B706" i="1"/>
  <c r="P705" i="1"/>
  <c r="O705" i="1"/>
  <c r="C705" i="1"/>
  <c r="B705" i="1"/>
  <c r="P932" i="1"/>
  <c r="O932" i="1"/>
  <c r="C932" i="1"/>
  <c r="B932" i="1"/>
  <c r="P704" i="1"/>
  <c r="O704" i="1"/>
  <c r="C704" i="1"/>
  <c r="B704" i="1"/>
  <c r="P703" i="1"/>
  <c r="O703" i="1"/>
  <c r="C703" i="1"/>
  <c r="B703" i="1"/>
  <c r="P623" i="1"/>
  <c r="O623" i="1"/>
  <c r="C623" i="1"/>
  <c r="B623" i="1"/>
  <c r="P388" i="1"/>
  <c r="O388" i="1"/>
  <c r="C388" i="1"/>
  <c r="B388" i="1"/>
  <c r="P685" i="1"/>
  <c r="O685" i="1"/>
  <c r="C685" i="1"/>
  <c r="B685" i="1"/>
  <c r="P453" i="1"/>
  <c r="O453" i="1"/>
  <c r="C453" i="1"/>
  <c r="B453" i="1"/>
  <c r="P682" i="1"/>
  <c r="O682" i="1"/>
  <c r="C682" i="1"/>
  <c r="B682" i="1"/>
  <c r="P680" i="1"/>
  <c r="O680" i="1"/>
  <c r="C680" i="1"/>
  <c r="B680" i="1"/>
  <c r="P21" i="1"/>
  <c r="O21" i="1"/>
  <c r="C21" i="1"/>
  <c r="B21" i="1"/>
  <c r="P961" i="1"/>
  <c r="O961" i="1"/>
  <c r="C961" i="1"/>
  <c r="B961" i="1"/>
  <c r="P644" i="1"/>
  <c r="O644" i="1"/>
  <c r="C644" i="1"/>
  <c r="B644" i="1"/>
  <c r="P642" i="1"/>
  <c r="O642" i="1"/>
  <c r="C642" i="1"/>
  <c r="B642" i="1"/>
  <c r="P172" i="1"/>
  <c r="O172" i="1"/>
  <c r="C172" i="1"/>
  <c r="B172" i="1"/>
  <c r="P640" i="1"/>
  <c r="O640" i="1"/>
  <c r="C640" i="1"/>
  <c r="B640" i="1"/>
  <c r="P157" i="1"/>
  <c r="O157" i="1"/>
  <c r="C157" i="1"/>
  <c r="B157" i="1"/>
  <c r="P637" i="1"/>
  <c r="O637" i="1"/>
  <c r="C637" i="1"/>
  <c r="B637" i="1"/>
  <c r="P414" i="1"/>
  <c r="O414" i="1"/>
  <c r="C414" i="1"/>
  <c r="B414" i="1"/>
  <c r="P852" i="1"/>
  <c r="O852" i="1"/>
  <c r="C852" i="1"/>
  <c r="B852" i="1"/>
  <c r="P305" i="1"/>
  <c r="O305" i="1"/>
  <c r="C305" i="1"/>
  <c r="B305" i="1"/>
  <c r="P779" i="1"/>
  <c r="O779" i="1"/>
  <c r="C779" i="1"/>
  <c r="B779" i="1"/>
  <c r="P771" i="1"/>
  <c r="O771" i="1"/>
  <c r="C771" i="1"/>
  <c r="B771" i="1"/>
  <c r="P35" i="1"/>
  <c r="O35" i="1"/>
  <c r="C35" i="1"/>
  <c r="B35" i="1"/>
  <c r="P853" i="1"/>
  <c r="O853" i="1"/>
  <c r="C853" i="1"/>
  <c r="B853" i="1"/>
  <c r="P702" i="1"/>
  <c r="O702" i="1"/>
  <c r="C702" i="1"/>
  <c r="B702" i="1"/>
  <c r="P634" i="1"/>
  <c r="O634" i="1"/>
  <c r="C634" i="1"/>
  <c r="B634" i="1"/>
  <c r="P247" i="1"/>
  <c r="O247" i="1"/>
  <c r="C247" i="1"/>
  <c r="B247" i="1"/>
  <c r="P291" i="1"/>
  <c r="O291" i="1"/>
  <c r="C291" i="1"/>
  <c r="B291" i="1"/>
  <c r="P701" i="1"/>
  <c r="O701" i="1"/>
  <c r="C701" i="1"/>
  <c r="B701" i="1"/>
  <c r="P780" i="1"/>
  <c r="O780" i="1"/>
  <c r="C780" i="1"/>
  <c r="B780" i="1"/>
  <c r="P723" i="1"/>
  <c r="O723" i="1"/>
  <c r="C723" i="1"/>
  <c r="B723" i="1"/>
  <c r="P633" i="1"/>
  <c r="O633" i="1"/>
  <c r="C633" i="1"/>
  <c r="B633" i="1"/>
  <c r="P700" i="1"/>
  <c r="O700" i="1"/>
  <c r="C700" i="1"/>
  <c r="B700" i="1"/>
  <c r="P267" i="1"/>
  <c r="O267" i="1"/>
  <c r="C267" i="1"/>
  <c r="B267" i="1"/>
  <c r="P784" i="1"/>
  <c r="O784" i="1"/>
  <c r="C784" i="1"/>
  <c r="B784" i="1"/>
  <c r="P376" i="1"/>
  <c r="O376" i="1"/>
  <c r="C376" i="1"/>
  <c r="B376" i="1"/>
  <c r="P624" i="1"/>
  <c r="O624" i="1"/>
  <c r="C624" i="1"/>
  <c r="B624" i="1"/>
  <c r="P620" i="1"/>
  <c r="O620" i="1"/>
  <c r="C620" i="1"/>
  <c r="B620" i="1"/>
  <c r="P349" i="1"/>
  <c r="O349" i="1"/>
  <c r="C349" i="1"/>
  <c r="B349" i="1"/>
  <c r="P699" i="1"/>
  <c r="O699" i="1"/>
  <c r="C699" i="1"/>
  <c r="B699" i="1"/>
  <c r="P386" i="1"/>
  <c r="O386" i="1"/>
  <c r="C386" i="1"/>
  <c r="B386" i="1"/>
  <c r="P613" i="1"/>
  <c r="O613" i="1"/>
  <c r="C613" i="1"/>
  <c r="B613" i="1"/>
  <c r="P764" i="1"/>
  <c r="O764" i="1"/>
  <c r="C764" i="1"/>
  <c r="B764" i="1"/>
  <c r="P612" i="1"/>
  <c r="O612" i="1"/>
  <c r="C612" i="1"/>
  <c r="B612" i="1"/>
  <c r="P611" i="1"/>
  <c r="O611" i="1"/>
  <c r="C611" i="1"/>
  <c r="B611" i="1"/>
  <c r="P556" i="1"/>
  <c r="O556" i="1"/>
  <c r="C556" i="1"/>
  <c r="B556" i="1"/>
  <c r="P194" i="1"/>
  <c r="O194" i="1"/>
  <c r="C194" i="1"/>
  <c r="B194" i="1"/>
  <c r="P209" i="1"/>
  <c r="O209" i="1"/>
  <c r="C209" i="1"/>
  <c r="B209" i="1"/>
  <c r="P555" i="1"/>
  <c r="O555" i="1"/>
  <c r="C555" i="1"/>
  <c r="B555" i="1"/>
  <c r="P548" i="1"/>
  <c r="O548" i="1"/>
  <c r="C548" i="1"/>
  <c r="B548" i="1"/>
  <c r="P43" i="1"/>
  <c r="O43" i="1"/>
  <c r="C43" i="1"/>
  <c r="B43" i="1"/>
  <c r="P411" i="1"/>
  <c r="O411" i="1"/>
  <c r="C411" i="1"/>
  <c r="B411" i="1"/>
  <c r="P546" i="1"/>
  <c r="O546" i="1"/>
  <c r="C546" i="1"/>
  <c r="B546" i="1"/>
  <c r="P78" i="1"/>
  <c r="O78" i="1"/>
  <c r="C78" i="1"/>
  <c r="B78" i="1"/>
  <c r="P542" i="1"/>
  <c r="O542" i="1"/>
  <c r="C542" i="1"/>
  <c r="B542" i="1"/>
  <c r="P541" i="1"/>
  <c r="O541" i="1"/>
  <c r="C541" i="1"/>
  <c r="B541" i="1"/>
  <c r="P418" i="1"/>
  <c r="O418" i="1"/>
  <c r="C418" i="1"/>
  <c r="B418" i="1"/>
  <c r="P540" i="1"/>
  <c r="O540" i="1"/>
  <c r="C540" i="1"/>
  <c r="B540" i="1"/>
  <c r="P75" i="1"/>
  <c r="O75" i="1"/>
  <c r="C75" i="1"/>
  <c r="B75" i="1"/>
  <c r="P531" i="1"/>
  <c r="O531" i="1"/>
  <c r="C531" i="1"/>
  <c r="B531" i="1"/>
  <c r="P525" i="1"/>
  <c r="O525" i="1"/>
  <c r="C525" i="1"/>
  <c r="B525" i="1"/>
  <c r="P524" i="1"/>
  <c r="O524" i="1"/>
  <c r="C524" i="1"/>
  <c r="B524" i="1"/>
  <c r="P516" i="1"/>
  <c r="O516" i="1"/>
  <c r="C516" i="1"/>
  <c r="B516" i="1"/>
  <c r="P510" i="1"/>
  <c r="O510" i="1"/>
  <c r="C510" i="1"/>
  <c r="B510" i="1"/>
  <c r="P509" i="1"/>
  <c r="O509" i="1"/>
  <c r="C509" i="1"/>
  <c r="B509" i="1"/>
  <c r="P507" i="1"/>
  <c r="O507" i="1"/>
  <c r="C507" i="1"/>
  <c r="B507" i="1"/>
  <c r="P506" i="1"/>
  <c r="O506" i="1"/>
  <c r="C506" i="1"/>
  <c r="B506" i="1"/>
  <c r="P505" i="1"/>
  <c r="O505" i="1"/>
  <c r="C505" i="1"/>
  <c r="B505" i="1"/>
  <c r="P504" i="1"/>
  <c r="O504" i="1"/>
  <c r="C504" i="1"/>
  <c r="B504" i="1"/>
  <c r="P502" i="1"/>
  <c r="O502" i="1"/>
  <c r="C502" i="1"/>
  <c r="B502" i="1"/>
  <c r="P272" i="1"/>
  <c r="O272" i="1"/>
  <c r="C272" i="1"/>
  <c r="B272" i="1"/>
  <c r="P672" i="1"/>
  <c r="O672" i="1"/>
  <c r="C672" i="1"/>
  <c r="B672" i="1"/>
  <c r="P671" i="1"/>
  <c r="O671" i="1"/>
  <c r="C671" i="1"/>
  <c r="B671" i="1"/>
  <c r="P670" i="1"/>
  <c r="O670" i="1"/>
  <c r="C670" i="1"/>
  <c r="B670" i="1"/>
  <c r="P669" i="1"/>
  <c r="O669" i="1"/>
  <c r="C669" i="1"/>
  <c r="B669" i="1"/>
  <c r="P668" i="1"/>
  <c r="O668" i="1"/>
  <c r="C668" i="1"/>
  <c r="B668" i="1"/>
  <c r="P499" i="1"/>
  <c r="O499" i="1"/>
  <c r="C499" i="1"/>
  <c r="B499" i="1"/>
  <c r="P494" i="1"/>
  <c r="O494" i="1"/>
  <c r="C494" i="1"/>
  <c r="B494" i="1"/>
  <c r="P667" i="1"/>
  <c r="O667" i="1"/>
  <c r="C667" i="1"/>
  <c r="B667" i="1"/>
  <c r="P666" i="1"/>
  <c r="O666" i="1"/>
  <c r="C666" i="1"/>
  <c r="B666" i="1"/>
  <c r="P665" i="1"/>
  <c r="O665" i="1"/>
  <c r="C665" i="1"/>
  <c r="B665" i="1"/>
  <c r="P664" i="1"/>
  <c r="O664" i="1"/>
  <c r="C664" i="1"/>
  <c r="B664" i="1"/>
  <c r="P491" i="1"/>
  <c r="O491" i="1"/>
  <c r="C491" i="1"/>
  <c r="B491" i="1"/>
  <c r="P663" i="1"/>
  <c r="O663" i="1"/>
  <c r="C663" i="1"/>
  <c r="B663" i="1"/>
  <c r="P482" i="1"/>
  <c r="O482" i="1"/>
  <c r="C482" i="1"/>
  <c r="B482" i="1"/>
  <c r="P625" i="1"/>
  <c r="O625" i="1"/>
  <c r="C625" i="1"/>
  <c r="B625" i="1"/>
  <c r="P698" i="1"/>
  <c r="O698" i="1"/>
  <c r="C698" i="1"/>
  <c r="B698" i="1"/>
  <c r="P481" i="1"/>
  <c r="O481" i="1"/>
  <c r="C481" i="1"/>
  <c r="B481" i="1"/>
  <c r="P480" i="1"/>
  <c r="O480" i="1"/>
  <c r="C480" i="1"/>
  <c r="B480" i="1"/>
  <c r="P662" i="1"/>
  <c r="O662" i="1"/>
  <c r="C662" i="1"/>
  <c r="B662" i="1"/>
  <c r="P958" i="1"/>
  <c r="O958" i="1"/>
  <c r="C958" i="1"/>
  <c r="B958" i="1"/>
  <c r="P374" i="1"/>
  <c r="O374" i="1"/>
  <c r="C374" i="1"/>
  <c r="B374" i="1"/>
  <c r="P65" i="1"/>
  <c r="O65" i="1"/>
  <c r="C65" i="1"/>
  <c r="B65" i="1"/>
  <c r="P260" i="1"/>
  <c r="O260" i="1"/>
  <c r="C260" i="1"/>
  <c r="B260" i="1"/>
  <c r="P61" i="1"/>
  <c r="O61" i="1"/>
  <c r="C61" i="1"/>
  <c r="B61" i="1"/>
  <c r="P501" i="1"/>
  <c r="O501" i="1"/>
  <c r="C501" i="1"/>
  <c r="B501" i="1"/>
  <c r="P99" i="1"/>
  <c r="O99" i="1"/>
  <c r="C99" i="1"/>
  <c r="B99" i="1"/>
  <c r="P280" i="1"/>
  <c r="O280" i="1"/>
  <c r="C280" i="1"/>
  <c r="B280" i="1"/>
  <c r="P610" i="1"/>
  <c r="O610" i="1"/>
  <c r="C610" i="1"/>
  <c r="B610" i="1"/>
  <c r="P609" i="1"/>
  <c r="O609" i="1"/>
  <c r="C609" i="1"/>
  <c r="B609" i="1"/>
  <c r="P957" i="1"/>
  <c r="O957" i="1"/>
  <c r="C957" i="1"/>
  <c r="B957" i="1"/>
  <c r="P477" i="1"/>
  <c r="O477" i="1"/>
  <c r="C477" i="1"/>
  <c r="B477" i="1"/>
  <c r="P276" i="1"/>
  <c r="O276" i="1"/>
  <c r="C276" i="1"/>
  <c r="B276" i="1"/>
  <c r="P255" i="1"/>
  <c r="O255" i="1"/>
  <c r="C255" i="1"/>
  <c r="B255" i="1"/>
  <c r="P32" i="1"/>
  <c r="O32" i="1"/>
  <c r="C32" i="1"/>
  <c r="B32" i="1"/>
  <c r="P475" i="1"/>
  <c r="O475" i="1"/>
  <c r="C475" i="1"/>
  <c r="B475" i="1"/>
  <c r="P679" i="1"/>
  <c r="O679" i="1"/>
  <c r="C679" i="1"/>
  <c r="B679" i="1"/>
  <c r="P517" i="1"/>
  <c r="O517" i="1"/>
  <c r="C517" i="1"/>
  <c r="B517" i="1"/>
  <c r="P17" i="1"/>
  <c r="O17" i="1"/>
  <c r="C17" i="1"/>
  <c r="B17" i="1"/>
  <c r="P474" i="1"/>
  <c r="O474" i="1"/>
  <c r="C474" i="1"/>
  <c r="B474" i="1"/>
  <c r="P688" i="1"/>
  <c r="O688" i="1"/>
  <c r="C688" i="1"/>
  <c r="B688" i="1"/>
  <c r="P467" i="1"/>
  <c r="O467" i="1"/>
  <c r="C467" i="1"/>
  <c r="B467" i="1"/>
  <c r="P466" i="1"/>
  <c r="O466" i="1"/>
  <c r="C466" i="1"/>
  <c r="B466" i="1"/>
  <c r="P697" i="1"/>
  <c r="O697" i="1"/>
  <c r="C697" i="1"/>
  <c r="B697" i="1"/>
  <c r="P661" i="1"/>
  <c r="O661" i="1"/>
  <c r="C661" i="1"/>
  <c r="B661" i="1"/>
  <c r="P792" i="1"/>
  <c r="O792" i="1"/>
  <c r="C792" i="1"/>
  <c r="B792" i="1"/>
  <c r="P530" i="1"/>
  <c r="O530" i="1"/>
  <c r="C530" i="1"/>
  <c r="B530" i="1"/>
  <c r="P660" i="1"/>
  <c r="O660" i="1"/>
  <c r="C660" i="1"/>
  <c r="B660" i="1"/>
  <c r="P559" i="1"/>
  <c r="O559" i="1"/>
  <c r="C559" i="1"/>
  <c r="B559" i="1"/>
  <c r="P203" i="1"/>
  <c r="O203" i="1"/>
  <c r="C203" i="1"/>
  <c r="B203" i="1"/>
  <c r="P316" i="1"/>
  <c r="O316" i="1"/>
  <c r="C316" i="1"/>
  <c r="B316" i="1"/>
  <c r="P29" i="1"/>
  <c r="O29" i="1"/>
  <c r="C29" i="1"/>
  <c r="B29" i="1"/>
  <c r="P460" i="1"/>
  <c r="O460" i="1"/>
  <c r="C460" i="1"/>
  <c r="B460" i="1"/>
  <c r="P425" i="1"/>
  <c r="O425" i="1"/>
  <c r="C425" i="1"/>
  <c r="B425" i="1"/>
  <c r="P891" i="1"/>
  <c r="O891" i="1"/>
  <c r="C891" i="1"/>
  <c r="B891" i="1"/>
  <c r="P168" i="1"/>
  <c r="O168" i="1"/>
  <c r="C168" i="1"/>
  <c r="B168" i="1"/>
  <c r="P309" i="1"/>
  <c r="O309" i="1"/>
  <c r="C309" i="1"/>
  <c r="B309" i="1"/>
  <c r="P837" i="1"/>
  <c r="O837" i="1"/>
  <c r="C837" i="1"/>
  <c r="B837" i="1"/>
  <c r="P341" i="1"/>
  <c r="O341" i="1"/>
  <c r="C341" i="1"/>
  <c r="B341" i="1"/>
  <c r="P458" i="1"/>
  <c r="O458" i="1"/>
  <c r="C458" i="1"/>
  <c r="B458" i="1"/>
  <c r="P820" i="1"/>
  <c r="O820" i="1"/>
  <c r="C820" i="1"/>
  <c r="B820" i="1"/>
  <c r="P696" i="1"/>
  <c r="O696" i="1"/>
  <c r="C696" i="1"/>
  <c r="B696" i="1"/>
  <c r="P187" i="1"/>
  <c r="O187" i="1"/>
  <c r="C187" i="1"/>
  <c r="B187" i="1"/>
  <c r="P608" i="1"/>
  <c r="O608" i="1"/>
  <c r="C608" i="1"/>
  <c r="B608" i="1"/>
  <c r="P334" i="1"/>
  <c r="O334" i="1"/>
  <c r="C334" i="1"/>
  <c r="B334" i="1"/>
  <c r="P659" i="1"/>
  <c r="O659" i="1"/>
  <c r="C659" i="1"/>
  <c r="B659" i="1"/>
  <c r="P658" i="1"/>
  <c r="O658" i="1"/>
  <c r="C658" i="1"/>
  <c r="B658" i="1"/>
  <c r="P308" i="1"/>
  <c r="O308" i="1"/>
  <c r="C308" i="1"/>
  <c r="B308" i="1"/>
  <c r="P733" i="1"/>
  <c r="O733" i="1"/>
  <c r="C733" i="1"/>
  <c r="B733" i="1"/>
  <c r="P607" i="1"/>
  <c r="O607" i="1"/>
  <c r="C607" i="1"/>
  <c r="B607" i="1"/>
  <c r="P452" i="1"/>
  <c r="O452" i="1"/>
  <c r="C452" i="1"/>
  <c r="B452" i="1"/>
  <c r="P137" i="1"/>
  <c r="O137" i="1"/>
  <c r="C137" i="1"/>
  <c r="B137" i="1"/>
  <c r="P451" i="1"/>
  <c r="O451" i="1"/>
  <c r="C451" i="1"/>
  <c r="B451" i="1"/>
  <c r="P298" i="1"/>
  <c r="O298" i="1"/>
  <c r="C298" i="1"/>
  <c r="B298" i="1"/>
  <c r="P606" i="1"/>
  <c r="O606" i="1"/>
  <c r="C606" i="1"/>
  <c r="B606" i="1"/>
  <c r="P218" i="1"/>
  <c r="O218" i="1"/>
  <c r="C218" i="1"/>
  <c r="B218" i="1"/>
  <c r="P430" i="1"/>
  <c r="O430" i="1"/>
  <c r="C430" i="1"/>
  <c r="B430" i="1"/>
  <c r="P269" i="1"/>
  <c r="O269" i="1"/>
  <c r="C269" i="1"/>
  <c r="B269" i="1"/>
  <c r="P846" i="1"/>
  <c r="O846" i="1"/>
  <c r="C846" i="1"/>
  <c r="B846" i="1"/>
  <c r="P450" i="1"/>
  <c r="O450" i="1"/>
  <c r="C450" i="1"/>
  <c r="B450" i="1"/>
  <c r="P866" i="1"/>
  <c r="O866" i="1"/>
  <c r="C866" i="1"/>
  <c r="B866" i="1"/>
  <c r="P449" i="1"/>
  <c r="O449" i="1"/>
  <c r="C449" i="1"/>
  <c r="B449" i="1"/>
  <c r="P206" i="1"/>
  <c r="O206" i="1"/>
  <c r="C206" i="1"/>
  <c r="B206" i="1"/>
  <c r="P356" i="1"/>
  <c r="O356" i="1"/>
  <c r="C356" i="1"/>
  <c r="B356" i="1"/>
  <c r="P408" i="1"/>
  <c r="O408" i="1"/>
  <c r="C408" i="1"/>
  <c r="B408" i="1"/>
  <c r="P436" i="1"/>
  <c r="O436" i="1"/>
  <c r="C436" i="1"/>
  <c r="B436" i="1"/>
  <c r="P41" i="1"/>
  <c r="O41" i="1"/>
  <c r="C41" i="1"/>
  <c r="B41" i="1"/>
  <c r="P186" i="1"/>
  <c r="O186" i="1"/>
  <c r="C186" i="1"/>
  <c r="B186" i="1"/>
  <c r="P435" i="1"/>
  <c r="O435" i="1"/>
  <c r="C435" i="1"/>
  <c r="B435" i="1"/>
  <c r="P897" i="1"/>
  <c r="O897" i="1"/>
  <c r="C897" i="1"/>
  <c r="B897" i="1"/>
  <c r="P737" i="1"/>
  <c r="O737" i="1"/>
  <c r="C737" i="1"/>
  <c r="B737" i="1"/>
  <c r="P605" i="1"/>
  <c r="O605" i="1"/>
  <c r="C605" i="1"/>
  <c r="B605" i="1"/>
  <c r="P448" i="1"/>
  <c r="O448" i="1"/>
  <c r="C448" i="1"/>
  <c r="B448" i="1"/>
  <c r="P909" i="1"/>
  <c r="O909" i="1"/>
  <c r="C909" i="1"/>
  <c r="B909" i="1"/>
  <c r="P657" i="1"/>
  <c r="O657" i="1"/>
  <c r="C657" i="1"/>
  <c r="B657" i="1"/>
  <c r="P788" i="1"/>
  <c r="O788" i="1"/>
  <c r="C788" i="1"/>
  <c r="B788" i="1"/>
  <c r="P432" i="1"/>
  <c r="O432" i="1"/>
  <c r="C432" i="1"/>
  <c r="B432" i="1"/>
  <c r="P188" i="1"/>
  <c r="O188" i="1"/>
  <c r="C188" i="1"/>
  <c r="B188" i="1"/>
  <c r="P47" i="1"/>
  <c r="O47" i="1"/>
  <c r="C47" i="1"/>
  <c r="B47" i="1"/>
  <c r="P604" i="1"/>
  <c r="O604" i="1"/>
  <c r="C604" i="1"/>
  <c r="B604" i="1"/>
  <c r="P603" i="1"/>
  <c r="O603" i="1"/>
  <c r="C603" i="1"/>
  <c r="B603" i="1"/>
  <c r="P375" i="1"/>
  <c r="O375" i="1"/>
  <c r="C375" i="1"/>
  <c r="B375" i="1"/>
  <c r="P447" i="1"/>
  <c r="O447" i="1"/>
  <c r="C447" i="1"/>
  <c r="B447" i="1"/>
  <c r="P428" i="1"/>
  <c r="O428" i="1"/>
  <c r="C428" i="1"/>
  <c r="B428" i="1"/>
  <c r="P55" i="1"/>
  <c r="O55" i="1"/>
  <c r="C55" i="1"/>
  <c r="B55" i="1"/>
  <c r="P602" i="1"/>
  <c r="O602" i="1"/>
  <c r="C602" i="1"/>
  <c r="B602" i="1"/>
  <c r="P417" i="1"/>
  <c r="O417" i="1"/>
  <c r="C417" i="1"/>
  <c r="B417" i="1"/>
  <c r="P98" i="1"/>
  <c r="O98" i="1"/>
  <c r="C98" i="1"/>
  <c r="B98" i="1"/>
  <c r="P210" i="1"/>
  <c r="O210" i="1"/>
  <c r="C210" i="1"/>
  <c r="B210" i="1"/>
  <c r="P656" i="1"/>
  <c r="O656" i="1"/>
  <c r="C656" i="1"/>
  <c r="B656" i="1"/>
  <c r="P655" i="1"/>
  <c r="O655" i="1"/>
  <c r="C655" i="1"/>
  <c r="B655" i="1"/>
  <c r="P601" i="1"/>
  <c r="O601" i="1"/>
  <c r="C601" i="1"/>
  <c r="B601" i="1"/>
  <c r="P600" i="1"/>
  <c r="O600" i="1"/>
  <c r="C600" i="1"/>
  <c r="B600" i="1"/>
  <c r="P331" i="1"/>
  <c r="O331" i="1"/>
  <c r="C331" i="1"/>
  <c r="B331" i="1"/>
  <c r="P934" i="1"/>
  <c r="O934" i="1"/>
  <c r="C934" i="1"/>
  <c r="B934" i="1"/>
  <c r="P426" i="1"/>
  <c r="O426" i="1"/>
  <c r="C426" i="1"/>
  <c r="B426" i="1"/>
  <c r="P554" i="1"/>
  <c r="O554" i="1"/>
  <c r="C554" i="1"/>
  <c r="B554" i="1"/>
  <c r="P422" i="1"/>
  <c r="O422" i="1"/>
  <c r="C422" i="1"/>
  <c r="B422" i="1"/>
  <c r="P599" i="1"/>
  <c r="O599" i="1"/>
  <c r="C599" i="1"/>
  <c r="B599" i="1"/>
  <c r="P446" i="1"/>
  <c r="O446" i="1"/>
  <c r="C446" i="1"/>
  <c r="B446" i="1"/>
  <c r="P337" i="1"/>
  <c r="O337" i="1"/>
  <c r="C337" i="1"/>
  <c r="B337" i="1"/>
  <c r="P259" i="1"/>
  <c r="O259" i="1"/>
  <c r="C259" i="1"/>
  <c r="B259" i="1"/>
  <c r="P492" i="1"/>
  <c r="O492" i="1"/>
  <c r="C492" i="1"/>
  <c r="B492" i="1"/>
  <c r="P628" i="1"/>
  <c r="O628" i="1"/>
  <c r="C628" i="1"/>
  <c r="B628" i="1"/>
  <c r="P630" i="1"/>
  <c r="O630" i="1"/>
  <c r="C630" i="1"/>
  <c r="B630" i="1"/>
  <c r="P831" i="1"/>
  <c r="O831" i="1"/>
  <c r="C831" i="1"/>
  <c r="B831" i="1"/>
  <c r="P345" i="1"/>
  <c r="O345" i="1"/>
  <c r="C345" i="1"/>
  <c r="B345" i="1"/>
  <c r="P969" i="1"/>
  <c r="O969" i="1"/>
  <c r="C969" i="1"/>
  <c r="B969" i="1"/>
  <c r="P445" i="1"/>
  <c r="O445" i="1"/>
  <c r="C445" i="1"/>
  <c r="B445" i="1"/>
  <c r="P19" i="1"/>
  <c r="O19" i="1"/>
  <c r="C19" i="1"/>
  <c r="B19" i="1"/>
  <c r="P777" i="1"/>
  <c r="O777" i="1"/>
  <c r="C777" i="1"/>
  <c r="B777" i="1"/>
  <c r="P468" i="1"/>
  <c r="O468" i="1"/>
  <c r="C468" i="1"/>
  <c r="B468" i="1"/>
  <c r="P421" i="1"/>
  <c r="O421" i="1"/>
  <c r="C421" i="1"/>
  <c r="B421" i="1"/>
  <c r="P223" i="1"/>
  <c r="O223" i="1"/>
  <c r="C223" i="1"/>
  <c r="B223" i="1"/>
  <c r="P416" i="1"/>
  <c r="O416" i="1"/>
  <c r="C416" i="1"/>
  <c r="B416" i="1"/>
  <c r="P828" i="1"/>
  <c r="O828" i="1"/>
  <c r="C828" i="1"/>
  <c r="B828" i="1"/>
  <c r="P621" i="1"/>
  <c r="O621" i="1"/>
  <c r="C621" i="1"/>
  <c r="B621" i="1"/>
  <c r="P405" i="1"/>
  <c r="O405" i="1"/>
  <c r="C405" i="1"/>
  <c r="B405" i="1"/>
  <c r="P856" i="1"/>
  <c r="O856" i="1"/>
  <c r="C856" i="1"/>
  <c r="B856" i="1"/>
  <c r="P401" i="1"/>
  <c r="O401" i="1"/>
  <c r="C401" i="1"/>
  <c r="B401" i="1"/>
  <c r="P654" i="1"/>
  <c r="O654" i="1"/>
  <c r="C654" i="1"/>
  <c r="B654" i="1"/>
  <c r="P185" i="1"/>
  <c r="O185" i="1"/>
  <c r="C185" i="1"/>
  <c r="B185" i="1"/>
  <c r="P310" i="1"/>
  <c r="O310" i="1"/>
  <c r="C310" i="1"/>
  <c r="B310" i="1"/>
  <c r="P695" i="1"/>
  <c r="O695" i="1"/>
  <c r="C695" i="1"/>
  <c r="B695" i="1"/>
  <c r="P258" i="1"/>
  <c r="O258" i="1"/>
  <c r="C258" i="1"/>
  <c r="B258" i="1"/>
  <c r="P400" i="1"/>
  <c r="O400" i="1"/>
  <c r="C400" i="1"/>
  <c r="B400" i="1"/>
  <c r="P9" i="1"/>
  <c r="O9" i="1"/>
  <c r="C9" i="1"/>
  <c r="B9" i="1"/>
  <c r="P822" i="1"/>
  <c r="O822" i="1"/>
  <c r="C822" i="1"/>
  <c r="B822" i="1"/>
  <c r="P752" i="1"/>
  <c r="O752" i="1"/>
  <c r="C752" i="1"/>
  <c r="B752" i="1"/>
  <c r="P184" i="1"/>
  <c r="O184" i="1"/>
  <c r="C184" i="1"/>
  <c r="B184" i="1"/>
  <c r="P827" i="1"/>
  <c r="O827" i="1"/>
  <c r="C827" i="1"/>
  <c r="B827" i="1"/>
  <c r="P804" i="1"/>
  <c r="O804" i="1"/>
  <c r="C804" i="1"/>
  <c r="B804" i="1"/>
  <c r="P183" i="1"/>
  <c r="O183" i="1"/>
  <c r="C183" i="1"/>
  <c r="B183" i="1"/>
  <c r="P398" i="1"/>
  <c r="O398" i="1"/>
  <c r="C398" i="1"/>
  <c r="B398" i="1"/>
  <c r="P801" i="1"/>
  <c r="O801" i="1"/>
  <c r="C801" i="1"/>
  <c r="B801" i="1"/>
  <c r="P773" i="1"/>
  <c r="O773" i="1"/>
  <c r="C773" i="1"/>
  <c r="B773" i="1"/>
  <c r="P216" i="1"/>
  <c r="O216" i="1"/>
  <c r="C216" i="1"/>
  <c r="B216" i="1"/>
  <c r="P598" i="1"/>
  <c r="O598" i="1"/>
  <c r="C598" i="1"/>
  <c r="B598" i="1"/>
  <c r="P762" i="1"/>
  <c r="O762" i="1"/>
  <c r="C762" i="1"/>
  <c r="B762" i="1"/>
  <c r="P537" i="1"/>
  <c r="O537" i="1"/>
  <c r="C537" i="1"/>
  <c r="B537" i="1"/>
  <c r="P222" i="1"/>
  <c r="O222" i="1"/>
  <c r="C222" i="1"/>
  <c r="B222" i="1"/>
  <c r="P214" i="1"/>
  <c r="O214" i="1"/>
  <c r="C214" i="1"/>
  <c r="B214" i="1"/>
  <c r="P653" i="1"/>
  <c r="O653" i="1"/>
  <c r="C653" i="1"/>
  <c r="B653" i="1"/>
  <c r="P597" i="1"/>
  <c r="O597" i="1"/>
  <c r="C597" i="1"/>
  <c r="B597" i="1"/>
  <c r="P523" i="1"/>
  <c r="O523" i="1"/>
  <c r="C523" i="1"/>
  <c r="B523" i="1"/>
  <c r="P243" i="1"/>
  <c r="O243" i="1"/>
  <c r="C243" i="1"/>
  <c r="B243" i="1"/>
  <c r="P237" i="1"/>
  <c r="O237" i="1"/>
  <c r="C237" i="1"/>
  <c r="B237" i="1"/>
  <c r="P5" i="1"/>
  <c r="O5" i="1"/>
  <c r="C5" i="1"/>
  <c r="B5" i="1"/>
  <c r="P397" i="1"/>
  <c r="O397" i="1"/>
  <c r="C397" i="1"/>
  <c r="B397" i="1"/>
  <c r="P242" i="1"/>
  <c r="O242" i="1"/>
  <c r="C242" i="1"/>
  <c r="B242" i="1"/>
  <c r="P396" i="1"/>
  <c r="O396" i="1"/>
  <c r="C396" i="1"/>
  <c r="B396" i="1"/>
  <c r="P770" i="1"/>
  <c r="O770" i="1"/>
  <c r="C770" i="1"/>
  <c r="B770" i="1"/>
  <c r="P596" i="1"/>
  <c r="O596" i="1"/>
  <c r="C596" i="1"/>
  <c r="B596" i="1"/>
  <c r="P992" i="1"/>
  <c r="O992" i="1"/>
  <c r="C992" i="1"/>
  <c r="B992" i="1"/>
  <c r="P266" i="1"/>
  <c r="O266" i="1"/>
  <c r="C266" i="1"/>
  <c r="B266" i="1"/>
  <c r="P79" i="1"/>
  <c r="O79" i="1"/>
  <c r="C79" i="1"/>
  <c r="B79" i="1"/>
  <c r="P652" i="1"/>
  <c r="O652" i="1"/>
  <c r="C652" i="1"/>
  <c r="B652" i="1"/>
  <c r="P393" i="1"/>
  <c r="O393" i="1"/>
  <c r="C393" i="1"/>
  <c r="B393" i="1"/>
  <c r="P694" i="1"/>
  <c r="O694" i="1"/>
  <c r="C694" i="1"/>
  <c r="B694" i="1"/>
  <c r="P392" i="1"/>
  <c r="O392" i="1"/>
  <c r="C392" i="1"/>
  <c r="B392" i="1"/>
  <c r="P159" i="1"/>
  <c r="O159" i="1"/>
  <c r="C159" i="1"/>
  <c r="B159" i="1"/>
  <c r="P595" i="1"/>
  <c r="O595" i="1"/>
  <c r="C595" i="1"/>
  <c r="B595" i="1"/>
  <c r="P14" i="1"/>
  <c r="O14" i="1"/>
  <c r="C14" i="1"/>
  <c r="B14" i="1"/>
  <c r="P249" i="1"/>
  <c r="O249" i="1"/>
  <c r="C249" i="1"/>
  <c r="B249" i="1"/>
  <c r="P182" i="1"/>
  <c r="O182" i="1"/>
  <c r="C182" i="1"/>
  <c r="B182" i="1"/>
  <c r="P545" i="1"/>
  <c r="O545" i="1"/>
  <c r="C545" i="1"/>
  <c r="B545" i="1"/>
  <c r="P409" i="1"/>
  <c r="O409" i="1"/>
  <c r="C409" i="1"/>
  <c r="B409" i="1"/>
  <c r="P379" i="1"/>
  <c r="O379" i="1"/>
  <c r="C379" i="1"/>
  <c r="B379" i="1"/>
  <c r="P498" i="1"/>
  <c r="O498" i="1"/>
  <c r="C498" i="1"/>
  <c r="B498" i="1"/>
  <c r="P390" i="1"/>
  <c r="O390" i="1"/>
  <c r="C390" i="1"/>
  <c r="B390" i="1"/>
  <c r="P57" i="1"/>
  <c r="O57" i="1"/>
  <c r="C57" i="1"/>
  <c r="B57" i="1"/>
  <c r="P288" i="1"/>
  <c r="O288" i="1"/>
  <c r="C288" i="1"/>
  <c r="B288" i="1"/>
  <c r="P1001" i="1"/>
  <c r="O1001" i="1"/>
  <c r="C1001" i="1"/>
  <c r="B1001" i="1"/>
  <c r="P389" i="1"/>
  <c r="O389" i="1"/>
  <c r="C389" i="1"/>
  <c r="B389" i="1"/>
  <c r="P219" i="1"/>
  <c r="O219" i="1"/>
  <c r="C219" i="1"/>
  <c r="B219" i="1"/>
  <c r="P864" i="1"/>
  <c r="O864" i="1"/>
  <c r="C864" i="1"/>
  <c r="B864" i="1"/>
  <c r="P720" i="1"/>
  <c r="O720" i="1"/>
  <c r="C720" i="1"/>
  <c r="B720" i="1"/>
  <c r="P803" i="1"/>
  <c r="O803" i="1"/>
  <c r="C803" i="1"/>
  <c r="B803" i="1"/>
  <c r="P4" i="1"/>
  <c r="O4" i="1"/>
  <c r="C4" i="1"/>
  <c r="B4" i="1"/>
  <c r="P13" i="1"/>
  <c r="O13" i="1"/>
  <c r="C13" i="1"/>
  <c r="B13" i="1"/>
  <c r="P385" i="1"/>
  <c r="O385" i="1"/>
  <c r="C385" i="1"/>
  <c r="B385" i="1"/>
  <c r="P197" i="1"/>
  <c r="O197" i="1"/>
  <c r="C197" i="1"/>
  <c r="B197" i="1"/>
  <c r="P384" i="1"/>
  <c r="O384" i="1"/>
  <c r="C384" i="1"/>
  <c r="B384" i="1"/>
  <c r="P594" i="1"/>
  <c r="O594" i="1"/>
  <c r="C594" i="1"/>
  <c r="B594" i="1"/>
  <c r="P490" i="1"/>
  <c r="O490" i="1"/>
  <c r="C490" i="1"/>
  <c r="B490" i="1"/>
  <c r="P551" i="1"/>
  <c r="O551" i="1"/>
  <c r="C551" i="1"/>
  <c r="B551" i="1"/>
  <c r="P274" i="1"/>
  <c r="O274" i="1"/>
  <c r="C274" i="1"/>
  <c r="B274" i="1"/>
  <c r="P515" i="1"/>
  <c r="O515" i="1"/>
  <c r="C515" i="1"/>
  <c r="B515" i="1"/>
  <c r="P512" i="1"/>
  <c r="O512" i="1"/>
  <c r="C512" i="1"/>
  <c r="B512" i="1"/>
  <c r="P381" i="1"/>
  <c r="O381" i="1"/>
  <c r="C381" i="1"/>
  <c r="B381" i="1"/>
  <c r="P719" i="1"/>
  <c r="O719" i="1"/>
  <c r="C719" i="1"/>
  <c r="B719" i="1"/>
  <c r="P865" i="1"/>
  <c r="O865" i="1"/>
  <c r="C865" i="1"/>
  <c r="B865" i="1"/>
  <c r="P956" i="1"/>
  <c r="O956" i="1"/>
  <c r="C956" i="1"/>
  <c r="B956" i="1"/>
  <c r="P476" i="1"/>
  <c r="O476" i="1"/>
  <c r="C476" i="1"/>
  <c r="B476" i="1"/>
  <c r="P378" i="1"/>
  <c r="O378" i="1"/>
  <c r="C378" i="1"/>
  <c r="B378" i="1"/>
  <c r="P854" i="1"/>
  <c r="O854" i="1"/>
  <c r="C854" i="1"/>
  <c r="B854" i="1"/>
  <c r="P11" i="1"/>
  <c r="O11" i="1"/>
  <c r="C11" i="1"/>
  <c r="B11" i="1"/>
  <c r="P220" i="1"/>
  <c r="O220" i="1"/>
  <c r="C220" i="1"/>
  <c r="B220" i="1"/>
  <c r="P241" i="1"/>
  <c r="O241" i="1"/>
  <c r="C241" i="1"/>
  <c r="B241" i="1"/>
  <c r="P146" i="1"/>
  <c r="O146" i="1"/>
  <c r="C146" i="1"/>
  <c r="B146" i="1"/>
  <c r="P744" i="1"/>
  <c r="O744" i="1"/>
  <c r="C744" i="1"/>
  <c r="B744" i="1"/>
  <c r="P404" i="1"/>
  <c r="O404" i="1"/>
  <c r="C404" i="1"/>
  <c r="B404" i="1"/>
  <c r="P413" i="1"/>
  <c r="O413" i="1"/>
  <c r="C413" i="1"/>
  <c r="B413" i="1"/>
  <c r="P444" i="1"/>
  <c r="O444" i="1"/>
  <c r="C444" i="1"/>
  <c r="B444" i="1"/>
  <c r="P333" i="1"/>
  <c r="O333" i="1"/>
  <c r="C333" i="1"/>
  <c r="B333" i="1"/>
  <c r="P240" i="1"/>
  <c r="O240" i="1"/>
  <c r="C240" i="1"/>
  <c r="B240" i="1"/>
  <c r="P898" i="1"/>
  <c r="O898" i="1"/>
  <c r="C898" i="1"/>
  <c r="B898" i="1"/>
  <c r="P558" i="1"/>
  <c r="O558" i="1"/>
  <c r="C558" i="1"/>
  <c r="B558" i="1"/>
  <c r="P880" i="1"/>
  <c r="O880" i="1"/>
  <c r="C880" i="1"/>
  <c r="B880" i="1"/>
  <c r="P118" i="1"/>
  <c r="O118" i="1"/>
  <c r="C118" i="1"/>
  <c r="B118" i="1"/>
  <c r="P15" i="1"/>
  <c r="O15" i="1"/>
  <c r="C15" i="1"/>
  <c r="B15" i="1"/>
  <c r="P373" i="1"/>
  <c r="O373" i="1"/>
  <c r="C373" i="1"/>
  <c r="B373" i="1"/>
  <c r="P729" i="1"/>
  <c r="O729" i="1"/>
  <c r="C729" i="1"/>
  <c r="B729" i="1"/>
  <c r="P728" i="1"/>
  <c r="O728" i="1"/>
  <c r="C728" i="1"/>
  <c r="B728" i="1"/>
  <c r="P593" i="1"/>
  <c r="O593" i="1"/>
  <c r="C593" i="1"/>
  <c r="B593" i="1"/>
  <c r="P727" i="1"/>
  <c r="O727" i="1"/>
  <c r="C727" i="1"/>
  <c r="B727" i="1"/>
  <c r="P629" i="1"/>
  <c r="O629" i="1"/>
  <c r="C629" i="1"/>
  <c r="B629" i="1"/>
  <c r="P955" i="1"/>
  <c r="O955" i="1"/>
  <c r="C955" i="1"/>
  <c r="B955" i="1"/>
  <c r="P874" i="1"/>
  <c r="O874" i="1"/>
  <c r="C874" i="1"/>
  <c r="B874" i="1"/>
  <c r="P312" i="1"/>
  <c r="O312" i="1"/>
  <c r="C312" i="1"/>
  <c r="B312" i="1"/>
  <c r="P851" i="1"/>
  <c r="O851" i="1"/>
  <c r="C851" i="1"/>
  <c r="B851" i="1"/>
  <c r="P293" i="1"/>
  <c r="O293" i="1"/>
  <c r="C293" i="1"/>
  <c r="B293" i="1"/>
  <c r="P387" i="1"/>
  <c r="O387" i="1"/>
  <c r="C387" i="1"/>
  <c r="B387" i="1"/>
  <c r="P109" i="1"/>
  <c r="O109" i="1"/>
  <c r="C109" i="1"/>
  <c r="B109" i="1"/>
  <c r="P372" i="1"/>
  <c r="O372" i="1"/>
  <c r="C372" i="1"/>
  <c r="B372" i="1"/>
  <c r="P813" i="1"/>
  <c r="O813" i="1"/>
  <c r="C813" i="1"/>
  <c r="B813" i="1"/>
  <c r="P369" i="1"/>
  <c r="O369" i="1"/>
  <c r="C369" i="1"/>
  <c r="B369" i="1"/>
  <c r="P497" i="1"/>
  <c r="O497" i="1"/>
  <c r="C497" i="1"/>
  <c r="B497" i="1"/>
  <c r="P365" i="1"/>
  <c r="O365" i="1"/>
  <c r="C365" i="1"/>
  <c r="B365" i="1"/>
  <c r="P557" i="1"/>
  <c r="O557" i="1"/>
  <c r="C557" i="1"/>
  <c r="B557" i="1"/>
  <c r="P363" i="1"/>
  <c r="O363" i="1"/>
  <c r="C363" i="1"/>
  <c r="B363" i="1"/>
  <c r="P362" i="1"/>
  <c r="O362" i="1"/>
  <c r="C362" i="1"/>
  <c r="B362" i="1"/>
  <c r="P592" i="1"/>
  <c r="O592" i="1"/>
  <c r="C592" i="1"/>
  <c r="B592" i="1"/>
  <c r="P858" i="1"/>
  <c r="O858" i="1"/>
  <c r="C858" i="1"/>
  <c r="B858" i="1"/>
  <c r="P360" i="1"/>
  <c r="O360" i="1"/>
  <c r="C360" i="1"/>
  <c r="B360" i="1"/>
  <c r="P359" i="1"/>
  <c r="O359" i="1"/>
  <c r="C359" i="1"/>
  <c r="B359" i="1"/>
  <c r="P350" i="1"/>
  <c r="O350" i="1"/>
  <c r="C350" i="1"/>
  <c r="B350" i="1"/>
  <c r="P544" i="1"/>
  <c r="O544" i="1"/>
  <c r="C544" i="1"/>
  <c r="B544" i="1"/>
  <c r="P158" i="1"/>
  <c r="O158" i="1"/>
  <c r="C158" i="1"/>
  <c r="B158" i="1"/>
  <c r="P348" i="1"/>
  <c r="O348" i="1"/>
  <c r="C348" i="1"/>
  <c r="B348" i="1"/>
  <c r="P639" i="1"/>
  <c r="O639" i="1"/>
  <c r="C639" i="1"/>
  <c r="B639" i="1"/>
  <c r="P591" i="1"/>
  <c r="O591" i="1"/>
  <c r="C591" i="1"/>
  <c r="B591" i="1"/>
  <c r="P464" i="1"/>
  <c r="O464" i="1"/>
  <c r="C464" i="1"/>
  <c r="B464" i="1"/>
  <c r="P976" i="1"/>
  <c r="O976" i="1"/>
  <c r="C976" i="1"/>
  <c r="B976" i="1"/>
  <c r="P778" i="1"/>
  <c r="O778" i="1"/>
  <c r="C778" i="1"/>
  <c r="B778" i="1"/>
  <c r="P543" i="1"/>
  <c r="O543" i="1"/>
  <c r="C543" i="1"/>
  <c r="B543" i="1"/>
  <c r="P368" i="1"/>
  <c r="O368" i="1"/>
  <c r="C368" i="1"/>
  <c r="B368" i="1"/>
  <c r="P738" i="1"/>
  <c r="O738" i="1"/>
  <c r="C738" i="1"/>
  <c r="B738" i="1"/>
  <c r="P514" i="1"/>
  <c r="O514" i="1"/>
  <c r="C514" i="1"/>
  <c r="B514" i="1"/>
  <c r="P344" i="1"/>
  <c r="O344" i="1"/>
  <c r="C344" i="1"/>
  <c r="B344" i="1"/>
  <c r="P339" i="1"/>
  <c r="O339" i="1"/>
  <c r="C339" i="1"/>
  <c r="B339" i="1"/>
  <c r="P97" i="1"/>
  <c r="O97" i="1"/>
  <c r="C97" i="1"/>
  <c r="B97" i="1"/>
  <c r="P245" i="1"/>
  <c r="O245" i="1"/>
  <c r="C245" i="1"/>
  <c r="B245" i="1"/>
  <c r="P343" i="1"/>
  <c r="O343" i="1"/>
  <c r="C343" i="1"/>
  <c r="B343" i="1"/>
  <c r="P2" i="1"/>
  <c r="O2" i="1"/>
  <c r="C2" i="1"/>
  <c r="D2" i="1" s="1"/>
  <c r="B2" i="1"/>
  <c r="P395" i="1"/>
  <c r="O395" i="1"/>
  <c r="C395" i="1"/>
  <c r="B395" i="1"/>
  <c r="P340" i="1"/>
  <c r="O340" i="1"/>
  <c r="C340" i="1"/>
  <c r="B340" i="1"/>
  <c r="P443" i="1"/>
  <c r="O443" i="1"/>
  <c r="C443" i="1"/>
  <c r="B443" i="1"/>
  <c r="P590" i="1"/>
  <c r="O590" i="1"/>
  <c r="C590" i="1"/>
  <c r="B590" i="1"/>
  <c r="P156" i="1"/>
  <c r="O156" i="1"/>
  <c r="C156" i="1"/>
  <c r="B156" i="1"/>
  <c r="P845" i="1"/>
  <c r="O845" i="1"/>
  <c r="C845" i="1"/>
  <c r="B845" i="1"/>
  <c r="P380" i="1"/>
  <c r="O380" i="1"/>
  <c r="C380" i="1"/>
  <c r="B380" i="1"/>
  <c r="P913" i="1"/>
  <c r="O913" i="1"/>
  <c r="C913" i="1"/>
  <c r="B913" i="1"/>
  <c r="P986" i="1"/>
  <c r="O986" i="1"/>
  <c r="C986" i="1"/>
  <c r="B986" i="1"/>
  <c r="P760" i="1"/>
  <c r="O760" i="1"/>
  <c r="C760" i="1"/>
  <c r="B760" i="1"/>
  <c r="P997" i="1"/>
  <c r="O997" i="1"/>
  <c r="C997" i="1"/>
  <c r="B997" i="1"/>
  <c r="P954" i="1"/>
  <c r="O954" i="1"/>
  <c r="C954" i="1"/>
  <c r="B954" i="1"/>
  <c r="P330" i="1"/>
  <c r="O330" i="1"/>
  <c r="C330" i="1"/>
  <c r="B330" i="1"/>
  <c r="P324" i="1"/>
  <c r="O324" i="1"/>
  <c r="C324" i="1"/>
  <c r="B324" i="1"/>
  <c r="P281" i="1"/>
  <c r="O281" i="1"/>
  <c r="C281" i="1"/>
  <c r="B281" i="1"/>
  <c r="P536" i="1"/>
  <c r="O536" i="1"/>
  <c r="C536" i="1"/>
  <c r="B536" i="1"/>
  <c r="P320" i="1"/>
  <c r="O320" i="1"/>
  <c r="C320" i="1"/>
  <c r="B320" i="1"/>
  <c r="P353" i="1"/>
  <c r="O353" i="1"/>
  <c r="C353" i="1"/>
  <c r="B353" i="1"/>
  <c r="P46" i="1"/>
  <c r="O46" i="1"/>
  <c r="C46" i="1"/>
  <c r="B46" i="1"/>
  <c r="P964" i="1"/>
  <c r="O964" i="1"/>
  <c r="C964" i="1"/>
  <c r="B964" i="1"/>
  <c r="P887" i="1"/>
  <c r="O887" i="1"/>
  <c r="C887" i="1"/>
  <c r="B887" i="1"/>
  <c r="P500" i="1"/>
  <c r="O500" i="1"/>
  <c r="C500" i="1"/>
  <c r="B500" i="1"/>
  <c r="P947" i="1"/>
  <c r="O947" i="1"/>
  <c r="C947" i="1"/>
  <c r="B947" i="1"/>
  <c r="P622" i="1"/>
  <c r="O622" i="1"/>
  <c r="C622" i="1"/>
  <c r="B622" i="1"/>
  <c r="P315" i="1"/>
  <c r="O315" i="1"/>
  <c r="C315" i="1"/>
  <c r="B315" i="1"/>
  <c r="P306" i="1"/>
  <c r="O306" i="1"/>
  <c r="C306" i="1"/>
  <c r="B306" i="1"/>
  <c r="P277" i="1"/>
  <c r="O277" i="1"/>
  <c r="C277" i="1"/>
  <c r="B277" i="1"/>
  <c r="P991" i="1"/>
  <c r="O991" i="1"/>
  <c r="C991" i="1"/>
  <c r="B991" i="1"/>
  <c r="P28" i="1"/>
  <c r="O28" i="1"/>
  <c r="C28" i="1"/>
  <c r="B28" i="1"/>
  <c r="P304" i="1"/>
  <c r="O304" i="1"/>
  <c r="C304" i="1"/>
  <c r="B304" i="1"/>
  <c r="P816" i="1"/>
  <c r="O816" i="1"/>
  <c r="C816" i="1"/>
  <c r="B816" i="1"/>
  <c r="P352" i="1"/>
  <c r="O352" i="1"/>
  <c r="C352" i="1"/>
  <c r="B352" i="1"/>
  <c r="P589" i="1"/>
  <c r="O589" i="1"/>
  <c r="C589" i="1"/>
  <c r="B589" i="1"/>
  <c r="P170" i="1"/>
  <c r="O170" i="1"/>
  <c r="C170" i="1"/>
  <c r="B170" i="1"/>
  <c r="P987" i="1"/>
  <c r="O987" i="1"/>
  <c r="C987" i="1"/>
  <c r="B987" i="1"/>
  <c r="P297" i="1"/>
  <c r="O297" i="1"/>
  <c r="C297" i="1"/>
  <c r="B297" i="1"/>
  <c r="P974" i="1"/>
  <c r="O974" i="1"/>
  <c r="C974" i="1"/>
  <c r="B974" i="1"/>
  <c r="P290" i="1"/>
  <c r="O290" i="1"/>
  <c r="C290" i="1"/>
  <c r="B290" i="1"/>
  <c r="P726" i="1"/>
  <c r="O726" i="1"/>
  <c r="C726" i="1"/>
  <c r="B726" i="1"/>
  <c r="P60" i="1"/>
  <c r="O60" i="1"/>
  <c r="C60" i="1"/>
  <c r="B60" i="1"/>
  <c r="P862" i="1"/>
  <c r="O862" i="1"/>
  <c r="C862" i="1"/>
  <c r="B862" i="1"/>
  <c r="P217" i="1"/>
  <c r="O217" i="1"/>
  <c r="C217" i="1"/>
  <c r="B217" i="1"/>
  <c r="P286" i="1"/>
  <c r="O286" i="1"/>
  <c r="C286" i="1"/>
  <c r="B286" i="1"/>
  <c r="P96" i="1"/>
  <c r="O96" i="1"/>
  <c r="C96" i="1"/>
  <c r="B96" i="1"/>
  <c r="P314" i="1"/>
  <c r="O314" i="1"/>
  <c r="C314" i="1"/>
  <c r="B314" i="1"/>
  <c r="P295" i="1"/>
  <c r="O295" i="1"/>
  <c r="C295" i="1"/>
  <c r="B295" i="1"/>
  <c r="P873" i="1"/>
  <c r="O873" i="1"/>
  <c r="C873" i="1"/>
  <c r="B873" i="1"/>
  <c r="P25" i="1"/>
  <c r="O25" i="1"/>
  <c r="C25" i="1"/>
  <c r="B25" i="1"/>
  <c r="P810" i="1"/>
  <c r="O810" i="1"/>
  <c r="C810" i="1"/>
  <c r="B810" i="1"/>
  <c r="P797" i="1"/>
  <c r="O797" i="1"/>
  <c r="C797" i="1"/>
  <c r="B797" i="1"/>
  <c r="P442" i="1"/>
  <c r="O442" i="1"/>
  <c r="C442" i="1"/>
  <c r="B442" i="1"/>
  <c r="P229" i="1"/>
  <c r="O229" i="1"/>
  <c r="C229" i="1"/>
  <c r="B229" i="1"/>
  <c r="P18" i="1"/>
  <c r="O18" i="1"/>
  <c r="C18" i="1"/>
  <c r="B18" i="1"/>
  <c r="P975" i="1"/>
  <c r="O975" i="1"/>
  <c r="C975" i="1"/>
  <c r="B975" i="1"/>
  <c r="P463" i="1"/>
  <c r="O463" i="1"/>
  <c r="C463" i="1"/>
  <c r="B463" i="1"/>
  <c r="P248" i="1"/>
  <c r="O248" i="1"/>
  <c r="C248" i="1"/>
  <c r="B248" i="1"/>
  <c r="P122" i="1"/>
  <c r="O122" i="1"/>
  <c r="C122" i="1"/>
  <c r="B122" i="1"/>
  <c r="P588" i="1"/>
  <c r="O588" i="1"/>
  <c r="C588" i="1"/>
  <c r="B588" i="1"/>
  <c r="P535" i="1"/>
  <c r="O535" i="1"/>
  <c r="C535" i="1"/>
  <c r="B535" i="1"/>
  <c r="P204" i="1"/>
  <c r="O204" i="1"/>
  <c r="C204" i="1"/>
  <c r="B204" i="1"/>
  <c r="P587" i="1"/>
  <c r="O587" i="1"/>
  <c r="C587" i="1"/>
  <c r="B587" i="1"/>
  <c r="P246" i="1"/>
  <c r="O246" i="1"/>
  <c r="C246" i="1"/>
  <c r="B246" i="1"/>
  <c r="P586" i="1"/>
  <c r="O586" i="1"/>
  <c r="C586" i="1"/>
  <c r="B586" i="1"/>
  <c r="P693" i="1"/>
  <c r="O693" i="1"/>
  <c r="C693" i="1"/>
  <c r="B693" i="1"/>
  <c r="P391" i="1"/>
  <c r="O391" i="1"/>
  <c r="C391" i="1"/>
  <c r="B391" i="1"/>
  <c r="P283" i="1"/>
  <c r="O283" i="1"/>
  <c r="C283" i="1"/>
  <c r="B283" i="1"/>
  <c r="P859" i="1"/>
  <c r="O859" i="1"/>
  <c r="C859" i="1"/>
  <c r="B859" i="1"/>
  <c r="P165" i="1"/>
  <c r="O165" i="1"/>
  <c r="C165" i="1"/>
  <c r="B165" i="1"/>
  <c r="P279" i="1"/>
  <c r="O279" i="1"/>
  <c r="C279" i="1"/>
  <c r="B279" i="1"/>
  <c r="P796" i="1"/>
  <c r="O796" i="1"/>
  <c r="C796" i="1"/>
  <c r="B796" i="1"/>
  <c r="P82" i="1"/>
  <c r="O82" i="1"/>
  <c r="C82" i="1"/>
  <c r="B82" i="1"/>
  <c r="P95" i="1"/>
  <c r="O95" i="1"/>
  <c r="C95" i="1"/>
  <c r="B95" i="1"/>
  <c r="P278" i="1"/>
  <c r="O278" i="1"/>
  <c r="C278" i="1"/>
  <c r="B278" i="1"/>
  <c r="P319" i="1"/>
  <c r="O319" i="1"/>
  <c r="C319" i="1"/>
  <c r="B319" i="1"/>
  <c r="P275" i="1"/>
  <c r="O275" i="1"/>
  <c r="C275" i="1"/>
  <c r="B275" i="1"/>
  <c r="P282" i="1"/>
  <c r="O282" i="1"/>
  <c r="C282" i="1"/>
  <c r="B282" i="1"/>
  <c r="P181" i="1"/>
  <c r="O181" i="1"/>
  <c r="C181" i="1"/>
  <c r="B181" i="1"/>
  <c r="P811" i="1"/>
  <c r="O811" i="1"/>
  <c r="C811" i="1"/>
  <c r="B811" i="1"/>
  <c r="P585" i="1"/>
  <c r="O585" i="1"/>
  <c r="C585" i="1"/>
  <c r="B585" i="1"/>
  <c r="P824" i="1"/>
  <c r="O824" i="1"/>
  <c r="C824" i="1"/>
  <c r="B824" i="1"/>
  <c r="P200" i="1"/>
  <c r="O200" i="1"/>
  <c r="C200" i="1"/>
  <c r="B200" i="1"/>
  <c r="P271" i="1"/>
  <c r="O271" i="1"/>
  <c r="C271" i="1"/>
  <c r="B271" i="1"/>
  <c r="P270" i="1"/>
  <c r="O270" i="1"/>
  <c r="C270" i="1"/>
  <c r="B270" i="1"/>
  <c r="P636" i="1"/>
  <c r="O636" i="1"/>
  <c r="C636" i="1"/>
  <c r="B636" i="1"/>
  <c r="P268" i="1"/>
  <c r="O268" i="1"/>
  <c r="C268" i="1"/>
  <c r="B268" i="1"/>
  <c r="P117" i="1"/>
  <c r="O117" i="1"/>
  <c r="C117" i="1"/>
  <c r="B117" i="1"/>
  <c r="P264" i="1"/>
  <c r="O264" i="1"/>
  <c r="C264" i="1"/>
  <c r="B264" i="1"/>
  <c r="P251" i="1"/>
  <c r="O251" i="1"/>
  <c r="C251" i="1"/>
  <c r="B251" i="1"/>
  <c r="P785" i="1"/>
  <c r="O785" i="1"/>
  <c r="C785" i="1"/>
  <c r="B785" i="1"/>
  <c r="P996" i="1"/>
  <c r="O996" i="1"/>
  <c r="C996" i="1"/>
  <c r="B996" i="1"/>
  <c r="P746" i="1"/>
  <c r="O746" i="1"/>
  <c r="C746" i="1"/>
  <c r="B746" i="1"/>
  <c r="P250" i="1"/>
  <c r="O250" i="1"/>
  <c r="C250" i="1"/>
  <c r="B250" i="1"/>
  <c r="P487" i="1"/>
  <c r="O487" i="1"/>
  <c r="C487" i="1"/>
  <c r="B487" i="1"/>
  <c r="P982" i="1"/>
  <c r="O982" i="1"/>
  <c r="C982" i="1"/>
  <c r="B982" i="1"/>
  <c r="P528" i="1"/>
  <c r="O528" i="1"/>
  <c r="C528" i="1"/>
  <c r="B528" i="1"/>
  <c r="P761" i="1"/>
  <c r="O761" i="1"/>
  <c r="C761" i="1"/>
  <c r="B761" i="1"/>
  <c r="P257" i="1"/>
  <c r="O257" i="1"/>
  <c r="C257" i="1"/>
  <c r="B257" i="1"/>
  <c r="P963" i="1"/>
  <c r="O963" i="1"/>
  <c r="C963" i="1"/>
  <c r="B963" i="1"/>
  <c r="P180" i="1"/>
  <c r="O180" i="1"/>
  <c r="C180" i="1"/>
  <c r="B180" i="1"/>
  <c r="P936" i="1"/>
  <c r="O936" i="1"/>
  <c r="C936" i="1"/>
  <c r="B936" i="1"/>
  <c r="P924" i="1"/>
  <c r="O924" i="1"/>
  <c r="C924" i="1"/>
  <c r="B924" i="1"/>
  <c r="P584" i="1"/>
  <c r="O584" i="1"/>
  <c r="C584" i="1"/>
  <c r="B584" i="1"/>
  <c r="P235" i="1"/>
  <c r="O235" i="1"/>
  <c r="C235" i="1"/>
  <c r="B235" i="1"/>
  <c r="P234" i="1"/>
  <c r="O234" i="1"/>
  <c r="C234" i="1"/>
  <c r="B234" i="1"/>
  <c r="P923" i="1"/>
  <c r="O923" i="1"/>
  <c r="C923" i="1"/>
  <c r="B923" i="1"/>
  <c r="P485" i="1"/>
  <c r="O485" i="1"/>
  <c r="C485" i="1"/>
  <c r="B485" i="1"/>
  <c r="P583" i="1"/>
  <c r="O583" i="1"/>
  <c r="C583" i="1"/>
  <c r="B583" i="1"/>
  <c r="P233" i="1"/>
  <c r="O233" i="1"/>
  <c r="C233" i="1"/>
  <c r="B233" i="1"/>
  <c r="P582" i="1"/>
  <c r="O582" i="1"/>
  <c r="C582" i="1"/>
  <c r="B582" i="1"/>
  <c r="P300" i="1"/>
  <c r="O300" i="1"/>
  <c r="C300" i="1"/>
  <c r="B300" i="1"/>
  <c r="P617" i="1"/>
  <c r="O617" i="1"/>
  <c r="C617" i="1"/>
  <c r="B617" i="1"/>
  <c r="P812" i="1"/>
  <c r="O812" i="1"/>
  <c r="C812" i="1"/>
  <c r="B812" i="1"/>
  <c r="P66" i="1"/>
  <c r="O66" i="1"/>
  <c r="C66" i="1"/>
  <c r="B66" i="1"/>
  <c r="P534" i="1"/>
  <c r="O534" i="1"/>
  <c r="C534" i="1"/>
  <c r="B534" i="1"/>
  <c r="P189" i="1"/>
  <c r="O189" i="1"/>
  <c r="C189" i="1"/>
  <c r="B189" i="1"/>
  <c r="P74" i="1"/>
  <c r="O74" i="1"/>
  <c r="C74" i="1"/>
  <c r="B74" i="1"/>
  <c r="P232" i="1"/>
  <c r="O232" i="1"/>
  <c r="C232" i="1"/>
  <c r="B232" i="1"/>
  <c r="P971" i="1"/>
  <c r="O971" i="1"/>
  <c r="C971" i="1"/>
  <c r="B971" i="1"/>
  <c r="P230" i="1"/>
  <c r="O230" i="1"/>
  <c r="C230" i="1"/>
  <c r="B230" i="1"/>
  <c r="P403" i="1"/>
  <c r="O403" i="1"/>
  <c r="C403" i="1"/>
  <c r="B403" i="1"/>
  <c r="P960" i="1"/>
  <c r="O960" i="1"/>
  <c r="C960" i="1"/>
  <c r="B960" i="1"/>
  <c r="P489" i="1"/>
  <c r="O489" i="1"/>
  <c r="C489" i="1"/>
  <c r="B489" i="1"/>
  <c r="P522" i="1"/>
  <c r="O522" i="1"/>
  <c r="C522" i="1"/>
  <c r="B522" i="1"/>
  <c r="P86" i="1"/>
  <c r="O86" i="1"/>
  <c r="C86" i="1"/>
  <c r="B86" i="1"/>
  <c r="P179" i="1"/>
  <c r="O179" i="1"/>
  <c r="C179" i="1"/>
  <c r="B179" i="1"/>
  <c r="P228" i="1"/>
  <c r="O228" i="1"/>
  <c r="C228" i="1"/>
  <c r="B228" i="1"/>
  <c r="P50" i="1"/>
  <c r="O50" i="1"/>
  <c r="C50" i="1"/>
  <c r="B50" i="1"/>
  <c r="P178" i="1"/>
  <c r="O178" i="1"/>
  <c r="C178" i="1"/>
  <c r="B178" i="1"/>
  <c r="P581" i="1"/>
  <c r="O581" i="1"/>
  <c r="C581" i="1"/>
  <c r="B581" i="1"/>
  <c r="P215" i="1"/>
  <c r="O215" i="1"/>
  <c r="C215" i="1"/>
  <c r="B215" i="1"/>
  <c r="P580" i="1"/>
  <c r="O580" i="1"/>
  <c r="C580" i="1"/>
  <c r="B580" i="1"/>
  <c r="P127" i="1"/>
  <c r="O127" i="1"/>
  <c r="C127" i="1"/>
  <c r="B127" i="1"/>
  <c r="P87" i="1"/>
  <c r="O87" i="1"/>
  <c r="C87" i="1"/>
  <c r="B87" i="1"/>
  <c r="P56" i="1"/>
  <c r="O56" i="1"/>
  <c r="C56" i="1"/>
  <c r="B56" i="1"/>
  <c r="P484" i="1"/>
  <c r="O484" i="1"/>
  <c r="C484" i="1"/>
  <c r="B484" i="1"/>
  <c r="P579" i="1"/>
  <c r="O579" i="1"/>
  <c r="C579" i="1"/>
  <c r="B579" i="1"/>
  <c r="P870" i="1"/>
  <c r="O870" i="1"/>
  <c r="C870" i="1"/>
  <c r="B870" i="1"/>
  <c r="P227" i="1"/>
  <c r="O227" i="1"/>
  <c r="C227" i="1"/>
  <c r="B227" i="1"/>
  <c r="P285" i="1"/>
  <c r="O285" i="1"/>
  <c r="C285" i="1"/>
  <c r="B285" i="1"/>
  <c r="P965" i="1"/>
  <c r="O965" i="1"/>
  <c r="C965" i="1"/>
  <c r="B965" i="1"/>
  <c r="P94" i="1"/>
  <c r="O94" i="1"/>
  <c r="C94" i="1"/>
  <c r="B94" i="1"/>
  <c r="P933" i="1"/>
  <c r="O933" i="1"/>
  <c r="C933" i="1"/>
  <c r="B933" i="1"/>
  <c r="P809" i="1"/>
  <c r="O809" i="1"/>
  <c r="C809" i="1"/>
  <c r="B809" i="1"/>
  <c r="P196" i="1"/>
  <c r="O196" i="1"/>
  <c r="C196" i="1"/>
  <c r="B196" i="1"/>
  <c r="P892" i="1"/>
  <c r="O892" i="1"/>
  <c r="C892" i="1"/>
  <c r="B892" i="1"/>
  <c r="P995" i="1"/>
  <c r="O995" i="1"/>
  <c r="C995" i="1"/>
  <c r="B995" i="1"/>
  <c r="P116" i="1"/>
  <c r="O116" i="1"/>
  <c r="C116" i="1"/>
  <c r="B116" i="1"/>
  <c r="P177" i="1"/>
  <c r="O177" i="1"/>
  <c r="C177" i="1"/>
  <c r="B177" i="1"/>
  <c r="P578" i="1"/>
  <c r="O578" i="1"/>
  <c r="C578" i="1"/>
  <c r="B578" i="1"/>
  <c r="P212" i="1"/>
  <c r="O212" i="1"/>
  <c r="C212" i="1"/>
  <c r="B212" i="1"/>
  <c r="P972" i="1"/>
  <c r="O972" i="1"/>
  <c r="C972" i="1"/>
  <c r="B972" i="1"/>
  <c r="P370" i="1"/>
  <c r="O370" i="1"/>
  <c r="C370" i="1"/>
  <c r="B370" i="1"/>
  <c r="P577" i="1"/>
  <c r="O577" i="1"/>
  <c r="C577" i="1"/>
  <c r="B577" i="1"/>
  <c r="P201" i="1"/>
  <c r="O201" i="1"/>
  <c r="C201" i="1"/>
  <c r="B201" i="1"/>
  <c r="P52" i="1"/>
  <c r="O52" i="1"/>
  <c r="C52" i="1"/>
  <c r="B52" i="1"/>
  <c r="P878" i="1"/>
  <c r="O878" i="1"/>
  <c r="C878" i="1"/>
  <c r="B878" i="1"/>
  <c r="P138" i="1"/>
  <c r="O138" i="1"/>
  <c r="C138" i="1"/>
  <c r="B138" i="1"/>
  <c r="P58" i="1"/>
  <c r="O58" i="1"/>
  <c r="C58" i="1"/>
  <c r="B58" i="1"/>
  <c r="P576" i="1"/>
  <c r="O576" i="1"/>
  <c r="C576" i="1"/>
  <c r="B576" i="1"/>
  <c r="P575" i="1"/>
  <c r="O575" i="1"/>
  <c r="C575" i="1"/>
  <c r="B575" i="1"/>
  <c r="P311" i="1"/>
  <c r="O311" i="1"/>
  <c r="C311" i="1"/>
  <c r="B311" i="1"/>
  <c r="P511" i="1"/>
  <c r="O511" i="1"/>
  <c r="C511" i="1"/>
  <c r="B511" i="1"/>
  <c r="P678" i="1"/>
  <c r="O678" i="1"/>
  <c r="C678" i="1"/>
  <c r="B678" i="1"/>
  <c r="P198" i="1"/>
  <c r="O198" i="1"/>
  <c r="C198" i="1"/>
  <c r="B198" i="1"/>
  <c r="P115" i="1"/>
  <c r="O115" i="1"/>
  <c r="C115" i="1"/>
  <c r="B115" i="1"/>
  <c r="P22" i="1"/>
  <c r="O22" i="1"/>
  <c r="C22" i="1"/>
  <c r="B22" i="1"/>
  <c r="P213" i="1"/>
  <c r="O213" i="1"/>
  <c r="C213" i="1"/>
  <c r="B213" i="1"/>
  <c r="P902" i="1"/>
  <c r="O902" i="1"/>
  <c r="C902" i="1"/>
  <c r="B902" i="1"/>
  <c r="P906" i="1"/>
  <c r="O906" i="1"/>
  <c r="C906" i="1"/>
  <c r="B906" i="1"/>
  <c r="P256" i="1"/>
  <c r="O256" i="1"/>
  <c r="C256" i="1"/>
  <c r="B256" i="1"/>
  <c r="P371" i="1"/>
  <c r="O371" i="1"/>
  <c r="C371" i="1"/>
  <c r="B371" i="1"/>
  <c r="P226" i="1"/>
  <c r="O226" i="1"/>
  <c r="C226" i="1"/>
  <c r="B226" i="1"/>
  <c r="P358" i="1"/>
  <c r="O358" i="1"/>
  <c r="C358" i="1"/>
  <c r="B358" i="1"/>
  <c r="P193" i="1"/>
  <c r="O193" i="1"/>
  <c r="C193" i="1"/>
  <c r="B193" i="1"/>
  <c r="P366" i="1"/>
  <c r="O366" i="1"/>
  <c r="C366" i="1"/>
  <c r="B366" i="1"/>
  <c r="P989" i="1"/>
  <c r="O989" i="1"/>
  <c r="C989" i="1"/>
  <c r="B989" i="1"/>
  <c r="P190" i="1"/>
  <c r="O190" i="1"/>
  <c r="C190" i="1"/>
  <c r="B190" i="1"/>
  <c r="P513" i="1"/>
  <c r="O513" i="1"/>
  <c r="C513" i="1"/>
  <c r="B513" i="1"/>
  <c r="P169" i="1"/>
  <c r="O169" i="1"/>
  <c r="C169" i="1"/>
  <c r="B169" i="1"/>
  <c r="P150" i="1"/>
  <c r="O150" i="1"/>
  <c r="C150" i="1"/>
  <c r="B150" i="1"/>
  <c r="P166" i="1"/>
  <c r="O166" i="1"/>
  <c r="C166" i="1"/>
  <c r="B166" i="1"/>
  <c r="P93" i="1"/>
  <c r="O93" i="1"/>
  <c r="C93" i="1"/>
  <c r="B93" i="1"/>
  <c r="P488" i="1"/>
  <c r="O488" i="1"/>
  <c r="C488" i="1"/>
  <c r="B488" i="1"/>
  <c r="P922" i="1"/>
  <c r="O922" i="1"/>
  <c r="C922" i="1"/>
  <c r="B922" i="1"/>
  <c r="P905" i="1"/>
  <c r="O905" i="1"/>
  <c r="C905" i="1"/>
  <c r="B905" i="1"/>
  <c r="P910" i="1"/>
  <c r="O910" i="1"/>
  <c r="C910" i="1"/>
  <c r="B910" i="1"/>
  <c r="P114" i="1"/>
  <c r="O114" i="1"/>
  <c r="C114" i="1"/>
  <c r="B114" i="1"/>
  <c r="P164" i="1"/>
  <c r="O164" i="1"/>
  <c r="C164" i="1"/>
  <c r="B164" i="1"/>
  <c r="P347" i="1"/>
  <c r="O347" i="1"/>
  <c r="C347" i="1"/>
  <c r="B347" i="1"/>
  <c r="P296" i="1"/>
  <c r="O296" i="1"/>
  <c r="C296" i="1"/>
  <c r="B296" i="1"/>
  <c r="P574" i="1"/>
  <c r="O574" i="1"/>
  <c r="C574" i="1"/>
  <c r="B574" i="1"/>
  <c r="P367" i="1"/>
  <c r="O367" i="1"/>
  <c r="C367" i="1"/>
  <c r="B367" i="1"/>
  <c r="P573" i="1"/>
  <c r="O573" i="1"/>
  <c r="C573" i="1"/>
  <c r="B573" i="1"/>
  <c r="P205" i="1"/>
  <c r="O205" i="1"/>
  <c r="C205" i="1"/>
  <c r="B205" i="1"/>
  <c r="P162" i="1"/>
  <c r="O162" i="1"/>
  <c r="C162" i="1"/>
  <c r="B162" i="1"/>
  <c r="C908" i="1"/>
  <c r="B908" i="1"/>
  <c r="C759" i="1"/>
  <c r="B759" i="1"/>
  <c r="C572" i="1"/>
  <c r="B572" i="1"/>
  <c r="C571" i="1"/>
  <c r="B571" i="1"/>
  <c r="C254" i="1"/>
  <c r="B254" i="1"/>
  <c r="C883" i="1"/>
  <c r="B883" i="1"/>
  <c r="C143" i="1"/>
  <c r="B143" i="1"/>
  <c r="C48" i="1"/>
  <c r="B48" i="1"/>
  <c r="P160" i="1"/>
  <c r="O160" i="1"/>
  <c r="C160" i="1"/>
  <c r="B160" i="1"/>
  <c r="C527" i="1"/>
  <c r="B527" i="1"/>
  <c r="C638" i="1"/>
  <c r="B638" i="1"/>
  <c r="C886" i="1"/>
  <c r="B886" i="1"/>
  <c r="C651" i="1"/>
  <c r="B651" i="1"/>
  <c r="C836" i="1"/>
  <c r="B836" i="1"/>
  <c r="C149" i="1"/>
  <c r="B149" i="1"/>
  <c r="C155" i="1"/>
  <c r="B155" i="1"/>
  <c r="C503" i="1"/>
  <c r="B503" i="1"/>
  <c r="C643" i="1"/>
  <c r="B643" i="1"/>
  <c r="C794" i="1"/>
  <c r="B794" i="1"/>
  <c r="C547" i="1"/>
  <c r="B547" i="1"/>
  <c r="C126" i="1"/>
  <c r="B126" i="1"/>
  <c r="C808" i="1"/>
  <c r="B808" i="1"/>
  <c r="C483" i="1"/>
  <c r="B483" i="1"/>
  <c r="C231" i="1"/>
  <c r="B231" i="1"/>
  <c r="C195" i="1"/>
  <c r="B195" i="1"/>
  <c r="P154" i="1"/>
  <c r="O154" i="1"/>
  <c r="C154" i="1"/>
  <c r="B154" i="1"/>
  <c r="C539" i="1"/>
  <c r="B539" i="1"/>
  <c r="C615" i="1"/>
  <c r="B615" i="1"/>
  <c r="C174" i="1"/>
  <c r="B174" i="1"/>
  <c r="C495" i="1"/>
  <c r="B495" i="1"/>
  <c r="C650" i="1"/>
  <c r="B650" i="1"/>
  <c r="C649" i="1"/>
  <c r="B649" i="1"/>
  <c r="P145" i="1"/>
  <c r="O145" i="1"/>
  <c r="C145" i="1"/>
  <c r="B145" i="1"/>
  <c r="P144" i="1"/>
  <c r="O144" i="1"/>
  <c r="C144" i="1"/>
  <c r="B144" i="1"/>
  <c r="C533" i="1"/>
  <c r="B533" i="1"/>
  <c r="C420" i="1"/>
  <c r="B420" i="1"/>
  <c r="C549" i="1"/>
  <c r="B549" i="1"/>
  <c r="C108" i="1"/>
  <c r="B108" i="1"/>
  <c r="C301" i="1"/>
  <c r="B301" i="1"/>
  <c r="C766" i="1"/>
  <c r="B766" i="1"/>
  <c r="C765" i="1"/>
  <c r="B765" i="1"/>
  <c r="C755" i="1"/>
  <c r="B755" i="1"/>
  <c r="P142" i="1"/>
  <c r="O142" i="1"/>
  <c r="C142" i="1"/>
  <c r="B142" i="1"/>
  <c r="C423" i="1"/>
  <c r="B423" i="1"/>
  <c r="C570" i="1"/>
  <c r="B570" i="1"/>
  <c r="C776" i="1"/>
  <c r="B776" i="1"/>
  <c r="C412" i="1"/>
  <c r="B412" i="1"/>
  <c r="C968" i="1"/>
  <c r="B968" i="1"/>
  <c r="C569" i="1"/>
  <c r="B569" i="1"/>
  <c r="C469" i="1"/>
  <c r="B469" i="1"/>
  <c r="C721" i="1"/>
  <c r="B721" i="1"/>
  <c r="C167" i="1"/>
  <c r="B167" i="1"/>
  <c r="C113" i="1"/>
  <c r="B113" i="1"/>
  <c r="C568" i="1"/>
  <c r="B568" i="1"/>
  <c r="C567" i="1"/>
  <c r="B567" i="1"/>
  <c r="P141" i="1"/>
  <c r="O141" i="1"/>
  <c r="C141" i="1"/>
  <c r="B141" i="1"/>
  <c r="C211" i="1"/>
  <c r="B211" i="1"/>
  <c r="C325" i="1"/>
  <c r="B325" i="1"/>
  <c r="C618" i="1"/>
  <c r="B618" i="1"/>
  <c r="C875" i="1"/>
  <c r="B875" i="1"/>
  <c r="C863" i="1"/>
  <c r="B863" i="1"/>
  <c r="C521" i="1"/>
  <c r="B521" i="1"/>
  <c r="C566" i="1"/>
  <c r="B566" i="1"/>
  <c r="P140" i="1"/>
  <c r="O140" i="1"/>
  <c r="C140" i="1"/>
  <c r="B140" i="1"/>
  <c r="C92" i="1"/>
  <c r="B92" i="1"/>
  <c r="C687" i="1"/>
  <c r="B687" i="1"/>
  <c r="C565" i="1"/>
  <c r="B565" i="1"/>
  <c r="C520" i="1"/>
  <c r="B520" i="1"/>
  <c r="C648" i="1"/>
  <c r="B648" i="1"/>
  <c r="C740" i="1"/>
  <c r="B740" i="1"/>
  <c r="C890" i="1"/>
  <c r="B890" i="1"/>
  <c r="C519" i="1"/>
  <c r="B519" i="1"/>
  <c r="C39" i="1"/>
  <c r="B39" i="1"/>
  <c r="C37" i="1"/>
  <c r="B37" i="1"/>
  <c r="C496" i="1"/>
  <c r="B496" i="1"/>
  <c r="C627" i="1"/>
  <c r="B627" i="1"/>
  <c r="C171" i="1"/>
  <c r="B171" i="1"/>
  <c r="P135" i="1"/>
  <c r="O135" i="1"/>
  <c r="C135" i="1"/>
  <c r="B135" i="1"/>
  <c r="C508" i="1"/>
  <c r="B508" i="1"/>
  <c r="C844" i="1"/>
  <c r="B844" i="1"/>
  <c r="C553" i="1"/>
  <c r="B553" i="1"/>
  <c r="C136" i="1"/>
  <c r="B136" i="1"/>
  <c r="C732" i="1"/>
  <c r="B732" i="1"/>
  <c r="C953" i="1"/>
  <c r="B953" i="1"/>
  <c r="C302" i="1"/>
  <c r="B302" i="1"/>
  <c r="C27" i="1"/>
  <c r="B27" i="1"/>
  <c r="P134" i="1"/>
  <c r="O134" i="1"/>
  <c r="C134" i="1"/>
  <c r="B134" i="1"/>
  <c r="C273" i="1"/>
  <c r="B273" i="1"/>
  <c r="C772" i="1"/>
  <c r="B772" i="1"/>
  <c r="C564" i="1"/>
  <c r="B564" i="1"/>
  <c r="C161" i="1"/>
  <c r="B161" i="1"/>
  <c r="C431" i="1"/>
  <c r="B431" i="1"/>
  <c r="C952" i="1"/>
  <c r="B952" i="1"/>
  <c r="C915" i="1"/>
  <c r="B915" i="1"/>
  <c r="C921" i="1"/>
  <c r="B921" i="1"/>
  <c r="P132" i="1"/>
  <c r="O132" i="1"/>
  <c r="C132" i="1"/>
  <c r="B132" i="1"/>
  <c r="P131" i="1"/>
  <c r="O131" i="1"/>
  <c r="C131" i="1"/>
  <c r="B131" i="1"/>
  <c r="C163" i="1"/>
  <c r="B163" i="1"/>
  <c r="C54" i="1"/>
  <c r="B54" i="1"/>
  <c r="P125" i="1"/>
  <c r="O125" i="1"/>
  <c r="C125" i="1"/>
  <c r="B125" i="1"/>
  <c r="P121" i="1"/>
  <c r="O121" i="1"/>
  <c r="C121" i="1"/>
  <c r="B121" i="1"/>
  <c r="P120" i="1"/>
  <c r="O120" i="1"/>
  <c r="C120" i="1"/>
  <c r="B120" i="1"/>
  <c r="C176" i="1"/>
  <c r="B176" i="1"/>
  <c r="C441" i="1"/>
  <c r="B441" i="1"/>
  <c r="C329" i="1"/>
  <c r="B329" i="1"/>
  <c r="P107" i="1"/>
  <c r="O107" i="1"/>
  <c r="C107" i="1"/>
  <c r="B107" i="1"/>
  <c r="C461" i="1"/>
  <c r="B461" i="1"/>
  <c r="C462" i="1"/>
  <c r="B462" i="1"/>
  <c r="C355" i="1"/>
  <c r="B355" i="1"/>
  <c r="C872" i="1"/>
  <c r="B872" i="1"/>
  <c r="C900" i="1"/>
  <c r="B900" i="1"/>
  <c r="C112" i="1"/>
  <c r="B112" i="1"/>
  <c r="C563" i="1"/>
  <c r="B563" i="1"/>
  <c r="P105" i="1"/>
  <c r="O105" i="1"/>
  <c r="C105" i="1"/>
  <c r="B105" i="1"/>
  <c r="C440" i="1"/>
  <c r="B440" i="1"/>
  <c r="C361" i="1"/>
  <c r="B361" i="1"/>
  <c r="C635" i="1"/>
  <c r="B635" i="1"/>
  <c r="C834" i="1"/>
  <c r="B834" i="1"/>
  <c r="C439" i="1"/>
  <c r="B439" i="1"/>
  <c r="C818" i="1"/>
  <c r="B818" i="1"/>
  <c r="P91" i="1"/>
  <c r="O91" i="1"/>
  <c r="C91" i="1"/>
  <c r="B91" i="1"/>
  <c r="P90" i="1"/>
  <c r="O90" i="1"/>
  <c r="C90" i="1"/>
  <c r="B90" i="1"/>
  <c r="P88" i="1"/>
  <c r="O88" i="1"/>
  <c r="C88" i="1"/>
  <c r="B88" i="1"/>
  <c r="P81" i="1"/>
  <c r="O81" i="1"/>
  <c r="C81" i="1"/>
  <c r="B81" i="1"/>
  <c r="C731" i="1"/>
  <c r="B731" i="1"/>
  <c r="P80" i="1"/>
  <c r="O80" i="1"/>
  <c r="C80" i="1"/>
  <c r="B80" i="1"/>
  <c r="C562" i="1"/>
  <c r="B562" i="1"/>
  <c r="C793" i="1"/>
  <c r="B793" i="1"/>
  <c r="C692" i="1"/>
  <c r="B692" i="1"/>
  <c r="C830" i="1"/>
  <c r="B830" i="1"/>
  <c r="C532" i="1"/>
  <c r="B532" i="1"/>
  <c r="C419" i="1"/>
  <c r="B419" i="1"/>
  <c r="P73" i="1"/>
  <c r="O73" i="1"/>
  <c r="C73" i="1"/>
  <c r="B73" i="1"/>
  <c r="C83" i="1"/>
  <c r="B83" i="1"/>
  <c r="C767" i="1"/>
  <c r="B767" i="1"/>
  <c r="C970" i="1"/>
  <c r="B970" i="1"/>
  <c r="C407" i="1"/>
  <c r="B407" i="1"/>
  <c r="C787" i="1"/>
  <c r="B787" i="1"/>
  <c r="P72" i="1"/>
  <c r="O72" i="1"/>
  <c r="C72" i="1"/>
  <c r="B72" i="1"/>
  <c r="C841" i="1"/>
  <c r="B841" i="1"/>
  <c r="C139" i="1"/>
  <c r="B139" i="1"/>
  <c r="C438" i="1"/>
  <c r="B438" i="1"/>
  <c r="C437" i="1"/>
  <c r="B437" i="1"/>
  <c r="P71" i="1"/>
  <c r="O71" i="1"/>
  <c r="C71" i="1"/>
  <c r="B71" i="1"/>
  <c r="C691" i="1"/>
  <c r="B691" i="1"/>
  <c r="C101" i="1"/>
  <c r="B101" i="1"/>
  <c r="C899" i="1"/>
  <c r="B899" i="1"/>
  <c r="C299" i="1"/>
  <c r="B299" i="1"/>
  <c r="C686" i="1"/>
  <c r="B686" i="1"/>
  <c r="P70" i="1"/>
  <c r="O70" i="1"/>
  <c r="C70" i="1"/>
  <c r="B70" i="1"/>
  <c r="C833" i="1"/>
  <c r="B833" i="1"/>
  <c r="C626" i="1"/>
  <c r="B626" i="1"/>
  <c r="C473" i="1"/>
  <c r="B473" i="1"/>
  <c r="C472" i="1"/>
  <c r="B472" i="1"/>
  <c r="C51" i="1"/>
  <c r="B51" i="1"/>
  <c r="C289" i="1"/>
  <c r="B289" i="1"/>
  <c r="C763" i="1"/>
  <c r="B763" i="1"/>
  <c r="C318" i="1"/>
  <c r="B318" i="1"/>
  <c r="C861" i="1"/>
  <c r="B861" i="1"/>
  <c r="C877" i="1"/>
  <c r="B877" i="1"/>
  <c r="C552" i="1"/>
  <c r="B552" i="1"/>
  <c r="C885" i="1"/>
  <c r="B885" i="1"/>
  <c r="C332" i="1"/>
  <c r="B332" i="1"/>
  <c r="C561" i="1"/>
  <c r="B561" i="1"/>
  <c r="C690" i="1"/>
  <c r="B690" i="1"/>
  <c r="C69" i="1"/>
  <c r="B69" i="1"/>
  <c r="C832" i="1"/>
  <c r="B832" i="1"/>
  <c r="C798" i="1"/>
  <c r="B798" i="1"/>
  <c r="C850" i="1"/>
  <c r="B850" i="1"/>
  <c r="C383" i="1"/>
  <c r="B383" i="1"/>
  <c r="C68" i="1"/>
  <c r="B68" i="1"/>
  <c r="P64" i="1"/>
  <c r="O64" i="1"/>
  <c r="C64" i="1"/>
  <c r="B64" i="1"/>
  <c r="C402" i="1"/>
  <c r="B402" i="1"/>
  <c r="C1000" i="1"/>
  <c r="B1000" i="1"/>
  <c r="C415" i="1"/>
  <c r="B415" i="1"/>
  <c r="C465" i="1"/>
  <c r="B465" i="1"/>
  <c r="C560" i="1"/>
  <c r="B560" i="1"/>
  <c r="P63" i="1"/>
  <c r="O63" i="1"/>
  <c r="C63" i="1"/>
  <c r="B63" i="1"/>
  <c r="P62" i="1"/>
  <c r="O62" i="1"/>
  <c r="C62" i="1"/>
  <c r="B62" i="1"/>
  <c r="P59" i="1"/>
  <c r="O59" i="1"/>
  <c r="C59" i="1"/>
  <c r="B59" i="1"/>
  <c r="P49" i="1"/>
  <c r="O49" i="1"/>
  <c r="C49" i="1"/>
  <c r="B49" i="1"/>
  <c r="C351" i="1"/>
  <c r="B351" i="1"/>
  <c r="C843" i="1"/>
  <c r="B843" i="1"/>
  <c r="C882" i="1"/>
  <c r="B882" i="1"/>
  <c r="C317" i="1"/>
  <c r="B317" i="1"/>
  <c r="C470" i="1"/>
  <c r="B470" i="1"/>
  <c r="C756" i="1"/>
  <c r="B756" i="1"/>
  <c r="C67" i="1"/>
  <c r="B67" i="1"/>
  <c r="C769" i="1"/>
  <c r="B769" i="1"/>
  <c r="C221" i="1"/>
  <c r="B221" i="1"/>
  <c r="C632" i="1"/>
  <c r="B632" i="1"/>
  <c r="P45" i="1"/>
  <c r="O45" i="1"/>
  <c r="C45" i="1"/>
  <c r="B45" i="1"/>
  <c r="P42" i="1"/>
  <c r="O42" i="1"/>
  <c r="C42" i="1"/>
  <c r="B42" i="1"/>
  <c r="P38" i="1"/>
  <c r="O38" i="1"/>
  <c r="C38" i="1"/>
  <c r="B38" i="1"/>
  <c r="C951" i="1"/>
  <c r="B951" i="1"/>
  <c r="P33" i="1"/>
  <c r="O33" i="1"/>
  <c r="C33" i="1"/>
  <c r="B33" i="1"/>
  <c r="C85" i="1"/>
  <c r="B85" i="1"/>
  <c r="C103" i="1"/>
  <c r="B103" i="1"/>
  <c r="C888" i="1"/>
  <c r="B888" i="1"/>
  <c r="C681" i="1"/>
  <c r="B681" i="1"/>
  <c r="C920" i="1"/>
  <c r="B920" i="1"/>
  <c r="C944" i="1"/>
  <c r="B944" i="1"/>
  <c r="C236" i="1"/>
  <c r="B236" i="1"/>
  <c r="C429" i="1"/>
  <c r="B429" i="1"/>
  <c r="C876" i="1"/>
  <c r="B876" i="1"/>
  <c r="C106" i="1"/>
  <c r="B106" i="1"/>
  <c r="C357" i="1"/>
  <c r="B357" i="1"/>
  <c r="C486" i="1"/>
  <c r="B486" i="1"/>
  <c r="C124" i="1"/>
  <c r="B124" i="1"/>
  <c r="C842" i="1"/>
  <c r="B842" i="1"/>
  <c r="C110" i="1"/>
  <c r="B110" i="1"/>
  <c r="C192" i="1"/>
  <c r="B192" i="1"/>
  <c r="C328" i="1"/>
  <c r="B328" i="1"/>
  <c r="C12" i="1"/>
  <c r="B12" i="1"/>
  <c r="C307" i="1"/>
  <c r="B307" i="1"/>
  <c r="C34" i="1"/>
  <c r="B34" i="1"/>
  <c r="P31" i="1"/>
  <c r="O31" i="1"/>
  <c r="C31" i="1"/>
  <c r="B31" i="1"/>
  <c r="P30" i="1"/>
  <c r="O30" i="1"/>
  <c r="C30" i="1"/>
  <c r="B30" i="1"/>
  <c r="C23" i="1"/>
  <c r="B23" i="1"/>
  <c r="P24" i="1"/>
  <c r="O24" i="1"/>
  <c r="C24" i="1"/>
  <c r="B24" i="1"/>
  <c r="C985" i="1"/>
  <c r="B985" i="1"/>
  <c r="C775" i="1"/>
  <c r="B775" i="1"/>
  <c r="P16" i="1"/>
  <c r="O16" i="1"/>
  <c r="C16" i="1"/>
  <c r="B16" i="1"/>
  <c r="C313" i="1"/>
  <c r="B313" i="1"/>
  <c r="P10" i="1"/>
  <c r="O10" i="1"/>
  <c r="C10" i="1"/>
  <c r="B10" i="1"/>
  <c r="C153" i="1"/>
  <c r="B153" i="1"/>
  <c r="C175" i="1"/>
  <c r="B175" i="1"/>
  <c r="C730" i="1"/>
  <c r="B730" i="1"/>
  <c r="P6" i="1"/>
  <c r="O6" i="1"/>
  <c r="C6" i="1"/>
  <c r="B6" i="1"/>
  <c r="C743" i="1"/>
  <c r="B743" i="1"/>
  <c r="C742" i="1"/>
  <c r="B742" i="1"/>
  <c r="C919" i="1"/>
  <c r="B919" i="1"/>
  <c r="C336" i="1"/>
  <c r="B336" i="1"/>
  <c r="C342" i="1"/>
  <c r="B342" i="1"/>
  <c r="P3" i="1"/>
  <c r="O3" i="1"/>
  <c r="C3" i="1"/>
  <c r="B3" i="1"/>
  <c r="C123" i="1"/>
  <c r="B123" i="1"/>
  <c r="C918" i="1"/>
  <c r="B918" i="1"/>
  <c r="C689" i="1"/>
  <c r="B689" i="1"/>
  <c r="C364" i="1"/>
  <c r="B364" i="1"/>
  <c r="P9"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<sst xmlns="http://schemas.openxmlformats.org/spreadsheetml/2006/main" count="7918" uniqueCount="3062">
  <si>
    <t>year</t>
  </si>
  <si>
    <t>category</t>
  </si>
  <si>
    <t>motivation</t>
  </si>
  <si>
    <t>prizeShare</t>
  </si>
  <si>
    <t>laureateID</t>
  </si>
  <si>
    <t>fullName</t>
  </si>
  <si>
    <t>gender</t>
  </si>
  <si>
    <t>born</t>
  </si>
  <si>
    <t>bornCountry</t>
  </si>
  <si>
    <t>bornCity</t>
  </si>
  <si>
    <t>organizationCountry</t>
  </si>
  <si>
    <t>organizationCity</t>
  </si>
  <si>
    <t>medicine</t>
  </si>
  <si>
    <t>for their discoveries concerning nucleoside base modifications that enabled the development of effective mRNA vaccines against COVID-19</t>
  </si>
  <si>
    <t>Katalin Kariko</t>
  </si>
  <si>
    <t>female</t>
  </si>
  <si>
    <t>Hungary</t>
  </si>
  <si>
    <t>Szolnok</t>
  </si>
  <si>
    <t>Szeged University</t>
  </si>
  <si>
    <t>economics</t>
  </si>
  <si>
    <t>for having advanced our understanding of womens labour market outcomes</t>
  </si>
  <si>
    <t>Claudia Goldin</t>
  </si>
  <si>
    <t>USA</t>
  </si>
  <si>
    <t>New York NY</t>
  </si>
  <si>
    <t>Harvard University</t>
  </si>
  <si>
    <t>Cambridge MA</t>
  </si>
  <si>
    <t>peace</t>
  </si>
  <si>
    <t>for her fight against the oppression of women in Iran and her fight to promote human rights and freedom for all</t>
  </si>
  <si>
    <t>Narges Mohammadi</t>
  </si>
  <si>
    <t>Iran</t>
  </si>
  <si>
    <t>Zanjan</t>
  </si>
  <si>
    <t>literature</t>
  </si>
  <si>
    <t>for his innovative plays and prose which give voice to the unsayable</t>
  </si>
  <si>
    <t>Jon Fosse</t>
  </si>
  <si>
    <t>male</t>
  </si>
  <si>
    <t>Norway</t>
  </si>
  <si>
    <t>Haugesund</t>
  </si>
  <si>
    <t>chemistry</t>
  </si>
  <si>
    <t>for the discovery and synthesis of quantum dots</t>
  </si>
  <si>
    <t>Alexei Ekimov</t>
  </si>
  <si>
    <t>Russia</t>
  </si>
  <si>
    <t>Nanocrystals Technology Inc.</t>
  </si>
  <si>
    <t>Louis Brus</t>
  </si>
  <si>
    <t>Cleveland OH</t>
  </si>
  <si>
    <t>Columbia University</t>
  </si>
  <si>
    <t>Moungi Bawendi</t>
  </si>
  <si>
    <t>France</t>
  </si>
  <si>
    <t>Paris</t>
  </si>
  <si>
    <t>Massachusetts Institute of Technology (MIT)</t>
  </si>
  <si>
    <t>physics</t>
  </si>
  <si>
    <t>for experimental methods that generate attosecond pulses of light for the study of electron dynamics in matter</t>
  </si>
  <si>
    <t>Anne L Huillier</t>
  </si>
  <si>
    <t>Lund University</t>
  </si>
  <si>
    <t>Sweden</t>
  </si>
  <si>
    <t>Lund</t>
  </si>
  <si>
    <t>Ferenc Krausz</t>
  </si>
  <si>
    <t>Mor</t>
  </si>
  <si>
    <t>Max Planck Institute of Quantum Optics</t>
  </si>
  <si>
    <t>Germany</t>
  </si>
  <si>
    <t>Pierre Agostini</t>
  </si>
  <si>
    <t>Tunisia</t>
  </si>
  <si>
    <t>Tunis</t>
  </si>
  <si>
    <t>The Ohio State University</t>
  </si>
  <si>
    <t>Columbus OH</t>
  </si>
  <si>
    <t>Drew Weissman</t>
  </si>
  <si>
    <t>Lexington MA</t>
  </si>
  <si>
    <t>Penn Institute for RNA Innovations University of Pennsylvania</t>
  </si>
  <si>
    <t>Philadelphia PA</t>
  </si>
  <si>
    <t>for experiments with entangled photons establishing the violation of Bell inequalities and  pioneering quantum information science</t>
  </si>
  <si>
    <t>Alain Aspect</t>
  </si>
  <si>
    <t>Agen</t>
  </si>
  <si>
    <t>Institut d'Optique Graduate School - Universite Paris-Saclay</t>
  </si>
  <si>
    <t>for his discoveries concerning the genomes of extinct hominins and human evolution</t>
  </si>
  <si>
    <t>Svante Paebo</t>
  </si>
  <si>
    <t>Stockholm</t>
  </si>
  <si>
    <t>Max Planck Institute for Evolutionary Anthropology</t>
  </si>
  <si>
    <t>Leipzig</t>
  </si>
  <si>
    <t>for research on banks and financial crises</t>
  </si>
  <si>
    <t>Philip Dybvig</t>
  </si>
  <si>
    <t>Gainesville FL</t>
  </si>
  <si>
    <t>Washington University</t>
  </si>
  <si>
    <t>St. Louis MO</t>
  </si>
  <si>
    <t>Douglas Diamond</t>
  </si>
  <si>
    <t>Chicago IL</t>
  </si>
  <si>
    <t>University of Chicago</t>
  </si>
  <si>
    <t>Ben Bernanke</t>
  </si>
  <si>
    <t>Augusta GA</t>
  </si>
  <si>
    <t>The Brookings Institution</t>
  </si>
  <si>
    <t>Washington D.C.</t>
  </si>
  <si>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</si>
  <si>
    <t xml:space="preserve">Center for Civil Liberties </t>
  </si>
  <si>
    <t>org</t>
  </si>
  <si>
    <t xml:space="preserve">Memorial </t>
  </si>
  <si>
    <t>Ales Bialiatski</t>
  </si>
  <si>
    <t>Vyartsilya Karelia</t>
  </si>
  <si>
    <t>for the courage and clinical acuity with which she uncovers the roots estrangements and  collective restraints of personal memory</t>
  </si>
  <si>
    <t>Annie Ernaux</t>
  </si>
  <si>
    <t>Lillebonne</t>
  </si>
  <si>
    <t>for the development of click chemistry and bioorthogonal chemistry</t>
  </si>
  <si>
    <t>Morten Meldal</t>
  </si>
  <si>
    <t>Denmark</t>
  </si>
  <si>
    <t>Copenhagen</t>
  </si>
  <si>
    <t>University of Copenhagen</t>
  </si>
  <si>
    <t>Carolyn Bertozzi</t>
  </si>
  <si>
    <t>Boston MA</t>
  </si>
  <si>
    <t>Stanford University</t>
  </si>
  <si>
    <t>Stanford CA</t>
  </si>
  <si>
    <t>Anton Zeilinger</t>
  </si>
  <si>
    <t>Austria</t>
  </si>
  <si>
    <t>Ried im Innkreis</t>
  </si>
  <si>
    <t>University of Vienna</t>
  </si>
  <si>
    <t>Vienna</t>
  </si>
  <si>
    <t>John Clauser</t>
  </si>
  <si>
    <t>Pasadena CA</t>
  </si>
  <si>
    <t>J.F. Clauser &amp; Assoc.</t>
  </si>
  <si>
    <t>Barry Sharpless</t>
  </si>
  <si>
    <t>Scripps Research</t>
  </si>
  <si>
    <t>for the development of asymmetric organocatalysis</t>
  </si>
  <si>
    <t>Benjamin List</t>
  </si>
  <si>
    <t>Frankfurt-on-the-Main</t>
  </si>
  <si>
    <t>Max Planck Institute for Coal Research</t>
  </si>
  <si>
    <t>for their methodological contributions to the analysis of causal relationships</t>
  </si>
  <si>
    <t>Guido Imbens</t>
  </si>
  <si>
    <t>the Netherlands</t>
  </si>
  <si>
    <t>Geldrop</t>
  </si>
  <si>
    <t>Joshua Angrist</t>
  </si>
  <si>
    <t>for his empirical contributions to labour economics</t>
  </si>
  <si>
    <t>David Card</t>
  </si>
  <si>
    <t>Canada</t>
  </si>
  <si>
    <t>Guelph</t>
  </si>
  <si>
    <t>University of California</t>
  </si>
  <si>
    <t>for their efforts to safeguard freedom of expression which is a precondition for democracy and lasting peace</t>
  </si>
  <si>
    <t>Dmitry Muratov</t>
  </si>
  <si>
    <t>Samara</t>
  </si>
  <si>
    <t>Maria Ressa</t>
  </si>
  <si>
    <t>Philippines</t>
  </si>
  <si>
    <t>Manila</t>
  </si>
  <si>
    <t>for his uncompromising and compassionate penetration of the effects of colonialism and the fate of the refugee in the gulf between cultures and continents</t>
  </si>
  <si>
    <t>Abdulrazak Gurnah</t>
  </si>
  <si>
    <t>Tanzania</t>
  </si>
  <si>
    <t>David MacMillan</t>
  </si>
  <si>
    <t>United Kingdom</t>
  </si>
  <si>
    <t>Bellshill</t>
  </si>
  <si>
    <t>Princeton University</t>
  </si>
  <si>
    <t>Princeton NJ</t>
  </si>
  <si>
    <t>for the discovery of the interplay of disorder and fluctuations in physical systems from atomic to planetary scales</t>
  </si>
  <si>
    <t>Giorgio Parisi</t>
  </si>
  <si>
    <t>Italy</t>
  </si>
  <si>
    <t>Rome</t>
  </si>
  <si>
    <t>Sapienza University of Rome</t>
  </si>
  <si>
    <t>for the physical modelling of Earths climate quantifying variability and reliably predicting global warming</t>
  </si>
  <si>
    <t>Klaus Hasselmann</t>
  </si>
  <si>
    <t>Hamburg</t>
  </si>
  <si>
    <t>Max Planck Institute for Meteorology</t>
  </si>
  <si>
    <t>Syukuro Manabe</t>
  </si>
  <si>
    <t>Japan</t>
  </si>
  <si>
    <t>Shingu Ehime</t>
  </si>
  <si>
    <t>for their discoveries of receptors for temperature and touch</t>
  </si>
  <si>
    <t>Ardem Patapoutian</t>
  </si>
  <si>
    <t>Lebanon</t>
  </si>
  <si>
    <t>Beirut</t>
  </si>
  <si>
    <t>David Julius</t>
  </si>
  <si>
    <t>San Francisco CA</t>
  </si>
  <si>
    <t>for her unmistakable poetic voice that with austere beauty makes individual existence universal</t>
  </si>
  <si>
    <t>Louise Gluck</t>
  </si>
  <si>
    <t>for improvements to auction theory and inventions of new auction formats</t>
  </si>
  <si>
    <t>Robert Wilson</t>
  </si>
  <si>
    <t>Geneva NE</t>
  </si>
  <si>
    <t>Paul Milgrom</t>
  </si>
  <si>
    <t>Detroit MI</t>
  </si>
  <si>
    <t>for its efforts to combat hunger for its contribution to bettering conditions for peace in conflict-affected areas and for acting as a driving force in efforts to prevent the use of hunger as a weapon of war and conflict</t>
  </si>
  <si>
    <t xml:space="preserve">World Food Programme </t>
  </si>
  <si>
    <t>for the development of a method for genome editing</t>
  </si>
  <si>
    <t>Jennifer A. Doudna</t>
  </si>
  <si>
    <t>Emmanuelle Charpentier</t>
  </si>
  <si>
    <t>Juvisy-sur-Orge</t>
  </si>
  <si>
    <t>Max Planck Unit for the Science of Pathogens</t>
  </si>
  <si>
    <t>Berlin</t>
  </si>
  <si>
    <t>for the discovery of a supermassive compact object at the centre of our galaxy</t>
  </si>
  <si>
    <t>Andrea Ghez</t>
  </si>
  <si>
    <t>Los Angeles CA</t>
  </si>
  <si>
    <t>Reinhard Genzel</t>
  </si>
  <si>
    <t>Bad Homburg vor der Hohe</t>
  </si>
  <si>
    <t>Max Planck Institute for Extraterrestrial Physics</t>
  </si>
  <si>
    <t>for the discovery that black hole formation is a robust prediction of the general theory of relativity</t>
  </si>
  <si>
    <t>Roger Penrose</t>
  </si>
  <si>
    <t>Colchester</t>
  </si>
  <si>
    <t>University of Oxford</t>
  </si>
  <si>
    <t>Oxford</t>
  </si>
  <si>
    <t>for the discovery of Hepatitis C virus</t>
  </si>
  <si>
    <t>Charles Rice</t>
  </si>
  <si>
    <t>Sacramento CA</t>
  </si>
  <si>
    <t>Rockefeller University</t>
  </si>
  <si>
    <t>Michael Houghton</t>
  </si>
  <si>
    <t>University of Alberta</t>
  </si>
  <si>
    <t>Harvey Alter</t>
  </si>
  <si>
    <t>National Institutes of Health</t>
  </si>
  <si>
    <t>for their experimental approach to alleviating global poverty</t>
  </si>
  <si>
    <t>Michael Kremer</t>
  </si>
  <si>
    <t>Esther Duflo</t>
  </si>
  <si>
    <t>Abhijit Banerjee</t>
  </si>
  <si>
    <t>India</t>
  </si>
  <si>
    <t>Mumbai</t>
  </si>
  <si>
    <t>for his efforts to achieve peace and international cooperation and in particular for his decisive initiative to resolve the border conflict with neighbouring Eritrea</t>
  </si>
  <si>
    <t>Abiy Ahmed Ali</t>
  </si>
  <si>
    <t>Ethiopia</t>
  </si>
  <si>
    <t>Beshasha</t>
  </si>
  <si>
    <t>for an influential work that with linguistic ingenuity has explored the periphery and the specificity of human experience</t>
  </si>
  <si>
    <t>Peter Handke</t>
  </si>
  <si>
    <t>Griffen</t>
  </si>
  <si>
    <t>for the development of lithium-ion batteries</t>
  </si>
  <si>
    <t>Akira Yoshino</t>
  </si>
  <si>
    <t>Suita</t>
  </si>
  <si>
    <t>Asahi Kasei Corporation</t>
  </si>
  <si>
    <t>Tokyo</t>
  </si>
  <si>
    <t>M. Stanley Whittingham</t>
  </si>
  <si>
    <t>Binghamton University State University of New York</t>
  </si>
  <si>
    <t>John Goodenough</t>
  </si>
  <si>
    <t>Jena</t>
  </si>
  <si>
    <t>University of Texas</t>
  </si>
  <si>
    <t>for the discovery of an exoplanet orbiting a solar-type star</t>
  </si>
  <si>
    <t>Didier Queloz</t>
  </si>
  <si>
    <t>Switzerland</t>
  </si>
  <si>
    <t>Geneva</t>
  </si>
  <si>
    <t>University of Geneva</t>
  </si>
  <si>
    <t>Michel Mayor</t>
  </si>
  <si>
    <t>Lausanne</t>
  </si>
  <si>
    <t>for theoretical discoveries in physical cosmology</t>
  </si>
  <si>
    <t>James Peebles</t>
  </si>
  <si>
    <t>Winnipeg</t>
  </si>
  <si>
    <t>for their discoveries of how cells sense and adapt to oxygen availability</t>
  </si>
  <si>
    <t>Gregg Semenza</t>
  </si>
  <si>
    <t>Johns Hopkins University</t>
  </si>
  <si>
    <t>Baltimore MD</t>
  </si>
  <si>
    <t>Peter Ratcliffe</t>
  </si>
  <si>
    <t>Lancashire</t>
  </si>
  <si>
    <t>William Kaelin</t>
  </si>
  <si>
    <t>Harvard Medical School</t>
  </si>
  <si>
    <t>for their method of generating high-intensity ultra-short optical pulses</t>
  </si>
  <si>
    <t>Gerard Mourou</t>
  </si>
  <si>
    <t>Albertville</t>
  </si>
  <si>
    <t>Ecole Polytechnique</t>
  </si>
  <si>
    <t>for a narrative imagination that with encyclopedic passion represents the crossing of boundaries as a form of life</t>
  </si>
  <si>
    <t>Olga Tokarczuk</t>
  </si>
  <si>
    <t>Poland</t>
  </si>
  <si>
    <t>Sulechow</t>
  </si>
  <si>
    <t>for integrating technological innovations into long-run macroeconomic analysis</t>
  </si>
  <si>
    <t>Paul M. Romer</t>
  </si>
  <si>
    <t>Denver CO</t>
  </si>
  <si>
    <t>NYU Stern School of Business</t>
  </si>
  <si>
    <t>for integrating climate change into long-run macroeconomic analysis</t>
  </si>
  <si>
    <t>William D. Nordhaus</t>
  </si>
  <si>
    <t>Albuquerque NM</t>
  </si>
  <si>
    <t>Yale University</t>
  </si>
  <si>
    <t>New Haven CT</t>
  </si>
  <si>
    <t>for their efforts to end the use of sexual violence as a weapon of war and armed conflict</t>
  </si>
  <si>
    <t>Nadia Murad</t>
  </si>
  <si>
    <t>Iraq</t>
  </si>
  <si>
    <t>Kojo</t>
  </si>
  <si>
    <t>Denis Mukwege</t>
  </si>
  <si>
    <t>Democratic Republic of the Congo</t>
  </si>
  <si>
    <t>Bukavu</t>
  </si>
  <si>
    <t>for the phage display of peptides and antibodies</t>
  </si>
  <si>
    <t>Sir Gregory P. Winter</t>
  </si>
  <si>
    <t>Leicester</t>
  </si>
  <si>
    <t>MRC Laboratory of Molecular Biology</t>
  </si>
  <si>
    <t>Cambridge</t>
  </si>
  <si>
    <t>George P. Smith</t>
  </si>
  <si>
    <t>Norwalk CT</t>
  </si>
  <si>
    <t>University of Missouri</t>
  </si>
  <si>
    <t>for the directed evolution of enzymes</t>
  </si>
  <si>
    <t>Frances H. Arnold</t>
  </si>
  <si>
    <t>Pittsburgh PA</t>
  </si>
  <si>
    <t>California Institute of Technology (Caltech)</t>
  </si>
  <si>
    <t>Donna Strickland</t>
  </si>
  <si>
    <t>University of Waterloo</t>
  </si>
  <si>
    <t>for the optical tweezers and their application to biological systems</t>
  </si>
  <si>
    <t>Arthur Ashkin</t>
  </si>
  <si>
    <t>Bell Laboratories</t>
  </si>
  <si>
    <t>for their discovery of cancer therapy by inhibition of negative immune regulation</t>
  </si>
  <si>
    <t>Tasuku Honjo</t>
  </si>
  <si>
    <t>Kyoto</t>
  </si>
  <si>
    <t>Kyoto University</t>
  </si>
  <si>
    <t>James P. Allison</t>
  </si>
  <si>
    <t>Alice TX</t>
  </si>
  <si>
    <t>Parker Institute for Cancer Immunotherapy</t>
  </si>
  <si>
    <t>for his contributions to behavioural economics</t>
  </si>
  <si>
    <t>Richard H. Thaler</t>
  </si>
  <si>
    <t>East Orange NJ</t>
  </si>
  <si>
    <t>for its work to draw attention to the catastrophic humanitarian consequences of any use of nuclear weapons and for its ground-breaking efforts to achieve a treaty-based prohibition of such weapons</t>
  </si>
  <si>
    <t xml:space="preserve">International Campaign to Abolish Nuclear Weapons </t>
  </si>
  <si>
    <t>who in novels of great emotional force has uncovered the abyss beneath our illusory sense of connection with the world</t>
  </si>
  <si>
    <t>Kazuo Ishiguro</t>
  </si>
  <si>
    <t>Nagasaki</t>
  </si>
  <si>
    <t>for developing cryo-electron microscopy for the high-resolution structure determination of biomolecules in solution</t>
  </si>
  <si>
    <t>Richard Henderson</t>
  </si>
  <si>
    <t>Scotland</t>
  </si>
  <si>
    <t>Edinburgh</t>
  </si>
  <si>
    <t>Joachim Frank</t>
  </si>
  <si>
    <t>Siegen</t>
  </si>
  <si>
    <t>Jacques Dubochet</t>
  </si>
  <si>
    <t>Aigle</t>
  </si>
  <si>
    <t>University of Lausanne</t>
  </si>
  <si>
    <t>for decisive contributions to the LIGO detector and the observation of gravitational waves</t>
  </si>
  <si>
    <t>Kip S. Thorne</t>
  </si>
  <si>
    <t>Logan UT</t>
  </si>
  <si>
    <t>LIGO/VIRGO Collaboration</t>
  </si>
  <si>
    <t>Barry C. Barish</t>
  </si>
  <si>
    <t>Omaha NE</t>
  </si>
  <si>
    <t>Rainer Weiss</t>
  </si>
  <si>
    <t>for their discoveries of molecular mechanisms controlling the circadian rhythm</t>
  </si>
  <si>
    <t>Michael W. Young</t>
  </si>
  <si>
    <t>Miami FL</t>
  </si>
  <si>
    <t>Michael Rosbash</t>
  </si>
  <si>
    <t>Kansas City MO</t>
  </si>
  <si>
    <t>Brandeis University</t>
  </si>
  <si>
    <t>Waltham MA</t>
  </si>
  <si>
    <t>Jeffrey C. Hall</t>
  </si>
  <si>
    <t>University of Maine</t>
  </si>
  <si>
    <t>for their contributions to contract theory</t>
  </si>
  <si>
    <t>Bengt Holmstrom</t>
  </si>
  <si>
    <t>Finland</t>
  </si>
  <si>
    <t>Helsinki</t>
  </si>
  <si>
    <t>for his resolute efforts to bring the country's more than 50-year-long civil war to an end</t>
  </si>
  <si>
    <t>Juan Manuel Santos</t>
  </si>
  <si>
    <t>Colombia</t>
  </si>
  <si>
    <t>Bogota</t>
  </si>
  <si>
    <t>for having created new poetic expressions within the great American song tradition</t>
  </si>
  <si>
    <t>Bob Dylan</t>
  </si>
  <si>
    <t>Duluth MN</t>
  </si>
  <si>
    <t>Oliver Hart</t>
  </si>
  <si>
    <t>London</t>
  </si>
  <si>
    <t>for the design and synthesis of molecular machines</t>
  </si>
  <si>
    <t>Bernard L. Feringa</t>
  </si>
  <si>
    <t>Barger-Compascuum</t>
  </si>
  <si>
    <t>University of Groningen</t>
  </si>
  <si>
    <t>Groningen</t>
  </si>
  <si>
    <t>Sir J. Fraser Stoddart</t>
  </si>
  <si>
    <t>Northwestern University</t>
  </si>
  <si>
    <t>Evanston IL</t>
  </si>
  <si>
    <t>Jean-Pierre Sauvage</t>
  </si>
  <si>
    <t>University of Strasbourg</t>
  </si>
  <si>
    <t>Strasbourg</t>
  </si>
  <si>
    <t>for theoretical discoveries of topological phase transitions and topological phases of matter</t>
  </si>
  <si>
    <t>J. Michael Kosterlitz</t>
  </si>
  <si>
    <t>Aberdeen</t>
  </si>
  <si>
    <t>Brown University</t>
  </si>
  <si>
    <t>F. Duncan M. Haldane</t>
  </si>
  <si>
    <t>David J. Thouless</t>
  </si>
  <si>
    <t>Bearsden</t>
  </si>
  <si>
    <t>University of Washington</t>
  </si>
  <si>
    <t>Seattle WA</t>
  </si>
  <si>
    <t>for his discoveries of mechanisms for autophagy</t>
  </si>
  <si>
    <t>Yoshinori Ohsumi</t>
  </si>
  <si>
    <t>Fukuoka</t>
  </si>
  <si>
    <t>Tokyo Institute of Technology</t>
  </si>
  <si>
    <t>for their discoveries concerning a novel therapy against infections caused by roundworm parasites</t>
  </si>
  <si>
    <t>Satoshi Omura</t>
  </si>
  <si>
    <t>Yamanashi Prefecture</t>
  </si>
  <si>
    <t>Kitasato University</t>
  </si>
  <si>
    <t>for his analysis of consumption poverty and welfare</t>
  </si>
  <si>
    <t>Angus Deaton</t>
  </si>
  <si>
    <t>for its decisive contribution to the building of a pluralistic democracy in Tunisia in the wake of the Jasmine Revolution of 2011</t>
  </si>
  <si>
    <t xml:space="preserve">National Dialogue Quartet </t>
  </si>
  <si>
    <t>for her polyphonic writings a monument to suffering and courage in our time</t>
  </si>
  <si>
    <t>Svetlana Alexievich</t>
  </si>
  <si>
    <t>Ukraine</t>
  </si>
  <si>
    <t>Ivano-Frankivsk</t>
  </si>
  <si>
    <t>for mechanistic studies of DNA repair</t>
  </si>
  <si>
    <t>Aziz Sancar</t>
  </si>
  <si>
    <t>Turkey</t>
  </si>
  <si>
    <t>Savur</t>
  </si>
  <si>
    <t>University of North Carolina</t>
  </si>
  <si>
    <t>Paul Modrich</t>
  </si>
  <si>
    <t>Raton NM</t>
  </si>
  <si>
    <t>Howard Hughes Medical Institute</t>
  </si>
  <si>
    <t>Tomas Lindahl</t>
  </si>
  <si>
    <t>Francis Crick Institute</t>
  </si>
  <si>
    <t>for the discovery of neutrino oscillations which shows that neutrinos have mass</t>
  </si>
  <si>
    <t>Arthur B. McDonald</t>
  </si>
  <si>
    <t>Sydney</t>
  </si>
  <si>
    <t>Queen's University</t>
  </si>
  <si>
    <t>Takaaki Kajita</t>
  </si>
  <si>
    <t>Higashimatsuyama</t>
  </si>
  <si>
    <t>University of Tokyo</t>
  </si>
  <si>
    <t>for her discoveries concerning a novel therapy against Malaria</t>
  </si>
  <si>
    <t>Youyou Tu</t>
  </si>
  <si>
    <t>China</t>
  </si>
  <si>
    <t>Zhejiang Ningbo</t>
  </si>
  <si>
    <t>China Academy of Traditional Chinese Medicine</t>
  </si>
  <si>
    <t>William C. Campbell</t>
  </si>
  <si>
    <t>Ireland</t>
  </si>
  <si>
    <t>Ramelton</t>
  </si>
  <si>
    <t>Drew University</t>
  </si>
  <si>
    <t>for the development of super-resolved fluorescence microscopy</t>
  </si>
  <si>
    <t>Stefan W. Hell</t>
  </si>
  <si>
    <t>Romania</t>
  </si>
  <si>
    <t>Arad</t>
  </si>
  <si>
    <t>Max Planck Institute for Biophysical Chemistry</t>
  </si>
  <si>
    <t>Gottingen</t>
  </si>
  <si>
    <t>for their discoveries of cells that constitute a positioning system in the brain</t>
  </si>
  <si>
    <t>May-Britt Moser</t>
  </si>
  <si>
    <t>Fosnavag</t>
  </si>
  <si>
    <t>Norwegian University of Science and Technology (NTNU)</t>
  </si>
  <si>
    <t>for his analysis of market power and regulation</t>
  </si>
  <si>
    <t>Jean Tirole</t>
  </si>
  <si>
    <t>Troyes</t>
  </si>
  <si>
    <t>Toulouse School of Economics (TSE)</t>
  </si>
  <si>
    <t>Toulouse</t>
  </si>
  <si>
    <t>for their struggle against the suppression of children and young people and for the right of all children to education</t>
  </si>
  <si>
    <t>Malala Yousafzai</t>
  </si>
  <si>
    <t>Pakistan</t>
  </si>
  <si>
    <t>Mingora</t>
  </si>
  <si>
    <t>Kailash Satyarthi</t>
  </si>
  <si>
    <t>Vidisha</t>
  </si>
  <si>
    <t>for the art of memory with which he has evoked the most ungraspable human destinies and_x000D_
uncovered the life-world of the occupation</t>
  </si>
  <si>
    <t>Patrick Modiano</t>
  </si>
  <si>
    <t>William E. Moerner</t>
  </si>
  <si>
    <t>Pleasanton CA</t>
  </si>
  <si>
    <t>Eric Betzig</t>
  </si>
  <si>
    <t>Ann Arbor MI</t>
  </si>
  <si>
    <t>Janelia Research Campus Howard Hughes Medical Institute</t>
  </si>
  <si>
    <t>for the invention of efficient blue light-emitting diodes which has enabled bright and energy-saving white light sources</t>
  </si>
  <si>
    <t>Shuji Nakamura</t>
  </si>
  <si>
    <t>Ikata</t>
  </si>
  <si>
    <t>Hiroshi Amano</t>
  </si>
  <si>
    <t>Hamamatsu</t>
  </si>
  <si>
    <t>Nagoya University</t>
  </si>
  <si>
    <t>Nagoya</t>
  </si>
  <si>
    <t>Isamu Akasaki</t>
  </si>
  <si>
    <t>Chiran</t>
  </si>
  <si>
    <t>Meijo University</t>
  </si>
  <si>
    <t>Edvard I. Moser</t>
  </si>
  <si>
    <t>Alesund</t>
  </si>
  <si>
    <t>John O'Keefe</t>
  </si>
  <si>
    <t>University College</t>
  </si>
  <si>
    <t>for their discoveries of machinery regulating vesicle traffic a major transport system in our cells</t>
  </si>
  <si>
    <t>Thomas C. Sudhof</t>
  </si>
  <si>
    <t>for the development of multiscale models for complex chemical systems</t>
  </si>
  <si>
    <t>Martin Karplus</t>
  </si>
  <si>
    <t>Universite de Strasbourg</t>
  </si>
  <si>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</si>
  <si>
    <t>Franois Englert</t>
  </si>
  <si>
    <t>Belgium</t>
  </si>
  <si>
    <t>Etterbeek</t>
  </si>
  <si>
    <t>Universite Libre de Bruxelles</t>
  </si>
  <si>
    <t>Brussels</t>
  </si>
  <si>
    <t>for their empirical analysis of asset prices</t>
  </si>
  <si>
    <t>Robert J. Shiller</t>
  </si>
  <si>
    <t>Lars Peter Hansen</t>
  </si>
  <si>
    <t>Urbana IL</t>
  </si>
  <si>
    <t>Eugene F. Fama</t>
  </si>
  <si>
    <t>for its extensive efforts to eliminate chemical weapons</t>
  </si>
  <si>
    <t xml:space="preserve">Organisation for the Prohibition of Chemical Weapons </t>
  </si>
  <si>
    <t>master of the contemporary short story</t>
  </si>
  <si>
    <t>Alice Munro</t>
  </si>
  <si>
    <t>Wingham</t>
  </si>
  <si>
    <t>Arieh Warshel</t>
  </si>
  <si>
    <t>Israel</t>
  </si>
  <si>
    <t>Kibbutz Sde Nahum</t>
  </si>
  <si>
    <t>University of Southern California</t>
  </si>
  <si>
    <t>Michael Levitt</t>
  </si>
  <si>
    <t>South Africa</t>
  </si>
  <si>
    <t>Pretoria</t>
  </si>
  <si>
    <t>Stanford University School of Medicine</t>
  </si>
  <si>
    <t>Peter Higgs</t>
  </si>
  <si>
    <t>Newcastle upon Tyne</t>
  </si>
  <si>
    <t>University of Edinburgh</t>
  </si>
  <si>
    <t>Randy W. Schekman</t>
  </si>
  <si>
    <t>St. Paul MN</t>
  </si>
  <si>
    <t>James E. Rothman</t>
  </si>
  <si>
    <t>Haverhill MA</t>
  </si>
  <si>
    <t>for ground-breaking experimental methods that enable measuring and manipulation of individual quantum systems</t>
  </si>
  <si>
    <t>Serge Haroche</t>
  </si>
  <si>
    <t>Morocco</t>
  </si>
  <si>
    <t>Casablanca</t>
  </si>
  <si>
    <t>College de France</t>
  </si>
  <si>
    <t>for the theory of stable allocations and the practice of market design</t>
  </si>
  <si>
    <t>Lloyd S. Shapley</t>
  </si>
  <si>
    <t>Alvin E. Roth</t>
  </si>
  <si>
    <t>for over six decades contributed to the advancement of peace and reconciliation democracy and human rights in Europe</t>
  </si>
  <si>
    <t xml:space="preserve">European Union </t>
  </si>
  <si>
    <t>who with hallucinatory realism merges folk tales history and the contemporary</t>
  </si>
  <si>
    <t>Mo Yan</t>
  </si>
  <si>
    <t>Gaomi</t>
  </si>
  <si>
    <t>for studies of G-protein-coupled receptors</t>
  </si>
  <si>
    <t>Brian Kobilka</t>
  </si>
  <si>
    <t>Little Falls MN</t>
  </si>
  <si>
    <t>Robert J. Lefkowitz</t>
  </si>
  <si>
    <t>David J. Wineland</t>
  </si>
  <si>
    <t>Milwaukee WI</t>
  </si>
  <si>
    <t>National Institute of Standards and Technology</t>
  </si>
  <si>
    <t>Boulder CO</t>
  </si>
  <si>
    <t>for the discovery that mature cells can be reprogrammed to become pluripotent</t>
  </si>
  <si>
    <t>Shinya Yamanaka</t>
  </si>
  <si>
    <t>Osaka</t>
  </si>
  <si>
    <t>Sir John B. Gurdon</t>
  </si>
  <si>
    <t>Dippenhall</t>
  </si>
  <si>
    <t>Gurdon Institute</t>
  </si>
  <si>
    <t>for their empirical research on cause and effect in the macroeconomy</t>
  </si>
  <si>
    <t>Christopher A. Sims</t>
  </si>
  <si>
    <t>Thomas J. Sargent</t>
  </si>
  <si>
    <t>New York University</t>
  </si>
  <si>
    <t>for their non-violent struggle for the safety of women and for women's rights to full participation in peace-building work</t>
  </si>
  <si>
    <t>Tawakkol Karman</t>
  </si>
  <si>
    <t>Yemen</t>
  </si>
  <si>
    <t>Ta'izz</t>
  </si>
  <si>
    <t>Leymah Gbowee</t>
  </si>
  <si>
    <t>Liberia</t>
  </si>
  <si>
    <t>Monrovia</t>
  </si>
  <si>
    <t>Ellen Johnson Sirleaf</t>
  </si>
  <si>
    <t>because through his condensed translucent images he gives us fresh access to reality</t>
  </si>
  <si>
    <t>Tomas Transtromer</t>
  </si>
  <si>
    <t>for the discovery of quasicrystals</t>
  </si>
  <si>
    <t>Dan Shechtman</t>
  </si>
  <si>
    <t>Tel Aviv</t>
  </si>
  <si>
    <t>Technion - Israel Institute of Technology</t>
  </si>
  <si>
    <t>Haifa</t>
  </si>
  <si>
    <t>for the discovery of the accelerating expansion of the Universe through observations of distant supernovae</t>
  </si>
  <si>
    <t>Adam G. Riess</t>
  </si>
  <si>
    <t>Brian P. Schmidt</t>
  </si>
  <si>
    <t>Missoula MT</t>
  </si>
  <si>
    <t>Australian National University</t>
  </si>
  <si>
    <t>Australia</t>
  </si>
  <si>
    <t>Saul Perlmutter</t>
  </si>
  <si>
    <t>Champaign Urbana IL</t>
  </si>
  <si>
    <t>Lawrence Berkeley National Laboratory</t>
  </si>
  <si>
    <t>for his discovery of the dendritic cell and its role in adaptive immunity</t>
  </si>
  <si>
    <t>Ralph M. Steinman</t>
  </si>
  <si>
    <t>Montreal</t>
  </si>
  <si>
    <t>for their discoveries concerning the activation of innate immunity</t>
  </si>
  <si>
    <t>Jules A. Hoffmann</t>
  </si>
  <si>
    <t>Luxembourg</t>
  </si>
  <si>
    <t>Echternach</t>
  </si>
  <si>
    <t>Bruce A. Beutler</t>
  </si>
  <si>
    <t>University of Texas Southwestern Medical Center at Dallas</t>
  </si>
  <si>
    <t>for their analysis of markets with search frictions</t>
  </si>
  <si>
    <t>Christopher A. Pissarides</t>
  </si>
  <si>
    <t>Cyprus</t>
  </si>
  <si>
    <t>Nicosia</t>
  </si>
  <si>
    <t>London School of Economics and Political Science</t>
  </si>
  <si>
    <t>Dale T. Mortensen</t>
  </si>
  <si>
    <t>Enterprise OR</t>
  </si>
  <si>
    <t>Peter A. Diamond</t>
  </si>
  <si>
    <t>for his long and non-violent struggle for fundamental human rights in China</t>
  </si>
  <si>
    <t>Xiaobo Liu</t>
  </si>
  <si>
    <t>Changchun</t>
  </si>
  <si>
    <t>for his cartography of structures of power and his trenchant images of the individual's resistance revolt and defeat</t>
  </si>
  <si>
    <t>Mario Vargas Llosa</t>
  </si>
  <si>
    <t>Peru</t>
  </si>
  <si>
    <t>Arequipa</t>
  </si>
  <si>
    <t>for palladium-catalyzed cross couplings in organic synthesis</t>
  </si>
  <si>
    <t>Akira Suzuki</t>
  </si>
  <si>
    <t>Mukawa</t>
  </si>
  <si>
    <t>Hokkaido University</t>
  </si>
  <si>
    <t>Ei-ichi Negishi</t>
  </si>
  <si>
    <t>Indianapolis IN</t>
  </si>
  <si>
    <t>Purdue University</t>
  </si>
  <si>
    <t>Richard F. Heck</t>
  </si>
  <si>
    <t>Springfield MA</t>
  </si>
  <si>
    <t>University of Delaware</t>
  </si>
  <si>
    <t>for groundbreaking experiments regarding the two-dimensional material graphene</t>
  </si>
  <si>
    <t>Konstantin Novoselov</t>
  </si>
  <si>
    <t>Nizhny Tagil</t>
  </si>
  <si>
    <t>University of Manchester</t>
  </si>
  <si>
    <t>Manchester</t>
  </si>
  <si>
    <t>Andre Geim</t>
  </si>
  <si>
    <t>Sochi</t>
  </si>
  <si>
    <t>for the development of in vitro fertilization</t>
  </si>
  <si>
    <t>Robert G. Edwards</t>
  </si>
  <si>
    <t>Batley</t>
  </si>
  <si>
    <t>University of Cambridge</t>
  </si>
  <si>
    <t>who with the concentration of poetry and the frankness of prose depicts the landscape of the dispossessed</t>
  </si>
  <si>
    <t>Herta Muller</t>
  </si>
  <si>
    <t>Nitzkydorf Banat</t>
  </si>
  <si>
    <t>for his analysis of economic governance especially the boundaries of the firm</t>
  </si>
  <si>
    <t>Oliver E. Williamson</t>
  </si>
  <si>
    <t>Superior WI</t>
  </si>
  <si>
    <t>for her analysis of economic governance especially the commons</t>
  </si>
  <si>
    <t>Elinor Ostrom</t>
  </si>
  <si>
    <t>Indiana University</t>
  </si>
  <si>
    <t>for his extraordinary efforts to strengthen international diplomacy and cooperation between peoples</t>
  </si>
  <si>
    <t>Barack Obama</t>
  </si>
  <si>
    <t>Honolulu HI</t>
  </si>
  <si>
    <t>for studies of the structure and function of the ribosome</t>
  </si>
  <si>
    <t>Ada E. Yonath</t>
  </si>
  <si>
    <t>Jerusalem</t>
  </si>
  <si>
    <t>Weizmann Institute of Science</t>
  </si>
  <si>
    <t>Thomas A. Steitz</t>
  </si>
  <si>
    <t>Venkatraman Ramakrishnan</t>
  </si>
  <si>
    <t>Chidambaram Tamil Nadu</t>
  </si>
  <si>
    <t>for the invention of an imaging semiconductor circuit - the CCD sensor</t>
  </si>
  <si>
    <t>George E. Smith</t>
  </si>
  <si>
    <t>White Plains NY</t>
  </si>
  <si>
    <t>Willard S. Boyle</t>
  </si>
  <si>
    <t>Amherst NS</t>
  </si>
  <si>
    <t>for groundbreaking achievements concerning the transmission of light in fibers for optical communication</t>
  </si>
  <si>
    <t>Charles K. Kao</t>
  </si>
  <si>
    <t>Shanghai</t>
  </si>
  <si>
    <t>Standard Telecommunication Laboratories</t>
  </si>
  <si>
    <t>for the discovery of how chromosomes are protected by telomeres and the enzyme telomerase</t>
  </si>
  <si>
    <t>Jack W. Szostak</t>
  </si>
  <si>
    <t>Carol W. Greider</t>
  </si>
  <si>
    <t>San Diego CA</t>
  </si>
  <si>
    <t>Johns Hopkins University School of Medicine</t>
  </si>
  <si>
    <t>Elizabeth H. Blackburn</t>
  </si>
  <si>
    <t>Hobart Tasmania</t>
  </si>
  <si>
    <t>for his analysis of trade patterns and location of economic activity</t>
  </si>
  <si>
    <t>Paul Krugman</t>
  </si>
  <si>
    <t>for his important efforts on several continents and over more than three decades to resolve international conflicts</t>
  </si>
  <si>
    <t>Martti Ahtisaari</t>
  </si>
  <si>
    <t>Vyborg</t>
  </si>
  <si>
    <t>author of new departures poetic adventure and sensual ecstasy explorer of a humanity beyond and below the reigning civilization</t>
  </si>
  <si>
    <t>Jean Marie Gustave Le Clezio</t>
  </si>
  <si>
    <t>Nice</t>
  </si>
  <si>
    <t>for the discovery and development of the green fluorescent protein GFP</t>
  </si>
  <si>
    <t>Roger Y. Tsien</t>
  </si>
  <si>
    <t>Martin Chalfie</t>
  </si>
  <si>
    <t>Osamu Shimomura</t>
  </si>
  <si>
    <t>Marine Biological Laboratory (MBL)</t>
  </si>
  <si>
    <t>for the discovery of the origin of the broken symmetry which predicts the existence of at least three families of quarks in nature</t>
  </si>
  <si>
    <t>Toshihide Maskawa</t>
  </si>
  <si>
    <t>Kyoto Sangyo University</t>
  </si>
  <si>
    <t>Makoto Kobayashi</t>
  </si>
  <si>
    <t>High Energy Accelerator Research Organization (KEK)</t>
  </si>
  <si>
    <t>for the discovery of the mechanism of spontaneous broken symmetry in subatomic physics</t>
  </si>
  <si>
    <t>Yoichiro Nambu</t>
  </si>
  <si>
    <t>Enrico Fermi Institute University of Chicago</t>
  </si>
  <si>
    <t>for their discovery of human immunodeficiency virus</t>
  </si>
  <si>
    <t>Luc Montagnier</t>
  </si>
  <si>
    <t>Chabris</t>
  </si>
  <si>
    <t>World Foundation for AIDS Research and Prevention</t>
  </si>
  <si>
    <t>Franoise Barr-Sinoussi</t>
  </si>
  <si>
    <t>Regulation of Retroviral Infections Unit Virology Department Institut Pasteur</t>
  </si>
  <si>
    <t>for his discovery of human papilloma viruses causing cervical cancer</t>
  </si>
  <si>
    <t>Harald zur Hausen</t>
  </si>
  <si>
    <t>Gelsenkirchen</t>
  </si>
  <si>
    <t>Heidelberg</t>
  </si>
  <si>
    <t>German Cancer Research Center</t>
  </si>
  <si>
    <t>for the discovery of Giant Magnetoresistance</t>
  </si>
  <si>
    <t>Peter Grnberg</t>
  </si>
  <si>
    <t>Czech Republic</t>
  </si>
  <si>
    <t>Plzen</t>
  </si>
  <si>
    <t>Forschungszentrum Julich</t>
  </si>
  <si>
    <t>Albert Fert</t>
  </si>
  <si>
    <t>Carcassonne</t>
  </si>
  <si>
    <t>Paris-Sud University</t>
  </si>
  <si>
    <t>for having laid the foundations of mechanism design theory</t>
  </si>
  <si>
    <t>Roger B. Myerson</t>
  </si>
  <si>
    <t>Eric S. Maskin</t>
  </si>
  <si>
    <t>Institute for Advanced Study</t>
  </si>
  <si>
    <t>Leonid Hurwicz</t>
  </si>
  <si>
    <t>Moscow</t>
  </si>
  <si>
    <t>University of Minnesota</t>
  </si>
  <si>
    <t>for their efforts to build up and disseminate greater knowledge about man-made climate change and to lay the foundations for the measures that are needed to counteract such change</t>
  </si>
  <si>
    <t>Al Gore</t>
  </si>
  <si>
    <t xml:space="preserve">Intergovernmental Panel on Climate Change </t>
  </si>
  <si>
    <t>that epicist of the female experience who with scepticism fire and visionary power has subjected a divided civilisation to scrutiny</t>
  </si>
  <si>
    <t>Doris Lessing</t>
  </si>
  <si>
    <t>Kermanshah</t>
  </si>
  <si>
    <t>for his studies of chemical processes on solid surfaces</t>
  </si>
  <si>
    <t>Gerhard Ertl</t>
  </si>
  <si>
    <t>Bad Cannstatt</t>
  </si>
  <si>
    <t>Fritz-Haber-Institut der Max-Planck-Gesellschaft</t>
  </si>
  <si>
    <t>for their discoveries of principles for introducing specific gene modifications in mice by the use of embryonic stem cells</t>
  </si>
  <si>
    <t>Oliver Smithies</t>
  </si>
  <si>
    <t>Halifax</t>
  </si>
  <si>
    <t>Sir Martin J. Evans</t>
  </si>
  <si>
    <t>Stroud</t>
  </si>
  <si>
    <t>Cardiff University</t>
  </si>
  <si>
    <t>Cardiff</t>
  </si>
  <si>
    <t>Mario R. Capecchi</t>
  </si>
  <si>
    <t>Verona</t>
  </si>
  <si>
    <t>University of Utah</t>
  </si>
  <si>
    <t>for their efforts to create economic and social development from below</t>
  </si>
  <si>
    <t xml:space="preserve">Grameen Bank </t>
  </si>
  <si>
    <t>Muhammad Yunus</t>
  </si>
  <si>
    <t>Bangladesh</t>
  </si>
  <si>
    <t>Chittagong</t>
  </si>
  <si>
    <t>who in the quest for the melancholic soul of his native city has discovered new symbols for the clash and interlacing of cultures</t>
  </si>
  <si>
    <t>Orhan Pamuk</t>
  </si>
  <si>
    <t>Istanbul</t>
  </si>
  <si>
    <t>for his analysis of intertemporal tradeoffs in macroeconomic policy</t>
  </si>
  <si>
    <t>Edmund S. Phelps</t>
  </si>
  <si>
    <t>for his studies of the molecular basis of eukaryotic transcription</t>
  </si>
  <si>
    <t>Roger D. Kornberg</t>
  </si>
  <si>
    <t>for their discovery of the blackbody form and anisotropy of the cosmic microwave background radiation</t>
  </si>
  <si>
    <t>George F. Smoot</t>
  </si>
  <si>
    <t>Yukon FL</t>
  </si>
  <si>
    <t>John C. Mather</t>
  </si>
  <si>
    <t>Roanoke VA</t>
  </si>
  <si>
    <t>NASA Goddard Space Flight Center</t>
  </si>
  <si>
    <t>for their discovery of RNA interference - gene silencing by double-stranded RNA</t>
  </si>
  <si>
    <t>Craig C. Mello</t>
  </si>
  <si>
    <t>University of Massachusetts Medical School</t>
  </si>
  <si>
    <t>Andrew Z. Fire</t>
  </si>
  <si>
    <t>for the development of the metathesis method in organic synthesis</t>
  </si>
  <si>
    <t>Yves Chauvin</t>
  </si>
  <si>
    <t>Menin</t>
  </si>
  <si>
    <t>French Institute of Petroleum</t>
  </si>
  <si>
    <t>who in his plays uncovers the precipice under everyday prattle and forces entry into oppression's closed rooms</t>
  </si>
  <si>
    <t>Harold Pinter</t>
  </si>
  <si>
    <t>for having enhanced our understanding of conflict and cooperation through game-theory analysis</t>
  </si>
  <si>
    <t>Thomas C. Schelling</t>
  </si>
  <si>
    <t>Oakland CA</t>
  </si>
  <si>
    <t>University of Maryland Department of Economics and School of Public Policy</t>
  </si>
  <si>
    <t>Robert J. Aumann</t>
  </si>
  <si>
    <t>University of Jerusalem Center for RationalityHebrew</t>
  </si>
  <si>
    <t>for their efforts to prevent nuclear energy from being used for military purposes and to ensure that nuclear energy for peaceful purposes is used in the safest possible way</t>
  </si>
  <si>
    <t>Mohamed ElBaradei</t>
  </si>
  <si>
    <t>Egypt</t>
  </si>
  <si>
    <t>Cairo</t>
  </si>
  <si>
    <t xml:space="preserve">International Atomic Energy Agency </t>
  </si>
  <si>
    <t>Richard R. Schrock</t>
  </si>
  <si>
    <t>Berne IN</t>
  </si>
  <si>
    <t>Robert H. Grubbs</t>
  </si>
  <si>
    <t>Possum Trot KY</t>
  </si>
  <si>
    <t>for their contributions to the development of laser-based precision spectroscopy including the optical frequency comb technique</t>
  </si>
  <si>
    <t>Theodor W. Hansch</t>
  </si>
  <si>
    <t>John L. Hall</t>
  </si>
  <si>
    <t>University of Colorado JILA</t>
  </si>
  <si>
    <t>for his contribution to the quantum theory of optical coherence</t>
  </si>
  <si>
    <t>Roy J. Glauber</t>
  </si>
  <si>
    <t>for their discovery of the bacterium &lt;i&gt;Helicobacter pylori&lt;/i&gt; and its role in gastritis and peptic ulcer disease</t>
  </si>
  <si>
    <t>J. Robin Warren</t>
  </si>
  <si>
    <t>Adelaide</t>
  </si>
  <si>
    <t>Barry J. Marshall</t>
  </si>
  <si>
    <t>Kalgoorlie</t>
  </si>
  <si>
    <t>NHMRC Helicobacter pylori Research Laboratory QEII Medical Centre</t>
  </si>
  <si>
    <t>for her musical flow of voices and counter-voices in novels and plays that with extraordinary linguistic zeal reveal the absurdity of society's clich&amp;eacute;s and their subjugating power</t>
  </si>
  <si>
    <t>Elfriede Jelinek</t>
  </si>
  <si>
    <t>Murzzuschlag</t>
  </si>
  <si>
    <t>for their contributions to dynamic macroeconomics: the time consistency of economic policy and the driving forces behind business cycles</t>
  </si>
  <si>
    <t>Edward C. Prescott</t>
  </si>
  <si>
    <t>Glens Falls NY</t>
  </si>
  <si>
    <t>Arizona State University</t>
  </si>
  <si>
    <t>Finn E. Kydland</t>
  </si>
  <si>
    <t>Gjesdal</t>
  </si>
  <si>
    <t>Carnegie Mellon University</t>
  </si>
  <si>
    <t>for her contribution to sustainable development democracy and peace</t>
  </si>
  <si>
    <t>Wangari Maathai</t>
  </si>
  <si>
    <t>Kenya</t>
  </si>
  <si>
    <t>Nyeri</t>
  </si>
  <si>
    <t>for the discovery of ubiquitin-mediated protein degradation</t>
  </si>
  <si>
    <t>Irwin Rose</t>
  </si>
  <si>
    <t>Brooklyn NY</t>
  </si>
  <si>
    <t>Avram Hershko</t>
  </si>
  <si>
    <t>Karcag</t>
  </si>
  <si>
    <t>Aaron Ciechanover</t>
  </si>
  <si>
    <t>for the discovery of asymptotic freedom in the theory of the strong interaction</t>
  </si>
  <si>
    <t>Frank Wilczek</t>
  </si>
  <si>
    <t>H. David Politzer</t>
  </si>
  <si>
    <t>David J. Gross</t>
  </si>
  <si>
    <t>University of California Kavli Institute for Theoretical Physics</t>
  </si>
  <si>
    <t>for their discoveries of odorant receptors and the organization of the olfactory system</t>
  </si>
  <si>
    <t>Linda B. Buck</t>
  </si>
  <si>
    <t>Fred Hutchinson Cancer Research Center</t>
  </si>
  <si>
    <t>Richard Axel</t>
  </si>
  <si>
    <t>for her efforts for democracy and human rights. She has focused especially on the struggle for the rights of women and children</t>
  </si>
  <si>
    <t>Shirin Ebadi</t>
  </si>
  <si>
    <t>Hamadan</t>
  </si>
  <si>
    <t>for methods of analyzing economic time series with common trends (cointegration)</t>
  </si>
  <si>
    <t>Clive W.J. Granger</t>
  </si>
  <si>
    <t>Swansea</t>
  </si>
  <si>
    <t>for methods of analyzing economic time series with time-varying volatility (ARCH)</t>
  </si>
  <si>
    <t>Robert F. Engle III</t>
  </si>
  <si>
    <t>Syracuse NY</t>
  </si>
  <si>
    <t>for structural and mechanistic studies of ion channels</t>
  </si>
  <si>
    <t>Roderick MacKinnon</t>
  </si>
  <si>
    <t>Burlington MA</t>
  </si>
  <si>
    <t>for the discovery of water channels</t>
  </si>
  <si>
    <t>Peter Agre</t>
  </si>
  <si>
    <t>Northfield MN</t>
  </si>
  <si>
    <t>for pioneering contributions to the theory of superconductors and superfluids</t>
  </si>
  <si>
    <t>Anthony J. Leggett</t>
  </si>
  <si>
    <t>University of Illinois</t>
  </si>
  <si>
    <t>Vitaly L. Ginzburg</t>
  </si>
  <si>
    <t>P.N. Lebedev Physical Institute</t>
  </si>
  <si>
    <t>Alexei Abrikosov</t>
  </si>
  <si>
    <t>Argonne National Laboratory</t>
  </si>
  <si>
    <t>for their discoveries concerning magnetic resonance imaging</t>
  </si>
  <si>
    <t>Sir Peter Mansfield</t>
  </si>
  <si>
    <t>University of Nottingham School of Physics and Astronomy</t>
  </si>
  <si>
    <t>Paul C. Lauterbur</t>
  </si>
  <si>
    <t>Sidney OH</t>
  </si>
  <si>
    <t>who in innumerable guises portrays the surprising involvement of the outsider</t>
  </si>
  <si>
    <t>J. M. Coetzee</t>
  </si>
  <si>
    <t>Cape Town</t>
  </si>
  <si>
    <t>for writing that upholds the fragile experience of the individual against the barbaric arbitrariness of history</t>
  </si>
  <si>
    <t>Imre Kertesz</t>
  </si>
  <si>
    <t>Budapest</t>
  </si>
  <si>
    <t>for his development of nuclear magnetic resonance spectroscopy for determining the three-dimensional structure of biological macromolecules in solution</t>
  </si>
  <si>
    <t>Kurt Wuthrich</t>
  </si>
  <si>
    <t>Aarberg</t>
  </si>
  <si>
    <t>Swiss Federal Institute of Technology</t>
  </si>
  <si>
    <t>Zurich</t>
  </si>
  <si>
    <t>for his decades of untiring effort to find peaceful solutions to international conflicts to advance democracy and human rights and to promote economic and social development</t>
  </si>
  <si>
    <t>Jimmy Carter</t>
  </si>
  <si>
    <t>Plains GA</t>
  </si>
  <si>
    <t>for having established laboratory experiments as a tool in empirical economic analysis especially in the study of alternative market mechanisms</t>
  </si>
  <si>
    <t>Vernon L. Smith</t>
  </si>
  <si>
    <t>Wichita KS</t>
  </si>
  <si>
    <t>George Mason University</t>
  </si>
  <si>
    <t>for having integrated insights from psychological research into economic science especially concerning human judgment and decision-making under uncertainty</t>
  </si>
  <si>
    <t>Daniel Kahneman</t>
  </si>
  <si>
    <t>for their development of soft desorption ionisation methods for mass spectrometric analyses of biological macromolecules</t>
  </si>
  <si>
    <t>Koichi Tanaka</t>
  </si>
  <si>
    <t>Toyama City</t>
  </si>
  <si>
    <t>Shimadzu Corp.</t>
  </si>
  <si>
    <t>John B. Fenn</t>
  </si>
  <si>
    <t>Virginia Commonwealth University</t>
  </si>
  <si>
    <t>for pioneering contributions to astrophysics which have led to the discovery of cosmic X-ray sources</t>
  </si>
  <si>
    <t>Riccardo Giacconi</t>
  </si>
  <si>
    <t>Genoa</t>
  </si>
  <si>
    <t>Associated Universities Inc.</t>
  </si>
  <si>
    <t>for pioneering contributions to astrophysics in particular for the detection of cosmic neutrinos</t>
  </si>
  <si>
    <t>Masatoshi Koshiba</t>
  </si>
  <si>
    <t>Toyohashi</t>
  </si>
  <si>
    <t>Raymond Davis Jr.</t>
  </si>
  <si>
    <t>University of Pennsylvania</t>
  </si>
  <si>
    <t>for their discoveries concerning genetic regulation of organ development and programmed cell death'</t>
  </si>
  <si>
    <t>John E. Sulston</t>
  </si>
  <si>
    <t>The Wellcome Trust Sanger Institute</t>
  </si>
  <si>
    <t>H. Robert Horvitz</t>
  </si>
  <si>
    <t>Sydney Brenner</t>
  </si>
  <si>
    <t>Germiston</t>
  </si>
  <si>
    <t>The Molecular Sciences Institute</t>
  </si>
  <si>
    <t>for their work for a better organized and more peaceful world</t>
  </si>
  <si>
    <t>Kofi Annan</t>
  </si>
  <si>
    <t>Ghana</t>
  </si>
  <si>
    <t>Kumasi</t>
  </si>
  <si>
    <t>Bern</t>
  </si>
  <si>
    <t xml:space="preserve">United Nations </t>
  </si>
  <si>
    <t>for having united perceptive narrative and incorruptible scrutiny in works that compel us to see the presence of suppressed histories</t>
  </si>
  <si>
    <t>V. S. Naipaul</t>
  </si>
  <si>
    <t>Trinidad and Tobago</t>
  </si>
  <si>
    <t>Chaguanas</t>
  </si>
  <si>
    <t>for their analyses of markets with asymmetric information</t>
  </si>
  <si>
    <t>Joseph E. Stiglitz</t>
  </si>
  <si>
    <t>Gary IN</t>
  </si>
  <si>
    <t>A. Michael Spence</t>
  </si>
  <si>
    <t>Montclair NJ</t>
  </si>
  <si>
    <t>George A. Akerlof</t>
  </si>
  <si>
    <t>for his work on chirally catalysed oxidation reactions</t>
  </si>
  <si>
    <t>The Scripps Research Institute</t>
  </si>
  <si>
    <t>for their work on chirally catalysed hydrogenation reactions</t>
  </si>
  <si>
    <t>Ryoji Noyori</t>
  </si>
  <si>
    <t>Kobe</t>
  </si>
  <si>
    <t>William Knowles</t>
  </si>
  <si>
    <t>Taunton MA</t>
  </si>
  <si>
    <t>for the achievement of Bose-Einstein condensation in dilute gases of alkali atoms and for early fundamental studies of the properties of the condensates</t>
  </si>
  <si>
    <t>Carl Wieman</t>
  </si>
  <si>
    <t>Corvallis OR</t>
  </si>
  <si>
    <t>Wolfgang Ketterle</t>
  </si>
  <si>
    <t>Eric Cornell</t>
  </si>
  <si>
    <t>Palo Alto CA</t>
  </si>
  <si>
    <t>for their discoveries of key regulators of the cell cycle</t>
  </si>
  <si>
    <t>Sir Paul Nurse</t>
  </si>
  <si>
    <t>Norwich</t>
  </si>
  <si>
    <t>Imperial Cancer Research Fund</t>
  </si>
  <si>
    <t>Tim Hunt</t>
  </si>
  <si>
    <t>Neston</t>
  </si>
  <si>
    <t>Leland Hartwell</t>
  </si>
  <si>
    <t>for their discoveries concerning signal transduction in the nervous system</t>
  </si>
  <si>
    <t>Arvid Carlsson</t>
  </si>
  <si>
    <t>Uppsala</t>
  </si>
  <si>
    <t>Gothenburg</t>
  </si>
  <si>
    <t>Goteborg University</t>
  </si>
  <si>
    <t>for an universal validity bitter insights and linguistic ingenuity which has opened new paths for the Chinese novel and drama</t>
  </si>
  <si>
    <t>Xingjian Gao</t>
  </si>
  <si>
    <t>Ganzhou</t>
  </si>
  <si>
    <t>for his development of theory and methods for analyzing discrete choice</t>
  </si>
  <si>
    <t>Daniel L. McFadden</t>
  </si>
  <si>
    <t>Raleigh NC</t>
  </si>
  <si>
    <t>for his development of theory and methods for analyzing selective samples</t>
  </si>
  <si>
    <t>James J. Heckman</t>
  </si>
  <si>
    <t>for the discovery and development of conductive polymers</t>
  </si>
  <si>
    <t>Hideki Shirakawa</t>
  </si>
  <si>
    <t>University of Tsukuba</t>
  </si>
  <si>
    <t>Alan MacDiarmid</t>
  </si>
  <si>
    <t>New Zealand</t>
  </si>
  <si>
    <t>Masterton</t>
  </si>
  <si>
    <t>Alan Heeger</t>
  </si>
  <si>
    <t>Sioux City IA</t>
  </si>
  <si>
    <t>for his part in the invention of the integrated circuit</t>
  </si>
  <si>
    <t>Jack Kilby</t>
  </si>
  <si>
    <t>Jefferson City MO</t>
  </si>
  <si>
    <t>Texas Instruments</t>
  </si>
  <si>
    <t>for developing semiconductor heterostructures used in high-speed- and opto-electronics</t>
  </si>
  <si>
    <t>Herbert Kroemer</t>
  </si>
  <si>
    <t>Weimar</t>
  </si>
  <si>
    <t>Zhores Alferov</t>
  </si>
  <si>
    <t>Belarus</t>
  </si>
  <si>
    <t>Vitebsk Belorussia</t>
  </si>
  <si>
    <t>St. Petersburg</t>
  </si>
  <si>
    <t>A.F. Ioffe Physico-Technical Institute</t>
  </si>
  <si>
    <t>for his work for democracy and human rights in South Korea and in East Asia in general and for peace and reconciliation with North Korea in particular</t>
  </si>
  <si>
    <t>Kim Dae-jung</t>
  </si>
  <si>
    <t>South Korea</t>
  </si>
  <si>
    <t>Mokpo</t>
  </si>
  <si>
    <t>Eric Kandel</t>
  </si>
  <si>
    <t>Paul Greengard</t>
  </si>
  <si>
    <t>for elucidating the quantum structure of electroweak interactions in physics</t>
  </si>
  <si>
    <t>Gerardus 't Hooft</t>
  </si>
  <si>
    <t>Den Helder</t>
  </si>
  <si>
    <t>Utrecht University</t>
  </si>
  <si>
    <t>whose frolicsome black fables portray the forgotten face of history</t>
  </si>
  <si>
    <t>Gnter Grass</t>
  </si>
  <si>
    <t>Gdansk</t>
  </si>
  <si>
    <t>Lubeck</t>
  </si>
  <si>
    <t>for his analysis of monetary and fiscal policy under different exchange rate regimes and his analysis of optimum currency areas</t>
  </si>
  <si>
    <t>Robert Mundell</t>
  </si>
  <si>
    <t>Kingston ON</t>
  </si>
  <si>
    <t>in recognition of the organisation's pioneering humanitarian work on several continents</t>
  </si>
  <si>
    <t xml:space="preserve">Doctors Without Borders </t>
  </si>
  <si>
    <t>for the discovery that proteins have intrinsic signals that govern their transport and localization in the cell</t>
  </si>
  <si>
    <t>Gnter Blobel</t>
  </si>
  <si>
    <t>Niegoslawice</t>
  </si>
  <si>
    <t>for his studies of the transition states of chemical reactions using femtosecond spectroscopy</t>
  </si>
  <si>
    <t>Ahmed Zewail</t>
  </si>
  <si>
    <t>Damanhur</t>
  </si>
  <si>
    <t>Martinus J.G. Veltman</t>
  </si>
  <si>
    <t>Waalwijk</t>
  </si>
  <si>
    <t>who with parables sustained by imagination compassion and irony continually enables us once again to apprehend an elusory reality</t>
  </si>
  <si>
    <t>Jose Saramago</t>
  </si>
  <si>
    <t>Portugal</t>
  </si>
  <si>
    <t>Azinhaga</t>
  </si>
  <si>
    <t>Spain</t>
  </si>
  <si>
    <t>for his contributions to welfare economics</t>
  </si>
  <si>
    <t>Amartya Sen</t>
  </si>
  <si>
    <t>Santiniketan</t>
  </si>
  <si>
    <t>Trinity College</t>
  </si>
  <si>
    <t>for their efforts to find a peaceful solution to the conflict in Northern Ireland</t>
  </si>
  <si>
    <t>David Trimble</t>
  </si>
  <si>
    <t>Northern Ireland</t>
  </si>
  <si>
    <t>Belfast</t>
  </si>
  <si>
    <t>John Hume</t>
  </si>
  <si>
    <t>Londonderry</t>
  </si>
  <si>
    <t>for their discoveries concerning nitric oxide as a signalling molecule in the cardiovascular system</t>
  </si>
  <si>
    <t>Ferid Murad</t>
  </si>
  <si>
    <t>Whiting IN</t>
  </si>
  <si>
    <t>University of Texas Medical School at Houston</t>
  </si>
  <si>
    <t>Houston TX</t>
  </si>
  <si>
    <t>Louis J. Ignarro</t>
  </si>
  <si>
    <t>University of California School of Medicine</t>
  </si>
  <si>
    <t>Robert F. Furchgott</t>
  </si>
  <si>
    <t>Charleston SC</t>
  </si>
  <si>
    <t>SUNY Health Science Center</t>
  </si>
  <si>
    <t>for his development of computational methods in quantum chemistry</t>
  </si>
  <si>
    <t>John Pople</t>
  </si>
  <si>
    <t>Burnham on Sea</t>
  </si>
  <si>
    <t>for his development of the density-functional theory</t>
  </si>
  <si>
    <t>Walter Kohn</t>
  </si>
  <si>
    <t>for their discovery of a new form of quantum fluid with fractionally charged excitations</t>
  </si>
  <si>
    <t>Daniel C. Tsui</t>
  </si>
  <si>
    <t>Henan</t>
  </si>
  <si>
    <t>Horst L. Stormer</t>
  </si>
  <si>
    <t>Robert B. Laughlin</t>
  </si>
  <si>
    <t>Visalia CA</t>
  </si>
  <si>
    <t>for development of methods to cool and trap atoms with laser light</t>
  </si>
  <si>
    <t>Claude Cohen-Tannoudji</t>
  </si>
  <si>
    <t>Algeria</t>
  </si>
  <si>
    <t>Constantine</t>
  </si>
  <si>
    <t>for a new method to determine the value of derivatives</t>
  </si>
  <si>
    <t>Myron Scholes</t>
  </si>
  <si>
    <t>Timmins ON</t>
  </si>
  <si>
    <t>Long Term Capital Management</t>
  </si>
  <si>
    <t>Robert C. Merton</t>
  </si>
  <si>
    <t>who emulates the jesters of the Middle Ages in scourging authority and upholding the dignity of the downtrodden</t>
  </si>
  <si>
    <t>Dario Fo</t>
  </si>
  <si>
    <t>Leggiuno-Sangiano</t>
  </si>
  <si>
    <t>Milan</t>
  </si>
  <si>
    <t>for their work for the banning and clearing of anti-personnel mines</t>
  </si>
  <si>
    <t>Jody Williams</t>
  </si>
  <si>
    <t>Putney VT</t>
  </si>
  <si>
    <t xml:space="preserve">International Campaign to Ban Landmines </t>
  </si>
  <si>
    <t>for his discovery of Prions - a new biological principle of infection</t>
  </si>
  <si>
    <t>Stanley B. Prusiner</t>
  </si>
  <si>
    <t>Des Moines IA</t>
  </si>
  <si>
    <t>for the first discovery of an ion-transporting enzyme Na+ K+ -ATPase</t>
  </si>
  <si>
    <t>Jens C. Skou</t>
  </si>
  <si>
    <t>Lemvig</t>
  </si>
  <si>
    <t>Aarhus University</t>
  </si>
  <si>
    <t>for their elucidation of the enzymatic mechanism underlying the synthesis of adenosine triphosphate (ATP)</t>
  </si>
  <si>
    <t>John E. Walker</t>
  </si>
  <si>
    <t>Paul D. Boyer</t>
  </si>
  <si>
    <t>Provo UT</t>
  </si>
  <si>
    <t>William D. Phillips</t>
  </si>
  <si>
    <t>Wilkes-Barre PA</t>
  </si>
  <si>
    <t>Steven Chu</t>
  </si>
  <si>
    <t>for their work towards a just and peaceful solution to the conflict in East Timor</t>
  </si>
  <si>
    <t>Jose Ramos-Horta</t>
  </si>
  <si>
    <t>East Timor</t>
  </si>
  <si>
    <t>Dili</t>
  </si>
  <si>
    <t>for their fundamental contributions to the economic theory of incentives under asymmetric information</t>
  </si>
  <si>
    <t>William Vickrey</t>
  </si>
  <si>
    <t>Victoria BC</t>
  </si>
  <si>
    <t>James A. Mirrlees</t>
  </si>
  <si>
    <t>Minnigaff</t>
  </si>
  <si>
    <t>for poetry that with ironic precision allows the historical and biological context to come to light in fragments of human reality</t>
  </si>
  <si>
    <t>Wislawa Szymborska</t>
  </si>
  <si>
    <t>Krnik</t>
  </si>
  <si>
    <t>Carlos Filipe Ximenes Belo</t>
  </si>
  <si>
    <t>Wailacama</t>
  </si>
  <si>
    <t>for their discoveries concerning the specificity of the cell mediated immune defence</t>
  </si>
  <si>
    <t>Rolf M. Zinkernagel</t>
  </si>
  <si>
    <t>Basel</t>
  </si>
  <si>
    <t>University of Zurich Institute of Experimental Immunology</t>
  </si>
  <si>
    <t>Peter C. Doherty</t>
  </si>
  <si>
    <t>Brisbane</t>
  </si>
  <si>
    <t>St. Jude Children's Research Hospital</t>
  </si>
  <si>
    <t>for their discovery of fullerenes</t>
  </si>
  <si>
    <t>Richard E. Smalley</t>
  </si>
  <si>
    <t>Akron OH</t>
  </si>
  <si>
    <t>Rice University</t>
  </si>
  <si>
    <t>Sir Harold Kroto</t>
  </si>
  <si>
    <t>Wisbech Cambridgeshire</t>
  </si>
  <si>
    <t>University of Sussex</t>
  </si>
  <si>
    <t>Brighton</t>
  </si>
  <si>
    <t>Robert F. Curl Jr.</t>
  </si>
  <si>
    <t>for their discovery of superfluidity in helium-3</t>
  </si>
  <si>
    <t>Robert C. Richardson</t>
  </si>
  <si>
    <t>Cornell University</t>
  </si>
  <si>
    <t>Douglas D. Osheroff</t>
  </si>
  <si>
    <t>Aberdeen WA</t>
  </si>
  <si>
    <t>David M. Lee</t>
  </si>
  <si>
    <t>Rye NY</t>
  </si>
  <si>
    <t>for their discoveries concerning the genetic control of early embryonic development</t>
  </si>
  <si>
    <t>Christiane Nusslein-Volhard</t>
  </si>
  <si>
    <t>Magdeburg</t>
  </si>
  <si>
    <t>Max Planck Institute for Developmental Biology</t>
  </si>
  <si>
    <t>for their work in atmospheric chemistry particularly concerning the formation and decomposition of ozone</t>
  </si>
  <si>
    <t>Paul J. Crutzen</t>
  </si>
  <si>
    <t>Amsterdam</t>
  </si>
  <si>
    <t>Max Planck Institute for Chemistry</t>
  </si>
  <si>
    <t>for works of lyrical beauty and ethical depth which exalt everyday miracles and the living past</t>
  </si>
  <si>
    <t>Seamus Heaney</t>
  </si>
  <si>
    <t>Castledawson</t>
  </si>
  <si>
    <t>Dublin</t>
  </si>
  <si>
    <t>for having developed and applied the hypothesis of rational expectations and thereby having transformed macroeconomic analysis and deepened our understanding of economic policy</t>
  </si>
  <si>
    <t>Robert E. Lucas Jr.</t>
  </si>
  <si>
    <t>Yakima WA</t>
  </si>
  <si>
    <t>for their efforts to diminish the part played by nuclear arms in international politics and in the longer run to eliminate such arms</t>
  </si>
  <si>
    <t xml:space="preserve">Pugwash Conferences on Science and World Affairs </t>
  </si>
  <si>
    <t>Joseph Rotblat</t>
  </si>
  <si>
    <t>Warsaw</t>
  </si>
  <si>
    <t>Eric F. Wieschaus</t>
  </si>
  <si>
    <t>South Bend IN</t>
  </si>
  <si>
    <t>Edward B. Lewis</t>
  </si>
  <si>
    <t>F. Sherwood Rowland</t>
  </si>
  <si>
    <t>Delaware OH</t>
  </si>
  <si>
    <t>Mario J. Molina</t>
  </si>
  <si>
    <t>Mexico</t>
  </si>
  <si>
    <t>Mexico City</t>
  </si>
  <si>
    <t>for the detection of the neutrino</t>
  </si>
  <si>
    <t>Frederick Reines</t>
  </si>
  <si>
    <t>Paterson NJ</t>
  </si>
  <si>
    <t>for the discovery of the tau lepton</t>
  </si>
  <si>
    <t>Martin L. Perl</t>
  </si>
  <si>
    <t>for their pioneering analysis of equilibria in the theory of non-cooperative games</t>
  </si>
  <si>
    <t>Reinhard Selten</t>
  </si>
  <si>
    <t>Wroclaw</t>
  </si>
  <si>
    <t>Rheinische Friedrich-Wilhelms-Universitat</t>
  </si>
  <si>
    <t>John F. Nash Jr.</t>
  </si>
  <si>
    <t>Bluefield WV</t>
  </si>
  <si>
    <t>John C. Harsanyi</t>
  </si>
  <si>
    <t>who with poetic force creates an imagined world where life and myth condense to form a disconcerting picture of the human predicament today</t>
  </si>
  <si>
    <t>Kenzaburo Oe</t>
  </si>
  <si>
    <t>Uchiko</t>
  </si>
  <si>
    <t>for their efforts to create peace in the Middle East</t>
  </si>
  <si>
    <t>Yitzhak Rabin</t>
  </si>
  <si>
    <t>Shimon Peres</t>
  </si>
  <si>
    <t>Vishneva</t>
  </si>
  <si>
    <t>Yasser Arafat</t>
  </si>
  <si>
    <t>for their discovery of G-proteins and the role of these proteins in signal transduction in cells</t>
  </si>
  <si>
    <t>Martin Rodbell</t>
  </si>
  <si>
    <t>National Institute of Environmental Health Sciences</t>
  </si>
  <si>
    <t>Alfred G. Gilman</t>
  </si>
  <si>
    <t>for his contribution to carbocation chemistry</t>
  </si>
  <si>
    <t>George A. Olah</t>
  </si>
  <si>
    <t>for the development of the neutron diffraction technique</t>
  </si>
  <si>
    <t>Clifford G. Shull</t>
  </si>
  <si>
    <t>for the development of neutron spectroscopy</t>
  </si>
  <si>
    <t>Bertram N. Brockhouse</t>
  </si>
  <si>
    <t>Lethbridge Alberta</t>
  </si>
  <si>
    <t>McMaster University</t>
  </si>
  <si>
    <t>for having renewed research in economic history by applying economic theory and quantitative methods in order to explain economic and institutional change</t>
  </si>
  <si>
    <t>Douglass C. North</t>
  </si>
  <si>
    <t>Robert W. Fogel</t>
  </si>
  <si>
    <t>who in novels characterized by visionary force and poetic import gives life to an essential aspect of American reality</t>
  </si>
  <si>
    <t>Toni Morrison</t>
  </si>
  <si>
    <t>Lorain OH</t>
  </si>
  <si>
    <t>for their work for the peaceful termination of the apartheid regime and for laying the foundations for a new democratic South Africa</t>
  </si>
  <si>
    <t>F.W. de Klerk</t>
  </si>
  <si>
    <t>Johannesburg</t>
  </si>
  <si>
    <t>Nelson Mandela</t>
  </si>
  <si>
    <t>Qunu</t>
  </si>
  <si>
    <t>for their discoveries of split genes</t>
  </si>
  <si>
    <t>Phillip A. Sharp</t>
  </si>
  <si>
    <t>Falmouth KY</t>
  </si>
  <si>
    <t>Massachusetts Institute of Technology (MIT) Center for Cancer Research</t>
  </si>
  <si>
    <t>Richard J. Roberts</t>
  </si>
  <si>
    <t>Derby</t>
  </si>
  <si>
    <t>New England Biolabs</t>
  </si>
  <si>
    <t>for his fundamental contributions to the establishment of oligonucleotide-based site-directed mutagenesis and its development for protein studies</t>
  </si>
  <si>
    <t>Michael Smith</t>
  </si>
  <si>
    <t>Blackpool</t>
  </si>
  <si>
    <t>University of British Columbia</t>
  </si>
  <si>
    <t>for his invention of the polymerase chain reaction (PCR) method</t>
  </si>
  <si>
    <t>Kary B. Mullis</t>
  </si>
  <si>
    <t>Lenoir NC</t>
  </si>
  <si>
    <t>for the discovery of a new type of pulsar a discovery that has opened up new possibilities for the study of gravitation</t>
  </si>
  <si>
    <t>Joseph H. Taylor Jr.</t>
  </si>
  <si>
    <t>Russell A. Hulse</t>
  </si>
  <si>
    <t>for her struggle for social justice and ethno-cultural reconciliation based on respect for the rights of indigenous peoples</t>
  </si>
  <si>
    <t>Rigoberta Menchu Tum</t>
  </si>
  <si>
    <t>Guatemala</t>
  </si>
  <si>
    <t>Aldea Chimel</t>
  </si>
  <si>
    <t>for his invention and development of particle detectors in particular the multiwire proportional chamber</t>
  </si>
  <si>
    <t>Georges Charpak</t>
  </si>
  <si>
    <t>Dabrovica</t>
  </si>
  <si>
    <t>Ecole Superieure de Physique et Chimie</t>
  </si>
  <si>
    <t>for having extended the domain of microeconomic analysis to a wide range of human behaviour and interaction including nonmarket behaviour</t>
  </si>
  <si>
    <t>Gary Becker</t>
  </si>
  <si>
    <t>Pottsville PA</t>
  </si>
  <si>
    <t>for a poetic oeuvre of great luminosity sustained by a historical vision the outcome of a multicultural commitment</t>
  </si>
  <si>
    <t>Derek Walcott</t>
  </si>
  <si>
    <t>Saint Lucia</t>
  </si>
  <si>
    <t>Castries</t>
  </si>
  <si>
    <t>for their discoveries concerning reversible protein phosphorylation as a biological regulatory mechanism</t>
  </si>
  <si>
    <t>Edwin G. Krebs</t>
  </si>
  <si>
    <t>Lansing IA</t>
  </si>
  <si>
    <t>Edmond H. Fischer</t>
  </si>
  <si>
    <t>for his contributions to the theory of electron transfer reactions in chemical systems</t>
  </si>
  <si>
    <t>Rudolph A. Marcus</t>
  </si>
  <si>
    <t>for their discoveries concerning the function of single ion channels in cells</t>
  </si>
  <si>
    <t>Erwin Neher</t>
  </si>
  <si>
    <t>Landsberg</t>
  </si>
  <si>
    <t>Bert Sakmann</t>
  </si>
  <si>
    <t>Stuttgart</t>
  </si>
  <si>
    <t>Max Planck Institute for Medical Research</t>
  </si>
  <si>
    <t>for his contributions to the development of the methodology of high resolution nuclear magnetic resonance (NMR) spectroscopy</t>
  </si>
  <si>
    <t>Richard R. Ernst</t>
  </si>
  <si>
    <t>Winterthur</t>
  </si>
  <si>
    <t>Swiss Federal Institute of Technology (ETH Zurich)</t>
  </si>
  <si>
    <t>for discovering that methods developed for studying order phenomena in simple systems can be generalized to more complex forms of matter in particular to liquid crystals and polymers</t>
  </si>
  <si>
    <t>Pierre-Gilles de Gennes</t>
  </si>
  <si>
    <t>for his discovery and clarification of the significance of transaction costs and property rights for the institutional structure and functioning of the economy</t>
  </si>
  <si>
    <t>Ronald H. Coase</t>
  </si>
  <si>
    <t>Willesden</t>
  </si>
  <si>
    <t>who through her magnificent epic writing has - in the words of Alfred Nobel - been of very great benefit to humanity</t>
  </si>
  <si>
    <t>Nadine Gordimer</t>
  </si>
  <si>
    <t>Springs</t>
  </si>
  <si>
    <t>for her non-violent struggle for democracy and human rights</t>
  </si>
  <si>
    <t xml:space="preserve">Aung San Suu Kyi </t>
  </si>
  <si>
    <t>Myanmar</t>
  </si>
  <si>
    <t>Yangon</t>
  </si>
  <si>
    <t>for their pioneering work in the theory of financial economics</t>
  </si>
  <si>
    <t>William F. Sharpe</t>
  </si>
  <si>
    <t>Merton H. Miller</t>
  </si>
  <si>
    <t>Harry M. Markowitz</t>
  </si>
  <si>
    <t>City University of New York</t>
  </si>
  <si>
    <t>for impassioned writing with wide horizons characterized by sensuous intelligence and humanistic integrity</t>
  </si>
  <si>
    <t>Octavio Paz</t>
  </si>
  <si>
    <t>for the leading role he played in the radical changes in East-West relations</t>
  </si>
  <si>
    <t>Mikhail Gorbachev</t>
  </si>
  <si>
    <t>Privolnoye</t>
  </si>
  <si>
    <t>for their discoveries concerning organ and cell transplantation in the treatment of human disease</t>
  </si>
  <si>
    <t>E. Donnall Thomas</t>
  </si>
  <si>
    <t>Mart TX</t>
  </si>
  <si>
    <t>Joseph E. Murray</t>
  </si>
  <si>
    <t>Milford MA</t>
  </si>
  <si>
    <t>Brigham and Women's Hospital</t>
  </si>
  <si>
    <t>for his development of the theory and methodology of organic synthesis</t>
  </si>
  <si>
    <t>Elias James Corey</t>
  </si>
  <si>
    <t>Methuen MA</t>
  </si>
  <si>
    <t>for their pioneering investigations concerning deep inelastic scattering of electrons on protons and bound neutrons which have been of essential importance for the development of the quark model in particle physics</t>
  </si>
  <si>
    <t>Richard E. Taylor</t>
  </si>
  <si>
    <t>Medicine Hat Alberta</t>
  </si>
  <si>
    <t>Henry W. Kendall</t>
  </si>
  <si>
    <t>Jerome I. Friedman</t>
  </si>
  <si>
    <t>for a rich and intensive prose which with restrained compassion forms a challenging vision of man's vulnerability</t>
  </si>
  <si>
    <t>Camilo Jose Cela</t>
  </si>
  <si>
    <t>Iria Flavia</t>
  </si>
  <si>
    <t>Madrid</t>
  </si>
  <si>
    <t>for the development of the ion trap technique</t>
  </si>
  <si>
    <t>Hans G. Dehmelt</t>
  </si>
  <si>
    <t>Gorlitz</t>
  </si>
  <si>
    <t>for his clarification of the probability theory foundations of econometrics and his analyses of simultaneous economic structures</t>
  </si>
  <si>
    <t>Trygve Haavelmo</t>
  </si>
  <si>
    <t>Skedsmo</t>
  </si>
  <si>
    <t>Oslo</t>
  </si>
  <si>
    <t>University of Oslo</t>
  </si>
  <si>
    <t>for advocating peaceful solutions based upon tolerance and mutual respect in order to preserve the historical and cultural heritage of his people</t>
  </si>
  <si>
    <t>Lhamo Thondup</t>
  </si>
  <si>
    <t>Taktser</t>
  </si>
  <si>
    <t>for their discovery of the cellular origin of retroviral oncogenes</t>
  </si>
  <si>
    <t>Harold E. Varmus</t>
  </si>
  <si>
    <t>Oceanside NY</t>
  </si>
  <si>
    <t>J. Michael Bishop</t>
  </si>
  <si>
    <t>York PA</t>
  </si>
  <si>
    <t>for their discovery of catalytic properties of RNA</t>
  </si>
  <si>
    <t>Thomas R. Cech</t>
  </si>
  <si>
    <t>University of Colorado</t>
  </si>
  <si>
    <t>Sidney Altman</t>
  </si>
  <si>
    <t>Wolfgang Paul</t>
  </si>
  <si>
    <t>Lorenzkirch</t>
  </si>
  <si>
    <t>University of Bonn</t>
  </si>
  <si>
    <t>for the invention of the separated oscillatory fields method and its use in the hydrogen maser and other atomic clocks</t>
  </si>
  <si>
    <t>Norman F. Ramsey</t>
  </si>
  <si>
    <t>for the determination of the three-dimensional structure of a photosynthetic reaction centre</t>
  </si>
  <si>
    <t>Hartmut Michel</t>
  </si>
  <si>
    <t>Ludwigsburg</t>
  </si>
  <si>
    <t>Max Planck Institute for Biophysics</t>
  </si>
  <si>
    <t>Robert Huber</t>
  </si>
  <si>
    <t>Munich</t>
  </si>
  <si>
    <t>Max Planck Institute for Biochemistry</t>
  </si>
  <si>
    <t>for his pioneering contributions to the theory of markets and efficient utilization of resources</t>
  </si>
  <si>
    <t>Maurice Allais</t>
  </si>
  <si>
    <t>Ecole Nationale Superieure des Mines de Paris</t>
  </si>
  <si>
    <t>who through works rich in nuance - now clear-sightedly realistic now evocatively ambiguous - has formed an Arabian narrative art that applies to all mankind</t>
  </si>
  <si>
    <t>Naguib Mahfouz</t>
  </si>
  <si>
    <t>for preventing armed clashes and creating conditions for negotiations</t>
  </si>
  <si>
    <t xml:space="preserve">United Nations Peacekeeping Forces </t>
  </si>
  <si>
    <t>for their discoveries of important principles for drug treatment</t>
  </si>
  <si>
    <t>George H. Hitchings</t>
  </si>
  <si>
    <t>Hoquiam WA</t>
  </si>
  <si>
    <t>Wellcome Research Laboratories</t>
  </si>
  <si>
    <t>Gertrude B. Elion</t>
  </si>
  <si>
    <t>Sir James W. Black</t>
  </si>
  <si>
    <t>Uddingston</t>
  </si>
  <si>
    <t>London University King's College Hospital Medical School</t>
  </si>
  <si>
    <t>Johann Deisenhofer</t>
  </si>
  <si>
    <t>Zusamaltheim</t>
  </si>
  <si>
    <t>for the neutrino beam method and the demonstration of the doublet structure of the leptons through the discovery of the muon neutrino</t>
  </si>
  <si>
    <t>Jack Steinberger</t>
  </si>
  <si>
    <t>Bad Kissingen</t>
  </si>
  <si>
    <t>CERN</t>
  </si>
  <si>
    <t>Melvin Schwartz</t>
  </si>
  <si>
    <t>Digital Pathways Inc.</t>
  </si>
  <si>
    <t>Leon M. Lederman</t>
  </si>
  <si>
    <t>Fermi National Accelerator Laboratory</t>
  </si>
  <si>
    <t>for his work for lasting peace in Central America</t>
  </si>
  <si>
    <t>Oscar Arias Sanchez</t>
  </si>
  <si>
    <t>Costa Rica</t>
  </si>
  <si>
    <t>Heredia</t>
  </si>
  <si>
    <t>for their development and use of molecules with structure-specific interactions of high selectivity</t>
  </si>
  <si>
    <t>Jean-Marie Lehn</t>
  </si>
  <si>
    <t>Rosheim</t>
  </si>
  <si>
    <t>Universite Louis Pasteur</t>
  </si>
  <si>
    <t>for his contributions to the theory of economic growth</t>
  </si>
  <si>
    <t>Robert M. Solow</t>
  </si>
  <si>
    <t>for an all-embracing authorship imbued with clarity of thought and poetic intensity</t>
  </si>
  <si>
    <t>Joseph Brodsky</t>
  </si>
  <si>
    <t>for his discovery of the genetic principle for generation of antibody diversity</t>
  </si>
  <si>
    <t>Susumu Tonegawa</t>
  </si>
  <si>
    <t>Charles J. Pedersen</t>
  </si>
  <si>
    <t>Pusan</t>
  </si>
  <si>
    <t>Du Pont</t>
  </si>
  <si>
    <t>Wilmington DE</t>
  </si>
  <si>
    <t>Donald J. Cram</t>
  </si>
  <si>
    <t>Chester VT</t>
  </si>
  <si>
    <t>for their important break-through in the discovery of superconductivity in ceramic materials</t>
  </si>
  <si>
    <t>K. Alex Muller</t>
  </si>
  <si>
    <t>IBM Zurich Research Laboratory</t>
  </si>
  <si>
    <t>J. Georg Bednorz</t>
  </si>
  <si>
    <t>Neuenkirchen</t>
  </si>
  <si>
    <t>for their contributions concerning the dynamics of chemical elementary processes</t>
  </si>
  <si>
    <t>Dudley R. Herschbach</t>
  </si>
  <si>
    <t>San Jose, CA</t>
  </si>
  <si>
    <t>for his development of the contractual and constitutional bases for the theory of economic and political decision-making</t>
  </si>
  <si>
    <t>James M. Buchanan Jr.</t>
  </si>
  <si>
    <t>Murfreesboro TN</t>
  </si>
  <si>
    <t>Center for Study of Public Choice</t>
  </si>
  <si>
    <t>who in a wide cultural perspective and with poetic overtones fashions the drama of existence</t>
  </si>
  <si>
    <t>Wole Soyinka</t>
  </si>
  <si>
    <t>Nigeria</t>
  </si>
  <si>
    <t>Abeokuta</t>
  </si>
  <si>
    <t>for being a messenger to mankind: his message is one of peace atonement and dignity</t>
  </si>
  <si>
    <t>Elie Wiesel</t>
  </si>
  <si>
    <t>Sighet</t>
  </si>
  <si>
    <t>for their discoveries of growth factors</t>
  </si>
  <si>
    <t>Rita Levi-Montalcini</t>
  </si>
  <si>
    <t>Turin</t>
  </si>
  <si>
    <t>Institute of Cell Biology of the C.N.R.</t>
  </si>
  <si>
    <t>Stanley Cohen</t>
  </si>
  <si>
    <t>Vanderbilt University School of Medicine</t>
  </si>
  <si>
    <t>John C. Polanyi</t>
  </si>
  <si>
    <t>University of Toronto</t>
  </si>
  <si>
    <t>Toronto</t>
  </si>
  <si>
    <t>Yuan T. Lee</t>
  </si>
  <si>
    <t>Taiwan</t>
  </si>
  <si>
    <t>Hsinchu</t>
  </si>
  <si>
    <t>for their design of the scanning tunneling microscope</t>
  </si>
  <si>
    <t>Heinrich Rohrer</t>
  </si>
  <si>
    <t>Buchs</t>
  </si>
  <si>
    <t>Gerd Binnig</t>
  </si>
  <si>
    <t>for his fundamental work in electron optics and for the design of the first electron microscope</t>
  </si>
  <si>
    <t>Ernst Ruska</t>
  </si>
  <si>
    <t>for the discovery of the quantized Hall effect</t>
  </si>
  <si>
    <t>Klaus von Klitzing</t>
  </si>
  <si>
    <t>Schroda</t>
  </si>
  <si>
    <t>Max Planck Institute for Solid State Research</t>
  </si>
  <si>
    <t>for his pioneering analyses of saving and of financial markets</t>
  </si>
  <si>
    <t>Franco Modigliani</t>
  </si>
  <si>
    <t>who in his novel combines the poet's and the painter's creativeness with a deepened awareness of time in the depiction of the human condition</t>
  </si>
  <si>
    <t>Claude Simon</t>
  </si>
  <si>
    <t>Madagascar</t>
  </si>
  <si>
    <t>Antananarivo</t>
  </si>
  <si>
    <t>for spreading authoritative information and by creating awareness of the catastrophic consequences of nuclear war</t>
  </si>
  <si>
    <t xml:space="preserve">International Physicians for the Prevention of Nuclear War </t>
  </si>
  <si>
    <t>for their discoveries concerning the regulation of cholesterol metabolism</t>
  </si>
  <si>
    <t>Joseph L. Goldstein</t>
  </si>
  <si>
    <t>Sumter SC</t>
  </si>
  <si>
    <t>Michael S. Brown</t>
  </si>
  <si>
    <t>for their outstanding achievements in the development of direct methods for the determination of crystal structures</t>
  </si>
  <si>
    <t>Jerome Karle</t>
  </si>
  <si>
    <t>US Naval Research Laboratory</t>
  </si>
  <si>
    <t>Herbert A. Hauptman</t>
  </si>
  <si>
    <t>The Medical Foundation of Buffalo</t>
  </si>
  <si>
    <t>for theories concerning the specificity in development and control of the immune system and the discovery of the principle for production of monoclonal antibodies</t>
  </si>
  <si>
    <t>Georges J.F. Kohler</t>
  </si>
  <si>
    <t>Freiburg im Breisgau</t>
  </si>
  <si>
    <t>Basel Institute for Immunology</t>
  </si>
  <si>
    <t>for having made fundamental contributions to the development of systems of national accounts and hence greatly improved the basis for empirical economic analysis</t>
  </si>
  <si>
    <t>Richard Stone</t>
  </si>
  <si>
    <t>for his poetry which endowed with freshness sensuality and rich inventiveness provides a liberating image of the indomitable spirit and versatility of man</t>
  </si>
  <si>
    <t>Jaroslav Seifert</t>
  </si>
  <si>
    <t>Prague</t>
  </si>
  <si>
    <t>for his role as a unifying leader figure in the non-violent campaign to resolve the problem of apartheid in South Africa</t>
  </si>
  <si>
    <t>Desmond Tutu</t>
  </si>
  <si>
    <t>Klerksdorp</t>
  </si>
  <si>
    <t>Cesar Milstein</t>
  </si>
  <si>
    <t>Argentina</t>
  </si>
  <si>
    <t>Bahia Blanca</t>
  </si>
  <si>
    <t>Niels K. Jerne</t>
  </si>
  <si>
    <t>for his development of methodology for chemical synthesis on a solid matrix</t>
  </si>
  <si>
    <t>Bruce Merrifield</t>
  </si>
  <si>
    <t>Fort Worth TX</t>
  </si>
  <si>
    <t>for their decisive contributions to the large project which led to the discovery of the field particles W and Z communicators of weak interaction</t>
  </si>
  <si>
    <t>Simon van der Meer</t>
  </si>
  <si>
    <t>the Hague</t>
  </si>
  <si>
    <t>Carlo Rubbia</t>
  </si>
  <si>
    <t>Gorizia</t>
  </si>
  <si>
    <t>for having incorporated new analytical methods into economic theory and for his rigorous reformulation of the theory of general equilibrium</t>
  </si>
  <si>
    <t>Gerard Debreu</t>
  </si>
  <si>
    <t>Calais</t>
  </si>
  <si>
    <t>for his novels which with the perspicuity of realistic narrative art and the diversity and universality of myth illuminate the human condition in the world of today</t>
  </si>
  <si>
    <t>William Golding</t>
  </si>
  <si>
    <t>St. Columb Minor</t>
  </si>
  <si>
    <t>for non-violent struggle for free trade unions and human rights in Poland</t>
  </si>
  <si>
    <t>Lech Walesa</t>
  </si>
  <si>
    <t>Popowo</t>
  </si>
  <si>
    <t>for her discovery of mobile genetic elements</t>
  </si>
  <si>
    <t>Barbara McClintock</t>
  </si>
  <si>
    <t>Hartford CT</t>
  </si>
  <si>
    <t>Cold Spring Harbor Laboratory</t>
  </si>
  <si>
    <t>for his work on the mechanisms of electron transfer reactions especially in metal complexes</t>
  </si>
  <si>
    <t>Henry Taube</t>
  </si>
  <si>
    <t>Neudorf</t>
  </si>
  <si>
    <t>for his theoretical and experimental studies of the nuclear reactions of importance in the formation of the chemical elements in the universe</t>
  </si>
  <si>
    <t>William A. Fowler</t>
  </si>
  <si>
    <t>for his theoretical studies of the physical processes of importance to the structure and evolution of the stars</t>
  </si>
  <si>
    <t>Subrahmanyan Chandrasekhar</t>
  </si>
  <si>
    <t>Lahore</t>
  </si>
  <si>
    <t>for his novels and short stories in which the fantastic and the realistic are combined in a richly composed world of imagination reflecting a continent's life and conflicts</t>
  </si>
  <si>
    <t>Gabriel Garcia Marquez</t>
  </si>
  <si>
    <t>Aracataca</t>
  </si>
  <si>
    <t>for his seminal studies of industrial structures functioning of markets and causes and effects of public regulation</t>
  </si>
  <si>
    <t>George J. Stigler</t>
  </si>
  <si>
    <t>Renton WA</t>
  </si>
  <si>
    <t>for their work for disarmament and nuclear and weapon-free zones</t>
  </si>
  <si>
    <t>Alfonso Garcia Robles</t>
  </si>
  <si>
    <t>Zamora</t>
  </si>
  <si>
    <t>Alva Myrdal</t>
  </si>
  <si>
    <t>for their discoveries concerning prostaglandins and related biologically active substances</t>
  </si>
  <si>
    <t>John R. Vane</t>
  </si>
  <si>
    <t>Tardebigg</t>
  </si>
  <si>
    <t>The Wellcome Research Laboratories</t>
  </si>
  <si>
    <t>Bengt I. Samuelsson</t>
  </si>
  <si>
    <t>Halmstad</t>
  </si>
  <si>
    <t>Karolinska Institutet</t>
  </si>
  <si>
    <t>Sune K. Bergstrom</t>
  </si>
  <si>
    <t>for his development of crystallographic electron microscopy and his structural elucidation of biologically important nucleic acid-protein complexes</t>
  </si>
  <si>
    <t>Aaron Klug</t>
  </si>
  <si>
    <t>Lithuania</t>
  </si>
  <si>
    <t>Zelvas</t>
  </si>
  <si>
    <t>for his theory for critical phenomena in connection with phase transitions</t>
  </si>
  <si>
    <t>Kenneth G. Wilson</t>
  </si>
  <si>
    <t>for his contribution to the development of high-resolution electron spectroscopy</t>
  </si>
  <si>
    <t>Kai M. Siegbahn</t>
  </si>
  <si>
    <t>Uppsala University</t>
  </si>
  <si>
    <t>for his analysis of financial markets and their relations to expenditure decisions employment production and prices</t>
  </si>
  <si>
    <t>James Tobin</t>
  </si>
  <si>
    <t>Champaign IL</t>
  </si>
  <si>
    <t>for writings marked by a broad outlook a wealth of ideas and artistic power</t>
  </si>
  <si>
    <t>Elias Canetti</t>
  </si>
  <si>
    <t>Bulgaria</t>
  </si>
  <si>
    <t>Ruse</t>
  </si>
  <si>
    <t>for promoting the fundamental rights of refugees</t>
  </si>
  <si>
    <t xml:space="preserve">Office of the United Nations High Commissioner for Refugees </t>
  </si>
  <si>
    <t>for their discoveries concerning information processing in the visual system</t>
  </si>
  <si>
    <t>Torsten N. Wiesel</t>
  </si>
  <si>
    <t>David H. Hubel</t>
  </si>
  <si>
    <t>Windsor ON</t>
  </si>
  <si>
    <t>for his discoveries concerning the functional specialization of the cerebral hemispheres</t>
  </si>
  <si>
    <t>Roger W. Sperry</t>
  </si>
  <si>
    <t>for their theories developed independently concerning the course of chemical reactions</t>
  </si>
  <si>
    <t>Roald Hoffmann</t>
  </si>
  <si>
    <t>Zloczov</t>
  </si>
  <si>
    <t>Kenichi Fukui</t>
  </si>
  <si>
    <t>Nara</t>
  </si>
  <si>
    <t>for their contribution to the development of laser spectroscopy</t>
  </si>
  <si>
    <t>Arthur L. Schawlow</t>
  </si>
  <si>
    <t>Mount Vernon NY</t>
  </si>
  <si>
    <t>Nicolaas Bloembergen</t>
  </si>
  <si>
    <t>Dordrecht</t>
  </si>
  <si>
    <t>for their discoveries concerning genetically determined structures on the cell surface that regulate immunological reactions</t>
  </si>
  <si>
    <t>Jean Dausset</t>
  </si>
  <si>
    <t>Universite de Paris Laboratoire Immuno-Hematologie</t>
  </si>
  <si>
    <t>who with uncompromising clear-sightedness voices man's exposed condition in a world of severe conflicts</t>
  </si>
  <si>
    <t>Czeslaw Milosz</t>
  </si>
  <si>
    <t>Seteniai</t>
  </si>
  <si>
    <t>for the creation of econometric models and the application to the analysis of economic fluctuations and economic policies</t>
  </si>
  <si>
    <t>Lawrence R. Klein</t>
  </si>
  <si>
    <t>for being a source of inspiration to repressed people especially in Latin America</t>
  </si>
  <si>
    <t>Adolfo Prez Esquivel</t>
  </si>
  <si>
    <t>Buenos Aires</t>
  </si>
  <si>
    <t>George D. Snell</t>
  </si>
  <si>
    <t>Bradford MA</t>
  </si>
  <si>
    <t>Jackson Laboratory</t>
  </si>
  <si>
    <t>Baruj Benacerraf</t>
  </si>
  <si>
    <t>Venezuela</t>
  </si>
  <si>
    <t>Caracas</t>
  </si>
  <si>
    <t>for their contributions concerning the determination of base sequences in nucleic acids</t>
  </si>
  <si>
    <t>Walter Gilbert</t>
  </si>
  <si>
    <t>Harvard University Biological Laboratories</t>
  </si>
  <si>
    <t>for his fundamental studies of the biochemistry of nucleic acids with particular regard to recombinant-DNA</t>
  </si>
  <si>
    <t>Paul Berg</t>
  </si>
  <si>
    <t>Frederick Sanger</t>
  </si>
  <si>
    <t>Rendcombe</t>
  </si>
  <si>
    <t>for the discovery of violations of fundamental symmetry principles in the decay of neutral K-mesons</t>
  </si>
  <si>
    <t>Val Fitch</t>
  </si>
  <si>
    <t>Merriman NE</t>
  </si>
  <si>
    <t>James Cronin</t>
  </si>
  <si>
    <t>for his poetry which against the background of Greek tradition depicts with sensuous strength and intellectual clear-sightedness modern man's struggle for freedom and creativeness</t>
  </si>
  <si>
    <t>Odysseus Elytis</t>
  </si>
  <si>
    <t>Greece</t>
  </si>
  <si>
    <t>Iraklion</t>
  </si>
  <si>
    <t>for their pioneering research into economic development research with particular consideration of the problems of developing countries</t>
  </si>
  <si>
    <t>Sir Arthur Lewis</t>
  </si>
  <si>
    <t>Theodore W. Schultz</t>
  </si>
  <si>
    <t>Arlington SD</t>
  </si>
  <si>
    <t>for her work for bringing help to suffering humanity</t>
  </si>
  <si>
    <t>Anjeza Gonxhe Bojaxhiu</t>
  </si>
  <si>
    <t>North Macedonia</t>
  </si>
  <si>
    <t>Skopje</t>
  </si>
  <si>
    <t>Calcutta</t>
  </si>
  <si>
    <t>for the development of computer assisted tomography</t>
  </si>
  <si>
    <t>Godfrey N. Hounsfield</t>
  </si>
  <si>
    <t>Newark</t>
  </si>
  <si>
    <t>Central Research Laboratories EMI</t>
  </si>
  <si>
    <t>Allan M. Cormack</t>
  </si>
  <si>
    <t>Tufts University</t>
  </si>
  <si>
    <t>for their development of the use of boron- and phosphorus-containing compounds respectively into important reagents in organic synthesis</t>
  </si>
  <si>
    <t>Georg Wittig</t>
  </si>
  <si>
    <t>1897-06-16</t>
  </si>
  <si>
    <t>University of Heidelberg</t>
  </si>
  <si>
    <t>Herbert C. Brown</t>
  </si>
  <si>
    <t>for their contributions to the theory of the unified weak and electromagnetic interaction between elementary particles including inter alia the prediction of the weak neutral current</t>
  </si>
  <si>
    <t>Steven Weinberg</t>
  </si>
  <si>
    <t>Abdus Salam</t>
  </si>
  <si>
    <t>Jhang Maghiana</t>
  </si>
  <si>
    <t>International Centre for Theoretical Physics</t>
  </si>
  <si>
    <t>Sheldon Glashow</t>
  </si>
  <si>
    <t>Harvard University Lyman Laboratory</t>
  </si>
  <si>
    <t>for the discovery of restriction enzymes and their application to problems of molecular genetics</t>
  </si>
  <si>
    <t>Werner Arber</t>
  </si>
  <si>
    <t>Granichen</t>
  </si>
  <si>
    <t>University Biozentrum</t>
  </si>
  <si>
    <t>for his pioneering research into the decision-making process within economic organizations</t>
  </si>
  <si>
    <t>Herbert Simon</t>
  </si>
  <si>
    <t>for his impassioned narrative art which with roots in a Polish-Jewish cultural tradition brings universal human conditions to life</t>
  </si>
  <si>
    <t>Isaac Bashevis Singer</t>
  </si>
  <si>
    <t>Leoncin</t>
  </si>
  <si>
    <t>for jointly having negotiated peace between Egypt and Israel in 1978</t>
  </si>
  <si>
    <t>Menachem Begin</t>
  </si>
  <si>
    <t>Brest Litovsk</t>
  </si>
  <si>
    <t>Anwar al-Sadat</t>
  </si>
  <si>
    <t>Mit Abu al-Kawm</t>
  </si>
  <si>
    <t>Hamilton O. Smith</t>
  </si>
  <si>
    <t>Daniel Nathans</t>
  </si>
  <si>
    <t>for his contribution to the understanding of biological energy transfer through the formulation of the chemiosmotic theory</t>
  </si>
  <si>
    <t>Peter Mitchell</t>
  </si>
  <si>
    <t>Mitcham</t>
  </si>
  <si>
    <t>Glynn Research Laboratories</t>
  </si>
  <si>
    <t>for their discovery of cosmic microwave background radiation</t>
  </si>
  <si>
    <t>Robert Woodrow Wilson</t>
  </si>
  <si>
    <t>Arno Penzias</t>
  </si>
  <si>
    <t>for his basic inventions and discoveries in the area of low-temperature physics</t>
  </si>
  <si>
    <t>Pyotr Kapitsa</t>
  </si>
  <si>
    <t>1894-07-09</t>
  </si>
  <si>
    <t>Kronshtadt</t>
  </si>
  <si>
    <t>Academy of Sciences</t>
  </si>
  <si>
    <t>for his contributions to non-equilibrium thermodynamics particularly the theory of dissipative structures</t>
  </si>
  <si>
    <t>Ilya Prigogine</t>
  </si>
  <si>
    <t>for their pathbreaking contribution to the theory of international trade and international capital movements</t>
  </si>
  <si>
    <t>Bertil Ohlin</t>
  </si>
  <si>
    <t>1899-04-23</t>
  </si>
  <si>
    <t>Klippan</t>
  </si>
  <si>
    <t>Stockholm School of Economics</t>
  </si>
  <si>
    <t>James E. Meade</t>
  </si>
  <si>
    <t>Swanage</t>
  </si>
  <si>
    <t>for a creative poetic writing which illuminates man's condition in the cosmos and in present-day society at the same time representing the great renewal of the traditions of Spanish poetry between the wars</t>
  </si>
  <si>
    <t>Vicente Aleixandre</t>
  </si>
  <si>
    <t>1898-04-26</t>
  </si>
  <si>
    <t>Sevilla</t>
  </si>
  <si>
    <t>for worldwide respect for human rights</t>
  </si>
  <si>
    <t xml:space="preserve">Amnesty International </t>
  </si>
  <si>
    <t>for the development of radioimmunoassays of peptide hormones</t>
  </si>
  <si>
    <t>Rosalyn Yalow</t>
  </si>
  <si>
    <t>Veterans Administration Hospital</t>
  </si>
  <si>
    <t>for their discoveries concerning the peptide hormone production of the brain</t>
  </si>
  <si>
    <t>Andrew V. Schally</t>
  </si>
  <si>
    <t>Vilnius</t>
  </si>
  <si>
    <t>Roger Guillemin</t>
  </si>
  <si>
    <t>Dijon</t>
  </si>
  <si>
    <t>The Salk Institute</t>
  </si>
  <si>
    <t>for their fundamental theoretical investigations of the electronic structure of magnetic and disordered systems</t>
  </si>
  <si>
    <t>John H. Van Vleck</t>
  </si>
  <si>
    <t>1899-03-13</t>
  </si>
  <si>
    <t>Middletown CT</t>
  </si>
  <si>
    <t>Sir Nevill F. Mott</t>
  </si>
  <si>
    <t>Leeds</t>
  </si>
  <si>
    <t>Philip W. Anderson</t>
  </si>
  <si>
    <t>Bell Telephone Laboratories</t>
  </si>
  <si>
    <t>for their discoveries concerning new mechanisms for the origin and dissemination of infectious diseases</t>
  </si>
  <si>
    <t>D. Carleton Gajdusek</t>
  </si>
  <si>
    <t>Yonkers NY</t>
  </si>
  <si>
    <t>for his achievements in the fields of consumption analysis monetary history and theory and for his demonstration of the complexity of stabilization policy</t>
  </si>
  <si>
    <t>Milton Friedman</t>
  </si>
  <si>
    <t>for the human understanding and subtle analysis of contemporary culture that are combined in his work</t>
  </si>
  <si>
    <t>Saul Bellow</t>
  </si>
  <si>
    <t>for the courageous efforts in founding a movement to put an end to the violent conflict in Northern Ireland</t>
  </si>
  <si>
    <t>Mairead Corrigan</t>
  </si>
  <si>
    <t>Betty Williams</t>
  </si>
  <si>
    <t>Baruch S. Blumberg</t>
  </si>
  <si>
    <t>The Institute for Cancer Research</t>
  </si>
  <si>
    <t>for his studies on the structure of boranes illuminating problems of chemical bonding</t>
  </si>
  <si>
    <t>William Lipscomb</t>
  </si>
  <si>
    <t>for their pioneering work in the discovery of a heavy elementary particle of a new kind</t>
  </si>
  <si>
    <t>Samuel C.C. Ting</t>
  </si>
  <si>
    <t>Burton Richter</t>
  </si>
  <si>
    <t>Stanford Linear Accelerator Center</t>
  </si>
  <si>
    <t>for his research into the stereochemistry of organic molecules and reactions</t>
  </si>
  <si>
    <t>Vladimir Prelog</t>
  </si>
  <si>
    <t>Bosnia and Herzegovina</t>
  </si>
  <si>
    <t>Sarajevo</t>
  </si>
  <si>
    <t>for their contributions to the theory of optimum allocation of resources</t>
  </si>
  <si>
    <t>Tjalling C. Koopmans</t>
  </si>
  <si>
    <t>Netherlands</t>
  </si>
  <si>
    <t>S Graveland</t>
  </si>
  <si>
    <t>Leonid Vitaliyevich Kantorovich</t>
  </si>
  <si>
    <t>for his distinctive poetry which with great artistic sensitivity has interpreted human values under the sign of an outlook on life with no illusions</t>
  </si>
  <si>
    <t>Eugenio Montale</t>
  </si>
  <si>
    <t>1896-10-12</t>
  </si>
  <si>
    <t>for his struggle for human rights in the Soviet Union for disarmament and cooperation between all nations</t>
  </si>
  <si>
    <t>Andrei Sakharov</t>
  </si>
  <si>
    <t>for their discoveries concerning the interaction between tumour viruses and the genetic material of the cell</t>
  </si>
  <si>
    <t>Howard M. Temin</t>
  </si>
  <si>
    <t>Madison WI</t>
  </si>
  <si>
    <t>University of Wisconsin</t>
  </si>
  <si>
    <t>Renato Dulbecco</t>
  </si>
  <si>
    <t>Catanzaro</t>
  </si>
  <si>
    <t>Imperial Cancer Research Fund Laboratory</t>
  </si>
  <si>
    <t>David Baltimore</t>
  </si>
  <si>
    <t>for his work on the stereochemistry of enzyme-catalyzed reactions</t>
  </si>
  <si>
    <t>John Cornforth</t>
  </si>
  <si>
    <t>for the discovery of the connection between collective motion and particle motion in atomic nuclei and the development of the theory of the structure of the atomic nucleus based on this connection</t>
  </si>
  <si>
    <t>James Rainwater</t>
  </si>
  <si>
    <t>Council ID</t>
  </si>
  <si>
    <t>Ben R. Mottelson</t>
  </si>
  <si>
    <t>Nordita</t>
  </si>
  <si>
    <t>Aage N. Bohr</t>
  </si>
  <si>
    <t>Niels Bohr Institute</t>
  </si>
  <si>
    <t>for their discoveries concerning the structural and functional organization of the cell</t>
  </si>
  <si>
    <t>Albert Claude</t>
  </si>
  <si>
    <t>1898-08-24</t>
  </si>
  <si>
    <t>Longlier</t>
  </si>
  <si>
    <t>Universite Catholique de Louvain</t>
  </si>
  <si>
    <t>for writings that catch the dewdrop and reflect the cosmos</t>
  </si>
  <si>
    <t>Harry Martinson</t>
  </si>
  <si>
    <t>Jamshog</t>
  </si>
  <si>
    <t>for a narrative art far-seeing in lands and ages in the service of freedom</t>
  </si>
  <si>
    <t>Eyvind Johnson</t>
  </si>
  <si>
    <t>Svartbjornsbyn</t>
  </si>
  <si>
    <t>for their pioneering work in the theory of money and economic fluctuations and for their penetrating analysis of the interdependence of economic social and institutional phenomena</t>
  </si>
  <si>
    <t>Friedrich von Hayek</t>
  </si>
  <si>
    <t>1899-05-08</t>
  </si>
  <si>
    <t>Gunnar Myrdal</t>
  </si>
  <si>
    <t>1898-12-06</t>
  </si>
  <si>
    <t>Skattungbyn</t>
  </si>
  <si>
    <t>for his contribution to stabilize conditions in the Pacific rim area and for signing the Nuclear Non-Proliferation Treaty</t>
  </si>
  <si>
    <t>Eisaku Sato</t>
  </si>
  <si>
    <t>Tabuse</t>
  </si>
  <si>
    <t>for his efforts to secure and develop human rights throughout the world</t>
  </si>
  <si>
    <t>Sen MacBride</t>
  </si>
  <si>
    <t>George E. Palade</t>
  </si>
  <si>
    <t>Iasi</t>
  </si>
  <si>
    <t>Yale University School of Medicine</t>
  </si>
  <si>
    <t>Christian de Duve</t>
  </si>
  <si>
    <t>Thames Ditton</t>
  </si>
  <si>
    <t>for his fundamental achievements both theoretical and experimental in the physical chemistry of the macromolecules</t>
  </si>
  <si>
    <t>Paul J. Flory</t>
  </si>
  <si>
    <t>Sterling IL</t>
  </si>
  <si>
    <t>for their pioneering research in radio astrophysics: Ryle for his observations and inventions in particular of the aperture synthesis technique and Hewish for his decisive role in the discovery of pulsars</t>
  </si>
  <si>
    <t>Antony Hewish</t>
  </si>
  <si>
    <t>Fowey</t>
  </si>
  <si>
    <t>Martin Ryle</t>
  </si>
  <si>
    <t>for their discoveries concerning organization and elicitation of individual and social behaviour patterns</t>
  </si>
  <si>
    <t>Konrad Lorenz</t>
  </si>
  <si>
    <t>Konrad Lorenz Institute of the Austrian Academy of Sciences, Research Station for Ethology</t>
  </si>
  <si>
    <t>Karl von Frisch</t>
  </si>
  <si>
    <t>1886-11-20</t>
  </si>
  <si>
    <t>Zoological Institute at the University of Munich</t>
  </si>
  <si>
    <t>for jointly having negotiated a cease fire in Vietnam in 1973</t>
  </si>
  <si>
    <t>Henry Kissinger</t>
  </si>
  <si>
    <t>Furth</t>
  </si>
  <si>
    <t>for the development of the input-output method and for its application to important economic problems</t>
  </si>
  <si>
    <t>Wassily Leontief</t>
  </si>
  <si>
    <t>for an epic and psychological narrative art which has introduced a new continent into literature</t>
  </si>
  <si>
    <t>Patrick White</t>
  </si>
  <si>
    <t xml:space="preserve">Le Duc Tho </t>
  </si>
  <si>
    <t>Vietnam</t>
  </si>
  <si>
    <t>Nam Ha province</t>
  </si>
  <si>
    <t>Nikolaas Tinbergen</t>
  </si>
  <si>
    <t>for their pioneering work performed independently on the chemistry of the organometallic so called sandwich compounds</t>
  </si>
  <si>
    <t>Geoffrey Wilkinson</t>
  </si>
  <si>
    <t>Todmorden</t>
  </si>
  <si>
    <t>Imperial College</t>
  </si>
  <si>
    <t>Ernst Otto Fischer</t>
  </si>
  <si>
    <t>Technical University</t>
  </si>
  <si>
    <t>for his theoretical predictions of the properties of a supercurrent through a tunnel barrier in particular those phenomena which are generally known as the Josephson effects</t>
  </si>
  <si>
    <t>Brian D. Josephson</t>
  </si>
  <si>
    <t>for their experimental discoveries regarding tunneling phenomena in semiconductors and superconductors respectively</t>
  </si>
  <si>
    <t>Ivar Giaever</t>
  </si>
  <si>
    <t>Bergen</t>
  </si>
  <si>
    <t>General Electric Company</t>
  </si>
  <si>
    <t>Leo Esaki</t>
  </si>
  <si>
    <t>IBM Thomas J. Watson Research Center</t>
  </si>
  <si>
    <t>for his writing which through its combination of a broad perspective on his time and a sensitive skill in characterization has contributed to a renewal of German literature</t>
  </si>
  <si>
    <t>Heinrich Boll</t>
  </si>
  <si>
    <t>Cologne</t>
  </si>
  <si>
    <t>for their pioneering contributions to general economic equilibrium theory and welfare theory</t>
  </si>
  <si>
    <t>Kenneth J. Arrow</t>
  </si>
  <si>
    <t>John R. Hicks</t>
  </si>
  <si>
    <t>Warwick</t>
  </si>
  <si>
    <t>All Souls College</t>
  </si>
  <si>
    <t>for their discoveries concerning the chemical structure of antibodies</t>
  </si>
  <si>
    <t>Rodney R. Porter</t>
  </si>
  <si>
    <t>Newton-le-Willows</t>
  </si>
  <si>
    <t>Gerald M. Edelman</t>
  </si>
  <si>
    <t>for their contribution to the understanding of the connection between chemical structure and catalytic activity of the active centre of the ribonuclease molecule</t>
  </si>
  <si>
    <t>William H. Stein</t>
  </si>
  <si>
    <t>Stanford Moore</t>
  </si>
  <si>
    <t>for his work on ribonuclease especially concerning the connection between the amino acid sequence and the biologically active conformation</t>
  </si>
  <si>
    <t>Christian Anfinsen</t>
  </si>
  <si>
    <t>Monessen PA</t>
  </si>
  <si>
    <t>for their jointly developed theory of superconductivity usually called the BCS-theory</t>
  </si>
  <si>
    <t>Robert Schrieffer</t>
  </si>
  <si>
    <t>Oak Park IL</t>
  </si>
  <si>
    <t>Leon N. Cooper</t>
  </si>
  <si>
    <t>John Bardeen</t>
  </si>
  <si>
    <t>for paving the way for a meaningful dialogue between East and West</t>
  </si>
  <si>
    <t>Willy Brandt</t>
  </si>
  <si>
    <t>for his empirically founded interpretation of economic growth which has led to new and deepened insight into the economic and social structure and process of development</t>
  </si>
  <si>
    <t>Simon Kuznets</t>
  </si>
  <si>
    <t>Pinsk</t>
  </si>
  <si>
    <t>for a poetry that with the action of an elemental force brings alive a continent's destiny and dreams</t>
  </si>
  <si>
    <t>Pablo Neruda</t>
  </si>
  <si>
    <t>Chile</t>
  </si>
  <si>
    <t>Parral</t>
  </si>
  <si>
    <t>for his discoveries concerning the mechanisms of the action of hormones</t>
  </si>
  <si>
    <t>Earl W. Sutherland Jr.</t>
  </si>
  <si>
    <t>Burlingame KS</t>
  </si>
  <si>
    <t>Vanderbilt University</t>
  </si>
  <si>
    <t>for his contributions to the knowledge of electronic structure and geometry of molecules particularly free radicals</t>
  </si>
  <si>
    <t>Gerhard Herzberg</t>
  </si>
  <si>
    <t>National Research Council of Canada</t>
  </si>
  <si>
    <t>for his invention and development of the holographic method</t>
  </si>
  <si>
    <t>Dennis Gabor</t>
  </si>
  <si>
    <t>for fundamental work and discoveries concerning antiferromagnetism and ferrimagnetism which have led to important applications in solid state physics</t>
  </si>
  <si>
    <t>Louis Neel</t>
  </si>
  <si>
    <t>Lyon</t>
  </si>
  <si>
    <t>University of Grenoble</t>
  </si>
  <si>
    <t>for fundamental work and discoveries in magnetohydro-dynamics with fruitful applications in different parts of plasma physics</t>
  </si>
  <si>
    <t>Hannes Alfven</t>
  </si>
  <si>
    <t>Norrkoping</t>
  </si>
  <si>
    <t>Royal Institute of Technology</t>
  </si>
  <si>
    <t>for the scientific work through which he has developed static and dynamic economic theory and actively contributed to raising the level of analysis in economic science</t>
  </si>
  <si>
    <t>Paul A. Samuelson</t>
  </si>
  <si>
    <t>for the ethical force with which he has pursued the indispensable traditions of Russian literature</t>
  </si>
  <si>
    <t>Alexandr Solzhenitsyn</t>
  </si>
  <si>
    <t>Kislovodsk</t>
  </si>
  <si>
    <t>for having given a well-founded hope - the green revolution</t>
  </si>
  <si>
    <t>Norman Borlaug</t>
  </si>
  <si>
    <t>Cresco IA</t>
  </si>
  <si>
    <t>for their discoveries concerning the humoral transmitters in the nerve terminals and the mechanism for their storage release and inactivation</t>
  </si>
  <si>
    <t>Julius Axelrod</t>
  </si>
  <si>
    <t>Ulf von Euler</t>
  </si>
  <si>
    <t>Sir Bernard Katz</t>
  </si>
  <si>
    <t>for his discovery of sugar nucleotides and their role in the biosynthesis of carbohydrates</t>
  </si>
  <si>
    <t>Luis Leloir</t>
  </si>
  <si>
    <t>Institute for Biochemical Research</t>
  </si>
  <si>
    <t>for having developed and applied dynamic models for the analysis of economic processes</t>
  </si>
  <si>
    <t>Jan Tinbergen</t>
  </si>
  <si>
    <t>The Netherlands School of Economics</t>
  </si>
  <si>
    <t>Rotterdam</t>
  </si>
  <si>
    <t>Ragnar Frisch</t>
  </si>
  <si>
    <t>1895-03-03</t>
  </si>
  <si>
    <t>for his writing which - in new forms for the novel and drama - in the destitution of modern man acquires its elevation</t>
  </si>
  <si>
    <t>Samuel Beckett</t>
  </si>
  <si>
    <t>for creating international legislation insuring certain norms for working conditions in every country</t>
  </si>
  <si>
    <t xml:space="preserve">International Labour Organization </t>
  </si>
  <si>
    <t>for their discoveries concerning the replication mechanism and the genetic structure of viruses</t>
  </si>
  <si>
    <t>Salvador E. Luria</t>
  </si>
  <si>
    <t>Alfred D. Hershey</t>
  </si>
  <si>
    <t>Owosso MI</t>
  </si>
  <si>
    <t>Carnegie Institution of Washington</t>
  </si>
  <si>
    <t>Max Delbrck</t>
  </si>
  <si>
    <t>for their contributions to the development of the concept of conformation and its application in chemistry</t>
  </si>
  <si>
    <t>Odd Hassel</t>
  </si>
  <si>
    <t>1897-05-17</t>
  </si>
  <si>
    <t>Derek Barton</t>
  </si>
  <si>
    <t>Gravesend</t>
  </si>
  <si>
    <t>for his contributions and discoveries concerning the classification of elementary particles and their interactions</t>
  </si>
  <si>
    <t>Murray Gell-Mann</t>
  </si>
  <si>
    <t>for his narrative mastery which with great sensibility expresses the essence of the Japanese mind</t>
  </si>
  <si>
    <t>Yasunari Kawabata</t>
  </si>
  <si>
    <t>1899-06-11</t>
  </si>
  <si>
    <t>for his struggle to ensure the rights of man as stipulated in the UN Declaration</t>
  </si>
  <si>
    <t>Ren Cassin</t>
  </si>
  <si>
    <t>1887-10-05</t>
  </si>
  <si>
    <t>Bayonne</t>
  </si>
  <si>
    <t>for their interpretation of the genetic code and its function in protein synthesis</t>
  </si>
  <si>
    <t>Marshall W. Nirenberg</t>
  </si>
  <si>
    <t>H. Gobind Khorana</t>
  </si>
  <si>
    <t>Raipur</t>
  </si>
  <si>
    <t>Robert W. Holley</t>
  </si>
  <si>
    <t>for the discovery of the reciprocal relations bearing his name which are fundamental for the thermodynamics of irreversible processes</t>
  </si>
  <si>
    <t>Lars Onsager</t>
  </si>
  <si>
    <t>for his decisive contributions to elementary particle physics in particular the discovery of a large number of resonance states made possible through his development of the technique of using hydrogen bubble chamber and data analysis</t>
  </si>
  <si>
    <t>Luis Alvarez</t>
  </si>
  <si>
    <t>for their studies of extremely fast chemical reactions effected by disturbing the equilibrium by means of very short pulses of energy</t>
  </si>
  <si>
    <t>Manfred Eigen</t>
  </si>
  <si>
    <t>Bochum</t>
  </si>
  <si>
    <t>Max Planck Institute for Physical Chemistry</t>
  </si>
  <si>
    <t>for his vivid literary achievement deep-rooted in the national traits and traditions of Indian peoples of Latin America</t>
  </si>
  <si>
    <t>Miguel Angel Asturias</t>
  </si>
  <si>
    <t>1899-10-19</t>
  </si>
  <si>
    <t>Guatemala City</t>
  </si>
  <si>
    <t>for their discoveries concerning the primary physiological and chemical visual processes in the eye</t>
  </si>
  <si>
    <t>George Wald</t>
  </si>
  <si>
    <t>Keffer Hartline</t>
  </si>
  <si>
    <t>Bloomsburg PA</t>
  </si>
  <si>
    <t>Ragnar Granit</t>
  </si>
  <si>
    <t>George Porter</t>
  </si>
  <si>
    <t>Stainforth</t>
  </si>
  <si>
    <t>Royal Institution of Great Britain</t>
  </si>
  <si>
    <t>Ronald G.W. Norrish</t>
  </si>
  <si>
    <t>1897-11-09</t>
  </si>
  <si>
    <t>Institute of Physical Chemistry</t>
  </si>
  <si>
    <t>for his contributions to the theory of nuclear reactions especially his discoveries concerning the energy production in stars</t>
  </si>
  <si>
    <t>Hans Bethe</t>
  </si>
  <si>
    <t>for the discovery and development of optical methods for studying Hertzian resonances in atoms</t>
  </si>
  <si>
    <t>Alfred Kastler</t>
  </si>
  <si>
    <t>Guebwiller</t>
  </si>
  <si>
    <t>Ecole Normale Superieure</t>
  </si>
  <si>
    <t>for her outstanding lyrical and dramatic writing which interprets Israel's destiny with touching strength</t>
  </si>
  <si>
    <t>Nelly Sachs</t>
  </si>
  <si>
    <t>1891-12-10</t>
  </si>
  <si>
    <t>for his profoundly characteristic narrative art with motifs from the life of the Jewish people</t>
  </si>
  <si>
    <t>Shmuel Agnon</t>
  </si>
  <si>
    <t>1888-07-17</t>
  </si>
  <si>
    <t>Buchach</t>
  </si>
  <si>
    <t>for his discoveries concerning hormonal treatment of prostatic cancer</t>
  </si>
  <si>
    <t>Charles B. Huggins</t>
  </si>
  <si>
    <t>Halifax Nova Scotia</t>
  </si>
  <si>
    <t>University of Chicago Ben May Laboratory for Cancer Research</t>
  </si>
  <si>
    <t>for his discovery of tumour-inducing viruses</t>
  </si>
  <si>
    <t>Peyton Rous</t>
  </si>
  <si>
    <t>1879-10-05</t>
  </si>
  <si>
    <t>for his fundamental work concerning chemical bonds and the electronic structure of molecules by the molecular orbital method</t>
  </si>
  <si>
    <t>Robert S. Mulliken</t>
  </si>
  <si>
    <t>1896-06-07</t>
  </si>
  <si>
    <t>Newburyport MA</t>
  </si>
  <si>
    <t>for the artistic power and integrity with which in his epic of the Don he has given expression to a historic phase in the life of the Russian people</t>
  </si>
  <si>
    <t>Mikhail Sholokhov</t>
  </si>
  <si>
    <t>Veshenskaya</t>
  </si>
  <si>
    <t>for its effort to enhance solidarity between nations and reduce the difference between rich and poor states</t>
  </si>
  <si>
    <t xml:space="preserve">United Nations Children's Fund </t>
  </si>
  <si>
    <t>for their discoveries concerning genetic control of enzyme and virus synthesis</t>
  </si>
  <si>
    <t>Jacques Monod</t>
  </si>
  <si>
    <t>Institut Pasteur</t>
  </si>
  <si>
    <t>Andr Lwoff</t>
  </si>
  <si>
    <t>Ainay le Chacteau</t>
  </si>
  <si>
    <t>Franois Jacob</t>
  </si>
  <si>
    <t>Nancy</t>
  </si>
  <si>
    <t>for his outstanding achievements in the art of organic synthesis</t>
  </si>
  <si>
    <t>Robert B. Woodward</t>
  </si>
  <si>
    <t>for their fundamental work in quantum electrodynamics with deep-ploughing consequences for the physics of elementary particles</t>
  </si>
  <si>
    <t>Richard P. Feynman</t>
  </si>
  <si>
    <t>Julian Schwinger</t>
  </si>
  <si>
    <t>Sin-Itiro Tomonaga</t>
  </si>
  <si>
    <t>Tokyo University of Education</t>
  </si>
  <si>
    <t>for their discoveries concerning the mechanism and regulation of the cholesterol and fatty acid metabolism</t>
  </si>
  <si>
    <t>Feodor Lynen</t>
  </si>
  <si>
    <t>Max Planck Institute for Cell Chemistry</t>
  </si>
  <si>
    <t>for his work which rich in ideas and filled with the spirit of freedom and the quest for truth has exerted a far-reaching influence on our age</t>
  </si>
  <si>
    <t>Jean-Paul Sartre</t>
  </si>
  <si>
    <t>for his non-violent struggle for civil rights for the Afro-American population</t>
  </si>
  <si>
    <t>Martin Luther King Jr.</t>
  </si>
  <si>
    <t>Atlanta GA</t>
  </si>
  <si>
    <t>Konrad Bloch</t>
  </si>
  <si>
    <t>Nysa</t>
  </si>
  <si>
    <t>for her determinations by X-ray techniques of the structures of important biochemical substances</t>
  </si>
  <si>
    <t>Dorothy Crowfoot Hodgkin</t>
  </si>
  <si>
    <t>University of Oxford Royal Society</t>
  </si>
  <si>
    <t>for fundamental work in the field of quantum electronics which has led to the construction of oscillators and amplifiers based on the maser-laser principle</t>
  </si>
  <si>
    <t>Aleksandr M. Prokhorov</t>
  </si>
  <si>
    <t>Atherton</t>
  </si>
  <si>
    <t>Nicolay G. Basov</t>
  </si>
  <si>
    <t>Usman</t>
  </si>
  <si>
    <t>Charles H. Townes</t>
  </si>
  <si>
    <t>Greenville SC</t>
  </si>
  <si>
    <t>for their discoveries in the field of the chemistry and technology of high polymers</t>
  </si>
  <si>
    <t>Karl Ziegler</t>
  </si>
  <si>
    <t>1898-11-26</t>
  </si>
  <si>
    <t>Helsa</t>
  </si>
  <si>
    <t>for his eminent lyrical writing inspired by a deep feeling for the Hellenic world of culture</t>
  </si>
  <si>
    <t>Giorgos Seferis</t>
  </si>
  <si>
    <t>Turkiye</t>
  </si>
  <si>
    <t>Izmir</t>
  </si>
  <si>
    <t>for promoting the principles of the Geneva Convention and cooperation with the UN</t>
  </si>
  <si>
    <t xml:space="preserve">League of Red Cross Societies </t>
  </si>
  <si>
    <t xml:space="preserve">International Committee of the Red Cross </t>
  </si>
  <si>
    <t>1863-00-00</t>
  </si>
  <si>
    <t>for their discoveries concerning the ionic mechanisms involved in excitation and inhibition in the peripheral and central portions of the nerve cell membrane</t>
  </si>
  <si>
    <t>Andrew Huxley</t>
  </si>
  <si>
    <t>Hampstead</t>
  </si>
  <si>
    <t>Alan Hodgkin</t>
  </si>
  <si>
    <t>Banbury</t>
  </si>
  <si>
    <t>Sir John Eccles</t>
  </si>
  <si>
    <t>Melbourne</t>
  </si>
  <si>
    <t>Giulio Natta</t>
  </si>
  <si>
    <t>Imperia</t>
  </si>
  <si>
    <t>Institute of Technology</t>
  </si>
  <si>
    <t>for their discoveries concerning nuclear shell structure</t>
  </si>
  <si>
    <t>J. Hans D. Jensen</t>
  </si>
  <si>
    <t>Maria Goeppert Mayer</t>
  </si>
  <si>
    <t>Katowice</t>
  </si>
  <si>
    <t>for his contributions to the theory of the atomic nucleus and the elementary particles particularly through the discovery and application of fundamental symmetry principles</t>
  </si>
  <si>
    <t>Eugene Wigner</t>
  </si>
  <si>
    <t>for his realistic and imaginative writings combining as they do sympathetic humour and keen social perception</t>
  </si>
  <si>
    <t>John Steinbeck</t>
  </si>
  <si>
    <t>Salinas CA</t>
  </si>
  <si>
    <t>for their discoveries concerning the molecular structure of nucleic acids and its significance for information transfer in living material</t>
  </si>
  <si>
    <t>Maurice Wilkins</t>
  </si>
  <si>
    <t>Pongaroa</t>
  </si>
  <si>
    <t>London University</t>
  </si>
  <si>
    <t>James Watson</t>
  </si>
  <si>
    <t>Francis Crick</t>
  </si>
  <si>
    <t>Northampton</t>
  </si>
  <si>
    <t>for their studies of the structures of globular proteins</t>
  </si>
  <si>
    <t>John C. Kendrew</t>
  </si>
  <si>
    <t>Max F. Perutz</t>
  </si>
  <si>
    <t>for his fight against the nuclear arms race between East and West</t>
  </si>
  <si>
    <t>Linus Pauling</t>
  </si>
  <si>
    <t>Portland OR</t>
  </si>
  <si>
    <t>for his pioneering theories for condensed matter especially liquid helium</t>
  </si>
  <si>
    <t>Lev Landau</t>
  </si>
  <si>
    <t>Azerbaijan</t>
  </si>
  <si>
    <t>Baku</t>
  </si>
  <si>
    <t>for his discoveries of the physical mechanism of stimulation within the cochlea</t>
  </si>
  <si>
    <t>Georg von Bekesy</t>
  </si>
  <si>
    <t>1899-06-03</t>
  </si>
  <si>
    <t>for his researches concerning the resonance absorption of gamma radiation and his discovery in this connection of the effect which bears his name</t>
  </si>
  <si>
    <t>Rudolf Mossbauer</t>
  </si>
  <si>
    <t>for developing the UN into an effective and constructive international organization capable of giving life to the principles and aims expressed in the UN Charter</t>
  </si>
  <si>
    <t>Dag Hammarskjld</t>
  </si>
  <si>
    <t>Jonkoping</t>
  </si>
  <si>
    <t>for the epic force with which he has traced themes and depicted human destinies drawn from the history of his country</t>
  </si>
  <si>
    <t>Ivo Andric</t>
  </si>
  <si>
    <t>1892-10-10</t>
  </si>
  <si>
    <t>Dolac</t>
  </si>
  <si>
    <t>for his research on the carbon dioxide assimilation in plants</t>
  </si>
  <si>
    <t>Melvin Calvin</t>
  </si>
  <si>
    <t>for his pioneering studies of electron scattering in atomic nuclei and for his thereby achieved discoveries concerning the structure of the nucleons</t>
  </si>
  <si>
    <t>Robert Hofstadter</t>
  </si>
  <si>
    <t>for the soaring flight and the evocative imagery of his poetry which in a visionary fashion reflects the conditions of our time</t>
  </si>
  <si>
    <t>Saint-John Perse</t>
  </si>
  <si>
    <t>1887-05-31</t>
  </si>
  <si>
    <t>Guadeloupe Island</t>
  </si>
  <si>
    <t>Pointe-a-Pitre</t>
  </si>
  <si>
    <t>for his non-violent struggle against apartheid</t>
  </si>
  <si>
    <t>Albert Lutuli</t>
  </si>
  <si>
    <t>1898-00-00</t>
  </si>
  <si>
    <t>Zimbabwe</t>
  </si>
  <si>
    <t>Bulawayo</t>
  </si>
  <si>
    <t>for discovery of acquired immunological tolerance</t>
  </si>
  <si>
    <t>Peter Medawar</t>
  </si>
  <si>
    <t>Brazil</t>
  </si>
  <si>
    <t>Rio de Janeiro</t>
  </si>
  <si>
    <t>Sir Frank Macfarlane Burnet</t>
  </si>
  <si>
    <t>1899-09-03</t>
  </si>
  <si>
    <t>Traralgon</t>
  </si>
  <si>
    <t>Walter and Eliza Hall Institute for Medical Research</t>
  </si>
  <si>
    <t>for his method to use carbon-14 for age determination in archaeology geology geophysics and other branches of science</t>
  </si>
  <si>
    <t>Willard F. Libby</t>
  </si>
  <si>
    <t>Grand Valley CO</t>
  </si>
  <si>
    <t>for the invention of the bubble chamber</t>
  </si>
  <si>
    <t>Donald A. Glaser</t>
  </si>
  <si>
    <t>for his lyrical poetry which with classical fire expresses the tragic experience of life in our own times</t>
  </si>
  <si>
    <t>Salvatore Quasimodo</t>
  </si>
  <si>
    <t>Modica</t>
  </si>
  <si>
    <t>for his longstanding contribution to the cause of disarmament and peace</t>
  </si>
  <si>
    <t>Philip Noel-Baker</t>
  </si>
  <si>
    <t>1889-11-01</t>
  </si>
  <si>
    <t>for their discovery of the mechanisms in the biological synthesis of ribonucleic acid and deoxyribonucleic acid</t>
  </si>
  <si>
    <t>Arthur Kornberg</t>
  </si>
  <si>
    <t>Severo Ochoa</t>
  </si>
  <si>
    <t>Luarca</t>
  </si>
  <si>
    <t>New York University College of Medicine</t>
  </si>
  <si>
    <t>for his discovery and development of the polarographic methods of analysis</t>
  </si>
  <si>
    <t>Jaroslav Heyrovsky</t>
  </si>
  <si>
    <t>1890-12-20</t>
  </si>
  <si>
    <t>Polarographic Institute of the Czechoslovak Academy of Science</t>
  </si>
  <si>
    <t>for their discovery of the antiproton</t>
  </si>
  <si>
    <t>Owen Chamberlain</t>
  </si>
  <si>
    <t>Emilio Segre</t>
  </si>
  <si>
    <t>Tivoli</t>
  </si>
  <si>
    <t>for the discovery and the interpretation of the Cherenkov effect</t>
  </si>
  <si>
    <t>Il'ja M. Frank</t>
  </si>
  <si>
    <t>Lomonosov Moscow State University</t>
  </si>
  <si>
    <t>for his important achievement both in contemporary lyrical poetry and in the field of the great Russian epic tradition</t>
  </si>
  <si>
    <t>Boris Pasternak</t>
  </si>
  <si>
    <t>1890-02-10</t>
  </si>
  <si>
    <t>for his efforts to help refugees to leave their camps and return to a life of freedom and dignity</t>
  </si>
  <si>
    <t>Georges Pire</t>
  </si>
  <si>
    <t>Dinant</t>
  </si>
  <si>
    <t>for his discoveries concerning genetic recombination and the organization of the genetic material of bacteria</t>
  </si>
  <si>
    <t>Joshua Lederberg</t>
  </si>
  <si>
    <t>for their discovery that genes act by regulating definite chemical events</t>
  </si>
  <si>
    <t>Edward Tatum</t>
  </si>
  <si>
    <t>Rockefeller Institute for Medical Research</t>
  </si>
  <si>
    <t>George Beadle</t>
  </si>
  <si>
    <t>Wahoo NE</t>
  </si>
  <si>
    <t>for his work on the structure of proteins especially that of insulin</t>
  </si>
  <si>
    <t>Igor Y. Tamm</t>
  </si>
  <si>
    <t>1895-07-08</t>
  </si>
  <si>
    <t>Vladivostok</t>
  </si>
  <si>
    <t>Pavel A. Cherenkov</t>
  </si>
  <si>
    <t>Novaya Chigla</t>
  </si>
  <si>
    <t>for his discoveries relating to synthetic compounds that inhibit the action of certain body substances and especially their action on the vascular system and the skeletal muscles</t>
  </si>
  <si>
    <t>Daniel Bovet</t>
  </si>
  <si>
    <t>Neuchatel</t>
  </si>
  <si>
    <t>Superior Health Institute (Chief Institute of Public Health)</t>
  </si>
  <si>
    <t>for his important literary production which with clear-sighted earnestness illuminates the problems of the human conscience in our times</t>
  </si>
  <si>
    <t>Albert Camus</t>
  </si>
  <si>
    <t>Mondovi</t>
  </si>
  <si>
    <t>for his crucial contribution to the deployment of a United Nations Emergency Force in the wake of the Suez Crisis</t>
  </si>
  <si>
    <t>Lester Bowles Pearson</t>
  </si>
  <si>
    <t>1897-04-23</t>
  </si>
  <si>
    <t>for his work on nucleotides and nucleotide co-enzymes</t>
  </si>
  <si>
    <t>Lord Todd</t>
  </si>
  <si>
    <t>Glasgow</t>
  </si>
  <si>
    <t>for their penetrating investigation of the so-called parity laws which has led to important discoveries regarding the elementary particles</t>
  </si>
  <si>
    <t>Tsung-Dao Lee</t>
  </si>
  <si>
    <t>Chen Ning Yang</t>
  </si>
  <si>
    <t>Hofei Anhwei</t>
  </si>
  <si>
    <t>for his lyrical poetry which in Spanish language constitutes an example of high spirit and artistical purity</t>
  </si>
  <si>
    <t>Juan Ramon Jimenez</t>
  </si>
  <si>
    <t>1881-12-24</t>
  </si>
  <si>
    <t>Moguer</t>
  </si>
  <si>
    <t>for their discoveries concerning heart catheterization and pathological changes in the circulatory system</t>
  </si>
  <si>
    <t>Dickinson W. Richards</t>
  </si>
  <si>
    <t>1895-10-30</t>
  </si>
  <si>
    <t>Orange NJ</t>
  </si>
  <si>
    <t>Werner Forssmann</t>
  </si>
  <si>
    <t>Mainz University</t>
  </si>
  <si>
    <t>Andra F Cournand</t>
  </si>
  <si>
    <t>1895-09-24</t>
  </si>
  <si>
    <t>Columbia University Division Cardio-Pulmonary Laboratory Bellevue Hospital</t>
  </si>
  <si>
    <t>for their researches into the mechanism of chemical reactions</t>
  </si>
  <si>
    <t>Nikolay Semenov</t>
  </si>
  <si>
    <t>1896-04-03</t>
  </si>
  <si>
    <t>Saratov</t>
  </si>
  <si>
    <t>Institute for Chemical Physics of the Academy of Sciences of the USSR</t>
  </si>
  <si>
    <t>Sir Cyril Hinshelwood</t>
  </si>
  <si>
    <t>1897-05-19</t>
  </si>
  <si>
    <t>for their researches on semiconductors and their discovery of the transistor effect</t>
  </si>
  <si>
    <t>Walter H. Brattain</t>
  </si>
  <si>
    <t>Amoy</t>
  </si>
  <si>
    <t>William B. Shockley</t>
  </si>
  <si>
    <t>Semiconductor Laboratory of Beckman Instruments Inc.</t>
  </si>
  <si>
    <t>for his vivid epic power which has renewed the great narrative art of Iceland</t>
  </si>
  <si>
    <t>Halldor Laxness</t>
  </si>
  <si>
    <t>Iceland</t>
  </si>
  <si>
    <t>Reykjavik</t>
  </si>
  <si>
    <t>for his discoveries concerning the nature and mode of action of oxidation enzymes</t>
  </si>
  <si>
    <t>Hugo Theorell</t>
  </si>
  <si>
    <t>Linkoping</t>
  </si>
  <si>
    <t>Karolinska Institutet Nobel Medical Institute</t>
  </si>
  <si>
    <t>for his work on biochemically important sulphur compounds especially for the first synthesis of a polypeptide hormone</t>
  </si>
  <si>
    <t>Vincent du Vigneaud</t>
  </si>
  <si>
    <t>for his precision determination of the magnetic moment of the electron</t>
  </si>
  <si>
    <t>Polykarp Kusch</t>
  </si>
  <si>
    <t>Blankenburg</t>
  </si>
  <si>
    <t>for his discoveries concerning the fine structure of the hydrogen spectrum</t>
  </si>
  <si>
    <t>Willis E. Lamb</t>
  </si>
  <si>
    <t>for his mastery of the art of narrative most recently demonstrated in &lt;I&gt;The Old Man and the Sea&lt;/I&gt; and for the influence that he has exerted on contemporary style</t>
  </si>
  <si>
    <t>Ernest Hemingway</t>
  </si>
  <si>
    <t>1899-07-21</t>
  </si>
  <si>
    <t>for its efforts to heal the wounds of war by providing help and protection to refugees all over the world</t>
  </si>
  <si>
    <t>for their discovery of the ability of poliomyelitis viruses to grow in cultures of various types of tissue</t>
  </si>
  <si>
    <t>Frederick C. Robbins</t>
  </si>
  <si>
    <t>Auburn AL</t>
  </si>
  <si>
    <t>Western Reserve University</t>
  </si>
  <si>
    <t>Thomas H. Weller</t>
  </si>
  <si>
    <t>Research Division of Infectious Diseases Children's Medical Center</t>
  </si>
  <si>
    <t>John F. Enders</t>
  </si>
  <si>
    <t>1897-02-10</t>
  </si>
  <si>
    <t>West Hartford CT</t>
  </si>
  <si>
    <t>for his research into the nature of the chemical bond and its application to the elucidation of the structure of complex substances</t>
  </si>
  <si>
    <t>for the coincidence method and his discoveries made therewith</t>
  </si>
  <si>
    <t>Walther Bothe</t>
  </si>
  <si>
    <t>1891-01-08</t>
  </si>
  <si>
    <t>Oranienburg</t>
  </si>
  <si>
    <t>for his fundamental research in quantum mechanics especially for his statistical interpretation of the wavefunction</t>
  </si>
  <si>
    <t>Max Born</t>
  </si>
  <si>
    <t>1882-12-11</t>
  </si>
  <si>
    <t>Edinburgh University</t>
  </si>
  <si>
    <t>for his mastery of historical and biographical description as well as for brilliant oratory in defending exalted human values</t>
  </si>
  <si>
    <t>Winston Churchill</t>
  </si>
  <si>
    <t>1874-11-30</t>
  </si>
  <si>
    <t>Woodstock</t>
  </si>
  <si>
    <t>for proposing and supervising the plan for the economic recovery of Europe</t>
  </si>
  <si>
    <t>George C. Marshall</t>
  </si>
  <si>
    <t>1880-12-31</t>
  </si>
  <si>
    <t>Uniontown PA</t>
  </si>
  <si>
    <t>for his discovery of co-enzyme A and its importance for intermediary metabolism</t>
  </si>
  <si>
    <t>Fritz Lipmann</t>
  </si>
  <si>
    <t>1899-06-12</t>
  </si>
  <si>
    <t>Kaliningrad</t>
  </si>
  <si>
    <t>for his discovery of the citric acid cycle</t>
  </si>
  <si>
    <t>Hans Krebs</t>
  </si>
  <si>
    <t>Hildesheim</t>
  </si>
  <si>
    <t>Sheffield University</t>
  </si>
  <si>
    <t>for his discoveries in the field of macromolecular chemistry</t>
  </si>
  <si>
    <t>Hermann Staudinger</t>
  </si>
  <si>
    <t>1881-03-23</t>
  </si>
  <si>
    <t>Worms</t>
  </si>
  <si>
    <t>University of Freiburg</t>
  </si>
  <si>
    <t>for his demonstration of the phase contrast method especially for his invention of the phase contrast microscope</t>
  </si>
  <si>
    <t>Frits Zernike</t>
  </si>
  <si>
    <t>1888-07-16</t>
  </si>
  <si>
    <t>Groningen University</t>
  </si>
  <si>
    <t>for his altruism reverence for life and tireless humanitarian work which has helped making the idea of brotherhood between men and nations a living one</t>
  </si>
  <si>
    <t>Albert Schweitzer</t>
  </si>
  <si>
    <t>1875-01-14</t>
  </si>
  <si>
    <t>Kaysersberg</t>
  </si>
  <si>
    <t>for the deep spiritual insight and the artistic intensity with which he has in his novels penetrated the drama of human life</t>
  </si>
  <si>
    <t>Franois Mauriac</t>
  </si>
  <si>
    <t>1885-10-11</t>
  </si>
  <si>
    <t>Bordeaux</t>
  </si>
  <si>
    <t>for his discovery of streptomycin the first antibiotic effective against tuberculosis</t>
  </si>
  <si>
    <t>Selman A. Waksman</t>
  </si>
  <si>
    <t>1888-07-22</t>
  </si>
  <si>
    <t>Nova Pryluka</t>
  </si>
  <si>
    <t>Rutgers University</t>
  </si>
  <si>
    <t>for their invention of partition chromatography</t>
  </si>
  <si>
    <t>Richard L.M. Synge</t>
  </si>
  <si>
    <t>Liverpool</t>
  </si>
  <si>
    <t>Rowett Research Institute</t>
  </si>
  <si>
    <t>Archer J.P. Martin</t>
  </si>
  <si>
    <t>National Institute for Medical Research</t>
  </si>
  <si>
    <t>for their development of new methods for nuclear magnetic precision measurements and discoveries in connection therewith</t>
  </si>
  <si>
    <t>E. M. Purcell</t>
  </si>
  <si>
    <t>Taylorville IL</t>
  </si>
  <si>
    <t>Felix Bloch</t>
  </si>
  <si>
    <t>for the artistic vigour and true independence of mind with which he endeavours in his poetry to find answers to the eternal questions confronting mankind</t>
  </si>
  <si>
    <t>Par Lagerkvist</t>
  </si>
  <si>
    <t>1891-05-23</t>
  </si>
  <si>
    <t>Vaxjo</t>
  </si>
  <si>
    <t>for having devoted his life to the fight against war through the promotion of social justice and brotherhood among men and nations</t>
  </si>
  <si>
    <t>Leon Jouhaux</t>
  </si>
  <si>
    <t>1879-07-01</t>
  </si>
  <si>
    <t>for his discoveries concerning yellow fever and how to combat it</t>
  </si>
  <si>
    <t>Max Theiler</t>
  </si>
  <si>
    <t>1899-01-30</t>
  </si>
  <si>
    <t>Laboratories of the Division of Medicine and Public Health Rockefeller Foundation</t>
  </si>
  <si>
    <t>for their discoveries in the chemistry of the transuranium elements</t>
  </si>
  <si>
    <t>Glenn T. Seaborg</t>
  </si>
  <si>
    <t>Ishpeming MI</t>
  </si>
  <si>
    <t>Edwin M. McMillan</t>
  </si>
  <si>
    <t>Redondo Beach CA</t>
  </si>
  <si>
    <t>for their pioneer work on the transmutation of atomic nuclei by artificially accelerated atomic particles</t>
  </si>
  <si>
    <t>Ernest T.S. Walton</t>
  </si>
  <si>
    <t>Dungarvan</t>
  </si>
  <si>
    <t>John Cockcroft</t>
  </si>
  <si>
    <t>1897-05-27</t>
  </si>
  <si>
    <t>Atomic Energy Research Establishment</t>
  </si>
  <si>
    <t>for their discovery and development of the diene synthesis</t>
  </si>
  <si>
    <t>Kurt Alder</t>
  </si>
  <si>
    <t>Chorzow</t>
  </si>
  <si>
    <t>Cologne University</t>
  </si>
  <si>
    <t>in recognition of his varied and significant writings in which he champions humanitarian ideals and freedom of thought</t>
  </si>
  <si>
    <t>Bertrand Russell</t>
  </si>
  <si>
    <t>1872-05-18</t>
  </si>
  <si>
    <t>Trelleck</t>
  </si>
  <si>
    <t>for his work as mediator in Palestine in 1948-1949</t>
  </si>
  <si>
    <t>Ralph Bunche</t>
  </si>
  <si>
    <t>for their discoveries relating to the hormones of the adrenal cortex their structure and biological effects</t>
  </si>
  <si>
    <t>Philip S. Hench</t>
  </si>
  <si>
    <t>1896-02-28</t>
  </si>
  <si>
    <t>Mayo Clinic</t>
  </si>
  <si>
    <t>Tadeus Reichstein</t>
  </si>
  <si>
    <t>1897-07-20</t>
  </si>
  <si>
    <t>Wloclawek</t>
  </si>
  <si>
    <t>Basel University</t>
  </si>
  <si>
    <t>Edward C. Kendall</t>
  </si>
  <si>
    <t>1886-03-08</t>
  </si>
  <si>
    <t>South Norwalk CT</t>
  </si>
  <si>
    <t>Otto Diels</t>
  </si>
  <si>
    <t>1876-01-23</t>
  </si>
  <si>
    <t>Kiel</t>
  </si>
  <si>
    <t>Kiel University</t>
  </si>
  <si>
    <t>for his development of the photographic method of studying nuclear processes and his discoveries regarding mesons made with this method</t>
  </si>
  <si>
    <t>Cecil Powell</t>
  </si>
  <si>
    <t>Tonbridge</t>
  </si>
  <si>
    <t>Bristol University</t>
  </si>
  <si>
    <t>Bristol</t>
  </si>
  <si>
    <t>for his powerful and artistically unique contribution to the modern American novel</t>
  </si>
  <si>
    <t>William Faulkner</t>
  </si>
  <si>
    <t>1897-09-25</t>
  </si>
  <si>
    <t>New Albany MS</t>
  </si>
  <si>
    <t>for his lifelong effort to conquer hunger and want thereby helping to remove a major cause of military conflict and war</t>
  </si>
  <si>
    <t>John Boyd Orr</t>
  </si>
  <si>
    <t>1880-09-23</t>
  </si>
  <si>
    <t>Kilmaurs</t>
  </si>
  <si>
    <t>for his discovery of the therapeutic value of leucotomy in certain psychoses</t>
  </si>
  <si>
    <t>Egas Moniz</t>
  </si>
  <si>
    <t>1874-11-29</t>
  </si>
  <si>
    <t>Avanca</t>
  </si>
  <si>
    <t>University of Lisbon</t>
  </si>
  <si>
    <t>for his discovery of the functional organization of the interbrain as a coordinator of the activities of the internal organs</t>
  </si>
  <si>
    <t>Walter Hess</t>
  </si>
  <si>
    <t>1881-03-17</t>
  </si>
  <si>
    <t>Frauenfeld</t>
  </si>
  <si>
    <t>University of Zurich</t>
  </si>
  <si>
    <t>for his contributions in the field of chemical thermodynamics particularly concerning the behaviour of substances at extremely low temperatures</t>
  </si>
  <si>
    <t>William F. Giauque</t>
  </si>
  <si>
    <t>1895-05-12</t>
  </si>
  <si>
    <t>Niagara Falls</t>
  </si>
  <si>
    <t>for his prediction of the existence of mesons on the basis of theoretical work on nuclear forces</t>
  </si>
  <si>
    <t>Hideki Yukawa</t>
  </si>
  <si>
    <t>for his discovery of the high efficiency of DDT as a contact poison against several arthropods</t>
  </si>
  <si>
    <t>Paul Muller</t>
  </si>
  <si>
    <t>1899-01-12</t>
  </si>
  <si>
    <t>Olten</t>
  </si>
  <si>
    <t>Laboratorium der Farben-Fabriken J.R. Geigy A.G. (Laboratory of the J.R. Geigy Dye-Factory Co.)</t>
  </si>
  <si>
    <t>for his outstanding pioneer contribution to present-day poetry</t>
  </si>
  <si>
    <t>T.S. Eliot</t>
  </si>
  <si>
    <t>1888-09-26</t>
  </si>
  <si>
    <t>for his research on electrophoresis and adsorption analysis especially for his discoveries concerning the complex nature of the serum proteins</t>
  </si>
  <si>
    <t>Arne Tiselius</t>
  </si>
  <si>
    <t>for his development of the Wilson cloud chamber method and his discoveries therewith in the fields of nuclear physics and cosmic radiation</t>
  </si>
  <si>
    <t>Patrick M.S. Blackett</t>
  </si>
  <si>
    <t>1897-11-18</t>
  </si>
  <si>
    <t>Victoria University</t>
  </si>
  <si>
    <t>for his comprehensive and artistically significant writings in which human problems and conditions have been presented with a fearless love of truth and keen psychological insight</t>
  </si>
  <si>
    <t>Andra Gide</t>
  </si>
  <si>
    <t>1869-11-22</t>
  </si>
  <si>
    <t>for their pioneering work in the international peace movement and compassionate effort to relieve human suffering thereby promoting the fraternity between nations</t>
  </si>
  <si>
    <t xml:space="preserve">American Friends Service Committee </t>
  </si>
  <si>
    <t xml:space="preserve">Friends Service Council </t>
  </si>
  <si>
    <t>for his discovery of the part played by the hormone of the anterior pituitary lobe in the metabolism of sugar</t>
  </si>
  <si>
    <t>Bernardo Houssay</t>
  </si>
  <si>
    <t>1887-04-10</t>
  </si>
  <si>
    <t>Instituto de Biologia y Medicina Experimental (Institute for Biology and Experimental Medicine)</t>
  </si>
  <si>
    <t>for their discovery of the course of the catalytic conversion of glycogen</t>
  </si>
  <si>
    <t>Gerty Cori</t>
  </si>
  <si>
    <t>1896-08-15</t>
  </si>
  <si>
    <t>Carl Cori</t>
  </si>
  <si>
    <t>1896-12-05</t>
  </si>
  <si>
    <t>for his investigations on plant products of biological importance especially the alkaloids</t>
  </si>
  <si>
    <t>Sir Robert Robinson</t>
  </si>
  <si>
    <t>1886-09-13</t>
  </si>
  <si>
    <t>Rufford near Chesterfield</t>
  </si>
  <si>
    <t>for his investigations of the physics of the upper atmosphere especially for the discovery of the so-called Appleton layer</t>
  </si>
  <si>
    <t>Edward V. Appleton</t>
  </si>
  <si>
    <t>1892-09-06</t>
  </si>
  <si>
    <t>Bradford</t>
  </si>
  <si>
    <t>Department of Scientific and Industrial Research</t>
  </si>
  <si>
    <t>for his inspired writings which while growing in boldness and penetration exemplify the classical humanitarian ideals and high qualities of style</t>
  </si>
  <si>
    <t>Hermann Hesse</t>
  </si>
  <si>
    <t>1877-07-02</t>
  </si>
  <si>
    <t>Calw</t>
  </si>
  <si>
    <t>for his contribution to the creation of a peace-promoting religious brotherhood across national boundaries</t>
  </si>
  <si>
    <t>John R. Mott</t>
  </si>
  <si>
    <t>1865-05-25</t>
  </si>
  <si>
    <t>Livingston Manor NY</t>
  </si>
  <si>
    <t>for her lifelong work for the cause of peace</t>
  </si>
  <si>
    <t>Emily Greene Balch</t>
  </si>
  <si>
    <t>1867-01-08</t>
  </si>
  <si>
    <t>for the discovery of the production of mutations by means of X-ray irradiation</t>
  </si>
  <si>
    <t>Hermann J. Muller</t>
  </si>
  <si>
    <t>1890-12-21</t>
  </si>
  <si>
    <t>for their preparation of enzymes and virus proteins in a pure form</t>
  </si>
  <si>
    <t>Wendell M. Stanley</t>
  </si>
  <si>
    <t>Ridgeville IN</t>
  </si>
  <si>
    <t>John H. Northrop</t>
  </si>
  <si>
    <t>1891-07-05</t>
  </si>
  <si>
    <t>for his discovery that enzymes can be crystallized</t>
  </si>
  <si>
    <t>James B. Sumner</t>
  </si>
  <si>
    <t>1887-11-19</t>
  </si>
  <si>
    <t>Canton MA</t>
  </si>
  <si>
    <t>for the invention of an apparatus to produce extremely high pressures and for the discoveries he made therewith in the field of high pressure physics</t>
  </si>
  <si>
    <t>Percy W. Bridgman</t>
  </si>
  <si>
    <t>1882-04-21</t>
  </si>
  <si>
    <t>for her lyric poetry which inspired by powerful emotions has made her name a symbol of the idealistic aspirations of the entire Latin American world</t>
  </si>
  <si>
    <t>Gabriela Mistral</t>
  </si>
  <si>
    <t>1889-04-07</t>
  </si>
  <si>
    <t>Vicuaa</t>
  </si>
  <si>
    <t>for his indefatigable work for international understanding and his pivotal role in establishing the United Nations</t>
  </si>
  <si>
    <t>Cordell Hull</t>
  </si>
  <si>
    <t>1871-10-02</t>
  </si>
  <si>
    <t>Olympus TN</t>
  </si>
  <si>
    <t>for the discovery of penicillin and its curative effect in various infectious diseases</t>
  </si>
  <si>
    <t>Sir Howard Florey</t>
  </si>
  <si>
    <t>1898-09-24</t>
  </si>
  <si>
    <t>Ernst B. Chain</t>
  </si>
  <si>
    <t>Sir Alexander Fleming</t>
  </si>
  <si>
    <t>1881-08-06</t>
  </si>
  <si>
    <t>Lochfield</t>
  </si>
  <si>
    <t>for his research and inventions in agricultural and nutrition chemistry especially for his fodder preservation method</t>
  </si>
  <si>
    <t>Artturi Virtanen</t>
  </si>
  <si>
    <t>1895-01-15</t>
  </si>
  <si>
    <t>University of Helsinki</t>
  </si>
  <si>
    <t>for the discovery of the Exclusion Principle also called the Pauli Principle</t>
  </si>
  <si>
    <t>Wolfgang Pauli</t>
  </si>
  <si>
    <t>for his discovery of the fission of heavy nuclei</t>
  </si>
  <si>
    <t>Otto Hahn</t>
  </si>
  <si>
    <t>1879-03-08</t>
  </si>
  <si>
    <t>Kaiser Wilhelm Institute (now Max Planck Institute) for Chemistry</t>
  </si>
  <si>
    <t>for the rare strength and fertility of his poetic imagination with which is combined an intellectual curiosity of wide scope and a bold freshly creative style</t>
  </si>
  <si>
    <t>Johannes V. Jensen</t>
  </si>
  <si>
    <t>1873-01-20</t>
  </si>
  <si>
    <t>Farso</t>
  </si>
  <si>
    <t>for the great work it has performed during the war on behalf of humanity</t>
  </si>
  <si>
    <t>for their discoveries relating to the highly differentiated functions of single nerve fibres</t>
  </si>
  <si>
    <t>Herbert S. Gasser</t>
  </si>
  <si>
    <t>1888-07-05</t>
  </si>
  <si>
    <t>Platteville WI</t>
  </si>
  <si>
    <t>Joseph Erlanger</t>
  </si>
  <si>
    <t>1874-01-05</t>
  </si>
  <si>
    <t>for his resonance method for recording the magnetic properties of atomic nuclei</t>
  </si>
  <si>
    <t>Isidor Isaac Rabi</t>
  </si>
  <si>
    <t>1898-07-29</t>
  </si>
  <si>
    <t>Rymanow</t>
  </si>
  <si>
    <t>for his discovery of the chemical nature of vitamin K</t>
  </si>
  <si>
    <t>Edward A. Doisy</t>
  </si>
  <si>
    <t>1893-11-13</t>
  </si>
  <si>
    <t>Hume IL</t>
  </si>
  <si>
    <t>Saint Louis University</t>
  </si>
  <si>
    <t>for his discovery of vitamin K</t>
  </si>
  <si>
    <t>Henrik Dam</t>
  </si>
  <si>
    <t>1895-02-21</t>
  </si>
  <si>
    <t>Polytechnic Institute</t>
  </si>
  <si>
    <t>for his work on the use of isotopes as tracers in the study of chemical processes</t>
  </si>
  <si>
    <t>George de Hevesy</t>
  </si>
  <si>
    <t>1885-08-01</t>
  </si>
  <si>
    <t>Stockholm University</t>
  </si>
  <si>
    <t>for his contribution to the development of the molecular ray method and his discovery of the magnetic moment of the proton</t>
  </si>
  <si>
    <t>Otto Stern</t>
  </si>
  <si>
    <t>1888-02-17</t>
  </si>
  <si>
    <t>Zory</t>
  </si>
  <si>
    <t>Carnegie Institute of Technology</t>
  </si>
  <si>
    <t>for his work on polymethylenes and higher terpenes</t>
  </si>
  <si>
    <t>Leopold Ruzicka</t>
  </si>
  <si>
    <t>1887-09-13</t>
  </si>
  <si>
    <t>Croatia</t>
  </si>
  <si>
    <t>Vukovar</t>
  </si>
  <si>
    <t>for his work on sex hormones</t>
  </si>
  <si>
    <t>Adolf Butenandt</t>
  </si>
  <si>
    <t>Bremerhaven-Lehe</t>
  </si>
  <si>
    <t>Kaiser Wilhelm Institute (now Max Planck Institute) for Biochemistry</t>
  </si>
  <si>
    <t>for his deep understanding of his country's peasantry and the exquisite art with which he has portrayed their way of life and their relationship with Nature</t>
  </si>
  <si>
    <t>Frans Eemil Sillanpaa</t>
  </si>
  <si>
    <t>1888-09-16</t>
  </si>
  <si>
    <t>Hameenkyro</t>
  </si>
  <si>
    <t>for the discovery of the antibacterial effects of prontosil</t>
  </si>
  <si>
    <t>Gerhard Domagk</t>
  </si>
  <si>
    <t>Lagow</t>
  </si>
  <si>
    <t>Munster University</t>
  </si>
  <si>
    <t>for the invention and development of the cyclotron and for results obtained with it especially with regard to artificial radioactive elements</t>
  </si>
  <si>
    <t>Ernest Lawrence</t>
  </si>
  <si>
    <t>Canton SD</t>
  </si>
  <si>
    <t>for his work on carotenoids and vitamins</t>
  </si>
  <si>
    <t>Richard Kuhn</t>
  </si>
  <si>
    <t>Kaiser Wilhelm Institute (now Max Planck Institute) for Medical Research</t>
  </si>
  <si>
    <t>for her rich and truly epic descriptions of peasant life in China and for her biographical masterpieces</t>
  </si>
  <si>
    <t>Pearl Buck</t>
  </si>
  <si>
    <t>1892-06-26</t>
  </si>
  <si>
    <t>Hillsboro WV</t>
  </si>
  <si>
    <t>for having carried on the work of Fridtjof Nansen to the benefit of refugees across Europe</t>
  </si>
  <si>
    <t xml:space="preserve">Nansen International Office for Refugees </t>
  </si>
  <si>
    <t>for the discovery of the role played by the sinus and aortic mechanisms in the regulation of respiration</t>
  </si>
  <si>
    <t>Corneille Heymans</t>
  </si>
  <si>
    <t>1892-03-28</t>
  </si>
  <si>
    <t>Ghent</t>
  </si>
  <si>
    <t>Ghent University</t>
  </si>
  <si>
    <t>for his demonstrations of the existence of new radioactive elements produced by neutron irradiation and for his related discovery of nuclear reactions brought about by slow neutrons</t>
  </si>
  <si>
    <t>Enrico Fermi</t>
  </si>
  <si>
    <t>Rome University</t>
  </si>
  <si>
    <t>for the artistic power and truth with which he has depicted human conflict as well as some fundamental aspects of contemporary life in his novel-cycle &lt;I&gt;Les Thibault&lt;/I&gt;</t>
  </si>
  <si>
    <t>Roger Martin du Gard</t>
  </si>
  <si>
    <t>Neuilly sur Seine</t>
  </si>
  <si>
    <t>for his tireless effort in support of the League of Nations disarmament and peace</t>
  </si>
  <si>
    <t>Robert Cecil</t>
  </si>
  <si>
    <t>1864-09-14</t>
  </si>
  <si>
    <t>for his discoveries in connection with the biological combustion processes with special reference to vitamin C and the catalysis of fumaric acid</t>
  </si>
  <si>
    <t>Albert Szent Gyorgyi</t>
  </si>
  <si>
    <t>1893-09-16</t>
  </si>
  <si>
    <t>for his investigations on carotenoids flavins and vitamins A and B2</t>
  </si>
  <si>
    <t>Paul Karrer</t>
  </si>
  <si>
    <t>1889-04-21</t>
  </si>
  <si>
    <t>for his investigations on carbohydrates and vitamin C</t>
  </si>
  <si>
    <t>Norman Haworth</t>
  </si>
  <si>
    <t>1883-03-19</t>
  </si>
  <si>
    <t>Chorley</t>
  </si>
  <si>
    <t>Birmingham</t>
  </si>
  <si>
    <t>Birmingham University</t>
  </si>
  <si>
    <t>for their experimental discovery of the diffraction of electrons by crystals</t>
  </si>
  <si>
    <t>George Paget Thomson</t>
  </si>
  <si>
    <t>1892-05-03</t>
  </si>
  <si>
    <t>Clinton Davisson</t>
  </si>
  <si>
    <t>1881-10-22</t>
  </si>
  <si>
    <t>Bloomington IL</t>
  </si>
  <si>
    <t>for the power honesty and deep-felt emotions of his dramatic works which embody an original concept of tragedy</t>
  </si>
  <si>
    <t>Eugene O'Neill</t>
  </si>
  <si>
    <t>1888-10-16</t>
  </si>
  <si>
    <t>for his role as father of the Argentine Antiwar Pact of 1933 which he also used as a means to mediate peace between Paraguay and Bolivia in 1935</t>
  </si>
  <si>
    <t>Carlos Saavedra Lamas</t>
  </si>
  <si>
    <t>1878-11-01</t>
  </si>
  <si>
    <t>for their discoveries relating to chemical transmission of nerve impulses</t>
  </si>
  <si>
    <t>Otto Loewi</t>
  </si>
  <si>
    <t>1873-06-03</t>
  </si>
  <si>
    <t>Graz University</t>
  </si>
  <si>
    <t>Sir Henry Dale</t>
  </si>
  <si>
    <t>1875-06-09</t>
  </si>
  <si>
    <t>for his contributions to our knowledge of molecular structure through his investigations on dipole moments and on the diffraction of X-rays and electrons in gases</t>
  </si>
  <si>
    <t>Peter Debye</t>
  </si>
  <si>
    <t>1884-03-24</t>
  </si>
  <si>
    <t>Maastricht</t>
  </si>
  <si>
    <t>Berlin University</t>
  </si>
  <si>
    <t>for his discovery of the positron</t>
  </si>
  <si>
    <t>Carl D. Anderson</t>
  </si>
  <si>
    <t>for his discovery of cosmic radiation</t>
  </si>
  <si>
    <t>Victor F. Hess</t>
  </si>
  <si>
    <t>1883-06-24</t>
  </si>
  <si>
    <t>Peggau</t>
  </si>
  <si>
    <t>Innsbruck University</t>
  </si>
  <si>
    <t>in recognition of their synthesis of new radioactive elements</t>
  </si>
  <si>
    <t>Irene Joliot-Curie</t>
  </si>
  <si>
    <t>1897-09-12</t>
  </si>
  <si>
    <t>Institut du Radium</t>
  </si>
  <si>
    <t>for his burning love for freedom of thought and expression and his valuable contribution to the cause of peace</t>
  </si>
  <si>
    <t>Carl von Ossietzky</t>
  </si>
  <si>
    <t>1889-10-03</t>
  </si>
  <si>
    <t>for his discovery of the organizer effect in embryonic development</t>
  </si>
  <si>
    <t>Hans Spemann</t>
  </si>
  <si>
    <t>1869-06-27</t>
  </si>
  <si>
    <t>University of Freiburg im Breisgau</t>
  </si>
  <si>
    <t>Frederic Joliot</t>
  </si>
  <si>
    <t>for the discovery of the neutron</t>
  </si>
  <si>
    <t>James Chadwick</t>
  </si>
  <si>
    <t>1891-10-20</t>
  </si>
  <si>
    <t>Liverpool University</t>
  </si>
  <si>
    <t>for his bold and ingenious revival of dramatic and scenic art</t>
  </si>
  <si>
    <t>Luigi Pirandello</t>
  </si>
  <si>
    <t>1867-06-28</t>
  </si>
  <si>
    <t>Agrigento Sicily</t>
  </si>
  <si>
    <t>for his untiring struggle and his courageous efforts as Chairman of the League of Nations Disarmament Conference 1931-34</t>
  </si>
  <si>
    <t>Arthur Henderson</t>
  </si>
  <si>
    <t>1863-09-13</t>
  </si>
  <si>
    <t>for their discoveries concerning liver therapy in cases of anaemia</t>
  </si>
  <si>
    <t>William P. Murphy</t>
  </si>
  <si>
    <t>1892-02-06</t>
  </si>
  <si>
    <t>Stoughton WI</t>
  </si>
  <si>
    <t>George R. Minot</t>
  </si>
  <si>
    <t>1885-12-02</t>
  </si>
  <si>
    <t>George H. Whipple</t>
  </si>
  <si>
    <t>1878-08-28</t>
  </si>
  <si>
    <t>Ashland NH</t>
  </si>
  <si>
    <t>University of Rochester</t>
  </si>
  <si>
    <t>for his discovery of heavy hydrogen</t>
  </si>
  <si>
    <t>Harold C. Urey</t>
  </si>
  <si>
    <t>1893-04-29</t>
  </si>
  <si>
    <t>Walkerton IN</t>
  </si>
  <si>
    <t>for the strict artistry with which he has carried on the classical Russian traditions in prose writing</t>
  </si>
  <si>
    <t>Ivan Bunin</t>
  </si>
  <si>
    <t>1870-10-22</t>
  </si>
  <si>
    <t>Voronezh</t>
  </si>
  <si>
    <t>for having exposed by his pen the illusion of war and presented a convincing plea for international cooperation and peace</t>
  </si>
  <si>
    <t>Sir Norman Angell</t>
  </si>
  <si>
    <t>1872-12-26</t>
  </si>
  <si>
    <t>Holbeach</t>
  </si>
  <si>
    <t>for his discoveries concerning the role played by the chromosome in heredity</t>
  </si>
  <si>
    <t>Thomas H. Morgan</t>
  </si>
  <si>
    <t>1866-09-25</t>
  </si>
  <si>
    <t>Lexington KY</t>
  </si>
  <si>
    <t>for the discovery of new productive forms of atomic theory</t>
  </si>
  <si>
    <t>Paul A.M. Dirac</t>
  </si>
  <si>
    <t>Erwin Schradinger</t>
  </si>
  <si>
    <t>1887-08-12</t>
  </si>
  <si>
    <t>for the creation of quantum mechanics the application of which has inter alia led to the discovery of the allotropic forms of hydrogen</t>
  </si>
  <si>
    <t>Werner Heisenberg</t>
  </si>
  <si>
    <t>Wurzburg</t>
  </si>
  <si>
    <t>Leipzig University</t>
  </si>
  <si>
    <t>for his distinguished art of narration which takes its highest form in &lt;I&gt;The Forsyte Saga&lt;/I&gt;</t>
  </si>
  <si>
    <t>John Galsworthy</t>
  </si>
  <si>
    <t>1867-08-14</t>
  </si>
  <si>
    <t>Kingston Hill</t>
  </si>
  <si>
    <t>for their discoveries regarding the functions of neurons</t>
  </si>
  <si>
    <t>Edgar Adrian</t>
  </si>
  <si>
    <t>1889-11-30</t>
  </si>
  <si>
    <t>Sir Charles Sherrington</t>
  </si>
  <si>
    <t>1857-11-27</t>
  </si>
  <si>
    <t>Eastbourne</t>
  </si>
  <si>
    <t>for his discoveries and investigations in surface chemistry</t>
  </si>
  <si>
    <t>Irving Langmuir</t>
  </si>
  <si>
    <t>1881-01-31</t>
  </si>
  <si>
    <t>for his discovery of the nature and mode of action of the respiratory enzyme</t>
  </si>
  <si>
    <t>Otto Warburg</t>
  </si>
  <si>
    <t>1883-10-08</t>
  </si>
  <si>
    <t>Kaiser Wilhelm Institute (now Max Planck Institute) for Biology</t>
  </si>
  <si>
    <t>The poetry of Erik Axel Karlfeldt</t>
  </si>
  <si>
    <t>Erik Axel Karlfeldt</t>
  </si>
  <si>
    <t>1864-07-20</t>
  </si>
  <si>
    <t>Karlbo</t>
  </si>
  <si>
    <t>for their assiduous effort to revive the ideal of peace and to rekindle the spirit of peace in their own nation and in the whole of mankind</t>
  </si>
  <si>
    <t>Nicholas Murray Butler</t>
  </si>
  <si>
    <t>1862-04-02</t>
  </si>
  <si>
    <t>Elizabeth NJ</t>
  </si>
  <si>
    <t>Jane Addams</t>
  </si>
  <si>
    <t>1860-09-06</t>
  </si>
  <si>
    <t>Cedarville IL</t>
  </si>
  <si>
    <t>in recognition of their contributions to the invention and development of chemical high pressure methods</t>
  </si>
  <si>
    <t>Friedrich Bergius</t>
  </si>
  <si>
    <t>1884-10-11</t>
  </si>
  <si>
    <t>Goldschmieden near Breslau</t>
  </si>
  <si>
    <t>Carl Bosch</t>
  </si>
  <si>
    <t>1874-08-27</t>
  </si>
  <si>
    <t>for promoting Christian unity and helping create 'that new attitude of mind which is necessary if peace between nations is to become reality'</t>
  </si>
  <si>
    <t>Nathan Soderblom</t>
  </si>
  <si>
    <t>1866-01-15</t>
  </si>
  <si>
    <t>Trono</t>
  </si>
  <si>
    <t>for his vigorous and graphic art of description and his ability to create with wit and humour new types of characters</t>
  </si>
  <si>
    <t>Sinclair Lewis</t>
  </si>
  <si>
    <t>1885-02-07</t>
  </si>
  <si>
    <t>Sauk Centre MN</t>
  </si>
  <si>
    <t>for his discovery of human blood groups</t>
  </si>
  <si>
    <t>Karl Landsteiner</t>
  </si>
  <si>
    <t>1868-06-14</t>
  </si>
  <si>
    <t>for his researches into the constitution of haemin and chlorophyll and especially for his synthesis of haemin</t>
  </si>
  <si>
    <t>Hans Fischer</t>
  </si>
  <si>
    <t>1881-07-27</t>
  </si>
  <si>
    <t>Hoechst</t>
  </si>
  <si>
    <t>Technische Hochschule (Institute of Technology)</t>
  </si>
  <si>
    <t>for his work on the scattering of light and for the discovery of the effect named after him</t>
  </si>
  <si>
    <t>Sir Chandrasekhara Venkata Raman</t>
  </si>
  <si>
    <t>1888-11-07</t>
  </si>
  <si>
    <t>Tiruchirappalli</t>
  </si>
  <si>
    <t>Calcutta University</t>
  </si>
  <si>
    <t>for his discovery of the wave nature of electrons</t>
  </si>
  <si>
    <t>Louis de Broglie</t>
  </si>
  <si>
    <t>1892-08-15</t>
  </si>
  <si>
    <t>Dieppe</t>
  </si>
  <si>
    <t>Sorbonne University, Henri Poincare Institute</t>
  </si>
  <si>
    <t>principally for his great novel &lt;I&gt;Buddenbrooks&lt;/I&gt; which has won steadily increased recognition as one of the classic works of contemporary literature</t>
  </si>
  <si>
    <t>Thomas Mann</t>
  </si>
  <si>
    <t>1875-06-06</t>
  </si>
  <si>
    <t>for his crucial role in bringing about the Briand-Kellogg Pact</t>
  </si>
  <si>
    <t>Frank B. Kellogg</t>
  </si>
  <si>
    <t>1856-12-22</t>
  </si>
  <si>
    <t>Potsdam NY</t>
  </si>
  <si>
    <t>for his discovery of the growth-stimulating vitamins</t>
  </si>
  <si>
    <t>Sir Frederick Hopkins</t>
  </si>
  <si>
    <t>1861-06-20</t>
  </si>
  <si>
    <t>for his discovery of the antineuritic vitamin</t>
  </si>
  <si>
    <t>Christiaan Eijkman</t>
  </si>
  <si>
    <t>1858-08-11</t>
  </si>
  <si>
    <t>Nijkerk</t>
  </si>
  <si>
    <t>for their investigations on the fermentation of sugar and fermentative enzymes</t>
  </si>
  <si>
    <t>Hans von Euler-Chelpin</t>
  </si>
  <si>
    <t>1873-02-15</t>
  </si>
  <si>
    <t>Augsburg</t>
  </si>
  <si>
    <t>Arthur Harden</t>
  </si>
  <si>
    <t>1865-10-12</t>
  </si>
  <si>
    <t>for the services rendered through his research into the constitution of the sterols and their connection with the vitamins</t>
  </si>
  <si>
    <t>Adolf Windaus</t>
  </si>
  <si>
    <t>1876-12-25</t>
  </si>
  <si>
    <t>Goettingen University</t>
  </si>
  <si>
    <t>principally for her powerful descriptions of Northern life during the Middle Ages</t>
  </si>
  <si>
    <t>Sigrid Undset</t>
  </si>
  <si>
    <t>1882-05-20</t>
  </si>
  <si>
    <t>Kalundborg</t>
  </si>
  <si>
    <t>for his work on typhus</t>
  </si>
  <si>
    <t>Charles Nicolle</t>
  </si>
  <si>
    <t>1866-09-21</t>
  </si>
  <si>
    <t>Rouen</t>
  </si>
  <si>
    <t>for his work on the thermionic phenomenon and especially for the discovery of the law named after him</t>
  </si>
  <si>
    <t>Owen Willans Richardson</t>
  </si>
  <si>
    <t>1879-04-26</t>
  </si>
  <si>
    <t>Dewsbury</t>
  </si>
  <si>
    <t>in recognition of his rich and vitalizing ideas and the brilliant skill with which they have been presented</t>
  </si>
  <si>
    <t>Henri Bergson</t>
  </si>
  <si>
    <t>1859-10-18</t>
  </si>
  <si>
    <t>for their contribution to the emergence in France and Germany of a public opinion which favours peaceful international cooperation</t>
  </si>
  <si>
    <t>Ludwig Quidde</t>
  </si>
  <si>
    <t>1858-03-23</t>
  </si>
  <si>
    <t>Bremen</t>
  </si>
  <si>
    <t>Ferdinand Buisson</t>
  </si>
  <si>
    <t>1841-12-20</t>
  </si>
  <si>
    <t>for his discovery of the therapeutic value of malaria inoculation in the treatment of dementia paralytica</t>
  </si>
  <si>
    <t>Julius Wagner-Jauregg</t>
  </si>
  <si>
    <t>1857-03-07</t>
  </si>
  <si>
    <t>Wels</t>
  </si>
  <si>
    <t>Vienna University</t>
  </si>
  <si>
    <t>for his investigations of the constitution of the bile acids and related substances</t>
  </si>
  <si>
    <t>Heinrich Wieland</t>
  </si>
  <si>
    <t>1877-06-04</t>
  </si>
  <si>
    <t>Pforzheim</t>
  </si>
  <si>
    <t>Munich University</t>
  </si>
  <si>
    <t>for his method of making the paths of electrically charged particles visible by condensation of vapour</t>
  </si>
  <si>
    <t>C.T.R. Wilson</t>
  </si>
  <si>
    <t>1869-02-14</t>
  </si>
  <si>
    <t>Glencorse</t>
  </si>
  <si>
    <t>for his discovery of the effect named after him</t>
  </si>
  <si>
    <t>Arthur H. Compton</t>
  </si>
  <si>
    <t>1892-09-10</t>
  </si>
  <si>
    <t>Wooster OH</t>
  </si>
  <si>
    <t>for his work on disperse systems</t>
  </si>
  <si>
    <t>The Svedberg</t>
  </si>
  <si>
    <t>1884-08-30</t>
  </si>
  <si>
    <t>Flerang</t>
  </si>
  <si>
    <t>Orebro</t>
  </si>
  <si>
    <t>for her idealistically inspired writings which with plastic clarity picture the life on her native island and with depth and sympathy deal with human problems in general</t>
  </si>
  <si>
    <t>Grazia Deledda</t>
  </si>
  <si>
    <t>1871-09-27</t>
  </si>
  <si>
    <t>Nuoro Sardinia</t>
  </si>
  <si>
    <t>for their crucial role in bringing about the Locarno Treaty</t>
  </si>
  <si>
    <t>Gustav Stresemann</t>
  </si>
  <si>
    <t>1878-05-10</t>
  </si>
  <si>
    <t>Aristide Briand</t>
  </si>
  <si>
    <t>1862-03-28</t>
  </si>
  <si>
    <t>Nantes</t>
  </si>
  <si>
    <t>for his discovery of the Spiroptera carcinoma</t>
  </si>
  <si>
    <t>Johannes Fibiger</t>
  </si>
  <si>
    <t>1867-04-23</t>
  </si>
  <si>
    <t>Silkeborg</t>
  </si>
  <si>
    <t>Copenhagen University</t>
  </si>
  <si>
    <t>for his work on the discontinuous structure of matter and especially for his discovery of sedimentation equilibrium</t>
  </si>
  <si>
    <t>Jean Baptiste Perrin</t>
  </si>
  <si>
    <t>1870-09-30</t>
  </si>
  <si>
    <t>Lille</t>
  </si>
  <si>
    <t>Sorbonne University</t>
  </si>
  <si>
    <t>for his demonstration of the heterogenous nature of colloid solutions and for the methods he used which have since become fundamental in modern colloid chemistry</t>
  </si>
  <si>
    <t>Richard Zsigmondy</t>
  </si>
  <si>
    <t>1865-04-01</t>
  </si>
  <si>
    <t>for their discovery of the laws governing the impact of an electron upon an atom</t>
  </si>
  <si>
    <t>James Franck</t>
  </si>
  <si>
    <t>1882-08-26</t>
  </si>
  <si>
    <t>for his work which is marked by both idealism and humanity its stimulating satire often being infused with a singular poetic beauty</t>
  </si>
  <si>
    <t>George Bernard Shaw</t>
  </si>
  <si>
    <t>1856-07-26</t>
  </si>
  <si>
    <t>for his crucial role in bringing about the Dawes Plan</t>
  </si>
  <si>
    <t>Charles G. Dawes</t>
  </si>
  <si>
    <t>1865-08-27</t>
  </si>
  <si>
    <t>Marietta OH</t>
  </si>
  <si>
    <t>for his crucial role in bringing about the Locarno Treaty</t>
  </si>
  <si>
    <t>Sir Austen Chamberlain</t>
  </si>
  <si>
    <t>1863-10-16</t>
  </si>
  <si>
    <t>Gustav Hertz</t>
  </si>
  <si>
    <t>1887-07-22</t>
  </si>
  <si>
    <t>Halle University</t>
  </si>
  <si>
    <t>for his discoveries and research in the field of X-ray spectroscopy</t>
  </si>
  <si>
    <t>Manne Siegbahn</t>
  </si>
  <si>
    <t>1886-12-03</t>
  </si>
  <si>
    <t>for his great national epic &lt;I&gt;The Peasants&lt;/I&gt;</t>
  </si>
  <si>
    <t>Wladyslaw Reymont</t>
  </si>
  <si>
    <t>1867-05-07</t>
  </si>
  <si>
    <t>Kobiele Wielkie</t>
  </si>
  <si>
    <t>for his discovery of the mechanism of the electrocardiogram</t>
  </si>
  <si>
    <t>Willem Einthoven</t>
  </si>
  <si>
    <t>1860-05-21</t>
  </si>
  <si>
    <t>Indonesia</t>
  </si>
  <si>
    <t>Semarang</t>
  </si>
  <si>
    <t>Leiden</t>
  </si>
  <si>
    <t>Leiden University</t>
  </si>
  <si>
    <t>for his always inspired poetry which in a highly artistic form gives expression to the spirit of a whole nation</t>
  </si>
  <si>
    <t>William Butler Yeats</t>
  </si>
  <si>
    <t>1865-06-13</t>
  </si>
  <si>
    <t>for the discovery of insulin</t>
  </si>
  <si>
    <t>John Macleod</t>
  </si>
  <si>
    <t>1876-09-06</t>
  </si>
  <si>
    <t>Cluny</t>
  </si>
  <si>
    <t>Frederick G. Banting</t>
  </si>
  <si>
    <t>1891-11-14</t>
  </si>
  <si>
    <t>Alliston</t>
  </si>
  <si>
    <t>for his invention of the method of micro-analysis of organic substances</t>
  </si>
  <si>
    <t>Fritz Pregl</t>
  </si>
  <si>
    <t>1869-09-03</t>
  </si>
  <si>
    <t>Slovenia</t>
  </si>
  <si>
    <t>Ljubljana</t>
  </si>
  <si>
    <t>for his work on the elementary charge of electricity and on the photoelectric effect</t>
  </si>
  <si>
    <t>Robert A. Millikan</t>
  </si>
  <si>
    <t>1868-03-22</t>
  </si>
  <si>
    <t>Morrison IL</t>
  </si>
  <si>
    <t>for the happy manner in which he has continued the illustrious traditions of the Spanish drama</t>
  </si>
  <si>
    <t>Jacinto Benavente</t>
  </si>
  <si>
    <t>1866-08-12</t>
  </si>
  <si>
    <t>for his leading role in the repatriation of prisoners of war in international relief work and as the League of Nations' High Commissioner for refugees</t>
  </si>
  <si>
    <t>Fridtjof Nansen</t>
  </si>
  <si>
    <t>1861-10-10</t>
  </si>
  <si>
    <t>for his discovery of the fixed relationship between the consumption of oxygen and the metabolism of lactic acid in the muscle</t>
  </si>
  <si>
    <t>Otto Meyerhof</t>
  </si>
  <si>
    <t>1884-04-12</t>
  </si>
  <si>
    <t>Hanover</t>
  </si>
  <si>
    <t>for his discovery relating to the production of heat in the muscle</t>
  </si>
  <si>
    <t>Archibald V. Hill</t>
  </si>
  <si>
    <t>1886-09-26</t>
  </si>
  <si>
    <t>for his discovery by means of his mass spectrograph of isotopes in a large number of non-radioactive elements and for his enunciation of the whole-number rule</t>
  </si>
  <si>
    <t>Francis W. Aston</t>
  </si>
  <si>
    <t>1877-09-01</t>
  </si>
  <si>
    <t>Harborne</t>
  </si>
  <si>
    <t>for his services in the investigation of the structure of atoms and of the radiation emanating from them</t>
  </si>
  <si>
    <t>Niels Bohr</t>
  </si>
  <si>
    <t>1885-10-07</t>
  </si>
  <si>
    <t>for his services to Theoretical Physics and especially for his discovery of the law of the photoelectric effect</t>
  </si>
  <si>
    <t>Albert Einstein</t>
  </si>
  <si>
    <t>1879-03-14</t>
  </si>
  <si>
    <t>Ulm</t>
  </si>
  <si>
    <t>Kaiser Wilhelm Institute (now Max Planck Institute) for Physics</t>
  </si>
  <si>
    <t>in recognition of his brilliant literary achievements characterized as they are by a nobility of style a profound human sympathy grace and a true Gallic temperament</t>
  </si>
  <si>
    <t>Anatole France</t>
  </si>
  <si>
    <t>1844-04-16</t>
  </si>
  <si>
    <t>for their lifelong contributions to the cause of peace and organized internationalism</t>
  </si>
  <si>
    <t>Christian Lange</t>
  </si>
  <si>
    <t>1869-09-17</t>
  </si>
  <si>
    <t>Stavanger</t>
  </si>
  <si>
    <t>Hjalmar Branting</t>
  </si>
  <si>
    <t>1860-11-23</t>
  </si>
  <si>
    <t>for his contributions to our knowledge of the chemistry of radioactive substances and his investigations into the origin and nature of isotopes</t>
  </si>
  <si>
    <t>Frederick Soddy</t>
  </si>
  <si>
    <t>1877-09-02</t>
  </si>
  <si>
    <t>for his longstanding contribution to the cause of peace and justice and his prominent role in the establishment of the League of Nations</t>
  </si>
  <si>
    <t>Leon Bourgeois</t>
  </si>
  <si>
    <t>1851-05-21</t>
  </si>
  <si>
    <t>in recognition of the service he has rendered to precision measurements in Physics by his discovery of anomalies in nickel steel alloys</t>
  </si>
  <si>
    <t>Charles Edouard Guillaume</t>
  </si>
  <si>
    <t>1861-02-15</t>
  </si>
  <si>
    <t>Fleurier</t>
  </si>
  <si>
    <t>Bureau International des Poids et Mesures (International Bureau of Weights and Measures)</t>
  </si>
  <si>
    <t>for his discovery of the capillary motor regulating mechanism</t>
  </si>
  <si>
    <t>August Krogh</t>
  </si>
  <si>
    <t>1874-11-15</t>
  </si>
  <si>
    <t>Grenaa</t>
  </si>
  <si>
    <t>in recognition of his work in thermochemistry</t>
  </si>
  <si>
    <t>Walther Nernst</t>
  </si>
  <si>
    <t>1864-06-25</t>
  </si>
  <si>
    <t>Wabrzezno</t>
  </si>
  <si>
    <t>for his monumental work &lt;I&gt;Growth of the Soil&lt;/I&gt;</t>
  </si>
  <si>
    <t>Knut Hamsun</t>
  </si>
  <si>
    <t>1859-08-04</t>
  </si>
  <si>
    <t>Lom</t>
  </si>
  <si>
    <t>in special appreciation of his epic &lt;I&gt;Olympian Spring&lt;/I&gt;</t>
  </si>
  <si>
    <t>Carl Spitteler</t>
  </si>
  <si>
    <t>1845-04-24</t>
  </si>
  <si>
    <t>Liestal</t>
  </si>
  <si>
    <t>for his role as founder of the League of Nations</t>
  </si>
  <si>
    <t>Woodrow Wilson</t>
  </si>
  <si>
    <t>1856-12-28</t>
  </si>
  <si>
    <t>Staunton VA</t>
  </si>
  <si>
    <t>for his discoveries relating to immunity</t>
  </si>
  <si>
    <t>Jules Bordet</t>
  </si>
  <si>
    <t>1870-06-13</t>
  </si>
  <si>
    <t>Soignies</t>
  </si>
  <si>
    <t>Brussels University</t>
  </si>
  <si>
    <t>for his discovery of the Doppler effect in canal rays and the splitting of spectral lines in electric fields</t>
  </si>
  <si>
    <t>Johannes Stark</t>
  </si>
  <si>
    <t>1874-04-15</t>
  </si>
  <si>
    <t>Schickenhof</t>
  </si>
  <si>
    <t>Greifswald University</t>
  </si>
  <si>
    <t>for the synthesis of ammonia from its elements</t>
  </si>
  <si>
    <t>Fritz Haber</t>
  </si>
  <si>
    <t>1868-12-09</t>
  </si>
  <si>
    <t>Kaiser Wilhelm Institute (now Fritz Haber Institute) for Physical Chemistry and Electrochemistry</t>
  </si>
  <si>
    <t>in recognition of the services he rendered to the advancement of Physics by his discovery of energy quanta</t>
  </si>
  <si>
    <t>Max Planck</t>
  </si>
  <si>
    <t>1858-04-23</t>
  </si>
  <si>
    <t>for his authentic descriptions of present-day life in Denmark</t>
  </si>
  <si>
    <t>Henrik Pontoppidan</t>
  </si>
  <si>
    <t>1857-07-24</t>
  </si>
  <si>
    <t>Fredericia</t>
  </si>
  <si>
    <t>for his varied and rich poetry which is inspired by lofty ideals</t>
  </si>
  <si>
    <t>Karl Gjellerup</t>
  </si>
  <si>
    <t>1857-06-02</t>
  </si>
  <si>
    <t>Roholte</t>
  </si>
  <si>
    <t>for the efforts to take care of wounded soldiers and prisoners of war and their families</t>
  </si>
  <si>
    <t>for his discovery of the characteristic R&amp;ouml;ntgen radiation of the elements</t>
  </si>
  <si>
    <t>Charles Glover Barkla</t>
  </si>
  <si>
    <t>1877-06-07</t>
  </si>
  <si>
    <t>Widnes</t>
  </si>
  <si>
    <t>in recognition of his significance as the leading representative of a new era in our literature</t>
  </si>
  <si>
    <t>Verner von Heidenstam</t>
  </si>
  <si>
    <t>1859-07-06</t>
  </si>
  <si>
    <t>Olshammar</t>
  </si>
  <si>
    <t>for his researches on plant pigments especially chlorophyll</t>
  </si>
  <si>
    <t>Richard Willstatter</t>
  </si>
  <si>
    <t>1872-08-13</t>
  </si>
  <si>
    <t>Karlsruhe</t>
  </si>
  <si>
    <t>as a tribute to the lofty idealism of his literary production and to the sympathy and love of truth with which he has described different types of human beings</t>
  </si>
  <si>
    <t>Romain Rolland</t>
  </si>
  <si>
    <t>1866-01-29</t>
  </si>
  <si>
    <t>Clamecy</t>
  </si>
  <si>
    <t>for their services in the analysis of crystal structure by means of X-rays</t>
  </si>
  <si>
    <t>Lawrence Bragg</t>
  </si>
  <si>
    <t>1890-03-31</t>
  </si>
  <si>
    <t>William Bragg</t>
  </si>
  <si>
    <t>1862-07-02</t>
  </si>
  <si>
    <t>Wigton</t>
  </si>
  <si>
    <t>for his work on the physiology and pathology of the vestibular apparatus</t>
  </si>
  <si>
    <t>Robert Barany</t>
  </si>
  <si>
    <t>1876-04-22</t>
  </si>
  <si>
    <t>in recognition of his accurate determinations of the atomic weight of a large number of chemical elements</t>
  </si>
  <si>
    <t>Theodore W. Richards</t>
  </si>
  <si>
    <t>1868-01-31</t>
  </si>
  <si>
    <t>Germantown PA</t>
  </si>
  <si>
    <t>for his discovery of the diffraction of X-rays by crystals</t>
  </si>
  <si>
    <t>Max von Laue</t>
  </si>
  <si>
    <t>1879-10-09</t>
  </si>
  <si>
    <t>Pfaffendorf</t>
  </si>
  <si>
    <t>Frankfurt-on-the-Main University</t>
  </si>
  <si>
    <t>because of his profoundly sensitive fresh and beautiful verse by which with consummate skill he has made his poetic thought expressed in his own English words a part of the literature of the West</t>
  </si>
  <si>
    <t>Rabindranath Tagore</t>
  </si>
  <si>
    <t>1861-05-07</t>
  </si>
  <si>
    <t>for his unparalleled contribution to the organization of peaceful internationalism</t>
  </si>
  <si>
    <t>Henri La Fontaine</t>
  </si>
  <si>
    <t>1854-04-22</t>
  </si>
  <si>
    <t>in recognition of his work on anaphylaxis</t>
  </si>
  <si>
    <t>Charles Richet</t>
  </si>
  <si>
    <t>1850-08-26</t>
  </si>
  <si>
    <t>in recognition of his work on the linkage of atoms in molecules by which he has thrown new light on earlier investigations and opened up new fields of research especially in inorganic chemistry</t>
  </si>
  <si>
    <t>Alfred Werner</t>
  </si>
  <si>
    <t>1866-12-12</t>
  </si>
  <si>
    <t>Mulhouse</t>
  </si>
  <si>
    <t>for his investigations on the properties of matter at low temperatures which led inter alia to the production of liquid helium</t>
  </si>
  <si>
    <t>Heike Kamerlingh Onnes</t>
  </si>
  <si>
    <t>1853-09-21</t>
  </si>
  <si>
    <t>for his invention of automatic regulators for use in conjunction with gas accumulators for illuminating lighthouses and buoys</t>
  </si>
  <si>
    <t>Gustaf Dalen</t>
  </si>
  <si>
    <t>1869-11-30</t>
  </si>
  <si>
    <t>Stenstorp</t>
  </si>
  <si>
    <t>Swedish Gas-Accumulator Co.</t>
  </si>
  <si>
    <t>in recognition of his work on vascular suture and the transplantation of blood vessels and organs</t>
  </si>
  <si>
    <t>Alexis Carrel</t>
  </si>
  <si>
    <t>1873-06-28</t>
  </si>
  <si>
    <t>Sainte-Foy-les-Lyon</t>
  </si>
  <si>
    <t>primarily in recognition of his fruitful varied and outstanding production in the realm of dramatic art</t>
  </si>
  <si>
    <t>Gerhart Hauptmann</t>
  </si>
  <si>
    <t>1862-11-15</t>
  </si>
  <si>
    <t>Bad Salzbrunn</t>
  </si>
  <si>
    <t>for bringing about better understanding between the countries of North and South America and initiating important arbitration agreements between the United States and other countries</t>
  </si>
  <si>
    <t>Elihu Root</t>
  </si>
  <si>
    <t>1845-02-15</t>
  </si>
  <si>
    <t>Clinton NY</t>
  </si>
  <si>
    <t>for his method of hydrogenating organic compounds in the presence of finely disintegrated metals whereby the progress of organic chemistry has been greatly advanced in recent years</t>
  </si>
  <si>
    <t>Paul Sabatier</t>
  </si>
  <si>
    <t>1854-11-05</t>
  </si>
  <si>
    <t>Toulouse University</t>
  </si>
  <si>
    <t>for the discovery of the so-called Grignard reagent which in recent years has greatly advanced the progress of organic chemistry</t>
  </si>
  <si>
    <t>Victor Grignard</t>
  </si>
  <si>
    <t>1871-05-06</t>
  </si>
  <si>
    <t>Cherbourg</t>
  </si>
  <si>
    <t>Nancy University</t>
  </si>
  <si>
    <t>for his discoveries regarding the laws governing the radiation of heat</t>
  </si>
  <si>
    <t>Wilhelm Wien</t>
  </si>
  <si>
    <t>1864-01-13</t>
  </si>
  <si>
    <t>Parusnoye</t>
  </si>
  <si>
    <t>Wurzburg University</t>
  </si>
  <si>
    <t>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t>
  </si>
  <si>
    <t>Maurice Maeterlinck</t>
  </si>
  <si>
    <t>1862-08-29</t>
  </si>
  <si>
    <t>for his effort to expose and fight what he considers to be the main cause of war namely the anarchy in international relations</t>
  </si>
  <si>
    <t>Alfred Fried</t>
  </si>
  <si>
    <t>1864-11-11</t>
  </si>
  <si>
    <t>for his role as co-founder of the Institut de droit international initiator of the Conferences on International Private Law (Conferences de Droit international prive) at the Hague and pioneer in the field of international legal relations</t>
  </si>
  <si>
    <t>Tobias Asser</t>
  </si>
  <si>
    <t>1838-04-28</t>
  </si>
  <si>
    <t>for his work on the dioptrics of the eye</t>
  </si>
  <si>
    <t>Allvar Gullstrand</t>
  </si>
  <si>
    <t>1862-06-05</t>
  </si>
  <si>
    <t>Landskrona</t>
  </si>
  <si>
    <t>in recognition of her services to the advancement of chemistry by the discovery of the elements radium and polonium by the isolation of radium and the study of the nature and compounds of this remarkable element</t>
  </si>
  <si>
    <t>Marie Curie</t>
  </si>
  <si>
    <t>1867-11-07</t>
  </si>
  <si>
    <t>in recognition of his services to organic chemistry and the chemical industry by his pioneer work in the field of alicyclic compounds</t>
  </si>
  <si>
    <t>Otto Wallach</t>
  </si>
  <si>
    <t>1847-03-27</t>
  </si>
  <si>
    <t>as a tribute to the consummate artistry permeated with idealism which he has demonstrated during his long productive career as a lyric poet dramatist novelist and writer of world-renowned short stories</t>
  </si>
  <si>
    <t>Paul Heyse</t>
  </si>
  <si>
    <t>1830-03-15</t>
  </si>
  <si>
    <t>for acting as a link between the peace societies of the various countries and helping them to organize the world rallies of the international peace movement</t>
  </si>
  <si>
    <t xml:space="preserve">Permanent International Peace Bureau </t>
  </si>
  <si>
    <t>1891-00-00</t>
  </si>
  <si>
    <t>in recognition of the contributions to our knowledge of cell chemistry made through his work on proteins including the nucleic substances</t>
  </si>
  <si>
    <t>Albrecht Kossel</t>
  </si>
  <si>
    <t>1853-09-16</t>
  </si>
  <si>
    <t>Rostock</t>
  </si>
  <si>
    <t>for his work on the equation of state for gases and liquids</t>
  </si>
  <si>
    <t>Johannes Diderik van der Waals</t>
  </si>
  <si>
    <t>1837-11-23</t>
  </si>
  <si>
    <t>Amsterdam University</t>
  </si>
  <si>
    <t>in appreciation of the lofty idealism vivid imagination and spiritual perception that characterize her writings</t>
  </si>
  <si>
    <t>Selma Lagerlof</t>
  </si>
  <si>
    <t>1858-11-20</t>
  </si>
  <si>
    <t>Marbacka</t>
  </si>
  <si>
    <t>for their prominent position in the international movement for peace and arbitration</t>
  </si>
  <si>
    <t>Paul Henri d'Estournelles de Constant</t>
  </si>
  <si>
    <t>1852-11-22</t>
  </si>
  <si>
    <t>La Fleche</t>
  </si>
  <si>
    <t>Auguste Beernaert</t>
  </si>
  <si>
    <t>1829-07-26</t>
  </si>
  <si>
    <t>Ostend</t>
  </si>
  <si>
    <t>for his work on the physiology pathology and surgery of the thyroid gland</t>
  </si>
  <si>
    <t>Theodor Kocher</t>
  </si>
  <si>
    <t>1841-08-25</t>
  </si>
  <si>
    <t>Berne University</t>
  </si>
  <si>
    <t>in recognition of his work on catalysis and for his investigations into the fundamental principles governing chemical equilibria and rates of reaction</t>
  </si>
  <si>
    <t>Wilhelm Ostwald</t>
  </si>
  <si>
    <t>1853-09-02</t>
  </si>
  <si>
    <t>Latvia</t>
  </si>
  <si>
    <t>Riga</t>
  </si>
  <si>
    <t>in recognition of their contributions to the development of wireless telegraphy</t>
  </si>
  <si>
    <t>Ferdinand Braun</t>
  </si>
  <si>
    <t>1850-06-06</t>
  </si>
  <si>
    <t>Fulda</t>
  </si>
  <si>
    <t>Strasbourg University</t>
  </si>
  <si>
    <t>Guglielmo Marconi</t>
  </si>
  <si>
    <t>1874-04-25</t>
  </si>
  <si>
    <t>Bologna</t>
  </si>
  <si>
    <t>Marconi Wireless Telegraph Co. Ltd.</t>
  </si>
  <si>
    <t>in recognition of their work on immunity</t>
  </si>
  <si>
    <t>Paul Ehrlich</t>
  </si>
  <si>
    <t>1854-03-14</t>
  </si>
  <si>
    <t>Strzelin</t>
  </si>
  <si>
    <t>for their long time work for the cause of peace as politicians peace society leaders orators and authors</t>
  </si>
  <si>
    <t>Fredrik Bajer</t>
  </si>
  <si>
    <t>1837-04-21</t>
  </si>
  <si>
    <t>Naestved</t>
  </si>
  <si>
    <t>in recognition of his earnest search for truth his penetrating power of thought his wide range of vision and the warmth and strength in presentation with which in his numerous works he has vindicated and developed an idealistic philosophy of life</t>
  </si>
  <si>
    <t>Rudolf Eucken</t>
  </si>
  <si>
    <t>1846-01-05</t>
  </si>
  <si>
    <t>Aurich</t>
  </si>
  <si>
    <t>Klas Pontus Arnoldson</t>
  </si>
  <si>
    <t>1844-10-27</t>
  </si>
  <si>
    <t>Ilya Mechnikov</t>
  </si>
  <si>
    <t>1845-05-15</t>
  </si>
  <si>
    <t>Kharkiv</t>
  </si>
  <si>
    <t>for his investigations into the disintegration of the elements and the chemistry of radioactive substances</t>
  </si>
  <si>
    <t>Ernest Rutherford</t>
  </si>
  <si>
    <t>1871-08-30</t>
  </si>
  <si>
    <t>Nelson</t>
  </si>
  <si>
    <t>for his method of reproducing colours photographically based on the phenomenon of interference</t>
  </si>
  <si>
    <t>Gabriel Lippmann</t>
  </si>
  <si>
    <t>1845-08-16</t>
  </si>
  <si>
    <t>Hollerich</t>
  </si>
  <si>
    <t>in consideration of the power of observation originality of imagination virility of ideas and remarkable talent for narration which characterize the creations of this world-famous author</t>
  </si>
  <si>
    <t>Rudyard Kipling</t>
  </si>
  <si>
    <t>1865-12-30</t>
  </si>
  <si>
    <t>for his decisive influence upon the conduct and outcome of the Hague and Geneva Conferences</t>
  </si>
  <si>
    <t>Louis Renault</t>
  </si>
  <si>
    <t>1843-05-21</t>
  </si>
  <si>
    <t>Autun</t>
  </si>
  <si>
    <t>for his work in the press and in peace meetings both public and private for an understanding between France and Italy</t>
  </si>
  <si>
    <t>Ernesto Teodoro Moneta</t>
  </si>
  <si>
    <t>1833-09-20</t>
  </si>
  <si>
    <t>in recognition of his work on the role played by protozoa in causing diseases</t>
  </si>
  <si>
    <t>Alphonse Laveran</t>
  </si>
  <si>
    <t>1845-06-18</t>
  </si>
  <si>
    <t>for his biochemical researches and his discovery of cell-free fermentation</t>
  </si>
  <si>
    <t>Eduard Buchner</t>
  </si>
  <si>
    <t>1860-05-20</t>
  </si>
  <si>
    <t>Landwirtschaftliche Hochschule (Agricultural College)</t>
  </si>
  <si>
    <t>for his optical precision instruments and the spectroscopic and metrological investigations carried out with their aid</t>
  </si>
  <si>
    <t>Albert A. Michelson</t>
  </si>
  <si>
    <t>1852-12-19</t>
  </si>
  <si>
    <t>Strzelno</t>
  </si>
  <si>
    <t>in recognition of their work on the structure of the nervous system</t>
  </si>
  <si>
    <t>Santiago Ramon y Cajal</t>
  </si>
  <si>
    <t>1852-05-01</t>
  </si>
  <si>
    <t>Petilla de Aragon</t>
  </si>
  <si>
    <t>Madrid University</t>
  </si>
  <si>
    <t>not only in consideration of his deep learning and critical research but above all as a tribute to the creative energy freshness of style and lyrical force which characterize his poetic masterpieces</t>
  </si>
  <si>
    <t>Giosue Carducci</t>
  </si>
  <si>
    <t>1835-07-27</t>
  </si>
  <si>
    <t>Val di Castello</t>
  </si>
  <si>
    <t>for his role in bringing to an end the bloody war recently waged between two of the world's great powers Japan and Russia</t>
  </si>
  <si>
    <t>Theodore Roosevelt</t>
  </si>
  <si>
    <t>1858-10-27</t>
  </si>
  <si>
    <t>Camillo Golgi</t>
  </si>
  <si>
    <t>1843-07-07</t>
  </si>
  <si>
    <t>Corteno</t>
  </si>
  <si>
    <t>Pavia University</t>
  </si>
  <si>
    <t>in recognition of the great services rendered by him in his investigation and isolation of the element fluorine and for the adoption in the service of science of the electric furnace called after him</t>
  </si>
  <si>
    <t>Henri Moissan</t>
  </si>
  <si>
    <t>1852-09-28</t>
  </si>
  <si>
    <t>in recognition of the great merits of his theoretical and experimental investigations on the conduction of electricity by gases</t>
  </si>
  <si>
    <t>J.J. Thomson</t>
  </si>
  <si>
    <t>1856-12-18</t>
  </si>
  <si>
    <t>Cheetham Hill</t>
  </si>
  <si>
    <t>because of his outstanding merits as an epic writer</t>
  </si>
  <si>
    <t>Henryk Sienkiewicz</t>
  </si>
  <si>
    <t>1846-05-05</t>
  </si>
  <si>
    <t>Wola Okrzejska</t>
  </si>
  <si>
    <t>for her audacity to oppose the horrors of war</t>
  </si>
  <si>
    <t>Bertha von Suttner</t>
  </si>
  <si>
    <t>1843-06-09</t>
  </si>
  <si>
    <t>for his investigations and discoveries in relation to tuberculosis</t>
  </si>
  <si>
    <t>Robert Koch</t>
  </si>
  <si>
    <t>1843-12-11</t>
  </si>
  <si>
    <t>Clausthal Zellerfeld</t>
  </si>
  <si>
    <t>Institute for Infectious Diseases</t>
  </si>
  <si>
    <t>in recognition of his services in the advancement of organic chemistry and the chemical industry through his work on organic dyes and hydroaromatic compounds</t>
  </si>
  <si>
    <t>Adolf von Baeyer</t>
  </si>
  <si>
    <t>1835-10-31</t>
  </si>
  <si>
    <t>for his work on cathode rays</t>
  </si>
  <si>
    <t>Philipp Lenard</t>
  </si>
  <si>
    <t>1862-06-07</t>
  </si>
  <si>
    <t>Slovakia</t>
  </si>
  <si>
    <t>Bratislava</t>
  </si>
  <si>
    <t>in recognition of the numerous and brilliant compositions which in an individual and original manner have revived the great traditions of the Spanish drama</t>
  </si>
  <si>
    <t>Jose Echegaray</t>
  </si>
  <si>
    <t>1832-04-19</t>
  </si>
  <si>
    <t>in recognition of the fresh originality and true inspiration of his poetic production which faithfully reflects the natural scenery and native spirit of his people and in addition his significant work as a Proven&amp;ccedil;al philologist</t>
  </si>
  <si>
    <t>Frederic Mistral</t>
  </si>
  <si>
    <t>1830-09-08</t>
  </si>
  <si>
    <t>Maillane</t>
  </si>
  <si>
    <t>for its striving in public law to develop peaceful ties between nations and to make the laws of war more humane</t>
  </si>
  <si>
    <t xml:space="preserve">Institute of International Law </t>
  </si>
  <si>
    <t>1873-00-00</t>
  </si>
  <si>
    <t>in recognition of his work on the physiology of digestion through which knowledge on vital aspects of the subject has been transformed and enlarged</t>
  </si>
  <si>
    <t>Ivan Pavlov</t>
  </si>
  <si>
    <t>1849-09-14</t>
  </si>
  <si>
    <t>Ryazan</t>
  </si>
  <si>
    <t>Military Medical Academy</t>
  </si>
  <si>
    <t>in recognition of his services in the discovery of the inert gaseous elements in air and his determination of their place in the periodic system</t>
  </si>
  <si>
    <t>Sir William Ramsay</t>
  </si>
  <si>
    <t>1852-10-02</t>
  </si>
  <si>
    <t>for his investigations of the densities of the most important gases and for his discovery of argon in connection with these studies</t>
  </si>
  <si>
    <t>Lord Rayleigh</t>
  </si>
  <si>
    <t>1842-11-12</t>
  </si>
  <si>
    <t>Langford Grove Maldon Essex</t>
  </si>
  <si>
    <t>as a tribute to his noble magnificent and versatile poetry which has always been distinguished by both the freshness of its inspiration and the rare purity of its spirit</t>
  </si>
  <si>
    <t>Bjornstjerne Bjornson</t>
  </si>
  <si>
    <t>1832-12-08</t>
  </si>
  <si>
    <t>Kvikne</t>
  </si>
  <si>
    <t>in recognition of the extraordinary services they have rendered by their joint researches on the radiation phenomena discovered by Professor Henri Becquerel</t>
  </si>
  <si>
    <t>Pierre Curie</t>
  </si>
  <si>
    <t>1859-05-15</t>
  </si>
  <si>
    <t>Ecole municipale de physique et de chimie industrielles (Municipal School of Industrial Physics and Chemistry)</t>
  </si>
  <si>
    <t>in recognition of the extraordinary services he has rendered by his discovery of spontaneous radioactivity</t>
  </si>
  <si>
    <t>Henri Becquerel</t>
  </si>
  <si>
    <t>1852-12-15</t>
  </si>
  <si>
    <t>for his longstanding and devoted effort in favour of the ideas of peace and arbitration</t>
  </si>
  <si>
    <t>Randal Cremer</t>
  </si>
  <si>
    <t>1828-03-18</t>
  </si>
  <si>
    <t>Fareham</t>
  </si>
  <si>
    <t>in recognition of his contribution to the treatment of diseases especially lupus vulgaris with concentrated light radiation whereby he has opened a new avenue for medical science</t>
  </si>
  <si>
    <t>Niels Ryberg Finsen</t>
  </si>
  <si>
    <t>1860-12-15</t>
  </si>
  <si>
    <t>Faroe Islands (Denmark)</t>
  </si>
  <si>
    <t>Thorshavn</t>
  </si>
  <si>
    <t>Finsen Medical Light Institute</t>
  </si>
  <si>
    <t>in recognition of the extraordinary services he has rendered to the advancement of chemistry by his electrolytic theory of dissociation</t>
  </si>
  <si>
    <t>Svante Arrhenius</t>
  </si>
  <si>
    <t>1859-02-19</t>
  </si>
  <si>
    <t>Vik</t>
  </si>
  <si>
    <t>for his untiring and skilful directorship of the Bern Peace Bureau</t>
  </si>
  <si>
    <t>Elie Ducommun</t>
  </si>
  <si>
    <t>1833-02-19</t>
  </si>
  <si>
    <t>the greatest living master of the art of historical writing with special reference to his monumental work &lt;I&gt;A history of Rome&lt;/I&gt;</t>
  </si>
  <si>
    <t>Theodor Mommsen</t>
  </si>
  <si>
    <t>1817-11-30</t>
  </si>
  <si>
    <t>Garding</t>
  </si>
  <si>
    <t>for his eminently practical administration of the Inter-Parliamentary Union</t>
  </si>
  <si>
    <t>Albert Gobat</t>
  </si>
  <si>
    <t>Tramelan</t>
  </si>
  <si>
    <t>for his work on malaria by which he has shown how it enters the organism and thereby has laid the foundation for successful research on this disease and methods of combating it</t>
  </si>
  <si>
    <t>Ronald Ross</t>
  </si>
  <si>
    <t>1857-05-13</t>
  </si>
  <si>
    <t>Almora</t>
  </si>
  <si>
    <t>in recognition of the extraordinary services he has rendered by his work on sugar and purine syntheses</t>
  </si>
  <si>
    <t>Emil Fischer</t>
  </si>
  <si>
    <t>1852-10-09</t>
  </si>
  <si>
    <t>Euskirchen</t>
  </si>
  <si>
    <t>in recognition of the extraordinary service they rendered by their researches into the influence of magnetism upon radiation phenomena</t>
  </si>
  <si>
    <t>Pieter Zeeman</t>
  </si>
  <si>
    <t>Zonnemaire</t>
  </si>
  <si>
    <t>Hendrik A. Lorentz</t>
  </si>
  <si>
    <t>1853-07-18</t>
  </si>
  <si>
    <t>Arnhem</t>
  </si>
  <si>
    <t>in special recognition of his poetic composition which gives evidence of lofty idealism artistic perfection and a rare combination of the qualities of both heart and intellect</t>
  </si>
  <si>
    <t>Sully Prudhomme</t>
  </si>
  <si>
    <t>1839-03-16</t>
  </si>
  <si>
    <t>for his lifelong work for international peace conferences diplomacy and arbitration</t>
  </si>
  <si>
    <t>Frederic Passy</t>
  </si>
  <si>
    <t>1822-05-20</t>
  </si>
  <si>
    <t>for his humanitarian efforts to help wounded soldiers and create international understanding</t>
  </si>
  <si>
    <t>Henry Dunant</t>
  </si>
  <si>
    <t>1828-05-08</t>
  </si>
  <si>
    <t>for his work on serum therapy especially its application against diphtheria by which he has opened a new road in the domain of medical science and thereby placed in the hands of the physician a victorious weapon against illness and deaths</t>
  </si>
  <si>
    <t>Emil von Behring</t>
  </si>
  <si>
    <t>1854-03-15</t>
  </si>
  <si>
    <t>Lawice</t>
  </si>
  <si>
    <t>Marburg University</t>
  </si>
  <si>
    <t>in recognition of the extraordinary services he has rendered by the discovery of the laws of chemical dynamics and osmotic pressure in solutions</t>
  </si>
  <si>
    <t>Jacobus H. van 't Hoff</t>
  </si>
  <si>
    <t>1852-08-30</t>
  </si>
  <si>
    <t>in recognition of the extraordinary services he has rendered by the discovery of the remarkable rays subsequently named after him</t>
  </si>
  <si>
    <t>Wilhelm Conrad Rontgen</t>
  </si>
  <si>
    <t>1845-03-27</t>
  </si>
  <si>
    <t>Remscheid</t>
  </si>
  <si>
    <t>Individual</t>
  </si>
  <si>
    <t>OrganizationName</t>
  </si>
  <si>
    <t>organisation</t>
  </si>
  <si>
    <t>Decade</t>
  </si>
  <si>
    <t>Age</t>
  </si>
  <si>
    <t>1647-01-01</t>
  </si>
  <si>
    <t>Hobart</t>
  </si>
  <si>
    <t>Count of fullName</t>
  </si>
  <si>
    <t>Column Labels</t>
  </si>
  <si>
    <t>Grand Total</t>
  </si>
  <si>
    <t>Age Category</t>
  </si>
  <si>
    <t xml:space="preserve">Middle Age </t>
  </si>
  <si>
    <t>Senior</t>
  </si>
  <si>
    <t>DECADE</t>
  </si>
  <si>
    <t>GENDER</t>
  </si>
  <si>
    <t xml:space="preserve">Adult </t>
  </si>
  <si>
    <t>Youth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</si>
</sst>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33" borderId="0" xfId="0" applyFill="1"/>
    <xf numFmtId="14" fontId="0" fillId="0" borderId="0" xfId="0" applyNumberFormat="1"/>
    <xf numFmtId="1" fontId="0" fillId="0" borderId="0" xfId="0" applyNumberForma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name val="Aptos Display"/>
        <family val="2"/>
        <scheme val="none"/>
      </font>
      <fill>
        <gradientFill type="path" left="0.5" right="0.5" top="0.5" bottom="0.5">
          <stop position="0">
            <color theme="0"/>
          </stop>
          <stop position="1">
            <color theme="4"/>
          </stop>
        </gradientFill>
      </fill>
      <border diagonalUp="1">
        <left style="thin">
          <color auto="1"/>
        </left>
        <right style="thin">
          <color auto="1"/>
        </right>
        <top style="thin">
          <color auto="1"/>
        </top>
        <bottom style="thin">
          <color auto="1"/>
        </bottom>
        <diagonal style="thin">
          <color auto="1"/>
        </diagonal>
      </border>
    </dxf>
    <dxf>
      <font>
        <color theme="1"/>
      </font>
      <fill>
        <patternFill patternType="gray125">
          <fgColor theme="1" tint="0.34998626667073579"/>
          <bgColor theme="4" tint="0.39994506668294322"/>
        </patternFill>
      </fill>
    </dxf>
    <dxf>
      <font>
        <color theme="1"/>
      </font>
      <fill>
        <patternFill patternType="gray125">
          <bgColor theme="4" tint="0.39994506668294322"/>
        </patternFill>
      </fill>
    </dxf>
  </dxfs>
  <tableStyles count="5" defaultTableStyle="TableStyleMedium2" defaultPivotStyle="PivotStyleLight16">
    <tableStyle name="Slicer Style 1" pivot="0" table="0" count="1" xr9:uid="{203DB786-8187-49E0-B6D3-03246E5C3B94}"/>
    <tableStyle name="Slicer Style 2" pivot="0" table="0" count="1" xr9:uid="{CAD3B76E-25FF-40AB-80B0-44A0CBFB3A4F}">
      <tableStyleElement type="wholeTable" dxfId="2"/>
    </tableStyle>
    <tableStyle name="Slicer Style 3" pivot="0" table="0" count="1" xr9:uid="{CD83400D-9F19-4252-B864-BA0EAF50F037}">
      <tableStyleElement type="wholeTable" dxfId="1"/>
    </tableStyle>
    <tableStyle name="Slicer Style 4" pivot="0" table="0" count="0" xr9:uid="{2E2EDA8F-9837-4F73-B5A0-E7A340DFB677}"/>
    <tableStyle name="Slicer Style 5" pivot="0" table="0" count="1" xr9:uid="{EA415CBF-CE01-4FAF-AFE1-50709793ECD8}">
      <tableStyleElement type="wholeTable" dxfId="0"/>
    </tableStyle>
  </tableStyles>
  <colors>
    <mruColors>
      <color rgb="FF8E2A6F"/>
      <color rgb="FFFFD700"/>
      <color rgb="FF3A225D"/>
      <color rgb="FF48104A"/>
      <color rgb="FFCC94CD"/>
      <color rgb="FF76D1EA"/>
      <color rgb="FF3D3D3D"/>
      <color rgb="FFA9B69F"/>
      <color rgb="FF8A9A5B"/>
      <color rgb="FF9933FF"/>
    </mruColors>
  </colors>
  <extLst>
    <ext xmlns:x14="http://schemas.microsoft.com/office/spreadsheetml/2009/9/main" uri="{46F421CA-312F-682f-3DD2-61675219B42D}">
      <x14:dxfs count="1">
        <dxf>
          <font>
            <b val="0"/>
            <i/>
            <strike val="0"/>
            <color theme="5" tint="0.39994506668294322"/>
            <name val="Aptos Display"/>
            <family val="2"/>
            <scheme val="none"/>
          </font>
        </dxf>
      </x14:dxfs>
    </ext>
    <ext xmlns:x14="http://schemas.microsoft.com/office/spreadsheetml/2009/9/main" uri="{EB79DEF2-80B8-43e5-95BD-54CBDDF9020C}">
      <x14:slicerStyles defaultSlicerStyle="Slicer Style 3">
        <x14:slicerStyle name="Slicer Style 1">
          <x14:slicerStyleElements>
            <x14:slicerStyleElement type="selectedItemWithData" dxfId="0"/>
          </x14:slicerStyleElements>
        </x14:slicerStyle>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[DASHBOARD_INT217.xlsx]Pivot!decade vs count</c:name>
    <c:fmtId val="0"/>
  </c:pivotSource>
  <c:chart>
    <c:autoTitleDeleted val="1"/>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Pivot!$B$1</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Pivot!$A$2:$A$14</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Pivot!$B$2:$B$14</c:f>
              <c:numCache>
                <c:formatCode>General</c:formatCode>
                <c:ptCount val="13"/>
                <c:pt idx="0">
                  <c:v>57</c:v>
                </c:pt>
                <c:pt idx="1">
                  <c:v>40</c:v>
                </c:pt>
                <c:pt idx="2">
                  <c:v>54</c:v>
                </c:pt>
                <c:pt idx="3">
                  <c:v>56</c:v>
                </c:pt>
                <c:pt idx="4">
                  <c:v>43</c:v>
                </c:pt>
                <c:pt idx="5">
                  <c:v>72</c:v>
                </c:pt>
                <c:pt idx="6">
                  <c:v>79</c:v>
                </c:pt>
                <c:pt idx="7">
                  <c:v>104</c:v>
                </c:pt>
                <c:pt idx="8">
                  <c:v>97</c:v>
                </c:pt>
                <c:pt idx="9">
                  <c:v>104</c:v>
                </c:pt>
                <c:pt idx="10">
                  <c:v>123</c:v>
                </c:pt>
                <c:pt idx="11">
                  <c:v>121</c:v>
                </c:pt>
                <c:pt idx="12">
                  <c:v>50</c:v>
                </c:pt>
              </c:numCache>
            </c:numRef>
          </c:val>
          <c:smooth val="0"/>
          <c:extLst>
            <c:ext xmlns:c16="http://schemas.microsoft.com/office/drawing/2014/chart" uri="{C3380CC4-5D6E-409C-BE32-E72D297353CC}">
              <c16:uniqueId val="{00000000-4EC7-4FDA-BE1E-9E2C6325B6BC}"/>
            </c:ext>
          </c:extLst>
        </c:ser>
        <c:dLbls>
          <c:dLblPos val="ctr"/>
          <c:showLegendKey val="0"/>
          <c:showVal val="1"/>
          <c:showCatName val="0"/>
          <c:showSerName val="0"/>
          <c:showPercent val="0"/>
          <c:showBubbleSize val="0"/>
        </c:dLbls>
        <c:marker val="1"/>
        <c:smooth val="0"/>
        <c:axId val="1455313487"/>
        <c:axId val="1455314447"/>
      </c:lineChart>
      <c:catAx>
        <c:axId val="14553134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55314447"/>
        <c:crosses val="autoZero"/>
        <c:auto val="1"/>
        <c:lblAlgn val="ctr"/>
        <c:lblOffset val="100"/>
        <c:noMultiLvlLbl val="0"/>
      </c:catAx>
      <c:valAx>
        <c:axId val="145531444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4553134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[DASHBOARD_INT217.xlsx]Pivot!gender vs count</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21018517175876"/>
          <c:y val="7.5983804859611814E-2"/>
          <c:w val="0.76478972956140601"/>
          <c:h val="0.66600001069692227"/>
        </c:manualLayout>
      </c:layout>
      <c:barChart>
        <c:barDir val="col"/>
        <c:grouping val="clustered"/>
        <c:varyColors val="0"/>
        <c:ser>
          <c:idx val="0"/>
          <c:order val="0"/>
          <c:tx>
            <c:strRef>
              <c:f>Pivot!$L$1</c:f>
              <c:strCache>
                <c:ptCount val="1"/>
                <c:pt idx="0">
                  <c:v>Total</c:v>
                </c:pt>
              </c:strCache>
            </c:strRef>
          </c:tx>
          <c:spPr>
            <a:solidFill>
              <a:schemeClr val="accent1"/>
            </a:solidFill>
            <a:ln>
              <a:noFill/>
            </a:ln>
            <a:effectLst/>
          </c:spPr>
          <c:invertIfNegative val="0"/>
          <c:cat>
            <c:strRef>
              <c:f>Pivot!$K$2:$K$4</c:f>
              <c:strCache>
                <c:ptCount val="3"/>
                <c:pt idx="0">
                  <c:v>female</c:v>
                </c:pt>
                <c:pt idx="1">
                  <c:v>male</c:v>
                </c:pt>
                <c:pt idx="2">
                  <c:v>org</c:v>
                </c:pt>
              </c:strCache>
            </c:strRef>
          </c:cat>
          <c:val>
            <c:numRef>
              <c:f>Pivot!$L$2:$L$4</c:f>
              <c:numCache>
                <c:formatCode>General</c:formatCode>
                <c:ptCount val="3"/>
                <c:pt idx="0">
                  <c:v>65</c:v>
                </c:pt>
                <c:pt idx="1">
                  <c:v>905</c:v>
                </c:pt>
                <c:pt idx="2">
                  <c:v>30</c:v>
                </c:pt>
              </c:numCache>
            </c:numRef>
          </c:val>
          <c:extLst>
            <c:ext xmlns:c16="http://schemas.microsoft.com/office/drawing/2014/chart" uri="{C3380CC4-5D6E-409C-BE32-E72D297353CC}">
              <c16:uniqueId val="{00000000-857F-4039-AB22-B68AF0993D63}"/>
            </c:ext>
          </c:extLst>
        </c:ser>
        <c:dLbls>
          <c:showLegendKey val="0"/>
          <c:showVal val="0"/>
          <c:showCatName val="0"/>
          <c:showSerName val="0"/>
          <c:showPercent val="0"/>
          <c:showBubbleSize val="0"/>
        </c:dLbls>
        <c:gapWidth val="219"/>
        <c:overlap val="-27"/>
        <c:axId val="1596890431"/>
        <c:axId val="1596887071"/>
      </c:barChart>
      <c:catAx>
        <c:axId val="159689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87071"/>
        <c:crosses val="autoZero"/>
        <c:auto val="1"/>
        <c:lblAlgn val="ctr"/>
        <c:lblOffset val="100"/>
        <c:noMultiLvlLbl val="0"/>
      </c:catAx>
      <c:valAx>
        <c:axId val="159688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9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[DASHBOARD_INT217.xlsx]Pivot!prize share vs count</c:name>
    <c:fmtId val="1"/>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Pivot!$Q$1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A95-4A5F-93F1-A9EE0C7F078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A95-4A5F-93F1-A9EE0C7F078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A95-4A5F-93F1-A9EE0C7F078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A95-4A5F-93F1-A9EE0C7F078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Pivot!$P$2:$P$5</c:f>
              <c:strCache>
                <c:ptCount val="4"/>
                <c:pt idx="0">
                  <c:v>1</c:v>
                </c:pt>
                <c:pt idx="1">
                  <c:v>2</c:v>
                </c:pt>
                <c:pt idx="2">
                  <c:v>3</c:v>
                </c:pt>
                <c:pt idx="3">
                  <c:v>4</c:v>
                </c:pt>
              </c:strCache>
            </c:strRef>
          </c:cat>
          <c:val>
            <c:numRef>
              <c:f>Pivot!$Q$2:$Q$5</c:f>
              <c:numCache>
                <c:formatCode>General</c:formatCode>
                <c:ptCount val="4"/>
                <c:pt idx="0">
                  <c:v>358</c:v>
                </c:pt>
                <c:pt idx="1">
                  <c:v>331</c:v>
                </c:pt>
                <c:pt idx="2">
                  <c:v>237</c:v>
                </c:pt>
                <c:pt idx="3">
                  <c:v>74</c:v>
                </c:pt>
              </c:numCache>
            </c:numRef>
          </c:val>
          <c:extLst>
            <c:ext xmlns:c16="http://schemas.microsoft.com/office/drawing/2014/chart" uri="{C3380CC4-5D6E-409C-BE32-E72D297353CC}">
              <c16:uniqueId val="{00000008-CA0C-4358-9C33-8CF4A75ADD9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[DASHBOARD_INT217.xlsx]Pivot!category vs count</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Pivot!$G$1</c:f>
              <c:strCache>
                <c:ptCount val="1"/>
                <c:pt idx="0">
                  <c:v>Total</c:v>
                </c:pt>
              </c:strCache>
            </c:strRef>
          </c:tx>
          <c:spPr>
            <a:solidFill>
              <a:schemeClr val="accent1"/>
            </a:solidFill>
            <a:ln>
              <a:noFill/>
            </a:ln>
            <a:effectLst/>
            <a:sp3d/>
          </c:spPr>
          <c:invertIfNegative val="0"/>
          <c:cat>
            <c:strRef>
              <c:f>Pivot!$F$2:$F$7</c:f>
              <c:strCache>
                <c:ptCount val="6"/>
                <c:pt idx="0">
                  <c:v>chemistry</c:v>
                </c:pt>
                <c:pt idx="1">
                  <c:v>economics</c:v>
                </c:pt>
                <c:pt idx="2">
                  <c:v>literature</c:v>
                </c:pt>
                <c:pt idx="3">
                  <c:v>medicine</c:v>
                </c:pt>
                <c:pt idx="4">
                  <c:v>peace</c:v>
                </c:pt>
                <c:pt idx="5">
                  <c:v>physics</c:v>
                </c:pt>
              </c:strCache>
            </c:strRef>
          </c:cat>
          <c:val>
            <c:numRef>
              <c:f>Pivot!$G$2:$G$7</c:f>
              <c:numCache>
                <c:formatCode>General</c:formatCode>
                <c:ptCount val="6"/>
                <c:pt idx="0">
                  <c:v>194</c:v>
                </c:pt>
                <c:pt idx="1">
                  <c:v>93</c:v>
                </c:pt>
                <c:pt idx="2">
                  <c:v>120</c:v>
                </c:pt>
                <c:pt idx="3">
                  <c:v>227</c:v>
                </c:pt>
                <c:pt idx="4">
                  <c:v>141</c:v>
                </c:pt>
                <c:pt idx="5">
                  <c:v>225</c:v>
                </c:pt>
              </c:numCache>
            </c:numRef>
          </c:val>
          <c:extLst>
            <c:ext xmlns:c16="http://schemas.microsoft.com/office/drawing/2014/chart" uri="{C3380CC4-5D6E-409C-BE32-E72D297353CC}">
              <c16:uniqueId val="{00000000-B4C6-4AD1-A1EA-2EFC3B1F3923}"/>
            </c:ext>
          </c:extLst>
        </c:ser>
        <c:dLbls>
          <c:showLegendKey val="0"/>
          <c:showVal val="0"/>
          <c:showCatName val="0"/>
          <c:showSerName val="0"/>
          <c:showPercent val="0"/>
          <c:showBubbleSize val="0"/>
        </c:dLbls>
        <c:gapWidth val="150"/>
        <c:shape val="box"/>
        <c:axId val="1591812767"/>
        <c:axId val="1591809887"/>
        <c:axId val="0"/>
      </c:bar3DChart>
      <c:catAx>
        <c:axId val="159181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809887"/>
        <c:crosses val="autoZero"/>
        <c:auto val="1"/>
        <c:lblAlgn val="ctr"/>
        <c:lblOffset val="100"/>
        <c:noMultiLvlLbl val="0"/>
      </c:catAx>
      <c:valAx>
        <c:axId val="159180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81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[DASHBOARD_INT217.xlsx]Pivot!cat+dec vs count</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Pivot!$W$3:$W$4</c:f>
              <c:strCache>
                <c:ptCount val="1"/>
                <c:pt idx="0">
                  <c:v>1900</c:v>
                </c:pt>
              </c:strCache>
            </c:strRef>
          </c:tx>
          <c:spPr>
            <a:solidFill>
              <a:schemeClr val="accent1"/>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Pivot!$W$5:$W$10</c:f>
              <c:numCache>
                <c:formatCode>General</c:formatCode>
                <c:ptCount val="6"/>
                <c:pt idx="0">
                  <c:v>9</c:v>
                </c:pt>
                <c:pt idx="2">
                  <c:v>10</c:v>
                </c:pt>
                <c:pt idx="3">
                  <c:v>11</c:v>
                </c:pt>
                <c:pt idx="4">
                  <c:v>14</c:v>
                </c:pt>
                <c:pt idx="5">
                  <c:v>13</c:v>
                </c:pt>
              </c:numCache>
            </c:numRef>
          </c:val>
          <c:extLst>
            <c:ext xmlns:c16="http://schemas.microsoft.com/office/drawing/2014/chart" uri="{C3380CC4-5D6E-409C-BE32-E72D297353CC}">
              <c16:uniqueId val="{00000007-4697-4C6E-AD12-73D6C6C1AEB8}"/>
            </c:ext>
          </c:extLst>
        </c:ser>
        <c:ser>
          <c:idx val="1"/>
          <c:order val="1"/>
          <c:tx>
            <c:strRef>
              <c:f>Pivot!$X$3:$X$4</c:f>
              <c:strCache>
                <c:ptCount val="1"/>
                <c:pt idx="0">
                  <c:v>1910</c:v>
                </c:pt>
              </c:strCache>
            </c:strRef>
          </c:tx>
          <c:spPr>
            <a:solidFill>
              <a:schemeClr val="accent2"/>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Pivot!$X$5:$X$10</c:f>
              <c:numCache>
                <c:formatCode>General</c:formatCode>
                <c:ptCount val="6"/>
                <c:pt idx="0">
                  <c:v>8</c:v>
                </c:pt>
                <c:pt idx="2">
                  <c:v>9</c:v>
                </c:pt>
                <c:pt idx="3">
                  <c:v>6</c:v>
                </c:pt>
                <c:pt idx="4">
                  <c:v>7</c:v>
                </c:pt>
                <c:pt idx="5">
                  <c:v>10</c:v>
                </c:pt>
              </c:numCache>
            </c:numRef>
          </c:val>
          <c:extLst>
            <c:ext xmlns:c16="http://schemas.microsoft.com/office/drawing/2014/chart" uri="{C3380CC4-5D6E-409C-BE32-E72D297353CC}">
              <c16:uniqueId val="{00000000-0CF5-4279-892C-51CC7D8893E5}"/>
            </c:ext>
          </c:extLst>
        </c:ser>
        <c:ser>
          <c:idx val="2"/>
          <c:order val="2"/>
          <c:tx>
            <c:strRef>
              <c:f>Pivot!$Y$3:$Y$4</c:f>
              <c:strCache>
                <c:ptCount val="1"/>
                <c:pt idx="0">
                  <c:v>1920</c:v>
                </c:pt>
              </c:strCache>
            </c:strRef>
          </c:tx>
          <c:spPr>
            <a:solidFill>
              <a:schemeClr val="accent3"/>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Pivot!$Y$5:$Y$10</c:f>
              <c:numCache>
                <c:formatCode>General</c:formatCode>
                <c:ptCount val="6"/>
                <c:pt idx="0">
                  <c:v>10</c:v>
                </c:pt>
                <c:pt idx="2">
                  <c:v>10</c:v>
                </c:pt>
                <c:pt idx="3">
                  <c:v>11</c:v>
                </c:pt>
                <c:pt idx="4">
                  <c:v>11</c:v>
                </c:pt>
                <c:pt idx="5">
                  <c:v>12</c:v>
                </c:pt>
              </c:numCache>
            </c:numRef>
          </c:val>
          <c:extLst>
            <c:ext xmlns:c16="http://schemas.microsoft.com/office/drawing/2014/chart" uri="{C3380CC4-5D6E-409C-BE32-E72D297353CC}">
              <c16:uniqueId val="{00000001-0CF5-4279-892C-51CC7D8893E5}"/>
            </c:ext>
          </c:extLst>
        </c:ser>
        <c:ser>
          <c:idx val="3"/>
          <c:order val="3"/>
          <c:tx>
            <c:strRef>
              <c:f>Pivot!$Z$3:$Z$4</c:f>
              <c:strCache>
                <c:ptCount val="1"/>
                <c:pt idx="0">
                  <c:v>1930</c:v>
                </c:pt>
              </c:strCache>
            </c:strRef>
          </c:tx>
          <c:spPr>
            <a:solidFill>
              <a:schemeClr val="accent4"/>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Pivot!$Z$5:$Z$10</c:f>
              <c:numCache>
                <c:formatCode>General</c:formatCode>
                <c:ptCount val="6"/>
                <c:pt idx="0">
                  <c:v>13</c:v>
                </c:pt>
                <c:pt idx="2">
                  <c:v>9</c:v>
                </c:pt>
                <c:pt idx="3">
                  <c:v>14</c:v>
                </c:pt>
                <c:pt idx="4">
                  <c:v>9</c:v>
                </c:pt>
                <c:pt idx="5">
                  <c:v>11</c:v>
                </c:pt>
              </c:numCache>
            </c:numRef>
          </c:val>
          <c:extLst>
            <c:ext xmlns:c16="http://schemas.microsoft.com/office/drawing/2014/chart" uri="{C3380CC4-5D6E-409C-BE32-E72D297353CC}">
              <c16:uniqueId val="{00000002-0CF5-4279-892C-51CC7D8893E5}"/>
            </c:ext>
          </c:extLst>
        </c:ser>
        <c:ser>
          <c:idx val="4"/>
          <c:order val="4"/>
          <c:tx>
            <c:strRef>
              <c:f>Pivot!$AA$3:$AA$4</c:f>
              <c:strCache>
                <c:ptCount val="1"/>
                <c:pt idx="0">
                  <c:v>1940</c:v>
                </c:pt>
              </c:strCache>
            </c:strRef>
          </c:tx>
          <c:spPr>
            <a:solidFill>
              <a:schemeClr val="accent5"/>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Pivot!$AA$5:$AA$10</c:f>
              <c:numCache>
                <c:formatCode>General</c:formatCode>
                <c:ptCount val="6"/>
                <c:pt idx="0">
                  <c:v>9</c:v>
                </c:pt>
                <c:pt idx="2">
                  <c:v>6</c:v>
                </c:pt>
                <c:pt idx="3">
                  <c:v>14</c:v>
                </c:pt>
                <c:pt idx="4">
                  <c:v>7</c:v>
                </c:pt>
                <c:pt idx="5">
                  <c:v>7</c:v>
                </c:pt>
              </c:numCache>
            </c:numRef>
          </c:val>
          <c:extLst>
            <c:ext xmlns:c16="http://schemas.microsoft.com/office/drawing/2014/chart" uri="{C3380CC4-5D6E-409C-BE32-E72D297353CC}">
              <c16:uniqueId val="{00000003-0CF5-4279-892C-51CC7D8893E5}"/>
            </c:ext>
          </c:extLst>
        </c:ser>
        <c:ser>
          <c:idx val="5"/>
          <c:order val="5"/>
          <c:tx>
            <c:strRef>
              <c:f>Pivot!$AB$3:$AB$4</c:f>
              <c:strCache>
                <c:ptCount val="1"/>
                <c:pt idx="0">
                  <c:v>1950</c:v>
                </c:pt>
              </c:strCache>
            </c:strRef>
          </c:tx>
          <c:spPr>
            <a:solidFill>
              <a:schemeClr val="accent6"/>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Pivot!$AB$5:$AB$10</c:f>
              <c:numCache>
                <c:formatCode>General</c:formatCode>
                <c:ptCount val="6"/>
                <c:pt idx="0">
                  <c:v>14</c:v>
                </c:pt>
                <c:pt idx="2">
                  <c:v>10</c:v>
                </c:pt>
                <c:pt idx="3">
                  <c:v>20</c:v>
                </c:pt>
                <c:pt idx="4">
                  <c:v>8</c:v>
                </c:pt>
                <c:pt idx="5">
                  <c:v>20</c:v>
                </c:pt>
              </c:numCache>
            </c:numRef>
          </c:val>
          <c:extLst>
            <c:ext xmlns:c16="http://schemas.microsoft.com/office/drawing/2014/chart" uri="{C3380CC4-5D6E-409C-BE32-E72D297353CC}">
              <c16:uniqueId val="{00000004-0CF5-4279-892C-51CC7D8893E5}"/>
            </c:ext>
          </c:extLst>
        </c:ser>
        <c:ser>
          <c:idx val="6"/>
          <c:order val="6"/>
          <c:tx>
            <c:strRef>
              <c:f>Pivot!$AC$3:$AC$4</c:f>
              <c:strCache>
                <c:ptCount val="1"/>
                <c:pt idx="0">
                  <c:v>1960</c:v>
                </c:pt>
              </c:strCache>
            </c:strRef>
          </c:tx>
          <c:spPr>
            <a:solidFill>
              <a:schemeClr val="accent1">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Pivot!$AC$5:$AC$10</c:f>
              <c:numCache>
                <c:formatCode>General</c:formatCode>
                <c:ptCount val="6"/>
                <c:pt idx="0">
                  <c:v>15</c:v>
                </c:pt>
                <c:pt idx="1">
                  <c:v>2</c:v>
                </c:pt>
                <c:pt idx="2">
                  <c:v>11</c:v>
                </c:pt>
                <c:pt idx="3">
                  <c:v>25</c:v>
                </c:pt>
                <c:pt idx="4">
                  <c:v>9</c:v>
                </c:pt>
                <c:pt idx="5">
                  <c:v>17</c:v>
                </c:pt>
              </c:numCache>
            </c:numRef>
          </c:val>
          <c:extLst>
            <c:ext xmlns:c16="http://schemas.microsoft.com/office/drawing/2014/chart" uri="{C3380CC4-5D6E-409C-BE32-E72D297353CC}">
              <c16:uniqueId val="{00000005-0CF5-4279-892C-51CC7D8893E5}"/>
            </c:ext>
          </c:extLst>
        </c:ser>
        <c:ser>
          <c:idx val="7"/>
          <c:order val="7"/>
          <c:tx>
            <c:strRef>
              <c:f>Pivot!$AD$3:$AD$4</c:f>
              <c:strCache>
                <c:ptCount val="1"/>
                <c:pt idx="0">
                  <c:v>1970</c:v>
                </c:pt>
              </c:strCache>
            </c:strRef>
          </c:tx>
          <c:spPr>
            <a:solidFill>
              <a:schemeClr val="accent2">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Pivot!$AD$5:$AD$10</c:f>
              <c:numCache>
                <c:formatCode>General</c:formatCode>
                <c:ptCount val="6"/>
                <c:pt idx="0">
                  <c:v>15</c:v>
                </c:pt>
                <c:pt idx="1">
                  <c:v>15</c:v>
                </c:pt>
                <c:pt idx="2">
                  <c:v>11</c:v>
                </c:pt>
                <c:pt idx="3">
                  <c:v>25</c:v>
                </c:pt>
                <c:pt idx="4">
                  <c:v>13</c:v>
                </c:pt>
                <c:pt idx="5">
                  <c:v>25</c:v>
                </c:pt>
              </c:numCache>
            </c:numRef>
          </c:val>
          <c:extLst>
            <c:ext xmlns:c16="http://schemas.microsoft.com/office/drawing/2014/chart" uri="{C3380CC4-5D6E-409C-BE32-E72D297353CC}">
              <c16:uniqueId val="{00000006-0CF5-4279-892C-51CC7D8893E5}"/>
            </c:ext>
          </c:extLst>
        </c:ser>
        <c:ser>
          <c:idx val="8"/>
          <c:order val="8"/>
          <c:tx>
            <c:strRef>
              <c:f>Pivot!$AE$3:$AE$4</c:f>
              <c:strCache>
                <c:ptCount val="1"/>
                <c:pt idx="0">
                  <c:v>1980</c:v>
                </c:pt>
              </c:strCache>
            </c:strRef>
          </c:tx>
          <c:spPr>
            <a:solidFill>
              <a:schemeClr val="accent3">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Pivot!$AE$5:$AE$10</c:f>
              <c:numCache>
                <c:formatCode>General</c:formatCode>
                <c:ptCount val="6"/>
                <c:pt idx="0">
                  <c:v>21</c:v>
                </c:pt>
                <c:pt idx="1">
                  <c:v>10</c:v>
                </c:pt>
                <c:pt idx="2">
                  <c:v>10</c:v>
                </c:pt>
                <c:pt idx="3">
                  <c:v>23</c:v>
                </c:pt>
                <c:pt idx="4">
                  <c:v>11</c:v>
                </c:pt>
                <c:pt idx="5">
                  <c:v>22</c:v>
                </c:pt>
              </c:numCache>
            </c:numRef>
          </c:val>
          <c:extLst>
            <c:ext xmlns:c16="http://schemas.microsoft.com/office/drawing/2014/chart" uri="{C3380CC4-5D6E-409C-BE32-E72D297353CC}">
              <c16:uniqueId val="{00000007-0CF5-4279-892C-51CC7D8893E5}"/>
            </c:ext>
          </c:extLst>
        </c:ser>
        <c:ser>
          <c:idx val="9"/>
          <c:order val="9"/>
          <c:tx>
            <c:strRef>
              <c:f>Pivot!$AF$3:$AF$4</c:f>
              <c:strCache>
                <c:ptCount val="1"/>
                <c:pt idx="0">
                  <c:v>1990</c:v>
                </c:pt>
              </c:strCache>
            </c:strRef>
          </c:tx>
          <c:spPr>
            <a:solidFill>
              <a:schemeClr val="accent4">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Pivot!$AF$5:$AF$10</c:f>
              <c:numCache>
                <c:formatCode>General</c:formatCode>
                <c:ptCount val="6"/>
                <c:pt idx="0">
                  <c:v>18</c:v>
                </c:pt>
                <c:pt idx="1">
                  <c:v>17</c:v>
                </c:pt>
                <c:pt idx="2">
                  <c:v>10</c:v>
                </c:pt>
                <c:pt idx="3">
                  <c:v>20</c:v>
                </c:pt>
                <c:pt idx="4">
                  <c:v>17</c:v>
                </c:pt>
                <c:pt idx="5">
                  <c:v>22</c:v>
                </c:pt>
              </c:numCache>
            </c:numRef>
          </c:val>
          <c:extLst>
            <c:ext xmlns:c16="http://schemas.microsoft.com/office/drawing/2014/chart" uri="{C3380CC4-5D6E-409C-BE32-E72D297353CC}">
              <c16:uniqueId val="{00000008-0CF5-4279-892C-51CC7D8893E5}"/>
            </c:ext>
          </c:extLst>
        </c:ser>
        <c:ser>
          <c:idx val="10"/>
          <c:order val="10"/>
          <c:tx>
            <c:strRef>
              <c:f>Pivot!$AG$3:$AG$4</c:f>
              <c:strCache>
                <c:ptCount val="1"/>
                <c:pt idx="0">
                  <c:v>2000</c:v>
                </c:pt>
              </c:strCache>
            </c:strRef>
          </c:tx>
          <c:spPr>
            <a:solidFill>
              <a:schemeClr val="accent5">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Pivot!$AG$5:$AG$10</c:f>
              <c:numCache>
                <c:formatCode>General</c:formatCode>
                <c:ptCount val="6"/>
                <c:pt idx="0">
                  <c:v>25</c:v>
                </c:pt>
                <c:pt idx="1">
                  <c:v>20</c:v>
                </c:pt>
                <c:pt idx="2">
                  <c:v>10</c:v>
                </c:pt>
                <c:pt idx="3">
                  <c:v>26</c:v>
                </c:pt>
                <c:pt idx="4">
                  <c:v>14</c:v>
                </c:pt>
                <c:pt idx="5">
                  <c:v>28</c:v>
                </c:pt>
              </c:numCache>
            </c:numRef>
          </c:val>
          <c:extLst>
            <c:ext xmlns:c16="http://schemas.microsoft.com/office/drawing/2014/chart" uri="{C3380CC4-5D6E-409C-BE32-E72D297353CC}">
              <c16:uniqueId val="{00000009-0CF5-4279-892C-51CC7D8893E5}"/>
            </c:ext>
          </c:extLst>
        </c:ser>
        <c:ser>
          <c:idx val="11"/>
          <c:order val="11"/>
          <c:tx>
            <c:strRef>
              <c:f>Pivot!$AH$3:$AH$4</c:f>
              <c:strCache>
                <c:ptCount val="1"/>
                <c:pt idx="0">
                  <c:v>2010</c:v>
                </c:pt>
              </c:strCache>
            </c:strRef>
          </c:tx>
          <c:spPr>
            <a:solidFill>
              <a:schemeClr val="accent6">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Pivot!$AH$5:$AH$10</c:f>
              <c:numCache>
                <c:formatCode>General</c:formatCode>
                <c:ptCount val="6"/>
                <c:pt idx="0">
                  <c:v>27</c:v>
                </c:pt>
                <c:pt idx="1">
                  <c:v>20</c:v>
                </c:pt>
                <c:pt idx="2">
                  <c:v>10</c:v>
                </c:pt>
                <c:pt idx="3">
                  <c:v>24</c:v>
                </c:pt>
                <c:pt idx="4">
                  <c:v>14</c:v>
                </c:pt>
                <c:pt idx="5">
                  <c:v>26</c:v>
                </c:pt>
              </c:numCache>
            </c:numRef>
          </c:val>
          <c:extLst>
            <c:ext xmlns:c16="http://schemas.microsoft.com/office/drawing/2014/chart" uri="{C3380CC4-5D6E-409C-BE32-E72D297353CC}">
              <c16:uniqueId val="{0000000A-0CF5-4279-892C-51CC7D8893E5}"/>
            </c:ext>
          </c:extLst>
        </c:ser>
        <c:ser>
          <c:idx val="12"/>
          <c:order val="12"/>
          <c:tx>
            <c:strRef>
              <c:f>Pivot!$AI$3:$AI$4</c:f>
              <c:strCache>
                <c:ptCount val="1"/>
                <c:pt idx="0">
                  <c:v>2020</c:v>
                </c:pt>
              </c:strCache>
            </c:strRef>
          </c:tx>
          <c:spPr>
            <a:solidFill>
              <a:schemeClr val="accent1">
                <a:lumMod val="80000"/>
                <a:lumOff val="2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Pivot!$AI$5:$AI$10</c:f>
              <c:numCache>
                <c:formatCode>General</c:formatCode>
                <c:ptCount val="6"/>
                <c:pt idx="0">
                  <c:v>10</c:v>
                </c:pt>
                <c:pt idx="1">
                  <c:v>9</c:v>
                </c:pt>
                <c:pt idx="2">
                  <c:v>4</c:v>
                </c:pt>
                <c:pt idx="3">
                  <c:v>8</c:v>
                </c:pt>
                <c:pt idx="4">
                  <c:v>7</c:v>
                </c:pt>
                <c:pt idx="5">
                  <c:v>12</c:v>
                </c:pt>
              </c:numCache>
            </c:numRef>
          </c:val>
          <c:extLst>
            <c:ext xmlns:c16="http://schemas.microsoft.com/office/drawing/2014/chart" uri="{C3380CC4-5D6E-409C-BE32-E72D297353CC}">
              <c16:uniqueId val="{0000000B-0CF5-4279-892C-51CC7D8893E5}"/>
            </c:ext>
          </c:extLst>
        </c:ser>
        <c:dLbls>
          <c:showLegendKey val="0"/>
          <c:showVal val="0"/>
          <c:showCatName val="0"/>
          <c:showSerName val="0"/>
          <c:showPercent val="0"/>
          <c:showBubbleSize val="0"/>
        </c:dLbls>
        <c:gapWidth val="150"/>
        <c:overlap val="100"/>
        <c:axId val="1612995375"/>
        <c:axId val="1613001615"/>
      </c:barChart>
      <c:catAx>
        <c:axId val="16129953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01615"/>
        <c:crosses val="autoZero"/>
        <c:auto val="1"/>
        <c:lblAlgn val="ctr"/>
        <c:lblOffset val="100"/>
        <c:noMultiLvlLbl val="0"/>
      </c:catAx>
      <c:valAx>
        <c:axId val="16130016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99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[DASHBOARD_INT217.xlsx]Pivot!agecategory vs count</c:name>
    <c:fmtId val="0"/>
  </c:pivotSource>
  <c:chart>
    <c:autoTitleDeleted val="1"/>
    <c:pivotFmts>
      <c:pivotFmt>
        <c:idx val="0"/>
        <c:spPr>
          <a:solidFill>
            <a:schemeClr val="accent2">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5990857271334256E-2"/>
          <c:y val="5.0925925925925923E-2"/>
          <c:w val="0.8947092896683726"/>
          <c:h val="0.78148950131233597"/>
        </c:manualLayout>
      </c:layout>
      <c:bar3DChart>
        <c:barDir val="col"/>
        <c:grouping val="stacked"/>
        <c:varyColors val="0"/>
        <c:ser>
          <c:idx val="0"/>
          <c:order val="0"/>
          <c:tx>
            <c:strRef>
              <c:f>Pivot!$AT$3</c:f>
              <c:strCache>
                <c:ptCount val="1"/>
                <c:pt idx="0">
                  <c:v>Total</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a:sp3d/>
          </c:spPr>
          <c:invertIfNegative val="0"/>
          <c:cat>
            <c:strRef>
              <c:f>Pivot!$AS$4:$AS$8</c:f>
              <c:strCache>
                <c:ptCount val="4"/>
                <c:pt idx="0">
                  <c:v>Adult </c:v>
                </c:pt>
                <c:pt idx="1">
                  <c:v>Middle Age </c:v>
                </c:pt>
                <c:pt idx="2">
                  <c:v>Senior</c:v>
                </c:pt>
                <c:pt idx="3">
                  <c:v>Youth</c:v>
                </c:pt>
              </c:strCache>
            </c:strRef>
          </c:cat>
          <c:val>
            <c:numRef>
              <c:f>Pivot!$AT$4:$AT$8</c:f>
              <c:numCache>
                <c:formatCode>General</c:formatCode>
                <c:ptCount val="4"/>
                <c:pt idx="0">
                  <c:v>240</c:v>
                </c:pt>
                <c:pt idx="1">
                  <c:v>629</c:v>
                </c:pt>
                <c:pt idx="2">
                  <c:v>118</c:v>
                </c:pt>
                <c:pt idx="3">
                  <c:v>13</c:v>
                </c:pt>
              </c:numCache>
            </c:numRef>
          </c:val>
          <c:extLst>
            <c:ext xmlns:c16="http://schemas.microsoft.com/office/drawing/2014/chart" uri="{C3380CC4-5D6E-409C-BE32-E72D297353CC}">
              <c16:uniqueId val="{00000000-D667-40DE-AB15-04DEF3CAFEE1}"/>
            </c:ext>
          </c:extLst>
        </c:ser>
        <c:dLbls>
          <c:showLegendKey val="0"/>
          <c:showVal val="0"/>
          <c:showCatName val="0"/>
          <c:showSerName val="0"/>
          <c:showPercent val="0"/>
          <c:showBubbleSize val="0"/>
        </c:dLbls>
        <c:gapWidth val="150"/>
        <c:shape val="box"/>
        <c:axId val="920960303"/>
        <c:axId val="920960783"/>
        <c:axId val="0"/>
      </c:bar3DChart>
      <c:catAx>
        <c:axId val="920960303"/>
        <c:scaling>
          <c:orientation val="minMax"/>
        </c:scaling>
        <c:delete val="0"/>
        <c:axPos val="b"/>
        <c:numFmt formatCode="General" sourceLinked="1"/>
        <c:majorTickMark val="none"/>
        <c:minorTickMark val="none"/>
        <c:tickLblPos val="nextTo"/>
        <c:spPr>
          <a:solidFill>
            <a:schemeClr val="tx1">
              <a:lumMod val="75000"/>
              <a:lumOff val="25000"/>
            </a:schemeClr>
          </a:solid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920960783"/>
        <c:crosses val="autoZero"/>
        <c:auto val="1"/>
        <c:lblAlgn val="ctr"/>
        <c:lblOffset val="100"/>
        <c:noMultiLvlLbl val="0"/>
      </c:catAx>
      <c:valAx>
        <c:axId val="92096078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solidFill>
            <a:schemeClr val="tx1">
              <a:lumMod val="75000"/>
              <a:lumOff val="25000"/>
            </a:schemeClr>
          </a:solidFill>
          <a:ln>
            <a:noFill/>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920960303"/>
        <c:crosses val="autoZero"/>
        <c:crossBetween val="between"/>
      </c:valAx>
      <c:spPr>
        <a:solidFill>
          <a:schemeClr val="accent5">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[DASHBOARD_INT217.xlsx]Pivot!decade vs count</c:name>
    <c:fmtId val="6"/>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71043294743334E-2"/>
          <c:y val="5.8333361170776032E-2"/>
          <c:w val="0.94126757987189624"/>
          <c:h val="0.81864546344331346"/>
        </c:manualLayout>
      </c:layout>
      <c:lineChart>
        <c:grouping val="stacked"/>
        <c:varyColors val="0"/>
        <c:ser>
          <c:idx val="0"/>
          <c:order val="0"/>
          <c:tx>
            <c:strRef>
              <c:f>Pivot!$B$1</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Pivot!$A$2:$A$14</c:f>
              <c:strCache>
                <c:ptCount val="13"/>
                <c:pt idx="0">
                  <c:v>1900</c:v>
                </c:pt>
                <c:pt idx="1">
                  <c:v>1910</c:v>
                </c:pt>
                <c:pt idx="2">
                  <c:v>1920</c:v>
                </c:pt>
                <c:pt idx="3">
                  <c:v>1930</c:v>
                </c:pt>
                <c:pt idx="4">
                  <c:v>1940</c:v>
                </c:pt>
                <c:pt idx="5">
                  <c:v>1950</c:v>
                </c:pt>
                <c:pt idx="6">
                  <c:v>1960</c:v>
                </c:pt>
                <c:pt idx="7">
                  <c:v>1970</c:v>
                </c:pt>
                <c:pt idx="8">
                  <c:v>1980</c:v>
                </c:pt>
                <c:pt idx="9">
                  <c:v>1990</c:v>
                </c:pt>
                <c:pt idx="10">
                  <c:v>2000</c:v>
                </c:pt>
                <c:pt idx="11">
                  <c:v>2010</c:v>
                </c:pt>
                <c:pt idx="12">
                  <c:v>2020</c:v>
                </c:pt>
              </c:strCache>
            </c:strRef>
          </c:cat>
          <c:val>
            <c:numRef>
              <c:f>Pivot!$B$2:$B$14</c:f>
              <c:numCache>
                <c:formatCode>General</c:formatCode>
                <c:ptCount val="13"/>
                <c:pt idx="0">
                  <c:v>57</c:v>
                </c:pt>
                <c:pt idx="1">
                  <c:v>40</c:v>
                </c:pt>
                <c:pt idx="2">
                  <c:v>54</c:v>
                </c:pt>
                <c:pt idx="3">
                  <c:v>56</c:v>
                </c:pt>
                <c:pt idx="4">
                  <c:v>43</c:v>
                </c:pt>
                <c:pt idx="5">
                  <c:v>72</c:v>
                </c:pt>
                <c:pt idx="6">
                  <c:v>79</c:v>
                </c:pt>
                <c:pt idx="7">
                  <c:v>104</c:v>
                </c:pt>
                <c:pt idx="8">
                  <c:v>97</c:v>
                </c:pt>
                <c:pt idx="9">
                  <c:v>104</c:v>
                </c:pt>
                <c:pt idx="10">
                  <c:v>123</c:v>
                </c:pt>
                <c:pt idx="11">
                  <c:v>121</c:v>
                </c:pt>
                <c:pt idx="12">
                  <c:v>50</c:v>
                </c:pt>
              </c:numCache>
            </c:numRef>
          </c:val>
          <c:smooth val="0"/>
          <c:extLst>
            <c:ext xmlns:c16="http://schemas.microsoft.com/office/drawing/2014/chart" uri="{C3380CC4-5D6E-409C-BE32-E72D297353CC}">
              <c16:uniqueId val="{00000000-4D13-4578-807C-D68BAC31090B}"/>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55313487"/>
        <c:axId val="1455314447"/>
      </c:lineChart>
      <c:catAx>
        <c:axId val="1455313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455314447"/>
        <c:crosses val="autoZero"/>
        <c:auto val="1"/>
        <c:lblAlgn val="ctr"/>
        <c:lblOffset val="100"/>
        <c:noMultiLvlLbl val="0"/>
      </c:catAx>
      <c:valAx>
        <c:axId val="1455314447"/>
        <c:scaling>
          <c:orientation val="minMax"/>
        </c:scaling>
        <c:delete val="1"/>
        <c:axPos val="l"/>
        <c:numFmt formatCode="General" sourceLinked="1"/>
        <c:majorTickMark val="none"/>
        <c:minorTickMark val="none"/>
        <c:tickLblPos val="nextTo"/>
        <c:crossAx val="1455313487"/>
        <c:crosses val="autoZero"/>
        <c:crossBetween val="between"/>
      </c:valAx>
      <c:spPr>
        <a:solidFill>
          <a:schemeClr val="tx2">
            <a:lumMod val="60000"/>
            <a:lumOff val="40000"/>
          </a:schemeClr>
        </a:solidFill>
        <a:ln w="12700">
          <a:solidFill>
            <a:schemeClr val="accent4">
              <a:lumMod val="40000"/>
              <a:lumOff val="60000"/>
            </a:schemeClr>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[DASHBOARD_INT217.xlsx]Pivot!category vs count</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067084954717575"/>
          <c:y val="5.1454141174399337E-2"/>
          <c:w val="0.7233226852740503"/>
          <c:h val="0.84003250045395295"/>
        </c:manualLayout>
      </c:layout>
      <c:bar3DChart>
        <c:barDir val="bar"/>
        <c:grouping val="clustered"/>
        <c:varyColors val="0"/>
        <c:ser>
          <c:idx val="0"/>
          <c:order val="0"/>
          <c:tx>
            <c:strRef>
              <c:f>Pivot!$G$1</c:f>
              <c:strCache>
                <c:ptCount val="1"/>
                <c:pt idx="0">
                  <c:v>Total</c:v>
                </c:pt>
              </c:strCache>
            </c:strRef>
          </c:tx>
          <c:spPr>
            <a:solidFill>
              <a:schemeClr val="accent2">
                <a:lumMod val="60000"/>
                <a:lumOff val="40000"/>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Pivot!$F$2:$F$7</c:f>
              <c:strCache>
                <c:ptCount val="6"/>
                <c:pt idx="0">
                  <c:v>chemistry</c:v>
                </c:pt>
                <c:pt idx="1">
                  <c:v>economics</c:v>
                </c:pt>
                <c:pt idx="2">
                  <c:v>literature</c:v>
                </c:pt>
                <c:pt idx="3">
                  <c:v>medicine</c:v>
                </c:pt>
                <c:pt idx="4">
                  <c:v>peace</c:v>
                </c:pt>
                <c:pt idx="5">
                  <c:v>physics</c:v>
                </c:pt>
              </c:strCache>
            </c:strRef>
          </c:cat>
          <c:val>
            <c:numRef>
              <c:f>Pivot!$G$2:$G$7</c:f>
              <c:numCache>
                <c:formatCode>General</c:formatCode>
                <c:ptCount val="6"/>
                <c:pt idx="0">
                  <c:v>194</c:v>
                </c:pt>
                <c:pt idx="1">
                  <c:v>93</c:v>
                </c:pt>
                <c:pt idx="2">
                  <c:v>120</c:v>
                </c:pt>
                <c:pt idx="3">
                  <c:v>227</c:v>
                </c:pt>
                <c:pt idx="4">
                  <c:v>141</c:v>
                </c:pt>
                <c:pt idx="5">
                  <c:v>225</c:v>
                </c:pt>
              </c:numCache>
            </c:numRef>
          </c:val>
          <c:extLst>
            <c:ext xmlns:c16="http://schemas.microsoft.com/office/drawing/2014/chart" uri="{C3380CC4-5D6E-409C-BE32-E72D297353CC}">
              <c16:uniqueId val="{00000000-A82D-4A3C-B96E-754158A9A290}"/>
            </c:ext>
          </c:extLst>
        </c:ser>
        <c:dLbls>
          <c:showLegendKey val="0"/>
          <c:showVal val="0"/>
          <c:showCatName val="0"/>
          <c:showSerName val="0"/>
          <c:showPercent val="0"/>
          <c:showBubbleSize val="0"/>
        </c:dLbls>
        <c:gapWidth val="65"/>
        <c:shape val="box"/>
        <c:axId val="1591812767"/>
        <c:axId val="1591809887"/>
        <c:axId val="0"/>
      </c:bar3DChart>
      <c:catAx>
        <c:axId val="15918127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91809887"/>
        <c:crosses val="autoZero"/>
        <c:auto val="1"/>
        <c:lblAlgn val="ctr"/>
        <c:lblOffset val="100"/>
        <c:noMultiLvlLbl val="0"/>
      </c:catAx>
      <c:valAx>
        <c:axId val="15918098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91812767"/>
        <c:crosses val="autoZero"/>
        <c:crossBetween val="between"/>
      </c:valAx>
      <c:spPr>
        <a:solidFill>
          <a:schemeClr val="tx2">
            <a:lumMod val="60000"/>
            <a:lumOff val="40000"/>
          </a:schemeClr>
        </a:solidFill>
        <a:ln w="19050">
          <a:solidFill>
            <a:schemeClr val="accent4">
              <a:lumMod val="40000"/>
              <a:lumOff val="6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[DASHBOARD_INT217.xlsx]Pivot!gender vs count</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solidFill>
              <a:schemeClr val="accent5">
                <a:lumMod val="40000"/>
                <a:lumOff val="60000"/>
              </a:schemeClr>
            </a:solidFill>
          </a:ln>
          <a:effectLst>
            <a:outerShdw blurRad="57150" dist="19050" dir="5400000" algn="ctr" rotWithShape="0">
              <a:srgbClr val="000000">
                <a:alpha val="63000"/>
              </a:srgbClr>
            </a:outerShdw>
          </a:effectLst>
        </c:spPr>
      </c:pivotFmt>
      <c:pivotFmt>
        <c:idx val="4"/>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5"/>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576359282474584"/>
          <c:y val="7.6881717175441663E-2"/>
          <c:w val="0.83843488376410025"/>
          <c:h val="0.84623656564911665"/>
        </c:manualLayout>
      </c:layout>
      <c:barChart>
        <c:barDir val="bar"/>
        <c:grouping val="clustered"/>
        <c:varyColors val="0"/>
        <c:ser>
          <c:idx val="0"/>
          <c:order val="0"/>
          <c:tx>
            <c:strRef>
              <c:f>Pivot!$L$1</c:f>
              <c:strCache>
                <c:ptCount val="1"/>
                <c:pt idx="0">
                  <c:v>Total</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2">
                  <a:lumMod val="60000"/>
                  <a:lumOff val="40000"/>
                </a:schemeClr>
              </a:solidFill>
              <a:ln>
                <a:solidFill>
                  <a:schemeClr val="accent5">
                    <a:lumMod val="40000"/>
                    <a:lumOff val="6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CE-4AD1-A73E-E0655063B4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Pivot!$K$2:$K$4</c:f>
              <c:strCache>
                <c:ptCount val="3"/>
                <c:pt idx="0">
                  <c:v>female</c:v>
                </c:pt>
                <c:pt idx="1">
                  <c:v>male</c:v>
                </c:pt>
                <c:pt idx="2">
                  <c:v>org</c:v>
                </c:pt>
              </c:strCache>
            </c:strRef>
          </c:cat>
          <c:val>
            <c:numRef>
              <c:f>Pivot!$L$2:$L$4</c:f>
              <c:numCache>
                <c:formatCode>General</c:formatCode>
                <c:ptCount val="3"/>
                <c:pt idx="0">
                  <c:v>65</c:v>
                </c:pt>
                <c:pt idx="1">
                  <c:v>905</c:v>
                </c:pt>
                <c:pt idx="2">
                  <c:v>30</c:v>
                </c:pt>
              </c:numCache>
            </c:numRef>
          </c:val>
          <c:extLst>
            <c:ext xmlns:c16="http://schemas.microsoft.com/office/drawing/2014/chart" uri="{C3380CC4-5D6E-409C-BE32-E72D297353CC}">
              <c16:uniqueId val="{00000002-FEEC-4538-9A3E-2D7C496E0ADE}"/>
            </c:ext>
          </c:extLst>
        </c:ser>
        <c:dLbls>
          <c:dLblPos val="outEnd"/>
          <c:showLegendKey val="0"/>
          <c:showVal val="1"/>
          <c:showCatName val="0"/>
          <c:showSerName val="0"/>
          <c:showPercent val="0"/>
          <c:showBubbleSize val="0"/>
        </c:dLbls>
        <c:gapWidth val="100"/>
        <c:axId val="1596890431"/>
        <c:axId val="1596887071"/>
      </c:barChart>
      <c:catAx>
        <c:axId val="15968904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6887071"/>
        <c:crosses val="autoZero"/>
        <c:auto val="1"/>
        <c:lblAlgn val="ctr"/>
        <c:lblOffset val="100"/>
        <c:noMultiLvlLbl val="0"/>
      </c:catAx>
      <c:valAx>
        <c:axId val="1596887071"/>
        <c:scaling>
          <c:orientation val="minMax"/>
        </c:scaling>
        <c:delete val="1"/>
        <c:axPos val="b"/>
        <c:numFmt formatCode="General" sourceLinked="1"/>
        <c:majorTickMark val="none"/>
        <c:minorTickMark val="none"/>
        <c:tickLblPos val="nextTo"/>
        <c:crossAx val="1596890431"/>
        <c:crosses val="autoZero"/>
        <c:crossBetween val="between"/>
      </c:valAx>
      <c:spPr>
        <a:solidFill>
          <a:schemeClr val="tx2">
            <a:lumMod val="60000"/>
            <a:lumOff val="40000"/>
          </a:schemeClr>
        </a:solidFill>
        <a:ln>
          <a:solidFill>
            <a:schemeClr val="accent4">
              <a:lumMod val="40000"/>
              <a:lumOff val="6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solidFill>
        <a:schemeClr val="bg1">
          <a:lumMod val="9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[DASHBOARD_INT217.xlsx]Pivot!prize share vs count</c:name>
    <c:fmtId val="7"/>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6511609001099851E-2"/>
          <c:y val="8.2744849873312959E-2"/>
          <c:w val="0.86361682176330512"/>
          <c:h val="0.91725523612778437"/>
        </c:manualLayout>
      </c:layout>
      <c:pieChart>
        <c:varyColors val="1"/>
        <c:ser>
          <c:idx val="0"/>
          <c:order val="0"/>
          <c:tx>
            <c:strRef>
              <c:f>Pivot!$Q$1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34E-4828-BEF7-449758DC11B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34E-4828-BEF7-449758DC11B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34E-4828-BEF7-449758DC11B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34E-4828-BEF7-449758DC11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Pivot!$P$2:$P$5</c:f>
              <c:strCache>
                <c:ptCount val="4"/>
                <c:pt idx="0">
                  <c:v>1</c:v>
                </c:pt>
                <c:pt idx="1">
                  <c:v>2</c:v>
                </c:pt>
                <c:pt idx="2">
                  <c:v>3</c:v>
                </c:pt>
                <c:pt idx="3">
                  <c:v>4</c:v>
                </c:pt>
              </c:strCache>
            </c:strRef>
          </c:cat>
          <c:val>
            <c:numRef>
              <c:f>Pivot!$Q$2:$Q$5</c:f>
              <c:numCache>
                <c:formatCode>General</c:formatCode>
                <c:ptCount val="4"/>
                <c:pt idx="0">
                  <c:v>358</c:v>
                </c:pt>
                <c:pt idx="1">
                  <c:v>331</c:v>
                </c:pt>
                <c:pt idx="2">
                  <c:v>237</c:v>
                </c:pt>
                <c:pt idx="3">
                  <c:v>74</c:v>
                </c:pt>
              </c:numCache>
            </c:numRef>
          </c:val>
          <c:extLst>
            <c:ext xmlns:c16="http://schemas.microsoft.com/office/drawing/2014/chart" uri="{C3380CC4-5D6E-409C-BE32-E72D297353CC}">
              <c16:uniqueId val="{00000008-C476-497C-8CCA-9EB8B452D27B}"/>
            </c:ext>
          </c:extLst>
        </c:ser>
        <c:dLbls>
          <c:dLblPos val="ctr"/>
          <c:showLegendKey val="0"/>
          <c:showVal val="0"/>
          <c:showCatName val="0"/>
          <c:showSerName val="0"/>
          <c:showPercent val="1"/>
          <c:showBubbleSize val="0"/>
          <c:showLeaderLines val="1"/>
        </c:dLbls>
        <c:firstSliceAng val="0"/>
      </c:pieChart>
      <c:spPr>
        <a:solidFill>
          <a:schemeClr val="tx2">
            <a:lumMod val="60000"/>
            <a:lumOff val="40000"/>
          </a:schemeClr>
        </a:solidFill>
        <a:ln>
          <a:noFill/>
        </a:ln>
        <a:effectLst/>
      </c:spPr>
    </c:plotArea>
    <c:legend>
      <c:legendPos val="r"/>
      <c:layout>
        <c:manualLayout>
          <c:xMode val="edge"/>
          <c:yMode val="edge"/>
          <c:x val="4.2908205493107497E-2"/>
          <c:y val="1.9217494928305344E-3"/>
          <c:w val="0.94979805971461317"/>
          <c:h val="6.4767662756488251E-2"/>
        </c:manualLayout>
      </c:layout>
      <c:overlay val="0"/>
      <c:spPr>
        <a:solidFill>
          <a:schemeClr val="tx2">
            <a:lumMod val="75000"/>
          </a:schemeClr>
        </a:solid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[DASHBOARD_INT217.xlsx]Pivot!cat+dec vs count</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lumMod val="60000"/>
              <a:lumOff val="40000"/>
            </a:schemeClr>
          </a:solidFill>
          <a:ln>
            <a:solidFill>
              <a:schemeClr val="accent2">
                <a:lumMod val="40000"/>
                <a:lumOff val="60000"/>
              </a:schemeClr>
            </a:solidFill>
          </a:ln>
          <a:effectLst/>
        </c:spPr>
      </c:pivotFmt>
      <c:pivotFmt>
        <c:idx val="41"/>
        <c:spPr>
          <a:solidFill>
            <a:schemeClr val="accent1"/>
          </a:solidFill>
          <a:ln>
            <a:noFill/>
          </a:ln>
          <a:effectLst/>
        </c:spPr>
      </c:pivotFmt>
      <c:pivotFmt>
        <c:idx val="42"/>
        <c:spPr>
          <a:solidFill>
            <a:schemeClr val="accent2"/>
          </a:solidFill>
          <a:ln>
            <a:noFill/>
          </a:ln>
          <a:effectLst/>
        </c:spPr>
      </c:pivotFmt>
      <c:pivotFmt>
        <c:idx val="43"/>
        <c:spPr>
          <a:solidFill>
            <a:schemeClr val="accent3"/>
          </a:solidFill>
          <a:ln>
            <a:noFill/>
          </a:ln>
          <a:effectLst/>
        </c:spPr>
      </c:pivotFmt>
      <c:pivotFmt>
        <c:idx val="44"/>
        <c:spPr>
          <a:solidFill>
            <a:schemeClr val="accent4"/>
          </a:solidFill>
          <a:ln>
            <a:noFill/>
          </a:ln>
          <a:effectLst/>
        </c:spPr>
      </c:pivotFmt>
      <c:pivotFmt>
        <c:idx val="45"/>
        <c:spPr>
          <a:solidFill>
            <a:schemeClr val="accent5"/>
          </a:solidFill>
          <a:ln>
            <a:noFill/>
          </a:ln>
          <a:effectLst/>
        </c:spPr>
      </c:pivotFmt>
      <c:pivotFmt>
        <c:idx val="46"/>
        <c:spPr>
          <a:solidFill>
            <a:schemeClr val="accent6"/>
          </a:solidFill>
          <a:ln>
            <a:noFill/>
          </a:ln>
          <a:effectLst/>
        </c:spPr>
      </c:pivotFmt>
      <c:pivotFmt>
        <c:idx val="47"/>
        <c:spPr>
          <a:solidFill>
            <a:schemeClr val="accent1">
              <a:lumMod val="60000"/>
            </a:schemeClr>
          </a:solidFill>
          <a:ln>
            <a:noFill/>
          </a:ln>
          <a:effectLst/>
        </c:spPr>
      </c:pivotFmt>
      <c:pivotFmt>
        <c:idx val="48"/>
        <c:spPr>
          <a:solidFill>
            <a:schemeClr val="accent2">
              <a:lumMod val="60000"/>
            </a:schemeClr>
          </a:solidFill>
          <a:ln>
            <a:noFill/>
          </a:ln>
          <a:effectLst/>
        </c:spPr>
      </c:pivotFmt>
      <c:pivotFmt>
        <c:idx val="49"/>
        <c:spPr>
          <a:solidFill>
            <a:schemeClr val="accent3">
              <a:lumMod val="60000"/>
            </a:schemeClr>
          </a:solidFill>
          <a:ln>
            <a:noFill/>
          </a:ln>
          <a:effectLst/>
        </c:spPr>
      </c:pivotFmt>
      <c:pivotFmt>
        <c:idx val="50"/>
        <c:spPr>
          <a:solidFill>
            <a:schemeClr val="accent4">
              <a:lumMod val="60000"/>
            </a:schemeClr>
          </a:solidFill>
          <a:ln>
            <a:noFill/>
          </a:ln>
          <a:effectLst/>
        </c:spPr>
      </c:pivotFmt>
      <c:pivotFmt>
        <c:idx val="51"/>
        <c:spPr>
          <a:solidFill>
            <a:schemeClr val="accent5">
              <a:lumMod val="60000"/>
            </a:schemeClr>
          </a:solidFill>
          <a:ln>
            <a:noFill/>
          </a:ln>
          <a:effectLst/>
        </c:spPr>
      </c:pivotFmt>
      <c:pivotFmt>
        <c:idx val="52"/>
        <c:spPr>
          <a:solidFill>
            <a:schemeClr val="accent6">
              <a:lumMod val="60000"/>
            </a:schemeClr>
          </a:solidFill>
          <a:ln>
            <a:noFill/>
          </a:ln>
          <a:effectLst/>
        </c:spPr>
      </c:pivotFmt>
      <c:pivotFmt>
        <c:idx val="53"/>
        <c:spPr>
          <a:solidFill>
            <a:schemeClr val="accent1">
              <a:lumMod val="80000"/>
              <a:lumOff val="20000"/>
            </a:schemeClr>
          </a:solidFill>
          <a:ln>
            <a:noFill/>
          </a:ln>
          <a:effectLst/>
        </c:spPr>
      </c:pivotFmt>
    </c:pivotFmts>
    <c:plotArea>
      <c:layout/>
      <c:barChart>
        <c:barDir val="bar"/>
        <c:grouping val="percentStacked"/>
        <c:varyColors val="0"/>
        <c:ser>
          <c:idx val="0"/>
          <c:order val="0"/>
          <c:tx>
            <c:strRef>
              <c:f>Pivot!$W$3:$W$4</c:f>
              <c:strCache>
                <c:ptCount val="1"/>
                <c:pt idx="0">
                  <c:v>1900</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1-3016-4501-9F8F-7FEF2BE8D0EA}"/>
              </c:ext>
            </c:extLst>
          </c:dPt>
          <c:cat>
            <c:strRef>
              <c:f>Pivot!$V$5:$V$10</c:f>
              <c:strCache>
                <c:ptCount val="6"/>
                <c:pt idx="0">
                  <c:v>chemistry</c:v>
                </c:pt>
                <c:pt idx="1">
                  <c:v>economics</c:v>
                </c:pt>
                <c:pt idx="2">
                  <c:v>literature</c:v>
                </c:pt>
                <c:pt idx="3">
                  <c:v>medicine</c:v>
                </c:pt>
                <c:pt idx="4">
                  <c:v>peace</c:v>
                </c:pt>
                <c:pt idx="5">
                  <c:v>physics</c:v>
                </c:pt>
              </c:strCache>
            </c:strRef>
          </c:cat>
          <c:val>
            <c:numRef>
              <c:f>Pivot!$W$5:$W$10</c:f>
              <c:numCache>
                <c:formatCode>General</c:formatCode>
                <c:ptCount val="6"/>
                <c:pt idx="0">
                  <c:v>9</c:v>
                </c:pt>
                <c:pt idx="2">
                  <c:v>10</c:v>
                </c:pt>
                <c:pt idx="3">
                  <c:v>11</c:v>
                </c:pt>
                <c:pt idx="4">
                  <c:v>14</c:v>
                </c:pt>
                <c:pt idx="5">
                  <c:v>13</c:v>
                </c:pt>
              </c:numCache>
            </c:numRef>
          </c:val>
          <c:extLst>
            <c:ext xmlns:c16="http://schemas.microsoft.com/office/drawing/2014/chart" uri="{C3380CC4-5D6E-409C-BE32-E72D297353CC}">
              <c16:uniqueId val="{00000007-1E9A-4442-8FC9-714263D8875D}"/>
            </c:ext>
          </c:extLst>
        </c:ser>
        <c:ser>
          <c:idx val="1"/>
          <c:order val="1"/>
          <c:tx>
            <c:strRef>
              <c:f>Pivot!$X$3:$X$4</c:f>
              <c:strCache>
                <c:ptCount val="1"/>
                <c:pt idx="0">
                  <c:v>1910</c:v>
                </c:pt>
              </c:strCache>
            </c:strRef>
          </c:tx>
          <c:spPr>
            <a:solidFill>
              <a:schemeClr val="accent2"/>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Pivot!$X$5:$X$10</c:f>
              <c:numCache>
                <c:formatCode>General</c:formatCode>
                <c:ptCount val="6"/>
                <c:pt idx="0">
                  <c:v>8</c:v>
                </c:pt>
                <c:pt idx="2">
                  <c:v>9</c:v>
                </c:pt>
                <c:pt idx="3">
                  <c:v>6</c:v>
                </c:pt>
                <c:pt idx="4">
                  <c:v>7</c:v>
                </c:pt>
                <c:pt idx="5">
                  <c:v>10</c:v>
                </c:pt>
              </c:numCache>
            </c:numRef>
          </c:val>
          <c:extLst>
            <c:ext xmlns:c16="http://schemas.microsoft.com/office/drawing/2014/chart" uri="{C3380CC4-5D6E-409C-BE32-E72D297353CC}">
              <c16:uniqueId val="{00000001-66F7-4B39-B2C0-BA58544A879A}"/>
            </c:ext>
          </c:extLst>
        </c:ser>
        <c:ser>
          <c:idx val="2"/>
          <c:order val="2"/>
          <c:tx>
            <c:strRef>
              <c:f>Pivot!$Y$3:$Y$4</c:f>
              <c:strCache>
                <c:ptCount val="1"/>
                <c:pt idx="0">
                  <c:v>1920</c:v>
                </c:pt>
              </c:strCache>
            </c:strRef>
          </c:tx>
          <c:spPr>
            <a:solidFill>
              <a:schemeClr val="accent3"/>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Pivot!$Y$5:$Y$10</c:f>
              <c:numCache>
                <c:formatCode>General</c:formatCode>
                <c:ptCount val="6"/>
                <c:pt idx="0">
                  <c:v>10</c:v>
                </c:pt>
                <c:pt idx="2">
                  <c:v>10</c:v>
                </c:pt>
                <c:pt idx="3">
                  <c:v>11</c:v>
                </c:pt>
                <c:pt idx="4">
                  <c:v>11</c:v>
                </c:pt>
                <c:pt idx="5">
                  <c:v>12</c:v>
                </c:pt>
              </c:numCache>
            </c:numRef>
          </c:val>
          <c:extLst>
            <c:ext xmlns:c16="http://schemas.microsoft.com/office/drawing/2014/chart" uri="{C3380CC4-5D6E-409C-BE32-E72D297353CC}">
              <c16:uniqueId val="{00000002-66F7-4B39-B2C0-BA58544A879A}"/>
            </c:ext>
          </c:extLst>
        </c:ser>
        <c:ser>
          <c:idx val="3"/>
          <c:order val="3"/>
          <c:tx>
            <c:strRef>
              <c:f>Pivot!$Z$3:$Z$4</c:f>
              <c:strCache>
                <c:ptCount val="1"/>
                <c:pt idx="0">
                  <c:v>1930</c:v>
                </c:pt>
              </c:strCache>
            </c:strRef>
          </c:tx>
          <c:spPr>
            <a:solidFill>
              <a:schemeClr val="accent4"/>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Pivot!$Z$5:$Z$10</c:f>
              <c:numCache>
                <c:formatCode>General</c:formatCode>
                <c:ptCount val="6"/>
                <c:pt idx="0">
                  <c:v>13</c:v>
                </c:pt>
                <c:pt idx="2">
                  <c:v>9</c:v>
                </c:pt>
                <c:pt idx="3">
                  <c:v>14</c:v>
                </c:pt>
                <c:pt idx="4">
                  <c:v>9</c:v>
                </c:pt>
                <c:pt idx="5">
                  <c:v>11</c:v>
                </c:pt>
              </c:numCache>
            </c:numRef>
          </c:val>
          <c:extLst>
            <c:ext xmlns:c16="http://schemas.microsoft.com/office/drawing/2014/chart" uri="{C3380CC4-5D6E-409C-BE32-E72D297353CC}">
              <c16:uniqueId val="{00000003-66F7-4B39-B2C0-BA58544A879A}"/>
            </c:ext>
          </c:extLst>
        </c:ser>
        <c:ser>
          <c:idx val="4"/>
          <c:order val="4"/>
          <c:tx>
            <c:strRef>
              <c:f>Pivot!$AA$3:$AA$4</c:f>
              <c:strCache>
                <c:ptCount val="1"/>
                <c:pt idx="0">
                  <c:v>1940</c:v>
                </c:pt>
              </c:strCache>
            </c:strRef>
          </c:tx>
          <c:spPr>
            <a:solidFill>
              <a:schemeClr val="accent5"/>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Pivot!$AA$5:$AA$10</c:f>
              <c:numCache>
                <c:formatCode>General</c:formatCode>
                <c:ptCount val="6"/>
                <c:pt idx="0">
                  <c:v>9</c:v>
                </c:pt>
                <c:pt idx="2">
                  <c:v>6</c:v>
                </c:pt>
                <c:pt idx="3">
                  <c:v>14</c:v>
                </c:pt>
                <c:pt idx="4">
                  <c:v>7</c:v>
                </c:pt>
                <c:pt idx="5">
                  <c:v>7</c:v>
                </c:pt>
              </c:numCache>
            </c:numRef>
          </c:val>
          <c:extLst>
            <c:ext xmlns:c16="http://schemas.microsoft.com/office/drawing/2014/chart" uri="{C3380CC4-5D6E-409C-BE32-E72D297353CC}">
              <c16:uniqueId val="{00000004-66F7-4B39-B2C0-BA58544A879A}"/>
            </c:ext>
          </c:extLst>
        </c:ser>
        <c:ser>
          <c:idx val="5"/>
          <c:order val="5"/>
          <c:tx>
            <c:strRef>
              <c:f>Pivot!$AB$3:$AB$4</c:f>
              <c:strCache>
                <c:ptCount val="1"/>
                <c:pt idx="0">
                  <c:v>1950</c:v>
                </c:pt>
              </c:strCache>
            </c:strRef>
          </c:tx>
          <c:spPr>
            <a:solidFill>
              <a:schemeClr val="accent6"/>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Pivot!$AB$5:$AB$10</c:f>
              <c:numCache>
                <c:formatCode>General</c:formatCode>
                <c:ptCount val="6"/>
                <c:pt idx="0">
                  <c:v>14</c:v>
                </c:pt>
                <c:pt idx="2">
                  <c:v>10</c:v>
                </c:pt>
                <c:pt idx="3">
                  <c:v>20</c:v>
                </c:pt>
                <c:pt idx="4">
                  <c:v>8</c:v>
                </c:pt>
                <c:pt idx="5">
                  <c:v>20</c:v>
                </c:pt>
              </c:numCache>
            </c:numRef>
          </c:val>
          <c:extLst>
            <c:ext xmlns:c16="http://schemas.microsoft.com/office/drawing/2014/chart" uri="{C3380CC4-5D6E-409C-BE32-E72D297353CC}">
              <c16:uniqueId val="{00000005-66F7-4B39-B2C0-BA58544A879A}"/>
            </c:ext>
          </c:extLst>
        </c:ser>
        <c:ser>
          <c:idx val="6"/>
          <c:order val="6"/>
          <c:tx>
            <c:strRef>
              <c:f>Pivot!$AC$3:$AC$4</c:f>
              <c:strCache>
                <c:ptCount val="1"/>
                <c:pt idx="0">
                  <c:v>1960</c:v>
                </c:pt>
              </c:strCache>
            </c:strRef>
          </c:tx>
          <c:spPr>
            <a:solidFill>
              <a:schemeClr val="accent1">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Pivot!$AC$5:$AC$10</c:f>
              <c:numCache>
                <c:formatCode>General</c:formatCode>
                <c:ptCount val="6"/>
                <c:pt idx="0">
                  <c:v>15</c:v>
                </c:pt>
                <c:pt idx="1">
                  <c:v>2</c:v>
                </c:pt>
                <c:pt idx="2">
                  <c:v>11</c:v>
                </c:pt>
                <c:pt idx="3">
                  <c:v>25</c:v>
                </c:pt>
                <c:pt idx="4">
                  <c:v>9</c:v>
                </c:pt>
                <c:pt idx="5">
                  <c:v>17</c:v>
                </c:pt>
              </c:numCache>
            </c:numRef>
          </c:val>
          <c:extLst>
            <c:ext xmlns:c16="http://schemas.microsoft.com/office/drawing/2014/chart" uri="{C3380CC4-5D6E-409C-BE32-E72D297353CC}">
              <c16:uniqueId val="{00000006-66F7-4B39-B2C0-BA58544A879A}"/>
            </c:ext>
          </c:extLst>
        </c:ser>
        <c:ser>
          <c:idx val="7"/>
          <c:order val="7"/>
          <c:tx>
            <c:strRef>
              <c:f>Pivot!$AD$3:$AD$4</c:f>
              <c:strCache>
                <c:ptCount val="1"/>
                <c:pt idx="0">
                  <c:v>1970</c:v>
                </c:pt>
              </c:strCache>
            </c:strRef>
          </c:tx>
          <c:spPr>
            <a:solidFill>
              <a:schemeClr val="accent2">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Pivot!$AD$5:$AD$10</c:f>
              <c:numCache>
                <c:formatCode>General</c:formatCode>
                <c:ptCount val="6"/>
                <c:pt idx="0">
                  <c:v>15</c:v>
                </c:pt>
                <c:pt idx="1">
                  <c:v>15</c:v>
                </c:pt>
                <c:pt idx="2">
                  <c:v>11</c:v>
                </c:pt>
                <c:pt idx="3">
                  <c:v>25</c:v>
                </c:pt>
                <c:pt idx="4">
                  <c:v>13</c:v>
                </c:pt>
                <c:pt idx="5">
                  <c:v>25</c:v>
                </c:pt>
              </c:numCache>
            </c:numRef>
          </c:val>
          <c:extLst>
            <c:ext xmlns:c16="http://schemas.microsoft.com/office/drawing/2014/chart" uri="{C3380CC4-5D6E-409C-BE32-E72D297353CC}">
              <c16:uniqueId val="{00000007-66F7-4B39-B2C0-BA58544A879A}"/>
            </c:ext>
          </c:extLst>
        </c:ser>
        <c:ser>
          <c:idx val="8"/>
          <c:order val="8"/>
          <c:tx>
            <c:strRef>
              <c:f>Pivot!$AE$3:$AE$4</c:f>
              <c:strCache>
                <c:ptCount val="1"/>
                <c:pt idx="0">
                  <c:v>1980</c:v>
                </c:pt>
              </c:strCache>
            </c:strRef>
          </c:tx>
          <c:spPr>
            <a:solidFill>
              <a:schemeClr val="accent3">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Pivot!$AE$5:$AE$10</c:f>
              <c:numCache>
                <c:formatCode>General</c:formatCode>
                <c:ptCount val="6"/>
                <c:pt idx="0">
                  <c:v>21</c:v>
                </c:pt>
                <c:pt idx="1">
                  <c:v>10</c:v>
                </c:pt>
                <c:pt idx="2">
                  <c:v>10</c:v>
                </c:pt>
                <c:pt idx="3">
                  <c:v>23</c:v>
                </c:pt>
                <c:pt idx="4">
                  <c:v>11</c:v>
                </c:pt>
                <c:pt idx="5">
                  <c:v>22</c:v>
                </c:pt>
              </c:numCache>
            </c:numRef>
          </c:val>
          <c:extLst>
            <c:ext xmlns:c16="http://schemas.microsoft.com/office/drawing/2014/chart" uri="{C3380CC4-5D6E-409C-BE32-E72D297353CC}">
              <c16:uniqueId val="{00000008-66F7-4B39-B2C0-BA58544A879A}"/>
            </c:ext>
          </c:extLst>
        </c:ser>
        <c:ser>
          <c:idx val="9"/>
          <c:order val="9"/>
          <c:tx>
            <c:strRef>
              <c:f>Pivot!$AF$3:$AF$4</c:f>
              <c:strCache>
                <c:ptCount val="1"/>
                <c:pt idx="0">
                  <c:v>1990</c:v>
                </c:pt>
              </c:strCache>
            </c:strRef>
          </c:tx>
          <c:spPr>
            <a:solidFill>
              <a:schemeClr val="accent4">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Pivot!$AF$5:$AF$10</c:f>
              <c:numCache>
                <c:formatCode>General</c:formatCode>
                <c:ptCount val="6"/>
                <c:pt idx="0">
                  <c:v>18</c:v>
                </c:pt>
                <c:pt idx="1">
                  <c:v>17</c:v>
                </c:pt>
                <c:pt idx="2">
                  <c:v>10</c:v>
                </c:pt>
                <c:pt idx="3">
                  <c:v>20</c:v>
                </c:pt>
                <c:pt idx="4">
                  <c:v>17</c:v>
                </c:pt>
                <c:pt idx="5">
                  <c:v>22</c:v>
                </c:pt>
              </c:numCache>
            </c:numRef>
          </c:val>
          <c:extLst>
            <c:ext xmlns:c16="http://schemas.microsoft.com/office/drawing/2014/chart" uri="{C3380CC4-5D6E-409C-BE32-E72D297353CC}">
              <c16:uniqueId val="{00000009-66F7-4B39-B2C0-BA58544A879A}"/>
            </c:ext>
          </c:extLst>
        </c:ser>
        <c:ser>
          <c:idx val="10"/>
          <c:order val="10"/>
          <c:tx>
            <c:strRef>
              <c:f>Pivot!$AG$3:$AG$4</c:f>
              <c:strCache>
                <c:ptCount val="1"/>
                <c:pt idx="0">
                  <c:v>2000</c:v>
                </c:pt>
              </c:strCache>
            </c:strRef>
          </c:tx>
          <c:spPr>
            <a:solidFill>
              <a:schemeClr val="accent5">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Pivot!$AG$5:$AG$10</c:f>
              <c:numCache>
                <c:formatCode>General</c:formatCode>
                <c:ptCount val="6"/>
                <c:pt idx="0">
                  <c:v>25</c:v>
                </c:pt>
                <c:pt idx="1">
                  <c:v>20</c:v>
                </c:pt>
                <c:pt idx="2">
                  <c:v>10</c:v>
                </c:pt>
                <c:pt idx="3">
                  <c:v>26</c:v>
                </c:pt>
                <c:pt idx="4">
                  <c:v>14</c:v>
                </c:pt>
                <c:pt idx="5">
                  <c:v>28</c:v>
                </c:pt>
              </c:numCache>
            </c:numRef>
          </c:val>
          <c:extLst>
            <c:ext xmlns:c16="http://schemas.microsoft.com/office/drawing/2014/chart" uri="{C3380CC4-5D6E-409C-BE32-E72D297353CC}">
              <c16:uniqueId val="{0000000A-66F7-4B39-B2C0-BA58544A879A}"/>
            </c:ext>
          </c:extLst>
        </c:ser>
        <c:ser>
          <c:idx val="11"/>
          <c:order val="11"/>
          <c:tx>
            <c:strRef>
              <c:f>Pivot!$AH$3:$AH$4</c:f>
              <c:strCache>
                <c:ptCount val="1"/>
                <c:pt idx="0">
                  <c:v>2010</c:v>
                </c:pt>
              </c:strCache>
            </c:strRef>
          </c:tx>
          <c:spPr>
            <a:solidFill>
              <a:schemeClr val="accent6">
                <a:lumMod val="6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Pivot!$AH$5:$AH$10</c:f>
              <c:numCache>
                <c:formatCode>General</c:formatCode>
                <c:ptCount val="6"/>
                <c:pt idx="0">
                  <c:v>27</c:v>
                </c:pt>
                <c:pt idx="1">
                  <c:v>20</c:v>
                </c:pt>
                <c:pt idx="2">
                  <c:v>10</c:v>
                </c:pt>
                <c:pt idx="3">
                  <c:v>24</c:v>
                </c:pt>
                <c:pt idx="4">
                  <c:v>14</c:v>
                </c:pt>
                <c:pt idx="5">
                  <c:v>26</c:v>
                </c:pt>
              </c:numCache>
            </c:numRef>
          </c:val>
          <c:extLst>
            <c:ext xmlns:c16="http://schemas.microsoft.com/office/drawing/2014/chart" uri="{C3380CC4-5D6E-409C-BE32-E72D297353CC}">
              <c16:uniqueId val="{0000000B-66F7-4B39-B2C0-BA58544A879A}"/>
            </c:ext>
          </c:extLst>
        </c:ser>
        <c:ser>
          <c:idx val="12"/>
          <c:order val="12"/>
          <c:tx>
            <c:strRef>
              <c:f>Pivot!$AI$3:$AI$4</c:f>
              <c:strCache>
                <c:ptCount val="1"/>
                <c:pt idx="0">
                  <c:v>2020</c:v>
                </c:pt>
              </c:strCache>
            </c:strRef>
          </c:tx>
          <c:spPr>
            <a:solidFill>
              <a:schemeClr val="accent1">
                <a:lumMod val="80000"/>
                <a:lumOff val="20000"/>
              </a:schemeClr>
            </a:solidFill>
            <a:ln>
              <a:noFill/>
            </a:ln>
            <a:effectLst/>
          </c:spPr>
          <c:invertIfNegative val="0"/>
          <c:cat>
            <c:strRef>
              <c:f>Pivot!$V$5:$V$10</c:f>
              <c:strCache>
                <c:ptCount val="6"/>
                <c:pt idx="0">
                  <c:v>chemistry</c:v>
                </c:pt>
                <c:pt idx="1">
                  <c:v>economics</c:v>
                </c:pt>
                <c:pt idx="2">
                  <c:v>literature</c:v>
                </c:pt>
                <c:pt idx="3">
                  <c:v>medicine</c:v>
                </c:pt>
                <c:pt idx="4">
                  <c:v>peace</c:v>
                </c:pt>
                <c:pt idx="5">
                  <c:v>physics</c:v>
                </c:pt>
              </c:strCache>
            </c:strRef>
          </c:cat>
          <c:val>
            <c:numRef>
              <c:f>Pivot!$AI$5:$AI$10</c:f>
              <c:numCache>
                <c:formatCode>General</c:formatCode>
                <c:ptCount val="6"/>
                <c:pt idx="0">
                  <c:v>10</c:v>
                </c:pt>
                <c:pt idx="1">
                  <c:v>9</c:v>
                </c:pt>
                <c:pt idx="2">
                  <c:v>4</c:v>
                </c:pt>
                <c:pt idx="3">
                  <c:v>8</c:v>
                </c:pt>
                <c:pt idx="4">
                  <c:v>7</c:v>
                </c:pt>
                <c:pt idx="5">
                  <c:v>12</c:v>
                </c:pt>
              </c:numCache>
            </c:numRef>
          </c:val>
          <c:extLst>
            <c:ext xmlns:c16="http://schemas.microsoft.com/office/drawing/2014/chart" uri="{C3380CC4-5D6E-409C-BE32-E72D297353CC}">
              <c16:uniqueId val="{0000000C-66F7-4B39-B2C0-BA58544A879A}"/>
            </c:ext>
          </c:extLst>
        </c:ser>
        <c:dLbls>
          <c:showLegendKey val="0"/>
          <c:showVal val="0"/>
          <c:showCatName val="0"/>
          <c:showSerName val="0"/>
          <c:showPercent val="0"/>
          <c:showBubbleSize val="0"/>
        </c:dLbls>
        <c:gapWidth val="150"/>
        <c:overlap val="100"/>
        <c:axId val="1612995375"/>
        <c:axId val="1613001615"/>
      </c:barChart>
      <c:catAx>
        <c:axId val="161299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13001615"/>
        <c:crosses val="autoZero"/>
        <c:auto val="1"/>
        <c:lblAlgn val="ctr"/>
        <c:lblOffset val="100"/>
        <c:noMultiLvlLbl val="0"/>
      </c:catAx>
      <c:valAx>
        <c:axId val="16130016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12995375"/>
        <c:crosses val="autoZero"/>
        <c:crossBetween val="between"/>
      </c:valAx>
      <c:spPr>
        <a:solidFill>
          <a:schemeClr val="tx2">
            <a:lumMod val="60000"/>
            <a:lumOff val="40000"/>
          </a:schemeClr>
        </a:solidFill>
        <a:ln w="19050">
          <a:solidFill>
            <a:srgbClr val="FFFF00"/>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[DASHBOARD_INT217.xlsx]Pivot!agecategory vs count</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tx2">
            <a:lumMod val="60000"/>
            <a:lumOff val="40000"/>
          </a:schemeClr>
        </a:solidFill>
        <a:ln>
          <a:noFill/>
        </a:ln>
        <a:effectLst/>
        <a:sp3d/>
      </c:spPr>
    </c:sideWall>
    <c:backWall>
      <c:thickness val="0"/>
      <c:spPr>
        <a:solidFill>
          <a:schemeClr val="tx2">
            <a:lumMod val="60000"/>
            <a:lumOff val="40000"/>
          </a:schemeClr>
        </a:solidFill>
        <a:ln>
          <a:noFill/>
        </a:ln>
        <a:effectLst/>
        <a:sp3d/>
      </c:spPr>
    </c:backWall>
    <c:plotArea>
      <c:layout>
        <c:manualLayout>
          <c:layoutTarget val="inner"/>
          <c:xMode val="edge"/>
          <c:yMode val="edge"/>
          <c:x val="7.5990857271334256E-2"/>
          <c:y val="5.0925925925925923E-2"/>
          <c:w val="0.8947092896683726"/>
          <c:h val="0.78148950131233597"/>
        </c:manualLayout>
      </c:layout>
      <c:bar3DChart>
        <c:barDir val="col"/>
        <c:grouping val="stacked"/>
        <c:varyColors val="0"/>
        <c:ser>
          <c:idx val="0"/>
          <c:order val="0"/>
          <c:tx>
            <c:strRef>
              <c:f>Pivot!$AT$3</c:f>
              <c:strCache>
                <c:ptCount val="1"/>
                <c:pt idx="0">
                  <c:v>Total</c:v>
                </c:pt>
              </c:strCache>
            </c:strRef>
          </c:tx>
          <c:spPr>
            <a:solidFill>
              <a:schemeClr val="accent2">
                <a:lumMod val="60000"/>
                <a:lumOff val="40000"/>
              </a:schemeClr>
            </a:solidFill>
            <a:ln w="9525" cap="flat" cmpd="sng" algn="ctr">
              <a:solidFill>
                <a:schemeClr val="accent1">
                  <a:shade val="95000"/>
                </a:schemeClr>
              </a:solidFill>
              <a:round/>
            </a:ln>
            <a:effectLst/>
            <a:sp3d contourW="9525">
              <a:contourClr>
                <a:schemeClr val="accent1">
                  <a:shade val="95000"/>
                </a:schemeClr>
              </a:contourClr>
            </a:sp3d>
          </c:spPr>
          <c:invertIfNegative val="0"/>
          <c:cat>
            <c:strRef>
              <c:f>Pivot!$AS$4:$AS$8</c:f>
              <c:strCache>
                <c:ptCount val="4"/>
                <c:pt idx="0">
                  <c:v>Adult </c:v>
                </c:pt>
                <c:pt idx="1">
                  <c:v>Middle Age </c:v>
                </c:pt>
                <c:pt idx="2">
                  <c:v>Senior</c:v>
                </c:pt>
                <c:pt idx="3">
                  <c:v>Youth</c:v>
                </c:pt>
              </c:strCache>
            </c:strRef>
          </c:cat>
          <c:val>
            <c:numRef>
              <c:f>Pivot!$AT$4:$AT$8</c:f>
              <c:numCache>
                <c:formatCode>General</c:formatCode>
                <c:ptCount val="4"/>
                <c:pt idx="0">
                  <c:v>240</c:v>
                </c:pt>
                <c:pt idx="1">
                  <c:v>629</c:v>
                </c:pt>
                <c:pt idx="2">
                  <c:v>118</c:v>
                </c:pt>
                <c:pt idx="3">
                  <c:v>13</c:v>
                </c:pt>
              </c:numCache>
            </c:numRef>
          </c:val>
          <c:extLst>
            <c:ext xmlns:c16="http://schemas.microsoft.com/office/drawing/2014/chart" uri="{C3380CC4-5D6E-409C-BE32-E72D297353CC}">
              <c16:uniqueId val="{00000000-CD42-4B00-9349-0D2D1BAEB6E5}"/>
            </c:ext>
          </c:extLst>
        </c:ser>
        <c:dLbls>
          <c:showLegendKey val="0"/>
          <c:showVal val="0"/>
          <c:showCatName val="0"/>
          <c:showSerName val="0"/>
          <c:showPercent val="0"/>
          <c:showBubbleSize val="0"/>
        </c:dLbls>
        <c:gapWidth val="150"/>
        <c:shape val="box"/>
        <c:axId val="920960303"/>
        <c:axId val="920960783"/>
        <c:axId val="0"/>
      </c:bar3DChart>
      <c:catAx>
        <c:axId val="920960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20960783"/>
        <c:crosses val="autoZero"/>
        <c:auto val="1"/>
        <c:lblAlgn val="ctr"/>
        <c:lblOffset val="100"/>
        <c:noMultiLvlLbl val="0"/>
      </c:catAx>
      <c:valAx>
        <c:axId val="920960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2096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862BD38-6AAF-41E1-A544-2697AE758D83}">
          <cx:dataId val="0"/>
          <cx:layoutPr>
            <cx:geography cultureLanguage="en-US" cultureRegion="IN" attribution="Powered by Bing">
              <cx:geoCache provider="{E9337A44-BEBE-4D9F-B70C-5C5E7DAFC167}">
                <cx:binary>7H3ZcuO40uarOOpqJmKoJggQJE+c/iOK1OK9XLZrvWGobJk7QYI7n23u5sUmaYmyiGaV1X/phDUx
zY7obgOClPwSyA2JxL8f6n89hKslP6mjMM7+9VD/+c7N8+Rff/yRPbiraJlNIu+Bs4w95ZMHFv3B
np68h9Ufj3xZebHzhyIj8seDu+T5qn73X/+Gb3NW7JI9LHOPxR+LFW9uV1kR5tkv+ka7Th5YEefd
cAe+6c93Z3yZvjtZxbmXN/dNsvrz3eAD707+EL/mLz95EgJVefEIYzGeyIaq6khW352ELHY27YRM
kEYMjWJVfn5Q/5vXywjGvUbFMw3Lx0e+yrKTzX/7UQN6+0YvY9b6RS3WEXb28flN/hgC+V//Fhrg
3YSWHaxFIF7rEqFeFMscOB8u+3f/fbyROqGGasiUkgHekiFPsKrJmmwg4/nR+x9dA74XLeOo7wwV
oN/pEfFf3L89/vfci73H5ePJMn48uWc/lg7rQTkAJ+SJRig1ZO1lhu8sAImiiawTWdYU2v/omhN/
k6pxnox+icCd0c+IfLo/Aj7Nl5ytTs6yEPiU9WD9PoeoMpEVXcEU6+slAYwYcGii68hQVFVbdxtG
/9trRu1N1jiLhOECc4RekS3zD2+/fMwidJbcO6D0IsqEyho2gB8DVijqhOgqpQoR1so+JIyj/zJS
AP6lQ8TcXLw95hbL8uXJrfdwQNSNiaEZsoJk+jLPd9eBDrraUJFiYGOtq0GVr+2D9TrYj6ZxNuyO
FRix2yWywrp9e1Zcej9WB539KigMw9CQrq1hlkUVPsFU1VUFqy982uXDHgSNM2E7UODAtl2E//II
4Df5svXCfib+vjaQEFhIz4+sDISPpOKJ8swRja4ZA/27uL9OyTjs/TgB9b5ZBN08AtCtJuHFAVUw
JhMDNLCM6RphGQ+gB+8BERVhGW2QR0PkXydnHPl+nIB83ywib317e2nzeRWv2mJ1SF9Bn8gyCBuE
5I080QbgS5ROuj6M8KZfcBn2ImmcATtDBR7s9Ihs+Dx7ezacxY+HNHgUBbwyRZV1tcd4wALNAJGP
qaYZ+lryCObPq9SMo78ZJiC/aRVRP7t+e9TNVeh4RdQv/t8X9qo8oQQCE1Tf2PbDqU8mlCJFV/UN
7J1YGkj81+kZR377IgL223YRffMI5ry1jJePB7Q3we9SOyOfyhvPWNC3BgUvACJGYOqM6tvX6RkH
vx8nYN83i9Bb749g4rMs9pbP8YnTFW9XDiu9+ICsgDAcllVMNLKRPyDid0x/pE1UgyKiqWCKDhbA
36ZrnCXmT75HYNHPPiayzDwCll2tau/hgHEkBU8MDCY/1oYRVLBXYR3JBu3+GXLndRLGudGPE9Dv
m0W0r76+/QJ5X2T5QZ0wAlMeHDBNJkOVgMAJBo2h6z8JWO9ByDjo24EC6tt2Efb3RxCRu1jFzQHF
EJoQggyq46EmwPqEdNYnJS9aelcKvUrFOOKbYQLem1YR7YsjUMCLFY+WcdMv8gOYPxB7hn0AHRza
tWkvzHXwhHVZl7Xe/kH9T2/2Cl6nZxz57YsI2G/bRfSnR4D+2QN4XfFjD8Hvo087p5cgnShD2CWk
T2CfzJCRttmjEQLOe1Ayjvt2oID7tl3E/ezu7UX7zYoXhwNdohMd4psUkF8blWJ0TVMnMunCa3QT
XhNMntfIGUd+PUqAfd0oYn5zBHPdcr1wdUDQMZpoFGGsKf0eysC+lDQ0wRCC0BAWTJhXCRmHezNM
wHvTKgJuXb79JJ85TZIfDnCFgkmoKKST7M8PSO4de14xJrpGEOrlehfp3FWor1IzjvpmmID6plVE
fbZ4e9Rv2GEluqpMFAQmOjhKW491B3ZkTBAmRIFA55Yru7C/Ts447v04Afi+WUT+5gjmu8VCFv04
ZAiNgCljGIgaw9CxpCkTQ4YNXEzGY2f7UDIO+8tIAfiXDhF66wi2a99zp5t0hwwfSF38HsxzA6I1
Y4ak1Jk6VINIWh/AFwJpe9E0zoWdoQIbdnpEPrw/gj2Ua8ar5SGNedi/BRULsmUz0YcyH7a1NEhw
AMNnKOtfJ2Mc936cAHrfLCJ+fQwzv13xH0vPX8Y9BL9vxBPwkQwIzsuwd/78DCNnEEbQdA0i+30M
U3Ch3u9F0jgHdscKXNjtEjnx/vvbK16rXT24J7erpPgReg8H5IYBe+eQngC2zVrDDpUBZMVhDDKK
9mJI4MYzWb9WSuOs2A4U+LBtF5lgHQET5nwZPxzQyicQrweTUzYEf1aZgD+Fte0ey1/yp16lYxz0
nn4B875ZhHx+BDL/rlo9rg4ofVRjQrv0WUVVxqQPBCtB7sD+ldanivRLbR3AeZ2cceT7cQLyfbOI
/N0ReLSXqx/LmB0QeshJMBTlOVtq4FthdaIbKlZVZTx4swch46BvBwqob9tF2C/Ntxf0V4yzh0Nu
g0AkAYEhCbiP7pRLGkj4Tgr1vQbE1nZ9rD0IGod/O1CAf9suwn/1/u3hvyzqVfSDFdzpUTiAxQM6
FoS5QgzIUuueocVDwQ9TsIHkjQaWBR27H0njPNgdK7Bht0vkxOWnt+fEDeN54SwPmKiGQfbDOjA0
VQgfa+Br6QpkNPRrQFgC+5Ayjv/LSAH9lw4R+5sj2KWae/Fh4zwUMgEJpONAGuZYnAfSlA0FNlbU
TfBNXAJ70DOO/3agAP+2XUR/fvb2M/+2yLJf29R/7ygRxBKo3jlcYGk+P8Ppb4DHRVQsa8CC50eI
bb5Ozjj2/TgB+r5ZRP72CGTOLYPtwkNCT2Biw84IghDmGPRKxxkVrCI6bvrsQc9PsO9fRAS/b/8L
+kcQbTjL+HJ1SHkvT3SkEAWkyhr8od6FEBxgT7Q+VU3MVXudnHHs+3EC9H2ziPzZEQSXL5d5echp
r8KeIZEp0SHCuX4GFj9Me00F/1ZFoqnzKh3jkPf0C5D3zSLkl5/fXsi/D53DHoJQuqxkWVbg5Nwo
5hBvBstT6TWsqGL3oGcc++1AAfxtu4j+9AgiOXchK5fBIac80UGLIgTTGtTncAuLqAqoXzjQ+PwI
U34fSsaBfxkpIP/SIUJ/d/H2E//Sy93isFpWhShlJ2h0sjkANAxiQiJglwK469TuRcQ47DtDBdx3
ekTgL4/AqL+BCQ9n4A4Y0YFd8c5j0hRjOOepDopX7QLHm31bYc7vQ8k4+C8jBexfOkTob45gzn9b
RYcMYiIK810D02Zj1wgBBdhC0cGXghDnZjkIBv2r1IxjvxkmAL9pFVH/dgQRzPsi9g7qSEEEU4fN
EiJrQwFjTCA1CmE4C7p5hPjBHoSMQ74dKIC+bRdhv79+ewFvcQZVLJa9wD1A/AzEOwQOCAFBs36G
GhYqN6gaOFmKIOT3IGQc9u1AAfZtuwj76e3bww4nYZb8kEcM4fQm+E4ylXsxMpz0igYFMyD/DLJ3
1rNekDJ70DOO/naggP62XUTf/Pb26J/xA+e6QmaUDg6SQfvcp6GKhbA97J8TFQrBbGSOoGP3IGgc
/u1AAf5tuwj/2RGI+ukqjpY8OJzMAZPSAFcKzJiXoNiOVa+DN4W6tFhYE7t25R50jKO+HSigvm0X
UZ8egVmzcOGAWw/A78t5cGBBlCg67sPwkEi8g7nU1X2BfqjE0z/9b2+y618jZxz6zVsIwG9aRdgX
p28va+6SpXdAK/45IQc2n7YxyGGYTMITVSUYznX+ZH/qVXLGYd8ME2DftIqwz+6OAPbKyyH56LAb
I5ACossItv/63b+hktUnIP4hT7BPrRc3Z+/2o+knHNgdLPJht0/khnUEi+B6lbtrZmS9FPh9CdSl
IxOVYgUNt0jAwlQgfgP59uOSZ09ixtkwGCywYdAnsuH6CCLHV3DA2VlmD0t+OC50x3kM2C2nkBs7
0ACwWOC4G4XjPy9J+rvadz9ixrmwO1Zgwm6XyIOrxdsLpu9e9GP5o1odlgMEpL4BaWgDDkDEB2qz
wRksAu270O9DwzjwLyMF2F86RNC/f3l70M/yZXjAXGQCWhYKpkFBi80pKzDnd2wfpEzWGZj9ZpVo
7b9GzTj2m5cQgN+0iqifHUEME6pbHtDywVA1DU6eKFD3cfMMQFchGZASOLb8kzDma8T8BPPnVxAh
f278C+JHEFY4XyYHhRxSXlWCoDTgeCwHd34tVakYy3mVjHGwN8MEtDetItznN28vVk6LGEoDHlKw
aBOkIw0qsrwcBd8VLAace4P9cdxn44PG3ZXre9Azjvx2oID9tl1E//TT26P/KeDgWh1QkRIIDUOh
KAOONKwlzNCuhNxMBcrWYQTlKJ4fcL120d+DnnH0twMF9LftIvqf3r89+t2+5eqw6TddIS4DwmSQ
3vT8DK0ZyPZ+3qeCBNit/N+Ffx+CxvF/GSkw4KVD5MDd2dtzYMFXq0MecIA6FAakdlM4RTXQrAqC
tCg4vAzn20bn/et0jMPejxNA75tFyBdHoF+vvQPngUCSK0x1rNK+GKY6gB70KzzDWpm7c34Pesax
3w4UwN+2i+hfH4HrNMtdjyWH3KyCU4MKQl0SzjBgD0uBwh4VBI03Jrxgwe9DyTjwLyMF5F86ROhn
R2DK3y/j9rBpIFCpQlW6fXG534gdBpDhoAnoYR0CPOPadh+KxlnwMlJgwUuHyIL7I8iCgvIOh4zf
Y8C/K7eF+nMOYEvumppyl4eDIVNHiB28SsY46JthAuKbVhFu6wg2xu9Ykbsn75/4QYtQS5D4B0fJ
sQIF8Qd4Q1I9RCwh9diAZbAr4velYxz24WgB/WGnyITvR2BkXq+qk+8ruDrikIWJJILAjYJz5Hgn
h3536kNNBR0KWYBiAB7t8mJPcsZZMRgscGLQJzLi+giEj7mMnXD5uMrcHpHfj99Dph+UaYEdk/Gq
sHCVBySDK5re1cnvHsHd2o+kcV7sjhVYsdslcsKcvr3Vf9Usu93zA7KhO3IIp6zgSoK12wW2zs5q
gDKlUNbC0KF69bpbKGG0Bz3jPNgOFBiwbRfRv7p6e/Q/e6s8Xh6wRC/q8nZgD51sMhe6TO8d9KE8
bLcKKBTVEUzQPSgZx307UMB92y7i/vkItDFUbWbx6qD5gZIM9z3ApU2bad1NbgF7iDjIsJ8L0TgB
+72oGUd/Z6iA/06PyIGzI5A7s2WWn9x7ETug6JEgDR+K6nTKdi1b5GHEDZIEJwbRIZkQDtxuGLSr
j5/JkS5XWf7LKOA4JwaDBV4M+kRu3B/BTu4NVLDzkgTCn9nhNAHUD4ETVnAUSBvVBAgCQUTpvGXx
OMqe1IzzYTBY4MOgT+TDzREkNtw9ewkXjK+Wh+MDuGYE6wqcQxkv8wLJnFBDFsr3EsEk2pOacT4M
Bgt8GPSJfLi4fXu9/FxGeBkeMjYkgfCBUgwAMn4577mrmuFIIumqmIKTPCac9iJpnBU7QwVG7PSI
bHh/BFsy01XEHjgklD9sqx+dsKcTSP45seBWxAPWC5eg7p0OiQ3wz9o7EI5VdM4F1C+hXYBj/fTr
c51++DuUjjPt9W8UePn6AJHF1hHYAYMb207+xybl9X/26P6+W/jPfXXDyzr/G9dtPq5CViT9XYKH
Yw0cZYJzSroOYZEdQdjd8QhXjEBd8/56I+jfNdPgfswNRX372CwZX1W7Y4X1s9slrpTFEWQHQK1A
iCBeLR9W4LscUjNB/IpC8WyQbr3sG/ADzDQNATfAbl5b1YL38jfoGufJX75AYMxf+kXuXB1BOvwz
kSsen2yPSqyn7NjU7Cp4/Ofux2Xcga2VDLTm6wW8/nNU3EEuRX5yWTwccqZCdEOHU0kEtnG2U3Eg
OWRIIFLhXrQ+nR38v13JsSdR49N0MFiYooM+cXpeWm9v0N49sHyfsPd/bkLcL73qkMlkCmxs7PAe
vMkhr1//vXE29+MEDvfNInPvv7w9czt7eJAs/mvRM7QHfnUP+T8p8X/XWroveLBq+pn4M+G/Pwe6
JBodKrTCRS9jEg92tQnGClQq7g8n9D+9dkvu/8//5oHX/HfCWduR4kLYdvxlKRyB497h/8r7/r36
Wf8wYMWb21VWhPmzvHRW7JI9PBsXz2vjRJgen2IvXz2eXHix88gOuLEBB5INiGLBXB/1z8F/h/x5
yNjub8cTL2nYn65xtSCOf+W1xbWxMN9eTXy6e99LhwMIpi53GKuw4boJ7g6zKyXDmMA1qVDqu88H
AXW9a4pt8LzLl/mvY86/ZEc/fJwbfa/IjE93b8+Mba3rQ+lqyDb+p5j3vlJqsCFzKA78s/000Ax/
Q2nshl4OxY1/gkt/R23vYyj+Yzj9J8M2eyvEv8mG/+/19M9DGlvXd7rMlzO45Sdvdvy9X/f2xrAw
dGPjjNpXa8l29vjnO7gT9dkCWfuB3VcMbKO+dKUwYAUpE3++g4xPsIFh1xw8PthNpDps2laQsgA9
XfQLQdkYqIQHVWchzeHdSdwFjf98p0J5DR1BVEzpzrKrGEFIPev2mqELzrfDsV4CNbAhLQIqxRvv
+neDK7Eah8VbIDZ/n8RFdMMgvJf9+Q7KYb07Sdaf694MNpHh0CQkWHRJFnD5Lu6qfCYPy1vwB+Dj
6H8FtdbEmu5rUyj6Hz9FRm58iyPitVPmFIsQS84qiMs0Ngun1r/ZbRgUM70p6is5zVIyR0ZIPlPe
BokpIYlrpu1Tx581OGkXfps0rsUhCbC2VC/Q5BliCspMRsIwntpGyr7ZiKrFzNchBercqAsNWbwo
lXQWaYHmWYFqN4VZNDKbI1WzlQucB7SygsoN7gG1PDB52NYPNWFcWkQqyXOzTfRMNh2G5MqSqqoJ
LR3XXmy6qpf6M5Z6aB64RK5MtbZlz7Kj0P+KQ504JqGlUZpZk/JkhrGLVROXEoY95zqtzbimhJkt
I1w+VapAOrcRbkw1q9qb0rDjp6x1pfPAY9HULtP6Vgtb/tFWA82Zyq2S1fMIK+EyCphefGlQEQcm
LmTjKlei5lpVmiYwK580n5umVt1ZXSTumWEEXjT3uI6+NbFacosmpDTmaWy3X7nrJO40MOJkWQcZ
p2YeSIpjBljW8ynUtgxt0y0ljma6n2uPvJI8x2pzl3AzTjz1Sito65hpGhJn6sW8eHJVx/vsEPiZ
WYh1Glhxpkma5VeOG5qhXElXyDW09txvuPOpSQjHphFV7ZfSC1lixoWr1mahZ2009RxU5FaYZ87n
XPZrx+IRM9IFL3U5NTWfcm4mlFX5uZdhO7dIqxJ5FoduEJlNgOTEsttYO6uaOC8sp/TRY1EY+Bwn
UqSbFeJOYJVlUFxnYeIqi1SB1wH2YpWZpLJrdZ60ZXHeREqRWNwubIDE9ipiISUq7WmeaaozjXme
8NOSFeirkeupYdYax54pKeW0YFKjzVBSRLLZkJQZU1nJisuixEE8hdg90FBqqVOdFlRrfmBJjb8S
7jOYMzqrf5BEDksTkVzis4IQ15vmBaltKy9smEq88VpsKUUcX3JZst2p62XpRyJpwRcftXIMd66p
wWNlx1IOOfMa/RRFPnVnge7LCbDK8YNZWcW5WenI+JqXgReYxAlpaTVax3pWh1FiYqPg6axmhfSF
NGlAT8uwcJ5kPaiaRVwVEZ1WOPOCD7UcyJ7JDCVOp3GdNAs3rSLDQraCQ4sq3P1st46RWT7xbb5w
eGLopp/j9nPCfd8zvUZJPStvMpRYEueVa7mRorlzKSBFaEUE4dws/Cq/zPyw8q3Aqbhk0tTIv9dF
ir/YOuf2FKOWuFaScDu7wnpQ+ibCgRYtgjbwo3MWaTE5cxy4+uEMMmUif56FPtGtSKnVfBH6ued/
aCqpkE8rDbXIyrIWeI4kV8kswu1Ut3hotKrVeJpTTXkKtY8Xkh7ampUYRh1bqZK19XmNXPteaxis
ZLlllTv1Eq/8qHOdoXNPIqF6WvOaVHd1IgfouxdjEs00KWS1VYeoTqYpb7OvHCYCMV1WlbUZcVxG
ltL4PLWgWlXj61ZC/YD7ZpIBgz54gavaH51K0TzTtaWsnCo5N6rLovEwWkRlTNzrABveU05rtzTd
wCgNED2hA7z1ApwtStrKnzGcmNFnRpD4D0FWa/m8gtJYylTDDDs/iFSS75y1zmNZ5PiRu5Eczty4
INWlV5StYZVwIO1znCtkyhKQIzNOkaQu4D6M4AtimOam6pa+YXKdOl+0SMnSywLJnjaLEzX/Ekd2
2EwLwklj5mXRhrM6Y3FiqqqvBxZhSh7MsK1Q56PSRDOos5vEsyhL2x9GiaTa5BVuXaumVVFME11t
FRPHHr5vKXEyq5BRwaahrEmpyfySBwsllO3znKEYm/Cz2ZeUhNkPXAW5PeMszTQzt5mUmDYiLLay
XGKNydVC16d2bRdoprmUefOild0pL0Lkn0mypD0lWVpTy/NtjEy/BCl+ZlPXwDO1QiCvPNtlGkyn
oJRNnaTaTDdKDEImSaLKdNza8AAfWuWnPCb6Vw8UAFpIUKHmB5cTm4Pw8Kk85YpUZudua+ftqesF
3DgrWZI/ZDwtkFnnaXsvIdu+z+Bi6uw00vVvksZsk0TEbxeh69Dz1ubVD7VgzkVB4TYS088KuzRV
pbQKVrN7TvT8qsqy6KlIG0NfyG7cnOaSm4P8hJ94SHw1eaqlWs7MEMkaKJMqLBUL0RY0WRX6UW2m
oVN/B/GtUVODKfpVzQmq7iUf6betTvMveooyZpVeXdxohPBqFrR29SXwJOZbNilkEMQ8UBdaBHwx
Xa8Jz9rGTiWrkd2GzXlKaWvGml8Xph00ijKFehk0NlFeLggP1TtWhLUzjcqA2TNXDWVmprFEQxOS
pI1vZRK52owYtrsMsqLVTZb4cmi2gcGyuW5DVpBVJjUmJoij9gnep+QXtgSHCBaNX+rk0o5lP502
sVvlUz3m9QeXu40zUwNUp5bjGEloyjwuXYshW04tL4sDZKmS63qWW9kNHewODkyuB5Y03HPcfG2B
bf/8ryvvgbOMPeXP28gv7f8Gg/Llrw/JKr7L4VRvfrVMxE92VvH2o/D9Gyu5s0UHf/zFLO6NQ8Hw
HXr7Qud+VrHSVVaFrfGfWMVWwZcPy23OV2dtPo9Ym8US1B2GYCMkKUCGr4bBMIYDaGu7WKJwkyzY
vbQ7JwUHMLUu/3pjGENtFTi2A1XlNOhTwSwEm3ljGCM4p6zBOQWYI4SCWQtnOnvaBlyCiPiYYQzv
smMXd18Nt88QBJY5HBPqLh4Y2sWNJxPJbSnMXUWRHtu0BNnMqzy5KBMwAoNSoVNGtXieJIRacSt/
a3XFvyhBIhsWblO7NR0K0xCUiTHzshJ/9CRaWy1KeAXmSha7Fkkyfuegks9JbBuuWfpMOwVTKwtP
Y2Thp7KUvbM2Lm11xnRmaW7kzcAoMugVHJS9CLgWmKnktd9AUPHUVI0q02Zy1k413cWnhKFItUJS
4dCsyiKMpr7TcNdqSu7M69wuznd4O4IXHAMR4ILLOQ1wVLoaCeDTgMOy60YUrevbch4rU0OVz9Mm
Kayqzj6RQKstr6ySwdmOzc8Jq0j4c99FVa7gaiK+gkScJDuZF/Hj817I/wPLCzKtd1jQrdCB03m1
qr2Xq8eevdRuwGZ16RSSV+G+cXA3FQzXaqCX1QXHmifg6cFVhlCyVIfCUeARblYX1NiB1CHwEeFA
EBy+NWT4wn51QX0dyHQFfdNVT4aqXtrfWV3g8+7OFqjJDIdewNKAxA+4bQXqKA1nC9hJyItjN71y
K8PTpilTGvQhIGmgPEgcDAgzlLBGLnK4GlCa2yEI+s87WI1M12e39sXtVWUAQIO63BqF2xu7G07h
TXfnq1d54HbkSXnJsjRVpkrJqXFHHIyKs0Y13OS8brCi3tic15lk+j44gOdhhHMWWQ54Im1l0iyy
sbveR1qLyDG6BLEDwg4uJYCLl1RNhsue/0KXAns4OapCdKlUeZhNdUbBe+OeXpVW4AcOWIV+y+l1
BgowmwdRbbhTHUeNZ4ZZ6fk3aRMElQX+h6SdqywDM+gV3FSBc92RGRUuBtShaAFEHzr5u4tbgEOi
JFhNLj3qtcVUZjJuLsBD02/A4IjA7giSNr9AAVazealwrzJrosX6jyZwCz51DJXfGoGilxeOkkft
PFRLw7up4tJT1yl9P0eyE9A7HAbJDfEWHSatASc54d8ChxFrEJFqBV20ch3WZ2WcJ/ZZGuptbTpp
nSszl0bxijG3+BgEPGimfpVm6mlK6txbJ7D9lJbupwakQHV9Fc4RwU2VMPHgf4agxZ5r1yFF1YVi
a2VupSjKwquqasEzbIPCT755NM1d5xVewRIXf1XrIk9wsA8OUuqKoMHilkk09pv8gslIBf+25eDv
qjSQZSvKWzW9b1Xuy6YUE69eMCWC9kby9fL211OmmxHDlwc+qHBdGCgFSIvQOzJ3Aky4SULXTZPo
QuEsCBqrSBhJUzM1Yrde/PqnhMnZ3ZoIdfDArwDhgqF0gDA5o5jEZRZX6YVc+4p0nuKSFmck8uvW
TBPmsfXJnp+ydRg6g1cCeQhrQDfgMIbaicbhm6W2Q3WHKPV54EsNuDRrCJFL8UWkZVL0iUMkrT1r
cqaS01+/6V9+mkCFdfDK4CUVIIN0SOyACleSh9hosvScSsivFzqNqqkSJAr9wLwWcJX8BvyR1Ckg
HPHrXxYxhmAhhUrihMJFEp2VJswqSW6cjOM4Oc+cFMlWmkew0tfiCDwjmEm//jmo4SyIRMhl1RFU
BoIeSHiVUVfuc/ddMy+pO0evXGQQoWEzR8qaJwhHNOUpdqCc0AzWNTiAvhG1Fjd8OvPDklxEoQZ2
k52kzQes5dwsA2KcNUkTTrWUUDPymH5hc0+ZVUpcWTyvKfgTeXkekgh/SQ1anaayRG8rg3pWzWM0
w0V+Xau2e1faWpUQMzTs1JDmqVd7ATmXpbbOpVUZhpnVOXpPRm7zH0mRlXNHQuGZi1v1GqbDj6hI
pIUqB/kVhBAgPqDK3DIUG52GrR6pppIq+gUPUL7QW0O/l2pV/+AxI7YihxGzTpg2l90kuuQ1S6ee
JLeu6cdhAKAosQVK9ROmiN+6mhKYTRkFc1ao/jmNmbOI7ehTlQTtx7JS6hltGZ+WqLAXuZHRUydj
7jIp8ictb6lsViRILaMKWtOupHYa0TxYQOCEWKnKS2MBMGAzdklyneuABAK/0TWTBJ3m2E/NSpWT
zzaqoplC60A3eRJzKAdeKAu7UbV5rNrs3kkzfdbKdjwF9Yx+6JXSuCaEXptZw5zmiqjBTYap9lHV
88LMaY4+6rEb3JZMLp9KX60t3VeN+By8BN0MGrWKP2KMiKkBJRCEcxo5s9SYyi7EJXX8XbWRwywI
m6SXCmvU8zrJW0t17XyhNtRYFDS586MYnzOX1jMQTpWpsdS2XBc+FhdZns6oZGDpQnGy9tL3o+Le
1gP3m1/GoT0F8eB/CPKG3iHdxh8kxy0/QxCsNZlbGrO0CKSLlBLJrD29MawGXA5uppGOFmWaujMp
jHJm8gD8o6lRNhDSqdULCJKHGZ3CCTDHN+YQEPHV6C51JJhc1zWp1eKc2c2DihIVgikZMkO/yc6k
2KkvSthr+FpCxLc2XR75p64kFY6Ze1p+ymT+WXHk8BE3KjqDMHm18HEamC4Ny+tUkzwzqfy5rAUe
hGLSq6KpcweYqsafGtJ609YADpWk1eah4ilWpCbB3C/ABVGUrLR41bRXxIb4N6iAcgZegh2Ziere
aRxd+ooaQqCSPdIU4hxV4pyhpInukOpCMDzITIhy5nMIw1Zmg2r5G/L0RalG2MqdIrlsnEK2iFd8
sFlZLRTW1jMcBv5p7dTlzFOCAMJ+dgOzjujVHKJMmVWVfntd5ZqxUBQ/OVWihN3EuMnuaGtH117q
OTee7TSXvoPTGU/r4kJKqFRYmVaq2GorXqRmDgdSuZUoZQmBAy2yuak1YVJatuvWK5x4imqxIjBM
D9UhRMdzP7jQ3SoMv7qBHUrfvLKJbPgSvVJDszE0371KjCT2H5Hto6cUOKd8bmPMb2MI7kNYNk7z
/Fr3wSX+Ymjcsz/zBNR5ZHqt53vnELJTgiedlWVhSUqT0TsKdsYj18OIgzlYcNiEILpTLxQPNj+m
2MlQOF8bZhBVKeLQpHpekrPaJUBV1vh4VlddDNiS6opAdCsruTdvpLJwwcZ0warLiqIO54bPFPes
ykJbt1gTwTeUWHK5KTVecOUih2hWWSeFfunEckusrI694FxtAAKIZwc145c1Ckl5rYEkJmSWMj0E
sxlxkCufCzeoAzOywdU3Y7kwWguHkZPNCMhRajGNVeRSTSAofpUaLG1viJyChlWkqrVXbQPr4ypK
ArJUOBiO50mTtZ9iA6aYY/mIg3lMqQNaSUs9W/1apwiwgSC9XFqZFObnrcIS7EyxTWWQuEmLy4xF
Zt20YWvPMcq18jaKUic4L1yatDd5XOv0PqI6C2cIG5VRWDA7S9VMKz3RTWCsreiwpEkbr+I2dKNp
CnWr2YWSedw9k40ycXwrknSvovNWBg65My32DM7nEOiPr2heKXgeZym+xeAM+d5lKscNxBSkME39
6AqFWRg4F2oRQVlIK63qEmQXSHnZ0htcQWAMOJzGcygwYMQLT2YQgYDtH4iTzGId9mCmZRoECTVb
t82UeIoCWXs0Il93I5OhRvMdsy7zRpppflZqC9VJwznzXEfzp6QkQbGAAtyVbkrY1dmlGqLAgX06
CAl+Nmq94qsoroAtki4nZTYFM88HbVnBv+oFuJ++ns4cBrH6SyWOg+J7XlWxB8KPyaHeqSebkRWJ
5DzBJm5tNcdTH7wi5wmsD558bME2bc9ASJLs1rFBYFpxDGb7KXMTx/uU5EpGr8usaQEpF6XY/hZz
2DdyTLuIPPs2hY3ThpgZhW0uzazAqSKxGTb/l7kv65ITx9b9RdwFYn65D2IIYsrI0ZnOF1Y6bQMC
BAIhJH79/aiqPrfadbrr9Nsp17IjMyKYJG3t/Q1SLdjPBmnLBEawA61pJX0JqkemwwxWQ1DD9cKe
LRHXr2HFnMxqSk27KBbqoOdWHKupKwFVi9K7k66v330+ly+OUfFp5HWQrI0zplHnBF+Qlr+KuWqO
uD2erxw1EI3dNaBD154Dr1y7XCy2KenYD/I+XvSHULKm3eQ1hzJi0dWSfZmsnkE/I+N8DHRpPdlD
yQ8bGTG3aA+UoBcOOKW2H0bElTSe4/DWhMpN4iYOUge8XFoL4dApxOYltIzDJRObGvLW8uOTIdaS
jXEFWirQCCzgsNp0U7bsHv2o6tLI2hYCTnftdCpi1p3qKOpcuvhiuIJI69pjvHn2kWyqLJq+dQrX
UXXG+rXMm3r94pi+CWkQA9iPeSCo3Xv+WenJnDzmizPpV1Cw0uvOiqNX+xLPuh6HIKIcRMM3Uo3d
wWWlTzu9bHTuF36UPBIPw+ZoGrmDOU5bM2d8Zj+8rZ8eReVzOjvhkg5buSSOHurHgeFws1OFL363
OFECxH4E+8ZBJ5h6DG9snWJkCa5fYcIDiRRP0lEAghf1sq3j1GeNHDTmPOXWJnHDRtnZJFfnZwyw
+cKM534hJYph2vGhS+bREjaNbQbGARu7KYraCmRcXZf+l9Yhxs/DuOqjr94UV+xOrYbNNELwRdXp
zwwp4FzXKfcjTujIownJEFmmhm5IDwRl3TI+NZisT1XVkG9uNZTn1l3JkWis0pmouFIHdwQ1SCOw
yUUrK2Ol0xCzBRTHtJx0JdfXQU7DvfQBllHcffQoxeBgzg/C9pn3bNCpqRR5baBdf2mA3J/qaR4e
ZVO6x3ov7FPP6PloCw2oYZrmJttapdukaXwvt4NxDDKjVlkmi9eW3+Vi4i++04CIC5ZR2nSxDL4H
gCfmdLI05AQiqgfaLUwWOHAEPhpgZ5fO0lsSDVLLyZdpqU491sKlo+ti3lLMxHVCmqlZEm8Zl4tp
puldRU375HS6LGkslu3VdasAE8rYsTwcdOzeRdICD+LYvViTbhrY1W8x7E9RZOYXiYL/AQG9q/GB
jt0mXXaFXNYx1druTD6vam2yigmXUatTXeIZO1jyuDf6WrlBNRcsrtcVz9dYPY1161u0NKw7E1NZ
mVNv+qNXYZjpqXGe1DKDfXM3ntStX+XzpP3DVFZDPpd989xij29naL0CN+irZECJ9YpHK/zUbOOc
kqFxQmgJ4iC3SG0OVT3zs0DddHCDpUqFG7qC6qmr1V2M/PBeNPb6EjThyhGOy/VFu1yeIibaS7u0
/XXk/dUSRn6uQpbXoBPRjaha5rY2PpDjMuipu4bTwTTVCeszMWBMrUeSuGXTZbMZuthMZtRUtrSK
Meinmz9s1keEQkUnnbVtnxispE9tN+Bfu8aMH77H14O3RN8JR4KJ21miJbM211uQrqworpqYFV6D
cqyfIkukDhbiFBELTtaKcTHxxjmwudsORjkT6is+X4nswLf547dFtmuU68hvU8tXzlOAKjhVfV8X
qMnHjBv/h6+tOnXm/lyFS5WLtYwf7JLYzxI1wMlGFpsQ0LB3cq28ZIsGQstgk1mjWPjmz+V8ZzGQ
u5El68PgtYSG3hgefVuNh96b/czpGzvtIikSyxMXrO9MkP3MIhF6nRM5EHy1DbrTsJYYI4I7X72V
2fnoVfax456dSCz1kShQgWUZ7FyjGmM3d31kVBsuKI+avkw3u/2c3LBOWGfFmVJWj0RHmoIHZZea
YEE5arVV1seVFAftuOunWb0XSDXaUzsH1clnQ0WRZT0GnRv+RI01PCnUkXcMlcecmcC0PFsja30s
PSTIaTQv443MNg+vpsfogj6iis51r+2moeEU+Qu1fOm7FJxrcN9w33re13GMDpEqG1YwUH+KjpEs
35H7OGkkYyhOTNA/YpEp8mYmMR+GZgTZHFUtijLHab9EunNT6XdT2vLSf7Rbf90pv+7YDOTrsqrx
ca018ihRqns+ivVktrhCzA6dcxkYCebTm59KO1IJG3roNbSDlM53o1cRTFEyu511axj5wqRDiqA2
AAHtrg5SHnfXxUYMiyYZnkXt4SJAQH4ilM0gfC39Cqe1Are9huA4OeK1kciCEh4EVtZFSt/pKTQX
jO2OusqLL1rUwYmV7TeUxuyhRRmSaEuQB+5J9HXMUIXmJMgru0JShn5SA4AQ7bEfNFRTpGueWDyq
O6i/7LFQtiEJlg3s3z1hjW+jEOLOw7p2iTP2ougaYX0AOEUQ3zqeo0eHbRERa8sBWW8mqdzS+Tmt
nky2MOyy0fOqrAOOlc3x1ATUaSeXIuSEM6o8RMYMLLpCZ6z7ZG6H11pO7T1pu+kRNF2b1K5CqWgZ
m1Nutde4QW5m83UuxlF9b7x2kokSczAcZjD6dAzb8X0LmUdtv0GByjFvo/9B/5EhG/7wcdg+aUwD
Ct527kE1D6dyn2ttCDPOrieiq1bEuwPW5z7MijBOtz4kharLc88rTyTD1oWQWMjapZo57kE21qoz
HwngU80ifltcp/mIIUTCDW32zxqABjL7EuXqqscqBVBXPnm2tO+GQBGSaOSEF+4RmU/NqOzEcXhw
Gks7zOYtXg+VZx2VPTq06iw7r8bZ7+ksoWChKNHljwVY+V5NKqhp1HDoBm+jm8eC97m1yccGLGam
4YI4hnwfDyyaw3xCyprhAfzovPh1rForaXsvfvRAD2bOCnmIgTKtcFbhJI5o58MqJnasPOhKqkpr
6Bxmx1ysDkvYIo/2/VebCPmgVagAifg+LiE8o6T1X6zJ6I9gnjkEdKr3Mu1OG6qocPzaV6u5j4Tx
FbWsHgqueN42PwXcuFAj2+6927p1/moMRjmyo1jlDm9xY3wavM+4r/QPTJYqadCwl1lZLHUH7MlD
/dV4T4vXuIqCUh0unRWuiJhkUWPiRhDjNAPUS2dARmV1KYOoTOcWyNE3e63GsHAR7JYUZZf/Clvx
+tK1LvRFDoqX2OIxZU4goUdBx17kqw4ctYqANp4i7i5IciI59m6qm7nWGqmhXq/GqZ1XpkhM7dF7
nTDTXu2p7X8AK0HKMVYQy9y30hF6KFMSDe0wJoGLazup32qYqQYycMdbgVqyVrLzDkBgZECDTceY
GkKkSWdBGrxLxnHkV9FGIGKhhMBvzFxDzYW80d8ERpgdTqqj02DHd9sSQl3JhfLUcxVL79pJiwfX
cZ3s4H3hLmmvG5SLZVYGXRSmYQNa9cC7yMII3ESEbxnRAUSsG9HGl1igwR8NcTWYKW73DG2CC0ON
0Ixu7R3G38pnBO5Sf1p13EIjWZa+KF+mNpjd3AERAFXFWkX9jyae5fYYbnYHUG/cIpSYbQDFw2Fb
+qk+R1u1sXPlbSq8dy1JpqR3IW8xwAZIjX88RxiUUHYFWV1HdW+H1TEyzcIKCF3Cu853UcdvzC+b
923oXUCa5YbicTHuHNZ0INDDnCSziL4Rd0bhD8GoS85idHSL2NrVVk+omQfAE6OoCMrfuHT7+3Wz
RjsfQm8GCtIilz6KpTP9ObIqQN92vIZeAX0V7gUFZ6Vf/YrxCJpAxechAytReofIkUQekJoCLKha
bTtH02DVsgSskIwhDPVNf7IBLyyph10e2+vK9cB+Ws00oghSyNCPo8OFk2+LHVjQeplOmp+bE03b
QMMKepqf0N0yKGf0MqM/OU69U2bDgAfvWhP+LmMVqEff7gjqUhlsYPaC0pubS1fbgp17qJSWlIdI
bd8QjBm5Ry7EJmTIjnggQ+d8tDX2ZBW0R7U2oYZ3J501FUpjjByI9+Jyz2XswGSikWoHdiGTKiEX
tIKfYrYc9by2sYum63adJoSafrB3Ft94PrSlvjMgeerDEtXIWFY9lGtIMZ9np6wAD2sTjTTcVnYi
cx16+VTu4jdnkpv7sFTbMOSiHAnPkSYblnmacJ9aVbDxe8YY7rOehxbA4kZYzU8d9KNvJQul0XSu
Vr9GHgeWLAnQNQpMgWt82ZDqWpkLRYl35dvsCYqJfyMPtTdbNV2bCQRp2UNrNJsoztt26WUu7A13
DbAjPjvToiPqdWpHztoKjQnpnMOzUiIjyBs3WHuQY4yX6To7bZ2sYkRuhcCnxYkrD9/yQhVGyPnA
uZ3mNdqik18uvD4i41Fqy35nRb3fmnVy9eQ8kW6J+0SoMBDHcvJtkZjWUtvFmqHfpEM/SpWbpY9I
Fm/QeN6ts5i7FNIp64zOZcV3y+QNxw1nnB495rTjRzw7lpWaMGgPALLZeEKpScwZxNgS5gzKPV50
BCrWx7odDE8RCP0tjS1bsTuxYfM6wArOzK/a43Hqz/1Y5huSfeSwPA7iCwoj0dDIbnWfjcCP2cmX
pAG468XTq4p7XlIbm8IAXYPQM05avQ3zp8dar0sdT4lvZvHVfdWjiQpDnGn+jn05vRZJ6YDmXqqp
Nykku+Q17HqMt2EcUUyRrRq/u2jqD2BErVvIWA8mD3QcDSlphtJNDQJDme0jDCE6QlFfdHzvGpJ1
5tvvg1NODvpoZE+xKGy5hTXk4QQK7YIrB6rFOiAABvtl2OYTYb2/5h0SxSCXE5BEkEIjJ1nLZnZ2
VMUX2riu5GltV9qcAkOm6uba5SDOzOKdTZGKLhJYaj0w1JWycSLlpHzdgD8GQ9hkDB03zEMZtxAy
DxZ0QSYW1TG0nfFnONtr/dMdfGcD8kzKgOHBeUB2hEXc8ARSpO+hLF4w5hsiwOK1U98COK2GDtRc
srm4uXtCFJpgDL0OOsmtrw4rmUiVzp2S0Ub7qhXdwZfhYE6o2EEPU4KIy34yYDvtCdNA0F59FbHB
pHCN6ikH/Qtk3fLHAIomFpsvwnBzIaYFKQ4iYkL8hPgH0Uu3HHk3m1ZRJW0cBv3J35gtcuk1llmp
HAdSfmnC2heH2PIjywFQjkwbcbov11vnARO7xbqphzxiMXoEkbJxD7pT4LMgJF+WOenm1sI9jL0F
XThE9V13mvvICtPVjlixkbjxIZPqJDui3IhfPG/waooRPJq0imyJ8cqGqU77bRbfbNWg7JZz4/i5
A0jsbRJRuaZeyzqS/D5H/E6V6r7uYBBomPPkN8FQXfGQ/OFh8EwJyAJkqvwCN4MM7n6PmKEgrfOi
JntguYZAFlpjVBbuRi3PVfXBgmJzyiBXA/Hr1Z6zR2Cb1wXZ9MaOBE15HFXtscQsrpy/BxMpZaow
4yH6BN0UHAzysJfWmyIvtXk3fx2d0FaZMtHGlyQcxpVAKK6XAJkyGtlGzlYJZhU8lOgWjoE94WBB
Tzverx7oCyCfUlsHmzc6vllAPkvawN4RvXd+5HdXT7fBJ2AGYS6zJT0vZZgW1TMyIl89Vsh8t/uS
KFc9h9UiMHz1oI4eswJ16Xhlb48TfODqOYC0aAEMgp7UHEtrqr1PxgNjO3ljY5I8u9tmxA/MJ12L
CcVu+gbKNLvbrLsZ8oHxsLLOtgvfm3dA2FoI9lNOUUKXek1qVYngs+zhAIAst6qHSzT5/VDvYcrZ
UsuOhq1OB02s0k6dGITCeuZiMCNUs9GwGqDzbq+yQGGmf5965a9puQa7iAfkQAyKoImhQ6EOYHPk
w1NYc/U0T50aH1BMmOYAPtaPLmG3wE3AGOn7Yix79rWdjMPQRZdo2jFsDZaj4L2InDvgTz2k+JxI
91SBNAXYPjHQHn/kSL69uMi6TBV4BRT5HFMXVBmhxCju++2uslv13WkMIgAW36rhCYiQVI7vk0+k
ByxgVd21YtaonyBMbuDiqBb0Mx5xNJrNYn84AroYx8KyrGpKOl+3y9NmI6cp7A5VT6G20PoComku
1tU2Y+JJxtmlVL4yQ1IFymhId2D8CUNwnx+oWS3+VoXE/gazAROftsHiFxyVVB2EsCSIWiMHAGdZ
2y2VPamg9p7X+m2NtSg/fFOib5SAN+OfIFi0KIysS3WcDGtSd7PaDRh2DSri7PLWba9zhUQ+K1Uw
208GeNZIq/3BFnAuWPLCeyAodyW0GGO+9ZK0rz54fgT6tlOwgTh1Hcxd7kYe8UAfIun6DllvoKAh
LocIMk0jQCl2bEZFNTt1hefa37sCkifwk1usDgaXvDZ0cVu2PYwlaOnz0Mhg/tbzZTIQVlVrA80O
WKjlPI1kHIoJGjtnJ1ma7bJNkpC7EUg5p1bYKWMofAG+X9LNGqR5G/xONEBHuL9eeyG596gcTI5F
PzmIzQIVentl8RpsJ6U6Dj3QaMsIAkqrNXNzbOZyiO9ZGXrhXbTJkoBqQcYSABQZnX3US9cyZ9QM
y5LZDjCR19C3mjgDDNwvc9axwZ5Jsqz+BKywq/pSpIsE9DIBOR2Cqst6aCqs8eZaSjrx1Rrcpma0
6ZDoLtmG08JG9e+1Hb+oAPfyfV9OLvR8jwQxFC3/LOzwkVNPgZr0QQ194D5Jz8TzK2fe2H5omJL0
IXbAuN9vHVroLe5iTD+/XcAf2uj731VIv+hGf/nxfygjPfwY9hVa5l91o9AK/Zcq+/8+Dz3+//Uj
/wuV2zE0WP9auA13t/zRY9eFf6wAsYtL96/8Q1sKR6ODbBLgBtTbwPXQbn8ot2PsyYv1ym2oTrEk
oOvvb/1DuY1VayHz96HGIxCfwr74/7Wl2GsE+WCEcYbdSm1IMv8Tbam/b6XxT4ozeC2xYnoQ4to8
Dx3sF3FUu/btDrS3B0/oBs4VR9DBl23ac3mPMNhn0vF7UN3Vz4g5/Bm1uZVLZT3oMiwYXG4pqcc5
9zSv4G4jcIj4bXUkbbiGFOBNVrb1AZS9C0izWnvYCNxvmNd5arxxhFtxfR8Y/FkV6LyN+8slajy4
RqzQT7AZwkMbqTckeIzG5frhjCvMiq0C56kjlQkDvyRZxU+khh14h6Cm0kXGF47tQY3dEw8tP999
nDWdoc/Ipmge6FIvBOWOK6E4d7p6LPgMkFuu9nPlMAfGodAFMxtFrzIWtkw7GP2aAxS1DcXaqe2n
kaO8GMe4Od4OrkRp8zCyEbWdC/9WUTYuRKgAp0BulsNGl6a5C0fnTuNZXiPI2HOvGU9KhM3BjaCj
hWMsCSxRVyAQxvm8IAKFkAqJ4VC7k/8uysVNJwBvV/D0dyNzXuzSYbRv2+Cwcav6GfsWSji4tO6G
CvF5gd2wSmNGvkYt1LDOMDPa9jCbNh63irUVI4W/7K3qUaDM05bDROO/mN687Ar1Qqx2deX10h9n
8BEfw8Q7cCUGc2gDo+V7t8oh4c5GoB5p4djxdffVXgPz3Q/FfGm8LjjOiKNvg7Dmb2QQH/ZmuEfb
0aslBeHi25RMWsGzBj8snma8bnRF3p8wED7H1bfiG6gllwp/ECdYfOCC67l4lsRq4AuDqriBrmse
Sfe2eWV/jFpnSeEBmM7Q5gTfqylagLYF7XfE34ZRKdSCOjfgrnUFcQXiTGqC6VeiULuUq7RY5vt1
e9qUz3wIM0qYRsEIdbsgH7ScrgSH79EqRzjwdgHNYgh/rKuuY5RouVJ7Dbdk8EN52SrfvSx8eYQi
D6CqglWG8xB50VZHiT1Fr8Ha3cWRpsZyDSaf7pXIdUh7M36Zy3hO3ck8WcLzntrObc/hUMMhBhSz
t9NlNmBn7To05nW0AfS+Kfjprr5wo0JOSmY+5Fav2lqbvHGa8DPSjI1wulrbUzC35QkpY5VWVWBe
7XKdc7328omtkl/63i+f7aGPD8wK+ZyAXIugN0VKsEDQmoe+II/tMHU3PTf9m2swZLtlsC+hvUEN
0yyGDTcCRyH6Q+82OQcX8oo5Sd8vnMBiBm2AxNhnaq3RhhY7KMseitGfHyAP/2mXgIzNOjgJCj6Q
3tHSpRsUjenWuMupiWC2rOv+1pXlW2vr1FKhXVjrTQygq5HatMdgCppCTP2PRa86gSyc56BD8555
Me15B94AmDvlWKc68binn1HOUl6yZA4nkvG+yhdWWY9lU90RNn8vbVf+kPU0gomOUSdRpBWlpc4e
siPrBXRQVDeX6Xc12ei1jW+yap03ZrIZM3UT54FfknhI53VcvoBtOG/gpT7dqW2/y7IL3vyBB/dI
6LzTLi6Qk7zfNstPlkpGNIZzkVrR1hXQbSBL3iYC7M4NwgfW+J8SplHKdBwkpBwPfNfHdbtSrtw1
c8BL3TtuPQZihgerDEJQzoiP1wXoLDh2xi7xb6I7CCtvQBLVtWz66rpA3iQy4vIyrydrr+93ud5s
uTkoyYtem4ssw3O0TAPVmn8jxj3G9u61mTks7XCpEOg3j2U5Pemqc9I5th/8TZ/LkaPcBLqSuL5o
k5lpDX8rCPhBfBW6Tpq9ToBIQZ6RUkb3UIU02VKP6hazvqVW77IvQIgWOnY2n6ldCugjHWZbVMrJ
z1G0tHSwdahpGcL06jjD0GQlJLzbtH12vvegxzloqe2u6jj24DOhIIcfKPShF1wCFEfKPOwxMwFU
d90ASRX+5pzRXvAYB/ZwbFDoUV8I2O90PTwHrcjDJnBuUWfxgmtbfyfgYHJ4CIP7uDLOCZL3p9mL
TRJOZnh2wSqibF9lMmL5rtRM4ZqNgECKXllVhv4Lr20DgQ3l0n7qJmt4hOgISLwWbzZstmcpWJiF
VfUdcSrXYrASAU/Jt0HDCRsCDSNJW4vtCVnmF7+CohVOkBzZwa4/6V6rEZ6BwYNX2w2kSbRtpvuK
aPRHreEtJxvkB+XFB775LrceXGVVRdQtOzsPtvXQh1haYNDyAAEqjK99vN6k0ycTaV+A+lUHAcKM
TkLoPPLaKJ8xVz6HsnqBCgjEMpujFIzYk1q3N4Bx7ZOaYSUsvRWVLiSJhadm2Ab1UufLrl1FDmIS
36sSd2IHGFqGu0rDnY4KOHN2HW/MxphCXG+OknBzrgE1FqghJ1goMY/ZZYQbXQ2ktFAI7mwQnXcA
AJdoU3B7D5G9TAgphieQwtza0rkDWRdmwy4qbuHNBvsE6yMBWJv0IM+wCgMilWzL50Vv0GZ6b9vW
J26jLCEegRWggIJnhfjMOwGi8FRN3RpWBQrrzVhndQi664vVVe3BciMFR0xbR/Jjnkd+M/Fw4w7J
CVKMtuNfELp9rJeAAkSiVMh0Y/FMTjXLvZIUEjjpK+psHyVWXeg4vpIQwh3OVoDu5upiDYXEreD9
DoLr0CLagFPlU5Uy6B1rq4HEik90aCKeRA7P2cpp1bxiWv3YtZiMaEWxNkJADbpFBGhggmoYuRao
dVvezVuJBQnK+hzE5sjrBmb4gELd+LmMVX2tVKyfICi4Ryr62CinzmtAFoXVDnZK5hZqMdiAVZB2
0EMBBFgRuaKy/RRD7TyNss3Dbs/TILikZC39F3/FKgx+CUAEPvX4CaU7nuUa//DjhV8XlMNUae8T
VGyfDzqcHiwsbYFJpJTjbWzZBXsu2dDiLB702HUaG9OwbAGj52WQVPq+pHCmNNt1miqypDLSQ3vn
zUBOr+0y9yWjkJ+x8GjFQEzhwC2NdfRMzdRrG69N/GkMBG3l7/Xaf1Qu/fc1zj+VQf8zt+u/qqj+
F5ZLLgqMf10u0elja7o/10r75/+olbD6S+TBZBYFBDt37yaR/6qVQqyQCBnmjmOhm6FYwVv/WP7l
/6Ae9rE3DniMGKExgOVh/n35F8vdN2ZE9gA8CDuxYMPA/8iI94ubA54crEWK83shcZ19QZl/LsGx
vAtnpJqAkPmyg/q5xgR1wKTqDadq86HL/tOT+aPe/vNyM389HZabiRycirjYYI/8YuUYrbBcWulp
qA9m43/XHeC7DiMWyy08VSAYts9/f74dQfiT9wi3h5WnYZTZ19nZ9xL95Xx2w4HRdbC9C8vmjzJ0
g2fRBOzwN2exfzlPiGV64Gn0PRf7mcLT+KvHCb9yLHDND+fjLb8VaZ5Tmp+veZ6m+TXBz9cUf6dp
Qgu8Sq/n/EiP+Mz1ih9PaYr3ivSE97ITXuLT+fF4Swu8e8WXj/hokhxxtPxAcUgcfv9IPuD7x+f8
djziaBSHo9n+dn7Mk3d8BJdAk/03eI0fMkqTIilwXnwWR7w/3HD4c5riUO/4zTGjWYYjvqVXejw+
02OW4DtZliVZkiT7xzJ8H8fbD5Zc8OKKO8EVPe6nPxTJ6Ut22j+anY40S+6SFK9x18VhwM0nuLo8
Ky5Jkh+v+X6huLYDvvmYfOCoBT56unsqiqf9MeFB7d9Or9ee7qd9SvDrf99k++rTf+4Zv7ZY/IuN
qWfT7NnMebjmt/dj/oybypKPpDglT39zJucX899fzvTLEJMAkolE38jTh7dvt4reaPb1LrH/2GwQ
kfW/N6y7v/gd/3KeHRX5kyUMtOFYh/t50ERvx8dHtHOC540mKc7X9Jwkf2NqdPYL/9Pg+ssJd9/W
n05YOsjzNpzwmr4/o7egnf59GyHO/c0Z9kb80xlmMoalanCGh3N+3jt0fv3tD/69vecYGzf01ev7
NX+/3gTFwLm+v6Mt6eWAjnV8PBwPh0N2OFzoHXrYKTkX6M5fL5ffuuOFJncF2hsjD8MiTR7OCcX4
zE4PyfmM3ncq/say97cd4RdYyrOVKhmeV/qWPmPc4In9Xa/2f4mvf2mS/YH+6YFtiOTcxynO+fut
yjAsMdxv+4DHY3vEf0d6wKt9VFcUd3j6WYzJSn+mRVH8XOnD0991EX8PsP+uj/wSgHsZuazfO+Xt
+HzLk5/FsaH5Id8f+jVHjEufrnuYRMOgITKKGJjsP6a3/Dl9Pj5e07cBse1A387fchwAt3I70MPz
vcLjSxFFHo8H9LvshH4+0uzug9HTE5o6TQlNH9Ah3mP6kv0/0s6rOW4r2Na/CFUbGXgFMIlBFIMo
Si8o2ZKRc8avPx/oU3U5mDkzRV9X0ZJNUT079e7dvXqtL3iSrefsvc0jfujmfnEwl7eqvuz1S+Nc
Ut0fJj4ppBHIGWt7v7933vC5vcPn/rHbOk//emaGhxO9db3bLR9ig9+9/Al47F/5CMv3P3yE2ZyG
CbDU4/YN937PLNwvfu3+2Xvw3NvDAW+9/8lpwVnj8bkldptNhXvdbplzrp79cgt4byzO9qd3eHjA
YbNvHp4Cx/nOLtqyJtwSmxtO4Rte+8Z592WH3eHh8PTnEDh/npa/9K+Xh5+R8zI7fwXOAWeHH3p4
4j///GE34vP37pdnfCy/Pu6fN8/7f1xc/v7ZeeEWGR0ncHYc1e93X758/3Kz33w73Ox/Pz9yU7iP
XAfuZvPsOb/uuIj2j7feM0fU2dzc3OGzb/ZMvcesvk8zI/+H6eZyxSJ3y/6ee/n+1t1vvnDU3//g
6zP/e3EKz97t49sbG9H9fWVFLnsveBOOF8QK6Fo1uWK4JW/5Yu/u7j2uPI6+43o3/15y7pV9gLzV
xX2gLGJ9H/dBAuK8LzCLTabj/oHzz1FbrC63d+Vwipy/lrsed8m5ODj8QbzD9mm5lVloFp7fPfED
B+cLAcGW3y0/ezjsvvDr/plJ827cx/fAhmndLrcmJ+oLJ/fwHi7sb244kMtW3y578GG7uNPQ2bOF
mH689dbDH98uy+jt3+6JdLz9g8fPXF6A5Xb4f2fSWARwbEuRTZhcDCQNzeX7Hw5EP4MQFh35F0Cx
Pbhd+veADbWby1aOV/l/rSyC3hphH5Jjq5Nf+E3pw8DQOH4e2xu/k2B7g7PrZzDOdOiSu/y3ZvV/
3vOno9LFogtoiYUykgfC8ahSeTZ1mq9qp6ttbQsxxLgN017+96n3KSuwhZtw7/B00cVqVHJnRXEt
6HuMtVD5LqIqO7TlOF/ZrKdzB7qEqg/VHwgoIeI4HktdpSIEIV07Y6KFphsC++mcpNbBlxf2VNC3
UQ3hy+X1Or4il/XSZZiDFLgheEcpYhUm2bkK6q+fyDFUuULfNi0WfZPE96KzjCvDO2OKlx/vHBg8
l6t5NYlKmZGS7iiwFkAJnN7O520ZQVTXxFn6Kfqd91HRHE+1ixStBavJaiYX3I4l5eDTwLvEB+oF
xt7g+XanFar9MNQQC12exTO78KM9c+XboDSYgU5jj9b4udxnsl9KoJ7IY1+2c24KddhrKDUwPHIi
xzuEvr95igqwjXZahWD7Y/LUXht180816Ksrxs5sRwMhbHhveJdburV8/4PDsKvasJqYZuJgUhKv
62vlS2gYPik+a/KMEdjofxgcfC+onIMEArp5bK/XOt9qwXhRtwNlqFPmoudMMUl40S7xeVNUQ1Va
/RS4UhfxnY9DkyVdTyBoocOxFqnXKikUMjEEfCC56ysH7Djk+3crfjS1OmCAS0rg6YxKn4uHMDSD
nZVM1evCKXEHDr96pbD1dnl053bjR5MnExnRyZxQ5pVDkS0MkPqWJrzgynE+a0WGwdfgoU8he7UX
G7sM63lpgC4ju/sKWDx2JStXH/7DWNjsHGYK4Se8Y75OKhq61copmowaLRnMbdQXxpWUxbmtToEe
sV8hL8zEq/Nb2yaNdBWNmVJtU2K27DS5SY3M/ycrm/DFxl+1Vw7XuZPM1OEOAXwaKD4f78AY2Blt
J0BPWvJlu7TvfgCX+gu+C3Pz+Qk0hQZxG3vdUszlg3w4xYYuQrDDuAwoNk13yMjpa6ncXjlQq9fv
ss1J6tiow9LKu1wkK48b0tDdpTq56kqlkabJ1cHVIUHb0AkA2cZQ0AVj6DvfT5Id3ceDRIcjsNJZ
QHv62fEaCx2LAHghLx9r2bYfxmtHGQ/LnltGztvUeMwbLWzgG+my5soKyssxOg6osGQQ69AEquso
3x5bGpvACmmtBTodUWgGrt5vq6pUX4q+vg8Mabypm7LY1EkB7AD77gjpk8satHJrH7pJqq6EQqee
BrYMmRNpk0UVurr6PMNEfCT1Y0V7hTWozhDYGUBX2vhUoKKBAkqg7o2npmthvPzsnGNZsbjdIQ87
DY+Wdousk7kpRrWAbLaIE3C5XX5lZc+O74OV1Rab6AScgwqnzbMO/qYAyOpQ+VBdQ1c92T+KBZv7
H8a1sC6SsDZlsWY0smgYVYkoK0edrNqVFsqXXmuv4b5OnQ+zZ8DUCFPTAgla3bM5EOGkMWlsTgLb
eCqsqdqoSRPvRJfGf7UROI7Lozo3j2xZ+OawJU48gp8UJPB1biQjHrQSsJ4Fl4svgP9ZGZ2kYLNb
bwyIAq/skmt2V+OkM3esqoIehTTL69t4KIpDGXbzfQwr0y1FHs0VCY3vlwd7bnKXaJNWyne5n5X7
G0srq9I6Z3LBPL+1El13G8XuYyBLNmTSYS613y9bXP7GY7dgLwUJVeUJxLW4jgU7OnhzHTYop/eb
3DOqqvZU+pAgFhs/H3YSShPBGCqCkoaur04EDWhzMhgadc6hSzcimTu4LPXPB9O2rqGwSu2FPkuK
Nsd+LqfLqNCUCUp7sxx2aqKB8Y3NR1ElEBLU4sruPA0rjq0tu+iD/x4CxaB6jreiAd6H9zMyKez7
Sj1PV3bGEp+s1gleR7qm2B0LkdYqfuEcw3kYUiROewE/sSVlO1jNxU2R6damNI3+ZRwkgCYZaaTh
80cBQTyqVcTXPMjV1SDNZLTmpOX2n6XWfk4rXXmQhdK5paJXh6I2Zvqm4Eq4MuIzO/Odr5JatAmV
4juz2Iep5U1itCpdlI4u+4AxVPrSgGGETiR66fO+GkHy9+garQeux+NVtMpmarSgJKAKi/7W6Kru
AFukfhPBU7sHg7KQe1RNd2VazywpKQ7yDgQicDu8Vzk+DLAOK2VuW6yqnaEEThpFljdEBVi2Qu3g
iipiJ7egcq8iYA+XT/3Jtl0uXUOD3Bp2Ue7A1Yrq/kAbdoVHCeIF/i1ydUsupv+X6PX/zEOcrCBW
yD7QpIYeBpHqKmqsfTpWh5k9O0etXAB7jGePJ266V0szv0Lnd25EeBfCTwsOWxiejpcw0QBq6mUL
pNCGFt+pOmn+2UsKncaXZ+7smDTIVOFnsHUaro7tRLRsWYPooE2XYZ1sykm7FSkgRaiomiu+5Zwp
moo0mBaWi9ZcmWpRFCiKDG0AvQoah7SH5JXz9CMsxHQlODw3ecRCHAFZF7ZsrpwLjGZhNNIG69Sa
iDa1RKwbDmG1uTx1Z6ws1wxXI5MHTe3qGdsEZmhXUYQLA6XlCAOQRVVk1pUFOmeFrc0ewIalrIvi
nCIZChy/ABYKZRuleumvvrNBA18ezJnFUclQAoPniuGeUY/3galkVSgFgFm1qvO3bUK3eqL2sUs6
5Eod5uyAPlhavv/BTeTFBB/1FJeObfSvlpmrmxwE3pW9ttyKR9eLTcDBaxLfR66b8v6xEbkdq6yQ
JbowDJCVVTxWz5k6FAc70DUYi4bxKjWkcs4iXHL0SGjwq66fYHOVxulQYVELbCawkkNvhGnKpZ8W
2CFaCyFgN1BDU6TbuxxygX+kSbpp9LzchugIPF1eznOTzEIaOugGQa/XavyhoPBmwVTpJGb40+wk
aQMVRH8lz3fOCKA+RYOgeSE7Xe0ZoxrgPSrBtY5RDf5qgmyr9RpBa8SVM3BuNelmJmWk2PgOe9m8
H7aMryW5UCc2Zx7noxvTYAxCWFpoBPZ5K01XrJ0blgVKwqYZxDA54sfWurExxgyVBIf+NbiN+qk6
lHhQ7/MrZJHsoNuEO4suhWMrZgrJ4BTgDeMmq++KLsw2UIREn18ipo0HFN6QhVrPXJIXUmJH4RKj
muGXdLDpNo/08LNpIrA/CKuTh1p4tK330vmH9bHmXmqlZe8nkZrdw0ikeKWfW1f87WmWYzEDNkg3
qaPwalsW7oOZDJ5QXWRm4cSdH91JkwVlQLWQ2ei2Y4j+izXoT6UkfPa66d+S676hNau8crcsq7/y
LJxvmbYtnUwLbSfHH2KuIAhsg5QgwOgVedOOsB99hQdT9Hd6NwyqO8LhFB2gJqXt6/KWOXMMeAmA
w1LooCfEWh0DqQjp1cvswpmyeKFBoYseXHB0p2pwBXWNz78vGzxzErh4FPLPUFYz6asbu1PMMYMY
FZ8WhpEzNGq9NbP52kk4vXpklpTsGDtIN+z1U4B8cwBvDctqhNCLQzNRHKZ8Ng8aOgRXttDpDGLK
UgkReXsoYv2YwlcaotaZwSLRI9rWC9imYBQJ5W92o+q/Q6Cd/pVzvszR8X4hTaVoS5YR96WBkDva
tGFS6bQ7qAVUapnkaXalv1bdMP9VdSZN6nIOhZoixtsyVAt675Tm5+UlPN2uMq0zQuGVQxSJVzs2
T4+HCPqhK2AYAteaGubvtDahCiQ5BclEBuTzWkR5umkWizxYqaSRYVVXp7QZoI1U5KqAm0fhwVp1
3Z6jkl9ZycU9rqZ1aS7ihmN/cves3KcSQ3moFQtdbSzVs2vlUfRWzVOmeXXpa1+rpJ/heLNC8kUm
RCnX7ogze1anN4znK9yReNbVqoJuNhPaUAqo2PxqqwcJrE+2L4cvC1lafOUYnnF8lEl4JpsoFCze
bzVYVUHOamhRppmM5it+MXmRfRDqPfo1sqc1of6cqBnP5JFGlBZktO+bjtQ01bew1uh3ubyjzsw8
tVjwmRah9QIYPd5RCqwz9VwNOHs6q1xy5+1f9ClJXi5Gm95un7ZZ61WugvDTVxmTQAmdrBlYzRM+
dZHZqQ4DRuHABZIWdNT66ryzoZlurkz3ubXl0QX+VOUpKdMAeHRiszyPfVCnhRPQOP8NHmTV3NBl
7N+2kdaZu8uzec4YMgY81knw8LWazVZTFHqqE/T8yKrflHLRfRlorfN6pOleLps64/xQNsIMxUST
Qp96PC7ZhzzGzBmXGZv+77iVp29Wa9IylqcprYZz+P2yvTNDIz8P4pi+fQWCntVNmWoSBEpTgV8v
TMuTQoqXAMippvMzn18y2qipWy5DI1O88jmRkZVB08aFY09aDUsO1A0+Jb9cPchKTh7w8sDO+FQU
KhkYXg4K+PfSxIc4JB5zIw3oQ3dkeiddvwhpoJBg2CPYtxrldzvVvdhV3DVXXk7n7JJqxCTcbABJ
Vnulawc5hZUDuwN9lc7YRdoXZaLICCdh+G0oNKgI+lC6EtydWUbACYQAJsEXv1kdB3i8tKyVAlxd
S4bAzznlZVIhAWQ2xhXXcmaHWvg5WNbJF0PRt9qhszp0Zj9kheM38+ym3azAPdFb+w4mH4ipA+lK
kuXc0HhSL6UTcsU8Fo9PRDWYiG9Y0IAWjWYcYKtTvCzQC2THovTKDl124Oq+gt1dpc5gAqXngjw2
pRmVAhMq9B0iiNIvaDXOXqzp4fbyzjxrhXtXV3QqgXQ3H1uBGjXJDB1vUsV0olVQEN6GUjh8Og8m
U3AkG2GRwNWV95bnD/sfSjOSpFOJFegc4KsURjrttZiamjehJlNdcZHndgXZqeUdQ1ChLQJcH8N+
IWaDplP8ltS2z307P2YFrPgG8ZRjVnF1ZaHOWSO/t8CnSBHzrju2VkLji1Qgh5tmnuAGjmh12ySB
eRDjWN5CttBdGd2ZJcMjk4W2hYlNfeUlE1Mph5GGAAdayZKabCiQ/0QzlpbKy3vjzGbHxJIUIz+r
vTfKf5zGsaTnso04x2Pfm5mXgRvwTFRgEdGMaDm8bOzMLDKJlCWpsts2penjWfRHeYT/GuoJww51
hBWQO/g7rzXYJ3yJJC5Zfy38vHfkxiZTSkxCyL2+tufCovEMTi9ohiPfTaTA0xQ4mJpOlzaaX4/0
XMqDd3mY5+aUoFpf0s9LnmmZhg8nAa59CWYg2LzNJr1BZyDZIMuE1KsGceH/n6XlbvhgySiBhIEI
yp2yayMYb4TZpvDJJlAZRknJUl42d+aqsRHCI9lNbMKdshpY1kLoHzYyDHDj3O7mSZe+zoZve7AP
VhtptKebhc/++38waixuhePAa2lltKZBEr0FFQKBgUmMgIF8yybjG23mNbTOlUqPaKhdsXnmeYbj
J6oGmwpkYdEf+zivjQVjWKxCdcdLCU5NiN/scky/T34Y/w0xYPZTz0Tt6ZKoD8owZlfO5Gksza4B
TsZrdOm5Wh9+oRXmqKZwmXTmKD/CnTA5aVgHvyS0M+9nS/I3jV8191LZXLn5Tr3Osl05KcTRJBTW
11HeanbUkp90fAXQEOUM2hkh83u8vKCnXoBX56JGBKSMPNr6fu3NHIoGBW5tAurwZzCHfei1aFNC
1OCPxc+204Nfly2eTujyziWlBuubQkl25XfCNpNCgdCzk7URKqkVdMAQ2s9JACuPFm11Fco/E56o
3vFLn3baz1t/j+JlHfZF4uzjzdRLhYhkjTBUlGWIuI/EwUSCpggHeA5TGGYjJLMHrxxFmexJFst/
Lts/dUcQO7CRuSXJNZApPbZvUI0gTMZJKGOiHvj6BT8EQiUwbmw/bYkUKZkhyjjvCfZjS7wdFHum
gZt2OdvMvXy2ILayIY9qt0aP7MaViT09pVCy8IwgLmRNSSscm2tiKYnHtuE6UdLqNxeIlwxxgoCE
TwauzYtdABfTj3Iwy108qdrr5cGeHhask0q3CL5NFAuVY+ttZxj0uWId1BiUfKUhHD3OlU8fycUK
XDQEvu+qocdWOCHQx9u0GJPatm/g9P/SW6N0+A9DWfhwAGvzgFhjahpwfhKINCZymMuvANL9iQK0
gFXjsp0zJ5/kNlJkigmx3Ek5idqpng15R7+00HTPrmhztOUsOID1G+G7b6VPh6SAzcRS7DDpIj1B
gzWBMqHCzBLBEalu4A5Nv+jkvTZwA2tfLw/t3F4EdSn+TVi+68F+vDGyOEKxI5q4880BEYK40lyS
CYgNTQNEek2N4ii19kfk7Mof9MCVV47CGQ9HGMeUknUCDL/GBetp0gP7IPj2R3S2nIqM4lfNSk3y
mDR2vygKxPOODnP6iwYtQX1l8KdxwaJgyEkkMLY0Y42WKqS5hFAppa42F+IHiwF5d65wGN0O+pYG
mGOSPAWLUtjnHQ6GwRawyLidde6/jaKmCnoeAZNcNS5kjvqht+bwDUK45Ersujru5Fls0DyyyQMA
H05ktzqIfZhntjZFnhga3ZOttNnJRR9fGdA6qfe/Ziz8mUA2nkf9sZmcC0pA7Bl5MTWK1oZZpQ9m
aVOIGIoKoxFfqCfmN4kqfUVCfNzCWmE/wjX9ye188jFWzk0rxdAS3EYeChYLSz1KCwSGw64w4a9O
7HlTGCpC7BkJPx0g4+byYVrdWO/WAfeBVpHJpJLBOZ6EGh3EKDa7d+aM7kav4AUWQdcj+9NfKzOc
W9aPppZz/TGCnlVz0rM+8jrbjjatmlqegmL8lWVdOb73AdlLYhgCMfKja6FPqUdQI4wQqfAjWBug
am40322mMqkP6hTb4tksYfP/3NWxGAVFT5WP/vKlF381i+oEYYhe2IE3+GFwD7tmi5aAdi3nfWZo
SOVyeQCd4Z91qNzRKILaDCGcDdFydtvJMCqhsreQ4dOq39D/Y5Z4/MsbZOVw3odG6XJBaWGbx8jx
qhW+6SPprkUeeg+wjORx2UWza87NgHRdAmsNhKpWiBpb0FVU2y8bP9ky1PPZ++AiANrja1dvc0ig
TE3yc83VqzbYi9qfXAPQ6xUrK4+uIdsJQJwwigVEzHgN9elSSCGzQpHdIEL2xp3UtHiIq9HeoNEt
bZqJ2zrLEW5SYSa+4s5Pjh+mFyI8sHDId4LyP55dRNWEn8TI28kCYpGvil721WvUwgoGAUlgNu2V
atQ5e5wL7nxiOaDqqzMYzlqq+PAMQzut9U46zJYH5UPq6ujBepfX7owpcvc2KXzATZzD1dAgOwrr
BDgNMnloQflVPnsj9zIuDXKdy6ZWEcGygKAgKLHzZepcTsezGCdGJY/dwKgaUdxCtV/uJB+6G7QN
gqe2p8bvD13sxtmo3g2qPlxZxJNzuZinNEJQB3KHnXpsXpFsmxg4VJA/DaydNLcKfDg1iWkhwfem
FeLx8nBPTwX6ldSguYipaYKTOLZXBmPixz5uTUnRCIKDB7LAKGyvTOrpqI6srAWDIYG3pSpRfZeK
vukGllG4KbzddNXYj8hg6Vf8zDlzZGcXYDZNFIzveFA6agVlZBnw15qlyOMtcjVTFLqhnqpp58Bm
C0PdBrmVSNt+fjZVugCBwAKeJIF1bDgk1Qh+X0GdwSqMH2FCGbNoPgkHYpFgOuFqIKNDBYgTf2wk
LWCvNSyhuRPD+WGLIofUPS+vZOBONwbNDwK1P/DtJrH4ag5jKAWCIbZjuKio+uhIMG0k4GuHz04Y
VpYcESVRElPr1FRTqENYWoh8lJpCZEa7K5zOzbX9cOo+kFAGQAUUjpZQ2Vi+/yFaIFXvTyqqTzDk
TQWUeYLrbZCR+vQp1l8e0MkVtyCaiKlUHi80Cq2vuLpYOmyjKPEq2sT+RoM7e9HRPtyitDp6jVVI
NwFJ1Cv7/dz4QEKo1G+BBdD2ejy+emaCg4pZjKOwomQMjB1JRtMZUdm7cpLPmeJEcb/wXiEvstoW
OsTJEW1fVHBmtX0oQ7RBit5CegqA4acP09K5BwaJjPqS1lvtczFXCHx1VuKVw1zs7Cb9p0b2a/PZ
9WI/UI4A879cm2t/26gyrEF0tbIBzekbHP6zN0taeEfPa3OPkFWKGIRUX6uNnR6uY6srP+EbU0G7
lg9PtdzP+76M2l2BHNH+8thOYxGKmmTQuDZpP6e+ebwtdBT1kkriUSJZXfQ1SxA8nMwReRStVG7l
MEZJNxp8FR751v912fS5AXKJ8bJViIEAWR+bHmdkC6Vx5D1kGKNndAr6cK24lkk6a4WkNtV9sr20
kB1b0eMOxJOvR56p9P1WLYsEDBmkfJfHcrrledPgCNWFNYta3OpRVZgiy+U2jD3Rwc69K6CfVbYz
AmfZvspQGbjiEpdt/aG4yDAwRzMK5Fm8onhNHg8KjQitqlB58vy50nboLcyPuY6CYVwvuSq76+0r
2+TUZYGe4nnznjcnPF6tVQgvP8yLQ+xZJtFG28rUrEypsPY8VNptD6b8rjebJrty8s5MK/4Y0A3Z
eoM7c7V4rbQEX1UfewGXz1bP4/ngRx0p3YLH/LWG+TOTSvAPd/Pi/sVJqgzifkRaEDLwmrZFsbsH
54A8KTTUhhsZSGTuE62Isk+7ZRKNcHYtFxwUYdYqltPMYYAGssu8nGKoS27JfzGGVt3PatH/fXmP
njkJFK445iSKKeeuEVRtZ1IFCPvMA0OPeLLc624627//ixEy0eQ5aANbP4eRGAnA87UZchr+sAlz
IVAmsecrN+jJviB9wjVG3Y+czQJ0Pd7/I483iotx4dFXXj2mpN090dTDLpxk4/vlAZ04SCJsfSmI
ESXS7LlGt+UQQgZ5mlVeXOjqiw8yyz9EcC5njVf4tUDEJqgGK3S1oaySn/HQ2eqVLUIJ9WTpeD8B
lSRAXpAgNNIfj5fnXELDZ1JtJl0kiwj2rKZK+rVP5yZIXAMlyGx2jCibU9uhdxLubEdYmTDQJ6d0
51cbJPPkTH6eM3UKf0UJWAztMKRWKb2GZk6G4ruP2EqOWJbUN9JvJFklZLelSPhISkVJnyfxBpE0
4atuOKFcLNAppNwb71o7rtUXhLht2IuNMByWPx/OlfqjMsOs/UduRTl8n5XZUL/UiAhlv6tEayG+
XVSxNrFURFWMslobZzddidq4MGMjpjgW99PbGOYtBfIc2Z7Y3CooAHQuku39gFYG+KP6HpVUmBJi
NUytV9I7inZr0EcpftsNfU/fEh6ESKcWtETJucvMZKaHpFHc5Xz4YvRvyjrOWpfKbT48y5Nk0CpZ
tLHvexlF8sSNp9auv40a9KoPdaFL6j61bZ8EIWMp9B9VinrK7KloYpv6vq7QJ1M3bR+Ti3FTkdqa
ua/DRhp2bQbUykEZoVdMj86UKDLdzK7sDBZRVP68Aurh6anoZjn/nZY5xKYIChrx96rhOdt7iCOW
0qLzWPhf2sieATtD7xnxUOkbPqoBsuRN7gJBQyus8/n8XBolmFY7gDZiMzaiat3O1NP4sVk4aDJP
UqXO/q77k9n8LDtEWxEUF1rePTdFTNLV6fM4rSGCl3xb3oeq0o5PKGqjyfcDuWYEWJwUJmEtdpAL
Q/HWGOEl/RbpFrK2W9gDEAc5pF3fhY9m2JU9OnwhUdvjMJhFij5PGiDE5S5VWWLsaDLG4nuNnrfg
3ZWXdvs6IyqO5nXU6zMMtI0apH9r3NhKgIS5ZAWNNw91jN553Au9ey6MUOh/lHnWUGbJlaYKhRsG
PYL3bmT1tdwgcFMVdesFdjEEmOcg2y+xP2Vg1rvSsJB0Rbo5/4F8q4gTZ+Gonrhb0s4cfuIre0U4
LZLC89eqs4BBIqxjT43qIAlZo9ucBK3a1U5kzYr/B1lYyG2pexpICiJSP8nizdKmuaFfXRvnuneD
WKqmH2Voz/LNoJTa/E3LURl+Vm2/zV/obB1TT0feeXBpi5jhahUtLL99EU3iPoPOiWZ/kvHzayqB
HkEzvDMwjhKSeTdNsaG9trHVzVvLhw5WdYHdoYjiIdohB9K+mlIqr05eadP0I9cyDuo2ExMUDY6Z
iBmISI6yVC1u1VrJSttd9NDTAY5sSTdTGNMt0oCopCXUAm47iS5OGzbdrJt/66FEFcvzwwYUEHqe
kyi0LRCh3KJbTpbmadHYnPPhBwhLCbV3Osr9/E5RAgmUKhw/wJKdqUAV6pde1WMZuSaKPuLJCEuI
ExZ6Yt+OnbkFItM5OFi9+zuLpzgMF0lYu+6QVIE6v7kx5bTS2i9Q6eppfahbhAi6HSzsTdC4PY8C
0/BKaKX1u1yNjayDtygKUU1r8dYxGGnZbktHhb9GdxVNkkqEpbvBKpXDrGa4r29+qk9d94RCDJqH
mwbC5EH+VvsFbx+iOwt5vaUmKZn3YzuPI1KFA2r3G1QMtMEZUO6TNw18uJZABm2I669ZjFThvoLL
A2J9OWuLBD0GHfLe31amUPPYtvFk/NPCRG3eyiJpxE8zUpriJTPpxgf1B1gJ4CFNpMVvRcUnO0pP
tOAOY9T3t8KAtfBl4oEMfXoL6fwuTQNDuW0suKhc3Bc6Om0GuRG08+Wh9ud0N+i+DEEEmlqyYwRD
cG/4Svhg03mwVVI7eaCuVlLvyUy70V+sSM+SDemmekQsnLdd+GCU/UDjbqlWmvSGeuJU/s2YIvWt
NWIkInSakewdH4uSgxwm3eSCQ0jVHXBrkd42E8KHnjEQpqOJYSvVm9opliSgMc+q8k7SUeF9UpIo
RaiXG9j/Wi2U1nf4uxLhAnkKX4Pcrvy/zRlpjcc4kSzzsUVzz34DC1Shb12gAeGFctlPO2LVqYUX
GeUXbVNJmf+nQM2u/gpsNcq2Y4A+1V9sWaTLHV8G7vJYG0qe/7Z95FRpKqyZh00x97X6B9lPstMI
ENcKu5o9IsZHXc0oT0n51BrP+TRX800oxRpt/RpapcmrH1ityPfa0CAouBV6HYzyfuShAIH2PFhx
/U9vTYP40ydalUOq3MpaJ7lNK2nKX0o9jp1K93w+GjPSYqJvUiS/CuRY4aMOI51ejSJcUKl1qFZj
4xpTXuV/TGT4ROoUVtXQKRsGSmv/qrRYlK9mpGURl1LBRg8dkGGzAS16MakI2XcysoXohAfWWO8s
C4lJWlJlu7qPJH1Avd4PoQuyihF/DvSg6X5k4EJrhx6qCG5qNAJlNwEHAsZSLiQKSSPq4dS4k0iz
XseAwumrP0jZ7yAvY4tsZYq+sd6V8qsskTFzkQ2WVNeskOr7u+lm6wmAFze2nYlwfDTyYdwHnC//
DtHJMHfxPtUbgnz9AH12n/xoAPU8pVMR/zYivUUCoBjVx3IYjEeaToP2/Vr4EVhyPdLn2Bg3OfpR
HUoRwiIlHep2tqtmiC12kJn47UaYvja6SMvW+n5uBLAW4L7ZayGbLNY0S4e6noTskRsNEeUrYTtw
AeJBRaBXCFtsY6QM7njdTJlTZun8CwmpyD6UrVLBsh02AxDsts02dSUnW8OaZG2riTzY8fiAMaSc
khIFVHBBoVdmeSHcHtC4V1O96HYD19sPFSxm6lY+d4yLrDyLEk0prEA9qNbWneqhSw5N1JuTo/UW
2DGY4mxkZ6Nx6L1okprxJoDyYnLiODf3SVa3I3Q1A3JSQuIacuTFlNsVSgLmQ+58za3lwpA8dVRG
GZBdED7h7pTvjYpyMzTudvNNi83gG8pJ/j8hlZ1HdDizkRmRkC0OUd4NPbRuUOmiL9weHNtqCFYh
jSmNO/TMxuSxKOa82Smw05eHEUk1eduprTJ+S+gyrzytMqXIifVmoAwEmf/OaGw0hf0JoV8X5cTy
YVkHMuFTUqAk7fsoKxOjFKanocbYgUucMi6R2Mx6x0BY55c96Giyq8U8eiCbI8YgxlbdRdKMrosy
R/HPgqWJ3GhIpa1K17fOp82BFOl6mQP7yxLF5bGTbWNkEFHKNjj/yOlYOdT2sRy81kkc+3stQMfL
MYlUgGDEll24tpyWD0mKEMbWVBBcQfu4M9qtWjQoGAsb2XEHlchiQncOZC9S53KocfQzoW+QwkWJ
3Gwy/TlL0DZ3ByRfWycbzbJxUDUYx3vdDErarAMVncQ8GEzZK1jPEu1NoeyLAOnJQ6Gmo88PSRrR
pdkhgaHSGdQ7rdnizJoZ7ZltjtjCgwK0qvgLle4JVQ18plMZYxd4YVDx16qJaSeb3kYs7GCYEYoJ
Pjott3Yam4japvjwzkntPPmTzOo4/DEgXXnL0pL7JA6jSPXyxrbrbTsHgrGgCOoSLWmwcQ/APW78
sdZfFX1qrJvcpw9gUQAPnmYzyIVTgry/HXuf4LIfBoK8fi5txTMKLRhdSKdsKBfDMfo6VYrys9Hs
8C5Ca1NzWqEG8Npbdhy5OaIp6P/NsvatVsT0UyoS33YQZI7kJ6VroSvQgThkb0ld9eTGkqbt8i8c
ywm5kHzk5jP8SEhf0ZU1X+ZOgtZFFEp0W8h6Z7sFrN+zg4x5ssjFhJa6Z6n0HoXecGjYqrn91NNu
Em/8MULGM6BGHe6jQaqMbQJUJ3F62pjMrd/6pINnyc9CJyxG+U0bpAUQRTdnvF2ERDe22oMGRWTD
381KL+Ag0oMg20nE0+X3MFYHp7TMJHKboMN3UdkwkbQcaJHM9sgQFl/JvSmpR/2olw+V2cp0iCGc
SMSaGJHU7yA3H+N9rqEveEuswqstYVniPUkG/h4Rd3qDLIZGKzwNLOF3yvrZH0Weg99hWQy/oX4J
fw1Bkt7lOti8rcorHQHmLnnJfSkdPcGGeuvUXDQ7kaj5S51IAp+ZybO6NUcjJSgQvi15OgGFujPk
UU4Oapo1L9TZ9WB2ee/zepvbXH2q6bGbEL0ISi/0Y4O7QOLWcoHxwo3lp5oVEQzmPFD7VDW+UpWH
mGKmmcnegtEX9VYya3P8FudIvBxaLSEcbnvU1+e05x5ymihX200JV13kGJIU/ogDOucdQGsie4lR
3GoQCq58dYcrLu4BUaACEauzQdtNZxuONsfwBACksP+HsPPYjlzH0vUTYS0a0E3JiJD3SpmccEnK
TDrQgyTAp79f1Ki7Bn3HVXkkRZDA3r/950wefT1aJP9mGbDZrjX9DdniLAGkZTxznyGwUxV7SOsd
84D1HN3LOSzSuO34tW0bTpei9Ol4mZPd/4EsYQfSCXUuuxbTrziP+u+2oxfp2sedfuE6YVxlwNnT
SA4HKPAJ50ozZJRgoz0py9F9W/t85XXp9+J32A3bPe3P+VeirXhafG95SkSyUfPLxIN8Uge4iqMW
0ulY1fV42mQ7V8fENXGelktl77ZRGeek5Ga+I+JIG2rHrP6pfTISSHnp/PCQGy+6UM60OgA3xf41
O5Jecsidzlyuzex/b5tcIjw9tv8aODz2Y7TE9Z1Xe84/OoW3+1WAg5/8cQ6/1kLVr2VAQgaWRjVf
L2HBiBRApqypReOzXipEuPYwblX7z4yO+KaUvfY436x9qXpNJAt13qp8qKtRQpu2a/fXVfNks80m
TXO0QlJfhTR4uRGtGSYWBDv+K0KZ/7b+UDwtXOGPoSr1Z6mDuE1XPrWfaNTTjWlHl1m/4ztPyV8x
bqYawRyoVHm27coZ2YIjraKHoCyX+2RiDaeYqKHPmHn2vCbEQfXoeq2hDZdyVxB5lzSj0zrbdUnr
sQqiC5hL9zPUTRCSTTKLBzkFvO4etssIoIod/mCwtZ8Lo03EVoqSIIZtEjY5br7BwtEY01/vcL7y
tHks9kc6pqA9tdT6Iqr5rClTanVID4+3FOkyU9aW5quUD/kYl28oL9Tr5i3gQCx+y5z6QzI6aU4C
Q5i2YWyeG1UEf9c+UXfbXM3FtSmFL49JzBBzmkwb66xZzowKBWzFlTtGSp8MbS2v3Ol9dViDqrup
cXjrq6lX4e9+pXbM1GKnRjcuy/eCgXW5joopeS6TnL5uPl48BjNdnXlmy3E8xq6JmsvRlV2dFXKQ
f+LRp41Pd7m6kfQcvcltGXQ2BXPYEXdkxZZavpmLFipyO1E6tn/Q127NLadF0J4Sr/GOrYz1lo1I
Jhhnh4LlLueP59Oxif1g6fZfg8YvXpoJo29a6THw0kIwA1BmY51/qqrbG+x+5yMc9Co8TWs1RBku
Gv1Izc5KcC/ZDnwA+3Yu3QucBzLdfJOVw06h+BqLcDwWjO1BJqhRvQrWjT8zwQRBDiS1b1HK+yx/
YPjyX84g53eJnP43NIG9KdRSm0yXKnmPt7X/AxKoHqdlaL/rYPevev5MavMcn/XXwBKRloHmHx3c
luRXfjermJ9LR9nBiFxvRwq+Vi91ZT7yyXJmgIN4wfysCPdg2fdQRXB6RuPjypZKr1s+1e7NYEXw
e7VzcBeF9fSlqka+06ROcfIslf5uZlKnUqPAP7O57cOWY4+G5HRa5vgLhpkheSmT4nYPRjOllg/x
jiIPis3ox15uh6VgSHHcxT3YPFI9tq5RUNHD3vEpkGZ9xlUo+b29AUsIwo3+Qg41ra2W7k9WIGyl
LP971Y8XeSu2uzw+l4KEULE6HUsvKjJ6tuPlyNREF5KkquwDmX7+6C3htqYt+9GetcV5ahvl2l92
IXmE6TqEEWW2Pob963iy0xcxb/I13BPJ2S32jkYiHb8Hhe/aq6QpmtdB1/2PRmJ9R3wE7eM0uScm
7UnB+HAMQGrqcQNj/q9G91mtHVdAXhKbyREbRk+mc6L3xR9Y5VARy7dyXbk6tt7i+gmnxqhr7dT+
jZpZkpl9/f7c6eaKjyruiaVjZ8hZSGNJkNPM1HLb7p2e00GqcU15xcNvITZVHMtxI/ioZiPO6Glq
HjqffQIcCE75Qo15fTvtBCVc5CJxr+K5if4Wreyu0a8zxaiVEcOlR+gVZDmi+rXL8y0zsYjLQxwM
COgVgBhRmfjm7yrIpp9N6YR6dN17pyBcmeg7Xe9V5k3T/OmMW/IYIu5Da0/tObbvoFVTlpD9eAOV
2QcpxFv1UrSNHrJBd54ikHVl9ooJjfJT7Rfty5KIaMvabfCpcZeuuZVxYROuQl09x6TwRlSA6yo6
+fHinviOh53JDatz683iE3ERdndM7958CFQw3yrccdtlA0v0GoltKq9JjeRyLBmrqYl2jbhMSoey
RqcYougwBTEu9aDgkJGAZde5q/aHWVM0e9xN2dxQfj4FLGAB7VyJsPNDtYXcal1UQGOqZeouqwii
6LijPPwI8mH/GhPjjAe+w+Z2MdpzD8k283CrJm/ftWiG76RVNIWFTCg/kAz2ro42XR7Ymbt7baxQ
jw5RDLp4TgZA4IPpfU0rT75U06fr25axo1rkck/DVhEe4i4e7XezC2dOu0bzFohY8y04jOpshrPf
+BdnAQAW52pKfsKgmrrjOM379rnli/sSQxxe2tUpeXH2dfno2y35aZdelSdKt7o3gtPl+9KLeso2
X7SfTsWtmzps3L92UVOfN4ZJf3KnkKc0CRea1sS8JPHRLPlQXU5g3XPqdVT73RYqYWbZWYtfQjkD
L7rGIxnAB8BWh2poaJEkqrQ3x5gy+gaYw29fGkNwAtHpFIKmZirNp5Y1Y6gXuV10bBW/zKFfR360
icdoPji7NXcMzyO7rFV2zFoQveqIO79twdSG8UvYNYyLH0VpsqYnbByf4lrE8dGLUZxk2zbS7LxX
QQcyFS3ayYQ1O82RdpgG2l3d8J9nI4fYX76HyrsMkm04F5mScppHy+hnYMysNTbyF5AeEfbD9Sw9
oYjo9H3QIYL1QImnoWyzbt+Dx6XemtvVEVt3oHeTVajYke3R5j4RIl9OethOHjXb59LIAhlwO7RT
A0Fjuud6WjyH//va37t+zdxm691pTzuor8zCrgqfWoVqIDV2GUDcmja6J5LOj1I9hMsfDPFmSQFD
nOEQ8jUPh3YSNDxPQ1I80lVdsFHYtnEuVlS724HW8CLJgjaJJx4dT97RXzk/Q6q07Pa279zz8a2+
KiMXjmny2/jnFdN0KnJ3ffV2mTwMrdHmArl+/Th3hesd6FJcn3RCeCN53prE9y7cPOgqt1yYBJzZ
c8VpSYCM3tqyLtB41MXqZn3fUYTWyIZVLeAabNNYL4E5DjvtZweh9k3dVBPt5tMwaMpj4f9fS54q
jbJGxVSr49IuOIwrXqgKrUyRGuReLKJhUFwshR/vB4KJB6jMvNYFDW1tnGfhkpsv2SntXJRsqVdg
qv5DH23hv9JP5MK5VdBOOPMARWmg1O6cmr1o9sOUe+sr3a+tSF0q3GeyMaSKIGGqqM3ockTwbcnG
MjGiC3+n+u0BPWxzv5GfFmTwtNvItL/Fd5BE068ciZwD4Q8UQpbttoP6uRoioNrGXWQ2n9GPuhV3
k3Kl+hb0xQFKyqR5zWHoh2MbCSodBfvBY2JqJifcRVOZOs68gzNb1VzlvoevVxtomTQgmaE7REyu
U7bA8bV8k3vPAmBkMGVBPciXZHLZq11Ml89QPi4QxuguDELLQvN7E8NJ2UgPj0vFyHsgj7u5apuS
GWMtxDoeaE9dv73cOop5bxtu66ZV7pWnc/E67dJ/Qvu7t2mg8wSE1emm6djC9t3tfQAAVhaB/vUf
kiFN1mT46y2TeRBdrt9E3o/qmExj/TfwG67TYTX792bF9ODbrvw79kR4sBz4+cNgu5AjKO+9t1VJ
8npX0KfLyOu9n3zhyONP5RmDF92Xw2K66XfUCYD5fT+Xyy9xqbAkE+VCXltNFadfyQcYtPmZVXUf
KDUM7AciafG7g5ngIktKM6dqcUV9R1opfFJBh+/LYOPSovffqT0YvGj6OzlktjCth38FIY5OxjIa
33veVoP0Tmb+JUzLZF3qxblT9fmkMWWZP3VcnzrbtLveQI7gvkXIHIk0r2Y3vDPBTmFzZ1v1ZFzL
vMuP7B48I0JiDVfuuzhaOaymKHSex7irx5s5jzwDwdSuwaGIFDAlEdqxd7lQ4zrdBiSsBAftdvYf
n9D5sGLUbLIBOPXN3UrA0oZ8vC0NJLBHQTRJcMkl6IJr01SogPLa/qk5Jw2cks6ztxx7fsf6wXif
hrHo/+WilTLrTDmyCq9+/1ybZKYvsiVp5JTIjtAXz1Tu08QI4mQhKp/HmfF/4jiIS8gn7CMLznjj
TAzZhSH9PW+HNW0467AnrVVkrySOwL9xUNcybd1FthkPif1Yl1qce7Kn6lwoOX11TQ5au1Ik16SL
WYfHkGjSn4mb5wGk2X0kr7f3Hke08DmQXdtQvXFmiE3dudN7DvLnXNS+XR5bx53bmzzU+56OvF7h
CTMi/F8tzoHH56zhYzvPzPJ+XCUVap6ZTmgktuV314DNYqKcWGgFnbvQRENTPnq4YZfjpNfpWOQz
FL9Bysfnaz2Gikk54ROdss3IR10wK/SoQb+dBmL62M0cxZmtDU9s3DvRP+079lnaZZ1vhjjkyrF4
bqguXgPzBQ4eyWxGhHwREntbXlUSefz5miMPcxh6n/GvL8DtiKHx8gxYd/+ozep+2kbFbrp6jbjB
9N7/DaMN4JmQZ8JWayjg90VFlF8qp4XDD4povGpnwX+5ndaRkVZGKsjGJg7+wXsEsB2oCM5kcYvn
qpMzaxah8c4P2AmweMehttIgi/z61k6t80sJOXpHQV9hlW0VLD84cg4ZH5Xgvwey5PrnZvPtt0HJ
9ckfREMLy4bqjhHukDCT4zrri43s9GsAH4dOVh6hF6alTh0KPxdO1se78C+sq/1PJ+iqN1Sq5e8F
bPaTKE+3vICnbt9GGo7/TntfmpShxwHzh5v7HvpR3pkkHrfpGKyJ+4NwfNhTL68JAaCJgvZnp1Hb
e0d1V3DtlV0+HTRqEB5kjJ3/eB/NCHo4whNXq7KMeChvxmPYiHI4zlMlb2bSJqCbTCf/5j71x3DA
cX4opy3cTlG1oyaslsARbAy9mIu7Iqhb/maYAZEZnld76pfFV1nLd3fdub0Dl4wh828zbPpp6HaG
WpHPeZBZ4Gr6UTtqR7PBUb5DL7SaclrBx+BTeAZGqCtiT59qFtjnqBHukCWBEPaqmkrvFTksyQCO
WzIbRD0ZLr12QWeK8xyQFnk+PKjOHxSH+9a9iAl6jFuato90d4foyZnDtThtQre/o4HpKKs6wOpU
iSLgPvPU8KpHE/zBcwE+0zVLH6WTxo8jPyRJhu6db6233zaTpAPXb3LQprUIoge0ukNziLmH90Op
45FDSQQL9jr6vbtTQXmLusjVGNU3HscHyHM50ndLT2X1WjeFBe4JNlEde3RJEjjPA1YedLhnnl1Q
D7vN3rzh6wrbtCXPouCfT/sh7Lxdp1yRcBwLN83fmQBdeYDxca/Drc0bMiyT8DpsYmEA9DfzUvJR
vg37jsnY1EnVZ6Lh7MvW0iuJG+76cTgBCRWPc3nO51Bb6L4Jp1ze8Xvw+nVLjgDFtoOZD6WMZ5kV
YkCKIfPYu5pr3r8vdAIckDLqILo8n8O2Yczi5ey8ieb2CoiBcBPEkeQmziyxVThqeoFa179Qmtw3
boMoP0rDEpFKElNP3Uob/W1gtzxMY+OYKi1Wkoky1QGoXsY2DP4OwVi+dxwpJR9CtFz1LiPRIUYD
JZ/3Ri23Vjp9dct0Ft5ugxN1F8FKdXMWBC2iGiYH0BrXXd3p0K6eAIDZaeMGYA/6z9Uu/CGjXxVP
LUvXu2EnwOIjegIO9njIfzVxMVjclHuEDIiroz5C9U43w8CYcmrB1JtMDXZasM/60727bP2PUCKo
bowXBpe4r5efcFXB0fHKZbwHuofz0pgi7bnWOvyXrG31x8Kt/lWgr29yCJFO5AOJPpnfFExvemQ0
P1TrIB80cg8UYnCw5Cit1kA5rLLJrEcEOaGb2/QV1T2H4FKClnOT6GjK6qaa+Sq2iEdfx0Mn066c
5VuC9OirVK55c8YoXtLW68xXR0C0e6jLVTwxT+woVEZ++Shuf0m5TG+N6Z0k5ax2azxQ6E5QjsmJ
ocXSwk3kUdjt7G77rNOKABigBtLjgbmGaIpTdzHyK3C1/OU70fIkBQtqOsfr/OM5Rcc8whI0HHJo
zauWP5CRLl/8m4qRNMxUtc49mhUyqwn79AmmXQdEFrz67XDBXVh+R3ILNNHSdvfJeRqr8CBRwlSH
nA/QzZDlRryrOc9BVnl+hWyZzDD48wHBVno+kzGt8AXLdKJS6raLgTth5JrhjYAp9acx69Sjwt/V
Q6eYPI92LQZoLejd9pDUqzQnU0NrjyZsx8xGjeQvy3GJHvecCwZuPDa/h8ZpvlgI8HFXrdhfPdc6
uFbEuL3KwtbPnl1dQCN3g4Xj+uiHDL0GzLSKdf+w6ny8b6Xn/5o6Nv0nYCdfZiPKq98WZ91n0dv2
hQp4RmwU4DWasCr338rA9jjwbeXfC2ju8rLvivGrXPuzApEdpEk3Ytz0xeJ0jUjXJeG+EHapoZMg
E1/DEFFLXZ47v7ex039XDBe/Q1bQgnnD5/30GRKYJuC4kmMfbpXOxnkvfrnaRUw0wOicGzVK6Iqg
3/icKyru3XRZPPfJ+Jt5aikmG4AuZf2Foo4lxOr1j0FZTLH3fH6K51lW/eU+NN1HDyHMA50oU2UC
YMBJ4Q7KJAV0Aoraw6a8K/XQRdkkvYl7eOMfncZSLiXVHiXguHKEVZeyzREOzYXRT8WcI7Goz0L7
VMqttOjRFvHBbq4e/ACom0++Fg/DpItH7DSE5+ZuJ688V4MBT2eJEi9cEBAQ2fRLfIgA1d4AFYdP
p9i84Bg5Clx2nSr3Hs1kF2b4SgCu2NdCWOnajWzGOYt4g9Gre7IL9TAHMfp84aWGSj7wCuDyKFDs
fYjSH8zBL61zuQnod87wwnzFQ5C/BkwxfE6hWL5df4flJ8GzomLGDSyLOt3lb25eBfk1kazbQzeS
GHPiVeBgQ5rHXdkH9CDDwK5jweTuT+BN7RByVdh+uhWSsyWl7F43B63kuKcitPkDfov1efVi/b1K
LadLl8yQm05BxTO59Tm0pAy+wPE2jr9oKi57H4c9WGzVXzjbiLLHSDHc8KfOSBsirywzi+Xqb8Xz
w08gv/00O234b5ClCo9iWruv8/HAlgbnQY43k8RVlJuWWEP40s8x3lz8DqVfdNxQIgaeAaO4VxPm
AuQxYX6/R4o2vx0gDi1CuffrIcn7YmAkktX1HnQg2EOOTh0AA/XHaRS2uW+SnsuzHdvN4/GZ/Osm
gHMi88bpFTtU2Dw72tQ/W79Hv0v04AgyS995n/eRpShQpO5IU6K2KTwHj2GxODljebj67zyF9S1S
/B+Tz2rM/G5g2osq5vNojz0SITvlXNbegJ7J7JCcHNj1WB7rmJE9XQWbaFpD1yE2SjbvClFOGR9J
uqOXKeyE/9UhhuO08rmG6251Lst55JUA+E8eZ2/wHwcQ6O6Qb/72OXrcmjx8cvv2OqqG0rqpw5t1
RvuVdklfvW0WugxMagvu8GBvPOGIK8vjgrBvIhtqkGzzUQOLEU6uc80XN6HVaIx4bRJTIGQ7CxD7
gLahi3VcKw7cvPucMJF+bP7c33dOZfzLWg3OqRNGywsO17HJIt3rUqKaABKkCgg8Qa3XTQf/6Z6Z
RDR1cRrhKF0vTRK08A1tFc6cQB5gLyUpGB3IyYfeXv2G94kvIZ/QMekghPhY47tmq2gzm33g8TtM
ZaAHnWnCiF6ZCX0usARoBfdGqY/rECn/REsQkHa9+NNHX3vb363jDiKRC8b5UGs7vkSJK9QtQt/q
pua0aLNoO29VcMz8EshlqiKNmL0+yCEVN7gWobGjfau/ZCm3v3B8/NSpmZvkAG6l4odJtgDCtBvu
7APk38K6dnEwveODG4KbMuirX4gOtGbgWocFyUwl0IwYrCxNNg0osC4LILX5FjvtfLciNF+yGLhr
v6QdcajKB7hW472isNi/GbxW9PAmkvn8posGK8hxIoIruhJQ+V+kfG8fpvDNcgEnH/eHhK0YjcUi
SIdkvwbcLqJdfCZEohHbFYfJfbk0SYkarIwZrvv+ZYbGR1jlVM63QB7RHfaqCfIj4pAEaRSraXuQ
MxohmO7zCyAXS1ih18XrmMXcKSETdoTSDKYvedX9GD/ti785kJU7fyYO5fECpe12t6/zDvy2czIc
IEaW5wLR9AI/5DYjmGbcvFXEI/iHpe8nUn9QATJkNq0FK54DjpzJbVj6Y4QhLpIxrTW6FFE2UAyC
xwb+lhjHZtij/HIEW64IKWLAzXrHgzKEguvCE7FjA9lMRKnFJ5D7hrvJ96DmJDJyMuOmnXW5m1YP
0soXxQvD47YeSxJUrwmTcUFYnE4IluOZx3czDqkKY93aPG0sxzs8IoDPFangLNMITiK0XXvtfgWN
1+Af7ojRJG11bcyh9Vf5p9w7zkBR0USTCr8Fo01qNMDpwmH9PKlR/UKY6A9HtnrzthZlW14JBm+4
jWrwn6LCI2HLuANPpA477cIauu7dxnDzNdZr/EJccIL4iKai/KiSHUvn7nv6foor73fZe1FwqGvj
XO1B0Q8PU9JPT5vtAgftRoyCvT+P9m3uN1MmnQVVGBO5wHndhfN7Vyr23JpYUA55RJz5AWRcPnEc
wCHhMUOS63dKCMRvYnnkmNrXzK8bNI5DTaLRNv7nHpA6WdPe6fUdRyM8MTqi/AMnhrq0JKuaA4IH
6EFkPuOnxR83H0YEb+M1nSnOv8J0sX/hCDC+DJjA5SpxQtojOVxEfHQ3n/WT9HP9py28eWOgboo3
MnbXJ1tOKzfMEBZfo7b2XxEhszs1U9J8J1zS0zHkxYKJGOt4JIKmjtCFWkbOjCcesluWgvcGFwOD
H6t38wNG3331Q1RtqUs0/BssLhjNNmt71/db8kX2C2oeGONghAXYayTLvoj/qLrdvyt2K/4qV6Fp
W9polVld1YE+03nBmjlVpH5XZLtS2uPu2O0lSB2sZ3X2dMxrgli06/cW8Ynj8OUX0HbX82Y9nTqR
twW8B1KUqIzqYjrGQ4LsmruFOqW4kHuRQciO97SOOfYQOaFzGxQdZQOVu6n+gvmxeR97TmWGOKRH
izdw9CN4bH+Qm9aP+Fo1OsPKa8URRXj+qDmfyowx32VNq/rlxUMr/muAu3kNQngEye142/bKf66V
L7unsd4WonaSarWXXryal7mcZ2JQ98knBmhQOr+wvV8/L4M/gzxtFtOKdXbQRmYXQlN3L27iI1uS
CI+V7FkXzTyG08HTvDXHQleG8zHZpu6qk8ZbsONuMk7AVgPOh8DX/M8ldp6fodoHkZG11pNoULu2
/o57hBMXRGSs+d3KjoOgi5b6Z4Nu7q9kNeCrds9hLl0B1p7LEjmZRQGDvEE76nubTP6aM+n/IRTq
DLNas0kOAmbAI1Yc/xM/CEqPFnvQ51gZLvJJu8nFqLYGlhWHUHtp0Hc+s6sMlBrX3ox8PsActLn7
6GazwomYNp6nFAoTQJJDnmOTYY6MokewaabNAFfATT0hvztU1EvGkAcL1xPiGv/Ns2P1bWKUvZlS
EVMu7r9pzEYnzh+7WqIzYvJnyIV2LZtT77fhi2g9hDwLoSGPs3D1no1xvmwp9jfUTEPk9K9NVNnf
8RK6LyGElnN0890RhzJJICfohSqqrJlaRlMl/O7JjXX8THNj/+mIOUCw1PeFl3EeAh/SDNfdYkkT
Hb7myf8iTx7BJ3Lc9mrCeLUeXXLfdcbv47zmeJ6v933r0YgAoP6Zm6r49EDTUNSOpq1gYnnEUs9v
hUUpuJ51lwjcEAcggX/PO1vKA4qkHRo+iocLFPb8Sx9tXc+9B/vGcIwkP118ctKOxaSje10HwnBU
KzcA+6vrj2loqtckb5JHaEMQly3Pd3EGuEyfxqHA2mIqybhvOdm+GBpYNTxUlqnuMTukGKvy77AE
qjjNyVjLg0ULkaDz0vZa7mFL1oVzvmFqZ1TVUa4lsKxC0eEf3TaOHs57Z8ChsuxXcz8XU5YvK9ge
+U3e7bzu8lfRcIqlBFxWtA+xlpziaWCcIbx5+rdh+LutxlZ7h3Vy4MurGFcBnzQPZBbosVDpulvx
gQGR79hYItHjandffRMR1TKiu/SAxhjRaNDpPYw3TZc86Sbfg5RlvWRoyF2XF8LxxK+t8vdfebUu
LoLwM85MGNzyJevZH7N9A4fJdhoo8nOuoIVwAzN6bO1QCOSzrNWp9SP3DrvYdB8nBYLjyG2Z7AsZ
aYqikmEznPTQ895soXp302z5CaGoLC6VOydPoitJ0UgSGPsbf91gM6DD50POsT9jseCuv/JqmYh0
1vQo624S7KIa2v3IstrV2BDrvn/yrIssAM3YjIkmd+C78Mgtx9GUdjhMjnFlFu9YoDPjLMvX6m9i
O27L5NanpEwa3qkyCZm0EKDuyOeKoj64QILVH1MAzByXXbhr1vYY4BnMbIPkIhm96pr8saS929Yq
fgyqRo0Hf90VNq0ejd0Dlh9I7QWfAh/G6Ld/3KZz55Mt99wcrAGyOhUlg/HB5VOcDjuHOLNFDUvF
B6sG4YIKeflzNUbMEiPVFwKh58oQYnlX/6rOUKZe4ft47rUl4eVcA3BHIYL+QDMrISH7ObwbA3jn
zN/tgLQ4HmqyGGXuorzl5EoFRMq9m7tIXgxIKkq8DVn2QeEf+tPng/3VK7d+kKjSnbNgEOwYNDZi
Ee2Hf3G+svyB64IVgh4ycdUBhI2OlPObiW/TGStKxwi6TvGDO/ije5HLeP9diM25w2K6OjeYyfw/
W+D6Z3BGIc+kS6i4Ahgud/hRp3vAXOC7aPj9pYRmp+AgQwTEGxWZ2nkqKT1osl46fGGr4wSvyzxB
K49LCL3bOHNyZUWht4uN7/tl5wY3lxI046oGPXnS/gqGRMbZcosggluyR31yz3TAdaGcuV/TfQbE
uIircQLA8nATvIBJKkaQfvXQS3VN/BS2PWJYrpviYVQoidOVT/kdhfr6cF70kOI4Cj+YEP38iE8y
/2kGEORs9Q0bhjSxQiZCpcpnUlpe5mIobYQ+SwFXtDXBukfS8OSPAmwjGdYbytdSdprN10nGT3KG
QgXI1qmfwh0nVBB5A6SEm1sNaNK74dXtUQBwyKK/kAGZx2k1U0h+4C22vxMb7itzvI8WZAOqDVDh
MDaik5bqWVZ4GTJYqPA7iKfoiTto9k99XsBz8+hOR0cXEyP+NPhDdj6d7cmrAXeOtdHA2EG8I4ws
4/bhrEG1h9KM5o7JpZvDywJG2x5L6cYj0XKjuJtXbs3Lpu/9qxhMxEtjAuZZ4XszuA8zZsA/U+7s
D2EVK51uCCuWS72Dvz3iPcvJNhVRz2dTyqA/0uKlo9tdh2p4Yy8QbyIBGIUGGhz0+WHNlKu3wf1U
3S4dZkDWo5+kqFeRsn6hUcxdTFMXw4hq/D2iMTSBckm6gEPCBxpDZ1sAwiMAquwv1KUrfRsJ1qWT
P+DlSfvF0kP7fzuuz1kC/zPcgPIAoj+Ja3AIOQOF/C9zt3JtkIwIfyCEpfdbLH2eLs24XETNZh6F
UIS9irzgq9PLQTWLe/F///j/Nnyffzw9rdjxY2JsYcH+t9caD+ukka20KdYr1iGFlHm5dFAJ+rg7
hwc4iiTdA1ncTEYhC/6/f7h7/uP++4+HZ3dgHf3wnJ/yv386PWFhAHXXpU3OlXuc3JwXqaUS8Niw
VVTImkDRCpzZ8OcVGxUe0WPToTZhiAHwHkP98f/5jf7be/6fz+N//Eb/FbGC4Dkfp5avo+gl5zAU
5qEuEi9jVHobGYU5eODCJ9xoR6W3gHyv2F50HQiAtxVIwy2QA3qS5P/zSf13BMB/fi0KDM+pt+7/
Y++8liPHrnT9Koq+hwbeTIx0kUhLUySLRXaxbhBl2PDe4+nPt9ktDROZkRjq+kQrFNXBLm5sv/Za
v9FOlMXKgRO61XkSZ6lPuhXunA+wIyEbGde5ma8vj8JcG0K0JhQ+LKFuCiZmJpNS9HqGxTtIEODA
9g89tDTgcdClCAsHY/iBya+6oChybhkiuaeYhliDijGTvgAgWedxTR0eOqB6bwIzIcxVwOI28nAA
Pefsigzudq6ZH7N/EPaGJkhjU6xA2ldmK9DOYSCCf6HchxAelCvSv2HxlOrcBQcyQZS2Lw/taUeP
25utr9GUIKYUBcTDTO6FqOp4O9LuNXgMDax42axLuyw/O0biby+3fLqyaRnxGQNRYws/KvFl7ySf
6tHIlVBnZeOQJF/5YFu5eIv8g1otb+OJSSDLBkYGSZzjVmg61JySHa31SnNlCOibnSpXFOX7Rwu8
9cK6Od0XqG9zfFA9piDIbB43Z+uO56QSK7VquM0aUsMuGcffIdco+8vDd7ondHQ2LJzIKfeg7yuG
993wQeWqqiHkbvBKtTwQwcDFgj4cugA8YSVXpHMXLNfPtqghxAQDHmrCXL1Q4YVdpi17vgik/qc3
kuhymkhkEqsgvket0V7QGTm3QrBOsCFC2Mg/zdXFexwhdCq3nMZVy3vFmYq6WBdW3WX/wVLEgghN
eEXXmbXZWIaAyYkoGMuptEqwzo0D5mgoF1o5N37IlSuAp3BBARN/PGO9BU43DmilASFgQi10pn0U
qNVmIMdKBZ9c2OUlcm4xOrIDeoCwjNNstsPMvDL80RZLROmchz5DGMQdfN+SNm1CULNwksxFisRO
czRLZhR1VCPmNiW50ybEwDCPK8VPv4cU9MCHxkBXpuLGrjNhRyw13fPlLp45vrgYECFTOCsxfhMX
+rtdMHn2pBmARFdoCsDoVCxvV4/kW7U02paJZ5OF0PSdrgF4XOjumdlEBJZqM14GHC76LFDp1DAP
7JKdXnut/aJCvI64i5Vuj1lZu/XhR28ud/XMbhABGdYsmsKVND9a6t5pwNgl1LKAh64NlC23raQt
OZKfmUVLRdHNVFApQvp51i3kavwoE3vOU2NlAPUe19FOq2tF3iqNeEsoNZSoQGkjZ6F/Z1vmIoDC
hlkgeunHU+mB+x8a3MAolnTyV9hWMfmd2AvvRpwxfnC0g3XtYXJ6CwfpmV1CczLBBVrXwNvEd71b
QhWMdwuCKeMaF8NVncndBiFY6cEhgbJwoJ3pIup/Gv4l7BThFH7cVJnI6tQbKV2E+reWKpBlg1HB
uw2pHz0UoJS/xoqzJFd8poOOkIbHPsgggSLPphS+NBLMHXskZO7WcgUaCWaLt/NlSAofXqMOkA8H
kw1cb9DAPO5gBOecdBId9NADWjsNMKa+NJbk3k53gjBckPFYNRB8M+eKgHJnY+JRYgMjoR9wF/cx
cL4g6hYisTOtCGk8/uHwREF/dnq20FXSzHCoRVtARAslMwDrBObCqj/TCnaGSMsjoajKiJ8dj9gg
B91A9A7GAsxIelehrZOv80pqgoVlfq4hAkrE7GXuOFbCcUMUlHQ/I326mnqEScNUrVzwiguCw6eH
4pujKHJZuMMT/cx6oxKv9ENGjpPuxlecneG4CWvgH8UA6X8DwboYXz665NDixasRhLohnFVmx0YI
qpv0AQGzphW82AK72BbjMKwvt3KmY5bNsajL3G0mz7zj0euRb/WruOQl7pRUDJPAusFLpt7aVhu4
xeAvefOcb48XAD6mhHdzUfxOlVvLIq0DAkGqKf/hJkpx1fMh2kRylD+0Q6X9vNzFMwuELuJixiWD
5P/Jyxt5fEgrDOQYZCHE3ZziQt5MH1/vSPKQFzM0ceo6M41vpzahuMM5WLWJ7N3bA3ynOorHBfPK
07CATJTBTWJxVcKIn+1dzwxQmxLqmRrOdgC1EWWBNNM/gth3dk5vQ8GN/YEKXt2ku8vDeGbmiLaQ
CzSwKlRIpRyvlC6Uw7LEr2SVm7r/FQaQ8RVmnl5vkxzVjpUZgyjaXm7y9FrBl4KhFIUcLs/5nR30
aub0mGivPC2bdgagrG+JREHyRlJ5nd97EHiVVV4GpHMvN3xmydioetpsQJv9N5eaxfaS+BW5wVUX
NNKnyNDTVV0U/YfDWLrnIHupwrdC8Xt2f+XFAJXfBvflJHa2g9boofEmZRZbIUlSY2GBnls6XM0k
A8WIgpk7nr9WwxELmCrPUnsId0h7Aa1LQglRes+KbpEjHG8NcnY7jdj6y8eH02IYMRuxWT6GWFrv
IhErJHXtmwbgf7BM9wqST5scScWFJ+q5BWqpPIkJIQ1eqrOQGcmnQkNwHmCyGVurGrzCN21A1BP4
bbmHJlLvL/fqNPzgXOYljc4trx6O6uNeTaip5DAEYfekgQE0UvcpSZpUZ4F6IZS1sCTP9o6XvohA
+H979t5HnQpoKCoNqLh48AhwB6ZoUufOkOzj1JDrzxPsn6Vs2JlGhVEKbx9GlHt8djtMKlDlYoJr
M+LaRp0KGtcIFj5H28ZP0/WHxxNoAnKlvFW5GrTZAZP2MUxbpHWgRTUQjNxwGsrkK/wvqxxgiY+9
uvSye/NGOU6LCtsUXlc240oIMZvCIXUC36Q8sXLYe+km7Br5th9QEXPCJtt7NuUjJSzrXQA6Eh9A
iRLVyh8tioIpOnkL6/fMoeMgfsK5rpkc8PMYM+hBZ+IQlYOvqfwNZrrA+HzU4i+P8vk+v2tGLOt3
mzEym6STPRxwvGkazFXVCoEt7CJ1w001p7ljNUsHuafGZieo1hYJ5WjEy22ceSJ5wXDk3Ppixv80
V+B4mG3ZHEE5z9Lpsg9+3NVBrL5qVRkDC5P9q67mnXa58+eGmAQ4FwrXpzB2O+67bk74UyDNuLIM
rUR7DRaRNab9Qq/OHAyEbZRDEMjXmEvR63cjDDpYT4aWxwIyeuWLF/nUEkvV/4759lI8cLZDPLyE
Sjn4Xnk2gCgkAxJQiDoqjMTXXgUqkGJNsBB1nG0FYgkHD/kPDvHjDsFt8goV61Ssgv3Q3iJVpLdr
nluwoC/Pz7mRw8KH+5XkOwmIWSxfEeHbEFtpSGrkrQQ6fW3lnfVQwBp+/E+aQvzZEdE1PuDHfUrr
oW4ciUkqhqa4s70moMppA+UFUdRHT/9BYzhekYYjzlbmT3EkbQIUool6O4ow27ZtML8EJb7umiTd
Xm7q3FwRp3ELIsnMNT/rFzgm3axT0jeaZqQPyFnYn0y7sxfOKvFb5gcnQsmWSBFxQ8z1mLOkM8dw
Yt1lNdjJVQte9MDh2D8HZKm2RQvj53K3zq0MEn7AFEEsUceaXX9aA3E8NSmfoamVudEERa6KMAoj
uA8WJuu0b6RMdBYFFx/pjHnfel1xkhpctWBUV7vAKx9yu7oCLmfu5SrsFjp2pjUb7WUsFPB9EZCz
43XYt5qE4zgldqOXzCs/daQv2DtB31Ha6R6ZPm8h6DxdH2TXFcxziCNU2K6zvRzKJqB9KYfYTp39
pVCmkbyb2n++PF1nW8HpkG1MPoO653GvJKkzhwmFJlBtqLDqnV99Asa55Kt0ZuxELESxhRcCiWfx
83cHLSl7GFI22PqsG7t7RfEEbALm75We9ubvauklf3y4WyxBMk0qivVUeWbd0sykCv2AdwEqY0Ts
qforzKwP+lSTXeBRoHMscaBzeczjSlVCcCKbOt54uYaSbo1+DBlmPXOBY0BSk5mzhd18Oluc6wYW
nDwsCTHnRcGyK2DhdA6YvqRsb6wp8m7lttf6D5/u0CpkC/dyi9NdtWenu52C+QEEEqOO0eSbNE5f
JwE3q8xoyQrrpEOmpvAMt2TeySoO5rNNhdpvJbUyZESlHMOXNJeKTdwEH87R0wrvU8IJYZhAh46X
H2BQEN8WksNV3GvlKs5s5HD6sY+1264tgO5FtQOQDq48mx+1y3KxVnaun+LY4FnOCULV8fgLEp47
gvQLgqlKwMuElRbc6KGRfvT+5zoRPltczNzMHI3HzchIxLe6yOVBDbPXjta/ZgCN95f3loi1j64U
0p7CMkTUwx3xv+NGqjCrq6Y2v7XwhItcejDDfSpb21xRV7jeEOBA/MKzYWFNnqQYRKsQjsjt6kI0
aDaH4AlR7B3Mb0N75QT2Tdpt1NxzEzNaT9PXyx2cN0UCWaYCgVEOaVdY0LPDI0RbYgIeCjPYHPxP
KJ54btun3bWE5vrGTj0AZdym68uNzlfIW6PU+alrqoQY8/xehPKQ0edDsELDI36AI5BsJnu0F1qZ
385/tmIT82qaMNeb7TcK0T6SwHQtgOrUAyyRRD4WJSUXbvkSaOJMY8IwBC4aVW9sMmanfpXnWJUZ
ApEYeLTVF/ZnLjRuzKHxPrjw6ddRU7OFb5ieZ00lTcFP7CEypN4OgZWPhmyiFdI/+GOQXOMkmZ2L
basEoO9RaOSQMXY9lWMKbpO1/ehKoEILE4JzipQTSZLj/QXrYIoME4KiFxYFr9g6QGUx+ejJS/nn
qJXZLuZBgi7AwOMRUVBvhXbWixwrL5d7croASEcgz2oj7UJSyZrNypBIjepPyKlhXGT+UgY0HRJI
ukJbwlqyS3pbuu+PJQIMGiNFQMmEItPcpa5HJ0EfO0pZVNJRkiFmlCBsW/VNJaXlJwC4+bYx23aP
AKzqDmGkHlDKTRbOxpNdzBsZ3xMFvJQteJyzHqclKutpYH11QlgAJVKL7mDGS9HU2UZAeTCmlG1M
ed4I0i9ICfsv8VimzkYrNeMqw6/O2X1o9gQqRuchRB2FhvBAmZ0VbZIMTmAO/QpDvAD0cmE/oZ0C
jVSPgoU33qxHfzZFlItdK3VsLA2Pl7zmWWGcEdyuzBQCeE0H120iKR87JN5aof7z1hlsMOdohCnP
kZLKAtg2AVYcFazoG02elqp2cwjfn81QYhAGfDxXjdm4oZ3TUUSTgNJ3RrWPhnK8QUmu/WS0vrEL
eDDD7hoMyJhwuPoYIxXI0q1/MNBucZnSpY0+24Rvn2NSDxBbkID4JB9pZyoyeshF5OOQrGo9Tq4H
JA22Ify2BVPuN2zYuz341hZQOZWFQwGf2Ph4HnU9Rf55ZB6DqPrSQvBBPkvbTV68R7Z4b+TVtzbs
v7UKFjq695gZ7deBMvRI1Fc28QFt+qU8hTgrZx/ERW5zoTsqULo5YgiaBcxcG5l8Wakc7TVFAza+
ympKnffoZ2bxNg6nVP2MLlz4cwpRpF5ALJ0ZfGFlKwNXAjSBAN/xgHjVpLZIgHYr4GHo+Jp5vgZD
XKzLIErWl7frmT101JT4lHdvrFIZ1WAUyy5oTOkQsyBuCEbbj+9UWnHYo6DZxF143EoFtdXLEvZQ
O/nBVnUGaVuo6E39B33hWaVQB6QSYc7WkYPTQoL8Gusoj6JvMKPrT1InmZ8vt3JucQD3YEuQH6GA
Ozt1QF34RZfCrI5DJdph2xpYsEIUf+PrfnMjFyg7qG1RXGld1D19vGnuKJBlAD5ONwr06kzpU+iF
Gsm520Ex+u94I0gH6N7GfYqyHPJppnnP2b+EDzxdJoDneW8BWSKY5kg4nkCpp74jVREaHrZe3kZx
lu8Dp14quZwOrU0ZkKmTbZkH3jxfH8hlZ8pFOq6g5n2WTeN7p9tfvMm86lBxQbe12Vt69TFsC4cP
GUkVxQDSrCow3dm1CAep59mdjbBPESz46hSIg+8LRQtNF5nZIkC3sfYpwiDTGT1fnk6xUo6PGVvh
3gLUQPkFXM2saRA0EMpimrZNQNna4EWbvAjKDX5HEB6aainzcGZ4aU+nFAIuGQDrbOWOyuTpvoom
DkLIsTtkubl30lZaD0Vc7CF8fkHwr9ijSbzkA3h6nom6IFgl4KWsnnnGPMBzEII0OosIG0luLOfS
OtZrZ1ugs7Vwnp1tinc7ZFA0Dbm1jxcqckK9lUpo5WQJ9Xk3QOMgvguLDp20Rgh+XJ7Bk22B9R6g
ClNn1Yqa/ezSlgYo1LYBEcMYkPCQKmSuihj/tMutnKwTAVinCQ5QwIo8Lo/75HjgziakqNDLS+16
M/ZBlK0TMzB+QRGzkUQroiW74ZNhnDU5G0YtgQdoY2zgwvgs1ooev0aW0qzTMukWOncyhG9ofKAO
BFjUr83Z1RBMYyCjjISk6Fi2ByRLUheKULawLE5bIbVBNZ5aJ7cqEu7HQ4i4aBdZJWRlJ66NTRl0
E8JN5rQQ+4rf8n5DE76wsdhaLHLVRpD0uBUIWgrWTyBeWs+TPw9Oh3eS3x5GzepW+BANn7t8qUJ0
0iQjxttFoLcFeHv+7EsUSxu0Gj5FWFfKekDG3HCdvJHuFQSW7hy7EbJ1Y7O5vCLF9B91lLcZkZqA
H9IomMvjjiZD33ZyjB9Usw1Xrdtv8p12q66DhWbmxUzOjON2ZtcOAWNrlgntFOtvz9kaC47Vr6v7
75c78/YkudQb7bg3g1kHEABpRd0BLFhh6bFRPqH2ssYGxTU2VN9W19XqChX91fj75bbn78+THoqF
+y7+4gWd6JVw1pL2utu7YOFXP61b6+qjV+t8JMWGf9fOkGTIQmS0oz94uxJ2/TO45itvYcLmN8y8
ldkNAys/SiTRm2mLRYiLfqCbucXCXj55Ks1bEXviXV+0sFL0SMzXbbn5EbtfXo3d9+fHJQPNN4/f
S8tiduyCZ05GJaSZcgP81EWGYPWM5ubd5FpPyHgeFlaCWMuXmpsduQ7GlRwfNNe7P9B+Xf3MVld/
uI/PC82cOTDeb935+zyts9pCEVT0CiEsl3yRi3WQa6/N9ffdS71+QjJoacIWjos5D6qxtcIJRJvd
mrcdGyzc/D6tfj59Clb39fo7z4IVmpsLF8vS/M0x9hpaHWoi5m90f0xbeYcx1qbeBp/Cg7dKdu1q
YWDFXX9h/tTZKRLrUClhGYpOBm7KP/oK4U8XjbaF4RRb9VJDsyNDl3AkCiherpQMhe/OgxGRV+1V
F1tLfVpaK7NDw7ai2s7ERrONr623D5FMLlQ8z7IYRZKlmvNbqu1Sv2aHR2RLqoHu2J8DmNxh17C2
tljBuU/hOlz/Afeeg1he/bHUy7fw81LDs/Ok91MsBUoa1h7Vq/o5/1ReaT+8ezKOqG8X38cv2VV4
p90bXxZWzNLwzg4YvxlCMxcrRmPNIMDA+uz2RHmut7LcYpNt/LXt2u4SdPsk3zI7P9XZSTOqWZzU
YmNQg9yGe2X9JXWn1au3KhjefKuuFu/xcwcANUHA/II0B8/m+MSuYzvNZLFk8SLeKOwPbe0QOeiu
c526OPk91PcIW++qnX7jHBZG+dy5+r7t2SgjKzMm1EiIVdb9xnxOtsG2347reFsf1P1S2uzclFJS
oG4Bro66+OxBEKFXHY1VUa8qROBlBRIuKlX6+Npm1TqaHi53bX4QEPaT+iTfoWmA/cEtHI+q2YSq
FyT65Epao22RSUJcWalCrNbGaeHMEWfK+y1CUyA8qfVDRbIt5LGOm0ps1RzUDgMtD7L6de5kGbhg
LVk4Q+ejJ1rRKWLxGhCk2XlqRcesGltIVI8ayLl3aE9aV1WX1K48quldVKTpE4wm5f7Do0gSh2cV
QTt1UFOsn3fRRI5eQlUXWDbiO1lskGflTNWb9AHV+mRpLc5fcnSQNxy5GwD5Biys2T7AlKeaHEsa
XSvrMsdFAqN+QgMOKaXKyLX4S6J0DbqvqYV8LcntWlohkZjeJ9HoPRtN1uToCHRddyhTU30AUFJi
NVSFhb0qZOyTLo/LSfBN2ZXymKmQbQIaRvnqeGB0vDSyxrLwslS6DusRKfFHTkOka4P1UGP3ihq0
0Q3RFqPT7ntF8fGnXzu+vVYoEE7bqNDMJaL7PL4Un6SxPqhwofiKndHxJ0loNYWYxQ8uTgsxesOa
usKTIn0h948mQV909tVYqFy7YTcshLanm01j0kCokRImSa/NbicEXaV+hCXiVo39rQS/8dSgQXSH
8OYSUPRMS4JRY1KJJ6sAnOe4k34tnO8cdUJVLzJBU8B5WudjhGgoparXy5N8uq/JYpL2skgwQEWb
V+V9Sx7SHEUr10IRZ9NUAz5Ppb9QQTl55DBtkCs1UJnUkLkCRI/fbTGf+oQWTW3nelLgrQaMRVdR
6msrFlR6FbZTvrESL9mocqTfUtBPXo10VBZOsNOtxzcAvRGsJZBm82TbOHW9n5fsLhtJZ3Pj5570
qMcysECnQRLngIoxii4fHl1xjkH0Ae2jkKw/7ndqBKmWJx58+zpHCGfU422aWtr+462Abxb1AmAH
EGaPW/H7jvLUGHWovWDriSASYsN4an94/HRZoyMKiTXKlW9z/G4O41GLrQZsiBv2RXab6LWyDiVE
aHpERNdpO3jbj/ZKwDYAVVIEYeXoszWjjnKdYEmLTPwU+ldRLk0HD2uWhUfC6YFiqwbUTTpF1e0E
dwj5l6reaNcuNrHZWpaRwUnQat/LtiEB2jB6BGKHujt4Uv0XKuu/fg7/7b/m93/envU//4d//5mj
+SSQY7N//edt+LNi7v9o/kf8tX//Z8d/6Z933WvVtNXr326/F/Xftm3263sT5tn87xz9Clr660vW
35vvR/+yyZqwGR/a12r8/Fq3SfPWHN8s/sv/6w//9vr2W76Mxes/fvuZt1kjfpvPZ/32148Ov/7x
G3vt3ayL3//XDz99T/l7WJF9DyuOrD9/2b//xuv3uvnHb5Jp/x0kI6gh+An8gSDnt7/1r//6EVhR
gcHmWDEhUROQZHnVBP/4TVH/zn8pEn0iBQeIj4cY2+uvH+HhCMxCA5Ah0F36b//q+9F8/e/8/S1r
0/s8xLrsH7+9MRb+NygyOKFF1t4WaEFHNDbLguWjGskjqgzrIm2U3wMzyV1kZDFQmaJqioROHF57
BoLLyPc9O8DZHitd97BXNu1rxGqKlS5jGNjjzAMo3gZMo9Tez7zGcECIp/fppichsOoNLdjWndS7
HdYImymTm5+6GptPlH/Rj++rwXmJk8y+xTkNP5bQR08Qv8XygOMsutRDbJu3SA2a29HuRvwK02DL
wKjs3Lz3Xgi3psd3c/jXOL0fl+M99eewCJAjkE1YVifEmSrxJ8Xw0HCvu9LbIHqSr5MME3QDebQ1
FLr8QDEAoxzJ+IvD9v+31PsNwnL+r3+t2tMd9T3zk++/XuvgaFPxd/7cU476d4G+52WC/KNKLPXv
LWXbf2cN2+L+oHaCCAgX6F87SjX/blIge7fd/r2jVPnv4D2IaeFkgdXhhvvXp/0fNtTxFQ0/FflE
djMlDsXkQ97yfu+uGDRNRxMh0nCPQp2+rYcx2mFca3EDZMnOx9xl4Yo5fm4gLEEtAAESrmeLZB77
+PjizDQlRpMj8/ejZ2M5zu77giZheiBWiG6xPJJvkKT0Vu/m48zuEPfW/x4afzYKDBewEYVOKlRM
zftYSK1tcue4Tu+x+pRuqE4FayUzKR7xx4X+iUfZrCld5rYGHMjNdsI3zzocpQtTDfds+ujGmXQU
LNHoXHlyjJ8qOC/8Rq169/YnHGT7p8s9nTVP6EpBDJkcSmDA0pjR454asY7LGZpo+7hBEatPUm3b
5JN0rwZYyq7KHFU0G6XtT1Folz8yza53l9uf5TmQewNARt0R5vNbzkGfvRbivjM8JDzLPdZiTHI8
qE9tLYXf4i5M1wEEB3Q2q0C/LtRy7QON3gEBMxrXxzMDJe6mVh4tsx12NnYaX/tRS5byorP1/vZ9
oM0VsKIYlVE8Oh4gLCe5qJG822OFgmRYmnXr2hjMvZ3weoEILN0vDIi4kN4tCNGgDTWMdycbFsbX
bMEjTm43XdPWewmp6nJFdUVVUHPVTHsje7n+OcjLCMe+eE1c7G1SG58zXLKs8WbI43iphvSGanv/
NUSRRKziwAHkwhNz9jVII6IXAJVk36m1Pq2KynfQBLTU+qrkeh9W+L5FN13h5F/Dtvhlcknv6t6c
NnUy4trWenbwWZs8+ZsOqzCkfF6hGJoBAnuGX1gcqjFAmBPnTIQoh0a4QfTEdDc558tNmpXSAd36
PnFVP1G3HrIWt6hwyt8uD7gmZnDeRcIDKnRv+3Cu+FA0jUJwEaZ7o+htZTVlZa2tm6YYnpKKMnFu
FcNzjlKqzL2sOJ9kyq7Iv6T+TSVshWPPaA556tU/OsWQ7qdmSB4To5W/DSgS4oUZJY9RrBQvdm54
B6tuo1+akjRuPjXqdxQ4UeodsqaX3VLttGe9rskW19lU34JK7jYlNkYLF7/Y0Ce9BbsG+o/3gTXn
kUldj6qiFCR7HJz0ldmiN4laluReHtT5rnl7fIhKK7o5ECnmKB/bIM898F17K658jClYOV5TH7pq
Ml7tGAuIy83NzmsK7vQFjIg4yEjpzWsXiCWUqDjSnIZ85W2ch1d82OA62rBEFZpdR3+2xDGJrr2o
585F/NJBzXwUa5J9j3riLUbmuMubcvI4SSVG5VqYPKZKEH6+3L35IS26B1jTBBVCYkOeJ/bI2aK6
2aDQ3OiN/6OJejxGrbhkJ0bonMFPCUzteXSG4iVuEjZRhT3WwoSeG2FEBwQyVUfJak7IknrTiqgm
F/sqt6R1aMg566bNwtFVjdRbABueWT3MJAgjg0wAvG7x83cxBsY9QdPgtbAvJCt51EPEdpuwt3b4
WUerIGman5fH960AP9sUIj2LJBHAbgZYRMvvGswNGdsO/Mn3clmiZqp3ltFsAitvKMU2eUfmXYqn
e8Xys3UgRZ6PerQd3oxqBY21C0I7OuTglm4zXBJ/CJ2qH6laIDwd9J627UNTuvH0pni5/NFnZwTA
HgYlLP4T/KEKw95UUSTZj6GP4rpEZIJHdnaNxW755XJT5xY9rzQROoJKIkt0PDz4LpR1SZcIhyrv
Fo1u5bath/5KUkv7Skea9Rp5aXN/udEz/RM4W0hlsBvNEzTI1OtlrGZSth+0TN9aWubdjj2Cq5nh
SQtk4TP7C8yTwLjw6iRUnk9/MJYJasL5Hhf0INumZhTdpNpkbzq9rB/aBitvVWsa3zXa3Ljp7dRf
WPDn+krr6FAIHgL8q+MBbuXJ6iULTFsqBAxSPFFulLFw7towdxZgq6Iv86UulOigiGhQLOehLQG6
KQ7LVFgc1VdDptVXtTlxN9vypD37KtaKaxtU5pVULk7pmXEmiUNmHQ4Foe4cslvaiA0bvVnsw1Lu
dpruhZ+DEtNDdyC1eBtNI2dX2KtgmUdY1NiFofS9vryqzi1lCALA+chMC87n8UhPNRrPnW0Uez2Q
Ee9VTfPQN56MRH79kPqSYqyoRy/FdGemlxMT8DTPM4HrnAVRtkbGvKw5PH00vz95+NMgg62WaYA/
sBdtL/fwzAWvoIkMMBP5qlPNooIXkh33do4Nie98CtPqqUOHYyFKPdOI0I2VKTRxKKD7dTyMqaNV
uOIEnAh4BiDuXkg4EUl+vSSEd2bkSEWD/WTF0qv5yCX1hPGH1Bf7AcrsMwZ1NTCjQh4Q7scTaWFt
nNka4BGJvKkzkbWaP0UqLAi6YWiqPRG6uksDJ1TXjkxEO5l2eh3gpXCPOzdmgRR1FuBN58YTPhWU
KTordIWOx1NC3gZriKzaJ7EpratO/yFF3HqXV8aZtQ8/ESIamTjr9A53JLm04Aek+xJ5yE9AdrXn
yR/qKxTFw20dl30I6NRfCl7OXObsdXLe9Iyrav6AmvQAufrES/dSk+nPWTxK9zaqIl9wvoj2kZku
7fA3DMf8hOMlC7KU24Ms4ix68A1TSZPJzPdQPlNzP4wdrmBRKAV/sBmsJw4GdPdRreufpgL7CfyF
HfzRw7zDqsiIyj8KXUkeewwwtHWVjdZOKhrNXgPo/GHoeOZuY6PpNZewQNgklo6GZH/Z7fNSrb8Q
uBS/X560MzuAMiSpbHH3ivrE8cpASKNu9EzO97jLwAAoElNbY4Yg/d5EyhK/5Uxb4mAU6lnMFW/P
47bQ1Cps7CEIbk3Jx5a5n7aQeOudI3IRH+4WGjrcQFQuaXJ+DY2ygHOrOO29ZTxqmQqm7NnSWveC
aH+5KeV03ZOGhm5A8YBHD1HMcbfSUOjzDx6ba0AMZNWYWk++wCx2Cm5p37IG3O5ap7Y73TWJINK0
o23+koM4eawpXGLayTq7JzE73eCgi8PlNCjdhikJ3SCX8h+Xv1YVl8Hx8qVwKiJtgAkceuZsEkp9
rI0xICGS9pl/XfRa8T3Bmu6mqAd81vow9H+0clB9aYwSFgVOjpKbV+r04FtBeRdN2DYHitw8VHkT
uyn28J/zpAXtZDb1lRl29kNvZ8NODnvUQzwzve5NpGcud2FWSqT+BOkCoWkR0IBGOAlnlGKSCFjt
bG+oJQJXbe4UbqRjbW0kMg97jp9PGGSQwWiC3pV95ceIAflh4SMYtKORJGnxJn5IJROGkMHUzw5V
O8sxM/MVjNgbDA3dqCr94K7P9Epxq6jYhBhE3VmcTqup6Z+tKLYQnq9CGYO/IPwDG6HnocojrJNk
p3lsBylkM0TN2o/zAa/ZKnLhv5rXepPcdQBHpCkUhpHGTuqNH30QYsrbXZO8WVd19xlb6+84vzyZ
llhe2nBAY2IXOgi5lRI6WaaXZXi4XstZ4k6x5cpOuw6dYt8hE68H2V2hVDe+Ge0gNz1RC3Y755s6
yGspqfdZHD2MfXfdW850yKdkPQX9S1WUeJRMdyNJjAhjYPNgRxbudXJLKmU8TFX5bOOnVfSmWxj2
TY1npe9UhyaUUbJTN01TbiM/OXR1+tp60kZOwfzU0SEzgo1hdS8aBT87JBomeRFgMOvj79RE0kay
ZcwwY2k/9eX1YKR7ua/9jY6Xc+10FO6iRoOuYUASy8kHTM4XXfbWcXavYboS81yakgHTiqD+FDaK
v88m6WY0gs965YQQBbKXjJrJ0Eacv94PzSofxhHdNMP5SkpjXajy1jJu4sb7hWkqg+h/KcfuEOgq
Ir3TVinvfF+9xiLtZRhJsJjCWAh2UNXHOwmx2RHfHgXzLg+7snYarytpiNcTDNq+Ma6KrNiF5ee+
uK5l4ytsV33SsQK3jDs7C7fV+AsQBug7UtOuWahXZiG/2u0fk6pdtfjpcqCu8Y7fJRUeaLZxsPBL
N7P6OsT9EJMZ+7lQqB85pHinvrpVk9zicRlfKaXyOWnh0iBGusGI9YtamltW8UoK9JUm49oll162
krEKxYGCcR27OySSn3yWc2JFT21Vu01arE0vPqTIFNam8hNfjq0hdWA/Bu+ThRjjVJtPRVz/UoMK
U07UqfG91nfC/1czo82Q1i+SrK6cYcCSYJS/GWn+ScPSFusnaacXn+rqGlgeL2LHddDVkSK4aVbr
BppxM9VwAzOu2cy89hvzVhsQX8gBZphKdFVWibrSCHw758lqZNeL9Ed7wD1dSrJbh1LsOo6HBiUs
TBDDcKNp1Qv6VD+pRdyiknGdFTU+ow5yh2qK7294a+S4Vvtpvxnw6FlxTD5FU/ko98CDnPrnpJS7
iZgLF8RXhMvdolI2SsPe/hkq8bVuxGtoB8+R/DVzYlf4VIbRsBvD7tmps73k1D80rg0cZko3LYM/
ars+eDlEICn/FXTmjYqveloxCCgJyV21kTqs1JLAvm7H9iZou71veoccOXWX2kF1jXH2NtGaW8jO
T06Gx2lufEmMDmwhInmWOEEcZIk6dYf6IG10nzNuxVXa+qum6A/CRF3tkVrR7YNMTlZug88TA1iU
8XXCOdLaobPCCLRfgz8qXrQRmZRdkqNY59YDaUei5qItt5VX3CaB8aJm5spKog1GZSuE+z6Hegz9
B/7xuhyTFdiPTW0WTY/CHcVKm9iDOgV2LPEqbkzzMbHC1C3H/FNaFT86uU+e7brc8KLflrLzHezU
jV61n8s6fyCbaVrYwuPF1e+jBq5K11m7TBuQ62huslFYnzYcQVLr32Ux7/5VrP9CqOSLM0GtDfjg
wt9PBs6zZceKinHKwhOWeHkVFsGDHP9S8si1i+4rUh/7uh0exqbZFqn1NeJY9RxjBUH8J5J91T73
J2+tWFPlqlpg/G5MlnIYVd0rdnZ+XVRVcpcMRrZ1ygYRz7QuQX2mWFHKSV1/8bsKfTTD8NW7yOcB
7Y61VU4u1mEY8pR9k/8wgiSS1rlnhuvGcrAqQ44QMmVkXXlObD0petOtrJbuTXrubKRy2FOArTdD
qSA6iTNZ8hjijPPr/1F3pk1yItma/kWUsTrwNYCIyIiMXJSLli+YUgs7ODiLw6+/T1T1TJdUdUu3
Z77MmLXJurtKSQKO+znveReixB2qlLKev/lqI7W8/W5anR2r1d8wWCDtaK3CKSJG0AZVnbbPph6Q
F5amu8MNxb/DkWTD23GWz942fA0RYF+gdptHsGVF5gSDqBc+0Vog/s7FjR2q+dIHxjYdamsLbshE
qe+zvK+PtrFeR9dtajz3uMR9WO3e9ghNLMQx97Tx3bOVTIJwZDM0q2Idb72iDp+L3klJv1Y1pYvb
dokdDIGM5Ci9/Six906MjcyxcpIFlqL+PF7wu2WDF1M6fw57pzL38+zlkZbLJ9Vp723FwmjdjZCN
Pg7aLUiW740pAZCqDlPq5PU1aQz5x6LKdwAo9Qg+P3+kjG6+WDBRbhi3OLcY0stXlKeEn3nTeBFt
SNAOuZgQ+IIl/9wgWFY+Hzy+9Qsf1xa6e0TmndiVhqXv1dL4u1LX4YCdBgSpnRuq0IlrMiP3OWyU
SK9FFdtE2kQBkZIPRt+q24Jm7n0hsAowh7Q4BWPa3aAMJcW2cYPLGjbXePVuDD4K1xhuNnXdewzB
ebrMH3wJo0w0Rn4ig+hrOcwe8e2k4DbCAZvxgidXd5/9cWyOLU3B0zhXw7NHWuRREdWOLLPTDmTz
Zr5rJhOT/Mx08kRZguNs6O030Cv1mDtVv8NSoTox1cEuoRfli2VYRrIBat6aaZ6IpnzG5bKMkXWP
J7iZQxsJY6kJgbHJirI29EQQAHFgTrecpEzd85BEWOT7YSrXfWr1Ai83vAx2Wc5kE3dBpPAJCSey
57SrAdOClfDfKCAhO6KfOUDlDN50X1SgXm6wF22+wc5IvYgwFCuSW9DEFTlkt9PWm7Hv5/Mlzx1n
3G1FPccZqrKbbbNWZL69GZxxYjGitiDZzJq94NO8lNTtbTDFrZwmFbHGrZuGItDYsfkar8GaX8Yt
3d4PepUHrQvrW0Gux3eyiLIXwxTd29Y/poZv0/JRRB+scMr2qXTLe72l8tZvixzhAoxAPwL8Qo8k
ev63vxSxt5A8H0DHuruaZ73JodDHNs/0aaFGfod4NaMcMuxkrpf2ZpV6O7mz8DHt8OiIFmlRO46z
/U1MjRlRr6axMvW491r7vSJTNjsabc9cesAZLQSJNtdzRcI9yWKZ5HF1nZyoSXr/JSW17z2G9zT7
LXzQxFu9ttmDpBCQPNrrl8DXrcIIgsa2Wgj+S3w5E8bVlJw8fbY696sX4OrqNa5+bNNwez8VtnX0
Wm3HGOjO8qFwWoPSttfGm1WuxQE3euKoi7l5lTmnoTZxjCN2bLNjd9503DrpUEXmQsZzNLfVeMAW
ukxSiuyjS1978sJUPROw7JFRji7XYxHb8oEQ7tyICLK3iNptUnefmWPFaa42HzPrhfjoPa1xeIun
aLM3p40qOpPOsydDSiXec3XDy7P7fYfS8JBVTfNVgFs9zXDF31T7XS8V0+bNrb8xpnISv/DP1XI7
skHGYenCf3fYfLWf+lG+GR1Blqb/1MOjPY/jRNx0RoAav8XMZp47ffpZzIpoP1m2J8Jf+9NIJiqa
Ac+cPoil0RerGYnBnPOzNyBdboh/i1rLqfbOwEG9EgaGIzzqYj7bae8bNqSizeVePXuKdT0be6sR
7k2/jtcThHby0wKhpIogwIqnQk1h9aE2Sopl3x6PlgtPiYVPpGg/rt88Q04XQ9fuzVqv8iPWHczP
86l8tKU3HFTgy6faJiWs8Y38KyZr2ysWYXWCqcJhJAD0cfLdVzUQe2MayxJvy7U+zG29snsROUco
TVVypylI60e3dt3LFHjZqXEmEW1ZtcidJnPtxlsdc4ES7VhlZGzOeJbuUDy3TUtI6aCMChsod7nv
VzF0p2nEfi7hL3ixnemZl5DX2SOC5SJyhknAUuo42RDEl/xKXvFsL765TzNHPw8dAWgkTWPu5MEn
8G15Z7izFV498Rh6tsUYPG1+J9aY+VZqkCgsg+fc1w2BwqnsI2kbeXFYRgugQvnOt5yEg71bO3hE
tUSaPmLEk8d1k/cWwTVdRqURyhvPo0Th6de3BPkRKGzZbw7I/41ukMjvatebDyJdwiHO56G+nddN
fcXhkID7TXrZFtduTwiiXkDq4swv7ERTB0VNVrffcd627iSi4peZHDd7N1pzdjvXBST/4ir6CcJu
nmI1CSmSrhXT45xJ+7gFXXeDW/eGm2Jhn1ckIHgPifxOrs51aU/beWi4TUN1IGVaCjL8hDUgBHc+
KyChKKAwj1ZDpZy2jlnFi6jpXcheeIffi524Xg7b25X9dmbD+pY7YZtsVCtn1Wb9sSvn9vOsMxa8
n8W4is034xiG2Gb0821GzUnP6dT3lFxZwkhwjQJyfmPpOm/lvAzvzcGjN9km60OhAuM4pv6rdXXf
C6qeaL2qNkfI175zU+iQKrYj4Lxtw/IoNnJ1s3kZ45RggmOxrGFsWa1zm1Ii2MuCLeIMF5nC0153
s8e5jx9jGq1s+08wKpoD0cX5ZRvLimRtj1Cg3p+d+6rKnXdOtWx3qNeBLohNYSbkh+/IcVRPA9SM
MapsTbR0Y8KmgXh4w9rv3ufOYMTjMqSvuuzVo7F05UAMst/tm+sjQuy3gpWUU+wXYjj6w5IlTvWB
049dvLUz69m1qg0EaKVxZRYIiIDfbHHJlLixeMgnU22fg9wedo4ag72tKvNotR1UbnKscyTv5vCO
Aue7QPb5ad5a+pB8eD+levjoD+Hb1TMlWn32QCIEj+TwFrQ01qfU9LoHh30habNme+dX46tB1Cze
00bxmE8bZlmyzNZD1jd619jtFiEEXuJpgJAy2WCsQzg2xCSqMHEFbqtp3wxnwlS9fd7V4T5Ll6hR
5XDj0uRdwKMOKwdshc/8au2bfsveD4GR3awNEIDTPONsRt+gRnmir1wj7abtbYgF9PUbIEcsdd+m
orrWdlokoc0fFJtJ28jiIykO4kSH68bWINJjGWwduaJ5kBilMvZ6WIAVRBOyGZDNbDfttdAcLms5
Dbt2GF9Dc6ZRcbzpZIYmngWmlQaRZRVltbNEEYI7pGlM1ph4Kddmw8vW6Mt851vS5XOzwkhVWZi0
kyEuZT3mkbV1M4YkhnHYCsImvbnxL2Wgm3tdevKLbFtx8Fv9RDSit7fKzdznU9G8n5ZsPiza1Vjj
Lc99qG3m/dJ7rYuiuuACvCSKqJJLZoRhbBbHwm3XU21K88auF/NumMb5kHfddEQ3EOzGJiCDwZDq
tNHkfSEo19yPokTW3PsUZ1OgX1w8pyKev4x86eYn+D5T0ubOp4JmNdZOvV0DAVnhVjqADnfHoSm3
qPQKTkWrBoIYYWrfhQtanWogRtNeevc+6Bz/xsrrL5Yqxtcx7d0jO/p8SoeRCVJpVYk7ednbsnrl
TvRtDiXGqV7BaqbPAxnvj2Ehig/2bO7c3msPUxM453FJVQxpcNjhfD+fjNlqwyN5vvWxc7VMVjK8
eXc1LvtNPrffMYopYmdF+VVuh3xi4liYR9Me8jtycvvIzTh0TQPEy8in/jSsVNP5nM5EP3VmzCur
o1wSj4SZhLUj6OHg8EyBiKwAtt5MoaRGYporL/HKYVdWgU3xqcmFX+thj7N6GTkqlO90VWdHWbAX
Lk01JBKiVBT67D2CHiYuUadeRKUJhTQDembcxlrCkfp+b8A12xtD5qQ7l8K+2C1lNV9wCy0efDGL
M3D9sF+Fs7FOxWnw16C92kR291bhWfctFeDRoKq7CSrEMOvopHvVZ9k7hBbjjgss8RgEww4GF3Gx
gQ6OZIMwmMXplE2lN3dBut3WXfFmrqa4q3t3fmy28m5uKfAJkv3q9mMZ+U11IRKMgLPFtr93OcHs
U9+uj5vv1XsbtPQDmS3Gue66zd6tevKKnSmmlxRtxG3f5QSreu3dOM+fGA9DvFbm+7aq5ntyQut4
ym1jZ0sxRviSL9eU5Zpedqwe5dxxbjMP3Zmj9Rk3GDxTh9SdThYxWjTmfXow7SLna9cVOa1p+LpY
dpnUZfGl8pbttleMrqKu3PzIL5iDu/O4Hrwtb77O1Fb7EYLbjWXL8mEhkjm2bfZc36RYQeUFEyXq
m9795M6kCZPlaiSpZTcvhlLpOVAi2FepWDHNsAQ8EtLMbSKJ72EPvgWZXOOJwG9MIXP/replF9E3
Wccwd93nCWkI4ZcCcwOwc+CWpnR2hah9jo9y++RPvC1Ljhtx1EX20oXhrVVNgNL+0h0Wpce7Otja
l6YdMcsrcOGapVOdSMwuAHRWE0TeFs9ivgbdL+omdHNx6ELMV8YpGxNz0Hdd3RM43rK4vSmUjyJr
vC8m9HjbXdpbkmIlJiea/GxCLE5hk4o90b5+XInCXvZaqOl2SDv1tFYjSdEN/WO01CQD76QuqrOT
rlWEM9L3DXfk3dQYWWLVwoy2dW5OZsqIDSxM6v3oECVtksUdl0157Kx2TmTASMM2nHCXTQqUrZyq
I5LL7bumIr01Ut9Kli29GIUzPjmiAmnDkCVp0G/FyvK7r06adZHTG4rqgC8vzAPiMHxm5Q8lTDHI
neyO7/1CLwfPlaepyvu7MVuAjWv9iUTEb3lR+nt/YKCweMO6N7fQJO9laU567gQx81LM3xh8WG1k
ZN38UuIz+r4OyuGr138vB59e0+vMo50yLQB6ayIMY5qP6J2K2HbEdBrmxT1VGDc+bPbKEbKIdkzs
NFTHtLQC4M4xEwezIfRbX3t5/Ng7oDyRvssWNq802+ojiQnlE6erjjA6TwlzrUhOlRWZSbjKd6hB
R76kytjWCvhYUTB2lfyUNosGWxtTkKgqT8apyHms1nrCq/VtQAp6GpYwPZAEztgA0uf92moSN65J
BMTFZLdLV5cR3LUu3A9FX5l06EO+7HM6DGtHGW1wjnqy00hsh4r8s76Db+G5K3HeVjaYGb9QL5dY
2St4Ww0bQ8XdQhgzLcgzkHG77xha3vhV9ZCjYUu6jBI83xjouGvFVKfaepLXt+oG+qjJwRHI163B
EI/4615nEQ1e5UQkUK97MQ6V3nnWZK2A1bmVTEXxDsyK4XAFxCRXykHfryRltBaxIzaLYOq23nOZ
5S4NVHqwymK602ltRna+uUnd+JEFKTcS5CX4U/F5brdp57rFeGT2VOyt0Ej6TfQ7on6BJ/pwOi9O
mB7rxX0Ylm4ApRkoP3NbvpizS0C1qe3dlk6FkSD70O+ZkxdR49FJd6bov2Nq3H7uOB4fS8IgwNzL
LOqAQA+WyJwL6h/7Qyt8ku0yKm0HVbNdfpNkPB/81P0USolWJWzt3YSG4MYyq/rGN6xz1nnvWxwE
bvyGAMyin146C1y8dp0Z4ymlYq93t6TBpObjLCYRHNZ0GRPpuuy/qnXxSvVT7wnYtIprZ+oPjqyn
i4affJJpse5z280/gfVnFSKYHGRZzZIpR6oSP1RM2YKiwP+tDw50WnMsqPhOE6v0TGXQHTvph0fl
ZpiUjMI9Nc1mUsOOzguQAhBz0NnnIRfq4s3afwjDjNn9ErIKu4A6fALS3gvFJ0s7RSp9rcfHLS3E
g0YlR9gGiI6XDdO1FvPOSs8uRVvlTJ8rpnndbgy1G+yIGrefzNEpjJ25ZuJrAcGn2FG/DA+trTkw
BoZMI3XDKZ0ydeGwZngXpP65H4VkamUZ/nGyq+amNULb3vk9+E7vqfTD5ufdTenP5k3QZdarBca0
r7ZqDqkk8omtdd5okSE9fhpSyOZlIcc9MQoapc54DclWCwHdrV++J6RmeLIGt7/LpoGauy6XLYs0
OxkWHpsxiF2YVcxKCF4sPmfdys8exNxk8Yp14gVPTj92mLt9GfPS4OPJ60O1XgdSabct95thDI9d
WtlnorLlc2llFdVEu9ILMknAoUnM50osZhll5ThVsY9u2t9tlWV9XYp6uMXmr3kzG9GFEW6j5cNM
+hdmG5ssxG0zthQBODqUt4q86W6Hv3WQx74u7PcuYUXf1VQNY7Rac3u2y4CDWZd+YOyM1k4f2qWY
OHrpuG9NQj76y+C3hh1ZiyeOfW/6X9cCMcXGvvg9W7ssOFOHiSNJn5yr2rByXJ9DazYjrxrasxS4
VcaFMvpnI8vd17Buxi9mKyVoIYGVAXsYdJmFrerTpMw53pqZX3cqjeI2m6D+VuTovNZh1X/HlNH8
xEvGoMguwiFZ8AZHJVZKGUNWyYIoJPiFxCDHgBEKzzzYK1o68PsKk4PcsZ9kPag7vLaIGJqaYiUH
w+7cS64aaAuLOSrqJReQPM6nq0KEsPaXdgvgzuPyj2TD/f33ctLZi5QkyW1Pgdl/VKv2MHOpZv6U
Izve0mruhMDaewem4cWb8gF4JMzT46p9/dIRtW0elmYNTyjktn5nCzLaL1nrm84O2mehnkomx8cs
NbPs4DcwZoqZ9OinuZSVtXcbfM6akvl+PGM+8MSsMqtu6iDNi2hkAOvEJtOwIiLI0dmtaeiCbNh8
9elUOkOsFNNWDoQc/jzyYmcXBmlz9tGvPvVBOR7k1GgvGf2JB6JWxSO1YJ5mlP/ScvfXQHdrD3eC
yqJRsHjIC+d5ywx0I8JFun4C0sg+AMPTQYeGdPeTtZifOuWrE/h5uQ+bsn41dTlXu9DDbaA2uvGQ
tuv4RS3TeGetej0Jr5yKMw7L4R2ALD++UnA2CYs14mAMWad09OlFdyzMCA0fnOxwkh9FS2USlmV2
8ZFp7FNc1I+Ym8Hoaf01e7OMrLzF2lBhrII8ZE4GAfAUlTkNUlIBWs6RhIbQMWNcuye/Ya4fFapa
m3gsJlZjlnpQVlTAfx2ctLidgMZfQQSKIsJ6YGCzqJX+3IVe/1wu7filnFPbB6JzjM+GDUMfY4P+
GVQTn0Fn7URcBJXj7xC7LC+DScZ0HwJYVFYbvNIziDvfyYj3rKvw0g2C+qCvleCQbw0Gior9CgYN
9TjmAxDoaplN+zInz4CEUDsytUFdObKR3vEdjE2kAWerqJxq6OyOtWYqtiXertAkAic7TP5ifpA1
RndRPUIGB8FiZQ1z6b4GIPTXhGqHF9GXBMeKwax5mVUpz3OBUsNZB5W+g2zHuQsY3NwXCB3ifg7y
S1iH9UM4tmm9xxHetXaG5qPfeN8AoM2qE8hsa36CK+y9On3DImAU+rG2R/FVOHl5m8vMBoZcF7YH
c4QAPxouwSg1nfnVdL0oV2YMJh8Pxjy801JupPV4tRc+5zlxb6SvsQIN2fMS2onJ0V65E8TbufSc
bdfaAUzcObSaIxjV8mIEBWJnuG73DgODp6yAx1EvLFyOhfSS+6J+Wj2/f67CIFenwlP+V5qdpcEV
c+TbKEbUKBQEm4FeweiozEaY1Qfq6Kzcd25qd9EGjvihXjebOquTNqYrvpO/4yjqRRwMhJ7diHUq
j0PgZzBR+D6aaGHE8SmvWdoV06s7eCjjgdT1at/Jml23WrMPTKd4nPhCr+39ooKVoiPPtsRkYlTu
f+cwTXCRv0sz6+ykS2e2eyEdlnBfXr/vUdLo3BEtAkdrVdX+ymv0aLLb1k6samG/5yL80HBd3tdO
CCy8hPbwNDrrwigqLcd9ed2ZWw6AfbhpfWt6aRaFbSfftUWrmRxZo04o6jmBKsE/BnE2D3bZrhfi
JgaeARKQB+Wnnfepqoe6oIXMBSAquPoVoeIl6aYeD12b0wwNTSOCCLWxqO/zUc+HnuDtG9MgdD7s
DPM0bjnvgkNOiogXDMjtD8rZe5o/43yr2NsXs0jva0+wRxabwz7npR2biNkbzistpXmoS4g9Xmbk
7wbW932vq/SyoFRMxtybj0ZmMSzT1NRR0208pNUumvHsz51aYx8bcaBRI0iN09qQE7DrOhacPWO3
Es0YExxsm5lr3FY9xbYJSnrIGdfAwJm2YFc6FTsJqYiwfBFkoXQZp/5Zk1ubx+0gwvtZznPMcxDH
tA9xD3WaoY+XoRuYiCjv1DFPYGIfwDC1Lek9u6zuA84pTUZd1nmfaw4UqmRr648yWy4lVuHzLaNQ
jqxRoDdpXYjgFA/lMdSlc5xK7cFQ8lgqMxPaSAZMPiB2cV6Y+bq8uOYoqBsHDikMpKG6E9H9RKFl
4A0YZCzesQyZUeYysPNo8WsOTKpD+0wbP92v/UwWtMwhReRKoegqtfUARnU/WS4FS2taOwFjIjIM
jRpGauM0TYs6AU1wN17upCoCGjeOuu4pARv/6ts8s/0/TjRHMxC1Vua5DHl3d1tqIaAxFjC2RGur
MC4wD7qankUyaS/7zfuD/P8faa+fu4b//G488N95GfzPHA8O37qrQ4D6+Uf9P2hx8Dtt9r8XZN8W
byuE7X8bHPz+7/8hxra9367+OnhcXDUT6J9hGS6/+xuEv/F/mlDFCcHgHxHk9L/F2I7zm4WUF0AY
ajzCIjic6l/uBuFvjHr+LcU2nf8LMbbtEOBDGMzVysrF6OBnYY5aHVLNBuBNPTcgt6PSUxK0Bogg
u8CTPwj9C97/TwxhPJHIP8D56epye3UY+Ymc6qnWq8QMBS3TdRkPFmplZRtvtEy/shb5w+n4T0RY
LIQoZrGzwhMWASFU4R9pu6Yb1GUwjsVukyszkAR8Jc3NJxk6hrM2ADnIwqPct+EyJ1mozXLL46Ch
uqzZnQdBFid89nzEATxKrRJtsYDHHREirb5yjmIl1RhbdhRtZ/q3sKqZ0BupDQ9nyYgN7rzqaRoR
o+6JanXG2JhE7dyGuqj7m7wOEaXmlpzIUDUaq/uiraHVe69b/Owg/A14aWdjpdYf20J52Z6qVNVx
U1XpyHQvWKdINUHj3qX+1KiHTgCcJSMTpepSykx/gRujzkOxSf9zU2oagGDL/IfMK9KLXP3iS838
l93Ys5haXUk4q45T6J+uiKoyUyM8w7Cqu/u6NNNLt+kKwKzwKxVgHz/yLOEEDh4dxmKtXXDrNf7g
QE5zajDF3BD4vxNJ2fNgWN5fsmy26o+tkUPdHBaDYv+s1wkzGQ2vhsIhTNfGOgd5r5mMeLoLFPB8
ZW1wB9DWQGSG9Zm6m5NsVsCmCRmtoTzbjdSXRRlzGHbLBwzzl/7Csda2z8FCnAGlZOd59MIlOLD5
6i+6UiujWEdDFfGL1AnDJFjAbsc9xt0d+JLQBqMa2gnDyZ296voFWn5lqmFzTyVEGunfQ2oVjXos
SAzx61hCGp4yBnhpE5i7hnGHRJMLvrQ9+GNv4Z1YjKXjN/fbRK/xLlVt37zPODU2rJ1lbjPI3IxF
fcaxtetDvrxgXR+5AcSMsSzV5LXQQVw19JHHXLjGwtPM8Tvi9PPW/p3vTKp5aAj+vU9Hz1B7ZcGU
iLW7UWmTbZod+lmt8DMGGxdu3qNoY6eYYLKVxZADkxS1Az+VmQ0VYjWQC6otP832uGoPX7ZSqi0Z
5cSZvpnSyV4nvGthn/LTTDQO6wzOe29oEwbvbKekLxo8a5DttoRV2vsBjTyoM5Mg0cJq27lGFoQH
aHTF0VnU1sRmnzHsaJm/3PvVrHibTskDIyt9cr4u+N3L06Iar7uzRB1AvpqJkD0X64xGkHk/Q77I
dLdcP5XwiME2CbTmX601bE+br8K+E0Zllsii8wVilxvgUgK0XDHSLFew/l2R+UJ+M7varYidmNbs
rISf4cprW8Obmiav3jHB1DcFhAvzJI1iTuWuJgMl22hUcNqZEjVUarAYaTBYn/c4FhmiAWXUnojG
am7mg+dQ6cZjmkvrQOFFI45avUXtnq/yaK8KtHcVsmriFD96aA927sEolkDmO9ODmrZv5gkz2qH0
2mNgBcLcZ2Orm50sltBMaHuq8KEKJdAuDe3yXFmZnV1SPuTg4PX2ZD1lGtsrRUBl7ZavXXfFgOA7
So0po9t6fflRE61cG5EExmDoGbSIsEy9Mb5dVUmTM7k2XZYpiBpkvJ4b8rYtSzO/wRG07g/DkuZf
WzyjN5gsXmPvRF31RWSTxHu3ZkPtxLSv21Nh1XO+9wQCrF0ftP252nSgd8u20JTOzcQo0OZAgGhk
FZN+YlUuPlWal7svVOcapy5rrLOi2rk6ZLP+iN2JbKrDIEO33D6uVNfWuzSHdBhTl+q1+5STIWjb
Hy2jzSDIMeDia1ZZzBC3Heydi3C3g9cwbsG0fM36tlV9EM1uyrDhbe7xXneyCH6y4S5fNf4VTf/y
u6TgP6qe/mel0b381j6Nw7dvI25Q/z/URxYCvv++Prr58q3+3H79oUK6/o1/WUBZDjUNgWN/yP1t
oNn/VSIZtvsbrhmc48BJCB9/r6v+ZVgj/N+uaVsULcRIYJF5dSL4V5EknN9QGdNf8Xd+d7n5jxxr
fpT/eEhoXJSXAAo2Mvlr2tGPdcQ6rJ551e0lfpffk1yWJWvZ60MfaBWH61ZHDMr/s6Tw6zUF9RFc
P0pEUoF/lyT9SVA+CS9P2T1UMviKscB1imEt1mMbBPPDvJjeLxQ3P5Zlf1zOdQLGHwhW0TpdlTB/
utwIkbKrnF4lLQ6aB+VK8hBtxCBmKcUvRJJ/e6mQeAryuh0b268fL5VOtTQnPHkSMk3wcfDDHFPc
CSBvZ3ZulfxpmT38Uez92aXqR8Hwv+4LSbaL5xFxKj8/RtUMnUV9pZLOGao7WDTToahq51NfVs3T
CNUtRkoAixeIcrjgWOr+4vo/ahf/uD4qYWGaVNch9/vjzc6mmQqizoYkuypA5aRwwwG9vB23qYwX
+vJfvMe/vZ4gVg8wx78GIfx4vTBdpG03zpBsadq/C7a+vwjtzGcTx4dzWBv/R5ejs8FpyvJQ2/94
ub6ZwsXLXEgIvuHHoUFdN8rOjhRL7biEwa8i1P7u9gjIvGYVI71GFfrj9RRyrBYm1pCsgRZ7xpnW
A7qB8NLYWX+/2M6vIqJ+XquYZF0tJK4Wv5ij/sWkE18jPE4qPSQturiHSuXlnqEnhD3ZFh//eaX+
ZMRK/NRP1/pJwh/aiyhbpx+SiXOJjKapjbJaDRHUeCqsLJvuUCA94HUxP8L+N89ht7jHyle4o/7z
b/J3N82CxbXHRPIYhD/tBUu5zvDd+UWuJPN49SGb7cK8OM+wBt7++VLX9fHvDu33e+aMpgXGwwl9
nfvTPQeeBYtyIwzHy8N1VzDy2HmbpZ/GFYJXpMblS8ZfbJIcRHz/z5f+eWdwGVJy5ARuQG4rSaU/
bUPSqsJ+7bMmaV7B5e5cO5o+GIdpjf9DozzXZafjcONeoBmzg1yV23/aWiHuDUPWh3niu5JxfFF4
yPGIydv5vuEwF818GDW5A8UJTeUvXuVfni8hQO5Vw3yNz8MC86ftYC4Ek8duQENHw3d2cmEig5n0
bZBnMH0zpmy5O95kW+v/Yt/7y9O18LtCJ42dDuGetn9dY3+66al2ScpVeQ0tHU06FxnY6IPytPZY
lhaBwgccHiddSsucPEv74z+/3L9+TBa2oqjFATjYd6kdfrx+H1ahVaakY6rN2/Y22DV6sd6NHDkK
K7FrYUWBA9oMJ2IMjnRn6rZcM2tnMRH8xXn313eA565jWRxCDLgQK//4q6i6LUwAc5loBR9YBeXX
wu2cqBd5e7CGGSph2Ib7xTKHX6zwv79wQHyyi0WbCH96B+kyqTK1pOR21XxERxAkmLy09HROe5eV
k/uCsv2dgH4d/fPT/8sGghkbF3Swq0Vdzin/4x2bawq7ESuOxC8DFRsoIvZm0CAnLAbzF8Yrf3OP
13Qt/HfxDvX/ksWDzLwc52Htkhaqxu2Sh95eCXu+kU3oR5qO7t0SqOCppfn8xQr/65WpPXG+5JzF
UJEP+8ebdJblv9g7k964mXTN/pVG71kgGRy3JDOZqdm2PG4ITx/nmUEy+Ovvoau6YaV8JbiBXjTQ
m6pCCXKIU8Q7PM95gUZhETyImiJFUmrt51QvP3TKEifR0o+0Jt7yLGn8Ny/f3cszEIytgbmc3YvK
FnSji/dpMXut4t9PD3Y/uCEoJ+Og4za49pR4Y6S+dn55uV+0gyd79H7SosrZTwOEbJdI5bzVTNhl
oxaJwti+znluoILP4FS7+aKfPGzxNxhbUrS8eBNv0s3Pb11NE9+wNAyHPq9KQOvKOndLhyHDGph9
YPrLKw+DHXXfr5/8mXCePOqKe+xDtHfJuHa9pMeeajhUstaGnocNKuyLIegg/2Ohf+uxz7TNelOv
uabjKM0LcaDFszkxZjFRxd22mEVMyrlW75iasFHu2FLqi5Eu6UJ+kYnU9TsfCJDxLsGO5IfWMKJZ
F31ri6tybTIKEVbf2F9mU7XNSU8RY0RqVIMGBbvVU/1Qg6jZrjy8lNVJCkNf6PV043RE5l/Vd2IR
3tex32rnI5yzLL3trHnocPIKlYdlms8VXrJp+qavjjKvmNc1f9jUaGLd1IauDRpeuzzUzX57i2tB
MhJtFTyS2ixLOgOiovGQIM5/6DG8pXR3CNKOjW8o/VF6i/WzRF0FF6lRn1SK7wxn1dDYoZz99D2J
ip4jzJw8uoHd4oVD4mvNw5aJRZ61rPf1iIEozsxO22k3PR9keqQrO371rVl0Rww4S1z7HO/nPi3c
LGi2eZQx8hX1SdaW/mZAMpwH+GWSL2rBgXOV4p1GW78O7h3FAjASCzlJTd8lsbu49JMOq/yauV2Q
WXho4T00uDFKVHD1AekH1QFT5diZc3P82gzI0A+Wq00fPDmMJq79WlGrnIZ0PRdjsX5dvWa+k63r
LMdFm5L5fqbYVIagCDN5zPPawC1EmZZpOSiLztWU2zf0mHAM8O/1oYkr/q7ZsvYfYetTE5sD0KSz
QmEkQ64770IUJJSIEy83zy4DP5sblxYmws1M7/qrLNV3b3zpa/Fg21N6NDYNPllD1w1j+qQcC8LC
3iyvfP4PZ5gQ+uGtMIqD780DSIbFdDFFoWUyj4uzuuVVbhWpEWaaGo8cwCI5UNLu01jU9UpxVmVt
SfNULdcrlCgErX2RTmdnpEsfSqNHOFmtRivPvtE6+dFUXfLT97Xlzhl1fQoLFIzLgYZ/6uNM2+ZH
0Q0qwTbSERDXi5nhup20hJKWM7cfq9Iyc6z7kwHxjI2lOVojow9wnOU8BhT+KfbXZDqKLZ/atwxC
1arIYCJ08UbH0nUw7XKtr3W15XWMCm3y7oGKevNZkMvdLVDR0ms0Gta71UEKg2vIb90DwuLEe9dN
zXDTwYcR6DMBsGGHWhiVPhWzNEKjVmkTNFkuhniA8x/rjSzaWNpW8mAhnaHT5+rglBl/S4EchWNP
QFpjcgsajqCar6qY2OwrvXhvjH6CYdmj0LhlSLYCdHn+A4T0hmry5DhNUFeVEDSkTakH2Bzab06K
E/RApIiox1189H2NXvTzQ2Ykhf7GzKqawSmDqt5YZuposWj1DtGz3tSHKofGwe3Qpf+gOqf3H0hA
fNxFYy6628V113d03Y0SMa0ub5iclQ0HU5XN97XMyyWcVjknEd3O5IxHAe/LSvRUIA2n6BvZpWki
wa50o6Du2UstTBKxtlHD1Eh1qFvGqgRE/rMWNAhlfhQoL7ZDunnmrVaRiNBp9rPTrKicBBTW9PsJ
sEVSjPlDlg29CPMEgxO7CUlMVlvuFOpVY/vIegtj+JhquYPWvxub+YggbEI43rtTdi87A9++MWRd
dlXWSwcgs11QHmat67tH1dCRDplxuSxHW3WGjoHKt+8g8hjqfTmXFnAVNps2LibXdd5adk+h0cLo
U4QKG+LPWp+RUucOqeohd/pEIPzAgbYW497ZFd32bio1GuxOY6xHGutaE6yLK81jPyy6hynVNRqk
i/7GLB032z0SRVHcN6prqqiq/FTcS92SH1x9cPVTqsvlDdLC7DHxlPOpbmoynbmhKIwRx0tOpVGZ
MkBMrWVBtpadH4yEZnm0uMLqDzjrlhKle7M5ETpDWtXJnHcb5w6y4dBRefO+RLqjDkzeLR6coUA7
3/aZkoFXTy55ee/VSF48xQaqHFC3gJC/A9PoupAQjfqVM8B+R7FnuefWGVt1LvnOaTilvirjDdvH
eLb80jsubeYukTPmkuMIdsfPOi37IWwhdtBsmAz3Pa2tbIIuYOxqWU8lWBXrZN7C2t4AA+NSiNdx
aq7waTcbpZ5ketfh0wK3kGnL9TZaTLxWRVKNbANruqESNRkS2QCL/DSM2/ZPU4u1OBiF6RgniVgq
HEdp2iFini4NajWsu7h/qfMjrxTbUmpuxe3mDwvz/pZE+2lk9vSmZupsdwbnBKYcPTNHqtHpONqR
Y7RBpunmFZ0ma46YyZJUkRCJ1x8TYuiC+QfCXkMCJU4iiTR3Dhc6JrQLl8FmqrIDXBBTxazJIM0J
Ovg+lAnEpRpv9Gz0MfbbZX/M1sbH6TFX/VF1A2CVta2tLij9fPuWGnDKwrbTyxUv8oLDqNRc5743
e7UFfuvM9sHVS/SNqbN3mqYEoXpYo9bBQfIjtQgrDsLFuw8xaXyc1rr8KtMquxrtrNFxWIKiDolO
mm/2XHV1qM1WesspiDG1nJX7rQVTCJmhN/DqrdKksTP5jBwKmNQDJGHdIK7e5BPC0wNzj8Zby8i3
x9Rd+8+VmvCpZVDxhnfKXRI/7oDK9aGbGukPcAyeE2vSM7L3NU3m+3ZrqyUElLwxCdGu8GrNUCe/
q9ZS58FJMWKiRhd1DK7Ef1S81tbeu7KZhz7uRZCtLIdocObye5IUPc0QQ2ZpMHpOuVy187qHnILQ
hxY80KCFEO5auVJWZzzHY3VcaGpe6ZOxfl5oB586r/SMoLBWgoWKB15HHXYd7TAbXgoExZ1x8LO5
HJYsMX4mk76oX6ODFqA5bL8raXx22tzZoBhUMZYnGJEcwgZBjFdFREzeVdtokDU29OlvOqviaY2e
MfAOGdtg3ALXHccj4iePyxoQUh1MggkZWpXRpMixtQy0B2377lrDn8dktG02v9JSroCIrCu7V+UM
jXXqTcNqDj4ftB6YG+rYo8m4AHXVpxUulbYL/MT7RjRpiVuQhnnLUeVDTpm0XSCkA6NYu4+zseYf
GivfMNoPbVpSwXPHIpiZcYBzXbYHa869x2Yr+iHy+0QtVxnx94+FQJTCjJOZj402p49qacb2hGS/
/rjRlO1+MGnaiH1r2sTRH9e1Bm7qAOCZfdrj4VaZAHKSNu2nm3FDDyen0e7uZ3vorwpQId2xc3Ha
BxjIxHLevKXA0l6r+rRpNa3hFs4I0rhZIMJSNuKYq2Fr2yx03I4kX1v6McX6j4L4mCWTVt8Ns04j
ytNGkACLM87y1C10nNGCQWY/qbRYRLD2jKg/V52300RqhjKEFMKWz1VqJy69xGYACoCGMz8Vg7/N
WDFsbws305u++qp2+fyTuamDfKiqa5PUDbBzOtRENl6SnpB2CDfa6LSH2bJm4qQtouVYX8YS+adh
jN80IY3v3URjNFRpgtE5t1FxLbLZ/BC5RA0siRbII5jZHMIKOksNOWPGJ7rpuUEf1kKeDgVT1lCM
+uVO6+EAByvkjCVyfbrZATYX/jwajT7/oL7hFFtLotwQBxTm5hU4vqSs2WEN6Cf2RJMe9gmr0rCe
aBp2c0AWyJog17wfU265itdTrd+BCUFD4Kmx88ENmBhL1qkCN2fB3AnkAHmfQ3hsa3zjswZfxKpc
HLVLbepJMLiF+CKw7X+FxdiB/VbY+oJK+s1tXiWon9fOzQFRzKL6WFDjaKIJtbV2yD3pllSNFvM8
dGLaYS+EuoSThrWTISBSB9NQgxa3vL73j9roLU1oFmUG98ZfGTpsqGYozh5Mn1gf/cIPhAWS7155
m1fgQp5y4J7WqBGFLAtRtp07jOiz3E4dlNKwkCOxKj/OnF1rlA0G1BxrddpQMzpMzauPwyNAWJs2
V2uFKeNgEurhUyd6xTBc9g8ZSPTHdNXHK3eCu3Isl4REz9HXBS2lrekHyac90JHIJSSxUpusSLPX
5iAYMHJqtNEEYaNJ+aGkPuFSROykGcKhcOa4NTBShya3lRfTVS0lxnXDyI3UdP5RLFQCryyt2cVj
0E/ED8+b1Mmicy8PRZU337weV94RU2/9veAt5UuxJOpBrXEFiuqFFhytfE66qMdMVQaj5VYWvtZp
i11/msyDw33SYtgUBppcplodG1NWWtShAThryqm208zQ7u/c03kLbLfB4zh05L6wuWb/ClmbeksW
KznAN1DpaKr4yiBbrMW9tvnzeTBrvwnwJWzXve0pJhL3QltO2uxCEqmQubwt524id11s7Aq25HkE
dT4uQ+TW1naPktBiABB59/u5IE7g1xU279md5YNB4PFBcyp7CGdaNoxHNMzkjYQu5oZNz4l5yLde
bFGTboS+2ZrUN5LigQiZney+L2s95zVJLbY/aq0YrCd0y4FZVWRnSALc4eSDbGJgzDIR0jG8HJzS
rDdELIY3myvhOUa/ceLIwfYEncGFIIvs2s6zd3bdEzLgcdHfV3BXohlbhneQapy32EpGi//ZawB4
c7QhZ4/J4acWBVMfpvaaY4HrsuEo0xVKCdAP0z4YYvWKwKbPDZaexAg+lljAdllZuZ2KGjEt35VV
eVHmN8Y3xiJgw+oz033nMULjJrcmVb/RQeonYZYVKxFeCzQcTYo3mZHAhe1d7VP20nv6Qs6jJTcs
7rvh9NYapWuxsZmTHxAU1O7Bgco6XGt1pRCIZDLRg7zSMpAwahpQecxTd5f5rlTnrjOX9LgXfXpQ
MU7DK4/6Nb02+8yVMZv+NmPYR+QU14WT+SB/fefAHU2Sd55dlHuC2jJ3XBa1NR7tbuuGe+loY/6z
yhGAoi6V7NWR5Krot5iCZEvWqudFK8fSP/eFmzKQtC8K/PXbhO1gKiy9P1TocLaYooNXUwID+QBl
Qm6P/Ywgk6BYqg8oShfzaBvJAu6ryTDRrwR0UBny9csGdee0Ghk7kpMWnEl63smfVjluN6mGLz4N
LDtfbvLNAVwzZiYq9Yo53MziIuxYb1rTqGVI0V7itoRdggvPYxuOxn3c2RlNaiFx/88AZ/R1ZCwZ
p8d434BN6gNbgJi/mzQ3848YC/H7dIXpwsrDfbQFfan5/bEiNkYihIInjzAAKfhqY1kTmlmpOM5S
2X2kibX+x6o097ZjhJ15FOn+SPTBSjnxZzTfDilWBmOAGnEo0h17w2swAgvQJu/gMc5A4T5YZiMS
/rSYVyrZ+i/e5hKhrRYasvfrhjqE1Bvv4Co3XBoFveI3rhJp9m7NrEFBTfBzN2Ic5lQFjddS/fWd
1fze1oOVBGzF2A0oFmDvX40qFSG/M6w3k50zN21tOczxX2OpOnJa1WS/U1KQUUxd+l4nAtNC5MID
yuQJG0xgl95EM2xbvCzWbQeGZl57TEpMQaVgtKp1HN2bSjL3UFbkkKQWg5lCQSg9nKmEnudS8KtR
USzyllqCi2ZmTSD74H2zV2y4u/DM8swaa4PMEf7Rccu/rhjm7zKCWj7UVjgNUfMsGFM2cV6SSA/V
FhhqSz8ArCNXTwzU6YxkKuEx6pl7s1kohMLC6ZJ/cnbeb5BivPeAWFecAz2M+SC3Zpofm9cN71jS
Vleb37cfRAvlAHRflvzI1NBup85XmnnKyCQ5UUY7qcIGGBBMGndTJ4cBK+sDErl0ZT5ji0epsGpP
hSUlEPaezRtc9uVpvCvGFExnLdvhm2vA2wtrIrOfuNrdbzoa93trQ3UF8MrDCj42zlQTUlN1uW4p
3GTAcW0bIxi93tPkmFt+7vtO/wAaYvpozfWOKpqW8v3o5vqP3jVWeI19Q4kMqv6EVcjiF89btaRx
2/Wpc8yqvjhZMNhoH1MrmwKxWd9p3cUdx40Zzqlw0rAo+jyWoyCHbUHJZLvla3twlgLgTaHKH6LP
4DIwXsT4xvYh+7fE0BmC8US5XgCpLu8i6gwl7zvpWHYwGJe7BpSGMC6TI/c/0lFL1pCsGaYRFTLM
rKOgYjMi/GxCa3O0LyOpIQmz7/Gfrhqs9jrfKkz0lj5LpuouBFEdBZMRO6TYBOnpqFknpWc6lJ68
KyId5iDlRIHLGGwNtQZqj/N46GrTJXUtt3lCB+lOn2pRajOTZTmNjzOGtm/4wjghKGHSmLJRhLwr
HKv0rpNhXbzAtKZugLSAxxaGGYnktcNIxGPay4amwJQmJPapO83RIPZvVmnDDmLy6/LIu+CdoElV
a5A0oryvxAbkBKMmTkkkp2YSm57WiGNW+FIjK3PIombKxV/Y6spmfx/Su7L0058uDjtGrOgj/FXq
0AWPrHflEnf0ftBhpnwOobQ2lYVar7SWPnrNBzMTYcgDne32gN2wCFuJihOWhSCfEl3NVEo0+74R
lIM0KlLsnRNYV+6AEH9uP2t5YW1HJ5mXt41bzwqRzMbQU8xjOLXdbF3PxlQDKQWCVtencqSOxwoj
+1DZlN2HVKcPdfbnHbVGwWbwDzVSW8IeypjWcd6kPYYDw76pVPtt2R5LI4N/RSWEzJ2dwgDKYuG1
CApzSjG4MJuXxKXpMOji4p2rmJduutepfweGXfmkhrnRH313w3YBmHAeI7VlI5VbsCUMo9XSGlxD
69R3WSczSlGZvX2glkMjy0MTSS6fUNfQ3WL5NMJkCCfTyT5KX2JxsAuU2yF+CiYep4K5sYGqwIZG
A1XjJPBmNVORhJf1o2DDoqjkWirGqSPawLW9Pl7KoX/P3TG6UGhVdt3RNYKjNG9YTFpCIDyPjR2z
IZDJzMu2QiisGUayDxOADEbG12VIuH0+R61zhoR+i+m24BqJDUK19dI4rjANZNgQPpPRgI5bQ+xC
dPaNrTZ2Xy2iyhvk3Opey5PEP6rKsMcjG/3c3gBjrr3Y29Ctn9YZbEBgppNXRqudD9MRz0n/mXpu
SQa0ObYZpXPTn5TL6wJjra3mWOvN6nEqVMYUIDt1TxkynJ3RL73PJdVcC1m4Pr5xoN6310Wlp7fc
+2mNCuw09wnmuQlKarIkYVdmOvHL7rYN8TlZN7lKwDQ6dk72ZVrQ7Q5UuRiHM7mCx+DR//aD3txZ
ZpXeiizM07R862NYJAupvOUrXPLaDvImAR9QLWL+sOawGqNtGzdOWbpBUTd5wyeAA6TbirpDckhp
QTaR59rNGGWjTYZlOCWefqqu5ZdBDQbpECMBmtup2HgLW38zv5uAVVs6Wo333Sl78xEGIgzCvdYr
sfGtfsdnbpbHVGXipzsOFbygRvYfsSp5MZZ7Sol+omn0N9xaFRyQTpIfczyI+oFuMpN4RrF8Qmcw
f1uXhTpJkidthIm5r2JIPwBQOOrYnRNKICKAFk/+L/2KCbBt02Yl2ng6XDFS+/yqxOBuh3669d6p
ZnDRW5/MCCU5zKvxISNTNigHjcDBPHN7a/tjkR0A2LR5rBhrY94S/ZGxVBTkkmtLtHPyNqc/MTL7
MNOXf4Ax+9XAo3RH9z3tFt+OKkUrMm57vtdrTa1F9sas3VrcyXWd1b1XFJ3/ltFWpXtjwb+Yvtil
j7u8hNyToHIvxgfDLmsBE8DonNfkTc9aybDMUSVgTnE9C+S2+bSHbdUQC0ga1wjH53JeJ+HcAxDw
D2xy4mjCVHtFjvKH9bA46Uh9sMPoyDqfrlcWK9Q3+gmRRichsvylPTlWVZzGzO0jiI7Jv9UB/19v
+z93UdZ/L7eNh5/N1x9ff5fb7r/wH7WtY/yL5+3RpXAde1fO8tj/bUjS+BFtfvrnjHRF+cZ0r//t
SDLMf6EfQu7Aie7sakp0B+N/LEnGvyC+IQ2wMPQwaPHvLEkX6hEge/iQfNQjHhOy8ETtP/9NOqR8
jB6d2xfoDbQi5AxyDpoxjyd7ndxXpDm/xjL9Jhr4tRZ/LrOiaHiRi1ysRX6QGWtFLay3fcytkiZX
klhO5I/qi1lmY8gsgwxkrnlUS9o97Jw8igCqizxF+EIYyfzXiZNNbtm1WTbWwam38ahI4vC/w2aj
SBR15eAHzFPvooaQMADCiAwJv2LgZFTiMS1vtxCUxCsqkQt5yn5lGLqQTmMYEcxYvpCnuE3q+GXC
8ptmVLBwfD001hGaLrU6uNAWtBly9ABTs/2K7GjXs13cU1bmdNhfMcb+XejdnJXgEkd2ERmUsg/g
yZpo0y31ylbyS+ZysYwN4AcLrYkqRfd4v39/TVo2agwtPo0yu5hpC9g6qDCZyUgHi50E9QAMAOwD
KYthpMl3Erz0s+q2jz1RINAVWLnvXG27chVO5q6uEajZVSv+yRYvfwMvkfwO6OUA1mFvRgSFlMX1
6hnFl2JY3cgEHTIEdeuIa9GX01ku9vrx1xf7f2Pv+n93cDQ7z3+/iz1mP/9H8BV68tfx953M5Jf+
s5O55r8QX5lYeNAD7ypkDpz/7GSejrnSxGsoON0wOe4Oyv816Nb9FzgkBrz4vrX/zv6j/+xkDLrl
nzEQOTFNlJ0Q6dpfTLq9/BKQ0Xu6QGBqwjjaJyU/fUVRgOCvNFCt+ESYoS0WO8Dr3L3yve16r98/
hH+v4pn4BdCEIUd7ukpqS2mJVXRxmiQhhYydAOPXwKCtBX6gomreWNkrCr8/XhlR4O6+8AVTRp+u
CRpzI+hyurjGJoRmAZmyhgci+u1xP/z7Gn4X7+8P4tmlIalCGM38NsO+HKwp03YaZTJ2VLbrnoAh
b9ib9QyvWQvLArgpWD0wb1Oe3qhq0hSSLa26Ek2T28fB6O1zr/cAkWRVf8vNxQeB0rRSkNJOQsZm
56J4ydTIlIgM+MuDNCgLHGWuVHFtMfX2VjIfCK0ueq1xnLRXJrb9mnP89LmZOC5c8mmdDeyZ9nlp
N19Kf27jcdOsBw0RhgqsJjPDGuzGe0mfPFDkFlSlfJCZA6Bly+qKozIaiR68pxv/8t3e/TcXd5uT
H90uzlyHY/5Ss+v4LYMI3b6NN81zroDOrp/zdcbNqbfqg9LgXYDZLeOU4C1ANyUiSnLW9ct/xPMX
ywTCYJlosrHs+vsH/fuuziCGZIYP10Ccqhbw52N9O7t0vF5e5dl7JVCtCd3Qd5cNExD3n/8WYmi5
3oAATKs478BgYRmtrnRH88icKeW9vNSzr5PNBxPPzghhoWfjby17Mo2RaRuxBWXouoYo/3FCbdkE
Xtu819dV+4HRei7+9vtkVcgiBGN8pAwuuvg+VSd6xXuTxqmd6WmgA5+/kvS4Ty9f3LP7iGYbvRmT
L9lEYTdc3MeUfKw3JsZj5L7rXVFwKw+Vx9czVfjqXl7q2YvxaylyFZeCEQOBLna5pPNLSqlLH2vT
WDxmiXU9au5w//Ii+9v15JNkEZ6T4exqaZv/ePpeFA2SIlF0TGtJ/CoYphU8ICSO+3rwB6JD2/3b
rRuDGpsASzGviQGV4ul6OYeX76i1j1tveTBFTt2WVFJq86Fete80/V5L+P5wF/cxghYPDPu9sC7v
Irvg1jge+7ZHmZNMOwGkntl//6xYxWfuMzGozqf89LJc2TBbVLiMx8LOHGymHA+GkdT/J6twAzEa
YMuzLy1rbj5xRyuri5ehT3DkLd9Q5IyvLHJpJCAF4oXgCyYsIFPSLwdrJlM/97yVXItFV3Ux9lay
sU3UU40PtaGcGy8pSnQYjDAwK5kfe8b7HtpFf80196cn5wIiIHWG8O6a+89/27LMZsaBnPDkkFF3
4Vj54rgxyPSVF9L4wxeNS41Xw6ChZvIMny4DYMTxRoPLRcxIljOZqJezGajx8k7V82O2E0lyIQKh
t3Ga9+ekM76s8HyQjti0oZglBi7uNSPDH6+djYz7j/Jd/xUm/HbtpFnMyIagGishH0EsaEeLYuAr
l/6nRUh72aR3Qymm0adXLuwxd/SBRTp6LDGT8ijtWqimXt5h/nR/KbXAo+CIM3F2Pl1lHL2SiWBr
FydDo59k2eWPJbva1crU1Fc258sMcH9zOchhi3DLBBHw06UUD2OWg+xQU02ktY1XHzzdbph0VXSh
XEtoonWvDoOuulcu8vlHg+kE649j4dm1OP0ulk6clGJc13YxROL5cwHM4KoZ0Qbgf+wiFB/2NVSu
9ifTRmzGlJfVFbBI8MWJnb/yUPeH9mRDxzkL9wO3AAEWwf7FHwIUUcCC9NvYBO2o61pxgFReHZIJ
zWcp5zJ6+ek+O+z3lME2AFvo7EuUL57ecuampiMM3yamEVaU4YAK1QxmXt+7gsHAp7JuExS12CHe
v7zus3eXdTH+cWx5aMKMPUP6fXOYbAdSAFqheCFbYlQSXy0yVPuV09HaU+qLu0l6YTBI0iLn5uR/
uszq7H0sqZgIJbXpfe8B5PJVJU/JUGvXquvnEEXJcs7qLItpMVd37ujhcAN0FTqy3j5z49SZwTp2
F1IEBE5sLcV6QBntP7rS+lRblXpTahyD5C5z7JgjD6ns+zMV2ilah7S7EpqcAuB7MtI0W74RLlJf
ZFblLiHRrwGhZdeJPkyodTTGfkEADjNGrMVMXh6OZSqTuGZC3F1Xo6alKTIf/voxCN3RsZuxM5C2
XGwhjPqqFtNVTZwhM45qnRC9L+bPLy9y6cchVmBsLnN5PUyLJLi/RpH/thuChNQqheMkHpLqe9rl
9yti8xBlAKxvY84RdDYPmdDeNci0C6ZDBkviwCpPj8DQKWo03U27DkOwdtTkX/7Tnu04+19G2ozG
irIiadvT90Mm1Eq8fuP1N1d53oyBvngHO8Y0abrPBtBtWiEMfssN75UP79m2erHyxbZqQxcE6aA3
cb3UIKNnJOvMiXWjOke/+PJF/uFb22FJ3Hzb4RN/FvPOG0ZNuTSxNwBYayCe7la+1/z4f1yFSie1
CB1X02VSjx4O5K22f9GjNPBv8FzFlnz4+0sx3Z2OBNCdoPdi22DSSZ9DU6zjwfD6aJOwBNtlMV55
Nn96K6hLmBxFkKwoRj59K2h5pW7CEBsaNaVzTDyr/JQli405amlvEUU4VwujnWi9albzygv5p7uI
UdxGSMF3KdyLD3KGOScrsCkMB7LyDzgAmkgbFvv08m38wyFDtgqoYS8oYfS5iJk22v667WFUMeve
uWbQ5HLHrphFLbNJaOxa2deX1/vDDeWBUXxhQcAG+n7Vv20AOxelNyH3xNo8apBmJPYpdAtxge4o
mGQjI3N2OWcaNbxyP/fA/eIAsAi32XoMNAtc7dOV/cqrZkYRVfGm6iFCtCDCDVZ3JMqheMdEGvuQ
urDJ0zHvA/Qgxitmzz88zifL77vAbxcueYk6TY4VzVboW3WLUWtFoPpK9PKHx0mPitOUS6SqZl+s
wswU8KGjzSr0O07MDzNOCEVarMGmPKLtmV7ZUJ7fVDZLNpRfiAqfQvzTq9owswHvh5vc8jOGo7Wf
FnaFz55XOKEvmc1Vtpl1T2O2Rfo9e+e/fZnwG/FtMjqczQYu6NPVF5Hqc+voXVz05T17tB/BEdXu
e8nASSgHu1Vg1HGgveaKFs9vM9giSnpELpxk3uVgdgMHS5qnSRv3fT6NtyUCipYhCpj1rgEfip8m
j5cMZNAYd7PKDNOBnSKUWFSit4c6Xf2Pa7V5oXRXtg1HDc7nYTRmSvOWpX1l2pTLSBDFkAHmIHqD
HehyogqKbGl6q+OsyMNOStIWM01QT6/LPBlHBPjjh8ae5FlgJ/wiGZ20QIbsYKGky+jdk+dEmG8d
77NIPXD6kFCzL6VXDz9ffiTPX3NQNgTOFItI9hjsdPFIJkZ5MTevQ1ar6Z9HTmwawUP7+eVVnseq
BuOzSaYEgdxzUkgzb6LWUDLHGgWOJF1vjGU3pwgQamroAnP0/Fd2j+cFRuD+e0rCesKF7H9xEvR6
PmZwuJuYprQ8O/WSXCm9RQKH5urKNyFQJeXSMDa2Y07UMJjF/egurwVpz697/yM4vglS9hzl4oWv
aYKV5sh8ptnfo/PKn/sr2W/e2cB1pALA98Y1PsLtx8u3+08XzwHIi+6yZRM6XATPDujBdLOtOp5A
6R2LrtXvOPqZV+4OSPGXabrLs8L7kkzuiKx2bI4gibf45T/i+VYDxYicTECE4OIvowqkM0OtZxsn
RyO6xwrF7jnNp+ngLn0RyjQrUX4NY3FdZNNytMrSfWX9P9+E3/6AizegHYlk+sSsY4nD8E0/bcWb
1bLLQz4vWlTYdnedOrp71ErBqFmmIgc5fc5XXsPnn9fTm3DxeSWT0t0E7mXc5/IrVDXvLdaI8ZUz
+k+L4D91flX3+O+LTX0aKW/Ppr6/ZSJ7GOECBwZcnlcijz+vQj/+1xPlxXq6UwDxWCRGsnqfz6BH
k1GbD0OivFcOqOdFIQ/6lUWJbSc67CSup8uI2R8HvBSEUUWNpp7xkO/WUU0RXQTtFkktHmTJ0JGG
QWm3TVNthHZr+dNjyt1hWzXnruns8pQqsIA48Yu/Dgqe/nEX90A6WVv4xsjjRCcWmxXTghjkIqOX
v5z90H8a+bCKDaxKIG+glHDxPLNsEQjMuAWN1VXvheibm60v80NhZa9k2c/PRVZyUFFAp6EOd1m6
x96eltKq6hjvM5CSAch9BiPr0OXDl8ltXssBXlvuYlvCXpGuHC4sp1dJCC4B7faQJmdHeMV5l2S9
ciP/uB4dHgsXHhHkM+As83B6UJV1jEA8fV+L1ohxZTlRhu+XqnSb/HU0x+10PUHYuktdrP3B/hYz
gud0vFSxXsIEtRt0wKi0ldWFvjeq2EyW+e/XA19HD/m/ODuTJbmRZMv+UEME89BLH+DuMTKCY3ID
YTGTGAwzYJi+vg+i3oKOwHM0c0PJEmaWOQwGMzXVq+fO8DaKaIvdBXSTGvUjpaUoxs/Otmmzd63i
x6RNzb2DrYx/e12+ZbkXC5PrqDfD6eDcWNY83789H7I9HZmHIk6cdR3W2+JXSw9niH91EebPCt25
u24ieI3FQ6JUd3Hg0g5TAN4VvoL5BdJK9yBk4scQQtOi9I20OBGKHaJUjTZe/crJS1qZhQP0eC4+
LF5FR8tq3mEkdaIJDDsw0g+G8UylHrucsfVmx0Bv42XM3/5ycjTQym/0NeqKi43LwbomatEhngwV
CoXhIHV22xjb2CZ5xGzVvgudSSV1YjcbW+bKxkzJb8a/EWEgmJr//re30oXg05ViEKexl9ZBKZMK
IHC0JafT5lhl8XymbRBJzR+Twz9cD6M4Kp29QSROrcixN6Cg5TuQSJ6H1nPOfT3FdzqmFT/AVqAZ
16T6pHaDd7HSGst6s3OfkOFbG08+v8TlT3JUNq85IUm2cbEeG6/OA3zdxMkpLPVi5C0RDh2KBwMf
q423uzoUOwn6DxhP3CWun75KcStpUXeeRGvGJ1AKXHzDNrvARv16+ytbeZ3sV5RTCV7n1M9iHWV6
BQoI1AN3FfgWOF3UPl2TycbUzb93MXUWgibK0TO/hqLS9fNAiTXHrCySU9axctxO8z6C4FUPMgim
E21o0afbT7Uyf9DIGJCvkQWkLrYq6uod90EjOXmhZt5RABl8/OvGO5cG98O/GIono+4BypLa4/Wj
SaxRYbO0ySnKIALMbSa7aTT0iy0Tc+P8fFthi2lEPahRfWRlOLTXXY+FbUshZefFJOG1/pNXRbgj
dqI4WeUsExNZc67VGg5aTre0Xdnm46TY+cWggHhvuFHwEsWmeRzJiP1tOKFV0bdl/VOPIe4EQx1j
n4JBrC2oHxgY9N7bIrVRMgOOEZMOSyMYwNaNdfqnsgi0kA6KSK7MVNvtpSZSqmiqm4lnGih2HOyu
tGl7ptX99luaZ+Z65gxySmyYGpUS4KmLmdOyoMEKvYxRK08dOGNaRzsIiKfBhKVh20rgVyTa/NuD
vl+FHAqczvNTURhzFgGIMUZtl6WYB5NtEX7seNaxKtDrOE63sd5Xbh/cegjj/lvfB5p8vTKw3Yho
jjKik8TVGdGma/qa0ep3sgAW0+N1gw1S1T5bPRWEHiuQvR3W+caXYL6f4xlKR1WMPwFYztPx+8nA
1Q6EdBaf6GSmPbBI2yPY6GLjTWqrw9D/QDWK44G4/XoYKRX0Ep4XnVK0cYQAoaIda3DuB2UKBoq1
gXFOUYg8lFmRX6KgDp9HL/8eBqWF6VWHrxKL+N6gq+J0+22/Vz0RivGaST1YpJ35H9c/TKP2YgA1
m9+BElyUGPgc5DbUvRlmXgAYhqdc79pjhkPMIdUn5wxMABQXMPtj0KCQuv1z1hYfRcqZe8vezt3m
+tdY9tCbVWFHJ4yQrb+CcVT9jssQbTfif5wzfg7/N/yn+PDfz+h3Mdv7WIS3zvOSjyZee/cJWw3H
s9Fa4qSyvMmYgj1PJJWrkSZSSDOmsWtBb+1IgGyl2tbWPXcXNMCOiiyI3Ob1U+pAC7oRnSrWNPgJ
DgMu52yguBkbXX9up/LBHJXHwApgxEDGOMESqT/+8Txzp3FVdOMWW/Myp+r0UmK/Ggqi8Ko4GtTo
YOThYlC7mrXxga1sYiCMcYdCqs5cL8sNRozFzvh2qul6AyjNdu+yLm93/DZxbKyu2sm2+GMtytxn
gzxj5uDSH74UDjl2Th+p4CgddQOvQUWrDxQpN+O9leUKZ5ecqYO4BkHE4hg1MHzLp8pMThx8T9OQ
uM8j7gMXfEjDPUBTWPtJ2fYHFeqjb6hKfLEbA9hYbDY7jOgqCp+u8kDp4F4rtfLLn79iB4EbeSVK
f+/QvJERprY7TMlpSscn4ZrVQ+LiwYtY07y7PdLK3oaD2VsJ2jWoMs5//9sWijtEW9pplpyMyk4w
7coyF/aEbKKNzeF9PIaKjgqL41pvItfFVk0wpkx05xKKGSMOIKZNW3bc/JPoKv1jeH7ffqq1dTtX
+mA0gFukoHT9VG2NvbGFlujEDTLw4SERM8f0oY9mBjnICemHhKq6cU6sLSiEClxRZvi3u7wgJakH
GwRkxSnLi9gvSzv0bY/o1uhgGN1+vre69CK6mO8EANSpMzDc4kjC91KLejVggSjax6i1QaW0TwSg
D4Gl063rnBOrujRY2wFc2hmd86pWFQLm5smNG5ouyLr39ZMZDJ+dsjtv/DadyX332wDGkrBDtUGL
y/Xk49mqYJphJRhkRe1ewDfZ25hTYcIeA73KhOX3SV0+TZZeXHjE8CiDqTs5eLogpwm3cggr9zoy
tJDmUDsRLFMIuP45gHNbXDn4lpIOAhEWDNr9kNU/wAWJDzDkXvvEUumctygMIFvdC7sd7vCgqo9G
1TZ+JCiM3Z6gecB38wNPhBvtrIgzF1eTHN2HqvdsPEnpmBfkHt4uL1U8g3NVh7VqUD2OPPtroUfd
eZzKfxE08VJIHGAeZM6qouv56BzA+2rH6/H6kss8qMI9njf2Rmyy+pAAQNAdEzGRT7keBUoD0S8A
xhObrw4wwK2+qO6oHchGW9iiwtocXThLSW9mT01hGhtz/PYU7yaZa+ZMHIcYvNzdB0AEild03DJT
jctL9CK7CUqJfQGpRlu/e6wMugh4wbbEyC9nB4LL+kxO8FPdl6dJC3zgAoe20XaZhtQiFnd4ddy1
prhv0KSYefKzFeWDE3YPCBfxkxEvatn/gnH1kOsUusA10rn6KSyGD6MaPmm5QVdttEc142HvARvV
E/vJ0z8Mg/iaVcXPOWp16srncnyHEs3nKveI995FG9uLUPBMx76jQpDT5/MNyb2IqvR7wzrTRLwv
4+B+CL07iOuPfSt9mekX6HYfsEC74JP7UxH9fdSbR0VGz7oY9R2DsQli4t4W+94uvkGwOneudQqG
/BJoUmAqV12Upvp4e92v7o8OC35OH0IYXqx7x5AhoD0+RPBP9T42BtXP2ijmZ3jep9tDrZ1qXL5Q
q5HGgxW9GGqIsZLxxHx+Kpp7gpcaY1KOpdK/GcVkHFIMRBKLULASmFlnhZqcAPxVdz0raWcrevEv
Tmgcyog4504CpHDXX1IFcBbEdp+cTKlNB3xek4OSDenl9rOsvBw+RBzFPJIKJL8WM1YO4NByirgn
dFImSiMMpFyRB74otyqy8//T4stkJCr0lHQwa1vq60AJm1FisjOMtjs9dIowofIX7sUoRHJIaC3+
r8ve/3pXWFkLxHf07nEj5mK8NEnLSPW1EvDRKSULfy97mTyNNraAt+dvfRT2SbLVc2V2sd+RRJCZ
ShR5ymRNS3Nm2cew48z9F6PYKuWjt8B/uRYcotQ+necut8fq3o697sB9L9vI+qyuBfKO9HqhwKEZ
7HrFcWJPuhHJ5CQTLfTNNhsPfZiDeXTKcCOQeUtWvVsN3Kwh+iMY5gVdj9V1cPqVlpaOZGR72FHP
gPfgOvBszrVWAi9VcM88xrojah9pWGvtJ5LE/V0NHSXZ1VEw3Tuw0Kod30kRHzhZxdc60rFfnby/
rQDElDK0Fn36dpUehYN9AHhnL33UIJx1u6p0OvNOWqVOV79dtR9DtQeZEWl9158wqU6I9R1tDPeQ
98qfDmpUX8S4dEDmML0Zvwnl8SXQa6xOui7rvtl1TD99Wmd9e6qsTjq7mGarfp9rnY3bGvrifVAX
+l8q9/YEYgeMvEzrdMqZhvUTQYoFMCajopA7RfZcV6Ov58DE9xgJxtOuoJ72oYfelyI81NPvZevp
8+8bh7MdTvzU1rM6sW/czP6GLYz62toFTVlu29Zfowos3jRRod1HMio9AFOe+MYng19BkkvaNS3z
aKipJXdeaSXt3tM7+y9DJMZrzTXIQgUFg2cPtBZGTCUcMUDWsYuXGvXnWWYalJRmktoDcyYx9iqT
8HMl3Ooyku79kNnwWCQd/NTiJ/2x6jXpqxZ4LaBDsboHYjx40Ms0spmOXU1fjWZwKS4Acc02duyV
e8FcvCJXMts4cKm9Xm1KrQVVoVrxCUO05FR67j8SS6udWycf1LqUd0XjmhuB0NrGQOANzXRWOFKm
ux6yjoyceyU5dafN8HNulAmTWzvayGmubap8RfgDkPTjQJo/6d+ucTJsmU+qx6eeux6xjA4mYSqt
AdhGMD5OPRCT2zvR2h5BCtVD6USTGwjG6wFVtVf7xuKx4F9qQKhYfiZITTq13c+3R1p7Z3gCqDPk
gDe3ZNHnXTaRrBriU2xjIqyEhvuq5CPp9WzsTxU3vf+k9hRs7Etr80kzDLIacsCEr/OP+m0+U6l3
QQwW+pT3g37H+oSWnQ1QL5LhJ/U1dWORrMwmSWJc7xAq0d46m2/9PlwdSCjIdsMtvIyyvSes4lCW
8d8zHWXjwdZyhgxFkYfMNGKHZc0YEEfdiIILv+3W2acg5TBR3VqDwxg7+9isnJ2GDOBowOo49ADT
72vA+iB4CT7DbtNWY+XlXv2aeWJ+m2cXC0tHDahlDEOPi0nR7q3MzA5dKFACCyW7YE63lRxYnWx4
GSSNEQUTIF6P2bbsk07N99/gcn6E8lgeZDla/uQUxsZ+s7KMTCrXLrEhKSZ2neuh2PZDl9ONkHcS
6RkZOnynJMn3bWU2wOPJ0d/+VlaaRSjU/Dbg4jjtwd4OOgLhkzObLoT4jvsmLMWjUQd4VecNvKoZ
a1ckee7rZW/s29TxjrTNbQRd8662ONZJmCO4IKVEfs1d7Hq9RTcqMG7WFh/0oavbkqR0/l1PB/WY
eE52bGFRnNRaKGe9lFuf0xv7ZDk8mXqLzCtJCLo4rucd2dOQJ47OnqEC11SG4lh4Lqiu6qG15T+T
Yx9NgPG2qL8EfXJBj/JAALdnORyUtvwLAtM3Rw8uqZ09O2q3H1L5SZfeuPHRr5wMJu2DFNfmLCR6
oOsf2dEaFVZzhQiIboqbQu7BXCi2XItWRsEwiXkgxYkB8lIqJ5C8q7kSUiMZXdjzUi9OAmbgxrOs
LLy5z5jteTYjRlC92MHU1KBnPebaXCtIqPvKy462aMU5m4bgQj3YefCUpHwt8jQ4qnVkHXW7Vk9Z
E/+6/QW8/+LmQiWXPoe9kcrI4uPuA9mMToDB1RTpxYOwwChjDKefuBIWP6rKcDayXVvjzX//2wam
Sj2sVTQevgPM7mAmKLmGSYRHsPHYv+t1tdHp/tY4fr20Zw4qjn8E5jTx2YstRfdYNBRUTJ+uqOi1
NKLJglEgaIIO3NZwdhNCW/nUlF35CZ0G8PGysYpPcdAAIDKKQBp+BZAKVqk3wgZ1ity4b6PGxaoL
TWVzKOGlu8eoA3e4xxMFmwZg7Zm660SAPWjJ57JLm3jA7yAtEv3BrceqIsEqcW6IZA38s5GD8QNz
3KLd4YVRRzsVLfLfXi76HzQ4Z99ip2gJeNFTFLvaTHDeaKFnXerI1Cs/aSZS7rnau+neFFx7YdYq
kz8C/331qMjgK5BWrXuHw6rIzqC+KiBsTNVDF7ephDWnZNxSFAueY2pagICBj3R7C85renAto6Rl
LRtsQGRkp14G4cgYCnH8VeD6Wx7VIBhwNIYt9m0MOvNlcGPgcBjNDuns/zxgjFoceqdrND81bDU7
2N5kowbqsuGRX588dDW8zL0YcxHshVSNLbXtinaQkHXWnOLm7Ll8b9eLTVew4C4Ae0Iw0AFhSkPZ
YQLkJbu2MIAtj3j5iWIcfSoGYDsb4WDropd89HH87FZBdxd7mGwf8kZWQB+21GhvCe7F0kRsQV0M
d7S37Mv1z0uGWm/jyvX8xmnGXRWqe9SNxc7IrQOGB9qeOPiV/kaTglmvoMaDF1tKnsBEv/BqjyiW
g+YeVPlHVubxj7cFmpqpJoHX4ESy5l3yt88UkvmoBZxFPoYYD/1kOHBoFfUljwvzq6Zs2qW/O/6I
VUlyadji4XNKK8v1cGFbJVFUTfHJDPN+ptW5e7js3aNrkggckhDtRNAcY6H9NZRTuxF0vIup5sF5
ROoss9n9MsE7DZkhu6iJT/T0R7vMCIFt5l80IYD8y/KXZXYfbk/u6oCUfQmVoVpRkb1+2liZ3Kov
Ow6yrgxOqcjbjzZUcOxcybOalWXvpNv+ccIFUT/FQU55JnkGF10Pmiv0xkUdT6lKmwgG48p9Hoxb
a/rd9j6PQgzDWWIgQFsmEj0x0DcQ8mj4+5WX0FJJ24JbPEbNCAIzEGIjwTNP1dUnNI9HooqkNUl6
bdn0mg+ULNMIYGpvOU8VjM8TSSX3MbDzcUfh19kDvrTmssVW1eZdmLAYeLG1VF1YD9LhwpNkMejP
KcSJu2u2lL8r08nJTNiNdh/x11JjN9hm0+nxiGChyOVJmYQD2naIj7Y6Do8CY4+N6XwflsxMPsbj
Y5x1CUsZGM5uip4EVXQKSl0/2zI1XstwMO4gawanxo3LSztKqJ+dFdxroQP8NzaiHc7yyqfb38jK
/FqUP4l76digrr2ISMshqZQoD4Eeq+PP3DLCpxhDzcvtQd4h2FQe9/dRFh8F0CKrVlw6hoOojiGd
esleV5p/yNLQncPxsaMOc/GqwU+gOI+k+A5jASESoKGBuwWoSOiVR2pp5qEXKpDquYVqjI5jTMUh
5kQfVPWlb5IPbUbRBMHjLq4ciKqaeU9SxT42bfuH1s3W2xORVCWMR+nBN3j9mVey7AIHetxphvLu
eq4wQGfVz8jSsDs3ra2mvPfX43kGndmKkOZbOobm9/jbQTEA1U+m1glPUVf97cSpfkhG0/ggaDk/
ZIH1ahmjOKIZix7YgFsyR0HqjzZ9Vp2BNdPt17myr3KOIl1HCcEWZy1yLLnhtgWd/mDASyM5KkYf
Qglqpn2g96Q/Utv03XTaShCs7EBzBQDmwCxeo7vmegK4MYaZ1rJQ46Z9ycNE/+SFMvuooRH4pEVm
tc8lyWFMvZxga/WuPC9Dk3LhO6VC9I6gaaqTNsZxdOqd4j7UpmgnMF5GxZNSx8Z/SYKbpTl9+DYA
q0+y4CV1nIthVz/JZ/yN4/xeYHlH7r37ZUeCcm5KuKd0P6h6nENswQ9NLR9poUgAPlU/HAsja5nl
7TEslf3tF7fysdMAzO131hnO9c/rOZSysK0Rl6rTkOst9ODW8QHsWRs5v9VRuDzynhBVOMs0PUnO
OKa7IDz1XCMPrGid/sLR3dhCV1/KTHOkdMIFb4kZlUIICojQjxDDAFvPIjjKItUumc2jtdN8kyCD
trEUVh+Nvo2ZMoH+ZVlZE2qceZ1jhKfG9H5WraYdrTDONmLC91kCAmm+cvQvJIXnWuH1ayrqwExc
JAeQHpLy2axsbddok3oMc/wK8xA8JdkUcUT+p3xWSvDNVZ2qR7Sb8UfEaf2+7waTjLdpPXcTxiJU
AzG3Cmpnuk9wL9thCcOfSroJqVudHdQMAAvIYpN+vf7dCbY1GPGovBIcw3e2DuIIlvSvf7GGybvO
efJ5510cJaUogtqtGES1m/ZkJJl1xEqlPPz5KETJdFwgXyQVtxjFcFrRU9PiRU8AKnIg0Hs5RwW3
R3l/ceJNz1KZGfZDy+QyQs2k8MwApjrqbDX5UvWTeUlVqkv2FIPgIUdzQB9G60SPqnkqhxc4Lg4K
AaSUAiX8ucfbF5ukGjVLDqp648fNR9gi5iNpDzSVuMAFUrWYAz2kUB/Sfe5zlsgfqMmMXUjj117N
pupOtbCPajLOFpoMTFjyKa2G0vZBHTdbszQP9O6H0P4yI5ooZC6z0NNUxLnEdtIfs8J7DuPhoQoV
9zypmelbiZE959Cy95EX/KIolf0KzJAAYOqGl9IqtJfbs7KyxsH5EdlTMZmBk3Mk+ds5HHp4zTRu
ofh43VUHAFvaLgporfnTUWb9JNE2EqoZ+rg47JpCo8MCt1TfxkJrh6dhfYlSsQXUeL+FMgrzOe+g
fE/LzkJTHW2Ra1PgI/jTD3U5jucYMt9e1+PhDNm836u5Pmx8WaT43r1OhqV0wZlKXQGezfUUNvFo
1HB+A5zRgEnF2kNpZOVPakGuelRNAeYfXbK3K72iNrCQbNJXzLkg8daZNWi7Xp04hEtHfUVoN76g
E1M4hNVnO/G8j2Fniu9DgRLu6CGypQo06dmnKDL0n5Vhj9O+dOSI71YXq99lqmXDoTLdUSGL1Gbm
ZcBfMIbrbRQp9pgCkx4cDJJPCW6dAV2N8exen0VBuHMMNIOHRku84RBbRRgcgs5SvL2r6HWC9iUN
H7uxjR/qTAZ/Db0SzQmf8kccyhHGfUIj405HK/vSydL8rPXYrOStnv8nKUNccqdQtXrKklbHcvZi
7gVK/B9htt5TDODIPuAYwFAzF39gldv4JSpOXyJZsWl4nzoR/Uzcii+gEE38Q4Ggm+3AD8RfQ72Q
X+xppPOd5o8vWjGV0642WAOnBPeZU6e3EoUQutafg6nJZzvG/BImvV2fR810XjKNOi+qI1150Goz
DvDs6M1zJAEv73RFTb9Hitt/zUuzeUlNDZ+ZABa+S/VoH1nZg5AZJsm1K9UcwVBJwgVnhE92V1n3
7C7Op5Tc6AsOPMExI13UYCbqjfcFZW/v3CpJjAcVODTlULtNqf6ndESL70HvxTGOtQmOTpkruCrA
a1OaXaYEXu/T5x1+1zAirg5S0+RT0kViPNVWqZj7/5O2CXCdSkdHEjt4vTil6b0ows6fsGyyPqdQ
SjAzw+rww1B57WuI/irEgEagntay2TWUC3f42U1t5aWPs+zL7a9//rqv9zsUQjSPUw4DDvOufSCs
PWcIRBL4YQMaNIgANEjMqk5OY3/+85FQ7swdqDAwuNlff4pEFpVehxnZcWAj92UT/WqlqJ5Ur4k3
Qs+1Z0IgpsMbR75BNH09UoG3C0Y3ESNxNfCrMKvvpzKw9o1Uvt1+pvdKeOS1kMkg3rB3Up1dDCXc
0nUVFqhfhg2YJmPKPmGFVB/ZGww8kMR4iMyGSj8CYwy9sEChX2hra317nsU75EfwA1RiYEo9i02u
Lw2kdFhl+lloT346YAViDd7gF2b+WR/lPY3SWAgHbr+3AjysE5fkhvSKe7yT/gm97wl2qW0b/BW7
9r0dGfYvWWIx3SRGuXHKr7wXEkn0FnKTxWl+OVlD5UymWrDWWqXpTnXk/p02mTzSHx3sbr+XldPG
pK6LTIvOEEpvixuzGwYIt4w08APLLvC5tSj3Scc5kMhWIUGkBl5+KEH+fN1R/JlpVTNPC73a9boL
8TxIGIbUtBOq37pWG3GNTfoz/679L6aSLifyR3y4IJ8XH5OjtaYXYWPue9h77GQsMDp24gqeZDtt
PNXqGicqZX279NjQfHr9WJ4lZA/Lw/O7ukcmUwS4rXkK1q3NhLVDiszi0nP4HhVL6w6VW+aXikhi
4yif5265xkHocMeDfauTOrv+EXYYhyOZCs+fEvDzJA0pkEeD68cTBWuYuPWnauB2klr51ltdHZmy
yhvOH23C4uuyMHLDS5y0ORa5+EDn4O7NqHLvlA60qoj78PNYJLhjC0vfeMnv4z+EdM5MvqeORz1v
MbIbglOpQ3pwJSr341iWGvUNb4s2tfZVagTfvFzcGAi/r2e2ryjTxPng+bkSxIcmsYMfdHs9oK5z
Ngriq8/DLQTFDEmVd4BqrGizKhW655uxXT1RNSxYufGW2GielXcrxSODzCGjkWqcf8VvUTMGlxl+
8xOj4Bq272qj8Q08GR7VMqkfczKvG3vNvMUvx9NnbjnKHHJz77rQ6yQaUBnhC5pH1bM3Ar0Jy7Y8
FkWHE/TU6YeuNbKdgSPXc173W3X+ta2O3ZR7AmsFd4vFCRRbUxrhLuT5geH0F8yjvA96gjWP1MGy
UO+iGUyN/8dL4H/Vk659E78NukRM9aUWoHRj0Iaq5M/GDpJ7w8Eqmz687GX0zJqe5hqbUcf+9Ocb
O11RZHrQ7rC9L/aiFjOIGl0SL5f6GdCQGjcnI03Paovhz9hGxUcQXD9vj7mSUSYFg//iGwqTm8Ti
O5S2hYNw0vCFaNGPIuX+wvU8+rszbWUvjbHzAaVMNR7spu47CT6tNczeXag0mR+0Fnv0mDVoGpWR
4onz1VLq6kNjtfaTPgEowEoUZ2jOlHOFf82+oz7sU77XLynJNWSZsFXBweX8p4b8WedZ+Hr76VaX
78wWQF+JPGepSDfxOY2Knhm1cgU3ERW91b1scCWfcEr4GadwVIUWRveqgzOT5gX1Fm5lZf8hu8vh
YpJwJQ212H+ienK4bXG8tEXdPqpqnD7i3Ccfa8fM9pORF4/4HWUPbuvgZA+6fldhqvRB4R53yDWh
Hmzh4MgtB/fcgxbbjbILjmlGF7UYK2vfqSgqsQ7s73VlUnc9yK0AeOcZyhYcySmzsQbWwiN8C/Wz
5XbYbpeNc/CA/B3VsMG3TEeNMvBb9vaka/cgBqGm4Q68w+R6osJ9lAZFFBPCFwVUEy++k5tN+aMJ
9f8bPiHicvttrWyhkA/B/SJ7IPG1DKJVmVaKWrOmrDbrHku3844qrlYbW9rK5z2j3qlQQbymnrlY
8FFmxYHuYnVM4OQcw2wAdlpqySGsG1JFo0gPetZmfsFh4t9+vrVYdtatwP1k9+Zisti9i1jr+o6K
CHeqJLuUkVF19zSq63Lv2gMez/jfjd9TK9Eu+F/Jn3ok4LKlg3OkE2zAA7SX5l95XMuPbYkLwh7k
k/rgqlGRQ5luGhDMsRZfosnp/7ijae6ymDuZ2JeIwpeFCjEKV0lxyfazXMOOO0wxRNRxBK+jqjhM
uikPmOuAm+NC4Sue3EJar31F2PLM592c5VtqUUO0HgMOmwRpGRLbUQ/wrC6b9Ixf7MYWvLYEEWyR
KmIDQsxrXJ+vceM6YPB4UC3uQj92YeiFaqhuLMH3LWvMJ8H7HABZSIeXtOkhzrCZnGoivLrvY19r
YrfeobcFwDcQqqX7uEu6j01dhy+NZ013fZDG6TlW0pjyB9pO7kBY/4pdO3jxx9uL9J1VENquOWGG
toqMEoml+Uz+LcTAyFZJAif1/L61D5XifR8SlIaqzI55aJ3LQtx3RfrkBeRIQvM169X/iG56LMfs
LqzLF1n1x76M95aaf+xIjJetsRfOcFa02U2p3CsebfUhC0Ya3YEennqng5bZmN+VsIGk3ywboFmT
fNziAhGnthS0OLg+FySUrhJ9SlZKc9+Y1oOGFerBmYWhG/M2L41FqMSg1KLnflQC+cW+gnOdkNOE
N/XoyOZTECfWs4dsIifpPQget8LNmdt7/R8a1/VvKK57TDGl90OpSUntqg6jxZFm858B2sb6YA7D
Y0J2HhN6XHj/0hUNwOUIKfVrivs6BsEFDNX9GAT6NxEk2lY378rBycO8mYoRjJBcvF4Eg4RhH+Wj
67feD0zHp3vQt9klL1GUuR2k5loV9i6qanE0Qjofbk/lSo12ZjNZyHVQ1NJQvDg100ALnJJ+Ej+h
HrxzkupeC5qTktSf1NCl9K3lviLTj7mnvUa28sukVUaPMXy+/TNWV5FD6Yj70dvxfT0HeAVLnD5b
159C70nrozl/P3Fe5nF49IKq3TnBP7dHXNt9UNtzHZqjQORM1yP2EhP0+V7sl1oPgyhznX0RsQXd
HuVNObNcqexweDDQXkwn8/ILj1VILpLjrQ3H7zTtun6ezU7GCMQPusDsvRQUw0sKKpdB5PUZxbHc
e1pkfXaDgebV2DFPthZWp2maC7dx3p8pZUcPI8TGe2CEhp+WpG8HO0qfoLr/ecFyhqrPmqBZZIK3
0PUsNZOh5E1puH7V6eKeEp/uq3rf7KJQr0/elCiPoaIMG1vK6qshRqbjmQ4zFC7Xg5IPnyCzTK5P
ZiYhg1nZiC2rLTe4tc+ORCXdUpQrueXp16PYU13WRtC7fqq5Bf7ruk1atPf8aiqSz5YVN7icx959
lnfuxzqt0q0AZV5g71YGiUVvJhPMzcPX4wd1V3mpwvhiTECtEI4RS4r4UqCM2LdB5H100rgnCujx
LnYE2XNb6hs/YnWmZ9kXSj5Ox2XxUyljpFcd2Q83MrXdGDjmuQW5cbj9EdwexVMXn5qFXnEgc+76
ilE3D7LJIQZ4SvtvngW9nIbADNm+u5hPsjYjCZaGpapJrAak5hxCF4jLv3gWtCzwjghp3xmTpjhP
Z6bsWJtxFLIh2x9zaIgbm/La0kSER78gfU4zA/16aehu3oIMZjccolx/Tt0pfpo8AjFldJOzkTow
Q4YG8ENV6EcPtdnGM67dU6l18QvwZ6K3dNnlHziGKExoy3wakQNnKqkn+ryFxNygct3vre0l30xD
DMUOUyV12sWqpQjKuWFl3nHjFN4O654yxGUnD35JHFUpUClF5x4QGjnUOnIL8qg28hxhVWjQ9mqP
Tl87MTHfFZVTPk/4xIV7Q/LnThHVXElxvOyV7TN8Nby0+X77pa5dU4i1qRsTg6HsX5yBqDKisqtS
YpiC9nAk7hbRA6cCLZr9OeFOfWwNae0H1Rk/3h557dybm4SpKLIH0WFx/aaFruPMLQWn0BRGH2rs
IA6VLb5pdf3Rle5r5Exbosg5mlhuO7+PuNj2zNRF4KJyDsFSPlBG+Zk6+nSm82s/9ZOy8U2uBd94
b6ABA+tLX9uyYa+qZSyF5JRNeyX/ltXFUO1KuN7HqoFVERF5PEwN9Nl8VL5Eduvd9dApD4Phir10
5d+o6//YIJDmco71ubsPpQR64usZrz3FlQpFED+E+nbOc7O7+/+4day816tRFl/w1EV1GM4b6wiU
4ARN3PShAtpUFZvmgwjH+FlR/8V9Cgabi4KJpBbXbuP6yVi7veLN26xRTD0XgWnc23Ny4/aKfQ/w
YgLh6GCzMh+cTOL1MDa+hFqBVJHkkt69WNKLiFey6jBEWnRsQs39Uift6I9NUB8aczTuCiM3f1B/
7J41K0jvIoFf+CSRXdz+YSubJheBWRXK7VklqXj9u6DFmm1XQKiJJrvesUk2s+ckNyWpWvtMZBTP
DEXzO8v46qp19/n26O8hMh5Ip3lOQCTQkb+0rMi4iEwUMwKfK2OHZ3gS9o9RYHXlPqZ/A0Qf/oYH
4Tbhq1bN7JS5qT/a4Z3u3E9tZeH0iGZ45+ZcUA4KVeMjZkxp5CdFnM7fAl/XTripufGzV3Y+mmm5
G89NoQgjF/uPM+iWkvRzxsnT+8dRyuyuUir5xUsj8CIdvBSHxJeP37u90XuzEhRQjqBWTKs6kpFl
bVWoGokzCRSB3JH8W0sGuU+6yd3ovl8Z5U0CyZfuzORb63pReEmadPbkOr424tW689zSaHaWWWYb
Iev77512U4SWc58eu9wynaymTm0UTef4QeOlB1UR0WuU1MneMgfnNHDt2WVeIF5vr7mVQediC+oi
pDCzKOb64ViOZSk0rEvMQG+q3eR644fC074Gtl4/FOWU/6ydwd4IDla2dNKGNGHOCQsy6MsyD55G
MfmnyPGBZ4d3JFyb19Eit+CGmgFblXxppZXBU+2hORkG23sCH1L6hU0Rs3GpXptO+ecXBtJkfPrk
Mmep61ITFEk3CN3GsP3UC9KzISp5wuG2Ot6e7vcnJ6PQ5wqPD10XbXbX012mZhTjXWb7ON6l55p4
4gBJ5ABRb+CSUmxBZLeGWyzdxvCallVl+3QB2ftGLeuj16HgVR35/zg7r924mXRd38rgP16czRyA
NXPAZrNbrRws2zohZFtmzplXvx9qZi2o2b3F7QF+zNiwrWIVi1VfeIPnyGH351E6nz/JHh01BSHK
9/f+oRYVJkIlTMKou4NSVLuhoQebFEK/sn1ODxxGmQN0zmjMHpddpqrWFSwdat3VPTl2FK8e7jvF
V4DgCYyHJfKVAeJgM4XDGrlwXq/jwIdCI1hsbn2KwjS8j19f4hdWmoyF7oKAFjZjUiOHpyblRRgb
3Vor4nQopgecgwWFOLSsbBYJ8jgEkJob5r18ASPPuxCHuIxWDp0zM5oFgLDJoHtPTLcIZagZpD6k
K81NAsG/jMNI3nfAiNy8NPKV0/rMULBqadTMSEZYWIvLVW0DxCayAF53KORI503lBucRyynyaa0U
dHaoWdhu9ioDnrV4T0EdhHXVW6qbaWHuCj0SuH4v9zsJHuHKZjxzgOIJpou4XsyAgCUcm0Za1QS4
3ru4YMOzjT3EHwNfuxGnMP4qVZK4wwhlWnlrZzoTLCNfgQqjGhLUkjIvSiRNuFMr6NiSBJc90nZD
YTpeYqiHLokrdDA79aH35Z+RpYSPsQKMEC+Y0B0my9oFsSYdJrREHD1RG9c348Qt6kq0G8SMrgyv
f/781DuzRu9FMuJl3OMQOjv+bMhIPJLAiV5DqpocdpwN7kYFibavUi/Yfz7YmTOPvJP2M2sz46Tn
vfHhDKJHZ5nIP6kurujKJaGHthNGoUPnEAOUUUj7P0b9E2YB7yHbRZoThOXxeH1S9HzCIHK9Cdhm
JcFyTs00XJnVmR39ziPC0HmWpVh+PEbURWWRhIyij+qDbiXj1k+mBrl/jvPPF3B+4MUhRyILQZ3m
ERDwJUwVR/IkUyKDquBYSbeeVfuIEoRrofYZsD/iWZziiHDTzKalfbxuZWoMGpKtsotZsXAQLNN7
qGO/oCuFjklsh6qQb82yGC5wHxve0rwa3WxQh4sKfYhbWjTapaXTDtXCMp8Q3UkS9CmkGO+VMLBb
I5jqDaBI/U5LgtH90wWiOUw5c6758vEZi4OsUcq80QtTdmONIntSeD9Ns/L/k0FmKRfEQJU5Ijxe
Hqmc0hYRZdnFz7sDIpfXL7pfZk+fT+X0Y8EmmTQPbSmKRPTdj0dRUz+OECOgtIzCnk0fJthMTUOa
AIwClehwlf93encfDygfDyj0kLyjQTcQuxCaw5hUObXLIH3r8zg8BFcBXD+p7TakZwZSLy2ZWDgE
LrJQ/fcUpyvY4Ib1UNd5uTVCapzkkNmuLhDY+3xdTj83HpO22lw+pqGybPgp4VQC2jMMdwzjclO2
BIJFL7Y2WABl5UWfoUQyFtoBFHE5r7hKjpcE3yILDBf226GPFCLUs8qR8lzaCGU0uF5WUClHvvtC
LPLaQalpdLpYFTZ6VmYrZ8zph8+DYG4wV3JJ6JbUPtUiQ4PxYbg4knX73kNbXhmtteLRGQgfw8Ak
oB0AYeYEo+RnU1J7tK/pOvjQ/SEr7X0vaO3SLMmutAL1lxHJxgQXsssCNDQKkZK08n7PTXV21Zz7
jSh/LnFZeRSQ9tDzdwPfUPFcDfKNIrbqH5+kBPozyBj4AqnFssUoFqaUz4ZMbtj0huON/biPMiPb
fr5Xz31SNKUJ4eaRYFAd7x+xrQZYNPJMaTMAAZrSsJcm460PDJJuWYLx1MfpQSYGWAl9zn0ks8z5
XOKdtXvmB/tw0yIp23hJqbKIU2FcNrXmbWsvwSpcytaGOndOcToRegMxRZxEOR4KTwVFKEbeV98O
mdNFdLQkKYxwVW641DX1zxOZ9xSNFhEI2pmAczyehNJ1LQy94erymF/IbZjYSReYK6HD2Vlxvs9f
/XwAL2bVSeMM3B+oLGSGuaFrUpCGh9k+TPsvylAmd59vlHeK2PHNzqzmRhylGsLH5QceUvcLwAfy
5QFq2uZZOWw8q5XBII+eK/uKfzEpHS0kKhGAV8PhIOMNCemjSPbpgB4vgWLjSGKjXoiRgmpE2iVO
I4S/YCLK13TyJCC/Wr6XGqk4NHH3fUqgV1gS2ITOS9vbLDOULaQH30YLxHckpNidRgKH4kdeBtJ/
CnafT/jc+lJFIzibqT7isi+tlK1SjBMVFaFKZDdJYs+l7MB4cAJoPyrSGqZ0fmHLBeZYm7016QMg
9X+8bWIagKIXmLo7NnmGzn5rbQzW0Qnw1Nj4vlLYNfSYPZq7+r4n/nJhnmAM0FfBbaj25r5sO8UW
/Gl0tQlDnaRV+80owiTp6lSy0dLvrltMf6587kf6JmZ9sDxz2Jt61zvtNIM9e3+8MCar2gABE3Pb
Qk14X1Qe/sg4eyg1qrV6btqMYur5gO1WpO3kUYku8wFtgf8qpKrxw6oy3DiFQFkIU31IIu69iSbj
189fzrlj6+NaLTZ/IZUBe4wGUW3JpV01qfKsNZp0W3qRsilRpN8hL6dtLEBTm89HPnP4g+dCSM4i
5aWIMG+bD+fW4OeWWhshx3KnlVftgLa6lNT1/vNRzpyOoOO40tEznc/IRWgFSnaIddjNbpc02D4m
WrEPlfxq0IZ65Rg5Ta+w4/ow0mLXpamC1Hnic4z4vrZR5KzHEgOQtjABOTIELHMrUaj+k0WEO0EM
PAepS2cTAT5HU9YRt46WDbvMKgR6BtEanvncIlKNpz02N4C0ZaEwKAO/UAsKhXHVolAjChl6ab18
aARtDTN3dihOC+o7HI3Ud453RSBUoa9JiUGwGZdOacmPsH2jfZ2DUvh8Z5xpf5DyfBhq3qAfNmCe
Ji2YXV13BV0zri0jKNzay+MrFQ6WO1he8SLkye/IHBpb78rgEJrEem1WGXaZiNVlm+k/EwD/KzHR
/+Ox6H+gE3eGutN0mRU2acp3oWSiuDMkTDOd0cxleRvmom6bcL+QpQj78bZIJ7WyPa2sL81eLWqn
xAFjr4850DN0jspvcSMOa8XTMykj1fe5yQk8GC+ppWgQAle8/I5XpAY60hOBW+TD5WQZL5I13QYC
qCpRIoFRYb4F0Z3SDvtODq77GfHcxuHdWAgXupQ951qzGRXxpjaETT8hQPv56z09Xoj2KNxx8cCG
QRzs+O3WtB8bOdcmF0F97wKVt3YjogO4solO77Z5FDL02WeYJHFuZX3YQ6Ynai1iZJOr1UFJNpBc
e7F3I3W1vjFEqJ5/OiduI0rWgJDgtZxUcIrWCzWISrLbykrpQiZMILHWwpfPR3kPuxf355x+wHAn
IqLysJgURSJjqhPK46YgeCAD2n68tDS/2zZhg/IXflRuKtfF3sf5xC6mvN9jb1c6xMXJdhyUfitg
GbCN0zHaC0mi3lhtNF3pvQ72net1G+mT9PW/oGNIoOA17NoLTK/FzOi34FpUG8bUGrLxDDSOLUu1
H32wGUG8lOEbp3L0jVjV3Vlj7+dY1LmNvk7nRKKKtrs3NBtB6eSdIKfTXWBlgC6tkOJHmmp7Gvur
vPvTvcnjUKSame0wvZY+HPjvDmMUWbobzNiWukpRMZJ9dad5ampHyYTgrymEm3TWJxQT/a3qsg7i
eRLbRPad3Vdi61bQWFe21/xeT947xRSg5OSdXJjHm9kSQPUkBAtuHXhXhETZox775WPTIWZciOKb
HhrFPoXy6yoTCpWf77pza0KWRnsPnS6YOouLWu67ONIjT3dJFUdHCocJs6JwzR/69HuFr4YSKPUi
olFUGY+n2EpeX1P8ptGW486reW1/lY3JFxWexjZqrD9HMjEcLnHgMQ3ysyVEYaZqtGFl6G4beMbW
G5TQKWWUtD9fujONPIbBs0KlFk3muRT9SutAkYSeBlMWx62NjFKyoeT+dZJLyxn59Us/IrlRVdpB
8XN0p81rU9CcoB2eP3+Q09XFYh6ZSaSQYKgh7Hq8upVcS7qf9LI7jMl3klV5owkQoH0rMYGkZc3K
fj2NFRgOzhjvk7I/CmvHw5Vap9JLzWRXnQShtSkgtXaXpMGlrOfqHzeCjsdabk/uVFQfYwqBnjhc
6Xr3y5CR0/wP1s+kikBUTDC5FBdJci/WKh1k5jjCUTVbS9wqY5FvjaohJzXGtcrIuQXUIF/Piwhw
X51D2g+3F5a84wwYltzBKBo7R6/uljAy29aaNGw/n9q5oSjgiRRIqGnTfTgeKhNTFCXQ9gKekInb
NgRCJjYm1muGF68MdW4X6vO0OESgSi7bn+j6QiDHFYJUU1VvlbwoDsj8FlsfGOClV2Tlyjacd/Xx
scldTFEEhspMzlxi/DiuxzgIc6Y2iZQEe8p62xDrVzK+Jt16Ypk6AqxEZ0istS/g9NBkaJkeAUxc
4o+lDyWA81Cu/URyMbqvdjkOJnaGwc3Kgp4fhe8ZmSPU95Zln6kRxlIyQwk3X0ndNC0VJrQP1vzN
zu0QeqCkgsgOQW5b7JCirQrkS3ltsysALK9xwrqzwERGLauVCZ3bIYByuHlJnECsLD5mpLQlmGWl
5IpRndiRP+hOFbSy45P52w0k4pXU8Ez8ATxYwlYNGS8Nyal57h8+tBmlN/UCMteJ1IR3golgkCr6
mh3jybBN2UCBraAn7uiWJ+/FUpwuVLksN1Vm1BuvL7KVHXs6fx6H3AcZmVnUbdk68WrSVJraoksl
Sd+OudmC4osxdYM2uoVu9fqn3/7xcItrIRNzqeMIwvewNqFAiWXo9tyXLizjp89HOt2pxPt8+LNi
DHHZ8kCrUVJI04yRZr2PnVV6/TaRsnLFeuZ0p9JK5Oah3koGCTPt+G2adYbEbm5NiM3V2QUhue9m
wD8vKL2ttZjfEfLHhwtINOwL0I8FFkQL6ngsKytTn2xTdNu29pRNLw7ey5TJmuKUPco/difUXuz0
iTcRleGqfhkBNC1cv8qD9sBf6f1tXsuBsBO8uOgQJhSq+3Ewle+dGinlZsqNyQnw7Lspg77NMFCZ
wAI3elOhUpuFZv0gC+1PLeqKL3iFRZLtFe30NZq8qrebqoUSGXSCTIci6pPkNjB78oBUikoJ/V+B
ZYkroK+DkX8Rk16C76b06otWt5zBw9xvcf709evk80BRqBvMzPXFEYKrEz1TvRPdoU6bXTWEIjlq
EHz/fJQzslmcuXM9k44FRZGl+kFAcAoVDQ15bxDo+4Z9cJNlU4WAHqoI0ZVWjEIEzyHTIgcrsxKK
qdk1d1bUKtRcPWW8CgWtv4xbr7ltptiDGQjOai0xnc+w443DvqHkNTdWsHtagi8mSE9JVUgNFeUB
bXm9CDb0P0w0h3tzGpwhV4XJ1gTZFHdll2DX6XkWkN460bWeOkivNo4FLvSSkoj3qtVVmM7mWE1y
Ueieku4NqyFGiJpSAdsQ1lutNpAJVcoifKVR3Fk7P9QYIEBEdrJrBedIKFkmxMwc7FVmk8xkkg0E
oSg3ap17e6WhCgjzWZZvoPlMV6FRGw+iOuBAJpZNVjuegWOYjVpZkG1Qm2y3koxYyUbyNGuwo1zs
YHd1cn01RkWyieCrwhRO4+y11jLMXWtRkL6HBCjXYY7jyn5MR6o3KMzLWxPt9xzICEj1jRehR2zX
QaUOTmJqbXelWGlNxqUE6KUEtCOpBFOW/3xDnQYQIHEIwEAtgGhSl9DGXoxDecji0VUGPbucOa2O
0gfpTdUIAFpSK4AMXme3ejysCc+enpeMDD6DCiKJwwnTArdU2sAWrflKE7u9DCzVUcysW9mLZ0Yh
a1RwV+HmM1CtOD7DCDJVoY8okjRt1CMlO2F9oA76HwNEMa2Yv/2ZfUngtziVJa00EOZrJtfPm/BS
ByO2CfXU/A/m8nGURegQl1DFlaqaIBeVrZOWY+5aCnyuz3fE6Q3DXAB9ECuwYChIHK9Yb8a9gPIV
KxZnpZ1XoWKrcTZtfE64leTx3XJwcVAApAMryJmpkLct6tZlUildOcrgOtSW4kIwpMnXiqyqOiSC
PHEiCEl5VQ+in10KcQVrOlB6fGZ8ccwFO1IEU982k9q8FkXQXVmmGng71RvLLxZ172BTFQLctwJS
IFpepSXYVjW1mPblmXzTeHBmna6UorUq8pkvit02VxJm4wXwbsfrF8cYRI1UR93RjM3D2Dc+bZx6
JtaKcrbJzFrYCulIRT4IjD++g2ZUHQODsSKIWRKxkqyPcMSJeHW+KjpJBD2eErL4n4wyIwZnsJtJ
qng8QR9crxGO5uiSCFFn1dLeERRvLb04jRNnYgD52v8gU45HqcQqhcSoQgEYleB50rpmB04x2eUI
AG1SC+G5z7f9GY4lFT4aNXMVA7zgMjDtJz2pWnqxbgry+TJp5C7fSOH01Vc8hLf5uO2hIBq2Rkl7
hi1l3eEiX+wMsJK2YnbZQ5VN9YWY+x1WYHg3CJ2I/FuYg2nq5XKvViUReBH9Uhsx+AJ9KFs5gk7X
az59OE2pgABbWHaS9bowWrFUB7dSpd7tqyy+CsZQf/S0QcbYt9VXAuszoJW5swXnEGFKlB/UxTlB
cNN5KLsMaD5ZILij0D+EQe0dBln8og9K5CJSAoEEzcM9OUe6kXK1vQ4L5cvn7+3cc9CwmYPuuVNP
VfN4o5SjF+ni0PQAVrPiG7CtBHIQ3b+7vPCr34JAUQaQQJ9mW6Xsx/tMMioDPzjjNVP7dE2q4vTw
JLebtd4IA2cu5CJkHpJQY2u8q3nTU1Qqo73SEJpz0jGR//g2AC5ESYNbe0aUa4s7x4gCTKMShuq6
3n/pRqF1auA7K/nGueWlek09iNiAXumyfI0PlqV3etK7FLifENXxNklHt3acEIwZkqup0Q6D0asb
Qe4utCb6QblhDQh3JoUlVSSpIq0itgYUffyK5VEzumQM2NYxGkoaOwmPRdm/TVSltKnt5TQBLMUd
sjbdNP1YH7wIL4c89JtNGnbqykkxb+zjS4unoWJFd4fuC2n18dPEBaWPTtA6Nw115aGoi8np29xf
YROe2UlovKOmNvc8qdYvrhGpNKFH1IwilHKJEL9fPzaT3ka2KCj1yozeawAfpzRTFudi2yxJSuq6
rOX0PZRw4unSlXpRxokvahA1E+UgRMo4DAiZ/WrK7ULulAZyVpbuOz1vLxOpfJHTtFW3EKAjEroy
j1XQe/6U2q2v9M9V1knCAUvBqEIuIcmgdxAm39RN0D0byPz8Srocj6cMV9yoE9k32H/paxnT8j6e
50YhjjNq7nmA0D1+XWKRCSriYTjZgDjbknqa3wf0mX+2mYIXXxOY94mnJS+mEPsXat4b12ohFDZa
znSQQrSuC7WrLqvUkEc7ikWLSUnGHgwuMOkAYvnnp9lyb80PSy2UMg2Yoxk1cPywVVEIuje0pdur
mbEJpskgdOmnlRBveVcwChsKJRMq18jXLTv3nlHNKgFR6YIcgyrakugkQZHbXji+ZKBJPp/TCalt
Ho4iL+wygPgzFO54UolvphhcA23q69japu04Oq3a6Y4w+zubk1YDqiyVe3UI1L0o4mpqpZGwr7Xy
R1T1XKeyX2/1uq1tOZYbO56q8qJvaZoAU11Lh0464DyrzH8ztBc5b2AAi2cFrBx0BKVuHujBjTGW
4ZWSBNa93OjVhSTk9Igaxavwo6jyB1iZ40Nk5HPtfwSpEqlRIW+mOlfuJ0tdE0c/szfo49BwQN0C
T56lNno24oquFWnpDpi1Q+ZTAjfO/TV3hzOfC1EQo0AvoMy0rGMYpYgxjFdgRz1WyQ0i7fU1blPd
pg0z7brwMv0aNdp4GyCvu5KKnsBCWXvcJDFTAnYOJnxJwPJSGQ0+HE/cREufUz23bF8RkWOpYrF9
HDAKu/FqaLBq7X0vYh2N5njoV6675amLnCSle9Gkng6ziELL8evHylmTe0Pp3G7CjDys9PpQVlSw
ENRYExk/O9Tcr5qFi2b89fFQKKEKYWOitjbF5lsdj8rFmIdf9bRYo0OcrOs8KZ2cgByLxACF2OOR
UAzP08JIO7f0sCMVA8x5jDhWHvWx8rdljGDLgHie4/VJ9RSL2bRVlT+mFPAM5MZzgGYR0SvLG0b3
WW2ps1p3MsFeKGHacF00a8fnmTWdM3BTpQgrYpe8WNNImyzok14L4TWLgVPW3oZEqb1MqQGs3Jnn
hoKapbGulNVptB4valADyjNyvQWBkoiOpPrJIc/H8jD0a5J4yy9yXjqQoXwX1MzhSi/25KQpQx/4
tN0DQ8w2vkC3pTW1eF9hnm0rk1I/4OHbuGCF1rwyT+zD5qGRlaLgzGVB92wxSWzblKovqtb1w7HF
OkyRbK1oodZbfmVLwZRRrw2y8rEO5hxcnHZ6C/6slaricgysYu/J5Lh8bpqrKGmMy6E6PZVeFq3k
PufexezDPuNtZsTN/OcfWxx0MrwAWKkr9gATdITqd5VfdFsgw9rKa18ewgAnuAJ4D5SuZtGxRfJL
RD+2WMyXrtUU4mZUCYva3lu7Mt+1VD8GZAyjUR6jfDqj3qDnHs+IuicwCT8vXEVt0f4Gsjq+KCK7
wPZHwzwM2OzAjcE19SYZ6hoD7SDAPSkb5UqyqW5HISqbSu9ti0yXnSRQlQosoNE4FRQi1xiTpJ0F
1L1iV3SQ2m3yd/W71NZ0YospxLHaj+t8JJHtMWNAD7E4jHKD1Z8YhhwbIubR9mj1NRCsqArrTaJn
5i9+kPimqW3zpVAV33eiru4yuq1Q4+ypCfNdlHQZGu9eUrx6kRaYdqZmGnAXvesC1/I0ND3MTGrv
tU7CcddX4lm2B2F+MUinpzT2AHuR6dhVqKoOHau826qRKEAYEEKTEote1Hf9VI/hSki2DJZ4FWip
zvHATPo8vRKsSO3VSCvcJO8GR1TiYtdbNhZNhRQaK2PN59PitROUUdknjwdjpS9eO/IhI6jttHBB
v1ZOasmeg8JvDOqG7nVhCJ6DHOjajf8uDXY8Kuw1HVvWuXhENLhIaNoC9ieo75AZ1gLI0VBNYifV
q9mTvJusW61MrJZ+YR8BA/b4Y8QPK/GnZgTYTE8jlJVQH70X9Hmmfjvq4XhTtnGu7dS8qQNXlRG/
9SpPj+lZJVOxHZDTHy90qwofRji8nS0EELy3Ydl4sp1h+7D1rAAZNYXUfdgIkTJgMUReKDt0cKHf
G2njQ5j29aZ1jd4PYzQkJBFheqXEWRbfsGHa9maojBdVPIw/RTXtaDvp+YU6O16OIi5ZDKO2TwIf
OibzU2fl3BUaBJTPA9+T8qZmEazBU0abj2uXqPL4K87KRkyFoo4phfA6IyGipZq27XQXTkWcwjfJ
Y1sWKyXjO4qDZt80hdJQTGuElylBsepCnLr8TWmnEOgbVVS7TVMknNRQJNuKStze7bqbEpolU91s
o6LQ060fiVO5R5EOP4c+G/P07vNJnSTjHEhskdkbRgERyLIfTyoIWqWJ2yp0GwyyYSt1ajs5qiKU
d95oCQbmkaFVbGIh4MZIoNFVTjcUVrIpBthk29xUJUrXXv6v4PH/HGkA1//8b37/My9GkLhBs/jt
P2+7t6ppq7e/Xb8W9d/cNvv1yrmS/ff8Q/73Hx3/iH9ehz+rvM5/N8u/dfSPGOnfT+K8Nq9Hv9lm
IA/H+/atGh/eyE+b9wH8t3z+m/+/f/i3t/ef8jQWb//462feoszET/N5+L/+/UcXv/7xF+fCh3c1
//x//+HNa8q/e37L3qb2LaGQ968f97//5u21bv7xl6BZf0dvAbow1ARoNNwgf/2tf3v/I0P5OyVP
KF8zIRNV9RkWmCFwG/zjL0n7O3VexiYnIo58D8shzs5/JP4dOzKCdW5e/hHnFjv8f6Z/968T5l/v
iOX49+//Rg3mDtOapmY+y3sc3PGs4wnnjoIWfKlFpCNmCa3zfPSc59vJTu1fL6F9F9q3vn0T2Dd3
b7svh9/ffh0ePyzSmVHfw9+Px99y1MVXOqVY9KVd7zkvpf18n9tPvl3a3/jNj7crxCfm37/ttt+/
vt5cPt9cvX75/fjl8td9b689x+LsXz7GIvUXU3nAfZHJ5/mzJP6ogvvP5/lOavhsnotjXh7UBnF8
5pnb357vUzu3X56/PV/+eAv55Tf+e0Fl2X76cftwcfvydOHbFw/23cXDw8XVzcPD1eZme7V7uNg9
PBzmX20Ph+3ly+PN1ebweNh8f7zZPD5e3t5vDr8vH28O987l5e+V53+X0vvk+ZdNNnK23KDL7TnX
L9ff7g/765fbl8tv33a7p8vrb769vXq42u4OV9uHh9uHW/d2fsTD/eP95eP25rBS0njvpHz2LNLx
IZiHeVzUBFis5Y9527CWP348vd359lPOak72w9tTyFqiT8wv8/l/d29Pbyzv0zDv5q/8za+Fffc9
sH+/fr/5/ev7631gH17v2V3f736zu+4ffz///pXbKHezK38/l3wQ3+6vrr6//rr8/RjY979W1vfd
Au+zOS0OdjVu4EpqzMlxr539tTP/v2vb2wvX3W3sjb3d8Bt77+xXQuoTV6TFzl/G1IWfUzf3Bs9h
hmzD+1+/L3/cpsz3B2ek/XDDWmX21ffD8+vd683Km1wmV8ux53j/Q+rQ9KofmyOTFlA8179ijuTH
d3PJsynwlhCfP/8GT1Qb5uFAIKL6h1zSDHM/Hk6jkpFAuPZoS5bXYY+MobJPMYHv1N+lkW57JX6Z
htdQULZZ96B2X1VA2Z16EKbXMf7SD09+++Qr4Qpp7ey5i9MWeCKSPZL0xW6OkykTDSA97OanHzmn
30No//hx93p19/r97ubXo2g//1r7nE+qEu9L8WHQxVJMQYUiTceg4CPsRvtqYAAdS5fD+GhaRPkN
oa95KTV/mCpy/RmAIAGl0LkitVocgqMgt77QlpOTl1irI6WKUr6ZYuM5AjX/+fnbXl5nCF1gl0iJ
lTsSQZxlJ73q+qbKG990EPjurut+VF47tZcfqihci8rODkXrj/sZ/S1l2fnNQyUUrS4yHbzYp0dt
8ptoMwpNYuvJlH75fFrzJ/HxnJinNVNbYBhi8kOwcLyHDcKXVq2wr1GbHMXkmfRLIzxZ2ZTnRqE8
DQph9h+Xl2SsrqoGkOUi4vdaO+283kANAFrjytlzsgvnycykA4xUSJ2AIRxPptBCJTZGGRndeoAT
QRn7az8lWPFmmuEdwrTCrD33msgpY/BL1B+sn1GG2pn952tKxkfrnI6SxSY9fgyjDUoVn3iDJGHC
msnqZLuvp7We+sma4h2LThrhHZY1M/7yeJRaCyoj81rFacFUUY2ZZDvvizXO7ekoVHHn8jGtq7nq
v/iw/T7q+kA3wHmVoriprEy2g8DyV97cyY6nyAcJDLj6LJyABtTxXPRaryOt0wcn6yXrEJR4V7SN
EjhI3KxJa59AA+aC4sexFoeGZSVWKiH474wA7YBjPcw6z2Xd7NvWuyCp2yZC+jWnCFF2xsafij37
bCuUuisN7V7S+72RDFvS0leUfBxDlN1IwdoBq/gvQ7SSnp1dltnSDFoCxcnl+SZKHnBImUdVsih3
G1P5hs6zYIdRla28gHOvmXo9XrB8Oki2LzZT3JhpouQKBhYKthUx6u5XlAuNzecfxrL6Mi89m5WE
gLkgGTE/xYf7GVZCWA3AGpwQFfOtHqFlnPSdfIOjYWcXZqBdfD7eybum6kKOQ58KuzaEeZf6lyEu
rtwdFTSgq+pOu22fs+vqm/VLvaEK0XytLqPn8W66CV6n3+GddfC2ldOvhCTvvOCPB+zyERZz7uH9
C0nPI+TPyqP4YNyqN/lvfecflPs+svs7s7WFL+IdVNvyot4rt8qTunL4Lld9+QSLU7ELFDVohXIE
lR7ZZpPtK191Za0/IArmfr7gy200C7jRDsCKD6wUVfvFtyVQWRObGvVyqUsFWzKn6rHyM/Hbyihn
hlHB9swKGTCEsNE+3kd+oXhSgZipowbpBaJCvTN20jcT+X4b1V47q1BbiQ9B8UWRemTrVLu1vhhp
uaGsKtuCOdmGealZ5bepd1stpPZ9mVT9PlVrJxWuZbrYSI3bJhgzJXoF1GiP9Y+m/y5J3wctBbh8
IY3jbhJ/ybxAUfhqKJhh6s3WQFk6Dn/lTfHCDepqVSz/4cXC8s40Sjp5FPJn0YfjeeeRaiWTx3RT
SI8/hthXXyAfb1dWlx/yccMyCDHV3DZUAOCoS5WFSNLbRpbH3lHHFKR91d0bST6stObOvEEG4b42
OXDmasPxTAa6VfjN172jNdloW7GZ2UljRv/BVFgvWCDAqWZ1yuNRdKvHcRWXPCdOauUKoPeIyVlr
rpwy89m4XDCJAgetKpp/JxaJSs/AQYlkwzCT5po+sR4tJWquh3Jqd7kf4sCBs8SK+t78qk8GpQ7J
+rGOHG7HU/P8NMeIiK0AFSI/GFX1WmaygilIIgiiXZdWbGPwHjuJ10p/vgvpphN1A+kjJl6CWTTc
pjIA0ayqpsROU1HIHnv9Tw3q5m3IWYLcH5OcE5njCSrmGIpThQJknCKFEGlJe5C4ddcINcvDcR6G
BiMaKqAfZzWV42EE+gCUFEE9Rsjv2VlSaBswrP5d14/mIfawew/iAdcscKz8FUXa4tJUf7eGZK92
vcJ26g2ItulT0RvbUJVWyIIn9dn58SjnE58Toc+mRceP58sYpLfclo6k1L688Zoq+4F7cHFbUebn
LIq9ByiE2X4iPyWxlvz6vh5SjGRFSu/xRkCh8Q/zIJ4IqgJcAAJtisZLJ4ZKjdBKk9B9N4Bt7NNR
MajVGwH88X7t853XfrHHcXMhA5o5PZQ4F4dEIFl96zcNZjWCX+MenufDfYR8dL4Xc6/uVg6L+W46
Ho1zCKtC3Bdmuvoyb9YK0y8ktWudLjQlW/YwrG7wowIdBVAUtl94NSniPhjkh0IU1wSRTqZKpxum
KzI+/N/8WR2/56bCDL6lEYDrSIZ3qKEm3EIVQDl51wdJtUbEO9n178gYCE5wDVHvXF6g6E3qCo45
hTNG5W0iNN8KBSkZmBEvSQ3N5PML5eSomglriByCMuZOobdzPDdBSLOhMo3YAWHabEXEG6+zdmov
9KbuHhBu6bjO+mTnRejWfT7yycn8PvIc/7C8fEmLkRO8sLqqtmIHyFiBuXNxVbWFv5mK4KWioZ3l
q4aeJ/caI84GrWiJcEJC7Dmea6jUA3V1nWOxhPhUzCj7ZsoT5/N5LV4fxGzOA0IAPkHAJupSiybV
WilpjKlwcinSFPQpw6R+0CHUK5vBJ4/Y5cEQFys3zmKLMugsl02fnBFRlFvGdhnuDZnZVCkWCEWN
eV8T71JuOFrmWqC8fj7BxTLOY81AAsoR3Gw0AhdxZEcS4imxlDpNE0r3XlR4T+GUrskUnBsFyM7M
+ybgOfF48CZgXkXdp45SKfFukoLotVKU4E/Xjf2AcS/RBUx2zszFpx0Opa/nE+sG2CI13VSps6+y
ONK6b6uyXon1l+kGRQ80x2fxdHYZIJOlfOk4ydj4dVHqhMBezQujgB/jZr5ihRv0FhP1Xhz/L3Nn
tlwnsq3rJ2IFfXMLzDnVS5bkRr4h3Ckh6ZtMEp7+fNNnxY6yXFE+ta/OraskRAKZY/zjb6qAAXA3
Qvq9H6CWv5Bibul0DNQmzyLHfsncKorKz+3UTF8tUXfyR9xZ023flN16KDvUX2XqV64vc1PE4Xyt
d3eOcyHr5A8o9m8PiJuBlf7TkABh0dsiZ0QcbO0DN0N8fZJBzenSVqLx+ueX7bev6ZxoQs/rnjlG
UALeVokbeSkblmJ5koxumLb+gifdSgODh5s9Wp8dTp/g39W/PCYH5Sc667OyhD3jzUuxWAj59qBr
cyC58bDKZMP51Px3jvrLGPWvM7ifCvW/nGk/L4PYkxqN+wP2ePMd1Q6WmzoRbT6aHYpGXIo7yL11
Zutxv3LWeHgaiTHPRFmd6bqmPCzxbFLHGc0pGmdxsSOQ+PjPq/37Mz3XyhT956Du80by6w7Zxotf
tcjqyMGkiMKwbD1KC6fd/8VVzhIu+hjOt7eyFmM2PFdGrkJ4XvUUo918WKX1L611fy4v28cZzIBA
Ttnw671Yc2x1Ho7h+VC5ZLQpS53cyun+F+8KFQFOVtSBmJSfV/QvqEldYgrdMHSnytYSZtjq5kFk
/cma6++eC/sFNBXkFCHk3l+vslt6G6kiG75pp3nt4WpCDh/LP9mFvjmSfy4ZvBQ8n9gJ2XvfvPic
m7O1nC/TzL31zpL1kHa4s+bOUqIJcuL6MqrqP/USvx1dfG0cW8AFlHfc2psV3KtF9BVnZh7Hhcqd
2tgX/s/IETm1z//2xWMDoYak3jnHZb6FuOogmFFemDIHTaUxQjPe3Uhy2v6UufL7LfEuEC5xDgZF
zPEWMV3nzbfnHiC2E3X4aVhpAlDYzZUbHpJgcb0f/3xbvz82DA7ORiLYidH2vb2txoE8y3HN5Xod
XU3sEsER/9OkS/Fa8E/1ttYXmGVYp397WZ4ch9l5FgLY/da7Wm4dusCtwR7X7ki2DJ3ZGk/kovX3
UEc2vMnYs4iObdvpD8jrm2aA1/T8yvA2QowBaXqbBGcmRy/GLi12yrW4LvuovawjIU+72bZMdNt4
sogMuBsdT+Y4kqx/uO/fjyQQHnLgoNieB1xvUXdYHZNpGgvCKyQ9nbrJXrbHFj28TrfWAxAe3Fg7
+T8v9u87ABd14TedPQmQjZ7fgb/sM7G2+9YPiyIrghhZo6pHmEzS/OEqv7+4XIX1ReYFWPKb4DCR
i5xB6orMTHpfbybYJcTJllBF8lryYv3hIPjtclRdmMVQrnItxndvtjWhYFeqeLfgu+72SbXyAzQm
/8Idlz9RC39bPt6Ts4sDgCQDNQQ1vy6fNSs1TWURZ/ZSlsd4Zx5TOHhh/PND+u1DPF+FKdfZyv3s
rPUGAhSYhvYWLnKZXsfu0Y1V9XmkmHhxIFKWqUi2DpWPHz7/81V/W0Wuygn3szXli3i7ikwkE28i
syurC9NdQeuL4ao59buViNw/9GxvukWiwbCdIlnyHCmF6//bDiqs+Kfd79HLuNH0AWGN0e9C1VjV
WbHj2eKWjha74EUuoiVUTu+d+bcFO03HGQ0CWOY3/RYB0cz+xPyowXpz5ai1Bq8zaWK3y4d+jP1/
2+icrxW4uOSdOzn3LUkKnZ9s+7gNslKq4UrVVn/r+tWf+sW/eXw4N0Tgumd+OwfTr6+m3HTXWuCI
Wdvb9XiwfCuBWwiqaxPMI6I/AYS/X+78hUP6wkWMIaX9pqA2/sTMmtMxkyrU17J28Z4h7Oo+wi/n
8G9fTC51BmuY/gPfvXUUErXXlc22cGfWaGOlHoz+yzZaEHxH5f5LZzlezV8vdt4B/rJBOtVQF/6y
+eSc6PU4nI1ZF2xV/rD3/93qnZWvVK48qt/81NmE0dC72s9UGxFFLZcpehRlFN94E2qL/8X6/VSN
UbDQ2f+kmf3llvaqYTqtWL/SK4KjvzQ2me++deNu4f6H+/rtTAtADzjM0R5wLaaAv67eXmyzdCWX
cshFe1fuXpzvcW1fYca95dgBtH/4jH/fj89oBalv52Am0PnzOv/l1lSiJ6/qZz/rqyV61q0tLpKo
7f+wH//tVWDOsmGB3f0G0M5OMvTwff2sqnx538nGvWyVlP+2ET6vHWg/o3gwcdr7X+/FlDiQJlHD
ax71hjSHrjw567794WX4myfke9ix433BVJQ64Ner8Kv32e9sL7MWEX3nCQ4HFQqIPOPMvNTtZv2H
xfubV505ns1kBlAZ7P3NBYdCTBbDBPgZRAp3mb3PuPevIJA/gNUZjP7zXvH70XmOdeZSrCR7xduJ
QoXTbDAKrhYYL8lCWaJY6vSa3Ip1kPkUJvd6tcUfABna+vNd/NKEI/oFWOBMcSkk8Vb+dVkXLXd3
r10NgD0uz4NTjOvF4lXLDXQe1L/uEIy4rbmz9ULYTXNrY8EG0r8N8aG1dhyZ6+RsFRxhRvIopLcl
6ew7BrKZ9PdMTQFOMvgBtU/1UIxeGkqsvzP0jV5zpERdhkyPfvlU8CkEabAs/XU8WM2UiVjYJE2H
IU5vyjLue3cM5pd2kXuVOWIY0AguvXsU0Y6TZrn4/jefH76tB3+P89qL5DnoNUrK3BdDzfxTRYs+
lkW/PbdaO5dTeWZY9IHor2xpRz8SK3EuuxZniRPOJ1gbVZsAP/SKRGQIo+U9VJYWPdS4EqNGwIE4
LKMdfu1J49KpUkDF6YJC/mYepnFMS9ynyPKYIndMpZTiZSzsQeXIqrmnGTP76y20t+ZqLVQMEqZ1
PGTDJvuPNTYH+IfIQj3T7NYvijjIJm05HutUWI7zqPpBbnm9cdynFHnVp8CN5x1PtbDfjs5u5u8C
3ahMA9Svz0ncoEvouiX+SE5a9w5Gk1+nbWX5z9pD/mfmBgMZNYRRT5BhpNFNzwwvGrETh+s62Ipk
brEQ5WQPo/UQzLv8JLCy7bKl/OmkFs4xowAZ4Bttxc5O8gPSt9t9DtvxFBHCNEAI89Y9XY2oq9Tf
h/XCcgeixIluxjxXhGX1sjlh+QKf3wrTaSba8dIicFLnCrYFBPhO3VDns2jbPPW3djAaXKDtXdxY
YsVykNig+AvWto2b1kJE6PHprb2smauoThe/Wb5GpCWV3HLtf9TTNn1Brx/cNsUSfh6Zo0fXvR7K
NSXid3yoXYU5fosBgZOeZamPorBWkbl+McrMnbfBHPYwKpy0H8Zd5tGm2/ig58G7DKq9tPKF7oDJ
ve0RGyNqLpZ5dexdzmpov9a4Fzwkq+6/q7JJPpaNkgTGAfBei2FqPzuDP39kbme9r0bH/yY6CGhp
sfcxiRPU0YTPkCt1WVY+hViIx8B28FXnM9z3FCkbXant+yXZVyL3EGU+xwuylLTvkuVh1tUQkQkA
VH8cnX6mHS7D5trjBXotLQk11AhrttNwLXqeVu2JJ80O/6y3ZPuEjR9mNsmsNpU2m1kHchTiZc3I
V3YPLgLh9khnLOSxZxY7sIjl/qkBal6P227Np8Tdzvoev446KlU1LNnq+/uHttHjtaBTrg6WN/jf
t0iTQxg5JqovwkSPh8kzQZFN5zQy+oViI0JATMkjsTW7urKByj6ClO0BkYaedTsS3vjZ6qRZLmFK
dNd2UQ1VvoXe8o74iYZULmyMLut9lDJn8Igrn2lsVWPwSETZ5epSURwJu2tu50gHP5owNo/h2O2Y
j0s9kVTBEsyp3+ISl7vu3jwTJl1+sDR2m0TKu3yUW6sFpJV2Cc+pVfHn3THjXSv5HtOtaUVyYEJK
3F07Oe2V9oyJsmG2NgRInstG5ZEyLnGhK3AFr3rdydwBKIHsSB3C2gU6+Kp3seLIJXfzgUMojE5q
3jTJQI7VmaNjucGeum5ruqOJa/ngbmVs4xARBM/K0fOeD95WInnHwu5u3tvW8EBmhDSDGwk/q2tr
rlOfj54ojWFnQru2o2Pn8bhM1xEKwO/VEsRtGjXl8qLmeX7YvUG867vO+uwCMrzuoRzZNUyjQBed
lpB0Anzqg93M05ZVftH9qKrR99Kp35vyfrRhwzJv2rYnibbIhfYsxbdhrdpXkiqxsTEU5frC2cpO
p6ZEtJWWi/7gLmq+Eji44WA5G/nsj3P4hQIed0VPtesdXAPntTBtd2/JJDCHeNv6LysOlxE27LP3
NWn7wVwoOuohrde6+Vw242pDpSHzSRgghbwiYqu9WqpKfUObKGt0iZb5CjPK2MeE9b4NZJ8ULF3L
WxvCpsaGFGIAPscTv9MReGqnsZWs9cnFAuRdKQvrHVNZC/3Xvt6d++3Pa19ozojWcz50Om4Vg9RK
MckI9xIvkcqA/ZaBYQri7yOzxqYu/Suva9U3iqnlecUFpE5DHMue7Er638oShWuKxmniA8UZ44sI
9cbWKAtOksBp8dq0uqZiW55xkdO2CpyM/rj4MGL+1tnXe1dxDp+WpW7feTaRw4d+m70uHwyuQVkt
k/ph8uflu/a64tKYZf5WTnXR4J7Bg+N94+VNh8ld0NdyCialFyi2b8d8ENqTLwPyyOnocRJ1Gak9
7atlpvBz0tSNPop6mHTqKX+omMtb+rNTV96eGcsOD3xXmHnAd2husGsTIi2j1VnSrV8nVida55ie
o67f13vMfpMQBYOZH2TbIrVHdr7MLX31ocGFcc3wDpBtGuxFXR6DBusE/txdjGR1b6Q+2Wbo9nyj
mHWPeyj6Mo2JC9TpXhNpQeIANv5HPxzaNWN/Dz4U2EZsF6Gl1JNrQR084Aff21kBn2+Hyt8LfGHW
QnipN876sxeTpcbOUfb9adxaVHi+NknPpuvHHzHNiXkNRJlMueo0N+DDkZXpVmlE6sTU9Dajr0S9
N/UefZ+ZC085eWmOx7LMhIwmco2x8+vcj+Noomtfb/IzqNt0b81i/2bWfvhmlY6YMjAX3acw3gvn
xLkvb8fOKlQ2yKG20mkry7vCryiBXMKGtmNR6yo5ulUobcQCQ/1cM6G1cz1ZQ0AlsNZYPvq99VUt
jft1WJwe+596kjMLb2I2ncb/aMMq1um8NMV2Cmu98h7OooBA2dSmRMlJXRnnFQWf5G5XvVTf3KT2
oxQvxto61rrv+5eE/qvKLc6XPrdh3D4R2yuSdA8EZoVb6WDG5VWs/WnptPiB//AEu3WPrf1oIVb8
RNmJookGodlP81LzxTg7YzsSJvuquDC4u/PZjef9UPWq3A7Gw32FtzmevkkdoHlnxtjsOOQPqknL
Vm5IaarWklcadBkXoBXKHdUZ22gEMDE3wRUgKaaJM5k18lrNArNMyH2rLFVWWWpIHuOhd6yDvy5d
9MlgcPoc1WZaM6DhqRZ5P0whNjBeYu0fYmsaw/uFeeJ+iXPz3lxFXQPrtK4U1UVWYQPVXFtN2FsH
pfqlPBltb/W7EgORKyGtbcmxr7DsK02t7V4FbVAv3/2SIhNLk8mqm6wFFWwOqscRJevUIrfTquIK
viEDwKQ4WHZli7zUg66u/BqVyovY9wGtOUOkcRhSXBq25AqyTzvfTM5G4cd24qunhvpGXRtdbv47
b+GctNMKas904Hdjy7X1Yk3e720DtW0NdJxcrGwR/qNHyVNkK/NH+XS2zmrfx6tbo3N2IlI/PkYK
J7l0iarY/iQ7M0ub70Q1FYdnQMvA/xnEl7M/6jHt2nKxaQngJ6X10C4YYXGOOlno1oSDUKS1Ng2i
0iTbRhyXp6lln352Rh7cjdrbMryKCG/VJ9mTRppjwRLp945T7/sDqR+hM1yKhqhTRLNw8pFgiy4q
9Y+4KDqVympYu+PoWa0NMXwprQ+RO1fN/YjPYXuIJqGCPQ+HoLCvaIY9YqmUmKvPy8D8G0HuStvi
ZBEi9jILNjF96Fe/JWdTQT54joVnKXaOFUepsSl881TpZPDH1AhtsRuIvv80K4dPSwelUx894kCp
9MLg3JDNC1uaNxjBhXl81eUwKItyKomKEcNaqov5brDxSzo3EViYHXXf6v16KcAQXhM72ZqDZ6Tn
fgkRhMe3fdgu+nGIm8A7LVPVnKvGecRVyXOj8/G/ElL8cXMIdFlSDDCK6b7dO8YR6WjJfsq6ppxo
+ZKqX77bNU7Ml2ph1A8iEZR3vYQnmHW911z2utL7pSutAOtC7cztlpfW2DXHqixreZOcU3YRtshI
Pzi26SfqJl+9RBopw703MRTAAm2y1XeEHEF3iAOtPxrpskXHWIaNuR9PBLOQYpo8MgBzcGjDsa7P
yg368WG05dqd1Fji/5P6S0RHkWB7YB93M5loSXHCjcuDPNurU9KNu45eiz5yijszW5R3etu994XR
1Zrh/r5tR7XUlXhs3TYic8zdjXUN4I7Ewm49u8VEwJcGEqTU7vPCQ+yO5Gi1Tl4UsrO/OknjhxfR
KFZvQZq0RP1pH03fvNvm2MELIZiX9raWcVHd7mMBe2iz3ZrMEgs/iifmFGZ8UZYX1NeBHuTyfvX7
jqCRuqR/w3lpnJxTAkmtuhSqZp/DucGzjss6Da+4982fnGjHZqKwJhVdhluANN4WbiAvNFlfj0lS
zm0q/B1PoNH21uZaWGONd80gULEpMO8rxs3ekiWtoo0CSbOch7ljKIWxkqFnHfDMZcvp1iLMVUh1
xL9wi5cNNuUBXYaoOOkTGVJkkNZaTVlvNv3VbHWXPNRwDIuv1e505ZWks4yvZ43t5UdTA2pcV9Le
upvSm93gTvOH73eW767rbdsT71pRJWHifKCm9ZvML+GIEvRheP/ndfDDh7INzrZhRhpyIsN2F+2H
QJXW8HmXo/mBA3IQdBddwXUeI7FsRQbdzmkPrdPaV1E87Wxc1EDx9l6VXj++bgLnBnFRLcnsPIR2
035wNK/LwSi7ePCHjl69Ul1xUINEt8GCyVfBJ5UcZC9j71h2ZpjSqFxUlXPr8XVjy3i5Tiab9r3B
LO6qMKSqpLUJ1E0YTAGfwtzF3WEMSlGm0FDc12V1oHUBMHAyzPUwfsMqMKYRmyPzIEk13fh6mm1N
e6LisGefe4HBkwlg2bmWCD7R4vb7aVemeY9Xd7kf2i322ywex7lI/WDxsR8WvXfode/Op/msd8JX
q27Uabb4eCDERG55mHQdveIXfdKb2w8nFQ76pldO3KRDUqrPnM3tmu7Oin/eBpJipaaW9XXUVVOV
qyqp10PlDuPBGbX91Zurzr3o5fk7n2x8kmjRoqQ6Mn3d8grJ1jNzClAEyobicSkxLM/KYHUnrAs2
/S1cnfC7ifD0zCxt9sdhaTcwNtsZb6PJi3hhdzf4uExSkfkaQP4bMY7Ys6Vyqy9jAUx7HCtt4hM9
ZTfcTZY9hCKtbMxi06Kptu9RNMOupTopQpkRs1V/CfY2uHGTYt2zhGA++xDYUj+BkIwOViLO9NSQ
EO3nrUtufLY6g/qwW14DxXeFSpyvEOhepjiJRBau/uRmBMPOY+p4g/06mm7zD8ZhZpFtK16hF9Jy
gF2tSQ4/eHBNlG6b1esMqZn4HAeNBTDgn83NEN3LT07VukMWuQuHp0iG7nM/O7V3HLS1FSn+KNbL
2u3SKrO6rx3nYgmU6xw2T1CFSJpElc1z5zipNtphic3sg2B3/fA18mTf5oVVlIdEmfbH7FYzPWyv
PjlrqaKsol/nD/YsCvOSluE9Or61TuMZMDSfO583NzFh9WxXU1Gmy0J8cOZu+rXsAHiybagxQE2k
8L9PnujKrOHdufcKA4MxpDIGvYyXuk4BI9X1RkDqdyuQ+O+uSaSenRViGfZpHvXFCNx30Sg72bNA
tYNz5TZr2eXJKvrv3VJHPc3qVH3CQiGq6Xco+nMLl4vu7D2x9YdySvRLEdfOWNMpUG/4FSznWKPh
aNzoevcmb0hNITDFEZ4DdsbGstAAt0n/Ylxn6jO/sAaGJ1Uj6M9wA6cpbdtwz6fVYrN1DFVtyncc
u+yzawCYORHYmCGAqsKs2rfiO4597Oe68JOWXV3iH5iQzfNAMUQ128QFgUIUh/OPscKkKfX7VmAQ
HXNuQ4qbYGQsiyPqy9onp4FMzUqGh2koqlerVW6QBbEMPpkap/OcDM2Rj71Wq5Wr3gEgHkc9lXda
F1V9KNjS1tsqbhp2nzZuMEibBpe6qx6GG2rFsczKVsdOJu15/+h7I5PYaJsIW67Y9GgyF4WvtEBC
Fp/RpeiHUMVaZpAIWvciCZilXvvThLStEv38ZdtnA9aoscHBPWUpqSoWb8afj+HaihxmNXtWgrSA
yAR+8zTYzdbeWVYZ1we3TKrPvIzNlsUcuU4e0hSdvHKQ6lKP4WIdYoD+jo2DGgJ+qiPcPOqHVuC8
0w/7oSjiYjqq2a9od+yoC3KxGFKSSRXoSHIEmmMr6hIgC2UII6CC7Z27ZGpdOx3FMvkpUvfG5IpR
WnewiP1bcjzlQy/Fv7KcLqyi85NL1VvBD1UtFp17CVCVEyovHtfFNU9J214BQ41Dzq+H0zhWxYxM
NJkaB6fdYHNzWzvtdBjcRG+5q/qpyN3R10Ue13toH3SwVa+tHuMqM2b3yssGOZ8Ic7oVbZ6mop5V
pqH5ARvNZ9e7mA4mg/Jo/4jboqHPp1y8HlrbzCdvX0hiiOi+nHzxXP24qMh7z+cxLdnElPgG22wn
SFurUXfIWsExrLbWDLgs+9ATEUUI61rx+YB6vZcuQX+8C7H9UqCOqg5JvwEJlR6Uq2xOZNOcKsfw
04YMY2YiuwQJd/ooMOlUVraVxzhp0lgiX3uaZFsJDvfe/uYUVRinFshMebmvS2NOFdOPOHV1N9yb
DhTglqGvregY1IbdgauTa7mj0b5uVwryjObXJtBmCVqRbV3PXiXiOX4fD4nF8Uc9VeU7bMRFPDLY
KNuHiW7jroqo/vPIt0CKiq3/NliRL7J2GZvXZBz354Ap1Z6qbvYcsLWqualq7cApM/5Zah+Un0D0
EDZjdNNdREUcVBxoLDKY0jbfGzx8vJQ9nwLJNmV9PS3NiLNlHFL2Bia6YufcP40Byrl0FwNSaWq8
VZ+AVK2LxXiqTHuD/9EhxMyt/L/cv3/nhDP86J6W6cePBSuct842v7jh/D965vx/6IYD5egvw7zf
3HBu+6n/9q3/qxfOz5/4rxeO8x/o/RDTyNGAFJcAwv+PF44T/QcqjofQzIf/c9b6/I8Xjhf8Bw4N
TCc8coGizhzc/1rhuPZ/oPHAXDgTVF1oYMG/ccJBrfLrBPBskwh9JoA7x3bFVP8NTzTeE2F1m/gy
KbIyrlu+w/aOz37D+7xT43gpMOzlnBNL6w85rxQT9HQwWN9ZbrpzYDTVqancLrTPk75ObQ8rgPNQ
3NSuHY5JZk+eGlPfbqfX1mx7bfgURLw8SzqPpEyH3uv94hJBgRlE2npdRDJ6OM7J+FG4uE57fl44
QWmmfHQrRIWZ7C12ozh3wd5V/Oxboge8o6awl+428Q2lzVHtlFFPE7SV5mETSgWfsIrF7Wvojdc/
hFFVtOCpDOe/VC0OsFc4ckVb1nTKQFDE1z7KaGDJf6xaYdtXgulnwakK3/pgNn96LUprxhnRd/X0
hG1hMjwmilLsHlOs5sWCAhVdRqs7Txd2C20Nc4lQfJHtqkZSjtyBkV7YSWam4gxzgFJONf8+4Tm2
WOOcB3M3EknZbEiXFJjvkdCduL9nUGKPaU1TFx3p4AgmRO3gNe966XVTFutRIeafkAyw5Y3BxYzR
dsJhORJlWQo2PQ5LjLJyg53jpzmut1tUqrbI1mUyr2SdzOqbT0vY3YH62M61U83i2Zo9WmTGWMU3
XJ5mefIMmMf7IbAr8PBByG2uD5Ud79WX1i49IGtI+fGPcdhK+Slhe5vuo0Ek87Wt+U0HBSOUEopR
o3fVbqP/Tq/NEB/pzM1XeuWWqSrJWAtHq28/0ldH5cF3tI8mFof84lDtHTUZrSZw7hSEpckYl01F
ukNI+xx0Vfe0t7Pw8gmM5HnhU6uPrdT4VtaTiB4itzA+4Ec4bwfaRuPl/KeG/b3v3VftxsuS1bbW
TxWjUZwDOejtrC7t6X6KiKmg2ldgPBIz02Y+DwBANYasqL1pS8uRlIdTR0zB0bFhrFwt7ggaz9zS
nQ/zDIX9dukA+A67zcecbsZyggPhMEl9J5Uz1EftNNv7QdnDbRm1hbxqg4EiTlZxJe5pLFyR07tR
fixD6HxuYjWG6W47+6uth9g72WTA+SCxlhfeYlLu+tiL2M1jO6xOfLmSrxGc0GnxpG3hb+IUUgUe
qwZme16VffPYRCvJNbqwEirOarL6Yxj6OzUkw8493RZw/9ROjN2kAA8T4WsB8Xk4VuAQeFIDmVoX
CnD3pZpspM3oFaHHZW7ArP9ynqIIWQngBI+NVsjMuVJKFgd71daUNhKv45SHAkC19thFHP1pX9+P
vlu2J0u6oJtlP3DQ74aIsJE10edogRYRdRR2Im8Ls1YpKlPrpnE9eCBxfJ4PjzUW4JnTiZKxfwxm
Qtkz7Ockjsh5ZrsVT0CJEWqyWE3xwS2K1X+um95eT5UK1uaOYkWVuSjqdk93Gmg3c1vHnlEBlJzU
+tz3cANDXfE+MqzOdzrFL6zyuj6YPvTfyYUs4hRqnmU9odzQF9w4oG3XxV+cdeyHS5IA/HP93o51
LmPmo1j/dkN3EJVrvKMm2ClKiaiq6lSSJrQvME5MN10gv9AzIObiNEeX0iKCHnEmeed7G7sD3ug9
409EFt6DO6xzf5wdQmdT3yxdwoTOqr7sUxC8a3XETu6aUEWnnok8DYIU42s0++4FuKk/fGzV6pSH
2KnG+MTwLnBu6gUOQeqtDHtPSrnJp60o+mdfzKyWXK3B3PiRs++HMNJYUsBWiOVxAkvghW/RANH5
SYGJSRKqrbxb9eC7t7Kxos1K5yF0Pyhqli+xP9fqI+BBsIBltlS7BbVO/RQUJqF9sjBSvFjDygku
EQwZfQwYCPZ3nentpzpi7pIGgFzyqvQX2z5WhL98xVcgoEWr16g/OBMWxPd2W648O0wS+xxFVQs5
ZIuouNUMGTa31QJ3eh5r4/9gSOC3ZCWBAegJLLIWBgGMSOJhS+2yHreHUvpKRlnBRFDVWbhXBYNi
RpsR8JZbFb1ieIyrgb6Km0iU1369VxUuxOjwo5tAttb0lQKfmVGWMPulkt9Q+ENsouwcvrsLUEq6
wZ/3v4V1b7+f4wl2CMiflgUzIKst2Fg07JLoHpB58y/QJ7bbMarxgMxX6evyAmr6jM/QeUOH2yFb
9aAJkNhOVYfWe8n9SStJSJfjFl1OZSL1lrle7T6SmcpYcnDXvT4YYxwnF5YBTJNz6ZhLX1YOdgNg
1uLUM3tVGdne7jsfZBzkqG69UVwy5N2dU+CUzF+aTc7BjYcriDrtQsT1p7pHjSWJIpRM2bIm6fG9
TUtVxghoEwmW/6MS1tZfz7VN3X7oC0aS3bEIrHj5Eu8oNeNU8IV1ODhUPrD8jBq6+yAbkDuCL/Y4
LH1gYHxTLxsJZ605DAWGW+aQLEu53XamiIpDUNKZXvuzmuMrhvFrePKZ2/LgsImyGVRErVHm4HPK
YenMBhH7By+03WLGowugps6rxFbkzEJcBIFLjeocfdpcy9BQAKkSasirK9ib3I2w9dum9Sz4Jkuw
zbfasQd1v9JihWPqWVUxfRxcbwhuFid23VtXTVZ4DTNjqR+AM3pwiREuCBAHE3T9MISdtTFznWz9
svS1vdeAPiOwMnXRVl0C9+DrxSbeTtMjzgIhXWoXCe+1RxVdXDfzanUHUO2meCmSoB9pNePo2XGd
5JaFIx9vj/zu6/9h7zy2IzeaNn0r/5k9NPBmOQWUL3rb3OB0k2x473H186D1SWLjY7GOajWLOZK4
aDWzUInMyIyI1+RU8AvVpuQcti+dhgA7gr+uhzM2OujqLuA2EN0Pfum336O2Tn4Uae3mG3jqcXvo
dbbx1qWYHixTYILddZTkrWbT+DH0TdRkqb8fPEVNdq5gdiQ7eD3VzwkrnVUoBl751Ce0/cqkSb9B
mpLkBx1SAca+5lCq63wU82DjRdrQ2l2fUr9CCxU9bLntymYrmV0g3MdxnHW3ZO4aAh+gGYJyg1MT
ChhtjZ3dMq2L7tYXCfp/YhP/VSJ0VN7z9yToq3Tp/8HUZ1Kp+t9/CW3+V+ZDWYu8IPj+MfWZfuPP
zEc2/4BKQQcTugpmlTg8/pX4yPIfMK0hWaGMBoYYNu3feY+q/iFDJaPTB4ZC0nSym//5T+KjSn9g
VKHzWyLqIroBYfCvJ7v+E9L4lQQo8he/JT6GDIYZO+BJigs5bwDmM8yv2lE4hoHY2Z3nhVctAdDR
BI0LjFlmIhRDn7oioGrDdBKStPcoNjPXjkCdSE5Ag/pJNwtdWra5Fl2WKnUZNLqbMHXgAkuuHcr1
+CypAgIbCGhjjyVFLVBzkz8mu+g1GSFguS+tbR67xe2opJblWIGHHyEojkkqxpfMm0aAS0dVUKbe
7JYZUKxUjr3BVixPeiskXk6YaP1j6A/uoXZHPrb1+shdlHluiFtDiyehO/ddBmYBGsYjweKU8Fdl
lz7RGl1Bb76SleTK1+pnYSTF6cwLQfMPEf0pDAEdzMpXbtvYcJqWk7+iKydLHzSNi/ixXEkb/l4A
L0Zpl3GvidvC9Oifo0dYX/cwS39o8mPJVgRB6HPmm6WTgnDJXbrDhINKzL8XNRUnoSNBCvd5YT2I
UX+DKnW2IAQuR4nfbIxuIXj5siLgUhy1xenSV2XFMP1YFp4BdArME9VtZeBX1NEhN7Pz0loYjfLs
GdlqSJNtbVo5tr5FvsAFYdMH6rAQdI68QhLeh3HwbKlPHgOwbHVU3tAW/OEVIm4oeQeWPk63OTde
PU62udQtzOgejA4NHNWPncS/qUZxVcfxVsvbGzUKbKb3udQfw0BcZMI3j35OWIEy5YYBGJKyp34h
uOAzuIGOVjaVgDvv2SSmrzRShQWw1zvfuA384aGVOwK7v4bOhZ9pkztxBpnMbHABiCLL0dNmlZEs
6ZzUgZbvRLeN40Uh77Mh3CaDeq26FlXazDZVlJAb9JFl2j2BfktDag+wxg4x2+sMJAgWSgBxmfpW
kQHRMLqDUu0qTVrmobYaw0cxxp9Hb5HSNvjW8kPj5fuqVte4nSu3qEfrmXGR5ZEPcva1NLsrTdIX
HqlDwFvD3fK68splX2q3YZ/+bNTSBqX6qHKmqVUF43FoHUOIl5KaX6UUCKssYuMktOL0rZpYxnKQ
lW3cXwagvxTZvDWxRhNo0rTurdsJOH6l3qEzAFe2YvTgT0ChfqA54MYbQCgbLRklIJn5UhaFne4G
xbeyuGjEQVlUPW2vMSofBf6aLBg+vu3NVUL9to+HA+yH+5jM3RHN8MoL2rU86otB8JwyHcRNq06p
TlxU6jLpRm8h6alTxclKCoK9VgBraIpq6VKlpPuROnpsbDU/3UhBeyG7uSOZ3GHwSb6kKc1mDS4i
V9qIebzzzZq8odavjbzflnXkZOJAkQI3uIUIqhqMk03D5NId/C2WUJte1372YeUgKEn/GRKekGwx
MKmxG7uU9a64ioTaulbIfLKqObTJrp9627IsA9Lz7yIdtx/PzG+CodsrlN4B13XihpL5wivjd71E
85s+p0xxu4b/YA0i6rBC9G0QqWiXIJYQOomdEN7jouIC3Azuhvv2YgS6LeXI/SLZ3SFeD7N/kTad
E1vqFQUOkMOyI2e8JLoGNKKaRVPpwsIoojt0ne6SmvXnyg8al1Y3KtcAdYHiejtDSjahVi0CoUCp
vZKCvVKm133iXQ79eKFk/kHkwtYLlpMWsg05betLFJFVeHQW/eSIdnKntBeJR2BAboiN+7PPY0dA
tVw3641USxj9UBJObjRSsQVXKuDKGWXZuNtj8XglV8VOp8Zi+QBTJXFvDoB3kLcBg7v1dNLjIdI3
JW35wB4KEzjo4KQwVSIFoKaCq+vCzLQfY0nf0zf5SniILnS9vBBBGfRhsDME6YJO5I46UmIb0XsZ
6flTrpQ07V1vJVcVmuvKgVvViyr2ThL420RDBkgd70SvvvApNeuGQlnc6wGV7IYW/ZnJ/J3mwAok
gd0P5Y0YKz9HM1tpg5Y4nGr9BozsVQX0l0IaWIn+yYjqFUjJ1q787mA0+hZcoNP5Y2VnHcASie9W
odzhCsauNpqbTC0OUzjqXajEUSFvyZoE17JbzQWHYbz1VeGIaeAYwbUmkq8NY4ouYLUoDQzzEDYU
RuFn717USb9TR2PTmOEB7gBolqwEyctrV/rLTvRXrZxEV707vMgADzCtTRaQiKkvKranNt0yG2+D
/Jl0sX81/H6jZneoSKzQZdi7kXhR1ELiVG7Czd2S6GDvjD5DxMDsaTXYQVcQ9oy6a7HDzdzsre71
+tnv6vxJLo0m3XSl640LqVOsGyUOO2lRZxVHC7XU8q2Eb/jYj1b8JOZ1nC/cVtOue6gM1VSNMl4y
P6meShLwH0PKRy8QmR8CJw2r9KApoehTpajZjYlYaFegPgYNg4fUelWSDkuJypeth8FKWol2mEEL
xo396gcAv8YErkJisQzdUqaQVng0wGOYIjTVcqs7oKocdqRtYvReqeAlbTnvy0PVqa4IKJ72GFDQ
gZgS5+zrQxaryTskue7VUErRv+QVZ+UPOvDsHb+r0nUhduG4jAwhb9a+SYN+ZZSZa07QFEl10iGq
VYf/3HLfV4PyXOs135F7EYkU5j/Y9vWQX4GDRWnvGF2bZIcY7lGwpcOiV9usNiLzQkrBtKcayMub
uCkb7j5RUGXgYgVTpc5TkVZSghqEjSJ4nnQYQzPQ15SXgfJIhNjB9mtLdC+xJMh0JylFgc64FyL0
63r0UBw5lPN0oXqj7C8ARKPb2aHFA3RWzzCcAI4s4drnoyO1SPHS8S/p/oG4ZKoKajAVesl0+ap4
p0q5+K1VM/LJgkZsuJtUXIl6kJ+LTTXU/l3R65UEJzSvKhvjLrB0kWZiRU1BUsqXuEPn+RJXalp9
iVG6V0XthxOVgYvIhlbl0Dtc8/RsaamlqGyopzYZvbK6L/Z9igqsNNZly2PlCcomg6vINmWdiv0Z
S2NvE4XVzKZ2ZcjQJXRh3ORYbku2Faehv6L5YzxbmWWNG78F90Oj2XTBMxQxPBgZByYRMSm/IJW0
KOotNFMTkp0CoMnaCaKbdofEI9lduhqu6R4pc3Pdo1Z3OYAYxpMmL2tvGRc0aTd614kdwHRgdqsS
uyWQ2JKbQxVoKTSvFQOcwSKFKQ5yVocWv2r6zsgPPJj/PhZ6WS2EqMqHK4wmEv1gtDJVqJGO21Zs
WdE2io2G5hhePmXjLTIRKy3tLRwAy6irt12vpd9pibYH2EstkHgLPTYM5Wmzcg8NVUrteSuthraK
6ZL1dbvPc5qptsv9nZAi1oAwqKYX8E/I7QGJAL9VqdJPKX0tROpLSW3MW4ZeK8aOKA6l5cQpbVol
bPV90+cCxSIh0g9dpcUw7jEIaqjhubQlBKmJImdse7Wn21jCklEaoahtLch9DnQuv/wJTY8cDRSj
7lcKQEjD7vzSzB11VADxVtiivQyNAdHAyt2u456BUJVthm5kOBxBEpaI6sBFp9UD33J6xc+ma4Pe
U6FAQrOESTtmbwmIvR/QRbTALiAspZyjrnYIrCZ/rwoPV5BWtyxA+2mLBIXqFU4lyXcFDaqlBEjS
c8TQp9SmKQ317jhONk1Mn4syGrclGArdE+LhHm3WundGqQozp0IZ9oeWZ8DdgAEHnUM5Oti1kVft
45ab31JPXRx2kywJgjXNMeFmkJMxWIFs9L5pxqOnYarsJ2rzlvTlEF8CsegfIjiTiiN7MXcrWirW
q+oaAc2isR6uwLzUCSCATn4MCdEu9WWDM5petOcumGD9DrEh5VXJ6iyw5U5Dty2ljvtq4pJcLt2i
zJR1gjkjBjiiq3ApgTu89Yu+Gu0E6NrzQOGQUi3lIgvsuaS/ZhTff2pup7yphofdkVD0yovcKVq4
rFXogU426OBC1MjviIK0/xMHgon00+vyjiJV3mJFbWka7DTAVnoPJqoGaWhqRYo1QpQZt5BDe2lh
jVH12ldpoy+MDpKLXRd6S48kE3lJii5zMImoFiwVeQh825RwycL65lYpiyKxyzjGPzArrAx1Ubhy
rCbD4vgthjBqKGx3gMTA51E/LUdJ3bXQRUxKqZmn2wXe3KshN8AN6HQHeqcD2nbju4FQL7wm9F/Y
s9Yb5JnOdDTsndyFNphAB0LPh0mm6JMYTC77/W0squlNHSjSd0zHMjbkiNPTchxLrl29aLrDcuTk
3GVxCTOgT31JsLGQ66nQZ2HJGk4makOlVKNKAyUrgLFWo/zDDMzoR83P2vZcQ8BlNykRY0bVF8ug
XxWN/1/b+V+/pGaOF3c2CMz9z376cfd/bj9WeH793p8lHklS/0DPnH802myGOslt/unzIknKH6bK
usYnHCeCqUv9l80L1R/0oiHVYt+FZguS63+XePhfUFQBflvWJOnC7/2bEg8f8YHbKtBRpy5DtX/W
0RY9PyGEtuLe0yo7GncWwD9Z+Ff04H8Gn2lctEOVkGd04r6jUKE31WMeeNvWkpcfCmn/KVd9VMf6
vSv/z/AzPm5r1AOOiZW4p3gMhHq6JSy+Hvl3DYt/Rp4I1h8o56aYh3LjN+K+8MZljIBk24NjGrP1
0F/ImkCj5v3rDzr2FabX8uGDUkUqZHfkg0CPS+XBALf+9cDH3uv0gR8Gpq0yyii7iXvUExY9Eg6y
gPCaOf4rSat/JmiqF34YPlDMVoA5xgT1APcfjJy659/b55NX+kt79h+u9T8Ds94/DiyEgYucZU5b
XR1XONbtLA92TiKs6E5ttKi9akBFaD0JXO9Bki2uDRJwLPeA9uWH3tKuAMothdjcQ827CMFay+JO
14G7QcvcfP2Mv9PQ/3nEiSb+4btnuYboeSaK+14L6fCJizz0nTH6ibcsyrbt+utPObYyZno3EpfO
mu6YuJfSF4WDqP93oqx/P/5cSs5DAbCKK3a8IT4OAEH1fpWYJyQbjuybuZiVR9ZY6yIPnTTKMleW
xghhWiLjvIKBtHGzExvfmFbDJ6tEmu18D0a7kcWjuNeUd72v9gWMFwHKIXUITlc3WceCuVMywwHb
vctEbeVJzQNSx8sBozZwastuEElqOqcE4dik+UowxqtC950yiBxf81ZUQFABTi9Ct3PMCdTgduWm
F0nb5ZgytrCSqVGMqrAuPctW2hg8yWM/POVNvfJ7be/mF8CEFgLKvVrrXw5ietVw84Xwtsrk2I4a
cvYeP0d88xQNh1J5FRfRUvLQHqeaQ+Bx0P/aVmJmV1F3KTQvrdU6evmWgZVsA1jNlDxcagcTvdoN
7ZFmlqnehsDfaqW8+XoBHokg0iwGpt3kBjmG4n5I74ryRQ0PUiaciE6zvsI/i3AW98KwpXUVs4d0
8qkEGiD84mCRUEAZq3DTD9uhrpaeeh2oPvwpPCZTDRqK6XSBv89BtWgKKIZYuFdKb2PWzQ40827g
LIMDiMVK8+8khf95zFkUpTNcNBitivu2zZed/AwsCE7gixQMdlY+j0gxTsy8E/M9xY/PFvUsprIt
+1ESanGvmO7TEEqryrzWq9J2RYUKuLAd4ncpNNha2hUVhGRRi/ScoeajQEES79G482zw2k9eHMMI
hdiE4ueylLR9rlMuV8DZxDmoyQSEiWq3wWhn6ECF4c5SioWhftNYWzTiD1JFZTD/ScdkUdLwkUCJ
hiiIIYlup0m2lgEQ17ppU37vpMcsu3AVnyTq3ozeM6laJKCMv56PIwFQmp0E9D2brkmYe7lBmRuh
5sA9MfIv2/DPZnoewaUYLIpAfbLFF9f3J7ouXJsezDrfU6I+KthSybmPkon0Yg4bY4zsgUqODCWw
BIqjj0+9QQkTCC/ib4cwuEl1eH6SvkxleHXnff/ZAaCDVitQiB32GB1uaHZdhMLr1yMfOcDmKEYr
CAEipTJHi39AJHApIHqjvCXFRkqkE/eDI8Fjalp+PCPzDtgCMg7ivhY4sR/b7rsivH/99EfWxdyh
G+piG1UD68ICrtNuBu3EgXtsVmbxLo/zFBgR4+qEEbdpFhIKqkW5NWt/o5Z3Xz/8sXmZxT09RntH
qviQzr3O9MuweNVP2S4fm5dZrMr0Th8zbxD3Pt1DBTqK8/Ujq0fi0tzzqbAK06C0JO5ziTJdWK5T
t17qNDVS0VpoIdrEwbcSpL1cPgThtpoaupl639XA99HoDoTKkeClAOFYdCUq7G2wwp1qh0YHiLdy
5blAuUZkGCGRF5G08Et9GzTXVdDftMalDHK9Sr6jZrQUhm1N9bfOt0DYLXGVe0+qF5640x2bvFmw
EVqjTwbX4FJUCiulWJXWv9Mc+/sImWuo6fmAq1OQTEnKbTgclCw+ER+OrddZfMix1kZbQQeGDL2j
66KV2PpLX79ByhkdCvHU2//0UKKy9ftGxrdsFGRaBPvWXwvytlRPbITPnx6Trd/HbagNs+O4AEQB
VXCPevXTOMAHxNE4OSVj9/lL1a3psz9c1FWcjrUgdMd97L020t4t0hMHyLGB56EiLPNOTjipS39J
sZFm+ddb7fPoAP799wfueh/YuYsCsV7lK13CDSf1rwTvREw+9tTTn3+YDlTqygreHQsGbgbIbyWz
TszHsedWfh/Zi0QXPUJr3GfuXVUJC3WqcXXZiVk5tlRmexNsv6eiEsRl36LIFd334rWvBnbImS13
b+fN/OxGEAxKAtR1+oxyU6sPRkQPtdZPfIFjEz/bqQEFO6SB2Kk0uQv26Kkc/8i4c1cxf0QKw4QR
t2++xyF0uRNv89iws62Z16YQFJY27mlzI/7gjs7Xc3xs3Nl2hFrj9WXM49YInHbSXaX/KxfJv0Ks
bs62I1JZOXoUDOx5V614I5GDKSfU344982xHxs0QIBHJXKT5FgsbP7s9by6mz/uwFxHPxnd8enUW
ec24oUt93rjznZiMllfn0/P6a+rizfK8YWdbEFpMRZWcYaPgApRWe0pS8tj0zrZdVHBJLCvGTbwb
egJF937e8852XB3l8Itp5O1j43sfXdBCPG9+jdlxCKaqwNGFGGr29H4cP1qf9cDGbM/FMNPcGFWf
varfyeNdfSqBPRI7jdme84NuSA0kz/ZhfqNH9U0DOID+rSOW5rZPT9kCHnmNxmwDejXNDoSfxr1P
w34QdlnvnRc6J2rXx32StzTjxipHiAlLgwGFpfPOQmO2/xI/iPhXYUHHm0yzQ+u8jTKXsW0EyLLo
eI37gaShsWvvrPup/qsQ9iFeKKMEawUo0r5Ldqm6cs9LGsCJ/j6/XZ1IzVhYPaROB+WGQTixT6b9
8N8Z9n+pdZt+mplFxjyM1veu/Kk28XpoKltxgeiUMCKABdbXZ20dfbYlI6mU3LY0sG2oKSXBYU9/
fD3wtMY++Q76bE8mRZcbdc6eBExNni+u5YFjQFt9PfqRPaPPdmaUuFaMYMi4B7FqSyjC+i/nDTzb
jCFaujlE4HHflhBNNm5z5gPPtmKdovfn9iaXU1jCo3wVnPvAs704oMkpcZEh9uXXSrJtmhPWcMdm
eHYWwqVMQsPn/YGljyH3+oiPfD3Fx1bG7DgsYfQo1hQ9QKEsYEguGvk69U5F01/V8s8W3mxTiobc
eYjsjnspfKkG/9q3Ytr1YDJSHF0MbCEeMqlYFFFlw0aFZALhVLqNpfWgrhQhtyWQl0Hgnfiuv3xD
Pnua2VmKrFYmKAiBIyIz0XiQQcSDvZd2DXL/FjujDgO7MW771jwv5k+E4o8xv80CPgGlpD1orusi
z67KE0H/yGubS+73ban5ecw3MZp1KEU4SF/5YX3iqY8NPtvPdUXrqplWW61IdhFHK1O8CwT5xFuY
2UL9fced68vHhq6UVSn3e7n8pcyyaApvleqN7WcvboUWnJWCmhF28tDsdQl5Vi10cjBMnQouJ4cf
K8urTAous1RwYlQxIkPcIX964vGObDVtFhtGXULLtmML+xBvtXDbowj39VY7NvIsOPSjUcRcVog6
gy1l2/SU0e2x16X8vsjUEePBBq/tfSDtenC2qj4R1oYT8yEfuXfNbUeKsBxSfYppXYVyVBivogFA
vmZHebgw5HGNaNhPK3wSW6SM2h+pca/Kaw0HSi3Vgea+xZ26b1VAJU8IPcKMxfguida5rDvhqAFX
U7Z59agJt1/P8XQyfLLD5+rdpRhWFu5pwz5HpScKbpB6WiTg/VTUFL/+hGNvcRZDaPeA9FbEYZ+p
GS6bP4f6vBg/N26KNS1H4yId9iK9PRKTM1NrdXb2j1IWeQNaHvuOPokAk3bQy/VZc6HOAkUQ573U
h8w25D10GtP2xFs8Msfq7NxXJG0sy0YiABk6ncXONmFLnvfIs+1dxIkpqUU27IFwj+WieTpv2Nne
tlpVqPRYG/Yj4unXkB/OG3a2tZF4igdcpIZ9lzra5dnDyr9HDCuM6hbJ837f3o9B+yOPq9evn/dI
KPpVd/9wt8/xY6zLmkZrWyJQ9a03g6WrxOclDups5zVhjnhg1w9IYtr0DMvzLplz89gWuFudIVe3
x0+AAm5x3tMqs23Xo0E9KXQNe0yeocGct3yV2Y7rRCHIS5UFkfrXcGVfYgE9ohPvbprHT2KnMtt1
pa78Z9e5gLGl9pvVAk+pIQi5K33cCuOw8CrvRgTDLCBLo2UqKG1r6ZvvlYs8fJYvI/dOEPJVlu0t
84aFC1J4G8j3UfmkFyTTNaqpWMoPGayAsdgivLdMw9euFLaaNGxMd6M1t3W3081Nbm1d1O8WVBpx
f0TrqlQhWSgL9IITVPdH4MsJilmWj6e6/1Ce9HI/MgGz2FBrRlKamCzvVcOudNstna9nVpq262cz
O4sOhoUiNvqA/d4DV6Mbd57v2ZEkrpLuGdVoMXiL43chuSu6J6198bj+fP25R8KoMosefo/Kc1qQ
aWOdlaYbdTjhBH1s3Fn4iIJORL8K1ZjoO7yT4czTZBLM+XhZNix0XiB9M+xPLds17Ylk78iVQJmF
DU48CUVc3qoLd5PLXDxiT/0Kpto+a5bnsEMF5UjdVHjszH2EUxCoJ0rB05b+ZNHIswCioxmpgx3v
aW0D1BaRIgc8oYa3WvqtTU5dxo+8yl+Xvg8B24pr9Lh7ioCw2b12AVXt60k5chDIs1hSGEjtlpOw
UJSssWVahKll48px3sKeQKYfV0o0mE2ChiVTDoAj23b59uun/rUzPpvzaZo+TIcb4ycs1A2XO/cg
ecqNPOy8Dimi4V70H3zAWKPaIb0GxyoLrwMUEQXpUrKESa0Wnfpig6DJRlOHXToRorxoWeAAImbG
jSRoMM/IUhBxS9+bfFOieSj5TipVOCQE9uiVDprZJ1YkdOsja2e289VWaiFGk9Unle4A1V82ueqY
9Jy74i10JTujvuR5Cu1h0PMipi4wd0YMIqN+2+KjpqEDi1HIoiov27wDkpY6ptqsBD3eRBzspQ63
cgTM44FSU9H9JD+T04OeHnoNYUhcJawoXlrSQ6++KZCaw+jZyIU7ZH1WmpxcZdEPsX40GnlZ9Rky
RdpCF/QVekZLxNEXg/qaBwffF0C06Ks6u8b8IcZiVC0upHZ0+h58mLZN4SC2483EfoUFhDJeiDqQ
hBrMg5IniAF9j2MU7sRvcSrbMD1oxYsTE8MWBnXRI89umsLCSx5G7drIMLaJjLWG3nlqutBrQJw/
uINpJ566RJHiUjcfTeUQZRYSm7C1MXIwurWAqZ4fitdmCNlOF5alLC2y5CeKYEs/fFHQcqiUxoZI
dF7MnbtOjqrrZYU2dVnwOgnt9qQt7xRdP1nyv5bQhyVPUxm1ko67dp6jpnow37IDBgMQAIJxlUso
L2zd7MT2OrIqxdnuCpB0B1FIJunGu7Zx4bytdWSNvt67v5KOz77IbM23ktBkFpY0e1GQ0M74bnDN
GH7GyiGP7+NsazVbV7mpY8+2jNfKQ4G828XVnYBelNYtCt+wW72E847AhHpB0rQx4+JObJoNEhJO
Z8CyyKH8mbellz0iW4TmhK1X+iqRJVsGUS2gzpdHazBoHfC6ZilDxpStzlHlnR8+BsZN6q1rYy0g
13ni+x55b7NDGLYJDElBZEFAbXOxomlvzht4dgy7cRkgS8o8Jqj4DNdle//1uEfe/i+Y9IeFNvq6
FBRTYcWsDmG568ON0J/A6k7ltE9e/a9K08eh5aDQhoSjso3wj4ne0OBEKxTmGYyzlog96LhAmMGJ
s+3IhUKeXSgwgc+Qlxn6feRea9V9GV2gL7ao2xNf5sjwc1CziaXfiIIu95UAfq8QLPPhpUJCQe/C
E0vnyM1iDm2uGnjzzXRjEdO9CvHIMrdutWPp6tGJ7zDt6E9eyBzULKe10MRIU0ypmtKs4v8orxw1
ET827uxaIcVBjMwP40baqvdX2Gd8vTaPjTu7UHSK3KCUSMVTj7bwDj3tRBJ47F1On/dhYaZ5Xkpp
6Q17CqqOUabApxM46tcNdbQTL/PI2v+Vc3z4iFJoWhWeHOW54jEuXlThEnIkDPSKPo8HS30CHJ+6
WBybplnMQTe8wXeJEhVMVFtuzDVAs/OijjSLOs2AnJ7qVwM8e9sL9uGpbuOxtT7brFKEHZo/dQWD
urqQumGbwQQsGonZiXcwh52vF5AyTcEnK34ORNUxdERwj+hmKIdUgKeiHCyjsEfxesxqe4izdW79
qIdrASy9GWwUmKFidaW1HSYTyP6halVjyVJKCxHj8U4I1mVg2WjY3efFQ6rW6xHbGDN9j5ILAZ0w
ATm/Av1H3Vx9/fzHqrxzlCv6aqliluystH6Ohwr1uBarVHLspF2m/o8wibjmyIuMJkOR3+TuVazf
GOaPMscUgKMuTEAdj5EjR8Uelh/HoeXABay9iFP+RooeMXZIjFMR+MhRMsfN9r1glhYWC0isOV3t
tGslPK8IO/djNH0pFJrpkPLKH03fOGF5yvHx872DLuzvocCt4cX5xbRAzNc0uxa6b1+/OTSUPl16
2hx/ONai34wWCW5Js0Qu0ewob6PuJZGuypQ62eC9eHQE4vzlRkPFAz61uovzR8l7UYoBRkJoFxQ7
DJyoVTmwveFnh/2aGD7HHYqP1aQd9E3qMieOl1WxDhHNVtH164zWlmttibIgVm1wOj2IJf3w7qLL
WO798CAmt1J+oSX7PL0Qx4tY29fDe11uchUDs296dBeM1wKyDqu4vq9QhFqICCmbkndrlIh3mqX0
FKkR+d2u1L8N3ZUXhY5mvtTloUTFun1KoZ/brm8tx7xaJuNPo75Va0TJ/YtR7xa+SoKignhHMUMx
HEW10JiuLvwao5r63hjug/xa7u6RBRuRem+8axEZ0fRQuFtRuIzSjZcc8uJqKO5Cda8ruzEwHX/0
HMPfhwWaht1VhI7DWD5E6j5X3ioVrTZpFwzuOghbx6ze4rpbiqpxZRYVHinpi68/+R0qG8INjw67
+es3f+y9z2qBracgLSlyUYNYEtZoWJ61B/Be/32lqomOJkjPuJ0MGeViPBWKf1Uu/jtGojj++8AF
ZBC8KnoGFt0VbVFEfSzHd288ZNt87SGWHCV6Dp++uSttPAjGN0F7dSMEOc2tZT7pwbvWJ7d5Gd9o
wkZro41v3EkhEkpkp5kHwe48YBS+878/Jto7XR5giQL1CTsxYy96J7bqVLn57PvPMhQUZpQQNzuQ
JLFGrx3N7nXbPyj9DtGhnvh+3rKYHdJBoaApXtXc3wv65w75yXnjzk5oE18g1cgnpEB0CA0nbp2v
x9U+rztDEf59vqNYT/8E2LSwU8swXVrGd79dyRwpqRA5jXTbe6+K8VoMuxxDg7HCKiPbJemwKsuN
gRtSgZq9gdxf0Lq4f/0oh0tKGrHZL/BrhdXkqOmlUF2iRVxKyxpRENGNMRn5KVvhJk3eBTPfotR6
mU/yAdIu6gUb87cVClCLMX+oyqvYXdbNheFdacqlpk30/fPe1Bz0aunCICUuOX1R3EZYllHA+HpK
j0SGSYHv47UzbHspUrHJ3UvyUn9tghOXhGPDzgIOIn2KkEw1CBElX19/xk3uvLU1h70OZpwLjeDS
LHkVPOmyN8oToNfPbwromPw+E0h7e2JXDSA+TPyMyZR9/R413xPz/Cuf+WRHm7NQ4ae+IvqaSiqI
l2PpY87XQaaKRZmqVL3ylHc07yaf+Qo1QGWRRLjz1IhjBEV4WecyR7PwgvMNTsTiebHbnIWYEeh6
Aslh2Cd6/aY8Ic/9dt6SmkUVr3MjZIG7EeT6wsBs4tRV7tiamkUVLE8CVK8Yt+E66zv++3mPO4sp
gUC7KozAx8j6UynuzgQla3PQbKYkeiFkPG6iL3pz1ZzsfRwJgnPUbCuGTe7jHYchG7AKxLkt/cFM
lEWe4ovZLrz2ZzqQWNROWAiYWd1QyLSRY1uY/W1qvvqhBq0X7zRNvspCWCjxcz60dx00SswZHU4Z
N4HRJ617tMjFOttUgN7a51G+HLNrr1jH8aaR1mNLtl5fddWz4onbs17EHLUbotWqFDkTpr4o+a7o
zgtFc5huNfSYgo9MlxBdeS1y6Cf2z+fpojYH6fpYmaIMp9DHR7tOG/AWQlfHwokS4WFU8fzzdtMc
s4vL29BAxiMsyanTGvWqMu7Pm+9ZAMiqURNzY9pP2N9WSHCdF6HnqF0hQxctMxlXEg/Nc3eK73Bs
vmfbv1eUxhuN/8vZmSxHbgRb9l963TDDPCx6kwASOTM5DxsYi1XEPAbmr38ntdLLFotmXKikkkog
Eonw8HC/fs+Aur19MJntLSt6pLhN+pW4/9kDuYoEWqXWOHP11AYh6PWCEmz/TTr3xd5yrdY1mllx
DJV7N7VX+NErVTtA7/pma/kiLl4rdjWj1G1xufhi+P28FvI31/3qpq/2cLXWow5IFHE8fTWdz5x2
Sgty4UfP2rw6OWCBbkwjNuL7hmns0NW/u+mvHsblw/yrxmXh5pVaFaqHbq1Pm7IOfna7lx/3r8tO
MC9ls+d2rfAdnzk9+lGvhqzof193kdrWadSemIfNl+z3zQ/v92oPholAJUjOCHqKp+J+n38jJv3q
8V4twtlisFOzUirOQXgeHn/2cK/WHVyFVgYVPu+HQ+t/Z/jxxZ1e62lHR3eWHEjN5U4p+/z9Tv/J
1v4ji7sW04ai5AygTNN+NGo3zWwUJoX5a1R6t9LFLi8EgM99ZyrrNNfcDBOapKD7WUZ0Ec81Zkgr
YVZBxQkjvcXh3C1LwMtPRf2S69FmBFqRgIRNovEDsZzfYBIBWn3VAmY2OnzGck3dCSwPjOTRTs4p
Eyft1hhOmkoJ5aZSB3gb4Anb53xotoVGeTp9RSHilvKibbPYQP5q5oorMxrjTtgXY5u8BWOxHSqx
A6GKv8xcH0V3GtVyZ3dBF95NEwWVfRxtRK4GKob4F6dppK5G5FG49MDCnZex2ieSP5vjRmVHWQmg
kXqxbJ1q3DpOGeiREtjMLZej8+AkJmCgODI38Fx/ttlca6eqaEmscKxoFWUe9mW1/rPgd62egl5q
pZPFaSDpDkJ9Ma0M54mfiRJoF/zvVe9EfVKXGquzNn736v1cPPz99fwiYl+M1v8dpQRwsrTLF6Yr
5jVsPV/vX1peqr9f/IsFpV3+/b9CoCjacTbUiG2GOcbUS/RvGh9f3fRVCGyLucV7kScdDwGZ+Arb
8UsW9feb/se35T8W7D9F+H/dNVhDkEcZmyOME7xXAdPBO9HkpzauVks5uG0PaVeBFlOoXm9/SuZL
je41E2GgDxh2f+tz8tXTuwqcqR0pXWoS6GX7Raqeih/mLNeSpUROFKze+Xxq/STsG63/2bdtXG3+
Sg9lMB0Jn9o6epx//f3b+OIhXMv5KxmzTXCLNIXW0XH+5v25LJr/+IaNq5deF7UDvzue93DsAZfw
tXYoZEC9Lt/Na14+83/9hKs33+hCrRkbRjO00FyX2CDJxoTbOodz8ZDPLz97NlfLIEFWqoPtnff5
tjn+rEdhGFdpQKaEpp5dNKAYPTzCrH2M7n92t1evsyRkMAzU4fep3vmFdlczXPH3K38RDv4p/f1r
wTb92AKToqfd4fQ86bSQkOWn340ofPEGXivn0fepk9Jz3yXgp/heZgrtR7d9LZ1XrWWOgTQzcmq9
NdJya+f9CtOr4pun8tV9Xy3HImzEWCa8Hc1yI+ZT/Z2mx/nvV/taPg9KZ8qkkF4qFFM8pul1gqDN
mKIpwsyVZNlr1cRvv5v//kLdauhXazXqq8UcBF1hLQ4WHJa76g036hUW4MGYi0AvBtCipl+3DUVZ
ujL9OQu9v39BXz3By7//13sFqG4cRULsye5o2XyTD/6zY/9HaNCvVm2bIjJzaoJPaUf7uPeB8qx6
27gpqahDfvYAvW1K3fBrcqe5qHxZlqhUb2sd1UlZBrNtM3PyyhVc+PKZ/VTIN0u1yyD9TsNTavdb
3GAvRqdneLq/RpA64j4TGxBCfTOsJ8t28ViVrO+sJZWvHtJVvEgLbS41o132mkKtZ6ejGAd1649Y
oMl9uUeFo2fbObtheqHAz1oot4l69/fv54sgez0PkMYGI88pp80iPvYR1ORlK9Tn3NmP9g/7qtdT
AbNhmx3vAZKQp+Uu+1l56XomoG1TkQObn/Z5xndp+QMG6n9/IjAWLs/9P16va8GwPqK5yauS7BbU
SYcjb/XLHA+R/GKLjxF1YaFtouEmqx23tN6HOKLpvkNDgido6/aZtQIvF0cHu57wKnserWfb3I3K
C2/sSi6kADNgTwA56LBbc+SzIg6WttX4X/pzGaKoN+B1tsFS9YGEwK8yN/i7bgRmaF28c/grN+8m
PdzVTr1X2g/LAUNSAzvTFKh9eK3ofypDbFXrQWrtU9WhotRPlNh927CDSa4DNcEFokq8oZrvlkn1
snrXhedRKSk9ml5Yhp4sAVSQNqHF0cqsmf+2V71WHiun8aJR+LScXUblvTa9KyhMFEvtTriXDREM
p1peG9JTCfHcUmho8zsnAPbt5nYO1O++jHZhru5xnl5P2nlZDgib3bLxsGtdWdKxqnYDvPYY5lo3
fM7SQY0Tt1I2wPDWrX6xz4aVUlV+E/6Rx/cRYoduoflU0s+aR2RCxImgD0jyySk2uOT7bVNtMiVi
oKrFyBlWxjDL22kRwQzrIZT+jMV0nom6TfnZyLusExvNfhsvytsEIni8NuilpepzUe+d8U8ib0Xy
pFapKxcAa+LYm6XTZA8BbPsnEd5laPjbtrjD3ToGmVA5tLKjcY0fgjdmpmf0n2NVeyXcTyNVA9k4
O2m/SrQTIMqVRFhajfNaiZx1HsnYzreuRjS6MGk6p+O+P7L0qNdKoNqaWzP9oEy1ZyeLp1v3VM2o
GMFOgQMxd9jf565Dn05V922brYbsj9UkJ33BPotpzlE7LTgg2sJw0WKuNOcdGDP6Y29szWCJ4bL0
hc9GihpEyB5EY91P9XtDPQvnIZoehvQw5OdhXk/8trv8syFd7CSBkOMs+VhnJ34t+XV4cILeh8hD
57R1fJidXkrdvBg7aueBUNuVyjl7GE4DOpSY/p15Ktp9o750c4OqhkBcftrqq8g+sFm37WAIX+fw
Vek/c/6bpQQZ1neJVbh5Lh3z1E/zY7i8hSpAEnTChRsN+OHf1PlJzbek04B9IKAAR40U1JgeiPSi
OAJfHuU7ByIQuBEsfU8hWoo0rn15hkmtryOp2YBO8kTxMqQl+wuTUmQX7VuRbsu+PYY5EKdsWstq
ue4axBUMvcSSs7HLaVPoNwiC3U46GcNxNDu36/yxYKS6eLeNh3KuPAvMztz2DxPWZSo1CVzyjuRJ
fqfcFJCkJLFrF8ktsuel2ho40A/Rvq9Uz4yaVWLsWjjUOi+plDm4daOaVsKVc2nMNmuVQGQx6wfJ
VugZkmwe+ZhmMF0cSiMITGAT2KrwAElqYbaCtYV1fH90QILoN5Z8Lmx02R6CdHpiSh/jnfButbdg
gA+Rrt5NOSoUTYcK8JRSV72w7kp6u5zT7fI+65KN00oe9hE+BqklIOISFW7e3xX173bKzqZt7NK8
WoUa0FrtLrShXmQ4ocPwkWmQTEJDaT6uVBCZRdF7zviA+/2qBuljNa9mmzHZiv4cIFEXTY85xRS4
6l6q3OPLuzL0cdU6jz2gi8vasyPdc4DRWvYJFAEqqffEQHjTWG5aFxt6/K6E00fPMLNmHEyU/lX7
qAOS0kSymS7cKJDqg8e8AUKrDEf9J8e8D8FiJnB8sJ6MmHd0kHWACcRPvfRr8RYN1F1K8dLK0y8F
RZ/lSMdJsAmUS37xznQriDdh229SOXcjrYMm1HpDxgyCXL9WSODzqYGwwhaSG15tX7ybsrUuHuam
XDl9uJ7m3msX4C2lsU7nrcgBwOfrOFrDU1mxesvpfhkYS039sgcr+DLqN33zZKoM8N9K5TMlVKne
GSQ8/InJAdkjvZXx7cgb1IQOx7eLZSw0FyT1UDkV3hi1v48qevJqtDaHIIYPVt2kI4UqMFr3Oosl
BkAqh7tQdfY0x9zSST0ze5uqekewdpg5k7SYCp2M/hpulXw3KGqQsvMN2qNm3S0CsWXu5SOTZ81z
hSN+72T8pO0YHauy8nV4hxamZ5Y6PSTaW9nuFIlybVx7hUQ1jvEyVFo40Erjm6h/G+pWEyR99bYy
busIOAd4GVRO07hJm02X/1K6XcotVdEOsdT2YtZfMsFgqKswfRjnQBp6bw6fUBApleI5urqq67UM
s7ZJPiaG7Jzx1hBeJKDHvrT2uphuwIj2arLtujuKPWyh+Tx+LDrAhzb1wcwG+cJb9GqW74KzVKzg
lj9bu4EQm9YYKqRbNWWq+liWYEatiuSr3UTVvCqqdT6fKlhOTUn0iiE+nJWsCkrcYBuxrEMrXSlR
BFzszDDgNo9OCxXsXGxG6Y+JhyGiHflC61IofLYuZUJORgYOfREDfmU5u3XhrC7xZqmEG4ruoWeT
F7dFtp6jG13zpuwQM2ZpJYGsBWzGaMfcLKlXCYAN5V2WN5O6N/THpb9R9CclP2t5T3vstpEQcDHA
3OurUL0ZbJjL9KDwwUjZDsf4ubtAuja0kjB1uEuGR4m9r7VxUu9q/I+XluItP4PRD6eMbqIILXUq
7dvuPRokFqa+God2q/ahlyIsq2R/cEjIho1V9Uc7h5IAYkK3yQuW5kZtISM34Skv6EOQtRRwPrAX
dqNuS3g+WfW+JzpVde0mUeTGjgik0XBVayTVwla1HHyV0fi+vnekaJ0Nx3QUgVNKOOT1K7g+zJGd
Y4pXsaA8S9s3iT/l+Zip+6KCkepLyjmPd11/H0LRMprXbgn9SJwTaFPjdKyTpyXBEndpPVvzoeW4
evIqiudUXWcAR6x+3TNfY2dEsIjtvU/XFl4t1SgTwD/bdMOgEigQeB2x5QnOMAsRYHp2nIfc2izd
qTEqr0mMIO/3lVOclHo8ZRE6LYyBIA0fGjzFANyspYT9xZwsTkZ/mFwOpkrc1bCc6zCEkZgH8VB/
wLjZTL1v8aFDp3WrsDkU44gz7i3JIaHAXqO2MfN3+MarJElgW0tA4sRaUR9Q/6zKKHMX+zAYv1Rl
W4SX56qdRaiuBtaQ6LJ9xyOAaQs7LDDTAT/poJTrdZl9LOxvBdnLQk6v2dQgeIk1MuxGi0GXGZ46
/5LY4EzcgPv2NEfvFck0ZOfeijcLT7mExxYby01vyH6p65cF4MT9JhLOsWPQSTN+W61YZ5btRxJT
YWG57WYZNq3jNrw3aV1tcuVtgvti5h2JgKsclU5bhYbqt12yVhLTH8SmbRtvyhkmlC5eGLusP2Zm
f5+an6Z+Ds27rDiTgHZCBG01+ku2dyLkJUrjVukGkxjXBGWjLj3xnWmU4pgrhqenMVwb46hXmSca
csNK3RRgjcVSBFXOxtbkgWgYBzMUlgYkJsJzp/PULkRjQw8G4/fo4PU303gYrPpZs07a9FjPL+QM
m0Ee34BB8OO1faRkLnMpBLcR/dbHXAdyZPgppdjFPE2DtVJU0vmel5G0vG6Gc1LkrlBvyxGmHSCi
vu5ciYSqNydE2iMHgilQrOe40NZLXx6G0ljNMdyksrltcauMW+WsG2w5Y78STbZXtZKzgOVH6T5p
vJBahJM7rhhstykwCTN1KsIVLBKym9Z2RQLjTN42LdlixgUKHkorIJutF2vCVbo+z/1NU5egF8Ux
sUq3sOMNMnIXOLJrc1ELfUYKbxfzO5p89kars8OA4bfGY16k5eCU6Md04zUnoLbY6ygkRYv62THo
Z4bWyqmKrRi3xpS7EGdWk0OGjxGNauS+Vkx32TIGJYvThs/WUHgayOSnLD7bynRcOsw3NGD1Xfnb
tKobNdm31bvQQt+0VTav0TNnsbEEKv34BF4RW/x9nUkrTKjBQvqcbZlzqwKsjVfh5xAmXtg99aaz
kZtyjX35Hg4UnyNXnsGfBzHImsnXNEig2A4NWjAX9p90wCrHKSGFTV4ceVByhHnox25dzevOurE0
bpypvnJEqN73p6a2fHO8U9U56KgBVTLYIMdcT4l629bFAVDyCs1XItkcHGtPNWOaY48dR8TIfIri
ym0Qx5M5plHo21EFhd1iXHXcDjYYc7zBV2NHaLN6cazre9xbVqZ621fJr0KPzzORhinIsgmSJXGR
LxQFvsjTAYAzyR124ApROwG3vi0wlum06uTYe4M5MQx2VqNZMrNVoU62N2F9J9rjGJlEx5fE+YUx
Xw3AB+I8DBor4QSUdEj4ieJ4Amu9chpt6jxLC2i0mdaKXHlZqx1HPAYsRfNYW8CNH0umJSM2XmO8
x0bRr22sygGtj8b0IOPf3ecZIOXLYGMglCDX+YGLtMqm+eBIoz+M1hpWBEIBtx9Dv4n7lZk+KFHu
QUdxZ8CxFQdJgG7uyBKcwtLvlydLkBIUuluY5sZJFTZ0RwpKRJAFoRK0213aTmdHY3dVlM5rjPBp
aTO3MOLTojueKm/lLDs7zafdwDligFNo4J8YT17Qmk+T7nYcFmZbnPT5YdFuyjHcLx1AMODutbF3
wtuFQ3kcd0HocAoGZ6R2ugtnJihjC/zEcIDR9anjSo9Lf1OdO21tlSDadnhCA/R7VZOnIb4dHKg/
3YG4hZq9TY5NSlmj6VFCr02s9U15fpBiSF+h6mZVfqbNRf5Qr2jzBuYM2i+NN+HsbLssOuqgNI1I
/Z2RoZoQ8kbraR4aulVkDKAZS6RYSauBSUzcktHYMiN4mFKgOfFORoolBthY+MGRl4FoIK/TNBx4
igj6X3Jp8q7NUNqH5knjpCEsmsnjQ28BWISRTW9DCyLtOJgM4F687KtplZutrzoVRLbazYh2gJRv
Eik+jrSMR9nTGQWTyHSKiBkl1ZNUQAOz+TbZn04e7xuRAdj81ZXJI12ZG6oimDcouzJmh8t762Tr
7YPowgC5HaeFs11VN3V8m053l4OpW5AMJ53mpuMxL2kwW+rRHGdIsh3p2cK5aB+Z7akO2QaWd2wR
XavUVmopAWx7S6kpjqwi6kbocfOYFvmwrHI6xOVblTO2fqnkxHdd+55SrjF1ncws95roE/oFda3I
Faw1gVH9rL1PCCNVur6m8xFa8b098AbPgdHbG7PnqNJohzjTvNoEaHMZpWn9uDCCwvFb7swaPyvL
XEnC2hj1iYojfE8OgNEcRPYmLqH75oPrSMnapPSmDzoHfNYEWIDOZkZ7ugSerRaJDW5FRvccmjCt
jM+FwNkx8pmG0amQhk1E0prDIOiVDAVyCq/3ghYV8IfZ1/TbS1lEYR8b9e4+VTd2c6LpxhQM1mbl
n6R5d0S4T+QuUBr2HWU+N3HhW/mntARGYazVcJvbWjDFjhsvbSDz1qYa+edkbAyyB87Girb48QWt
OcratrFszrWVlxbRpsiHc+m8lUp/qqhGGYa26gdy9Ug+Ldxax3irAMWQWC/FspOt5wGJTiT9qeYz
ZY3Zvje8zB+T361qHxyqQpl1moWzzsipyjFjyvtNNd6LcDdSaW83Y1cGQl8LZpGl7JiRyQ3iJS23
FUUMvfcN+RgmHRi9hvz8V4mRchqbq5rF1Cb6elk+JxKWhdPlhBm3Jg6ZMsJ1TjgfcuOMO1FfQ7Y9
3hSj9NxibNln5SklTjc58IQi38awoHMHUmeKHK2+LYfJy0AbV5xLF3CpnLTRfh+iwT5YsbYpSOEK
E5Te9FZ0/V4Ob+okYRL/popsEG691znvutBxzUqOKa0LmfuNZJOnP2w7PbuRjIbM+LOwB7cLB39o
yP4q4WXD4AHzhesTUq58DJdwAy3VpsdlQvVJrHxftE91GbrOQm5VGfsepHQpU8ntLudI49jE884R
LnMBbmuhTTcLV8qRlojCndGpO5l+qCeCuNOuzFj4VTVRalIYfhjdC7V1anQqdghRAa40Ay9gozD3
wqQymVNb/RF9+WRFF2t6eMaz5csGUcN0PHDFXlGP/NHei1MYcep4GG1elCI7RPNpUvO7tJnO7VQy
aU8QS6W1riTBUEEY5xzllOMmI1S11ptlZqsG/YvO66LKpCFSwtWIG+Zzx1yWIim3je48Gbi6UJ14
ZErXxev92CzOY1aOW10ox04fjnM4BQIprUxlW5W2RY7tPgXIyx9PdYlsvPStKV3lg7RlO1TnNuaM
SToWDcdu/jXBh9b2Xde9qiNSFJVTKGjjdaSGlHQrg3lg6T6G0L5qdXmlUBwxYvUstzbZb7uwwePJ
YA3JZpzbD9mpg0JdvEZmZK/Qd4Ui+V1lSMFYvC2hvjeQG8wG6JLMV5MsYgKK4X+wn3P1OglE0c18
UkPFK4dDhUnH9KoB/M7CByN6iVpn19fZHm+71xgsuOSMQbvMrpGyQMxnewB3o3w2w3MDn0OPLX+R
gOh0oR9ntV+o441o82llmfEdhxLUAd5QclB3XuLO3o1x+T6NSHfN6jhDs1SyFkcJWcpWICNpSdGH
4iA0EoiyFB38yPs1+6MuuVZzkBTI3y3PeL6P5oMt3UwpX9lGxEXsytFjavmVSZrvdGAKbLwqVIir
utECc1lkt2lvDTzceimFh20Z7hKe7ppk+az1oG5rUCoS1Tfwnvj3dOuRc3/sPMrtnZVWt1LT+E6m
7koxU79u1gJbn0hDDTXdO6SronF2ba1yNuMNswcHw6B6ZSZvo7gvKFyEjrqTO4vKZgP5sDXImZbK
k/RTmm0juJKXat06aquNqt7qyylGi2+PI/hmtfW1vMmRU98ZEWMsQ/luXyYbs34dOypNsH59+T2w
mLVGr6rh7x1NgsvvL7OiYbX4C8ngqNirmjG1Likv5x7ckrhw0SukiCDOa/2ix97K2LVozaEjYRBL
fGup/UoyYmqpILzDCnchrGhEYbtmx0yLeWac0cto62T7saAI05JKT1p7LyormMZ2NdJ1Did5HfXU
nxz45BqoZWfVy43bzf09KJf32mH+oC3dvngLablOn0b7YIUfS882KVnrzqiDRqccjNfHUP+26ofG
2hXOwJ4r/HY8TnG5Fn3ia/2NaUtriz9eL384HfsDpPle9IFwYP8WITMUzooEYN/1cKSOTZsG0fxW
ztvY2Bdg3Ivy4JhPjSz8elRW0SJ7ElWDVPZt6NIU6dzEtBjNfxe8+zUlXoUe24XZrVQUjGdmKRRU
X0ocJFL7kgzqUz0aOctxDCh93RX2Tqo3mRX5EGBnY3mXSTvbqcNoigHIaBuOm7BpNr2EsWcpr+OE
KlXfr0PFWMsshJmH3ce/p6x8T0TBCoMIbo5stb/teXKryX5KNGwmHSu7t1PFVTLE9BL6syVVjxjC
rKNMIbfeDeOebWPLCx50rbxtFeJANnyaRKlK1JtFeYhAl5jcf8PTn5OeEmNoebOtv3fdgFIuuXUi
c6UN7NFGiZtWRQFpWcpNOdiFZ8m6Ny23gILg+VLum6bZL7XkgGvLLcwYgLPZwTZB+ybqNpTkjVza
nOr0Q5yUtwpCrq4TQciZYCj0dQPqXgfoLmhbKPkx0h6z+blKP5z0Ix3fI7YABW+T7NBp79VIqb27
iYzTaN4OnNlKvIIjKpEUTCQp97PlIxXPzvyc9Z8T41blfNKHDTV8ZIKyvaaCqsWGb2aMKRwv7etW
iRjBPNNQVACsS9I5Um9tqjKOvJW63TTeZu0xqk96flTiYwIOff6Y1Iuf9z2voTfU2bqXpFtMQUtC
0yKnbh4ymJyN80vMYKewToNxk192wIcmzu5mkwNpU8AlHlwexu+q+oAKXmvIGwU7Lqj40PEnSKrr
0cbBJb43yXcNivBljMdn5DVa7S5IUzAI3Fk6BzBmZbWdlp8ux8vZOWfSTdtTPSqPUqjdLVp7MNjS
Ip1W4AZbclpvgTAYGyb7X87GuA2LT0xKkVscevlDkaKNprGgxmOa+kJ6mpLHdnJVZUepoMQ1Khsv
PjVirxpBrTleUc07jv+5ffm+972lnaTkJLobQ8e6hG4vzbSI6uV+zHZlb2uv6aIGTBft8+pNnZyD
1t/pYsKLuZRxo3He+6q/MSANes7wbshPXaysOWmtIYlDPAR31fll94uYf7tEzkaXtOPFHifvb+34
uegRtvePUvJU0C/q7u3aS2t7p8c7m9R8o1u/pfHeeC3TrdQKX8x6IGSo4jeM8tPWcEVgD8hNIz8K
MewR2sNcKG5OPB7Dhvf2pOXDbZKdLBH7GKQHuRq+mvFtTESQDQx+yBFpGHDws5NVaQXtluNMYepu
b9/3Ur6VNM4/Mj+ohsz0gFLSl3uqktJ9Hf0uouLDaSp/GZyDrEV7U10Oak3rGcK321hoezFgzcnD
ncT2DcJ30qxNmo+QUBKqABfsMf2WdD12IHQ6u/fbGN1SDIl4eIQLiE+woOe8l7sPtR3X6KZWKqWP
nEKGUchep0j3U/2b8atGUMuo+S9l+tiPsOr7e0WW/L+rCb6Qdlx7hOlxJNp+RCiYC08q6d9/4z32
1XWvlEnpVFTsf1zXBhruHGvrZ8r4a1swOUnkypi5bkojs9/IPxRMXhuClSDM1NpGAQY1uMGF4Dsz
4K8G/P6Zuf94v0vKSPy//6P836hoNLjzEpuSZm7T5G2QBl8xFfZYOrKqHkxZ40a5ui6cP3Y43eex
WNXUXyOn9SJG3stfZpZ9I0b76ju5UiUx5Q9m/PIZG4PWlJf98Ku+UgcN2WjaWcVXIhenmVYWDfCf
vZtXakJ7MZ0hKQomhhSvT/3kO8HPF9LQa/udRGvtLFSZb2azKY0i0OwTx/ZVmC/fiH++MKg2rh14
EjnqpCGRRlxMKdc1br90QVSTY9McH5StlcqrSYJBqGlbToz7xDB8XX0O55w09KZ06K0MxGEqI0pY
neR2uOmKbyY1vry1q8nefMgWOY5QHBdUvcHFMqu+wXsgqutD1v+mB71t+k3ZPaL20c1jjYW6iYuF
1FjYOGSrnDMEJyGogIeweFDhiv/oq762++HrqCgmONjUFpDFaf798LqXV+Bfq6+xi14IGaVrR2t2
Vv/0P/NlN5QryeJYtZXVLlxYDyCbw/D52XO4LN1/3a81ZoouOSaWjaoraxxDvZ9d92rpW62eNWPS
cruz6kWoDw3KID+79NXyh4inlkvPJGLZ7eV8nUw/i/TXfj4xOIEyGuZ5r3wsz9Xvv9+s9oWe8B9j
/389YCVRJcuYLcKxjjoLmcdgXNxoKZ9MS0LjOr9JCo0UMLx1pEvPGmOQlv7imB9q/ZUWhCQd9HSX
kE3UKVgsVd/SiVhnkHKb5Xc5YCs7TqdLdz6RnWBQXuTwfWjuHFUOTOkhjgYEUTtlMbEfZjEVyt3f
P9Zl8f6HIPDaO8hS01hRqfjv8/F+xqtkbAdYDGJ81ermPan5iHE4/ewVvfb5mTOjMPOGV8lKb5Z2
bdlPf/8MX+xO15Y8Wqn3paInRPvoUKWXs8Lfr/tFtL/2PTT1vsZrk2czSBWBGAqjFFJYsiGAf2cQ
+88s8n89/6toMKSyJjcGayBVY3cpb8vqIOsP1fDW5Q5VxpAG8nbQDqI6WPlbKW7Y1qvyuZEkhG7Z
iiompevcrZqPYnhzpPvQek7UV/Dq5kzBFqIGJHRx6VpK2OxElHaqfF01fzT6pJCwTbVmO39Msicj
8dAyr2xaNqkTKJgvWU3sdtZR7QNrPMvUEeVfSXprKB/O8kr12R3iG2U6L+aFxXYuWucktfspPSUV
soOqocn4VlPfMZv2HJUaukgUPNEddoZ2u8DYre4nXfbq4mkIdw36bGcX9d9MfX+lCb+2ejQZCuvS
Hk+iizcHh0GET7Rq8NacJwr9JuJHxzUiBeJG5dWchHWK704U/8h+zpCv4qWYnEoaGfTaT80xCjfj
d1Lqr17yq2CpVpEeS+gH9v2n/VB/s6d/FdTkq0RpTqTKHhrk+uXwbIAXRQpKeczFdUuPmPwVlOP6
dj1FiqfM5kqWFwjTdCQiy6vFNs62nPbHLjDymaIhD5uuhmWox6haXuRE3Dh6idrAvLXL2MNZMFAo
Lk+JuY2WTRFpblwkh5l6cqYdCtgsifbdZPdXz+pq/rPT87FcMoWcYIcDwfgzFxr92kZrEHSz25jL
Jie6ccl3jimXpf7/hwD92kPrAhvIioI3JjRoy/1mcGJjtj/bC/VreGcixr5t8J7bJwseDH6RfpOo
fnXTV+mRIhVMXNdcN44K1xmodCAmGX/GTtSv3ZpkcB2F3GNarnzQHf3RaUO/9lYSklqKfGJWxHoJ
H8xff98j/vtV0/+Hs/NajlzJsuyvtNU7qqHhbtZVDxEIHdRJ+QJjZpKAQ2v19b1wq2asbkyKsfuY
STIEAFfn7L22vBjuiRs2Wo9MZ2GTNLHf/LUTly0vhrs7NEUwLFdgfpmvf0f6+PGCZsuL0Z51Qko7
yNjLyWpXS/ToaJA8HZmEaP2/dj0uhp4dM6EMqTWeirfOzz/+0otewopiaMy6Ejxs9Uvlbaji/LWX
vTjQZLXypF6wT0TFSJtL/obN8JOrLC4KGKYT1tpgmhzhrG7vIQDOwnLtNdbOSn8H4P3ZW1yMvsSE
rSlQ4sKVpynx0bt3MUH1MvkNuejHW11bXGxKOj2OLM1omT+n4TyG/Uqmw0lQzpzMW8w8f2mbbl8C
jOLUHtwxgZxrZsjM97INt3/tvl6MSbOy+25qDDz1T+EX7a892OJyQNoFDVudFoFjBAeK+njaf/1p
fzKTiotB6QYh6M3ltKKSfYLIif1VEeWbX7/4T6YncTEcTUmkcIbbcanWDv1hsv7a1bhkEZVT7FAZ
5xI3zXZa9OKrX3/enzx5lygiEAaVCT9sIhIOUXALuD5BM3dXTfEmsOffvMlPRs8lF8h0ExG2MW9C
WXTRddBfsFF9Wc1fW2guAUGWQ15I2MB0cKtGrVzb8Avkhr++QD+5od7F0AwdYSSd4IY6ATQ4yA+/
2TX/7HWX//+P062AJ55NE5/ZdPzhmxbvfv1x//jOP9jcXCZ52u3gyEQO40nHEzbBBIzRpI3hOYbO
qo3f57BH8YivqMGrMVW+NupYuA4umkvdXLm0s9ICNdeNawoEwNg8qmgXlxZNz2w3zI92Pi2d/lMk
zDViyYUOapXRo8zsjZjcXTFTlbV2htv7FMzWNgiNIP+6uCO0REeq8DZzyCLN4ewC7Bvn9GTrLVLN
hwZpt3Lpn0OTzbx3WvQbg1NWSKnPpeUSpfluTseD2dabFr6fyH1tds9pOB1kzI+7D4dmavs4G+E2
wpnUZ7cNPP/AvhcmyoTMxI/6CMAOdcHXX19mx1tmix9d54vpCauwYbA3HSB3t3htn4Lx0UFvpCGg
LMRDMXF9grch1namtA6TbLdtUh+nxqWHcfTaib78sM+8qzyAXI4+1YZcPkpa5eWqF9+XqkRSHGsP
M5FZ7BYEyWhtEmQAoX5EKrgLbQw7/HSab6rke2y+Y33A4fAlp3GY2/uZ3vPYbUcbHcscgjf0hyrz
FTpvNXwr8H2BMFrbTbNKEQt744gPaG8b8TahuzEjSkpp1DvfSY12h5PVvfap3GVi2DkRRRIU2tPX
wvwak1QyDocYXYZx06ZbTaK7oWdbGeu6PIzmJ2X69eB2j0mT35Rae5oSmko9nUpMyo1VrGskZQEa
k8SCATs8TQ1K6f52QjIfZlyJ+NqjJ4dBDY0UFDQFdl/r7puoQgNm79PIXo+Tdl+0aD7fDWNadRw2
y6jYJnPyNJL/naqnYh43RX2y3G2h06uH59gZte/xwyF7molCHpzhTsNBXtn8sal6FLKa7lsIxrvJ
XDEMSvcaDtZqLPdu2a7q5o4AjXWuuo1lf0urszM5fuzma2swnvOmwqaIJp1P1SvrqwvGnaipvZJQ
14e+2+ozydZ4UrKouR+rclF/WU5zP/WtL3BSdKbmo9vYjeoW3bSX5ZsUQLmnGetB9YceFX7opWti
JeeS2IloPmgYrOxrAvb8FDm6dBKCMsTa4CM4vHWFkqUPkWItDcaNaQe+HdQHI2i2/eBCOpVHA6un
DEY8Vdkm8tp9R6+tVdEmRayQ1OOucj/bPtgqJfc5bE0zsr7lIdJpDFohDVqR6RtXmX6ePky1tSBi
1q4G2rdOr1Pzu/JuJ6wMFEnXlEOQpkry87K18LpDGznrafEdzgFiopdUlndihslEB8VZafgRNO1K
xu1VSeO3GjeZ/TIRvzurswf+rttzELqlXnYj5uFsyHsj+hhD3JoGkoQSZbtTrEf7iz4MR5nsqCjR
Fw12DnoL3no1hlu6dJ501xINOrIg2RDhcDUYOnKxHBFmtRnS+UsnMARVyEZ1e5Vzx+z8uR6fdZ5E
pFEjTYKgD9ZZUCCVylZNqK3rCQYJsS+z9FbW8Az3uFHROhmxmGQoU+dsO1hHHZmD20bI2ehalqh9
U0wA70ViYSs8VLG1ijyLnEQwfxnOxvqspnELBQr04CZOHpJMIBz46C2xIqHGaI5ajjmdOtHYc8N7
d23BC7L0ewfXNcYd8OEm+KzGeWuKbBvRzRDxl2y6b3QE5qFcczPQWJ1MHMMyR28veY4pRrbJs5bV
kIksvBjmPh3EXejIh947Id/KkD2X6jhANC/HrVu7Vx0TtNe8aCmewASvqGp8vQTWHLO1grhF2wT1
bBolm7R9GR3GZ4dMh8SR3vqA2Lg2dQxYk+2XznuFurUdn9ox3+nKo/d6lwiwmWKPOMhok3UXkR25
mB/75FjMNwZLmKGemw5VfPwuXXtfli5yw3ovPZ3qXL8qsHKmTr/SdAYdhp8bN7srEh7j0VkJdP26
3E/yKvCIa2s8iNHFum8fhYF6E429XyTRhx6nxzB6yOivM5aWBXFwEEB5z/aQM0Xmm7kNnwO6XS2y
4ExmV274JkKk8DxwLfq5gXyY1YRoqGSI6uIpRumRE6FTJPOtW+mPGZr4KcNePObMy7F8yzRmxGhM
6l06ur7bjuvaofbs1MVr3buHXj8jSo2gxcB4wDoMgdTNt5Y6tf1Xo75S6ZWpv4ph3MYFq/JIU7JZ
kLnDybRZ9r9PbXVoSmuXxPdoDTdTkF9xAljb3DfSYOrkwSlhMmMDbCX62pbmUZDtDU9e1eZVX3+t
6MiHw7oFXu+2cAzDcjOJg1OPq8p7bMUbtSU/Vr1fuU9O9mm5D338Sm6Yb2MlCdl0dPlXDx/DTPKO
2Xh3dXxbNsSlhA9x/ZSpLSNqNwS8mpOqqzCZbgcywZR2TAYPLR0zMBpc2KprOi4Y8VA1JXGDJ1gc
m1xfDxnigayJN118HxTtqc/xaaDFcZF5V2g3XXYmHKZcKV+D6V5PcnS4CFjC6Es4P/AxfB3RkS76
r1YfnGv9TrMfB7VrqQljpRrVcEi1oxdQE5ZXCS2kEhH7gkvJJu9bV7Di9B8F3jw1pdusG8+th9VN
Mn6rl0AahzGiy9qg7NR4WFNdxy8TrByadEukraZGtsIDG7V7p/sdQe8nTAvbvTjhRIQnBhhihpOc
rtvG8BVzc1PjDK8+7SHe5WytWoQuqs4JgcLOjn+A9N9N6GrrIcL7pj5nM7tPAha34KHOMj9zQvZ5
pl8wPOOCuqM4tF2P6ArDu2rXdaTt665AFS7xaj7IFGVoXmzdFlEVwuBfb7ls52db5ouvVbRRl5RR
T6W3R6+Y4noHXlPdRWa3b7TKV0zGOI33g7WryvksjNdafEcDuzJT1/eKfhXNeC8xYpWoPMbYwZF9
Q8LIasYWMcwYSLVNZXcnZIVqvIvLdFOCnHeT2y7HtBqbp2bREpZsUGn1tTaueK9cp/mXxLhrAR/M
7eCLwtroweRzVv2eYUKVybxVIVQqmgbTHYHp2wIjpzoM+MRUe+ugYrImMoj0xx40o4eZJA6u0ugb
Ulqn7I+Dex+zTsVDvgk5S4rOu4oTFGlU8wN2VhjY6DMUCTGJA9bp5ggpyFhllcJSvq2x3A90p2tE
QUwHc/02VyeYP+yEsCt7xbOugb6mlLhgaDvt7FThfcvENeEEGJutrK6kc13XfqvuzGLe6/Fh4r43
uLmCEFWxVuwtM1wjTmNfcAzKXZAezKFZu27kz0xnjoeeE7OFsBFnG+XGFjc5k7JedSuzLZjFkXxi
JLLe7e5+yO4j/GdUYYulVK3uSoRyEDNkLbcqYQMqdpqLT83Szyq9nrU3lgwUmYNvsXMq+/sppk8a
bvXgambxrKsHMQs/NHfauBruveaqGudVsPRa9FM435n5F8+4dZJ6Q9jxyqZJrrqrzntp8GWmh5Fp
zWW7jE5g9YcuHp5Awn2f1ZsANpFg+28eguFJ1++i8Gtfn1T8HOCtVjwLGc+f5VyX4VdZ46XiheMv
Ra2WxGv2Gky4Aus+LS3yFYJQ3Ea4cEYP3TJBaJsOI2Kd6V/G9K6gr+6RPIDQdiMy8yBNYyvc4J5Q
7k0iTwRhiKTeliXye9M8t0V0yDn9BEjEi9RFOcXtkRPtguqpaN6y4KFRj0Ymj5iEAAJaX4Kxe9H0
8pQypAvv2+yOdz3ZnyQvEPPm5wSfNdSfuuKL3TJD6BgZouIYoP60FBcAt7TSwgcEXusGm2ivswhM
d0UWEFU2rvrgeiK9s0TpVr0Hxn1vFqsaI4b04BfYjw6A2kzhltWTs10+9umuG1/iZPKL7giubAkK
ZduKCstmYjSsq5yhaJV3pA6vGGR44PExE93AYH834vuO7YXO3ZeP+LvIHWmH9zo4WXSFzVvKJWz3
NyZC4na+cuyz6sedENKHANLqp4n1I7PfYpwOo3yyxYdBpJ+rik3YF/eeHT7mmLUVmBEYKC0YeL8L
kMZHrEAJ588QtveO/zRSoA5TtMuMb0E7bcTINgBV+Lq293a0m4YKJ/vJoImZupx9m+ckLjBEJ+jm
OkztYBj65lFozUkvCI2popYzsxvsZ7bXRde8RACyXdnhwYp2tgRkQJfIxYPYt+g8s3YT4jpo7OqL
28kDTP3rAVe/N6FqTf3MBZ9mYLwz5HogYidejuIDWyHc/51762D+j4LrxUUDPCUQ23aU9OaYxkPc
yoAFsjnaYmiqOAMMy2aOWD2pjdsIuW8ejr7ANOE1R6WfzeJppIBmpRNGkXmdBOzI8XIYrrgvZ3JC
lvspp13e75v+sCxCZlp9Kjvdx4G1xnK+FjWGCPthooSQUW3SsGTNaehj+ABZcVAdMmh3P47HJhY3
np1hrFVXlgUkN0VUWLWbKNzFQFdEk90Hhr1rccKEdXcd2NYRbtpuipBODYS91eN+tsXB6/RTk/I8
MiMJQMyD86ph+wlyJqjmPkTgX9dvfR1svQx98xcye8opOE+595Amw94QKA8B4fxmOftJ/eCiUIhz
iYuBZ/o0YSzEFx3VH79+4T+USz+oTFyiigejdwfbrMaT6NpHJrPrAEzP6LIPtQBDkBE1sf8XGaJP
8QGugT2Iu8Zcdpo14yYZxUFv5qdIfMYyvJbB568/1E9qrpeE43qWFfp5F2xYaq8SNkGLRHkoC//X
L/+HludH3/miBWAnou+rlJZeqVt+O+uPQ3jMTaKKhk+lPYSdQWP+YAwojdvjwJrYTfF16l1Xv43f
/SNP7Uef4KJDAKC8cHkG+YbUUWYc9uaU4QepNijJjsEgcV2QMlncjOQoKJzODWtVZrLK5Oe2PCF1
HaEqCFP/a7V+96JsGWEEUwmN8VOk7YzhcVa/qS+yuv74wXUvCpeem+PfYL06Yb5fVWTsUo3Dl7hH
GvHA4RlzSH5iA0SUR7rO6frn6luVAqo3fH1uHgpWlDmy/QqTGmvBxsYqPeJbSHOOv3d9+WqF9tZx
u60928eo7DeR9mqjEC8scSOLl6Hs11OoNln2VM3eekhww5WHpjkH01PeVj50I4kj1mhv6jheZ0BF
agrNVXBriaNgNmVOW5fuGedfVT0nekd5DbYNYUIjhjJm96bAEJTMa698BRWSBrjZjm0PkVv3UYF0
mcfmEZu81j5HTJQjjqOxyJZKwjrQmtVCGai6kl3FexKxWUwQ6gLQSFucoZG4at3xoNko+hdSx0ak
Z6lvMLHaM3bF6joqDs0UrB1KhCZ1iNHK9jEgroRjQdFipjcOdpmsALrhUS2mx7gt/LqLDp4UkLZe
PYttuzok1bGkxEbUkgrf5/EzL8JTidGnitBP42KE0GJaO2c4S3DVBbkGtMjO86yua6VYjdm3s6oO
RsxYyfxwxAE+YGcMd8E2dAxoUx63Guvr+Brb5lVefFpFtU/F5Kfd4u4/ltEXVc+vycDmx8U36Bob
jpzrUrHiYNNr8i99cmUmVwhFgTsF8VZOX63M2Ex6fO+1HzL6ZpuRXw7A4zKPwkfMWStZ1aa+HvO9
Vt63XunPVvk5NPm+1WbObK+efUJIjt21PWeWtYFnwkHeXkNVWvVudjtjJh/wG9X9uB2KgAJSesbw
9kfCeBilrwJhQZQWZOa+JBSIu8VeCUjRm2PKSN4pM66j+apl91hP4aOjPU9xfZL5hxfhqnUyf7Sq
zYSvoBvktR1Zxza0viqLCgTCDal/aL2F95hYrcYBW1sStP4c49uCLtaVWwlfI8/s29jTf9MH+Ukz
x71YU6ok7nlkgoFdR0/V8GEMI18TSEgi3HHz7xQOP5nLL7nc0FpzE4jQcGqTx4yYYac5S2ytv57J
f3LGu8RzyznnkMJO6lTo+zgkMG+cfnd+/PG85VwsEV5oKJvK7nAam6uuf2AF+M0L/6S7dcnEdaVV
DLlHpbwDD9EHM2QwIHKEHef675a3nzQbnIvZ3PHytElmhxuLk6NMWjIEXcplxxhkiYofI3035YJ5
Rq2lLX7TrP/Zbb6Y5/PZ0L1p+Vp19G55y84QTx8IgF/f559dtIuWsUiiKJs77nPo6CSRn0azxYAK
hG74/us3+MNm8IMF2TF5Dv6jwRYHLUpax2IFdKdlpj6oWl0npf3VCCnSE82rmFlb45vXjxxv0+ss
eBE1R5IlCQ/DHZQlvysBh4XTPik50erFV+lmhxa/Jc27bd0bmzhOTzm76d984p/cZffimujuFOpB
OdJqxGHoRrQV3OI8pA9J9DqUL+HYQlkLX2eQXDbQD5nA9PE0kGbtShtQdZVYOxvMSKLQaSm959q3
GAj8rz/bctN/cDHdi4vZBLEBXU5QS0R3yCIyUR/89Ss7y7f7wUs7F1WdinOw0dk8CW0e32bOtKuy
cCPb4WC6067AlqYZ5aopUh9wPZQfaBx58SQxCBkUtcN8L+JhHbtvRoySsrCOdJtWQYQmNV4X3tcw
ZuZOHqoFVEJZ0zDYZpAJquMQHmBBhQ04LXBpMkj2jWg3VvSaBO+JU27wx+3LKXkqpnGfIDdO1a1F
Mz8nZrWTb0Fgrxu5yxXoh3n8ao/2PanRVAms31yVnw2Pi5l8SmQUViD5T0ZaUARJ1yPAYMLe6OT+
W7/+33/K123++T/8+1tRTrUKo/bin/+8Ut/qoik+2/9Z/uz//tqf/+if1+89xvfi8nf+9Ce88r/f
2X9v3//0D3xlqp3uuo96usePnrZ/vHz4USy/+f/7w//6+ONVvkzlxz/+9q3o8nZ5NSCa+d/+/aPD
93/8zVxcCf/9n6//7x9ev2f83UP5rv7f3/94b9p//M3+u2UahpBC6JZn6HLJIxg+lp9ohvi74elS
6BBK0HLxa3/7r7yo24i/sv7ueZbNlCg9w5CGzY+aolt+ZHp/d3Vbd4XnuIYOVcn92//5YLf/ev7/
dTe4EP/+93/lXXZbqLxdbEd/5jw7rud6NrAfoTOTex5pKH+e1mDp1mFUqZxCeQ/uIg+1YUb0lLtY
EMps8QomjQ5iboIS5/UahpDR7efOp6Ye0D3viPxeYfnif8zAkfXGTrOw2XSZokSlnMijbDDVQekX
upeVvsyGSNz/x7X+0Vfgu/9prPMlLNsyPNv2DNP0hG5efIly0hse6v6zcwzR3/Gmfcl4Ii7NH1uJ
MsHLZoOKzDTNG0Oz5jMn2HknBtP+wA2ehq+gZTtr59aZhbVPzFPyHHrVbPgkLGWRn0z46o2euKH3
jhAR8HCV4WL0tqbCxZ7ncQboU6dzab/NZv1QajALY7QKBLWyS4DHkSm3B1ppOw0xWUGKdHuu9H5l
0rXhTENeCArMFHPCJnaz3qc7D+pBGWV1q5mRhEpukvXn69QXqTnr8djiKA46zjxBqT2yGlX5OkTN
WUNHcvJPK28iDuauGVfXitT0V2EmLs3QcZK7IKpBZ7pDLikPt2mBtCGIMdt3nQL6pRrPTP2y0HQT
km50Dmqwmps0H6b7QS/xbltjOb1qZgG1YGz6TnuYqxDDfez00j1O4zDQJU9i9UUZbkn1P1XDLkJl
BFpD1FzHWkvQETcA3MY3/hraYleO/fAlkoWr3clqLKkzB47OfBoV+n1M69+56lWYTVurbSiu9TPk
O1CDAfQ63TAXvXIDlzia+vp7lUWB9xDluZVh/3TKGY+g3o+c2Mfh1ckV3dFITLiKS6a8+bazDMqs
otKSgeYJu3wmW4M2t90aESTKvu1WXe554Imtyrr35qqHcxUrvkUbmzAxuyqSh2QIzDv8/PSIC2bJ
Y9nOc7ghJiIatxPtSpvWaD9W121koVAMhsaefBFKjMaW0+vVIXXdoiB7AqSKZ1ZM9pmeipeusU0Y
Db0dpL7ldNEz7BmIXynHNXvjBEPeHDTUScMK9GtWvQ4qiz+LMkqpv+aEq3wvaKLdegSExeuuLzTQ
CWZuv8MP4yYJ06GwB1wRdkArJjVtmqaLASYzpqIN/soweiydZPgKTBh+W2HqLSMpnSnlqiQATOME
QWdi/jB4MSQrvBis1wYFWT1he+TMqNXgBSu+GFe3n93gVIwVE0hlD8LY5lKOYGbAfviVN/TaQ2pD
9DoIzWCwtYaY6bNmGS/aTQZ8SaMex9vR1BPy6v41FNu27gFmxXHPS5RO3owwPQPH3kfaNMcY6CNr
hJUIiCvKvtuJlc70C2S3OO60RBV0LkonkhJBR+GOto9GiDee5Vi+4sZozZs0yZAo/Otxnc0qcF46
o+OmZ1rC1PCvh64eokxuRdnrPUlKc57DFBqwalhumrTruBHvlHx7wHlKq3jo+9B5MWtB0zinWWau
oKlwgnXiBlbGgAdZRZP9qrVBcnZSHPSuMcC9QUdjfx01MECrPCi+x0mq703LjFFrM+v2jekcOFoy
lPMSCgFBiJCFsvwz7GjTzrnp0mHSMqzRqUnl2U50FdHFrbuJ80RL53LWnWGTx4H+PPbQd5w0MTfx
HE+vYym868LT80fZ0xZgOQiLtyHV5SmdFKSZScsjgMBJBzQsDzJIMUX6xCZTHipnKK6cbiLtB7ls
fGsNbdmtp1gAJDd0wel78qLHdHQeRDQSVV5EStEt1vu2vRMmmAVf8gr03EMvRuvkNBSfu7xTQAUd
6JBmkUp4x4GpqAvLUJF/6VRgAA1vuk+KWovoXvXOrWtkxZnCKvfA0rov3SirdROAVMP3hcSkFnQV
SyRtGGxrdU+deMHp5WK6YRdcncOB7pdwjInpuH1MvDa+nszpU4+H+hk0euFsZifQ4jWsYJD9fVYE
z2MSP3Qz7Ii26uoz3z71e9F1r6Ok1at6FRwQzyXrMu0IcV9Yb30LVsD3VJwfZ5sBrfpoabeRrbgu
Srko46Rg5MZGXy2ARso+NJOjz66Ysgdm7AUOFkg3X8EOrHa6XKKzSy+LbgZZSRBMVUWocdig/0lt
l3o5jBfHXMdVFp9naYfwfaKm+yailMjg2VOl5suqD96LWVp7I8vNty6rUSLbmld9VUpz9U0Q6NND
NVQQjVRYUeV1TEnXcGL7zukwNjdF6LrXc5omVHozsWMm6SByJh4B4HZ4NG1BSQcS2ls/5S0UdLPL
tlVUutai+im+sjTSN0so5+7RGbT7rChRGoD7Bjolcts8csp2vH2aIUxf9eRcJqsRLMp3rRjtDzfq
PwN9BgWRFoBu2U094oELXmkpeG+aGCnQ2k0J1GzIQWFNCge/vpCdQ6+ni81zwVslkE/iuIwlFkb8
emSjBL4wBLz6Wg7lx6S3zaeIm+qWGb5C9sLYuybAqf0G4c576CLgvPWw4H+LYPbOXW7PdElTE6RO
YIq70py896yeqrtYc9U9E2YGfzqcn4FW4fEmM57ZpgxgxeJ6a/TZeO7YcW3NpmnvgOvLdTm1kvBZ
sNyZW4b9axuonPnDk3VznZnR/GXOSitel4lYtmNNXfb7xHIc+VqwqUTZkWpxhN7HyBe8W40QSY/7
6SoqAvc1SWYGuwnkYDWTGQie3oZFsyaMKv0U7QBoLR7K5knULms/0wFIOKUo7kFYA2QTqdbc5lFG
8QkKH4txPPAQoW/KLW87KHIwtqwGyXPitr2LWnHuT7aT93QSdYmuqm0EhVSvd+AeV0Wr302FaPZt
mzkfWRwWxzlicl85kCPddWq46byLDM/AYmdOKttINmM2+ivugXjspQHbQ7AL1gE9Qd6dVmHsiBez
4kPDWHJiB8UBBM99YNpUc7WmB4jFJijxC5vB5XOMA/dZBLn2YXpdpEP5CFXgh+kk+7WjmdSB5Uh7
ZyTHErJjj26pnkrmbkNbMg70zsx0tiWyO5dOQXE5CWpyppvKdDXOccpo/KKXUGcE6+ZC/DQAuRbK
Nt46y5vG205O+pomtF3uHMVWiDVAx06aD30Vbeq5L7tbl52SOhvBaCSM/8lsj6HTIZA0mc6Ts6St
/wKiuLxjRRb90VYD8oSAXQdt31SxcpGoVX7vptZJd5B6pblLRrsrtt5osXyk0rD2VjxkdL/6Vqe8
J2k/97NAwj0MjksZwNLZtdpB7Bp3aWUDGFey72+dwctQzkRGuesseslZ2UmxMdngNX4HfnQ/LecO
JhPlLm0pR1+rZIz3VB3ie7MbWVfhHTmfbI6QHcYG6OnGhCtkWA32Rs8ljWslS9mMPJJKy7ZaMMYo
AAuLqBEBJ0rvgo5qeNgk9qnIRp5/DdENenNtoE0esc949cowwOw7D2jkWEOddT8Wd3YQZbGPPQkQ
pFXqbDrGHlKDH2hsxVa5Zk/WWiQTgz3l6LbhPMNmfWYb8F7nYfuQxjPL8tzUyVVtdO5HaHho6BHq
rgOH3dZmjF3tOkmz8k0SmsDpKEr5+6Dq3EVnXw5Ik9seSG4y5TSpG87YYAxnRVUpahwe0jwv0MIM
aD6pEmVDDoBVn6tqZ3qhCZVvdrSznsei8ufO0YwjBx8ajaXVqSfZx4QnkPAnXoYMPYRy7KX8Hinx
VJE1nfGhmXvWrStLdLaUl+FewIqUGXypde3mfEyEa+aTKGMwTPnI9Z8swtLWXhd7Z7dfzndQf+xH
i1SbVzste8IOZPxmK3DDK0oL43ezNao7yFoJ2JwqCuxDp7nWITctYLV6qufJ2uk6/Y08A+DYwx+H
gCglQ/A8JWD7Q0sEm1rO1bztyREUe0pEJQRIDeskR5UAsM5gBJ+WM6iTrvTxwPovDoYl2rNscvIv
Ki3t0ABG1mz5HcnY+bL7A7s8m9b8TAlufuqMqbM3BsFrD15fw2GJZGahXkjUd9NC7AVTfxS3g+AJ
IyGAyA99mSwco7ZMePELYdkMgQyNS/+b4b8SE/rFMlgOhFEBEpcLn1xJU9B9ibR6U3oeCs0y+u64
LRkrsxoPDDocjalAFpHUOjJMp9VceExBsoUxGt3Zyok/ajuzP7ve0e4zqeo3CdMRyFoQbjzWV9/0
NIg6Tj7T0dBRRNy6DN+PYBghsZccWV7aLqQ9UEQzzJlcDWm1w7btvRp1YfW+24AR1Jbzl4AGxL8L
UU03vSnJDIgKcGeJl4M7T4sa7n+vJWsrJwOmN+38OLVqRL8fD6uJM6VIPZIjAyvUAKzp4y2QwGYX
o1ZRnhc+GiihT2YNqF3plrmfoZ6ze5tubK0yX5xyQIWXVcMCtW9ma8PmpN65k5nfmnSWatRQbG12
oz12EJbSZhtNRv84poa380I28JVubYvM6W+a1oQ2GzSWpNXvfS9GQ5vpky5VuFnO2UkQkrVv+5kx
EoRdgj1HmeKoitE8sPp8REMYfne1qt9PkWFtBJNq7uMARhUYe7XlSw8dx7p1Ysx2bdpGqIvC9Iog
CjKQSgV4LC15OlnrocODb5VyO0yx+1IoCVm8CWMUkAZbW92iWcvBb13FfX2bKZVvImsgf2NOPxwq
idseTPmhdi0sDLEGFztwgUZ22CAqnJofAsvERnlNdSPTxgX4GxbwqeI6651dlOTttV00zV0eBMnO
Kw3tWGthmG4aSYCGBn7co10VwkSq26qE5roQJVMtW1CHTRqtY0FGkA6b8s5s8vc5LMcj24t2n0xu
fQb9igLVEvaNmTXpU59FPb1EUSvWZhb65yEep13kBAs91gQYSIixgn/3v+SdV2/dWLqm/9CwwLAC
ebvzlixZyS5bN4Rlt5lz5q8/D+U+c6QttTZq5maAAQpdRlslprW+9YU3pMCVbdbn0S/ryDmMmH0+
iTwq7hjHtHx8x+9XZR3iE2ENqW+sUEoxvS0y6P3vtK4oXCyyGuKkl+B2WkbJfjDU9KQHkX5uyrLs
LiQirDcN5DxCFqL1dHXnuP5ljtA1VmbSziSzrfN33VITCgi6WGlpPT75SY4eckzWwe6dAkysMoMC
hWU8k5PXArTtMEbdvQDOcCQZb+J1aEp/7ZRBMXAimvh2OXkotg0d5l3l299FVVnQkOgBZ7nV7mQ1
xChTG8ajOZp6b/cof1txPF6GQJ2OI/UHKsmAtclROFvruEVgHk++I7gfagOrzadDrR3ry9hqvHKI
CzLZqpZ7HpVl/V0CBQayPHoj7SgvuQnGonqUQa5SqvOmeJhG/6FugvYzeF9dH4faYOPoRHTxQ533
OJdor0OdslPxcBOJ3vA/TxIp8r7uva+5meKiATtmPzUBOMMxGISiWkEhqxrj9I58cN5Zg4Pbq7Zk
/ZQgPfejS4DHkL/1P0eg3gw4kJeFkp7u+wxxNTJPw1253iAuxr4qt03WG9ccgNVTZxnJTSiDal37
PcKkah7sK5vSv9gbdAuPQ5oOx4Ii6Tbre6YSqTtvdDClT3PUlhPY08Q7WmGGsJI7razaDw+WyAgU
3RzivEAPZSBZ79a56tx/1YM5oXGvKdo2rV48rHpl1C2GU2q+1XPffavkNB2Kzm7gftQJfJuwfeQ4
zu5jNx+3bpKlN9kUHjuedo82IBvdVUn3LzGoQV7MMfCQi0C7DSK02Wg8zrWsvgG5vy5jO9sW9G/h
2ujoWxTk5h2Sv9lazolNA82MvnsJgn9G0NEv1MZ94YMCjWmVTQdyZm+ijWGQbVMnF0xkVPap7+bk
SDmZ753aV48wFyxkH50Q3dkJ57xexZtW+aDvwlnmR3o97WZo7OnYhcK4a9D3P5LzSLaCc2fprrug
6YdSOcfUrjYMceWLdvpURNoIQbq1OUBSnJ3Bs7rWRAoguwg9IlS0/Y7MDnpz7W+7xMDEoOixoenL
/BG5XHK4dPptZeOwq2woM3aKAalvwPJpPRlfjF5YX+H8oK5tnX6ZDbL/vM9/6cI1H2TTsIOaDHpP
CkBNDGPztQWfEH2CoNV+bUDNX1S52353c1hDlAZJYd/E5BHjYy7dgCYseKwUu5Mu7jbUQ4p21xAF
1rwqM8Ez0urLq5tozmim6pSTZxOaVfOgUeDvV05N+YJUH50giF1mtQ+dnsYlPECyVK8tcOmLUsP8
MgHp3VT9Iu8ehL24NHKTH6CwVzeTGLIHTty636k8IpcqhiJAnTENaA/0FCPZxirrqkRutvAx9QlJ
qlahmwzRVo7WWH4iM8GmpkIUEnyV0BRdfFNge1mYoQP6cdP8vY45bouShNJkuqFOptdVIfzBdhAe
U3q6QCrJlIdpFmGynlCTXIui8wsa+vV0reGWfPv42m9GDo5yPdtR0rOUqV0GGK8mqa7Cos0q5h9u
0eRXked0SIBa8Wam6QroGg0qzKC7O8NPQOjFnWHuPr7825GHqzmxPFs4y8GlxMmzh1qGxqjoJM9Q
aNAWx/+aBqIXRdNPPxOyfyhdYZlEfo9PMOJ5+RTHsWBEq+luboe6oz9Dzl/Fm0lGY3L0sQ9NscAK
fBtKm51BUkgaRJCL2WKsbk2xY5xBYVmv56YMPMg7hJZMlTzJv8TJwMMIlUUzG8yNbfmJwvUkpA9u
5DnIlr6nO4ftJIRHUqWEmU6YuwxjsIVaRjXGOHwVoOWy/VwbY7+xnqc2RmWgX3jmPb9zk67lmZKs
hzXGfb7+zo5DsNU+aGdV1nG/9x1g15dZH3BfHNy3bThE//KSlllNjDLZ058pkld4FHJ2FdgK+ckg
ot2D0xITd/RavTObYJnivZgRS+VajkSaAX9ByxbKc5cneDHTp7EdokmfQBXqUq+/+7PpGhvXyb1V
0qO6Jm7IZqci+vVA/usJPPnYzOm1l4cjFL9qai2qY0jwzSatcpZLMzqsFL8aURlBFdIZghVq1so9
I07jvEZRLHdu89Ulu8iWprDNk4FuGUuor7hwIfKfsnqdZErdxzSoQLgZExv7R1bxvTeDEYrkKrBt
gHOEyzC+DiZVhJdSO4E8pGmJqWuNlWG6YwTWBDCSGnCzsgYUVsbLNIhOAPS6oZ3sr1IumvZejfEi
XbA4ATdM3oxgekapQS6NQYnhFhlETLbAbyqm+M4xHXqtWAzR0h1n1/hRhvha3A5NqB680YHB5bRt
WZzZHScQjeXlCM0GEKanPf50Cs2ZGUxkmqHOquczhcifupQ2XRvNPs5KIy6NuSyEc9XULQUVSDXU
f2dPBcmFNHP+LCjaPtP9byLslRjRrnNLivJAEEUDG1SFK3aZMiUKTnwZ3OqSjtGNmwX8p/boFhEZ
Um560DfqLnZ/lDAq5yNdl/gbDX7MJT7eZa+DqbZNiGKEEbEsBpOwdLKEw8GaJpEs/oUuvA4y6MUU
a0yPGVaQFyqq6QeYyHCDl8dIYzK8rDmziZ5lLP8HaMEd8JKVZBk6npLKO8XizuEopzxu6CeHUQNL
J7AESeTs0lP4M9LhNWtx9HwRfkOuCKRHGtZLZLUC+6cMZYnvTikjsbFpzvpguulV7jJn6B7zmEOQ
6tP3j0aP6OtWIn+yl1ADy01FsQs7Qc5G1gN89Y2tFDQq9x+/Xfv09TJhdyzXtSypHO0qx34dIWSo
wNCo9heVSXVFpyXHH6lLuXs6BN4VVWTnIySkwYfrJPxRmjntRK3rxN+arus728HLW2tVmMr7PNEZ
BVAax/f2OLYTMyVL3nvgxi7RMCCmmL7MYyTE7LzemOZgXUWjq9e0hGmbu5MDVafMc7zsJkLSFsfW
+k74FEPrj5/4WVzv5efkiYEqKFsLTdAGtvD6iVOj0Kks0l+ts8zVHKYe1BAFKLp1DyohX7u0nnpk
78biKu2DMdrLgr7rwgcrty1eWOP24xs6Ge5zE6Zre9JybMb7ynZO1RgyISKSCFCP7cBxfiy60riP
YxA7K3DYPnZXjpq+9FUPIFS2qY91ppxcHxuKPIroNgEuho5V0ZqxoJ7+zkM3brdxZqpr7SSOtUNZ
P/tdR5JRpSyrDCxfXqX35uCO1FfLgJNAA3q3bOSD7OjXrybTpHv3/P8aqJvTrDd7QwMj7qErBoab
pLvGN1gixWK9afYN5ZtEeQq17jIjWUTFuCnXA2NsLOdmB6BsVmDGSFaZ061LScpDfuUgpnVGFGm/
eTl8mFX6PIG0M+EEh1x31cFBl2LnMvankJR+528Ll4qWMadfYLgUp1WxyXXmiWM+xcuo3bCTT1Na
Wl8ab6IjLAtqH1iPtU5XfeZdpWaJNG1uW6m3ddqM9FWmqWJaxtvFuAA+TfVnb/0joNBDkfHPKQLo
FWboP2KJ/p/ECXFOf4ATQvr3R1kszIs/sKM/2CL+mz9YIaL3X6Zna9cljNow3MmM/2CF2JR/kS5L
4oR0zSVp/t9QIesvoV1+2OPEswT7lRPg31Ah6y9LKcfir/hfZduO9U+gQs5paHBd7XjLxT1XKyUZ
Br0ODVkSySqqjXzfec7PornBfMHFLjInWeiNbaHBlTlGbHzqohhFFgzfVlkTfLHNjHVehb+CWh1U
kf7OEQnBd0QC80C5XIxqF+uYgYNKPxXkMvAnt2U0mKugoDqE0kP7TK6dLls38KVhROcbQhQaCLM+
LtLyS86yGSPAG6EhD2GW3xDIryfDhQ2JB3uQQFFHuZJzhOmNrvGacB1xG6d6x7Bns1xVxdkNXSim
u+1VL6CiuSgFSKZMNWwWS93UTlPC5ivuc29eCIsdCT7w/q68CUe9M2gpYJn7qFxxSDJ95LzMV4Hf
I+H41C5YjxggkCtwa7prjRZ8bQmmgR8D9VOE8gDWrwga0EChj2uXk9OpZfZp9CI91qM6eh4M6dLI
b1CJWEyKA28PdFTs4rDw9k33VJhPCY9iWOknM+k3oXNH2QKzS+HjCjU5u7K0gSy7OEhuI0jN6wpn
ICXoRfPTbZvu02INamVvausC2Yt79FpWrkbNz/PxwwEQwqBvvk8M2hZVewUNFyJhBTmRF4px19YF
0dAabkOPHgooPcfuSQ7W16XrEZl3lHF5cWfyQUMUOSrrFrsm9Eb6zYJVV7W8tGV5l8I8QDavCvvH
FLO+FXNTynF5SFyuaTI6ZLhV59B7pvoeCThaX+l21CmmIpIEgy/dIsahWmObJfKQhaFa5YiIVF3+
mIDCAsOSgWu2jwVrbUKRyOu9nZwUSjTBDm4kqM7xa+Um266Jn/TkPYSt+fV53aSC38bPaObhU0Hv
IZK3uVS7zirBlUVpd2gTLJ1r7pKnjXO08Wv8LotxTwjeVvAi0kjtq8bYTnZ/lYMUd4u/7ajcU+Bc
9CNOQByprj5mUbg3Kh8+8GxCb8R5caJHAzYLpU3yByyJ3Rz2O76yAFmHurwKVUqjOvol4GauCmFs
IVj8KmEDJ90dNddmJsEnIbNhn7lHGM07f4rEJcYZ6BCAAV1PA8bfXQInNMOBNQvFhCIB43vlZZ+y
rtJwIiv9ieTr0asD7AWmAuIC+OHNbEZykxacTw2Z9a4OYeV6UwF7n1p703SVv6tU+L0M+LHSSpHe
X/5ygU1vopyGn0hCIAt1uKv0gjKeadfyKSbceMoOPLL3r7angdRrcQP3BpK7NTbbeAymuzbGH2C5
oclU/rFQyyrIyEWGPv+tcsyrMzIa/HHYu46b5RttDfk6lnSXQqHSS7fFcEowSDm2WV4clF+Eu9Cx
jX2UG4ekaxF/MEam/nkPDTnGvjYQlr6PXGgzjlQbd/R2ZYV9iTvvTRKuFJF/MykelddcZmBo59z/
VqaMZgo82kb8IfClDOr+0rDPCV69H4GpVy2h6NQR0l9HYCOiFxCIodj7mLIY7l3v2TiqPOkCKRTG
wZmZ3KVTjuPg/NXwzulbWidtB84lDoClYgbSaguTqvn15Z1M9TrtsPy1yMNJQS9Kf+jBibq7MGSd
FviUhvuocTA91zt0MHbhbEWHel58L8vCwaCluqAm1OuxBUEUmMnvJOniDSp+Dz2+X0b1gCsU6Ty4
hKgT++W3xPbiav9g+OmFDIZbNUbfSpSlUmXgCeGn23lKtz0KM1RudP7L/F6bxQ7Q4cUSltsUYYGo
X6VM/YVQR8m5ZPTqR5aiU9KjyMPmXTbO3OpjbkFtwsrc76ctk+FNFKlDgx+I24U/B/0F+64gQgcl
LY5JgLfUCJaDO1CY19XdU+CIvYWtWgESV8UgFhTbUOYAT5GDtjC5UnLfNePXEhMHz01+y1hc25C7
g1FdO4H+5Pn9hVfT7MVfFG/7hUHJZALJj+0CzGlbzM1sBKHoP1Bme/Rk29D/XSp8SQnXBoCIQBKL
UVAa0qcpK++XBwLxsNPioh7Rxmqy7FPbQOsq8oP0tsUsr+2mviid2xf5zDtY3Nf48j8LRNHVU4rO
CinCUk69aqhk0uvkVOzjDu2NnqjthS4i2srbmcU5saznfONFqfK8HLUJ1FAKd+kvnZQqgH77Lpjd
Yq8Kfd1FDVEPfaBwCG8b9BzWQdntq0rtDIHlGp6DldiN/rknfn6ktzfhuo4Glgma6aSb6TWByN1I
YYgKvRjbm4NDFm9WPlkFzpjQnZ+tjzlvOM6q8WuP67yO0Rk3isVWb3gqB7VDoWCfGvbG1/S90UCL
dI13LoKTvtoPZbNVwqePSLxSxjE0zGvfnW9QXDssCULFcHKlh+KH7XzrR3SehYNwkrux+3xYRRD0
7QuaWGuMX0VbHOLwlxBPXmQyrB324AM3sRGca04t7/30lXjS1iSslGwshderIAelHfbQ0JmWWKvC
MrFFhHGnOk62Gah0vZ0dRMTSyyb8u7HqnRgX4+kb7aASNnJaRpej8knGkCqKxUFX2afGCpnModpW
oDDhDr9aY7hzbsB0X4rRvC5naPvQ3T9eyiddpD9r2ZNL7ow6g+OIpYX+Yi0PHvFJ4Lqy7xBNiqvi
04hBjS2y73Rft03a4+GNUM7gAh54oOS8NpVxQK0KpyX7Rz6tiALxmO6L0D6Ujb6363YxMd7ZVn8E
5HK15J75AEooDC4/vvETyvC/b1w5Js0QD1j8c9fzxY07pRHlKMIX+6JzngCmXErK0xjenm3Rjix6
kIkTkbOdlq63ubGG9nPFeC6fIBkOuYUnyfwc3EoqZ5ck40zDaGE8vF0eFBCcJEqbpkv98/LFYqLm
qDpoCqSvcGAjJbYEwdyLy8cQ0axSJ58cXPto7l1jk32MDeTpOEAsUu8uIp7PzrU3OF9AMexARsUi
x6TprksyfDQAoeHubCAERln81crEPjGRXbDso2JQzDx7Hy6mTYykisK5FYCxrBh96Sb52TvhQYa/
znyJ5Th+sxG0I0wtOLHdZyeOF18iVbOfOBlmyTJ2bpdsjFbBwfY/9bibgvXeABU49NHARAwJswmM
BNCSM7fwXkRmWOAKx3HJG9yTVSzLEsYL0Jx9CZCuNN0j0RTHg6cly7Yi0BdNuqUU+bXIjTloHNlj
8Q3A3K4T2e8ly1YACc7c0pIlvH4rwqSMpF9qSceU5kkWMdtDDq2R9SnNT7Ou7vxY3Oha7URZ3Ogi
+lV1fOqkBb2st4k4w2V959Dg6nwNx7O4CVucpFDok/rMmCWrj8RTG9+L5ovMySC1sTVjcUud6tr1
YeZeVBVcMnc9I9Dw3DJ88/gvbuAkOlbYosFs4MBAnXI9Z81auBh3UbvwVYRtPGczubLx7iajj5tj
0mOxZ3/PFOXXPB06OW5y9XlmP7Nl9nX9c4n6AbSHZV276DBVZbOvWvzqsDnza2bQ5EsuM9F+kIBQ
EOF8/p7/P/dxBLvoP7dx1sxDXrVwlh//08ExlPpLwPaC0WXZxLX/ZnqZ3l8CYXi69GqhbC2c3n8z
vQxL/8Xf0FzWoIYV3U5ypn/3bwyp/qJ2lJ4Jg0zQBoWd9Q+4Xq9DgTLZ/OTsSilhowbCyXASd3Xq
EExHbDZC2eT1ssDS27Z2U/+LnWeF9SUMAGS/eDM3f5b1K37Z682uzGUosSQBTJQAhqvlVb0M9tEo
g8wPUnzxVp+D1d3fn67vb5MzJ8rrJv3ba5w8mDf1ogQp414kq2+PD8Hqk786o+38nLL8z6Z9e4mT
MDqpMsN5lks029tvVw838eZmXn83V+cexXqdO7290EkGXYk6neTEhS69lbV5CDc8TLbJ/+xZGqf/
gfb3+gx+c5nT1Nm3Qwv0PZ8FkZ1NWew1rJ0cnZ7FUUQDAvedbOO5qB/eWyhOmMxYjFEiMrsovc0r
R1wki8QofOaPl8uZL3lK3hXTf7/meff5s7feXzNw/L+8xEn8ryZTUjfy5NnqMVw/tKtre3Xu9S4Z
zIvVwoq3XcfWekmBKdRPnQoAHc9j5ul2Tz8TWD1wxA0zZOAkgaFvPn5jy9o+vRQVFwRSbS01yHIr
L1IMyIb2mKKGszekXzwgL32Rz2CsB4Nx5sD4YNUm1TkhwJNAImzbcmgDs6G1KwknJycYdKx4TpTM
DlVjNQg9DwjA9l29yWxE1TNbnxOHOZl2E6+4oIVkDMEEzIpYIuvLh4RzU9m1bXPBDLAnmFK1FXmt
kMxINKz6odokSYVKZozCHiwNfSllXR4akvOFLFThvIqaV1madUnH0OrWfpm7mzSK4MZ10Thv6P7E
d4YCi9tIZiHap+0FhbU4BHXpkjn1LeTIXh9h8WaXRpxUWyE9h3ypqnbSbtz1pM0QbT/H4k8Z7WvA
druPv7M4+c7gE+C3gtkiYbJBzZ/EuKLNdJZ1HoKzJQQFL4XPWBTDORujN1cBB2c5QHMoHxxypNMw
Z0jHT0Cb7yaVobYs/R5oGAYyHz/L6fawSb2ERhbXFszoOZhef06AJ4kt8cjeta2HybmbGxcp/LH7
jozx8I8vZblLVc6pzDF7CgWwE4RfwsQXiFRp1Cm58pcJG3eoGKK7++eX8hgR0/WQHP/PggQvdmKR
Tcz+HROHegaN26pGSEzMtElDSLxnwvebz0Rdt1R2gmkoo+nTuiLGdq30wZztyPwhpbnlsGlTsN8f
P9BpaFngyiCzSUkcVh5b/fVn8nHSbdrBwwPDt+zfeYk98LpORfQ79T3C2tzo8t5rei89E6FPziYB
nIWSCZIu/CaTuuVkeZg2uLxWIOAawD4UK0XH4BsA/SHZ5ZiA/t1KXX+PyLUAX1uNfe58OA1uBBtS
MfqrlEy25Z6akWWQqspeNOnBSswqWM9BYTGkaQrEBpnrm3d27wGm+WdvegFvLFuODJD+qrew/V/G
Nzcb66zNDbXvqyI6EHWDb6ViNtHU2rkk00dJMCraM1vjdBEhhGot6gK0eRn106t5fVGZoSPtSLc4
ZDnDdXDOxVUFK/NMM+h0rz9fhfE90Amghjzk66vgdxpMbMDiULVNdmmhcr1SqWx3STMa/3BXcCmA
UCweNgQn8GnyEPQwN0eXB1JQSDaDBpql57nffvyt3nkg2+K0JRsHHGme9sDjoho15LTyMOQgljce
cLAIN2QR2puqIg6dqVffXo4zXXLsWchBAG1avuKLqNK5hT8mUKoOg7kMs6QTYuSSRQhSDemZyvTt
gtD0oSlD2HpKAbx4fam5M1D/lBjPAcOpryXKDow7vPFMKv3eVRggA9WAPGVa5kn+hfueGeismUDo
T8auxZrygJDk08cf6Z2LSHNpMHjAICh2lk3+4q01LYvNM/ByKAtr3sZDwVAkjsLu98eXeRMrlqYz
eRAEOQYijjp5Y4U7jpWw0uFgsCY/g8rwP9lmXV2Vkzuvm2mcfn58vZP0mFWgpebrmPaCV6dqfP1Y
lkzLoJuK8aBg+t8qqARby4GmHWdZtalAhm9a9OQYyvrq2DpRcebTvbMWkTDRjl4AnY5lLn//4q0m
xEsd2v1waGRkbP0yAlcyhCaArkr1Xz5+1He+oGbJs8UIiaZ5OkkgTc/SHEzPIchhuK2m1GPWiAjh
OUWc954J4BotIW2y+k8BXn7ZOHHseNOB7m7+gzeqm4ObN5G1R1oQJ5OPn+pkgEcKx3JkZO+gsmuC
yTiNHk0EDFEjknfoA9BMuzBVlXtjGkHxFeUV43qe86z5Hmee+zD4rnuXQ9hyt1VoLo1bMKrxmej8
jLV+WT4syD3owMAIgcHyTZfP8OKTMn+KRTyY5iHgPQBCiMbe2xs61+nORlexBo4+ATeLbJLeDeHd
tHZJqIDswvwuNZPusc13qdSII2dQcNJNGLfGVyuIpht7zJ148/H7e7MBuF3NAY30Daf0m9cHrSXu
MocuWEzb+1fuG+aAPErXIndqy8vBDpAAzFwE2fSgt5hsDWei8WlKtLwuGuwWK4avp04LO912pRRZ
NR0mp/LR1fDE2oKpuXeyrP7m9yL6xBgxOrNo3ixRLkrnBiCPXLrl3kmUmbGQHnGEng5RFPePiden
+FPA94GUbeXNfOYUffdqwLYV6Z8CO7T8/YsVUQ7JiDuAnA7oSPf4VWsskIKm0nADbfPM8nvvdbpg
Dcm02Hqg6l9fi22PR17L5ktb2P0dJRdheoq6g1dEA4AiewTpoYNz5lQnsq7LLuSNcjpwftsewfuk
mILpF866GafDXKDVWc1h2u1tAI83Di51Yh2b+SGdUMZjFvG3GQzlZ0BK2yBn1u+EtbOwIqMri7Il
XRtp0NpnErM3pwp3RxoICgx4y4Kzev1WDBg46WDG0KcFcojw4KeHtAsMuHxti/uMCarm41313mfw
aApKlxRq6Vu8vqCv48g1h8zEGlql6yTLvavKaYovpaiCbVcz2y4GZZwZU717UQIhzU0BOuOUgWKm
Tm/AlpgPVToAFcljUW9lb1f3dlSHd6FjoqEdAxrQZ3Ltd9Y3zQvHsZccnybtydB4BJijVRuZhwg9
e7FOQg+ETurjkqT4uH//4zfrkJMKaDYe+aJzcmAbo+enMA+nQ5iYBquoTdOVjFR3PYRNvuU+OsQK
u+afJnLLOUbGaJMxMh0/9TlVvVOkTq2Q2acvWq5qSyD2bQ4xEgQfP96bQ/r5QkTj5UW6HKGvFw5u
w44Dexs32Nhk9iCc5JCOZnfmi713FcU+5aFsjszTFjKzdD1a7SK1PtdFv1kkkJhaapllZy502uVd
4oKj7QXAIFyPuuhk50Gk9KAdGdahqk1z3M711KExA+RmXjvB8voQtsoemjYQmLfMLePLsrYbNPjD
WuO2PKSmBoMCl/yATbisz9zee++BDJ3BGavXYsu8ftu+h7B4lJXWIU7dRa8iThZuigjnc+2F97bI
ywudfFZq1dSfIC4fJBoA0KTyysBmZKzSO6uunHOgpjflPiEOaDeQUmD2ZLcnG7Kq2q6A00j0MZhT
B6Fj/K3i1j5iwJfdZwgBfY5qu0Y6zkFx4+P1+046IaStQG6Aa0Kb7+RBJ3+AN6OJBVPm5Q/SnVtz
XVfeeMe5IGBKt575KTD86cLxJMD7PkVQ4+M7eOebUt7x7AqsBHiuk2+qbZTEPEbZBwQwgPLkZtMM
F1GHKO4ZUsw7F2JlU39SizNQPO0T51M6J3nS6oMZSLGB+TPiLNZm//zookJZIAjsoWXq83qJNk43
tN7o6wNSGIrefTaMSJkhUfaTQAS7sJl98e3jN/jOYgUfJmis8R0ZoJ1c0k6KsKzCVB9QJ9cb5KOa
rTNN5gUloH+m/nnnYAadzfInU6YmPz0nyYxcK20tQRu6bR+zJMhvHM9HnQpmf5mv6kLXZ03QT+ZB
S0iCXsMCVfRLodecLFFZ1OVkWQFYVHuu9K6ZEMBZhVWW3NRWWF3OQ17eBVXQ/RatMyyyzJF1W/Qg
9zcfv2brWYj9pFSgmqbdSJ7A+Pq02KUJLxEiWRALLTxV3MjIRnat1QK4MAOhri2zBr3syrKN91Hn
1ag6jbb8iYS1Z+7spFUxOyjv5VZF7qL1EcJQaDhBimMU22Cm2rQO3S2K0+3XPI/qDrEh5L42QS9i
3JTy2b8vYCf8bQF3uzbDsam+OXNSOwcvscbPmdJDiSvGgtcEXIBwZRiUfrkz0hi3isk2BMK9qEy5
+EPUYsDxekIZTbqZ9auu+/Y3CSgIn9CWRrNOBzv5WhkhlgZe1mq9jdKmwE+pF3oVNwYombJpdL8t
7Fb87D18jcE6++2C/rJ4JQMsq28doirjWgrctzaJ7A13B0PeG1AsjMd6nSWO/5n5EPYgseNKf6Od
3sOvgh6c3Dlx1eAuSBG4uO+4NlCoXIyPVhsa7ec46uorBvlOslKhrB/R4tDcMb2uH41fAO+YsmiY
NrUnp68wK7uHss2xeXSa2Xpwotj411Tb4mdI0VfvrdSYb5WXljYfE4WJ1ezbHm5DCZUdafgonVuU
l9CR6Sfbv60j05gQsAnUHVI+sbmy8sD/GebtqFEi9Mvr1vR7jdRG0X8puk76nxUiJKCWVWxWW8RE
susux01wndHPworMGRYyrcyzx8FkJLF3Gjf9Mg7SSrZ+NXS/kIabgkPH70hWMGZCC+1BU/50AyxB
Vk4FF+oyzFoTDMeMHD1kgYSRiBIdxm9+xw3BJA/cahflVKW3Jmoy3SrLKwtT0n5surWbOia0Mqx1
+3UL3QYcrdMnDUqaALaSuizM/Wh7GCOBH2+cTVAN2JSMfQLxQcIjwkHGwgkk0XWfXbhGmf4Y8er6
SQo5HyedoMsCCg5YqrSr2tnV7ug/4T5cPAm4NUh+1V1qrrVvGvm2mFzjmxGYqtkkTVrfIk+HpYjZ
mdwG6wzVKLOFDCENZ8Cy0hyZsw3piDJIwCH5+3/1yQhRPq4cjs9m+dWgnDxEBqMyPVMYvnNOe5xz
EjYbGnRv8HCxU3qV4Te40QwOpKPaTKtki99X+K0OxqFbIamXH2rDCchp+9Y/V/q/c4CBKaSJTL8N
m7jT8UrmGD6SUqV9aAmT1zUTi02Wwrb7OMwt4fQ0yBHjeL4FnURN+voAG6cO7Ugnsw82tvDFBPg9
5eR3zS6bUe9JoP91TqqfQj0hf/zxpd87XTiemYvBS19O0deXRo8rWFIF+zClMej3PEK7GuGt+U4i
yrgfG/X94+u9fVRIqkwS6ftQbdqnJ4tfondmhYM8zH6GK0LYGyivetVQdrjrzlKtjEbOIxBug/T3
40u/XUoA4uiBufQQmZedntkMnRCmNcb4WE5BDBy51c4TVG9ohJWJZ+kqK3TebTub2AovJvTO1Z7v
tOFo3DKqW4oWarPTwqWdQiUmaD9HFakwOPTKDReZ9ryoVk5Anr1tKekQNTUAsx+YA5TGrhc1GKsY
/ZovwswRsvr4lbxNYxjl0dMCLUAKzDJ4/fUTA7L4mEbJsapRUUR6o/Yup8aSF30duT8+vtbblca1
2MvegkxE93lJi1+2eAJZ5TjYYvDqOh1CRBGql5bdXYVigBvj9uGZZ3u70qhZgAzwyulcC+28vl7f
R8KNUmxJ3ChO9iCC3JWSc3blxJMFXQCXuclEFPPjh3znhS4NQiSteUbgGCcXdcwRbAbaBAciN4T9
DNOOeVLzNuhM88zzvQ1NKGcTMFgTQN/fDE4Q0Fa6lY13KGRpAzfvkos2ns5Nzd/5aprhjGfTrmWS
fZp/Wf5MsVB2gHLM2OAI8Y37Jhz6LVS5YSFahGe6CM9kktexkEyeeRqzQbYK3fjXny0eZ2cYqdro
DSO/SuvLJfzRz3CqS0yInNuiygd1RPingZxl+b6/j0Mr/NwMtb6JDAHfA/dQRouxXxsP/qTRF7Aa
4LBXMVJicuU7UF33TSnb29jEGfha55NA3xIHtjkgFdr94/UAEIBqj9HdAoQ9qRMiSFixI1v/MJr2
iJgX1OFwC0gUK4opkCjY/B9cboE4cGippZX3+uUZjeuVM8ifQ1l1iBS5eZ4BbXeq+gGFdISnPr7a
OysQwBGBCBV5WAinY4VqsmpDh5Z/aDNs2rOgV99xXqvPYI3evwo0B6BGzGVOZzIwtyyQUxPGisoI
SUZw2u6+mEhTuWcu9M75gDSLzXSVc2IJiK9fXqJFXylRLu51kZ43pMs22Z/brNHVRMYK8aNhW7pj
iKfxnJ1rCrwTOGhLOkv5yrI3Fzzmy+i4qGGiK27/F2dntiM3jqzhJxKgfblVbspyuWx3e+0boafb
rV2i9uXpz0ffnEqlkEIZ0zMYjAdmigySwYh/CQNV6ZLPZESd/j1LjfKLrjSm+Px44bYGozTII483
LICxVfEjat1o9BDZC5CkUvyhTj1ErOtavQ6oke/sgI0DhMCnvguwgizjDnYzLWVmQiMJotwrjvnQ
dUc10sczAPH/gT4fdk7FjVOfZgW4TyppNHzX7WRL7VAqKzTYpyBgPuhq3RztBbZtm2HOVcIYvjaQ
+HYi576iA06Fkj7XO+UcdX21dagpT9zdSqBjXgCFuFDjEKqn1lqn3m4ncHjFiIWrAUPib0UP3Yve
trP55tI2DGMwFYBmkFGgCnsbQVk52YVl90pA4bLQAsR2AYahAz5KZbxhVlEcj6L24IYwWh+H09YO
xaELi15ZTQI7czsyWxE94rZQgrxe7HdFuiiwOUZ95/u2RnHZm/S/SFcpmd6O0ipisVA0Z2WzOXbg
jKCceix7r3V2BtqKWJhdJGi0vmlQrD7HHjy4oyFuwLlDNSn1EKP3kuFfM6Lm2kR4WT+eva3NyLaw
ZFZE73k9XOfBWxcoR4GIgVJuGlVL+6mz/TkdfmNz0EOXvVdgaVJp43YKXYsGN0IiYdBnHfCwHnz+
JxRaTZCMRQ9psDQFn5fWSEM+/saNKeU8hddE7uuAwVgNvFSEfrfwjX3YdQFlWcxotcX+kqMeh/WW
U54ej7cxp8wl9y1EPV2/y2utnKK6fEwGuYaFrR4i9DXHLmzhud1TotkIS5osHKMqCHuKnKuDm1Z+
aWCi6gWoIyUvuV7GTz3q4pe3fxApGIU5oIvE/ir4I6ABY0UmH0RZPr1DCAnvVLSGfnqRVR4fD7Xi
qsg+Jamr7UEo4EhziZTbKNFz0aCPmXoBAs/V1aS+cp5mPZWPbzs6qKGJeHOHd24e9aD02gFRTVSu
vjUGhP4wV9yd+ufGtezxVuRAk7v/7tmWU9gomkne/61A6yFzKwHHrBmeIupoB4x881PS4DpFnQT/
7MdzsRVHkPDYlHK/3LWK0ZBqnb5gbHotTfo8Yt8AG7c0QeXayjTt6eNtDscblWOHA/zuMZ4YiehL
wyJbVBBLju3JcCWDePw4ihlNhMfftrUnLXT4aXG5uPCs050xXDxku1nmxQFKrU2T4pPxoDAB+MJv
cV/YGW9NMvgVV7wAyTr4a3QqjLdxZaOmlJfozgYooHXI8Ha6gXO3HpvId4Zqg3V1hUb3O8r8bXZB
/3qoTnFpIGzlFYjx7myoX4/t1TuDn0ItwiCquFRWOyodzdZMXTMM2nQszINHEaZ+alASiz80VUO5
Nc7xUDyFi4LamJJn2buhSKef9mz332PhSs3mPrdR5ZySVONe0BC3U7veeZopq48+1oJ1eHr7isns
4ldpXnYmbyewDNERU5c4DLy0aX4Kz0h+qBma2ODl8vmI/oSl78T//d7jKUannKzY40m7Pgoc9rkV
a4ULKGAZ64vZDihxWmGtHkkD8u7UiqTJjoByzD+XtkUW4PEH35+tLkpYqrw6IDPePT57q808yIwu
eZXReNiG2alzziYAfjv30/ZAJmBHYDYcNqv7KQb523eR6wR1FCEoF+flte/QRX38Offbm8/hlgCw
RrGFmLtdvxZNTjurWkbBYeOsLYN5LBqw2uASp53w3vwgnkCQn4AjAny8HSrG5x6Fc4bKQ0A0WKkX
gdAxTfiNDyKNoHBIVYes7HYUQLbq0s62E8ROUx5bT0Nad1CNq6M0b8+SmDue0hQjESS6A8DqKAcm
kxgp9XNUHBBjnU/Ci6fDMlfa73wV6oy/hI1AdK+WqSxIsNG8czADnr5pgIUAYo/txc3EuHO13R/B
EmHlqJBZgH+QcN7OX4JDVLbYkwOwq+quiVa6Z7XIxsOEOSlcJzzCH6/XxniAiAFzAgMETraureDN
oJegi9ygrGz1qVJDvI/zBZETox0Omo2/89vHI9tkU6EV5QIfvf2+EuctEoeO48NJ1Y89re5PvNtq
jI7REP9HDatU33mJbWwxOBCANwHsSULUau2isWuyXhF4ESsYciSI4fp08J3jLGaxczZuDcXCkRyQ
amp3cC6nqzrwY4YbLCjiP8VW1x5pAUGTNcs9VYCN3UzVkI0sUyCZAt7OY+bBXe+4dAJjoErbNW12
nBpl3In7reh4Ncqv+/tVgRbL7050c+sGbA3Al54+0/Obh8+zm3TBVNj2b0QjQU9F3OFoJ+m5/aqR
9A0/n4a1qhAxMcvK+zTbEzYqU1WeTTPFZPtxOG6uGAVTzyMwKCetDkXFHRxqfBg8OIP0NMA65WwD
yKPLNe2xSeSK3GYXFIHhvso2OlVgbzVUb6UtCUHJXDaqfugEjSlkHejsFLj6LaOhBsKl+wwjWzta
aaP/+/hLN3J4xgeeQBUEcB39ltu57SpMnNA7cIPRSVERTbQo++nVC/59WeI6+aHQ7bb6ONdZM17c
RndqEiCj/bOw9fZJUCKj2zzGabGzZTbSCc4CEJ7wXMBUrXOuspnTvpkMh7qTNQvkdCrtfdqEzt99
X7fjgbazh6WOMfT/abVFC/jxpGztIrpcEF0oscEkXMUbak2aXeNaA1NDaY9TbmP5Z2rK9fEoW0FG
cBngxqBG8hfcznwcOeaUKLQdnKyeX5q+TE94H7noOYl/Ho+0kVBLcjY31S/GEu+F26E6ttRCgccN
gDwMH8YSsMZBo8+B9nuZ2z/Msk0rH08ITFBUHtueNtLt7bDWePw7NuYViiSi0PT0eFCsWwS9kRgQ
bGYvKL04e+kzMfi4br0Zmo+ShcplQrcKaUFehLcf29hmpo84AAZhmSbhr+oIKOzZ7fKdU0LO2mrr
SmA6FAu6DLLcdDtQXEQSVxGFASSDKjzmrWJgVZg32dc8D+3kaUTl8r2hdepe8X7j/NV53fN18Djv
Ox+4AFBLwHEuwNJPe+6Y7afJiaP3eJR0h3J27cvjdduMH4k3BNrHrNJ3vv1SB2nmXMs0qiSmMfzA
y0u8t9vYpUdC7yAew+lkJeSo0F0R/cvS4jxq3V7wbH007QPiB3kAE0XJ298wmbhXtgldrL6xsh9T
WrXexXaK1PNFif/qif9hyU6PP3xji5KCI5dAw517dX3xUPYYjcLjonM7BwsiFIR9o/IE1iZz9RtD
MRalG3kMkyXffp5hzdgJWjF3HECGL3nimbj0IoTlxwVGFDuRu3G8glX9/8HkRn11gavqOJWo0DqB
jZ2YeVDIwn+gatJeJ+BjeEYvkfYRsIfr+Mid51PweFa3jgGeG7Kxb7Kg69NIp/doeghgBoo+Vi+J
mY3PMAX0nZR5a+14Q8mDRpdFGfnnr78xI58Q/czxOlv4/ho4S02zbZ7iWoQ707n1QVRKaSEDFL1n
zZhxtCxqTtaFt0N9zXDLQqzP2POO3xoFCKZ8XctG7h0ooEvh2JUZXkx5EV+WrKiOS4Iw0uPF2aDc
uLpsC5IWow9O+fx23ihgT2JBoDOo6lzAtUO9aDYUD7dIk5qemSHTE87xRehYELYiVH0Fqtsz4DGa
lmavHFVl1HzHqZsXaZSHdVhq7azs1rlLnZC+Ly8vtEdWvzAcZKoYQ3v1UiSV1KrIkaI4qWWsniYk
o3cWd/Pwez3carPApSwSNYrsQAyD9nfYmca/bNWhOPdVM9qHAgHJAJfi6jNEAVM8AZ4ZzJOHpOwe
LGQromEXcZjJJjFZ0e3KVKaOzoc92IEypuguxxr60TgRfMDrJt6Jgq1YQ7cdKh+lL1Lg1RSz8rH0
HXWgdSoGprEY7EYxmMfHsbZ1pFPo9yhUUYC/S7OBUY+JyzETxPHsXOPW1Y8GYC3KHFX5sTaHeKdf
sxE4BgGADTcPCe2uQAzpTXTCC23S+qVHSRE5hmYplBdmYDpM6HGCX21/42Cn9Y28lUpJhxrZqoWq
Z14YuQqDGqh/+1kp9OM4ogSs91ayA6LemE84CABnZO+EzbuO1BiPkqyOWbVEeAdbM5PjIKroEuMe
fIDE1x0fr99GQN6MJ//81RGbq1iNDGnqBJGNlnmT6PoLUuz4IU51unNnbA5FN8OgdiSlwlaxL9D6
6sHb2kEhUgxSgbx+GGtl/FLZ4c5HbU0il71k54ISJzu//Sik9toaYFd0HSukOcNkrE9N63bvltHF
9xb49U5yJX/5Kos0gK/AukT+QdJJb8cbkgLLd6OLrkaDk9QVo7PyS1pqWnXASnL8y7UnD5kz6pER
cuiG/g532fT6eB03djulDdAZ9KZIaNfVuS6eVO5fN7r2otVOluDxxx1U7+z2jaSDows2MgIhEguy
ihYLv6W8xrGIJKMTz+iEIEHtLs57p7Ht5yjsKu/IDHWR73Re9MfjL1yJDspWFV08ScAHgmJRkpOr
/ipUO97zhTKVmB06FabLE643WNY1hWs+9+0IxFirK+qDk+A1iVpMG4dPVj7Q6RyUQkivIfRem8nG
ZEzqPSx+7aZOfxkV182OlisalBg0iVR2RrPeoxBsTZwFp4a5k/9e97N7UOSGsDyAEZRxY/SPENcN
+zj+iBh/9+SpgJXcrFVPzly4p8fztrXtuAToNElg1103MXTQzHW7CeXIQh2PXr/olxCv2mNWTeNO
EG7tA0BCUomBLOr+jcGmU4tySa5lH2fepQbxgZd2I/LuLzs09L/cwdB+TIoJAiWJTfc503gB7fBn
tz4XFTJdvudo9qw7XUbudY2Z9PHV1XBK9Vw8xGYn+qed42XnlNm4ikAN8JTRZZMbmZnbeEyzNFJN
vOgC+ne9jYh5BE0q6ZUGB98CcCTSvV43nhKg5unOPtw44Kj38ICiukG3Zn3g6CN1UWNolcCgft2/
LwY3rf1mqHjzV/zZH60ZYzb+5jgyOVQlpFWyM9a1jilOdOGlmRKAkf6S1135Rc2LL0XnDjsruDWv
zCYJIFgipADkn7/a57ljIeqqVyHmQc0UozRd8JqBy/lUj87Q+LgGeyWoiarYe5NvhA6URsmLZTnp
PKyujVnVur7LR5rP2HC6xwxNfNWHy5cavjM1y04KvHEkgBVk9QyuDY6FVe3I6ZWcq4R2czMJPbp4
nQMd1Z0Htwuq1GrQVuW4/xk7efRnqUTtvBNCm8NT0VbluxhK4ip6M2WI2a5uCEBDV75oXgGfJ3La
Ofdb0ozpuYfJWwWmm1bNtV7GQfn6OJw2zgqpgEP1np47e2j1+cgcVdrcpPE1LQZn+Bc+RRc/VcTf
cES+E+KDcJ20hP6QocfVg/wXvuZhRrOzibfWnNkHBoFR3D0UDyBcPWcCOJMytdG73MUBwc17qEJO
VOxsoA1OuGu6NIQlxYHIXj9nq1JasCuYJTQ13nDvcf+M1DPyJYhq4wSI74xTScvvXmnRRohttWi/
eUWUTgdVj9Apx96vSS8OfMknC//P/t2oKPPL1NPf2QnNzUmR7yWgEMg5rjM1qxgFIvqRApp67C1E
+LLoL2UYGvMQZg16SY8jYeswIwhpPXOYwr1YbbsiC9HQygAoxqXNw8iqK8s33XgxrhGuqH8n7J/5
/HjIjWyJGxGwuM7bk5rQ6oghx0HvAKmPqzlrxbkVTnVeRls/PR5Fl798lReSqNgeQvqcZnd9TNT8
8TByLTKWpouLf+so05J3raXNid/oSzYhnq1HHpbHOGFfetVZFLyHRgt2C+Ct9IoZd55+q00zTv25
MZrxXVgO/QumdjYercYgkPRdUmeGyGH385OeOqL5I+G1bv9UyMI6fywEouQLFIg9nZYNegMMTzYN
KF26wXfbdzS1KQPgmlwVLzewSrUXZ6KMANQFy7rZi973qSqagx6iqHLol5YZLiyz1c+GoeQvwsug
vj2e7a01pVbEXkYalWeaDOpX14atKa06GnZy1ZxQXJPaFgfcf/fMqza2BnkN+GQw6/Sy1oWLutbd
obHd5Fo4mI2qpMMf8QIWFycptR+/8UHAG/jH5sBYX0dLkTZJg7vBVY+i6TIBvDho0A93pm3jtpV/
N9scugwZ4uocztU6U6laYlzRg+tWnAY3xbEBTFAJ+GLC1Lv3kRaLy+98G5OIjhbvz/UJky+DUdYd
GxDbwKjAxQNN+mNVu/nOHG7ccmA7JbcA1QkoDfLPXwVFiIdahb50iqNCzJOIb6RImTi6IfwiK8MJ
pxQ3ES9U/YcvqK6kbwdE897hA/HTxNTork4a1YuYzAy9FnNueJah7n+oi1q8lBjRBWXXxcHjed04
S/lUtIYgiVAcWd/qaD5EgkpqfC2sLj0vwIIDcxHGMZnj+Zs6pXvCCRvjSdcnSpl4akhbxNv5BdXl
QEKoo2uRteKUx6nlj2lSXlBumgK1Ln/jZkJXGDovrqTAhNZtPQe3y5zWRXSdhwY8SJeL88xRfoY+
ukdO2djpDMUNKM1I0K5bXUsc3emI/WV0be3EAyhn6+9qVWhXgZ7Y9fGqbQ5FuZZQlUCU9UsCNVXk
03Veh8MI23RJ2/xdWEfuk1L04w7lZmO7o7lJTVDqDtKUXd18S6UV49Bn8XVBA7h8N7Sh0fiCB6Fx
FPUCw3iO0zT8bhXdEn97/JUbKDy6bODKaMqS890Fp2ZltW7Rnb5WC1pPF0AkEDkn16v+beNOf5dN
JJ7nfqlD40jTfEYIGOwbDiN2EucHO+37+aAYwvw2tJKDXfe989zb/A8n20qTl0i1zPjr45+8tTBA
7KWMO9UHKoC34Z3BTQLVMnjBWFsRCuiRF1AFyp94+exJC27VqClwSItN6oz37CHFBA5BU9eTMGb9
JWmwA4KONZ4GPaoORY2N8Fi006kOk+RYN7F6qLtkTxx547hE/YSuOakfN8I6L2pbF8d4LLjpu4rh
v6qahic0MswjbiDmYTaT8Q/XKn6GaT3sxMbG5c1rj/oEmFGefOu28hJbFVq5NHyzIewCpEHsj840
7qmObCElyFiwNTKRO7+nTE2z6I0Jl1EwWCYy9qJVzPA4J530QyyM5gcwmPRbVyjDN6sb+D+YaVzy
1oyrqjorS4wPstMtXryTjW4cohTtoKBr6Okw//Kp9OqSwkW3jencg5Vtmux94kTLf7YXLUgizbEv
5nDPHXtjlYGhMdGsMHrOd3jB0YmQfqHXNTb0XTz7P0dLPsSN/b6O7G+NZvxdSZvIxztp49yRxFOH
exhM8N1rtx0hBTTZBAA5MqofbVjMB9VFSDCaHMq0i/hXzWxz56zb2L1sXR4WbFxJyVvNq20UcUfq
C9nCS39QaeoOLcJTCOoszc4rUv5Nq0SfVFCCuWlu0ypYXYN2Y9kIRZs0thNzSA5KpyO71NqpmPy6
Zrf5ld3h71zFWv2/qFlaPHSKRnk7HI48nNllSWmfrQ+rqsmVIakpKGhC0QvfyTAgbR0rhBhkd3V1
eLygW5OLtJVsMlJzvkuErXYC0mpSLBmTPgeJUkVfGytOD4kx1L/zYa+GkofHq/0xJAousMUQBkmb
Yl7YKz8MkY7nWcvG39iJFHQgyyF+BMdxdTsWaEPoKU6nQV9MylXoMfYhDYeDO1c45E6tefmNSSTn
JjYlzHWdrgnDoJiW12FgqBkieAg8q/1Jb7vip6Et+h5Cc2sP8jbixUZj5L53lpRqrbadDdfDtlrM
bqekSF88sCLZUZ9nQYEl1bXYR3wi2WtJb0ULaTjgZA552Y68XULPmOwxRrUkWNx0OEkfiRc8Z9WD
UZn16e1zSgWPtrIDyOsOk6VMiT27MbynuoqWc0+f9dCakRpovbtXAd76KvDBVEjAhYJWWm37Dgsq
AUDdCbJqzD8Wqhax92bnMCwCX97Hn7V1xJA40RaU7da7THvE8hMLexqDwuydjzWKCdc+NNVPQPMR
DdC6sX3PM6vFxrodf4y0Zvbe11u3BlhKSwofyyRulQtFZqYsY2HxMIzDUL3qdVj254WyyU81j8L/
ajSt22M05sY3soV8D8+3NdXeL90KCvv8gnUA0cOj7eA5gVPMxYeusKezcFtcAcCQf3s805tDucg8
kYwAt1s3uZyqjhOLhm9Q9UN4blJjwTg5yZ7UVv8NjDZcSur3DMSaro9sQ595WykM1Xru8ixsA6UY
QG6HuE7xtsuavYDdCCImT4JpwIHdN0ciKy37ZHHdQKJ/W7Bf1vKlBsXYUImqoh+zlXF7NSWaSjwi
qqdZb5Ofjyd3I9EDlMCVzCkrmU+rLTNHXbMYFcAhXVjOoWm7/Dign396PMrGEtIrpE9J7RK607rd
ZrjIIOoxcO1+cp3zWJsxLAJ9uqRNZu/sy1+p6eruJ21HGwz23Ib0RFy4fWX1nhcMPb6zgTUmWOz6
Hb2N/yEaNnrfNJGHeEH0fd78jJTOel4mM3nRRGiIr4uJGM/JHIQzvozoFU3nsavn/KsyDk5zzbrZ
0RB0wpPufaHFxZ+VoO/iQwhaXuyh7RWMVptseR6Epv5JA7hrTgrS4f1lmcP5X7yb0NlIwlY3zvo4
18ceTCiOpnMXJ9cqx0JAlp01pJygGMdP8xj6jZd73zVnnKdPCPN57UE3ElMLyqTN/9SWFs+KFtL4
cNRbr/qvNfsckLNoRXdIi1JH485Our+VCv8rVNJ6Qsmt2/gPO3PnyRd2ZpbXvBtqLMwdUyRg/jzc
MtQ+7QAgqbTJTlohrMV3hWu+pN6cZt/QyDPUndjYyLbh9vHYZhcQgOvtPTfDkvZyz1HVUg7jmIqr
YqQIYZXWch300n57osR4EuiEqNG9SkhCChpaI/RUa1SdTxX+Hk+dAHg1qN7O3tqKes5AKFQ0y1E3
kH/+Kk/qBhReUJqNrrFlZtXZ6csoOmhZ5LZnPcG2bifyN9IJbj5p3wBti2breivXgB14OytBDzDo
zPUYfbbmqfVT5JuPqWmaRyrH486gm9/I3yrFZME2rXd2bTc4wqiw78thbK8sXviChpb9AaJzd3p8
iGwdlvDPEchFE4pG3erCa53JnMe2oS8BYGWgI6RHFC2sJrFR7WlS92jkc2Ueklw1n6BbIcaWxo5R
71T0tj4Y3JFsuUI5vrv3oaYXECWoFop4jL6Ali0P5tK4XwtFb3ci9dcluj7KiFJq5yBmwSavvrhI
GsfoUNcOGhLB+c/eK6u/6Ic6whd5YsbnPF/G+dzrYZm/WxIlfY46Gmh+2mf29ww9/pciF153NXJL
wSF5mWy6txaIJihIipl+SiLbKw/4dTmJr8R986XOy8w9jG2noj7WSQfwkt7I32A30q+kqqVyhoyt
PeFzlMf+iMDJuyYKk99gm0mxeU9aVQDLXMfxRE0OC3ZdQfWm+JJlhncRs40EszoZO2u5cflJDQ7G
QWqbK1juqJsNmuoegg3smKzLUbcvOHsrkews41YliVIzrUYaM5wG6x5FJYTpNYXJMibm9FxXBrIY
ltTy9jSmOMXy8n8CLv5psrPv4xAnCBZpPx/vnY1Dlp9AFQnQ7oZajNZTyCw9hW2KGkCgmFk++lUi
lhNAIe2sZWW0AxrY2CYcexT4uexNib6+ndp2sbMxb1EeyYC3+2U45AfTUxL8Ybl7H3/b5iqSA3Ps
/aqTrXZJvUxGavWGElgY/gSoe83B6DXWDtBxaxQe1hLQJVVV10WhpKxxiRlDJcD9d8amBWC83oHh
ffwtm7EiQXIIqVJSJ4G5nbfKVRJ3mingq2HjXD0osUE5GeaHwabybXnT8h89a9X2zcGzn43CWuIj
CDD70+OfsXGVIKjiIobHiU4NY3WVTN5Y4C6UUNbPpjiYYZkehr5JT6SmKD97U3+hbbgn97c1qMQq
AT8AWw4b4/bTazpThRmNdLnjCO11VQmfDK0t3+eoeGKeUNZ/6H3d7VQYNi4VVGMIUA4CaeqxOgKa
FuftaULYJIoT8VVDnPQUdTUgxcVIjpPSFO8miOqHeOLm1MrfYWBIvAmmWDxw7qs2KhpVIrJq9iVN
zvdlJ8qj5omfoUulUZJu37xVqGsA7gCHDhPvrv2Vap0mdL0Ng3hx9M+OMceS7jrv7P27l6lkQUgB
Fwl05h+5lV4dq7Ned3VHVyPwROt+aoZGfOg9vT32ee+81AVm8MsoACWCX3rzQ4OhIZVILUfKyeT0
t0Njlxam+Dn0wTTEveovdlz/1YbLMvtOaeF/+3ib3O9WKR3O45uWFO1a2hK3w0Wzay6QbHGDGcij
ESWolBwlznSJPgzOVNtHTVAIPSylyGb4hiLHxh4vXHJqy0rTHTzLxrTzQPboWbJ7pFDP7Y9J085W
o7Qc+PYSadkM4L50idedb2ndu99dte7Nc9QaOI7PscVj4vFkbAxPRVleMKRH3KarY7hfUFMd6fAH
pC3GoeooLPndYrd+mSXDc1uC6hR57jzpffHt7SNDdJYvS+7yu2aFh2MSRZZm5AIIGzRKRP5OLc16
8s2iHC/aErnvmqbuj0Crw+vjoX+5pdykaOg9gW0k4aZFRLqyigAUyvAA8awxSBdneMqazsyOcxnq
R32Il8uktcqzSHvjhzf3A12jpD2nqhH6td0usofZ+Kjhxf/0Ybmn+nN3mkohKi58/gPkkG3IjODV
JqwMiNFxqg9BPyr2V7dEAqsUi3OBg7B8brzY+NKb+fjl8XTcpRkU3yyKGTDOefhwId8OWisUckHj
98GY9sglK6GXXmd1Tj9PZjkaeBoXbbmzB+/uZVnvMxE4o2Mj+fzrqEfPXU8jMQReybvX0pP5pFIG
Pz3+sM1RwA4hhsFlcQcVa51OSyq3ZW/xIv+f4cXlS6cv0c5ltDUKbzRuIfACskeymj4zd8smoWjR
jBhEt8NUYcnj7XUKtkahYe+ooGSRj1jD3tpZ4HuJCHJQiko5iBLb+tltnJ3j4B6RxMIAy5GSEXT3
KFvffoyoqVTYaA0E5ui4l16vouZYhrb2MTcc/quTjtQZKIBYL0tSVR/x+azcIzmpATM478zx+HgF
70IT9gY4ElTMSWjoKMjj6/V+cODwO1q9SHGCTPeNkqoLAuRqFfu2V+kKje9p/vfxmHczLcekvIZz
HDTPuyZbJ6p4aAGABQrp6cfe7NqXQoTjTmxufhlkWZgw3OtcSLdfhgWlZaG3upDCINtbmdg3pn1S
/0H7Vr9g+O7tUfnvTnr64Ww1+mokaWRNq10eTWhws+pzsORmevKAsz07ZZP+ORmx8Cctci66VtVB
1CXRWzuIcmR6CfyLO4Za8u2n2gnNIFAgaqAotTibhZF8Mmd6CbandHtemPLvujnZ5VjcZ6yeBMWu
H4euAVezE8oSAG02T03ozc9dY8d/jo1Z7LEd7xMJBkP1Dp4RyS8ZjFzjV9E50SFEdg5rnDFX6m/G
qMfvyEfd5FyMzeD5g4kGmd+1VvfPGHnmizt404c0pSK4k0PcR6xs0MquKehbjZbN7e9wo04M2J4s
gV7r5UfIGt0ZJBha0W/dGBqyRrzwdZ3/hLlyO8xQdJWVOoQsARamflSjfHHwtGjae3tvfc/rgVa3
Q6bphVLnxhJohWK+S5uhPhVZ/mbUFc2tV6P8wp2+Wj38RckP03kJIBu3flwOyydhpv+E+jIc0Z+f
do7Wu6tdDod/luT8SFap/OhXwzULUo8xMhEBeljLqcIw5ZqY5nQZ06X2S6kBNBYUhX9jyV4NuprJ
spw1azGHJXCtSbugPFQ8RfWo78Tf/abTKJCw72RBmCBcHS0Z1jqmvbAP8LieP8b6XJ86J8WVGarD
zlD3oUHCjkQHVExkZO7E0BUljbvWHIygVLL4aMYgeMy+3aO+3X+QHEVuaSrOcIxXJ5asWII5RKsf
p+r6oM/5eBiNSfyZ9FTfH6/Q/T0AYIXAgEEAdPTuKZuaeh5miWoEM9Rp38XV+TQvrXvqiiI5jqBx
vz0e7z4MpQUmibfkTMBo0m/DkPwH05E+xqfEy4cLZmL1X1WVot0biSg5pTk23D5QVnWnELM1o7JP
gCIgq0d96XbYCoqwg06EGQDkjI8g9YZDrtEsrxRD3Yn5rRmlFiPhFEwrEKzboUpecrWKTVlQ51l9
jbs++xLV9vK84F7y05sp2e6ci3IT3d45YM1ImrgNuHnu5JYtxHMTEcP+HLFE+xtteKd+guwNIcEQ
RYUiMh4F1iVvCrz5qPRfS1Ov/nm8qhvTK/u5ZEmkE2S6q5so1Mc2F0mJAFeIm27vORg/ZqF2ct30
zTpp9ETYHQQt2eF9Y3eeY7pUEbR4JErjC6Q4+7gwN6fHH7SxiFBj2BQAVKmlr3GjUECtYuAYJVup
HVpzFlIawuqPEEfFBV8NHE0fD7g6WOjEcrGhXUKOCfKHAsht1DigAEo6TPmVyor7bIXIVXdmvPe+
2xgFCjQ3CwgSAMbr137e9FiYtnkOXycrX7CgbI5L5e6RPFd7XH6LjnUeZRwdnuddc84x6ywTQD+v
plb2ft5n2glRi/85g7YI35zRnvEjkBA7M7jaBr9GBRDDo44aMn3cVUbbd50Gy6LJr6OVlJ/xpWmf
hhDTVnSH08rzq6yWNOI+ATWO5I7xMXPpp/3Ob4AVTWxKDsMaeqkY5jxxqeZX1JvdPyyDhAuXK8ev
ozA92MnSvFcUr/btOS2+52YjvjwOoq2JB55HO4/HNO9N+eev7niR0/odqqa60mZG4XIejR+hY9c+
+Vl30BW9fA85jFPvzaMaUOqRD6BPjwrPKnSXsZlab66r6wLZ7FPUqfqltqf2a6tO7vtUZD8TMBjf
H4+5EcjEFx17hybXffVGq8q8W5qhvHpVbXyoK6X2Y0XNg8ejbIQU8AMuYJ1aDYj7VZ0GpSYAcrVS
XlHedf9y6zTNTmM9ZiIgs0HtqtCjssLVKEptP6s85E1EGzbJp8e/Qs7fq/NdBjY4Nkr7ZPq0sdat
rbFzvR5L5+pahmH7PTSHf+Zytnwl6fXPj0famtVfoEMyRA7y9S0Za2LBrbCornUYdmcvj6zzYkzZ
5fEom9/DGffrqqC0LGf9VZTGbRI3ZrOU1zbl6UkLsvErI3R4qShvhDv9mjqcPSgpQPSRbti3Q7WW
VaUlLmhXx5n0r6ORwwjtFfbue8SAZQasV4N9jdI4FUcKkVbx9q1BaYZKBvhch3L96kxCJwYkbdKJ
69JnyrHth/mKJ2N/GiuzOKLfTcYzdcZOrrOxioCQHEOlii51/FfzO6ZVhJfXUF3HSDXORthXvjeN
e3aMG6sIK4YeiOzjg59bfZqBMD9v/bC8xlpu+lkixEUYOip0ijKcHgfMuiokl5GxKIiYPKrlct4u
Y5ZTu1cVdntbx810MZqwbn2McIqP+YgF3VkAPH+O7GaYjwN6ONmzDmNPOTWzU4+49Hrlnljg1hSj
zYNpPPQ4/U7ecSriqF+0mY8fpvKfWh87yPD4he682TaH4f4EYUXh7U7XtJ/arCbfqa5Z3TafojFz
rhjQKsfH07uqzPyaXf56EImyD3JHtq+TXG8mry6v1uBlhl9SzLSPRtGn2rmL4vHJnGOUptNBSS+V
jgTkzupufKRn8hygHg4FiYC9XVwPf7dIaZfmSuvD+KxY1fikeb2+M5VbMYT+Mgm5FJ+gTLoahk7D
yLukaK6RYqpfPKUJP4hGdS5Ko7UHkZkUNXHOOwzD0p0xb/QOejbVny2lyHaekBsbhx4thGl6lhrP
kdWZlEx9o3dx1FxBgZQvg22V3ygT1agoRsPOSbs1tWBOeK2CJOAf+VNenbSpSJZJS+362tPTOg0l
5Dli6I0tWAlWIhmXOlCQTsj8VicBdOdQ4aWcXVWnRL01J9L4mtEb2KNcn+qZUnz7MdLD8Y2+wr9G
JtOR2ARIwHdg+bwkFUpriIHUK6M/jA7eN/TUfodIfTeLfB/gIS4QirHklasFC72mK10tS+GQOb1f
Qnv0y7ne2+v3ASqHoVsA+9XggboO0CKPEjLUMLlGQ80enwtICL7VFJ54GbJiDL/ocbeoT+Oot8Z5
UIcEMHvxf5yd2XLUSNeur0gRmodTSVV2GYMxYKYTBeBGKWWm5vnq/0fsk6Zc2xX9nXRHNB1kScpc
uYZ38Crj0Lp4toYxghylfXo9NJzLtfx5w/tYdCfkUqCc53ZZU/V2IPryVDWrs3BvmaSPq5trZqML
G+5g6mw9NV29BbEIy+iXQ/abxfDDzPJNJop9kDVIGZsdfpzx4jv9N2uFnHTETE586rtGVggiyeIa
U+XFIeNlogIBBh3CKCnG2Tdzx6kS+DjJEyowy5vSr4rTUivcKZWOrly3F5ciuQBNjYTIi/hlRAyJ
dbTJE2wkebv1wo6XWga3xaaeXv8al1baregpfgGqvuDb5roGwpYPJQdN+/HgdMNJZYuDsIIyDq8v
dW7q9efDQ3eljNsbUUTNv0PHhGJxjoGYPJFr2s+1y5wM6poTPRkwulYsj5X+3vINvpelKcs7H9Zt
GFv5aH6D5NappO1G12G2LY3xrddM3uOgBs84BKoI6mSxw+qnmWWuFU/94nyuQ7xYY1tp0KZz7qzX
nubii/vTmQdd9DL22y1Ifgbu5SmYMSgDQ1zGrdm1ycRg5UrGdylYUMIj1g3hm7N8lqrgcCkqcMvl
yS0wAN7GtbgHuvUfZ35/vg5XNji33aOMltHfXwdA7hCpIChPfhmFaSmQPaqL1U9f3wSXnoWTz90M
0OWlewHetRvN/LE4eXr1UuzmnCO8w/9ox7I/CxEc7McOdt1ZO38/SwFfRdR4WZ5maefvlxBVbs8f
9X8P4qxCHgmgHJT++ZB5Nfy5csacVcy1O8BDkkd04p0rWcaFjcYchA7YLtpOxnoWdjojqun+SWJB
1a7BIchlj/LiEoZV7DeY9xxf/0AvMjde3c4m2Ymt5FDn97vUAgnGYStPwEPW23EKK0gkClZehE3w
l8USiIKbpfPDVOW1ymrfYX8VpfvSFN7en7D3Qi2tF4G/N1TKUx11Tto5eWvAfLI253bBv/atJZb5
cwXU7TfqxcFza3rPrz/6pfV3yWaPwhyG9/kJ8DNPVlUXydNU6Xo9kvWFHexhNYYnP5Iyxzyw7R57
4HfjgYiF2YGzhbK+kmDt3/P8LSA+C2gBQcGXqbNCItTBfUWehDnpG2fpCcQu0K0Pg1VWH4UsC/uu
dftrLeYL28yhVUv5QSbJLjvbZgiiz6jfetiSzp6zJllYtV5c0P0GewuN4b9fcBSRBJq9pUTdfp7f
OUEfCK+qTnU7m3Zs4Yz9oQ3b/HlxVv9aSnfhjf61mP13NJBu1npel1Gxj1K/McIyT9HpN+O+fDJK
82udefWVQ3TW6t3jD/IAjFpQwiWknh+isRjmNmpcefJQjJ5iqcr5U1+hNowDdWGGu5KSXt6+vnvP
Ocx/FmW47+2DfpoD50jXukfOc8Lp/qTDdntE5z1HemxZb9G6w0Tar+bjhG1yupS+ha1mPSVl3nYH
8sfuZ79W1+gvl146FyO4dFzUgESd9bnYPcXS2yGJhVfywOY03i1R2NyPuSjTjLoJuLjE5fj1l3Dh
etkDJWk1LVtUbs8uMXScZOUbtTzhib49DjUAsNY0wp+vr3Lp8zKJgUK4C6T459k7Ej04qg8kMpsI
jWOFM/URRYL2Ywf64IPEJv3KpXnpbHJGOJacF4762XXmD6TnfWTwLh36zdO21AcvH7Go8fU1cf7L
S5GX0wfl0jkfUpiLv2CcoeXJ72wv9trlZ+NaW7JG3jWDlYufCtoLIEEmrC9CQNkXhqEA7Z/EWFb3
ZmDMdxm9tSvt1gvX2a4oSha9s8peCCtHZtePwUyhhan9Nj1UWZ8v8RIVW3soUOXvcGHOHTuNsqUN
7ipRi9+vb5Vzba/9VKLbQSRAEInc6rxq2Nw+CPqNVF5WIWKOIMfN29xAa+BkbJ2cvzpWEagvVVtj
6xzSVJ/jwlhRn4+HKKif1qL03bRsyq5PNq90q0OFk6Z/jJrIuuY7duGD8EsjyAHcAS/5T+CMK0d0
nJ2+p6qRqtBvaG5cOTqXFmEfMxZmlskyZ1t5yly6v6CrTwXj+xsKGxl729pc6YdcOKB7bckmBr9O
r/TsMkNBqJp2WdCTN3fBBytbi4feW4ofaxOqp5Zc/ZpdwKUFd60k+gV/JpZn91kAotEQespPRl23
6VCgpTks+fo2NLZvDsPvw+u76k9qeZYkkKkzGwXpulf4Z52nJsOuY64ncRp0Wz86/ibcGCqf8FJm
3tVHa86m+m2YmT5cQSaet/O4TbT33Xm989fN9o7OKMMyrfaR24+y1I4GF1CKNfUHPTmxuco8S4ay
WtxkXGwLLLHliPzgR4Uj6WqHDn0YOD5GXOnSMpK6yyUCursEz1GZuj5GQWl0d20WOkPcLap0Ul0G
HVPrOaqDY2ctdfHfYyQNcRIK7j/qy/M3UtuVG0JjRUNmddfDHGKgBNnGSbOhX68sdeljM1UlF+dY
7w2qv/MJxR/NtFfhByzResoqu/o0DLX6DnfRTApp2P/L7qKXiRAImlFc7GfbOYNX4eocU9fZGoM0
r513ueVSb+LEdrdtxjXpw0tnlIEnvX6C1+5K9ffzbVqaI+AdPGRNs08Lx8vTBnOeK5H5wk0DThop
qn1C/XI6baJDnreRb9xa9mBC7WqtN73u+g8IgsiPrx+XSw/076X2D/qvniUEMdSZQ2SUeuzqEteQ
+iaoEaP6H1aBaUBTAMgEIkp/r+L72yKmnTGTq66LJX3xG6Z41zxAL1xoDA0BHSL9tjOZzwKoKsSi
8HHIT1ngYAgiLeMAHbw4Qqu177TfiZs8VGaaK2Le6893adtHf1B5LpwNtEH/fr7RHGx4R5ywcVmL
pOfI39STsuJI8rjzpL3k9fUuZJC0LiN4DTu07IXmUAQElzo0QLLMXY1Ht7fCo6T9d1xzHObQUFEQ
Z9drgMCLi+5mD0yF+Nd5j2pg2KpKLxSn2bKzg5y3KRk74Z2QpAnSqfaG24ie6pWs9cJRQN4JM0z0
4OCoRvv+/df+DHq/zQyjR+8mrKx3jfQHit1g/GxMkXN8/aVeXAoeFehcrnmO+N9LYdjoT6Hi/q2K
IjyOfqZibej8XdhOz//DStR4QMi5gL1zQlNZRdrTDYpsode2Y2IVGCgwYKv1N40t5jXs8Tlwdc+z
IPiQ4HH2uINf6AcsuWgGKcSpH8bx3g0NeQywu3fiMMz9j/2Mmt/B09umEzfr3e9u7bT37ab1tfHs
/+eH7MMvDgujxbNgnTdt0NYKNfLCap1UWK28wfhrPM52g5XpFBnUgO3Eq7DqMEE1i6iUjd3h9Zd/
4azu0YE7CvYcRZj992eG1VPN3oIeey9HpNTK4Fk7do+kk/RorPjB/7CBHYZ+dHYB8tPZ+3s5Vc+u
ndW7lfze30vrZSygJw7i5wA++pow5YVozm5izkUXmYb1+VBjqTdcXurGuC30PCcw87q7VZrm6fU3
eOmg7ODFXZ0VXPD5Jbjq1h89Bfl3aYp+Sj3wWrerhNYVT0PhfHt9sYufizoI/Z1d7Ox83CVm069r
G8ahgL7lJdVQ8+UyiylIWVvpvFEXXPlil1aEgoDgFo0u94WRVuMGC3cLHHaYCOjkh64egTGUefZO
Gf46pJ7SgXkloF/6cDRGGOHvoNAXENS2MSjU1JifyqLkGGo3giTgX1vlUgQnLSOvoPPwso+dwS1i
tEcq3lXGCBDDxzz4poOwdkRlfngzMIXAd9wR3s3r3/DChtlHzehrwviD7HSWFUYzzSVRmWxLr7Tu
hKiLg3TmIM6ADVz5eOc+Pnuw83fgwj6KgtXs71/3XxcGqt/bGpVTcZpErs0bW2dDm+pKZVsyznZn
fM5mr/WPjrZ1cVv5ntEmWdWDjLG3DGiMWZrhRzMUzFFz6dS3ctTTk9J96R9LL/PMK4nDpTfz7197
FhE7Yy3V0Gu0RQCOpO46IV43D3aMpeZ/9Lb/fy8GvJiNWjtuTeeFn+pL5nfMqOn/bNMnc9nqpK4Y
HTtG3z7UY+Om/TCMV778/mXPirGdJEUGCbaaav+s+EN6uWvrjpwhqKLycZitNfYNSyQjTtpJ6Csj
RQPD/cbnMdNpjPTj6xvvwlEGlbMLM9Br3K/BvzfDVAt/mMtcnHy7cqo07xSD09AbtH2TLxhzxKsZ
jNdqoAtpKOUBICgSXaqS8zpeI0gGEBM3hciwizfWWPdHb55lvBnKYhPRYrWwAAQqKP4j9ebPJyY5
I0ti5kKT/Oxxl7wppQ0G82Q0mf9QB2bDwE9YiV12wZUPe+nNQrpB83AH4zEW+fvNBqsPVk/vs5Ay
21P61rFutC/tG7+hc5mb7XblpFx6q3ApqIqAH0BKOVuwHHXpgBAsTyKf8i9zLxsAV2156DxrDe6K
fozqmJAZHaneDX1l8T9/+9k+xq2URJuaD7DreavKG62MqXbLmx1FOUIcNdw2VfA4xJ2D6El3yMt6
Yt455SJ1BkpepiDCtOPOCasHQ/TzU94ZwGJlbvfVA5TTzkua3MruAmcc5GOWFcNj1IXdWzR58UNt
mrDZjl3o1dWVE3HhooFuCo2JCImN4vnmXDrRukiRilPblMsDJqNWHo9YUB1fP3iXlomYmVCfMDB6
0WWC9iRRIFTiVE3Geh+OiCpVbnBNBPRC9EQ6FskMtiBayuf5pN972+jPvj41HqyX1IGBgi620YCQ
c2kLf3/9mewLWzBEgwuAD8NTEFRn19iEyVMj92FJ5vRhfsz6ZpliEFr2x0K785j4oqnymG062Der
vTZljD5nBMO6X1b1XdteuR15jkKla7mOzw6ab1viLnanboM64C9YtIEC/RiFWX9Tb/nyOEPNmB9c
U+Tzx8H3c5m4FX4eydhmuXGHom3LjTWN6o2bj9UjzKatvfIhL7ximHyI6AC9o8lyvl8QQtFjMDqa
bLnSW5K103zj5K5oTmPJP6+kQedU7T2C4ZEK+AfGD3zU8+U2VQ0T7n684mKywgSdK2UlozY7HVee
ysdE2IP+PmCe2NybUMfNmyY3yjn284AGE7jSPoyNqbNG+vMOuozzpps2fX0fXHolMOLA9ZPTI4Rx
FmUr09LbMoG3r8qQ728249FY1j72lPqPWpd/XgekUWCf8MhAfJ8tNbi1EDi6qBNCqdYRMbThV6az
Khntrfr9358K9Wi4Hvt0lfnQ3wE936fbDRIwJ3Oow+MqHT8d0DlJfFl9en2lS8eI+wmAHO1ZJHXP
miVzJke59Vqd6MZ8V7oIDxHqk7GJaMqjG81TgpWLTGerKa+UEheC0h/3n91BFhDceTKSDV5uao+3
WddDc3DWNXi7Av767/PbXRWGrgxCX6iGnEUJ1buq6rue7YFd2+0mjeYgFvy+jNG6puy+Z4dntxJL
0Y/kZgKidJ7SFYOZacsseaAwF3dCz1XS+VRkxbhaXECGSFRj1k+vf74L2z8CAcEOAY7wEu+cDbsB
ygR1pli7HjBUn70pLQzb6qC4AiK5sFF2niEGSuQYL3V2hsKOOqKxPM2LMW2nyEau904QTJukdRbY
HVtZL8u7Caip/zHPQzu7Fo4uZDn7NIagzAXzEvYwrJ0289qEwGO6xa/MoGePl7QoP1m+Um3cB77+
hFgXnVqk/0r/g7E2EG06Ml4/Hj23eLAHPLxvJhQZ3oDxwli2mfPcjVUGvfbw+ne5sBkoehhMciPC
DD5vKhWBO42lZJrWkJLdaHvx49qU223tOVuiNPl9VizTFbL3xU8ESJNqkv4SU4a/o0bY1LOZBZM8
jYFyvllRrZ7Wupqpy11xU/aDvNe8X6430zu9/riXmklkGJxirmMq5vOl6R6tFWaQ8mQHq8DGW0PF
jmGqbGWikGJvU24apRAUqZsqmSZpOdjchQ4U7ak1Prz+Yy6dCSgAO3Sc5JBB5d+vYagcaufAU6hP
+m0YU9/bX4vcbXfrFnNYrnzpC3EMlgwkGXqxe/qz/5p/lbhU2VrUDRcQ0L8AmkOPECP6cul/fyby
XboRO33thQ5RTr5C43BkFWUFj4BonViYa3XIuRevPNClY0YySkMbGvbeEv37gXAflK0x+DDYvEze
9FoHReIsIviyyFk4zAvG6um/PhwsXHBE4KlI5shs/l4RUWBI+1GpT7ZCvD0OXdwNkV5sBi+uN6zg
X1/tQlOCTJjpJ41ln3B2TkypXNqARkYcCacQVfGxLtGSrrQnP2MqTiXj6j5skwGCYPMY1bPI4yyL
gI+vnWesNz4X8Up/OJ+yQzX7pTj4rTtXh7ayhyzGhqJ1//MHQbEYaaY964Dcdl7d2T26JhUynyfo
5N2hiBbvzpMNtsihLR+GaNiurOfxuv++yGAJM50EowN16IWZB3i6hr5LXZ4ypIMT0o4uKUNsHSpn
Cm6vfIv9/j1fi+yDBinNKGgeZ/czymH4pVmDOhFU1j4V44Qgu7/LUseoSJifasr2b5nq2/pmC7pi
TFboGksMR7XM4Uq3jYzbQQv/Daj05U4tefQMiKkbEYJdTHgM+TznKVRXf06ncuY2vvL77Ze/n4HI
H31NYKIMU//eusGGBm7QAqAqAqt7n9Fu+zln5HVQPe3NT7rMc/+hcIxgQemICCQDt/yopdTrvV8p
NJIFfJriStLz8gQjU8P+BhhD4+2FVjnvc8Rpbr+qrbr5ZBWGHztzFB0mPVlPzbh8ef0lXFhu79wT
cMmxXmrOF4Y5z2oqFMw56hGBavm7sdwANEU+TR13K6+xZl5erhxdsmIAAeEFrEzpEuIN6YH9KYbi
wyzAZC+muULed0OsQdfxFrnz8kr+8zLOg2lGkB1bIhJWZup/f2nYADUcNjmdGmm2hy3s1a4zHVy5
SDli+5Y5OxKMTClqyXLgz51PvnxdZOYkVXTq884RRx8WS/6uWgPvEFmrIWI9Y26ezGIJvlnDXPcH
4S19kCKbMK2xDo3pGROWyt5paf7XYfHyhyZTQr/z2h4vtc7SU3sPq2Tok7la1poxcydyID123t9k
a4bYWZsPy/S+nyvlx8WGz3iyyEzhPjyaukPxPoh+dKYyvrqtp99rbtmcNp6dfQ3zXGyxr0irUmCH
xu8NZbM1rbapfmfpfPixrovS99G2LL88a5pKqBHeVCWOhNeR8ChCxSjuoRkIYKz/vB9hES+0Rb1j
O3hiTbYoWOV7lMrUJ7PS8mtQ2vVXa9nK7kbYqv8sQvraB6vYti1W3TzjBjRmUv6DRIyoTyO9ISMO
IyXmuPHwdP04Z9WAgQjcSOnezLPP6CQyxrX5kRcOPcJ1bb0PhlmHP4s5ar1DQR4+39g4s0lkFOTQ
3UuDUem9hi6Vp6O3KPlm1MZqvgE07jg/JxUVRoy40rz9IqJJ1LZaZQNXt7YqS4poVW+17RvceF3X
IPNUZe1H7RlZPsEWWSLzeVvaqLo17HZ23pZOzWwWK+DFtAnNgVGp7oSnNsDUZzsUo5+Aw6oW8l3H
e2ayUPlvKODXG7lubZ+Mu1fO7ULHabpV4aSeRWaPXxkYk6lo4AxPo4kE9+2i+B9iUJZzlZbDai8x
CosBxkFg7hu88MTcJgCI8t9h1ThuAt+x3OKx0up7veYz5G6dzwwt2jD8gLCxpUCEafGl9bKmhWLW
qW8Diq4qscOenHzlsovAuAHcO2A+otsYNI+1xXpTQHVUV0VgrmDMP2c58muJZQH2AI6fr3kKTi1S
Ke3e5XO2CusdaczwDRDRUB1E08vuMKl87uIOr7sx9pH7V0kYIfWbdN7W/+aMe+kEvOJx7aOqiIt1
8O+NagyB2gUMHnVtSSuhEpFJmTX+mEyRKB6NvkP210NPeYyh+Y9vZBmqGrPNuvuct1K9KT2nujEq
3fxcHV9HN7ZcrSbt8c1QSYQI8WMx1H4ZG5U9LQnbX5bYJKLoEnebF/xjTU72dcMp764ul2I5wKrB
G6wylaPSweSeuRdta0MukY17J+hX17HZzP2bsUCZLJZBnj1am1l8jbhCFbLqRf6xlln5yfTa7bsw
yn5LvEJYa1LaWf4LJyRhxIU9qSKRsCzz2MCGbE0zGVThbWMNy2fHbp33UaOcMS7qXH5e5OY9Rbk7
zsnWrv67UYMsTUURzr9q11jteJxq+pddGNYCBtfoQP3vmxIB70AXZirqaR3jqN4mg/8+RocyHLsM
p4m6fECgNbd4siJoy3Tsa69NnbUv1l/Q9jjKfVR4Iq2Z/6lbY2jde83I7GHLRJRqGOoomWA6ucbA
Dt0tGSbov2nNcE/HGu2+RKt+/mA4ften6zDbD27uKP7hVV2qmy3UybLNnkh0NFZfC9mp39jmOtCG
q8bi6655MLALq+p9u+Jqn3hrMX4RuerzpF1yvcX4n3BApm4ZUIb2qvan9DC9ijOCmU57HGqz4yB8
/7NvlvPv3g/VZ6ca5XIY/Gnwkqj3xXsPfbn8Bjw5RKC1asc8FarzRiBaNAJTEv7IIsvJsz6ec8O+
cXup86NTM0SKp7zv3i7SNiWRTs9PmW3T/Kpc8ua4DkrnV2EWuTisHYJRRynXkNYO05dvzlaVIg1p
lWHXigjcU2+IbEx04Xtf6O91w6E08q6O4WVuvw3mvDuNbQm3eLOM9QvG21WXRLmhbzuXojqZW2kh
NoEuq0x99kwUW0ZTvYfjVn4FYAEGbOqHaYmjyBy+53nWYp5U1eYP/CKGLwqsBRIGvS2/K2/120OO
rJ8fR/OA7mNQsFZSFsXOsYBt5sVlVjS/5wIIUdp5fqkP07QEQdKGpnqwoQM8WrASlmRYhBgwXRPO
Z5jc9CDNYgybp2ww/QFE2lT92HaACcfRMrrDlldYJ9oBToOupQczxelt6JIwEMvnBpYOqSmWtR5u
TxUW1RJtTfRQcDGw4q2zEc6kaYvGr19tW3AIjTkAgxMYwBfAqSKi6rrNeqrNzMtu+rrZGX+BW/BS
7IWOf+JJaRsJKpCWPpSzYX+mPVC3iL3OAPTGunaeex1Fb2EfQTcMVjgucavrscLbUq2PzjI1954U
fRC7eQe4iStSPqx2tz65tdyeatWyVxEK83+HGXncod5Ip4kd0r5bSonmq+rysD26C7Z1cdSMwwqs
EjnQ2Ci1q+6ddnJPRT6KH3lNWMAdUQiZrOXUPvWuI+SxnCC5TLT56zukeLaW8Y/bn5amt35gPlhi
j9HwN4yovReE+dHMD1UXzL+baXOQ1IbYQzdZ94RBs6+jt5AcsjxdxzW4seyqbxMn8/wqQfNz+Mer
MuXFW2MKcSzXIdCcsjz6DYm7w0KWaGLEW81tmWhggAIz1wIrUGbQ+vdY+NNGbiFqetG1ctfYAlYw
JFbe5Sq25ip6ELlANMVcvSVZFeZWseu05ddJjeKfurHnKc0CHa50tQ3/MXfMmvPvGW7FxEl5JBio
mgJQ4mKVLd85dseqf9hCe+yTlZT5Q2ZAhzv2xP7T6C9ZlC46IzluuIlseoXrGAKnLlC+harHrev7
WffFdmt7A4STy0/dukXqUNUAYGPcpMKHBr2BKQ2WjD1Z28PS30rYav84lVG9l0aFoY6nXT0neRg2
MpnLaFrSVe5RiynG+rjkdeHflnZZvEWqClnJHrs+8BxeN72XOEisN2sNyf9IlDDfhzjCLyQF1nqo
R91E7yjhy0fsLah9O7cNdFp5K1C31djhEtw3KxF5y1VzMAuEKeMmN7l2cGwTAYI4yizuDSNv6njo
atUkM2QL7sdpaTiiRPt/qm0o3yOXRvVvuQLPWFxJNvt2G6rlObLG/Kb3Ky/ivAzLp9pf6zdidYZP
pqm5BpHcZ/5QtX2bxbVNhE3wk9BzrF2Ty9+QEpmUMAB34Hez/02FJSfM3DrnLit1OPAEtD7jrCMo
J5aaG/zzDDHVcW7X/ltquWKJAwRsm9QtndE8bLK27WQRLXGxcxbPSwHpACNSqDPYHJEofAAEhDNH
kIlMxsa8ZhXbTxj3PaIUOm7afuIPiyl6qBVzO+6ZAFfhbI7m+WYamBkyP1MkXiWuAf80tjcWMPNJ
YoFTaoxKVW+zV7J1lM/43y4ZUsnC+qh1kz8Z3hh9DXqTSz5XxPSxxObpZhYi644dLplIE/m21dGh
bowaF5vFN9jwlcEIxa/qr1NkTg2dOzne4vsqqlu1FM4n3Y3Kof6wCiduOhtMYzR2VnU0W8MF0O2B
0UiZaiB+aM5V9uCGu6WycJkUg0XykLqkwlKYda62mI+CUc2ABpmBDPQCvWyM0cKVP0e72rrbyhXG
B61NRIp6gOpP1g4QSbwOAbW49IGPx6Aj7NtKGwvzOxRgsR5b5vFjVDStmcghnL73ppXfC7xk1kR2
jmpvqZOtMoFSwU1iUOxI0kPtvuvcrGI2GArrbl4Na77RwO76WIXz+AmZFI9fbXoKo6/VN7/Lpizv
Zj+bZVIFiJUmQ9ssX1pAe0MsrN6fMQJ2liURYzcNMTIwWYPj+CzFwRpJxJOoorJJ2apWlTBK6n4J
6U6oFUVFUMbcMob51jIAgryhOAhUbCObRik12fpDWxR1HyP9Y/+Cdu6RgkQVYtVB2+jDXFZsMhej
ljlG8KN9nwNprGOUB7KfzmgNn7dGd0u6kHxUvKe9Euj0ort0WuVA4zxcZBdnDC1B37Rt8bEvt+gB
wgL3/+av3XzsSZPcuGyj/NfQOtkPxp6WTrywNafEz9yGZZERflczR3ruXI8MW5j+B41gYBdXRiff
5Y3JAHatvOUHhkIow0cWPOjErZt+Tlcyr5+uZ3VfdoUx4ziTj3w1Nmv8jWqflnBIx3AP0nodYkn2
8kOricez+3WiuwwP4F3GPGY+2oYqflGiLb9Vo0TPQECxRV3ddJJqYmrnuBQuQThbPH7wPFuItihq
DN3TYsqc4S2IBs9NZNWoX5hHdb/cPOLWUC4Cb3Er+q1Ih9Jwv7ojtVniLsH8lYKWQEbAAicZEp7v
Za7dIlmtYhIpaV6zvx+NpMiwqfW7t/htE2PfQ23p2ZvzHaIomY9RTMOSSi9SHfylqf5aZMX87I0a
KEepKZ1iwCnGAxm7R/k6tiq7mVptzfE4DgufWXltccBovoe8QLth4FZc1m+6QIQuHoLONBIu+PIu
wwyFaNPJ9acx58Wb2l768rGygALVhvY/C4ji8tjMawQZoW4i5w0C6EWThr3Ob8KsG2RK3tkAYLHW
qbnRE/IM8dKtTk6endUVsBN7pHLWrs2x1otKzMzfG8Y65xrHmaX7B9PcUMbzuhXUgPT+1GG/tL9v
hrsMsQ80SKbE6Ozd0jrFb98f3DL1ekN9mGyzqNJ9U7+p8VIhcW99s03gFdhYOpQBjbZ+AD03kz1+
DFd/7JJ+nhczARJicP0ZcnyW2QYnLTK22ospcpfbqoxaKya16p7ycA2XJChRoIiNrjN+KC6Nn9ni
19+lk29RPKtoJPZ7tUdF7JN1We5ihYS/xoiSUjX9l1UFXoGtztIFR+799WNp1sUPYDLtI/pL+nvn
b1Zws0xWOyQRYvB53Ptrw42hq7FOxKYDwr8GDhxrKhyKYyncH+PYDe+cgnXjAkeQ56WRWlF1b3OG
jkDpcNVwV3uJ2S7ze8WffVCFERk3vrbWb5nW0YdsGsoozQyAV5yEtuNmdmngx38oQrEA1nCaymwT
iaFGBzhYuHl2Os9V8STJfW8iHUbf5813ieNRVXrEO2Tq46bJon/Q/GllTDLYdYeoy1x1RBchLBMn
FATUNZv1F7JG635GP32M3cazcGMPrL4/1mYb/liycv3uzvZw51m7Rh3Wresz4Zq9Eg4eC0Z6rIiS
IAbz2KIF8DysXvgwBlu7JYjHFj/JjyI3XkOjuoOUMQR0KUYQB/QD2uwkmo0+Ut+a23xTRnNJy94s
uT38rQsiClpH35RU5stth8eYASneM6yD6FX/FtzKuibFEBY1F1NLC6oycr5+2Y6dinu7UlxnzjqH
b4xmNp9G0Y0PUL5JhjZXi3uSZsq1Vai8AiXRTxhSTzYNu2IzHPJCkH4qFg36+wft2fmjiW/IbWXb
9Yd563sDMwtsZ+LMCpc6nTMRNPEWTnOFQEQYFokQK6djhFJBu2yy10PoCvVzm6zou2kMXYnvXmQx
kG23aIyncLXzuAlpkifj2DifHHOqv5dDtGBy2oXzTPO5b8wTdeM4k7HOXZHgbmdaiaCxnMdeiOxq
7jbUG/7UinemEal2lxoXxhFiItMOeJDeh1L4VpUqe0RL16HBtcau5SN4UgZL/eyrCZu+fAo27voo
7D/Lcsk+zIuT/R9H57HctpKF4SdCFXLYIpAUFS1LluwNyte2gEZqhEajgaefj7OZxdTMvRQJdJ/z
xzKHZHD/Lfw1T23i4ieMnC7+ZoQyfMa+ubmR3ehXiSSrT9uGpSxdSkDt1J+T6rcizrHKejmN3DBV
HU/FyNb+z/W2uM6JEZdcK0p7RxqMHrZQibD4qfR67tQJgGY5OTeH3VUdk362uqav0QOq5GUM55UD
2rIPgI1o9lRugbYOxRFIi4cBxttJ7f5wr3KVoc8HLsNPslxws8Wd7r9ZvlM/Ug9iQhA9Iz+ifV38
zA6Fedsat+L7qvbwas3Siq7Ij2MHYmmtDCG3VRRe6TE3XyPZbNQ+oJ/7Gv0dWKbybeKse+QozCuq
W/+OwbbO6a5a94HJbF/P/c3qlyYCjCczw2ieZ8bYX0MSruTUQMa/J9TF1SzkSyPJg1zjX/TWdW+a
bgWuCkNMKjrImF2sPaR+SRLZ1Gza0nUKvz/6EEtVZH+HELTmu0GxW6dJ6YZPXVB6V4KGEzeNdbX+
MlXQ/8cE5355/Q4XUNMjTDnd6BHkM5ZRWzOxHc58Lgdh3+MhHWeE1aU0ebxV42/hrXsMhZZUCyEO
SbgU6qjmHxqszWV4r9qxYBYAWozWQxAY3dfTV2dP9gIHVPZ/9FxxfHZgtnG+xdLizTtM/7K0Tv2F
Qocd251W/XY4i3ne/Xr7yfPhvYaU0P1Xg3K2qVlQhxKNWU6/evIiHqtKVu75aHX1e2dijLO52eEB
k4hlLD1aV35Umx5+Hq1jf+rBGb/PZAV9Wv0yh+cN/eAzfv3otxBVORKLuLdNPoHADflhOeaMLg1V
IUOm++9ABf5zIcTosxtMbzKijlhcmVTdv/0Ozp+TJBXyzK28JGvstQTn2U77Fvol8XmtWyIq8bn/
7TQhmjlJ975L5iywjTHnZAZhYWyR6gfEtfutiRL5fQ1qee9MImovqrftOm/JBvGzjcvEpKr2bFpQ
XHoS033zq7fSmvYKHs5tPraktjg2zWZ7hZRz8G+woh04Fcrn8xAriZt1J0YfaLu1xwLOZ7uO4WYi
VA+R+uFUbj1xqFVedB6IkI5Tnkskz/x1RA3sq/3AQcTxJkpZwryOjv5CSsipYu81/ZGQS9I68X3d
2D4e87d9jAz7gmLLufNGswXpLuER0zFpTZwyeuhfE66BIcX2EoPFNcyyaQcrMKTTKHyKTRQnTNoj
wBZQJisPlle53b8FgAE827ERY86LN5x8tIVO5itK1/O9nrHjYhPhaJysjpX4GElVSQOAwj2XoKcV
UpKue1nbicrqeutDyZ0rkySrmmm+bi7xbnzERjd5T4H5Yzf1SZhR1mT/KM0cfi3QF9+HSjNjqJbn
c0XpO4MTBtLneFqshL6+bvhwFWHlqRGReNerp713ilz81wkp2Tic4hHS+wPOevm3Tq7FGb/EK82o
54W7LjjTBzA+tm6yss9M/fzgCPQcFwL4dF/sWpa/Vs6OOyZD05+aEQ1F1oVK/vVF2ZCbXnbxTH5r
CPRM1V3C6iz1+j4tWw3Kypldn3Wk1sdEKbzgtMDrr3rabhsbC+K3YG/Hl1040UDSwextDP9N/7iN
jvvSamOLYsKgJdJYLvtX04fevayj/S0Ynfaj5ykNSDqetpfdePNv2UzhjwGiHQRNhKybg9es7x1y
a/kQ0ZszsxF1G2vl5DI8695pgIS0DtglOEjF9DSCrs7OpZOxp1tAmGAPPKB9e5fKRs0UuX0IWDAv
VQErMERMOc3O5G4jDG6LenZKdi7HE9eR/j/+64EatdSKjWPnM+fre2O13ksMcsq4gRTn30YI0Mfa
LtbnzGdx0oEM/x1eaHGwJ7Kt/42U50OvsCJ7GYqD5qrAtMa8XsYbDsgp80SwbCdxYbnbVDQlHwdW
w4RXrBGDf7JrDEJ/Owe3cupDfitS50rNJJMwUJLIxUbP4YAMTZHhVoaifAqMb5tM733yfdgmM11c
onr3s+5Jeb2BC/Z4cTeWuCJwe6OLzhuqj8FCJwt8MQPpUKNYh5lN7GuT13t9qHs7rJqyMN4RJfkw
hLFKxTJGWy6RYsSMJWp4xbGxNxDz+4QUO9r4Itpk3r4DRMgla5LOjv/WdhfACsb1bF+X1TmCNOL2
rLNl9BjPVFx2LS8TY/oZYogyhGVlcZjCcerzqe+nHfwU60bhOYPNAigqmzSuZEfgcaIu1jgvtOFo
pJvccR/uXsaA/0NwS3Ucfa+3C0pezA8drSrJNy9SOJhDqKyUJp7teObnm9xMhTBuudLxeM+l3X/q
efMuSdNNf1pusPqiUea2p3jb++YUTlPy3Oulb3NeFiCExo2mmjUjbJNCOrhFU7EGDIgCgH083a5H
567ahIweGxaFP2XnU143ae+nVPUu86ZzhiE1pLPILOnwqpA6dzhfweAz2aTAYSo8O9Hoqpc9EOvx
CehhlscDCDwsfMaYOi27rfqHi6/azw7UXX/fU3nESrDWUf9DkkHqnpyJKIwcUNCf7pAWN9VJR3Mt
n/x9LE1abUc03G3A6TObqE9TOO8FQzBotNivvecvzifHFhtNMuJCEKnY5jVMO8Ed/GTsTgQvVkLw
iZdayW5UgXm0e2OqKsM7Fxi/eg4nzWLXxsHu5r0tj79SAAX+Xm/mzbPiQVO88jbEXS1sp/A48ppC
VPj9Mq2oTOfUHXrnNMXVym7K8wOV6myEuAmigxX/S1n6V9KoQnWf3Ibud3pDYvOn6ax14Q3m8Elb
1ke+r0Us5ons1ZWjTdrNTFZv53mPkTGhuLLt9m2GPaIBSN+2muTQkhs//CPDYEzOQPl9lXXxAj9S
B1WiC7iJ5Ee9JxZawOlw/3i7v5jXrgyXtZBb2yawqoNaHjdfk1tQJ/5kn7vadZ1HAmYt52w1AlLP
ok1Fnjjnpi/jWbNNL3RJbIOCCz11h7P9HasGHKQtd7MxvCTOl+Yfrh+A4Kb25AFiqndyxoYubale
Ng910GgvGzEnMNySwONl/NGT/iSeZ31waFGc/3KRxFsG0zQ4L1Y5xV5Wx2NivfgMbCPhDMeqn5Jy
i6Eked+3b45c5+0RbDryPx0CQKJiMYsPsyJ3d7s2e7ypR555R2VslSO5nIoXIPclrvhU6yWw/zjw
2nMeC6D4O2/ruvEOGJc0AfT2XBoK/8HCOcXlcJkDNdZ5EIptObsr8qEUp8ruvnXAQUvat5sNmGMD
nWfTLs3wOEQLZ3/H3rrk2zwgSDdk1fRpR/JzlyKMsO9tRzeATMKb98wd/USxChGIek0A2v4e4w6n
jBZ9UQWLaumdqqkk+a/ifNAPQzLx3EBpHyZXjDrye3MzS3A3CWJwzGpWK5dUSLd8zLVskgINQGiy
Uir9y20P7WcJRugj5QFT4aXqokadlvYI2RoS+ukLd9CDymafrtp8oZFwL0oS5dy8Vv60f7Rx79qQ
k/4avgXL6ETXBC6VpZAcw8yzBj44TXfqfZ5MiaOFWmqZaUylJlvocj5y0WlN2a3alTLXW473npvD
F02Bi8blzwoP/DO1NW/yKdmG4JV/OBei5I/7sahtcfJDrQlxFvD4f9mclidCj6r9MvOy/wgF+eAp
TeKx/WDXxt5OY7IxSQQb8yUMncVYV4dVP16bSnEPtrV1hDmKjwO2W0XeuGfAppN3pbPI/+6zzqK2
axSBdingZDuwJpTr8UPu9tSnFC3GJXTCANMrk7UsT7a2/fEd4mHhh9FNX90DXMD6L0IpMGX4rLDo
TI3wEJ3ZAnVddY7+AexeV6fDlKSL4owIp3yk6wdddxAr8zSskfUYIKeI74APwjG1Rls49wFYxzu3
UalzBa7A+Q6G9N3lWwCJ81ufQqQIoWHW7R5J+IvbjwByTl/WJxVVYZ82guXxOh4BEcCUADqvALFs
FO6e4G1ZQgtLJL9E86v2HXnkcjtEmfXhMS4040lf5M2AXOfn2PcMuh5sVJNGXjd0l1mKxX5OWiyT
p173sf1oE2/Hga1BCKAwoUUYcnACeEFBtmpDSiVkV1fEZsBEts4LTp666cB0HYS+1pNXojb/FtwC
OD5aVdc13K+GnC3GpmTN9RFaB9/HUNg6XzV5wn8bVcYT3ADHZsc4DlwDFmvznE82O9fZn0Eonw7X
aURuoXP1ChVsiboMlb+spwQ5YP19nc3M9IAJbjgZi+DwsdO7vGyUL7/1xE/fzzRaz7kr1AGJiKwj
92onGB4ir5HjHZdaj7DQCBARoRZ4wVl4mrJ6T/SfwFtlmIkpLmtaYIL1izwZ5D5+a+vpfqxmMpg0
zo+/4+gszxtc1ydWdvN/mMQG91dq904gw5ZLqxBowFtcJfFOU5sfTbk7NlZJdBATsCHzGI4LMYF3
GgaSAt+IqkGhHlE9+K9ZF3NcB87ArbA2ESP64MQj9n6Epdl429xX5BZS2lnfgnb/k93WNWcMpm2f
zdDWUe4OUahPkw8rj4vMWOsk0+hoWtq+bVvr8bEiRVyTTgwi84DEVehT2MjpF08qEx1ZgQIgMbEH
0jJI8iw5ECva1xf3wI/f6WP+YHno9fMcJPUDJuK5Otfzrr2TBBMGFNAtNO2SHM6Aqmbwynx025ai
8U3FiHnCGQxwmWw/SgNMaH1qLG97FFD0yVlsnCWZs8AQZkFv3J0urZnlbbUWsZ6GdhrPCm1VlXn0
UtUPLhxZn5crBuFLTB4Wott9aPecZuV1zKS7O0euqkCuGZQCFzS3uvCgsf3VyvYgqh4N7ULkpg9b
DJCXtPWTQrGJcKheA/4w4RxFKBzlnfdkmH82w1w9aUzKSF8En9sh/7c/HaxNP+p6Cp92PveQJWW8
smxXQn5spnN/k3nQvvpBN/6qSqdHaKEP/3i5CW3iR8fTYKxIlRYya8C4xwwsSh7pRmDsL691o/Y0
d1Qadjb6wvNhrOGfI3ijT50p1XCi7zAIzryFKi7cOtLdiYQIxFBK7vt4dq2wNecQ5cCSLaKKghPG
n6V80ytLcT77/u0iGJT9wT/MmR8Ug6nzm27ZJDhLaTluLuvtqE9jHC7JaW8oLXldSy3e/cbnnRVy
Ln+2cbKAVBjf+wWtg16rIR7su9oBBgtTbcGvucIqkk4scnDCDCe865xIPxawtTor63n62qj37XMB
B/QE8tcinwlV9EIEwIyIIQ50c4JFN7xCbl3aqe1Jga5IrvZAKGAVgoD39vBeS5O8N3s4fqEO9rtH
f7cFIuUeh4OrZddnkazB0gJbjHjXJj7ZdxVMsr4g0aLD0GgQ6rc1upETTNTrt3Cb9v8cNDc9oZIx
u2lsyekvRFwjHig/5KIvw3Dx771dLcvnhi4yOpX0b/nnueZgue6DnMQZYx4lxNPiabQx7tZjNS1Z
YBqgI3O3ikh9J4KXZ9OywvFXj2ftvw2F9TcrIbE5GyrCZHgVaY2+NIZYgDyMtnF796pBo6PyVrFf
6t3S8mzpybxqs8H8AOoT/qJg4pPcjXc4osrqFLBcLegEGEfWWEQb275cECytW87/1X7BSgQqJrEs
kh/KXlufeta+f1LHBhJqjyCd54pH7087mLlKPdccLmilNtMd4j6+BAaIMV2oAulPXq2cOg+N8n+y
RyANACzb+x+rVBs396q5jCichb1O8YBIcpBHd6mLFbC1eWxlI37UW9u1+SQTxy7aaJ3lZzSVQ8iP
5sGWeLThqovtKH8jQai3/1PlhkAH0X1wIJ3a9H+Lsg5SEyaxqguKIKoRoiCgNT3eaN3JI7cNnu2o
nre/HX3Dfrp60HDZZi84hbvBqiVKrjkUp9pvyJBNyNYjhc8bxx+bS6L1ad5mmnI5jFqv4D87+BFW
tYH72OF5XqZebfhOxfHp1E05nEnyJeMMeZ6vipIHFXgXRf1701V29DiFZYUmoVJOVZhagZXbiRVe
d2sdAYXqaOrgaubbZEr4ZZBR+YYwpMJgDoha2SXKI4iW4W7oqH7J9RBXJkfjVtfISUbgKj1Wipbc
MQYFdGRk/diHno2Jr+unbcUU6K4jdjEYfGje3OgaOghNpY3YgaOZQs+KXzk/1i6aLwIS/fexCGCy
CIxYM79VLROGqKc3rUWi70xtnH/hUodlMYNzf2uOBTERd2SNg2KMwhsN2a8F9usQ64ip/RzeMHib
kM2EBdaF8h+Zg2hwbmE5L0fo9s05KXs7unJu6jZnzPZc7oZxYvMNDhutEHt7faoYF+NzwA//ZfN9
Tcy1KhLnDkFy93uZScRPmTXgnlMRDe4F+L+64oC31jvMo0l707scYxb2hj3eBWqcXmUIap66QwyY
tzSxY+45N5stC5IxLuKbRyxVMAfOJSCgtT+zENW4+qq27q4olFuD+DJYMKBHIGonnvChfXQQkva8
gaAZBcb88jrM+/xYK37+0xGu9ndIMv2axF7ya0ZpAZ5PIpC0waFtHh4EifaXmBOrTRUEZp1D+Dje
qU0MJAZoe4fyywB4r5OYX6PNt7ecdhyDdXMdxjhVCOQ2BMrL5hag6y3kniNcdOJg8eK+pbtkxhbn
qArCHvzqMxo8aT0IjwkgTybo3sy3W2Lp3Nq1jm9oM0DY1FQmYb51dvDYofWqX3fJJ27oq+6XNUN9
Ih47ZZzh2Tu2GTJv2evk7FlC3BLzF+fVxm9JCJ8lXPNtSmSFSdge1T8jVbPdG7Be+cwsst+yC+KS
QXiwpX2GYmUO8UM1uS8gUFLRjxyivpmWuPmQy9b6qVe6wfx2gPMyR7UVGHDJCGF9ONNk6Ye9c2Dh
DkwkwRMwV6dPtAYE/rslu8PLkW8ZIOJQePFtO9nwaCBOqvOFiVak7dYoi69pTF4aFjNgaghQ+4Jw
OfnpofJuTmr1eW6SpDNIFj1v/7PqZOcObCco5grFDA9Vqaova5wT/Vp5FpwcBqPee/HreEctCii0
vRzeqn8hnG1npKso9NJJH2F/9hWip6JSibWQ3rwvSyZNpF+OlYZqJthS/lRMQBU+E2n9pKCYKbEL
XNxLidfr7S3G76H+hIC/SMb9TWGCkcdovh8UhNgvCmAIaYS7+v50EZvmgqpQvn1zo933wTuC5GNw
Ovv3lMzRDw9F/nrb76affdU1yXe3bBCJu0ffJA+bPVbdizm8GzIVi3g6u8hr0fJ6aIaz0YXU/XYI
EKSHeZ6m5MEZI3gEX+n2e4CfNHyy1Oo2Z0af0i3cFsKERqJEW+BZVjmz0YaVMA9NAO5UbGuo/yRc
tTpb6nHkqF6kPVD4OrHil46zgPGT8/bcoD3s01CMKzKLgQ34ZQcokjmZXkOZMmn0dLSOR6dT5K8z
KZhUz4HRm1tqAQuXZmoZD/qNZxUj0VP+UaosmncJ5CXd1csqvnciqtZpk0wXYTxmNgfubXbFH5jL
HY4bAB+t5LXkFUyyXYBVZu3Ux5L5ZZyGjLhjPmGcjPb8dZjGc+ubDnrdizlxAzdzgL9/inbrthSv
p+cWa1RH/uMyS35HfyGk+ZH8CqTSY+KOy1sHFnucdrpIbk9jAviGA6PpsiNchu7kI0nZkVze1hoS
O9A+cV9zCeow+HRGAKWMEdfpz621jPP9plvx5sxjv2R6aXYrXw1qXJhXD22yD079fNC0YZ0oNe+9
YhirarxuztTU9348aiZVT6PF5Kth/hzEtj8NhCMQ5TV1khRV08iGbXMZFmbuZL/i+2i6T5zN0YVk
0PV18mpkQmYax99bEHVfcI7xGy00QN+rWyKzp+j00bWD9rnD4fyyDVLNhYGRQMm57u5rxyAMtw2t
/eprLiG4S6KOmI22WWVl5yJzttdFn7Zh8ZIH4Egnyte4Xn7xNkxcpaz+UODORnuDZAr92cdaY4rY
Z2RvexXEX5VJ3KpoxNKaDAHcMl6SevK+egsZaxF2iCfYIOnWIyJ3asYQ3rk1/61I/T/Mwh1x467D
5eQfU2s/OzvnfAZd4c53nljL49wiTf+JGgqzg7v38ZtDw/H8PCLGU0BVkbOBr8SlfF7jnUN6iTVx
ddrEwe9atE10BuKAFZPVIq5etCeYF0iq7y5c6gqJaVTZBf2Bc1+gXUUkt+C1vD/GAyaiISuyvvZO
4nyTapGXcpAIl9yp5I/axVYyyEjbv8ZRzynrzXL5qXvLtU9R3XC+s7BzyPIh2Y5a0YXTb4cL5d3U
4TJnNTE4XmEHtRdfesGAX+B68kemnCEgA6qsZIS/ZURB1oRb/8d08fqx79a0Xq3I3u5aVWn/dXSC
cffTsl/dv1UUwaL5gwvkv5EZ9lMfLmjfREazdTo4vnLk5M2AB3ecktOxBqxfILWm7k+OZRyBYWFb
X2rLGv6S78E6vNv2/EuKrpEnhFmokxutAfIlXe8BU/pgf1CUttRvuG62d/YUHHQm3pN8P7g90Uh4
Nl6amdt4Z2D/j2LDzeSWXDnOqMNGjGV7MWLnng3zqUFh+U6EAOSaP9XTnwhlmkrjNhnvI0/SmR2X
K1jOcrTiHuSDp4h8W7Nkce0Gv6gJb37sIhZRukCP1Om8I+rAaS0OnfpdLVBd3ajCh5imGVM45cJ0
GSkHXTgWa4Qbm2e5ACjLTtaXIjfjzT/6CpYCVcSfaMXbfBfp7cA1bR/hfIpcZOFZaRtvOnsMa+WN
xU9EpqEtismqmcHIq5d/BK9jfVUDJjWgRNftcmvzOGZXS/qgVfxBzUPfQ2Cg259QkqAfRC4/uKwF
RbfE1lKMSWWeyEnawv8OvklSVZgb7fsx8ns8Uc3q6lMtktUrws3b20sXGX/i+wo4KbqjU/h7dG1E
znJDWn1qGCd5HGyYDyD5Uf4iaQuLFz+FJ3KY0Ju8aLST/+wRnVWKTrwTT4e9dFNhhTFKLuYS3+fL
9QdO6GHS5XqascYsl9gCYoe4PdDIzsrhmVtQui45/SEyQV+zI+gVDOHY9CpKwwryu12ELLV6atnh
HqNILVUe1aqKHkJvd/7zDEnF8Kh688/gSmY/LyLZxt/tEi1uJjSK+OtNGzbmlGAAgYDwxToPrQpP
FwNGHF8WZ2uax2Ny5B9W5P2VU60VZ3wz4tFawnU8b6YSwT2S8OSNMCrxZ1DrTqQZmmYfEfAwU/Yl
B1Gz1hPYnfaR5oJGQzUIdhNEphnWAsxHkLUVGJNkWTyRj0Z53yQ8Lmhkd8FBhbZW/gs2KkecSlc1
D4QuH6pYGHjbp4U94zSsHilbiTXNnJkUHn5R2eM3V2SG+jPxS/Hks2+wMlet+leFdvQ5episnuJk
m+XlmG31LeqM1/60wSGO96PSW3+J1V4pnlE8I/kQTTphUGij5a6pIm4YjkDn3Thk3Gad33HWMfJz
+HIPrqSIsjstZM86g3+2ttW3cpwJwyvwtfiSlrb+jIj22O5WuEOEgmv/2+oH5kSaACe6vOUSiiKo
u5YhqjF1QY/qjeCKPYEciZn2YQZXGPLJRpSLk91r/aJ1IisAsz+i/wZTQ9U5Gl8QM8zUHrkZ8JQW
XSRQD2pC17xLaKEXOTfr4f6MVvRTuYMMuzvbYVT+F2581HktV/KNYN+e8YggrFoNIphb9g3KHdUP
u7oLQL5PbbibCX0Dz1KP/W2YP+pGW+4F0SJ5g7MXbOY8AX1OHAp9/BvHsPcNMYX7H2e7Dm/KqbY6
gTVO9XenttcRJT83tfpWt5uEv0FTWhZNb/aNSygQ7cVxK5dpO9xZMRG1DzK3AMc/5VT769nbWbhg
sCrZP9YulSk4+Uq5vth1MC65nnb90Op2QF2KFJIFyoP3e8RmIW1EsOKA6u+9kR5JX4nVXCwHdDsF
YHUu7tiFNqoug5cHi8bS5MT/DPdBM0z+Mw0T9XwKrRsYs+hEvPCBhl+oivl+0gNWjKltd2qABXqV
x+9eaaA81kMrRL0E2OOB2eS+XJtIJn2R2OjRWtx1KO+JJo/PnHG2vlg1clWkEMnC6QhW/oYcfWeK
Dia3eqzmdVBPW3IcK67H6ECrYGN+gLhQOFyWFWP9uZ/LMnrlQw3Atxh1ymwrbe+9lNC42egIlt6o
rpMS6d3AYZzUCAR3e8VkrhELPJSuFUSnAYvDfdvy0H+LbHKSLmzryPHZtJDMhZNjlZ9da1bg0EFu
XwGyg+OO5Ws2ZwtS17sijmfcDIfWOyFs73iQGtE+rtLZ0KKiiH/DK4XWi+dUdq+MoMkfBI4tLuGo
WqcMA5fL3kocaP0WTnX1G1VRtJ9GgjsD9gma+PBn+ZF7mvr/L5/k4nm8d0Duf9xtnLcU9WzzCFI0
iyu9Dr3OTN8uX8atAbmBhFD5T0QE8gBNA7+2YHw/TnawjsdV8ipXeecL8SKqvsGPEfEq/+B2HlD+
owOoHmu00fEVGbnw8rXFfIo0EtI2L3c13fed15QZOF78MREx1Z5xCjLPrH3bjHfR7LT11XGFpEuT
EQM7DgQTWZkUnYu0KmG5s7nzl/Fjky1vmes2RFgSjkbpQTDYShWA3XH3jCyXbP3Q7HhRdnesnimK
k9y6ujMFHIBfFn2zgXCPlhe/06Iu0Z9M+1Y+8pIhqLitdN/tynfWS3fETC5lFHNEhAG2pBBrb5wv
zsLVn3ijDB9WE2EyiAADOHydLXrc2vD4FHOAOm4Bk0+y3ivh3JLWZrNxG72/9Px7+FbwJQhe4JF9
BBx6EJmNWCAoPHo2tqL3cAEWg+NbNics6F66zuiqsrBy/faM+KaNT66Ie/9sLKhSEriG+WzHAjHt
tOyeuPhhKfyTFrV3U4sFzbNSWylRtLXh+Hz0sxi+8f7K8K50rM3cYZsANO789bmO8M1mcqw18lC+
RCZywqpce3TWR/KATHxNxnl4qnbs63fJTsYIYpf2YJMQe4zWpWy+Dnyt8x3kJksUwFQi7JfeCuIx
JVCt9XnamqPLe1UHMp8hUf9beoj7IlosOWdTBJLEiHVU3xZcAOb3pDxqLgQTW1uUSEHC86ghuy6j
niMmR8oQvjyuSBwdEW1MuR26zXDWq6+3F+XINsTK1+0/oo3Ufv4VYR9jT/Dm+1iayj7bCpVruh4V
7AQBDxzsQ4U7ETRq4ubpW4QvqWlDhw9aNtAeQHQd4mTbCv8mdVTNWeWaWmTxvE9O0RNgfWcSjs8M
bSWhpgHT8sz9ZeblfdHVEUJT0aUkGZp8DFnVur8vbRl/q2B4HEYHBPy57SsavB1kSKibZY3JeSCs
GQ9HFyxbGpTR9BsmBNI+GRKPTdavERby5QiQC+bC9oJ03GkL14sOAJtw9QUkGBbigrCcKjo5MxTA
3Y5wBuhqQGzKCNbaC5AgYrp8ijZhZU27cLeV5Dz6d+ZAPn4JTB//hXnAegUo1FSFZybjFYfs93fe
YthErJd7Gju7dM7eQPIs8Qnaf5tQG8oHmWy7ulZToH/wgt/6+PRaFX0i5V9PefsX4lyBX2yydhRg
McNzuKLv5NKIcTuNTS8KO5EKvhsLXXK2zHLMmanK8ihmz2OL4nF/kSiivqDQkxzF3815BD49fx67
Pho+XMgsvLFuYCTR1fQMRzUxHhoULndM7lvMXD7PcSrLg1PPSwh0yDDaDLKgsiNA7XJbeHJTEwKf
MtTuHzoJ1Hdvcpafpo/2S0cokbhOoNX3EbloN8vqhtWmozYF1W5E2j/IVtk8TCjePt16jgdGS+mM
iK45uHnko8kUJFiV4JqUq0SXeLPiNt+9GiNQspGzUcdIHc4jsj4CHKwpRo8QV8MLtWDTT8Jt61ex
t9ZPZx2gd/qI2+SBJKzOK/5H2nn12InEb/oL/ZGgKAq4PZlud3A7+wY5zJBz5tPvw6y066bROfKu
5mJGssZ1qPgLb6Bc2Vt7YO7OOzseoY3gryOBPelY+JmJDTwi88VwWXqgdPaA2FNdB0/30Mix/Klj
djwcu1EiO4B8Agxx2ykCdR5x63CpCwIwemkn5ZLg8fbsSJbczw3IuwiWjN8pRIV866MFdjk+U0sY
P9rZXH1RMsFkyjSK8EfLrTceU6rQPysNfNcOSHEwntGg13+wJdAJJU3RyYvsYXxCTkIu+nizJXEN
qZPk2Lhd0zzj6lIDoTZn45eq5pxshG5cfihstLMPwWyXHyK0fsxjVXbBc4Rg1G8ec1sdtC6dBOm0
YYKjzdP0Z06/bgRwXtnkNfMgwdSZCY2tui8AD80mwfxcwlAFCesk1sUWJGf7EJQ9JSSB4vJO1ahR
7IUR0teQY+CiSBEhXtTSpunOSVD0Ps/8oL7iuz7AZjEz6ymwA3IhI3bNr71vC7r/hT2+j6M0SO8V
sJV/ld1HXxut5CxnnK3/CqVzd0DfLrP3CCGFn+2iiPtLFc2wM+zAdi+aa4rhETYYrl69O3agJ0Vk
TneOAmNK8NhTEykSHEt3STuqb9MwghIYO7f1zwld6XsDil50KvFK0QmNmqV4DP1Rnmdtnt51VTt0
noBw5x5UQtIKv3Bw7Xt6pU3GIaz4FVpXUI6GlRkndEJRkDhYRhuXj3ngI2jB7tU/JdwW+RmAFs5O
mplMzUuiuvg5aab5lwG3wRsNOJRLmxz7+bYvqgCP+MmaoSI5lK1dX7liL0uiAC9XldQBomgozMko
TIKzhRIDPXlLFsFhlMSXZ+ryofF9bMbhYyF7rTlBYVQPcxtk9VkhAPEt6sgsKLKW2QvwzXzYDRYT
xzZAl2DPi4m2xuCr+aVIO2vaUUiYwOrWGqprgaHAsnTaRMpDtj8Fl4BK5VHoIw3+OMoMSeDSV79b
4ZAktCAL2l07qFGS7cz++6zLTO1kQhf4paepqTw5CPOfbi6tjNKK0p/9OckA2BdO93UxjG5Ah9Ul
oYLMXetuBlaJsTsaIU85SlUSWn/A1lokUJ4qF8D+cSp7az7BMs+ByEKj2VlIj/4YYM5TRXes5oer
slDzOuptHyqICfEOLnT02AIfjmkKlfLZoDbOhptMmgNiKiL/AeJhBMEzqd2nxkjT8QwhE/ddsbRo
wNJUHzSjpVKl58INj1abVpwkrW67J3cIxuA4DSkeYg2S78WFm4rgy80MnHzZmSmeQaOTpGwtGxGR
KAdFEga0y7iUWsc8l0JaIHn+KxZlCyWUMgcv1n6C2H1vFWPP5suAMxFDhbRmEG/pwAQaNLF+JnXo
PsW8dMjC8KZ8V/C66rso9ANx1EabUgS1icE82oiLRAc4t/aL8GcDrLtZhhk+FbX93IYVF37TEe9p
WQUtFi2ckqscgUSXNoGbBuZhTvySgpso7ZNOowqwUx6a1r6jGUNBUteLF+I1Yrqh0A04bg031nm2
zOkpNbhOd/1EX22w4miJpmsK0HOvYopkRRTuoxEA8K73cVG6N0s9bRYeClHlT9Ib20YKxBJPzDPP
imXpWIVBpJ/eS4S4vvhF1aC6EJoA8OeIy+SEXFdb3+kkMy/BYCfw760yAiwEk6rfFTE49AcqENTE
gqKRn30n8Z/bYPYfdFo3/r0s1GzvEdvQhqPrDka2mydDTaB3JMJpY6tn/2I7WH7Tws7/PIEanb1F
iutfuiERTmY5mIid0849cuBVSJnM8N3sHbrQ3L+m7MOfCBmF9hk1OVwSpymdFJkQegieZpfVkx9W
BiV5RQ52tGp6fyxDmENgspRvXmwN9DxEfJhnB6euapoShWMcZJ4BdMVl0LrQJ6N3AU4m9g9yth1Q
bECcMd1I0i5/gezQPU9x1783s6LhxgbJ3gDDD8cvtVxSFYgj/R0iDADInCSzh3uuO1//wG6EQaEm
M+/BrlmWcQx86iYwQAGy7chRF8V9vR3ufWcENGlpFjKZdPOyvXICQw92Cd5K/1S03BfwGhTjHVX8
/ltnOEC/SVnql7Atweojg3NftCqyjv5ETw7BpgAimm8G0e+g6ozxAFYczZdFLEPsZjAg/smiBNOi
FGC6XyxfhJ/RaC8+JGPEwYlk3l4mVeg6fZlQ3sPMCcQuZtOg+U/oEx+txEROYop091y4sfmONm2b
Y8NN3fsp71LQOVSurY+t6/TNruzMmoMAEMinshDweEoiyeZx9qPK3QWoVFn7xsgX+nZAiHPUAiP+
qpq4mk8VnZfumZ86vtS8Uyjya5VLMVVZZnuc4RkArOQZU0yXRcszk3PzGa0n2kFp6pS/Gre3650R
KIdXI+2gbIDqAEQi61Zrd8HiirCPTT+LzrU+lrQNuhrPDgpDZvMoZjf6SO1fWY9sxBSxUKE6/2hU
Fs8b3QB66UEHzJr6pVUFRz0ZkILhf+2rI7rHCBbE9owGHkRG1P2ZW8hWVJKowaLpYMeHuh/a+NSg
ZRuSa4X9oxC9vqgHOOHDPJua8yHw5fQxWw4jlYqYhLcsXPVRBxKCroFVJvdB7aQm0jpu87WnCzqe
M8j1jxlvAz5qOX6wAX2ogleiG763aEL/g1SCfCe1TKJpZDu+sw8k6Ok7KGw60s1lMXrIEll3dY3X
4g5GCzCJmSCL/UrKb303qI1+MYBqEkEBQqK2Cb7S/qBEapbHvu4VEje8zfsGdpGHAkVfnfmzMNk1
w0i/IBWq1A8mlKLs5Mhu+p7aA0XuuQ/d4CBIhrPv1GedI9zepbpj1oTQZHqaeQFa2N31Zk9JSXMq
ixDFttwftNNECvveCJf3AVloiBLpYH5Egk3/MDYi/aWxT7412Vg8hDKYFr6Izw1q+VP+C4a+vlCT
DSpnLup1/4SZhosdDRk17iber3uXnT7dpzJLn7UkTqz9DEA43lk22IOvSGIE0NwwIIaWhi4zJfyZ
pJF3hu7zoR3L4WWM47l9KejfQZhy6/ZzRnkSkCgK9F+BXAzOGTyZWQELyrkpcYO0rV1VkYNeBr3Q
mu90yvV8L4aoKt9R4ijuCkKt+VyDkxHHUA80uAxgulDnycbwPSGJ+G4EPoFoPoMjAbzdgoab9bhq
0dHB8mFX0WgqqDCbZXyeZ3eCSpanxNGl0l32XJhLImYuwPGUkc1xCxSNUT65uUweYdHU8buhTC2w
QXoGCisJzBzYcCyDo0VZuSSa7JfGaIX84nvkz+CsW0bk5B6wGWXuAWr5P5DeCuLnsrPq+IQHhsiP
tXAH4JmOqB5xbq6qnRHp/GoYNkLcCQccOHBtJz2nRpaGd9RKC0I4fIlAzOfNpH9tnVL7TWKeM7tD
Yb+fVCYBYU5xrXboRXbRhyqYm5MZjFN3TMVI8j+LvgEKa/rFCZhd/GwgcYRGVFGU82NUVSZ+s3Bs
cH4Dhxtkj/8DRlBpbdQOnnL68A5dztJ+6EXku7vZnkbj8D/CN2sJPDbzZr/HIsvI8jJHa0fm6XFA
Dng8AUfXC/6qGZRCEZfTpayn3D6mHS/W1LFwMCaS4Yas54aCqCLAQVcTWVfSleXP/9DEpRs60fMp
Ow+laB17w8IEKAKSV5By3lKF3pJLtPE/cxQalPyzUhCNF5lQqDyd16GPcPBROzpGSjiPE6owe4pF
9nfNn0ktXOJAmtyA0QoCcxiAsXlDdnNLIdI28YynQ2Tjx7TSAtXY0lTO9M5r7Lk9dQhhoo8d9efr
apsb4pfKRhXOEeZi52CudCi1gIruREbidX79gQUMvpghaSP/g+ZRSiCfqlKY2NcHNTZnGeV7A2Qz
rkFrM5Mc7uPgU3/0hr43nsE1OGcpDG0v6c2ciLqQLAJwc8waNR/KIal2uJq6+3Iobrnxbm0t9Lr+
zw9ZxEj/2FrILNV2rZjkPsuQ3QN35ThGdA9PtL/hzbq5nOA3cIJaFN3fSLuqUaW2rDtP0Uo+m45p
PSr04m6IVW+OYkub2TJNkG6r5ewBrHRGY5LBYstKoUpal2KoreP19dvcNH+MspLENttAAcsaO6+E
De1hTREcHRpFX5Dgyu/iGmQlMV9/4zxsLBVePzrupYZuYyi8+jSc411qjrLzbIQQj7Tw28cuGXxU
2+D7Xf++jVkEHArMRoFfQqZ+pXzeobIEQCTuPBzqBMTZVjknsJP00f92HMFu0E1sbww0aNeXTZhz
nYNqYffFjflYzALs6DwGN/bEW0FdRiGMNKUNOfKN1CwqjSDELXaej87iySkq8cl3R228m6NYeJQE
fXHDk31Z/9easxhR6RILAd1GOX691wUeJzZCRI1HiNB9Di3SDC1Ok+OYqwAt5UXkP1EFsm++EDcU
b/9z6FiNbeOW4CrExjFatZe1/fNE04CBERbNXttryvASkL9oLknNJQEuc1F4vQ0Q0as74rELDQJV
kaYY1l3XwVM4JbpbkVf5kIlp1yPYYqX2lO0hR/jWJYdHC54gQwCUpqvjBneZbdGQL8F771K4+NkR
HyggsxliJ0AH01l+tOvZLG9cn2+3J/LWPAwSCI3EtGZlO2i4aRFFkZi80EnURxSigDTMof7++uZ8
e96WUZb9wg2NK9LqvNWJlkjaGxNdK/QFQm1o91ofCm8o5+Z8fajND3KV67gS7UT0mF6vmQ5HdXYC
m6Ewyj4mkiLtgiW8caq3Pgh3C6zjTCUVNffXo6Ac5da1K3EXBF20nxoLzYOZpA4Swy2bwY0DQJFT
p8xK1mPToHs9FGDnHAKjM3oBCVKxS7MBYahuWLSMUC4U4Tv0VcMfg9uBwxWpNoU3Lpbl718dAofh
DWnDVaVFsLrAKKzGWSer0aNcolFNzGjdFgO4PSoO91WlxwdlFrfcxzfm16EYaGFRxjWDZfPrjy79
Morttp68WIvw8lBDerTrbjia6N38/VIy1GKQILHuwEHy9VCBilGPT9ibsRy/SjF28Lxo+ypTZjdG
2pzJP0ZabZq20tCO6bLJawlCX4BxqcfcLSa4MqL3KuRNaM866nT9PGwO6tJYNHHQ0Yk4Xn8ezDgS
aAeGRwOO4ycnJviVlSQvTg6FNzM68WOiCfvz+qBbyyd58ySTKh19LRQOgS2gv5MMXgDp5a7KYFtp
EgoE1er6xqRuDeUoIQHnuYZAivD19yE6TYo6lKM3SNTAB1nBRor6f7pxcG+8RBszCY5Ct+iA8BZg
PvV6pGqSRd4bavDipm+fkQ81TxOuIZ/o8lbvHD8Azxjpv65P5OaYeATBPuMNBKr5esxooqJoLJ3S
HpxwRgO4Se9TtOUP0YhiEuIAOro/E/Byebk+8NuH3jQM3gOMaHW1OHu8HhhYXJ4giFTx6FkhPGr6
7inmF7+LrCv+MVEnCW6s49t7mwGlbvHO4vCh1m5ZNQdvCEVTIWKvNeSMiMhlSdTcWMPtUQhpCZ4F
d/dqtxhNjqzj2FZeVowgSVxw/O/dWIkbH/N2U/IxmNA6PK3i7bIZlE5l77e1Vw8ImQHkaeazop44
HEJki/+9vlQbg6nl9caOCy1fy1ktFY2uya6isPVQ2tHuW3wHT+HoZ4+TXt5yWlq2+Ou3wFQCL1+2
4uKmsLbkcgfLoqHgN15ZNlX7G6FmsijRTekjyoTAqHv6kP0drB//GeuilEzX4Km//rkbS4j6EceP
tx0XuHVagvTj7CeUVD3LD7t3etuBfIGA9Pn6KFuTSrTiks1hHGStXz0nmgt8pYrOCzMRnvw5+wGH
NzvaEvjx9ZE2TtpytnH5tklexfp7aC4MoTHatafiWT93oxPE1LBRgab93HdntFbbv/eaJifEwVcn
BeLpW78JZYGLgolGgafX2vjMa4CckJrdewFF93T96/4LIFdbhgecd4cjvUBZlxvujxga6l8IJAY1
JAkZNLtbnOpqmufwdXbQLORdY9XFP5Bkhx+4EIgj96D+UaDvfeM+21hPNowQeI+YxG3rFwmQ8ygq
sUAYgPd+RLSWjqUTNdplysDbX//mjRV1TZSGuc6wQ+IZfP3Jtp2lqouizosAet1rQ2l98qsugwHY
UChC/xFzmMPfDilBlHN1SrAqOAit7gBAO3meRnHj4S2BpIOljrRhm4OO3vk+H+CuXx/u7RlkONwX
cVXRaSPaq0hmHih3ha1Te6ERdh7KF9A++dYbo7xdM0Yh7F2cynRqdat5TIEYS3/way9q3fkRnR3n
nAYuOOtF4+X6B62HYqV0W1Gr4+VR2GWt3gWtkkj2dxq99Lqv7prCbACt2sUpsKK/DVj+G4rDbjqI
DbpvvBppwAAoq1Pdw0IkvxC0fIVJOCw0reDG/K1XaT3Ssk//OHoGUg5J0hY4U4TlcBo6Xx2kho7H
9albvwnLKHBqdNJ0g6xrnZ/08WTwUnSGZxCNILVqqc+m6doeMbt97FsjPiIH6T5gltIcR8QNbxy2
jY/EosvkbBvEKaRirz8ywSMZ0yK0IgX4i7tcc7pLtPAOrn/k+kjzkYRDeJNgfUN9U19tRVS8lIy4
Wbw8sSCrZxBTI/Q7MZCJAHjjA/OXlj7LeP87RhHsSXg5r7+qmzWiIV/TPRqDer/P5iT+Wtc2QnTX
v2tj3zNzxEEOgBn9zUvQA/yZtFwJ6CyYt0KjjmfElVoKuZBuUDq4MdzGYgFCZQIph7nww1aPgVVU
QMihIpA2W7CSqjh+x+La3vWPMpfZ+fPNYfa46Ek7hG7jgLe+OESrYpJZAHmc+Mb9HBV5SIFDFs3H
qtSAgznYukXUVILwlMtmwvaiEoLndkYeEyhrL/ZaEBlInzidHZ0CV68v7G2j2deOC9i5msMJ+wOu
VXjq9PPeF3XeageUddTzDGyH0k2qmfKkhiRyv6HIPDXfw1L0QLGhFgiaYjic3I2+nnR7pGTycI89
jw6MHPDndOP93VpgB4s2Q6fnYVOweL2RxkAgQINcqRfqTuzNEBB3sZYWFBNgn12f9o0zQtmUacfD
faOUFMdIWiAkP3v6GPZfbKxrPPhpw6GTXfnPOPU3bJaXN2a1yCatA5ODstRH1gmDUw9dPusMhz8f
AkNzkP2Lw6TzKcCiYo/qrXhC5QPL5wyjkusf+l/w92Zoi1SFjIUy6Pq1zdIgbqoK5BW13cC6L3MZ
fQUP4b70mmMtJqsOYnZhFzzNnVZ9FVlXnYD4q4+VX4gvQ9tnTz0lw+P1X7Wx0v/VfwGrMylvyvXZ
aBhBlEj8T8PGugR129yhAFJ8AkwX35iA7aFobdF9VUtd7/WmcuWMtoGmWOlWRyyyqEHrWFH+UGgA
TP4fvmqp0guKQNzvq4c560WFoTqvJZIm0JhQx24PqRaGL1DQ2+frY21sYHPJnxQlbonD9OqzqokQ
JG6c2QMfMCefA2K7TyNggocuRR7olxCTduPx2hwRauNSeTL512rEUMuiwEjy2TOG0oZ0j5YkADgs
XrqAOmwa3LKkXpcTuBh5J02LLgFR25v8rem10q6SdvKSMBCHUUCD7EuQVMAzMkCjwS/dNdVfRt7/
jcme5CIm4qH9uNosIZDOLLC4gHO7eAEcAsETNPC5GNLo/3Oo5fn5I+BpC/rXQe9M3iycODrmuA68
zxKwQTst1cV0Y2tuTqaFp6ytTMwM1zEBGsHKCYGBeG4zGPcDyv7nTqbpvwuO/hLMZfkZQdzyxh7d
OnoCQpekh01baf20LaC8cuioVlrwjx5HlAXPbVlHCCNB6r5+HLYuWMr2DoNJR9nrUx43NcTv3B3h
7QuaFEFRXWAsGjAnEzTABqIf/LCwJwWLe6NKc2vk5dj8uY6onsbalPORIBP3VWaDfnIn1ETH3L3I
0eh+92EDpqBWRX5jaGNr7KWHy2HD09ZZPyuVVfY04BNWta/rgpe89XsQjVPUH9AHjp09HiPheMhJ
i4a9Am3sTVBcY7T3ffcORS3H2OlwAcK9k8sAbWvo0ghDTqPv7GqranApmsUAUXpACOh4fcG29gZV
IIIf+hLyTSSehZlvTAifeVXqpKfB1ewDWgIp0aPu3Nj7WxcXAYUuiOO4t9b5kt6j7SyHefb6uppO
QRE2F3xyioMeTPM79EKm8/VP2zpraAbSBiTItyj1vt4RIIPNIED11etd3xUn2ZndA9gWP3juzUI4
XuYvMhNG0rQv1wf+r1+0futBjMBE4KknUl6NrALeOR3FC6/QRlEiNhHJH7WL/YvX2pVTnyU4COeE
RVcSHYc6CZE7qGDCgLMcra8DOgr5EwSURKApH8Fs8gs5OIcSqzaMLdEbSE4NNHD9UlR9/ClDE20R
z/HLDi5HWAd3wPHnTzHKo2CUJksBIQW9Jr+3AczsPfSk9tfczjMCEg4QoQNEmurjNMQ2qsxONQLQ
79C+u0dGx8Qw6PrEbOwAqrWohbm8JkTZq2t9jHNU/5bbgfOyCJqVRqrdx0k4fAduG6enpuui6vT3
Yxo2JTLq/JT813FXiZlE2LcaFfhCR0emKvOJbcfNcATw6hvwVnuKHv8vY9KBlpZrUtJdBSB1QHV4
rBlzkrbPIhgAmlvuhpOljeOHXndvbLjljVrtNwAXPJW6SfmdvsbrnY5Uodn7qM97QYZpw85v8a/Z
Wyh23wLObBwpSW3aIkVSirhgtYAu0rBw0LLRk8g/hEhO6IYGJj7DphSR1gR9/3Ce38XNFP+4PqMb
15SUaCsTP/MvmsKvv3Ae4kbpFr09gb44vhAqmtwjXj1mf+yFJW60L7f2KXvUsKSB/g31uNejyWws
pwpOlVe1c4fYUYsiqIw0MR7sdkbARKFcfuMe3nhCaGFYbFGSV4o8qy3jFGHQmmE1g0hCX/OhTRam
sAoTBeQx+4FW5oOd2+a4z53Wv/FmL7tjvXtoly7hv2FhBrwaGnm0XG9ITz3ulOrC5Z8esxaAXu3I
2MNKVl4UflWHvI61eVf2VX1jtrfWVrkk1zgUmNTuVruXEnBGcG5wK7T5ewcPIQ+ng58z9ivn65vI
2BrJRjx8qf24xF/Ln/8RIyQIbwx5ULGuhEniKYwtiqoQD7T8gGwPHZGdO2flg2l30IQxe8m/V02V
XwBpOZ/1LDdBIUJy/MkpqNRdBG6l9dBUpo50/XduHGeeK+xCpCCKojz2+meCUWltNxtnT4bQOEXX
IgHeQEi+McpyWFfrDnUGoj11Rarc66hFEwbWgQhEegavfnr2+6wr74FdB3cdxkBwlvuhNqHYGPG9
jQMn8k9BPn+jjltgSzomUFsA0Odn3Y4A/dtwi383OshuJJWFibvJLOx2j8SYlp8R8IFiQoqJx5ef
TdA9YteN7Z9Ka1C3RQtaF/fkh+l0cZoKt2Ul7WRA0jSzkQsu24lFipIS5f2Wy/pdP03xz1GG5XsZ
BcG/olRZe/AHI4DI6+O8tselFIcaJPLrOxOZuuCQaWrKscYZxJ2pN1n+7fpMGhsLpqjeG0smSC9y
nQSmSMeimxBYnkIVwP8CULWGUZH0E9eGdMvhnw4loC/QrsPmWZeNNB+qLHTHCwQANGO7ETHRnJUK
91TWpn9tUOPZjRdp4xdS4udsUbAjSl23FxwDCcy0MqRnFsDgd4FlfML1dUz212di4+IkQaT5hXO6
yTwst9wfB0x363woSguHTY2LBqG3tkJoJ7ZxGg5a+KQv9BzCv89uqKlQkARTw5DrmzOYIxFhAGCi
EpEpdSGGcKPTIHCi+TpJw77VelsO3+rUOECELOT1lrR/HU+EzUSncTZMLzPhdptQGM61wggA/fXs
C1ju4ZTp5fvr07rxOLC5qCQrSWPDWCOHyCPtvs1DSYvbBoyKDNJiMO5kw3NduYTSVU/NKpiTe6jR
wS3088bWwZYe5CM4Hu5nd7WmQzbDxcd1EYgqut3wnhDXQl397+88XnVggrRNYZWsYXNDhINKMuXK
SzprwKHSxmw7NG653m88AM4CD1rwm/Tz1yXyuLVcXxKdeSMi+AcXpS8M11rtaBa0Ea+v2ZsmJjUM
EkILISvXNZi9ZV7/OAuA8mH0YtTs1b0N61xl1jvptNEx0qz5Yk/2RNk4a7/KrjcPoebEhxn3kxuz
unEeF/gJK0cVl1+y+g0KQgKKU7HtWXCQvqSx1SJ1bvinwhmsL7iFB7e6xFtfDcJYLkU+AVLWWX7R
H1/tNKkqYf6oJfTNsbW34M7MOdRN1yoPNJZw75swyUmGEY3WIBqwaJztw/Wp3/xqh5CfeJEfsz4u
yaRPY5jqNsKdrjwlsHX3eOagYwW+4FCYdnwr/984Iq5OBVvwACxg7hUgEkJ8qmK/sz0IULGDcIib
oGMr80PrYHBil3Ixv3aiF1AQCEo5eoO5PcX/yYrrXU/994AqvXOO0Kb5fH0mtn4YRVCJm5RAPUZf
RRJGgTD9oGsWZ9eRLzbx7s7q+uDG929cicz0/x1ldUNYCCdhiR4pT08QgnXD7jvu9OLLOMgfPfLA
d83Qmjdi1v+6PqtrmIeG9jVtXlg17mpnI1hP/O7w5JZ11mm70ta6+lTkY4kpCr7AuxYzF0g7KWIC
Tzk6FxCXSoSHHkTc5ea7RG/7b0i5The8bvz+W5RqEhcIkSPMM6GggngIsC0EGOHuBvt6GJIXXw14
GiWiVygXWwuLXkvHzzR0NHwQg6Cx8OizGvsQAV85h0mLNpuJATD0Q8T9MY6pY8M/4E9i+S+OPwJS
KsylyBiAyw8OzYDmAxK8lrzVz908kCZ1P8ipsB10KV4fSBvRLFSmG0VdrJjcUxwTyZ3rytbDi5Hg
/LpraulqO2OK7IuhuglhBgEUFnZW6Kvz9e24cf0ufR52I3wSkNmrc+JGnbF4vyhvpu1wjFWASVos
sPhyM/3GHbDxZDIUZfIFd760D19/dmIlcI4cwasVROHvBMITqsYlLoVBPT3AghsvHfoEd/T3rVtx
NX/zemcuEAdqaVwKdGJXI2cIg8bTrLxmRhQut0S/l2N0q3G2NZU0REkZibIw/1rtf8QZpyRybMsb
5hHLxMDIuNli8wsytp/+ftG42eA3OGCniB5ffw8eGjjFmBkvs4vrc5JExQ/wt+ZD1IKtuD7U1kVC
4Rhb6SVQpSv4eigtR3mwLNkf2Wibd4GlVR9Vlol3ERn4OzEixm6r+kZstTWRLqkWxRoOB1fg6zGD
GDG2GE9SzzaDzj5qBGHZPrL68ojuSnwjU9gejCQBaDZBq1gdRlm7VYaJj+VFeJpzMxSLurkRX5B+
kjcOwNuhyGF1AkbYeYTH5mobTlFkYcbMpeyKdL6v6gkxa9+aP5RzeKuwu0zR6x2/pMsmXhVUdwk1
VkOhA5FwqQrLsyDdQ5Xmkc8QQzxd3xzq7ZE2lmsMwO6CQntTyXP70A9FF5veEFiVex5pYYj3VlcM
4T32z9gAYc7V3S/76neOewXaxjyriIg1yUeMDPWPrgRkuK+zuELOyogFPXRk3GxEYXFUw4KhaY36
EPut83m0FUR0IxT5vzNEhw99CVj/5BdKUq4cff+XSiE27jQrDD5BGyuydw4qac4u7ihE7mBcaMbe
6X31K+0SyzxHiAf+si2EF9DQ1qx/8Os1f9XY9z3hrur8bNHeLfbkszisJL0osT+s7OYcumVnf4R4
Rr0rmeeqf2nGNM7vE4wb3s+5NSQnvy/n3/go1tnFL5D2P0wD+CBkNivxcYAqDyCpAvK7B+aVGycK
dPjByDQfzF2AZsCvNPHD/lhMcYuCCAHzQ1JqCiu9rGr1O9wY0Qo09EzfdfYitp4qs1M3nvGN14ku
PE+4vSSMlDtWByJqdR1PhcT0iILxaUT+yg1+6lXIa0jZLXKg0SYxjpahclNk0qlxooeOciQyC07p
1jfCpY1EnkO55JAGO9mw17lk3/YDEpI6LYos/OBgyIz2R4xKGV7CY/3gTHZ7xOIZEYyYJlahSfcQ
yjBGh8g06TZpKApRX/54fd8byxysjtcCZIOjRSJBK3Z1Ac9ZgdZkWghPplOXICDiaPm7KEeZg63m
Bl/sGTTLZcwjZFoaNNHjfebqs3YHS6dN77IyG+OTjDJsKm/8sOU6Xv8w2stE+cC9KVqufhiNMBCn
U4GGVVgUPVJlfhkf02mo3IfJ1bsfs+Ym065vEqfYo/GoYxVASwv/FYmV2GeRtaN+0RCAMg8mZrkl
AhFt+4NG/fRURkb/+/qv3bikBAgfZ8FXE3qsUyELf09cUWuTtnmmf0gwLR33k4m6441Zcd9OCqV4
MMaAgBlNrd6wvoOS5YS66elD7n5L+wBvB+CcTyZxKoI3WNhkqD8PqBKNTYoSUoXLgnEDIvD2HeVp
Af+PDAmFRFCD/MY/kjANFjjaQRUXMv/xgSV1kJDNBMIjiMkH6N1O7iUFIHkjD9iaYl4B+jvA5A2Q
0K+HjUqknZp2tjx37gUuvFl8R9YgbhzSjYdNSBNgAJ5bJh3t1QT7KZx+2CnSox+AXwj6Ke6vzi2D
9xKsdHz6611DlkEcSWkaFtr6fiKk78ccvWyvKDPLm/AKeT+3cXCjAr4xcWSONtVeurDAHlafVA1O
HiOra3rElMGdryN2A62rerz+LcvfsjquYDjA7QmXoi/pwOvlyefW9s2hGrw88n33X3cQKjnAMJBI
YjYcwIec7vWNMTd2ooTVAOWYyOBtZzyf1ejYBUQwozKb74O+4FQQHtnZCO4cSgQF300FZn7XP9Rc
vmT1pXgYWFQ+YKJQrVvO6B/7vzFxro5Gs/f6BLeTh0xUoOZQ7aeLArCpfmZ6cLfCbbRdVGUDut3I
gFnHwGrCctGPh6UzlCGmIlGWxcYhQGYxeBrhGX8aopmO1wLZeLDTKsfSIAlL4yO11Ia8n3QA2+WE
C/eHie9K8q0ktfqhtaFRXBIujAZIl4js05AmqMdmhNbBS+r0mdqFxW2a5tbcs6dAaFL70Vn517Ng
h65py6ptvTg2pw8+Xi94iKA2CLClFaeRSjauKUY1vFyf/Y1ttjTpwO3TqYOBu5zfPyY/zCtU3SRI
dgM61XMaIIyOQpC9h/zqvOeyam9cuMutsl5sCpR0JcluF7ro6/Gof3VEz0DKozG03g+50fxCzSvc
o5+AGmndzr+A3FR7dKDyG/ts49iSWHIHWeQNzPRqm1mlaEq/phvayQZtNJTHzlZgjefr82lsTCgj
cIqW2wH1sFV4Xc1OPFSlgq0WdYiXtJavNxcVG8JT5aACNmyRzDt8jDTtkCJINN9bDXviQ4cPabLD
VNlvf9cB3gEnLroexTNRCxBAhTZ8EjhSyxu/d2PbcVvSYVtYTG+pRTiPYF9cx7TzEH6gUazK5ylN
0eXvWzPpdlHtp14xtql7uD5PW+NyRYMsAPwsxBpeUsYmEjLo/3taYZeXtGuj97IusAXuE+OJZ7JB
pbWOPl8fdGNt/iuMU/ZbiJLrTn/fj8isL0xC05lLZBN1jJ+c3jmOXfHZx37Kuz7cxo7D+482Le+r
Tn96daTrPNFlj5ul1zQdIiB27+LQIMv0FlDjjUAGyGS6sUu0Cd3A5aJ4fahmq6IxiK+lZ4GKng9D
YEY/cspLi95vPuGMHNbSMxD17QFtJNEHHRF2ce5lZeF9LuT04/p3b6ytTUhjskwEb8AQX/+c0c81
RGb1xotw3cTRO43s9yX7+Nx2orhPEBwTRyMNi7+vsiyRIsfCXNb2TbNnThI9oh8Bt7BHHdz3cVRM
k6C59IQFx+ufuBE3osdM8YPElirLOvWY3IlENSobr5hDY28FythVte7u9ThqT6NZ+mfD/1+cndeO
3Mq1hp+IAHO4JTtP0ATlG0JhiznnevrzURcHGjbRxNiGYcHeUDXJqlUr/EFuDxFn6RBisPfx9vJr
lRibilESsZQGxRLaEQtQ7pFatmdENIS/U60OcaIc74KnCAVrBJ76ykBsyOLW2GtRqtNijZXgixwi
B7wR0VcyPIsckgwW5iC4hEVcHSmx0X+EwzPiQr0zQeuYri6NXb1r+qLemravHGEiOFwGzhWgtOU1
SbELiKttYHkNBdi9NuxOlFmd62Cvs0M3P9+oedeeziJA0snga5Mpv93LIaZtpebE7Rn1ZujbVa1h
MzTmU/ANo45G/XD7u67cjkxkKc+4qNhay9UY7ZfoKdYtvLKu9TpJQanfUIpzFyvSwRqRDR4Vy3iu
0IXaiMeGyoO8vZjptcxpM485D2gXnxGgS+wXKVQiuH4JR7UnVd8pRpcJlx6GzPwLEsmjSO3h1YlD
PBYL3Z6+oAguDTvQfD4tdtv2zX0ghG0jD13KuEnZ/oCU3tA2OD+IaozcCWMFZYcuVFnvmyFFxq4J
gM0c7aQYZ2l1gUxooPnKn8zBlgZ1x2CyXMsvrVelbKTUFaiaPfqdYvxJLEUKD8bIyOCs0TD5WAQ+
8sB9nXdAPpru1RmQojg4UDYQBGwNSePjTfhW9tbg9Oj/mQmwXnzKdgb8RHR2Qn/4U4RI3Z2h77WW
hyWMke9qVCd9T8FGeAxdI0OJ2Quq0DQ2ttn1h+cog+qkV6ZQky2xLmY8QflDlO2MoHapv86SDM4f
nLe68IhoOriSMKthncTEW98lZVO3QHDrP4C8iLaFrFyB/aogxO3NkriPTb2NX0QDygbp4qZ6CMjm
jgyM4kdgHs2HCW7p19u7/vpMky/N8w7yD4La32D3Tw4aNQzaRKIJhJi5E2QLxVEZjzl3QE7lMA2k
RbfXuz7TJBwkgbxqyh10Z96e6TSxwgojIBgHepPvI2TN90Yt/9f23bCBsLi+Cd+uNB+6f55sVNU8
wspCPrd4oe/b0enwZupRxudOPKghvkDGOFXH2493nXawKKfYVsjnaUUtMtA2nmCmhzye6tNBHSLN
vvRjUm8kN8yHryMGWfTfhjXD26vAn2fT0NI/mUfmcT581nqEb787VZFoP0oLesWdrIfqcIR3hr96
G9WIjvuIX6Mdn6K2uNcb1anOpCoJLSlgbLFbmlMrdhj0qtgAF5kwXE1py8pN8QybpfTKMr6LnZSO
eGAmZYcSDyjbHYGmq85Nqaf9E7mFUDEFsPvfpe7DkQ2jqkWQOvSFhCeAgnNmlYxWv6vChtiqNEqL
HHjq4zscYHTXw6eZtO5JCi2yUODd4fgRQJD0yYxiVDKDNOiCO6O38ZvDdz7445tWYu30Et3aXdVF
jB11M2xcMaBB6AkMseMjTf/ykXF2lO7n7pJAwCUyP+gMSkIESNr8V0GSeNANX3m2gcE/1fz4O3Vw
MDUNwkDGyBL/sGYnBK0IRLrjuLqH2mzQdUYI/rPSKnbihdiTjTxeqz4OrSLir43Auc6lLd7SZvcx
VOV6zOryux13dv2zTQuaooh/OeGdgYbg9ChkKf7cTlPo76qqGYoD4qfOsVdzrf2FU070ioRolhxN
E8nok42nV/EkFxyZXzk9gZrnlcoAx0azAdPVCvUVgX9UvZqhi9N9OZZd8RRXkNQ8eTTs6Ifa0B69
NHbN1SLxYjRPyWoVfUMj750TbgB+dObwoiMi8OCAT162KNIntTJdcI+1bS8PIeN9SNveHEBI5zhL
2BiB+N/MMjYvbati8UVnnN6+Rrv3q2TUTU8/XEnGj6koVWdnw4PRPvhRrJd7+A9Z4lkoOdufhwAo
4b2owBN+NhHmLn4ESSIprmrV7UmrUWKj1y9bo6vH6IXeS60fDO44dmRXgnm1fleLSI9PQVbU1FMN
mHIXeWBJwR17MiN8uEXVHJBO5NZL7ZoBgBwbWvmlbyJr+NIYUqO6aaWqP4JKC5u7IsoxBAmaEGmj
kfgrnyaMREcsRuZ0zmm14oNhmIRJaJiWfMCnQkba0USqd8yA++74EHm9a+nFR0jRmooe79sa73Rw
eSK9yAW2yJ4oDfU7rns++rp46wGAS9vpGW8tbPfsAKcqBwFnjT+a40ORJVOFyGYedl4CuuKn79cm
vaEki8u73HbG305jRdxRQ8lnp1E1YpMeWoZ0tlpIC26KfWuEASk5zj7FLMJ0qSBw6uNqVlOv6e1W
wWTb1n7WBiCIPWMfxvtYi6K+lIVtk+0CtZajXT5KUXZSsk7JwKr5aPhHpRN/LvA1vjOxemMibvvp
s2y0prG3Y1DrFxg+/XQpHSVqDpaw/DMxOBk+UElEDxiQyMUxHcy29rDy5mBZ4cRkcQynLLiXlXbQ
TmkqD68pGky/oMFjuKunSJF6wjC7cDcMfYCjTinF6D+adZd4foNc6BETAvEw1XZ1x1vjpTO+Zo5V
MX/K3MmWc2UvYgf/R5AoZvd5lNva+g3xo8OdtunwAONe8PGxrlXu3snIZz898CAQuriyfudYfii/
RlXuP49Rmz8pqap8MiDMBMcoTKPzMDaZspsK/M7uqq6q6yN/hXbubSovt6gN5jVIBm0lryvzGHqV
8/hyrq+dq/arnZRGFKeRffbbKKjI5kL7oGeq/kNHSu410Sfte2kY6UNdavVDFAX2oQlUc3Ct2gi/
B30++nvMQhGux3tA2ahJV3IMxIOQGoD+r17P+SUzUu2xkyCt+37lse3Lw+g4410u19Od3OfG+29+
pAA5eHS/QUur8+/55+ZvA1zu2pJ3EVMXPteYa4wut1h68tnLoZtHpvNxKvzu87vvfoCjCgWpQS/x
aiaP8RBiuclknR3kKXYUqf29z9DucHuV6+qXV0jzDgQ8fS5lOTrogCm3jq9YZynVnNSlKPRxmo4H
7THHe/5zXYX5nW6U/T1Gg8OLqEX16/YPWMngkLoyaXiosES0ZQseNb9YbWveLo4y7a7RACGWAWSN
Ecus0+2l1jaOBgCR1Hiub5eIAxlyqjx2Ks9Kc8z18fKmJONSQHDeeVQgQ20VYtdZ1dyAN2keIkVw
lb2pcdPgZaBZZ0UNf+iBWV1E6pgvqS/kjSdbyRMdjipzXKApdKfmkuCfLcp8XE0IJwDvgpDiKB2U
R6Mfppfb7+86BUY4gvkFNp4QrNCIebuKP5lq1SujfTYaSb6L40DCgjS0eIlteWIiUHiDyu65vej1
/oA4PqPlZ4rETNJ4u6gp8ERPehp6KlZKSDNi78AA2QCe3iv7/2UpZrbsEGZ4y7OAk0fly0NNm2vC
yB5VSM0NdWM6ZrEfbhy76w9GywmcEjNRzvYV6hanrygksbPPVQjUfkaiP5D1Vhs9iOsNzyqMAhCq
AalHl+XtuxMpyJp40K0zkdyX9yA2g9TVAsPCI0rCix1ZS3S73/8SHbD4dEvpRnOLvF1TjhtOA75u
SJuqc07FKVA8LmLJM9tq2Ki1/7YyFq2Ov8AUbip2CIOut6tluLgiqGWb56GyA8nDWcl4ZEJq6B5T
AedjF6nxH2h5BmaJALZLdyZO1F5TD7mJ2wYIQZdGvlUe0GGViqPp94Oy68sgTg693WG0gMtybe8C
xyzrpyFr1Y5Ufgry10CCRvEwCYFEChy/2QuLXiaOAyjTDB7AAPvci3pi+BIn2i8wJJ26ETevdxAd
BhSvOOwOLJIl2q0qejGhRWWd2yqPTyHmmndCzrvd7a+5cj0gDDhToxCrRc9y8X4dJ+pLRyKEFWgw
v3RTnXzDJbMoXU1tFQ13Syu85Bm+BK5aV8UR27bqy3t/AbB0EzFZtKDQCF1OnZumCVvck4xzN/tT
uGj/BOFpqNIYaPMAXH03jpqNuzzJO97KoDx3DHXHeuM9/BX2ervRNPApc29+7oVfQS7kJoprH32/
szZYuboDd2Lmr0NS1t2dndMi9cBVO5mXUiJ97PE4bfCSknGOhsMftd9C1GWHXSvhU3WC2oaJmIyS
a3VXxYOl7SdpwLlIwWRyiyB9vUnYGQye6UPOc+Dly0uFJZVsXZ2mhSL2Uaxk2IthpXH7E62E6PlM
If9E34tjP/+Kf26fARtQp44c45zPZsxtwpDALSPOmahSdUvBaN5xiw+hodZH1KRtPHMK3i4W48TS
BjKsCIma2Ouccfrai8GKsV0JpyedJLXyutCS7yOt3RS4WHmfGk/IYEamW8Irfbu4JveBlpiA7CuL
tl0wmYnXTsbW5bBCYwbYiXgazFmkH4C2v10GdZTGqqvOPqNb2z7AzOPxJrzUnxtVQp2OumSSaKzJ
rVpRpXM0ob4kVAVJLmkDlH85UPC9N8UP6Fyg2ui8BpzVIlYKF6mFNsNRR+QYidDTT/d2EteXsgXX
7eGkGj1UzNJBISdd/c3syTgwnArtrt9Z3P7yHlqe88tWWnS3MMzVHp2MKp/yT5UKDyUfTLo1kaN5
i32E8+6IN4vizw1N0Oe0xBaxKOszn/8xts9216R7HK21kwYM5/33FzKQzECIOnRP1UWSUziybwYj
1UUEQ98bWyvBcyDHYamatm6vtd0EnQl5Mfmv0seiedmrKbcoVpfkh428owdu7EKS9Y3u3trp/HeV
xQPR0IsrXU94bWokQO2U2SEY/f5jjLXQxlIrCSJZKAIbMwabzGPxhfwhSsskCO1zJysDfswTrpPc
IFhf0hu6dyqG9ZDmrY0McSXLgb7EcZzx7ba6ZDD5osWTTKF5qYfY0RipGA7ygIEkA4VxX+Op9HQ7
3K19NsY6FoZi7K8rWGAm12OvD4N1TniXjwLLbQ/wmb2R2qy9y3kER2QldWMfv40BTgpiKOqRZqMD
6XwrcP128PGkrzIK9VI2g3TGSqrfUhhf2Szw6/SZZ0dSenVh2LT40pp85pyOmH5EpRSccX7DQM4J
7Y1se+WzEb0ZxFHkwj1bVhNEd3B6ueygOxXm1JyJof6SNGl8ZMqTPsClzDbAeSuTVkByiAED2ufm
YOj79pWO2DwEmBP6Z7q/wQNKW9ZvgJLaF/pTzscR/OMuT1oCokicXaJm5nMVF/64kflfZ1SAfxDn
RvPDBDSxvL/IdAq04YrgUpi01jGCj4c7EU8jiiWoFXwOSesc3KvCJPQcNQ9I0pW8jDaC3Mq7n3Vw
cJQih0T3cvEmrDCDVA0C+9wqsphcR5ayCRSoNP3JhU9IDc2w2IjeK/c2LRsVBTAABQiALfazbiAl
Go6OhJuOiM4j+I2nAtc8r4+m+hSF1ejmTijcnori+O7zCsN9RmXCfdGuPvsQZEbpCJqXhtVaT4OJ
o5qTO+nGef0b3BaJCZJtSCdRrc5Z4uLSjmGRBsKpJLwPRlnBfh1tql7BAtRNBjAGLlhu+T9ZspKn
GIY09lbOFH2QcSD9oSrCEB+zMIl91yQ5DKmaDDE+FlFWZC74ckRmS6UyFc+R+haPlkCKlEPbKpaP
c1Ms4yTUBQ6NThznxb6HyXrfQKxEuaRLlQF2U4pTWGhONg7rUzQk933KnMHtAa0bpzIIlI/QGJzh
pICuZrYR9NpLMzT+FxR7ope2zlN1l+DX3ewZpYTtcYIE+yxQwgIjPsy24C21OzD1qdLxok1m2+E+
0sdXM4HJ7yWI8Y14qXfKB7wnTIzLjCx96fMwM3dYqeYfe7I1bB/tkkyj9SW8q4wIWKlXj1kNHLNq
rWaX9U6ZeS2GdKbbBgq+cwbzoReumR5oP+IrnRt2Y8UspxjzZ6MI8W7ClQFHcTtPR/UpjxEfAjKu
4aIaJ/Z0ySlG/2RGq/7pAgDe5cQ73g9Bl31HnjJx3JF2duPJDK5/QjTWPtZZlP1kpOl/6+qg/mWn
uDBc4i4WnyBWYY9n86g1IhydfQ+PFhZXbEnpAeMwKk+f/hBemchLpfDaYlv/lEmWGW7cvSuRe86+
AWAxeJ454G+D29TZjaZ0nQTRPPoyjarJdKBW7L2u59HGBbi2FIrSyGWQh5MlLTKKCtdjfgaJipzn
4zNCLMVTjt/WJcL0deOSWLlrZ0ijSvMHcsDVXcuAL/axk7PPLROTU4Ld5+MUY511O0KshEN7pkIY
M8qPenrx7kwspnCzt+wz3iXSVz5gdRdGjhxBU9FsSqbCLvrd7SXXHgwcCsgfUFUyycvic8VNEDPg
o00wIcAhWX3/kKoQV2+vsvalyP14b7QH567W21XscFCqCLz4eWgUsUv6bNzp3fALOFmysf1Wn4cI
C2F9JuRq87X3Tw2om1JqmiHPY+FRfcKJEqvT0t+ah68/z/+voi+eR4IFmqc5QDSanamXoINxZHAU
eS0E2NPtV7f2QNxXtP1n2Rs0Dt4+EKb3doKtH30sBev6hnbX70ay4p/vXoX7dzbGm5lpV10cTJHt
VKpD5xw0fbbXumI6KEWRv/8UQSCUuZTA1JFSLl5bjPZDht2dgz9AZCtUaIPvnLCaHtqNl7byfaiY
aHXN4qWzFsXbl9bKws+ypmZmUXbdx2SIAQqoGjpqTNGrYCOJWVtMZ6eBrwLTdcVHUP2e9ktLYQMZ
w99BsQeF2/Sji7/YljvcSvLiAAXGKY0RhUWl+/a5AjMnc1GZxaS0PyQPp0/m435ix5o7FVLZAgjo
7Z95iC+eQt39fHuTrIQntJL5dJQ4pE7LWBFqaFllgr47jtaZK00S3qBDWOpQbMvpI6omwcZnXHtc
0IhwcBkJ8e/F3hcpjbgYcMYZNYjkF7hfrG/7xhc7xn3po5SCwYSRIT82fY1S3u2HXfuq0CQYkCI5
Rcd/uTY6ZVE3V1fAe8WlNXuDVMeorQfgH7q6ER9XDjn0Lg3XEyoC1LUWizUEEF9YhQUqLzD3teZk
j3amphurXD8SkhRMTRhgzJ3a5evstQ6bxabxzw5whxPIhsbtmrD4MFqbTiArnDUQxCiRGbB0HLqm
iycCYKowpQ79c17R6NlRpU/hbm4bRbQxNPsTJUU9eFjImsOuabNm9IoMK3RXL/Ucg1xdJz/cW2Nj
bsFsr/fU/MNoVcPFgLO2VACR0Roymzya8xMRBAf6nslPpEb1A17ESongXtPqnjoFdeSmBQap+9vb
anX5GUjFZIJguzxDo11gvSEr/jnqOiPzsM6eeoSOQH+6UtAUd/0ga1/ARabRvh3QOHt3hqHLpHk0
RlDvJlwtAkhRY4+J64aPRDisH11ynF0ul/0+9x3tJQuSrVHdSq3LhUJdbSMdQ727LLfquqqYrBb+
WdYwVe/1FjopUgfmcepwPe2UVt4bSowfSGkPTzgZYzSpD+XL7Ze+tvEpuECQ0DC1ruZPeC70TePU
0jkcB82bnBHmbNrmezW3jI0zdn2S5wuUlikxY+axL16wlTRmUAyFdFZHzCr0mHraUjPtf9hFzKhR
TOPimUXL394Dlmi7Ms/t+a3G00FWUgwd2zzejwkaUh0mKrs0GbRdZCHnePtVzn/z2+qS+xu/iFlW
E8TUsskVdhDzfKH7ZxSATa8yNf0h6Krcs2Up/yAxgdi6XVd0s3Vo3/NZZc3raS8ecDqWX61zFsBD
5rotS9TvaIUF1YvRCzM75FmXf7HaVvvU9Lmeehbe9paX+3ZU4FRd1H96qHvPWtHQ3bn9MtaiHHhI
QNWzqAVI7vm0/5NtGoktUrkugWSkRpId+iFJXmUzVpFtRafvyzDJSnmAO55/lyUn0F1E8vNnLbLU
ejd0Viy8SiqVZGMLXnd2gKCSjnDqjLnPtPhRTTJLodSWdY4j+WXqsvsCQfJj5DTGZQqUdE968Bu3
bbEL0ir9evuNXHcLeQ/8ixoGtYgrZ0AzV0PNzOgWBor50OXJLglrDyBS+pgWIbA3dDdPt1dcOdug
g3DA5dq0mYZobz9BEPSJpFWVc3b8EAC4I/f7MFXk36UyvR/dQGeXpJLrDH1jbpC3S3XlBN+L+e05
sjLV06S620H5ajc+3+oDwTSZ552Ibi0TjyTSSFJpwZyB6WFrSuFHhQHV8FUMGsXG+9+eAc2dv4ZJ
IWn520dCgErV/ZESOjABFYI9zXfo4Rg4PvtbNeC87RaRAzA2AYt7jwHmcmwiF7DWbalzzplhdNGp
7aGQuf6ISYaL/dRYeLIZgURXezt4lTF/3DqsK5GL9UmzqAn4ryXAh96HTYpFHJFtSexsiAF7obXV
rrD61IO0tqX0vXITAATngS0GttBZFjEa/qmqTHMx3zXG8EAxpKOvH23NPNeeimYLJC0Sci64xX0z
9RJzAAqTczA5ZnQxAqV4zSKNMCyXlt/tURp6P9adKGwzzEWSYAVZMWAu2agBVZw1aP+pclPfl5nw
H+jEpVvUzrWzgNIscjA0XrA2WbzDSco6Z2CPnsdSHhB6Rfm4pifpycgcb3RnV5ZiOoh+NyCDWSF0
sZQsQMBok6mdQwsU/V4MTD5omRnSnzJskmx/+9yt3Ry0ZqFZzYELaY3FckmliEEgW3QG2Vn9GTIN
JTBwx3Lixik18nESRTG+aPUg0N0PatRhegf29C5J1JoubAObdT/KpZxu3O8ru9YGGEMLir1Et2YR
41A/qZIsgMKf6lL9RcjBl9HIpZfbT7+yiDOXdZRvKFNdTcrk0NcUnJvNs1KqgafQKTxLE+j+26tc
H425oQVUAxw79/My9Wz8Sun0GbjY2UX5LJmdM+HeFZlAcET8I5oCfSOYXkc4FpzVVGmkGGhfLM5i
gsyl1SiI7cHj859bU88OY+SUrwW4EVdMYf8VrlHuObHRbDT9Vx91vvDp4QHNXobxRvFbLZZ7C5D7
OB1BjZUMkzTTUyHcMonU3q+KgI67wZCTe4NB+FXUSRyTCX8FLNfvx2Mx+sqp7gfr3Vc7Wj9zM0pF
mpgccLEXOxWVTXpE1hnyMjwvWQvu81r8dNS+eP/7Q7KURtG865m4L65B3er6RB1AZKKfrT6qnQMs
um1QoK0l5SDkyNjoUl6nSUwaIdIgmsfEGO3dt9dubfVxaMK8AkKADHpsRvV+RGnC6yV/vEixPnmo
9rzXv1wHNzSzsk1uI67h5cQPYIajiqZkplo75i4qMAphQ5X7WQv+0+2jd33AQS0CX5gnbA51yqIL
C9inY/3RP41mFD73zVCf7VIZtgy2rmP2vAxXLHJrvMQlK3jSWgQu4fadCluXSk9SlGIHJRE3XllN
tkYAq4vR9wJCO5/wpVoyYsk6oTHzT5NspsemK3FmMiv/FCrVFtL779zzTa6EZiVjfXISmuXGFX1N
wfbMzsw6vEiTDS4zRJ7D2stdghBSPentrykrh3FXoMFuunKdokXUGW3+IxdOnO8Dy8jR8h/H6ktu
FNl/Q07T6dCJbiroNKTFz5B14YpVQ+V7utFZqReLCrzzqNmS9UEL+GaqGwQ417qpiHULoaOoS70i
L5DXzVSk0XaiSwJ/x2U6fdEqv/pvmJIYVCPArg75KAAdRPYJUeOZ0eppqHHxf4p8yPd5Z7W9Vw5+
9cGQBC2uTAQhrpVCy77wD6CQJeq8/yPioD6BKzKUXZg7Cp7tQ5dC+JBF8jIKGxrMOzfs/MJnOx0m
s3QalzUTDMQs9/FCuvhjE+wY9eTnXAXgcHuVqy0EyJYTyBmk4gJJuAgzcighUdCO0rkBE/ZJl0tt
lwqlewx97vTbS12dwL9L/VWLYKUruLIdIgNhGKAzrLqJ9lpfq3ciz7ZABKurcA/QT5rbAsucXqRd
Z6LvQTNtSJ0jEpLSPoe/tvEsV7cbci3Il8winxAtrrrepXDquLcN/8xwUd37Vpt6iqRGX32niy96
PUZbLgcr34kuN6K5M/CNC31x8TAKa0yBW/EFi2/0ahvZOvpg8dww7LeqomtAJw+H6TxTCqaYswr+
26ugUCa1ApYpnUXoV5+oLLV2NzfT7pU2Fr1Lc6Pvd1HapQNURzFwVEKzvWAeGLzEajy+qPkov46G
1oZ4041S5xaFGtt7Dm7+k9FzvTX6WvnkRCV0VuZ4y+dYvBtFmPHYQmU7W1keP8t1F32HXClvyAZp
a5+AJZh2MAYFnrO4IZUgkdLKdCBW2VLEED4MBoc7WaPEmGq4cqekH23hNn6EPuuE/5V0Chja4xau
tPaPLHK08FnLA6lH+703vuIJBGMqRCpKOyV5Uk8u88fW2g8ywfOuR7En8YzQqMNnxR8TA7GYzIzR
kFVb4yhFkdR4sA6SH/mo95PX9AZ4RWQxcyIc8oLa3rC6qjqEGvp0tLplsBbgjMQfusAV3DffV7e8
ote+Aqmmyn+oi5CZfrtrJCNWDHwM6OPGekiwraaL5lcQSm9HkbWvMIO7UQ9C6fwqivSNOhh5l/vn
SpfyX52hhQ+lko66a0a9+W7MFycBgNl8tSLE6SxLIqVH5IP2vH9O4z6BdihU11DT7B4kXb+//VxX
mfq8FFQYOlX0DK+m3qiod77mM52YolH3BhPdhyxJ7f0ki/6+obF1lHJMdarRNP+7vfJVc46VZwE6
ggsN3Kv+cB+iVCnZg3OuHCCKbjklxinKaAsg3Fh5ko0eo2qmwOsyQ+zhAhQbmefaxgEtQeGOKBQh
Z7FxBkXIXKeNczZyP7wMoSk81ACyw+2nXHu/IBhkmrZID8CQe7s9EcsUveFLzlm3aiTuUG3sj6kR
pt9mLt9JkoYf9WA1HqC8d3cMeL9MnObriCkHueHblaUC8Bae2/7ZGIR2LGtNPo6gnEAXl/l7Owbk
75xlTgazNHov86v+p/nb6D0Kf/N+9e06uc9VOb/Lq8461GW/VVmufDW2KoiQWcn4uk03zS06NFeC
C3LizedKC2bGZ9ZvyPetfDVoVXNdwniZWmHx7swCTsmoI0Cn9XbyJ1D74Zj3MGz3ZT0434WSacQ1
Iw+PWVL6Gztm7Qlnos5fuO48KXr7Mq1Esu2WKdilLDrjCP9eG3ayDuNqd3tnzs/wNrMG6EwvgAKd
mRS96rfrOK1IcsYGwUXA7tuDMz+JrN87UTuecDfZctheeaMzVQ2aKK0OdvPijU7aFOlqGESXUCur
fZpazqHsJhN7HTP+pFVqdVbtrP7aQiDZ2JxXFeZMUoEnw/EjzDH0e/uc2JA4iFDW0SU1wfiNSm8c
2zRNPsKY1e5SUf+BH+9vNFz+RujFywXMiQAXDhUMppYRfMpMYIZWml6gJpT+nt6yhISQXQSNaw12
N+7bpsjiQxvFhXbyR6XpLxmINmBrfRh8SXH2Hd0JlbhfMPlVw+31KC/3tP2xDVGdznDTpmhaV+vZ
pm6jS8FRkUZTc2unNmzCmCF/GENNSS91b7blpQlrv3ULq8U+PUL98redTXAJJCc692VXq25ZONEj
2Nrgq4kD71c/kIc/USBj2BVUYL3csHXUX+At0m85TgXB3kQMKHw0DJx528TQXxjQikeLDQtZX8jm
5CG0XH28vV9XvyPnnvoWxOpVf7dycqUbUjQL6JEz98qE0ipupjqD4TZZUJrHYcLGzRvhBGsbR3Ll
qqKoZmEcVOlR/GWH/BPf0GuJ0DHPwktsdWl7TPskAMfYBLrxUiRN/cCGH35K4KU/kBZ36j3arsy1
bj/+dZ+Uffx3T835OMFpcV9FipZ2gxZFlylO2uQ5Nbi2wTMysYdIQlhyOxRVhSfho/wThvr4NOJc
JO/g+Dahp1RW/yp6LZY2KpLrsTY/C3VDcPdI/0GRWYQrcxz8oGkJlUXeNP2ehZrS66sSZsvIEFJx
nUyJjKOi9GXrNVNlpK7RmHru2qmubFSVa98JSDGCUhqTnCukit4BmKAdEFxUuIC7ecy5j8vJf0xT
MFZ+ZuLUKuX5LhphoyUMjX/d/kTzoy4PPYBF5n7oPV4XMP7UF0PtZMEl1+vKtaXJuPdJqjfOwUom
iro4Liag1NiUy7n6ZFMBQrRilYBKE9gTmiischgqsRU615eah6eMdkFrL5IXytDG8p2EKyJRnX3b
jfqzFivDDg2LaiMPXV+KZjuPBQd3WT+XQUcWEwfBJc6GFo8rWd9luRBu13dbU+HVLUs5i/cWZpgz
2OjtjVAPaZgXGCGe0zwx79CdyfeSrxkfNSlvHseoQCFMzlNPRiH00I4KTC/NTz/f3iurxxnE/0zk
nBmBy2q3wmMsChUSmU6ZrG+MOSNy4KouPzRyGqNkgnlsdhwTPZx1vwlvD5hpFGJXBNrwrdAVyXFV
M9e2rKnXgiw7eHalwGbpCp4qJ5mwiCLBhbut/4kO+wiUPQ3kT5bfNndIasLrVQcs4W6/jb/9ycXR
QTSKSoR8HFdyXXv7SXCf7JkgStGFqQsC9BWuKT8LcOk/inGSv+VqV730k5XmL2rcFyiXVHInu7D9
YvR10pqi1Glb6wUFnPiTQEY3dTNLSD9wCexzLxed8lErnSl0o7yqelfWBkn3ULFRup1thhNdBams
D32hq3C+HS7Waigb2HhdbL1iiJAaFw3uHz5TYY2DbSjC5jvjizy9y7A//I35b0/ln1rlHm+4v1B1
ZG48FIBCYOtTGr/EU1X9luKoGLwCHgAAefRO0EbKwljbJ3nhN0TGqfjR2EqhuKjXV+iyxVr2RGko
FV8b2yjuAIg22msgxmSf6Y1o7qpmjH9VYWr8FwXh8Hvjg1yHsjffY3FEymCyp0Rjdw5G8kPtI2s/
1Vbl5XoiTu9eCdI9kHVYnAw4lzGmmyicBvKgy6QDejN6TLvyobd2eTQaT7eXmn/0YpPNc43ZNZPx
kLUsU/KmQoBZaqNLXzjFXStQRjCLutjdXmUlkqH+SS3E3AsB6+WFaAGCxW9gjC+0xLsvup9Ej7nj
R4cc65yNNPNamxSgJEkmyBbABPxpEaDpzqLnawTxZZCc6kczyOL7BLPws4z2y2tXtsOHoS6zH0rV
R+UpksMBk6VB68r9oNv+99vPvRI6uHd5s5T1SGssJ0ehAcK4r8hPwL7Vj3Yr0CDCl+XAxNfaG0Ws
fnWM1Nz4pCtFjG3TjiFqgFC9EvSonVTKq0IJLxVaW3vICJA7EEB+DLq69TAwCT79Dw85D+JoU65w
xRDm6kTAU17iKKLHNKuVvwZKbvHHNPK/Mf0fhavThdI2IuTa3rWRr2QGAmjkCnFDLETaiZntJaTc
jVwttwXG1KH9cvv5rjFm7CjqlRmXbuA8s7yHJxzKW0udwksd+lCUAQj2H2U9RbS79XVkz8ogfZLg
YP6qcn88N32ZIrXW4NO6H7Kh8tpWjpVDJfpq40OvnaqZmwiRgc1+NScMVKgSdReS/atK8jhI1nAc
fNu5T0SyNUtbedWz4B7FInnI3J16exelYW/mRVmFFzXs5e9WrWqHVsCCvP2mV46Lg8AsPAaCBYZh
i6OLnXXlCEcPLpXKhTNqYhd1vjfJ8eT5CZSrDh2N90cm4Bxcs7T8aLEvQ+0w5qhutpia5kaa7nQz
kI+mwkDeRMhlI6qvnEuwtQjP47nAisvmAmJisSSnQ3Qpp0a662O7exRRLE1eStbfHnKpULuNE7LS
YaAonAWKZ/QPQ+W3n60E0asECidE1tL6oSLzfm0se7pDVlS+hFHY3RlmY0tM+GKp2/8fZ+fVZKex
tu1fRBU5nAIrMaNRti2fUJbkTU5N5te/F/MdfBoWtSj5YJd3WSr3ommefsIdHr/MndO5fjTMs9ZP
524+P6iLaRWySRux1oqLbiXfhkaqPqhN8+/jhfbOJq4ScFNArwMF2JzNOQNlNKyfZ4XW8HvgQv/I
wA0Oyqi9RUj6QSsjMUIXcbOTmMqM2kIjIlBaTHYmFETjU6zp4ogGuvcJcBmsABhQaHeHRDKUMok7
Hqbvhs8NbegLs2vrrHd5IiAyyrWXCLjVB+dk711Rq4IUY+54j8M2S/RgsOkjkkh6+EHUY+HZCr4w
ZjUf2Tm/RstNxrHy32nlQcMisG5qdhgbWhuZdR5A4p3Cs9q3Tfoemfz+f0I3UH6EPoJC29RFuq/R
b7RcZhjdhxq1CcCzS/wtTQfUJK0krP9pgQr9kKOo/1zmHZqLRWnUjTs6tXWUjN+/foO5zJpNIFcM
LEN9+yHxCentXMx5UGs2PkR9qJzQGq4PGgd7q6xzM3ntkN3PbWynJ9m1IjpkY5n4Kboop7nJ6t/+
MDnGGl0bXjVE7rug0MdT3HUNkoyLmZ858PlFCKW+ZQK2xe9+mgxroJOsQ2CGNncFnbBTtR3HNLAk
sPR13tYnURVHAlL33wzcKTpAfC4KzfbtNLCYu76IujQN5A79V1ftmqXz0Mew3ocdk1lXrSdFnAYg
J0dQjNca7O1hZiJFWrDOiSBJbmfBJsUUypJJEYAP0tZEpFVtb1B7Mfk1tiCxmyqL7owUWVHVXujH
mqYryZP8T52r/dcSedDBH9MeSiW3qcmwaWiLH03RKZhINRGahjGYgOjZqZIY8Csw8X9pQ07vDfRT
TQ9ShP5ed+LkU6OY6KU0qiMK164KbfKXTsnx/Os62zyhVaoBKY8jdb7wvsrZS/IF5XYjHOwcBnOr
CxjaStF5tlilWfK20BOvqmX9j0WroEsPjkHISauZAlDPhY2YkMG/fnxW7mMQW2mQt9M7Q8lwO18A
Fg+eUlO5HssuveQYfp/Uqs68ysqcg2C+d2BWrj38X7A6dwI5dTjHo6RNSTAhcOqCWDW/65kA52sN
4jOcFOzZpva3sbhcgsxjibF04VCC3oSQoe8UrclIk0GOKNd2hvAiVw5+cJMq+cA5m4Nv777xB1yF
gs6kuAPTfNfRaUWH0lGZBopdGbmfZLH+IxVmqKxkwAylWG6gszU75XgC8WL9UKMGmfLH7/Q+/1jN
Nkh3MEzbk/9K40xqw4H8o07L0BvCOfpCLzp/auexeDY7ubnpquiRleH3H6y9d54oNxlzsO33iHIB
EGtWR9Yu89zxVvzjqqGso4qbHzV89+L26nRmUofQid9udSY1lDgF5ylERPg02WV9rZyiO4jb9/kj
8tokU6ie0BFC2entHZTP2sJ3a2aBKhVelRfFJaT/7soN0i7ALg5ycWVn//AcWotWHuleCiNK80wy
KjA0kdqrKAPMkXlNQb99seOyDU9rNJh8I2rhHdsD3RxXNJn0PBSgikSS5F4p4Vt4NUdkw7wQovpT
KkdHYimvsLpN/KWzvE6wgIBycW72ZIqIeOiacZdFOANcFuAvIGGYCGDL1CEP/qygLiifmr7u30fh
pHceOK+hOiV9nX+R8V/8Hz7AxfJkykl1M1S5W2WthY5DcZJaJxOKXerLQ2JDQMzlurrl9L+kAJ+c
fPBse/WDChFimU5FaLYZ2Mx0aA+O8c7ZAmiEIoi1lp7oU7596yadjGTueQ0KaiBf9EJ3XA0d6QMN
RmtVcdpuJONVnDphOoCY3GzkoiU19zhAI8cW0xwk6MUrbmUyH3NRXCnFE4BONLf7pDGUj0Zd6ZKn
ZYwv3NZYqWwqsLwCNa95DL3UksvPYbToiHrASJ/cqZc7Wrqt3qN6N9iVq2J7UJydHnCil0ZlLrxo
mu131CNAGGezlhevl7PkR9bpPaPIxfxe9Iv2yajmUXMVIHKJK7dxkp4ydbJNP+olo/XbHErXSekb
U/XHgfEuXRZr+qMSWqF7wzhH16oyxs4tEkX+u6mT8N+iDs0XxZxxcbAAxX5Jxlz7DoUeocaudGrn
KSwRb3ZrGp/hec6W4ZtY4kJyCeIoLeSRlI6noodQ+2xFdAfdahwl4Tv4KH8lw5Ky84LR2G3Ocvmn
HZbW6Eq66L4XzTDz/YLdjNBCQRXdpbORKO9SvZn+UAS262cbArxBXjBrR+XuTneMKgaIFk9Bk/3u
lp3NGCcitMBvop2QZqZX6qe6iLxILqb3a5/wxWnTiolZV74rpK73O2YonmX16kE0e62stycOtNNa
UIHjugfgR6pWZONs3xAt0fSTEw1x7Tdp24iXxZkaviw1TqKnzHHG9FJ0ZAco3EtZcm3TSRhu1zmj
cwGmFc5nTRvRoC8spFUydJAN16A1bz8zNpn7f2VFJJ2HUBJt74Lj8lXujTbH/nWJkYyPBPyeSRrk
6lPd20N9rrps/F7kFvYA6J4r1TvbXpx35jKbui9iU3xIDSn9y65xd4WMoWcFf21q+eVdMc+e1Fpj
6kqoCXxLqkXOzoUld8DF54TCZIn1YvwEqZwPZkYYvQyGua+CsU16PIUJMJOfO7PyXtYW7OIsh3N2
EEx2Eh+KixXaw2dOYrBeMb8MbYcG8ZxlqpybKmOR26hF47gdNZY/KpwBKWsbPybTPVh179CxLAIV
cMsZMG3Hc2G1AnaFZN9i5Anc1AS9MWZF5Sd1zzSrr3LPLtrQ61rSUVmtxydUt8RFa+cjiO1OPsL1
TDnCb4Hpe4cjQWM9ZfTBD4Fa5o9NtrxI6tSdmEUZL10vT6jaF9bZMI4awTuXqbpqWyAGKa9aqJso
boEbcLR6PeyyU57DNpW9tHH08yrVeHmcc+20K7momBnSCeFV37UqppJRq44PwM3Opu4jwjp4/qY2
GGy31RZmwGaRLR/TZEBy32pkJpkQwvrkSz9Ky9+ainhCgzgjbCc3SkK5/G2EGbh/spiVIUklfdes
mbBcGVcpEVsS+SlLiiXQprE4WGXvnK+TM+IbJJE7nBd/UBQzJHu8DVOJ4RbA2S9z5oj19uidYOoz
CztmI06OMkFlJ+temQ3M2g3Qr3cIOpD5o9U1sXSLwrydTpqIVtHEwjHArvBHOgj9rkYX2hjm75OR
TP8Si7pPnBuGq2U2K5j2xlrnnEwlNJor2Wam+qFVD3/OAM0Y5lmpdLYnwfw+pSb9dHB0dn/9Ws2S
bgOp3s5paCePihrBT68XIhU4UmbaRpq3gASUQn+eNWwsIH9G57pS5KcpjFThUhcbHnww/WXEK8Vr
pUF672iTdF7sXv4cze14BYsi/aXp7XSJc+lI02cnLUYwjxuN2hkY6rb6753Fap0YyDFxJL+lSxFf
xlov/k2nKfuSFJJysEk7nzIEmVWJie7Jfbsxzho4JR3rQZ/Kf+QwTBqvGnrxIeLSP2Ie7C5GQ9zC
BBtFhm17ukO8H+M6U7rNU5/6tKBwaUEt+ooUm3F+/PJ3Ek246oTGFaF1L+VYof+GSAzPxSB58pQF
FelqNrSDqnTvba0YZ040j8N7e3sD8YSkU3FJjZADPambJT/ptIguEYmQH1fqEcZubwO57eiCQ0nb
6adCRRHYg4S3qTB73yCzOkmYqLuoafx+E5XIvoqAMY1RsOLeNDb1MLSmPFofLZm7Z5ipMtLLNqZf
+ZAcxLfdpwKoS/tu5YndQQO6kTFrn0k3vR6Sd73kTDe6lu3fhRJb7uNjcbTU5oVhNqPEU5TyeSHK
crZkm9YaXOKvUZj8trI9nXWuBZP/MS0F2/D2bFhgAEdovuEtxZIndvtZEx5mL+N1sggijx9r54ag
LYISwlpQMz9bI+EvmZAkOjUFUwLfPOujU6sv6UtcDKlvGcvfTR//q7fKeHAx7+zkr0vamxxgLBcj
m4zFuSlmAj0Md7vpc4V26kBy2h5BCPaej3YBmJVXtPM25WpWiI2M38etts3yRcKh5ilrWv2pNFvU
Z8do5BJcrIO+2t4TrvYYa9eFvtoW0Mq/XLq2D208VuUsMOOe3mu1qOfIGKuDY7kTR/DCXIW1GG6h
c7s5ljP+rUrbkVJWg9T5C7KM/qh1GOfpSeJRqpunx+dlb71VlHXFsGEcsJ0Bww4O+6FE3SHrh/Sc
dOPyc2yNb3rXqUFiDs5BPb6zk1RndHoYg5KubvnmiZKUUi5WrEkco0ls4FpRYLxzQVryyG9kdyne
1ev9ec+jnaoE3iJsg4DgOz5rpTG/0PUxP/Q2XKPHm7gD8DLQQUOwCyUORurbeYBh5riemeGqPuoo
52kuJK+eSt2fwGVcJMWaKUQWiLUQ1F6EVnd/FGNWeqpSS09RRMf78c/Ze3LGvia4Bc7S3SRKa1i/
clTIVaienmYIcFdyOukU0ak9QKXsfI7oz3By1muP6099G24GMYSjNcDtwwttfq7bKroqiSSfxRLl
J9EaHyapSg/AJ+snsCmwQQVwDzGup3/62vL5JcTJbZEjbD9Lt7Qto5Mzl9lHZhHiQK94dxN/WWXz
ZLVcVCYuFNJtMNOEehxbSzd1msRFFxrw0uM3tldJgs+H+8rbWt28N1dEH+aL3mH/doPmYf2DKbpx
G5Gi8IcQhgCpqKN9aHBse+rCyflDaTLd8pJFA0rWhL/Ncqe6gHCxTisoM+5qaU1QvKcaqVk9y3nQ
mVYeOJFzZG2xu71I3K3yNVD3txWrJKdWlBZ1FLSaMQV2DojGNuLuxXGK/zCsY0+hBJAmrXzpzd6O
IArTpgFEa08xEEzVKa/5UHx+/AZ3P4RV9Y32A4357RWBEIEj7BBodIgXiDtbM54kZobTYIoM7pAn
rddn8YEV194evgZu4DtcT1udEMBJymQhkBvoc9TSG1QrzGHZzSyENPz48XaXWkUliG/8Y1uMVITP
HP0y9KNh4HnznGG20crFLUS+7SBfX1/H9vMG1IFINwSSe2A3EzRRyQ21GgKt+aXvbRnJlT47I6Ka
+kU/pt8owIyvXTT9h5Y04EST5BMky8rmeBvMxgkBHcSiieJx7VwqJLd8K+nngwHEXviiwKJdQjq9
zs7eroJCvzIaNp86wGO0QIQk3zJVzQ7uAGXvQFI4rkoEuG3B+nu7jNUrjFsdJMskYSyRi0RVA4q2
G2bFNbGoEtfQWrR/GZAxSBWLMtW+aOdBXIp8Mda+1TTULpOAzvEtxwJOu56N2K3ypfgpl4toT7Q3
1aNR0N4xW0WUqWvopJDCvv3RqrrEE4Zs0q0c5DlYbJH/cEpVO5nWpPyHD9YCus8UD1HCOzQhOlli
lOuchkZV2P4Ko3ITU+4vdVcO5yybS7eoqvSAa7b3Ul6d/dBuo0tvb04YyEYnFjJwMykcB7QfFSww
MYI4ZYb00bRn6ApQsv7Dp7uS4U3KU5p0286Uo8KjUfEsDywl0j9nlUg8lLjFj9lavj0OEjtfrvPa
9GYVqtLtyS7SRanbFJibVKKUxDhBF09aEikveN852EsaUfHZ7PR6uQAtPSp8dj4ralMCPJ1IOj3b
CGWl+FvhABsFxgT41lWEDGYTBVz5YDt316EHRidsxZlsOxd6FZpx0xqw5EVWj+5gjNZ5xLb9++/v
5eoACXZPJr/a7mVcoCSx6ANNTJSSAobNiFrNgEGZ94YBsvOd50TQBLH8OCr39x6Q1iL5rAPO7a41
ozLsMtuQNqvoi+ETA60Guok4upT3Mh7qYfTLEaCx+AY3YTDEF8WaGyircbxKsi5J09o+ZIVVY7ee
F9qYY1lbpyJ1itCFmjJOdG/jkWHJovWWp4lSqw+S2b0nX4m0YBhAa941syt7ioy0gn1f6PL80tJ9
gBEwHWXnu09OgUexsIJBef63Qc7IEUisIavcYEco14nOdIBnVuVHJhQPLZdU8KBF9AL6ZnKduB9u
cuc0fj/azUG3ZfeXrLN3bBOAGN7R7EajlwY+WvuWSyiZ+EUMhAFeuJE0fmnOlnlFgqhHxFFucJxW
KVRONSIt4qwBNbDdTDLH9OAn7VwADmh6oCtrLXqnSGIArRSzkYW3bE7yswCl86ylk3JewYP/4W2D
SVvVLgDw3+kCF0sVIi6WcM4tOT4ZXZOepKk5IiDt1NdIJ6KnTDqBsOH2RpvmMtTaBl8KMwNBFTd1
dB1kJQMCJEK/XtIfj8PG3v6BfGPrVLr1dww9h2K6yqvVmdeE4i8LpCHqcsBBZsjy37/LVqvGFWa0
kou3nQP6Ew3aVJGEiFkSXlqtTSVXN0X9PLSLoZGJxormZka8/PH4EXfuUNJsoiKpCUpLW5xlhZh6
h0EupRI+DBfRSyKwrTl6ClMb6wskCIKp1Y4SE20HR+BAKCEwEPIptzY3d1xDb8dIlPy+lkr9lNSI
L3lJjBYL84+ScgwiZx/0eHprbqrF4kcvbKy6rAaQHFTMkIteznTJh4RizdcOqkbm9rCgK68RYu5P
dpyPH+fFkcCeiAykqJL0U+pixZH+Q3txYrJeLEVy7pA/+gv3zSzy4PuKb3IH8+RD6wwDLnOAoK5p
LWzLGwhh0UFKuXe9E7LQnUXMEgTSJm5ZUlwnTV3TcpbiClH5ycqem7l2zo2V0nku4ra6xU7mMP+p
k8vjl74XmoHQ2/DzCc93Cqu5AYm8VBpEvFU1OfWN1l2KJDxCEex9rI5GLwRs1brUevR+6SxUBfN1
eeTqk5o0vxqykMGpYvoc1gYWJ5WWHfQVX9HVm1qHS/b/L7g5VaLGuxHiAaqnVmXSX28LbxXofh9N
AAT5f46rzxgj5QDeXDVE58tKmJQ83trdh6YFSJSi30jx+vahcRZHRwVeGiGjbt5PkiPOyRKpntRo
hhs51dGk9D5Ewd9hmEA+aiMZ+Dpp/GWTpaZNhxjNGPxLBgykBx3lH1gJJzPMj4qg+1DxZil182hV
CsDISVfZZtsqvy/FMnoOakoeszvtpWVOzR4XR1JBa4f97TvloVbpZkZ2q4XF5p02ZNhMN3mnU6qy
n6EDHhIQyslOwnxwc7OtPmYR3T9HajGgys3f9j1eGcMgShU+Ucjj28Ivaw17mdQ+DjStiN/H01I+
231TL7cUcGt4cIL3XibfCfIH6MveS2G1QzuqEk72QRZF+YsWth1uKuH0Ia+69OC+3luKqhDF3lfy
xbbVOOnRrKciB9xqOrXfpTYmQ0gVnNoM9evHn8TeUvS/sCqzYZzd0dtkUdZy1MGMTeZEepoVKf/Z
akPnW7M2fXm81P3XRw+MXgMp2Cp8t+0b5X0hzVw7QKypPaWW28LQxuichWPm0yRZTo+X20n5WG+1
X1tN0Mj91t/zy9cn2nROohHNXKQS7S+DKEN3WkLQyFKhnIa+n0GgmdoZR4bZx+gqe66xsfKmTNEO
2iD3twmtFpgHdEIAmOOO8vaHmPkYD/XADwnHLv3gVIbjaSa1KbIFlqdPs+EmjQT2uxyMA0OPnW79
26XXy+aXPUDkKDeGfs6CZpHlFqROW3fGSTay7N1io9Hn1mJJBpfWMwTiQhFa0GMqUAd9Hsrnlou5
Y/ca7Shw7NwGWNGgeYH4IZ/wnaTB1DPEGqjPA7XENqIsW/PSSUtyToeJcq/I6ydtaFO/Gwablybi
S1qN8n84+qv6Ig551Lh3NXyrK9hVcEaCrDMsLyyF/E3p+84zcTc7eA97R59ez+qOTVv2DlIyyFFD
CwkiVVYvfyKlUMqejRqNL7W19bmkk3AQQHb3lwSGZBXZaTxeN9eBFutoVRhSHIRpn5/VWKHDlcyF
5vZKaPqVFuonQxC3KlWJ3xsNPVssiMRB/2DvqclkVkwv+Ss19tvDh069XbYRbDmlSe2/ZdGZ74c5
K8/IarRPOhnckcDY7oLsLwad4IPuqByWkqZh7hA3FZujZRRy/mmW0uLJGqX4Y4429EGqtnfpUugg
t4DCAxF0E2GquM+0GqPboOhRqrDGEZfBcsKoruzTmdJ2CH2R6tqnx4Ft9ylBd6z4z9c2/9ttjSMy
/3RAc0g4w/RtquPOLaU4fRmNkGFtlBx1qfdueUY1r9wYqE3bW1ZtRCF3pR0HVmPivjciFaMUw7fZ
DA00+YsF48A482aqZbfM55+PH3bvJKPihKQ8zBLi+banZwwVbXoHG8uQORXugpGCyKWioDZ0kTpz
ORfYZgWqUK0zRgHjO9pl2qdyWGLroFxfI+Um11Hox8KuQxQM8efNuzYbY4rzqY+CnHm2myOw8Lke
JfkgydhdhSoTGLfGR7NFb9nssJ3bzIrmpNF+0pn72iBJ+OfBnu5cSNTpOGcx5qePuD23Gn2Ppl8t
cuRSWgyXNhFtxGRJune9XOPjPNMhCGQ7tv7iy80zsK+IprrlALrUzXswv64Uh4twZ4fD6GIb2kfe
YuI5jhtEY3R+Xw6rt2SVZdLRpb7eldvXsLbqCKJ7xl85ebaTFAqluKk3jieN8fKcTnFrX5I+0eVr
So5TkXqq3V9RIQ+Gb9mT/KSEWf1P1PXhs1nlduGTC1S/bT+w2p+TRSH4DrDsro05wsPIS0MCVCZF
43lqOu0cg6X/qeaV/HEqlyMhvL2jQuZCQxGdhJXX/TYMcFQsaUDkOVDhpQeGGiI+1MOh/fD4sOzw
49DmJ4ECpUS1eDcPQ+9HiumCRUGRp7ntQpKL/4lDU//aLmrDSShC1AyhJkX/qL2lTO+kWSuuaBaJ
wVtgv7Yv2lxl1kkt1poEeuf0LbZMEAK1rUr21TJyWyAqNMx/gfK3vosh7eSLMvHF+6adNggfLEXx
ubJDDEVdZjp2dx1RFHNOVV/h92ZAQ7XdBfOJ8TxOSDRc586eF3fWq+oJdJ8TueOgZJ/LuVbNd3Kc
9jVt2D4SFxWsxN8W/5Hsf10MPx1orYisU1uTIp3gyzTR54Od3Dm65L8qXozA5u4imaUuWbXMHQxd
edYC0Nvmy9i25fXxKjt3EnNDAibRiubYNk4NTlIhAMDcpU4r+UnUY/Nklkkb5EtWvMA+/OpUofLX
4zV3igjKIkIJuBDGidsJdzfUrVpUHH10FmpvKvTi1jAD9mGQJAcBYOfyAzoA6ZhZOpLB29DFpZ/m
zQJoaG6qH7VjD7zTbP6M2YfzPoycsj9IEnfWg7dDz2C9ABl6r6H0lwR6Du0IUEkBRCDUZgiUK2Tg
3OQSDatI0sTkQbeU06+P93NvUYYSa8pEwXk3G8SlN2/mfghvXSIpp2VUv1vx0rrmXCPNWC9HlhA7
rw/+BnsJc5TAuu3SN1bSQlBiPtGLaiTfjtbozd82dK9KtPTgDe7ELcCcdG65J19zw7c7GulaHcnN
iv+oGhQiZEzxwAxqBxfpzhYi2QkOFnWRFcy9TYB1SNi1yXhVyAxRzo1Kd+KzOToxEGhHLNWpFlVk
+o/f285GviKEqDVp14KNePtoGMYaLWqC0q0Z9QbNw0U6Z3XKeJBi92AXd5ZirgIUYuVCMGDZPF/e
zmmMaBmAlWaozhbl67uh1uLCa/LDwKXuvLI1zaV4WcXF7vrfUEBNSV20PLDQXS5PQ6hAxzQX2Rhc
wxiE6SaUkT9EbyV/J0XRF66uDFMGTSvX/82ytHlHxK0XXxMwl091pqLxPEWxfdZnW/kDLo9terFT
qw7Eqx6OkDR27XdlUOWfmh2ZGKZU6fjZxk3ryJ1877lIslQ6+7R07lqt+tTTIZikLKgTRyB2P9d+
iJXIQUTeW+W1t0LXA+vV7eelcxMZU0QNbuhLfq1HJG4cbT7qhe2tAqoRVhgJKunHei/8GqgiJUps
bcgDkIDdcwIvy2ur7shc8WiVTTjsG5YZ1TYPEgMogTaZ8Vk1G/k/HO41HK28A1Kc7X0CPB8mO+SS
oC5kyRs1+kXM36qzDjj1IE6sP/htPglWgCCBGO7/E7d6u22gRqa2XdIsUMIoER7VhDiFZmF/GhSz
iHxtNKwzyr9XzcrigyL9/hMmy6dt+tq5xG5l8wk75IWmPOlZsJR6ibFTIruaPsxBLPXzQfGy95Sg
FhlgWSvQdosLixGfK6m680CLIbld4jZt+7OwJjvy8hIC/Q/VGtAr0AstDLpphoD7ODDurs+cGdIz
mSTktbe7nIhsZBLNLne1UT7pyxi90D+VXbs14msRT+kLNDb5DKOsPVh5d5MRtQLTT9Fwx+vuVKtL
wImz8iIri4dHvP3dgPEZubZaH53b+68DVSA+PwxmWPIuDyrHOu9blPyDBDI2HvNz/Awzr7883sz7
DA/GABAk4hb8/jvvkFQrR+a8JYRpJPVK1Psmo/DRIWgrdwgbYmsTd+E7k8bL0dBop6W6khXQA0G9
juRye46EHJV9q2VFUCFB8TWsxPQuz1NTPhWohf2IO2P42LWl5aOw3z9lmhRlXlbmVe6aNq5i/+HV
0raDVQ2G5p5MH4GoTtHUyOlt1l+auLBusRGrPqzj+Mvv7zhgiRUluuaBW9knUMZq15txEYBMz9EW
duSPM5R118nr9otw+vJsgYI8GDrvdD4Q2EH5aR0EICO4jQ/t0NC7LaIiKIeqPs9mhMaEYkwfRjrN
fm+pP+emdy6Z6BBlzNvyRM/jaBa8d6B505w0+iZr3bL5bqUxRK/AygJBg/zSN7bmpeB6D8L97pOC
SgBKChLlfuIs6XakyKGRBZMj8o8YnQ6OK6uTk7q5Uscrynycn6suik+2mRSVW9bm+HXBwfAInHyf
Na6A1tXGHsC1fRctQnWEro7NXYCnSra4tWaN3+sM2ifSmVN0KpXsv3zMTM8IygpQ6DsakOjREu7J
C1YKMVZNNpfr09gy9PeyMTQbt8+SIfOEOgjj4PPZe7e/rrz++S8JA+1vfI3aNA/sSlpe9LExA8yL
xUHne3cVql1aFMzpQD+/XWWiQRoVTcirbR2jDCABhuicJlHv+I+/0d1XB+gEkSfAf3eivrE8Um04
XHGhrjZnQ/uJEtV3jL5Ur3SQbn682E4IJhoQB+nBrqWh+vap+k6eIivT0iAbVTX9wpwk+1PFMUN9
n5lWeMEIobrJcj9dHy+784xQ+xhpERfgBW9bPp0+60ypDTTf2x4E9LBQHXhhSgssUbP2SS374aD7
c9/7RbwUYUgUbNEOvBN8B9Y51Img12yWI911d2xGtXm2pU4CFWtXw6dFVgft3JRJHv+vRZGqOxdj
1Olffv/BAcuuwoW09+9eLopKasbSSWADiH4HpbXya1UMwOSq6Dm2+iNRqJ25Gc8NkB49avjud1yh
gYDIaATlGVvrMcmKw9ofkll/FvbSXYRlYh0SZ0guzWrr4ZUjPKxwnzIpUr6R1g0Hr33vtK33Luiq
Fby1vXURae91ncZOUMUZHc2816XibLTO/Ecj7MQfer29ObUS/b70IHhn+FLgF1ag1bb3EaHiFmYF
U6soCgtfX8rcF/ZZKYD7J8Pz0DkftNQqD669nYBBkoohzdobuB9IAxQCwTA4jMrkEPmWurNenKU6
4oLtpIWsggrgKqGwqua9/YBjRy0cCiUETw0p8SBniPOizKE/F3jWPj67e0tB1FtP0YpN3rb0SwAt
lbUg4uQsI/ynphO4PmWdE6LmPOAg+Xi1vRABRQmCDQ3+FdH+9sEaCZZxG0tpUMgTTm0J6JYOAMHV
WZLvC7iq34+61Ge0xwAj0R3Y5ihRulR6ItQ0UNuiuTHmtv1y1NobJWJ2SkOjPch99zaTJtzajqZi
v0PElYiI9KrEesPYxkE8hsupQ1XHr5AXOj3eyd2lVmQmE/sdykmuTLOUIJMeSAVJSb2U6imbWuXP
Dh+mg128P/MQytS1t47KJ1FucxrbNnKctJ6yAFV68ksqz5PaQYd8/EA7aRbL6NjLcIPs9IyA4Jsc
fJVlEBj2sJnNLms5c6qdyIbWr9kfkA9rLhaSpq6kTLpv6kIc3Jz3F8r6Gywcv6jsUd3bZJRT2iEl
NJNRGkbPgSGKX6dBmp9T3rc31s5kuMTzysX1C22dOT3iQq///bf1PuujNYg6LSf2rj0ud5GJwqBN
PqK2InVNUzxlditOEfM9rwf54w71Mn/srCw5+DJ3XzIfJi00vNs5j2+/zE5pe2TWC3a/iLvTgmz6
pS117bdP7WtjnGnpCjSB7fF2FeCkZdJkCFlNsRR6FX/LG4Vi+VErpIPAtreVChKXzEPJXO/A3SuP
XnK6mqXCrrqOltWdO2OqXUteHHhTk3wGRTmeja41jjhaOwIpPCZ1tkpVBuNnW5G1jd4pEm2MoBlK
6+NU6emPYjBA/66TiOFCaxJzjjyWkndM3urm6nRWcuIi6H1zapMv7RKDNUHc8bdbOvwsxi4Ajkit
73AekTYMpaQZ5IWR2cwgt9Lw04IsZOtLQgAafvxB750oWAXAx9FhgGC4OVFTVOcWdtFpECKerbno
Y9lfGrtrf18CkKfiYwUQu5KstmcqsRi8L0mVUvX3YjinSDp+tREHHtDrsKenqiuo7SEn5xGKhFp4
UEGoys4ni/IQerNANu+l9C19yOvOKdJgWZYm+6QW3YRmmRYtka+syoN/FlM9IOVUKgnaYmM6qrOv
gWTTXFVB/M1NbL2O8UVIy8qVEpCB/mS0dnvNl6X9q5vUGkpGXw/oOc6hea6LeUqusjxoobvMeqwd
BMD7awVltpVzQTnE2d32Ng1Ub4uqzNJAyGoRFNk0+Z1t5Ndu0Y7Ox27ABzvOZ4KSDi2wTbBVQ0dp
2mFIgxgw1ftq0DWUylCpOs3os52SJpne2caInBMEt3/tLgaRp2Cb9PunFA0jJOng6DFn2kSktEv6
yDAQkAVn2L1MyyB5VlFYB3Fv71sgR8WLjik8eeOmmYokcVx2NrCFImuGm2EJ6YpmmH3UINh7e6yB
ECYvDz2OzY4ugz1UyM0xXRWK6cdyYnptB2PTySPrgJV9n8nRgAAZh84XMPQ7xS2C9ggxZSTLWeru
nYJAPJbttCynQRn8RbNn//F72j0tYCWZmtHnoouz2cI+m9BeXJ2Y8kWTv6MGNA+nzioH/SlXrFLx
Bc3wxs1RF8xdp8wq60PSl/Z7OeugMD3+LXvbjCbv2uYkIbqrPOjZRpI9I+keQxLybV2EQZw61jnF
oe7gsXeXooZnxst3cqeaqIMigQwKrLcCKzj4Si63yrsRnS8P8xbmvo8fbO+lUlfSOuWF3oNEYqxR
ZEvKKKk6o/QmIE1PUQr2wElC/QcgzCN47+5LBR8C04h6B0nqzR2h1iiq03LD+SYc1dxF4zB/0jpd
r6/oHC+ZN1Z0D1Cnir7MZZw2pzoU0TWbau2oP7Ozz4grr81/9Mx08q+3iUnLrowael20TJbJK5QF
RxngVul1KMfm4MrYXYvgSn3AKBaGw9u11LznVeNFEwBvVq+mk4qTY8GnyxRIKI9f6E7cYdRLv4lV
GKFv9zcahR5DI+b4oBV4KYq2PodyeMRH2bsDyXUwFqUbw1X4+pp/adZp8wRtFwJFYKLWqrsIUk4/
8JVS/gbYZL9oSllh1TGGavnUV0PNZYj34PQPWuupc0Ktvf7aObPcn3Tk+6+V6CLZH+t0zBRXU2Zs
URUd1WovpfIWLuYm2Qrgsa2TPte58/ufNhAYimFqb3RRtpkbnuNMmFEvDv6Ps/NYklPZ1vATEYE3
UyjTXW3UW16aEJL2ES7xLuHp74fuRE0RRfSeaKKQsoDMlcv8RrENLHlrV/NFHmV3mS2snaO9cdhY
itDJtQMGdV1r5ENiDPqYiEuJvviTpvSdGzTQkb4lvSJPhhlO2s7x3tp4UFwgDZESg/ledstfnynu
ZtQ6crJvXCqmp7413XOtRB2iib23U05sZN+4eAA6Jf8Fk7l+uGoq5wFaH1MgN0pelMJL7+cms8sz
L998gjLnXJhr1thRwjPc+YZbm54ihjwGlBG5//Li/3pMtKSAbuSsnaDjcZwAYx47K+l2nnDrZS7K
WFzphEvu29erlMaghd0yTfPqvLZ9YE0WGu1K+tuezXSnr7C1VcCRgm2nZromXaGpmSJz3wl82uz0
mOhx9SCV6H2lD+WhcNxxRxtoazlgFEvqDimAHfP60UbEh6oRON2lKHPz0HLbfI566M2KOWTn3LD2
Blhbr5KWMTkYmlEM1ldpi5VkTmOaubjM6NIfMn0MD2zJ4lAYyttHRvgE0A6idQjH/woDQ72Clgoo
rYsaDuGDVg31MY3yvYHy5gMh9sDQBJDUlcoh8Oq+N13aXN0UOYGkN/tcVp7pz+jzfrod4a+7rzwQ
VBwI3PTcr1qF2VCCjqpEdnGbbj4pxEVmYLH7Duhsfm7bNrsXdai+uQvKoshZkC8TJ68QugUIvrqO
MgJJTapsRdrAXVb9e/vJtnYhpBT6kmRajL2WJ//7GOdYputQZi8GKF4o6I1fevV0iqahPihasfMe
91Zb7UGzLlquBVSwhzKxHiuR/0jrLHvpOHpB1U7Z8fbDbe0QwGzk6rR50FpfLefpE7yKIsou0wDP
oAdyECgx7NOo5ATcXmrzyQAlA9VDIfYqhcSHd0bQmM1oKop3Sgxd3Olt1AVJmqjHJpbD6fZ6W+GX
fQ+bHZTxNe3O0GfPKVwaL16miROpfHUJF1Xl26tsvUByJ8QtuKavZ1yViZWv15eIwLmDd7Sg4R4n
OpV3Ua83/+FbMWGgQmXcQpK4+lYuLWMx2oTDKNWTUxkmsXFQ5CyPiD8P+c5iW1/LQVKXwQ5dsqtm
axnNThMZxEIlViEpavEYJA5CzurMvM4p2z0Eylb8AHUDMhXSIAC65ff8dcpAncA8KbjGJi8vPjV5
1/oI6CanpGrVT+jLzEc9UfZgqxuLkiRyw1AJ8/XWWRb7MG+ypU/OC2gvpUA12Red3QWT3UWBreSY
GfdN+/X2ltlclRi5KENxca9VmhRHh2PqzOmlLbA6TKigz4IR0Uk0sfOATE9xmudSe/s+XQQ7mU1a
2tKrX1U41eDNQ5U2LDq12XNfzPH7VEuyQ65LcwcstnEkqPtphsEvorZYf0rdiU1vCPEllE6suafQ
FvW7KAM5eV/alDY7pcXGRiWeLNgPWJGLisbrjSNx8xBGHFKPZ8L5Xsd1eB76uj1byai0PrPWcefS
2fp8DCEo0RZ57SvYMS9xLoYBi0docUqQJHiJ6GYc3RmxPpwK4PGBqWKFfXvPLGd71ZBfyoFlrPsn
IVp9Pr12+8HGpv1SF1r14mjymTLWPiUOvpxOXCfnKSrkWWLW9fH2wlsfkzUpD5C+u+5LaUXTZwBP
aMQh7JUG+PUg/ZuPsJgG2w7/w7dcQOu0/YnbV+2pSSdlQB0+uRh2GXcBGvlVG1RGFdMMK6FUvbgF
F/3OvbRxT3ABcq+j2A5aYZ314TmbLxkvdLhl1mJ7hXhy8eDa+YBbq6AjRoFFxkcMX33A1K6hRXX0
vOvcqg7ZtLQbq6HYidob0DPOGyM/B+IPhdX6YdJIjBXS2QD5NJKIYKDu++rVlfLScAzTIEO1ovDb
oi4qX4MJdIgi04oPcwLQRHWMbqfDsP1zFnDqQpperNBeH07ICWUOgpH0wgDrEQ1lHhT4Zzxqc2F/
wSW8+lqgU453lJLfCeZuhz6ru6dIohp5extv/xI6q4ua2wZlLPak4ORqFNQis5pgkmbyaKVKwpa2
hXdpw6h7brTGPE2lNb1DuVl9ihs85XHR6d7OcwWkoXpsB+bPaB6t3grWwPZclPR6myz+JdCcoWpL
Wx/RVf08pkr9H7YeWReRn7B/jROORAsExbJJKbV0fm85dfYuBqqwc3Y3AoVB5q/h6rCI5a0b2Ihv
2FOEbvoF8Nl4bA3319TG3YlUudq5XzZiIYx/ggTHaOFtL0ft71RhCF3pFCpk/Kasfphxmcr73G3F
swp7ofLbOC/AvNSYXvSutJXz7Z20tTqNX+Rd0WoCsL5KVKLZrVpBu+Ki0HtlAAzcJq3b8qQ1Mr7L
atM+N/gOHHUC2c533HrDtCGZ6ROIuVuXX/bXc/dRpE2TyGl1q9l0TB3FPcROmJ3pVJU7cWRj/gx4
AHgEVHxC4nqHouRCFG7H6JLNbXdR1a7BRiTPg7yN5EcHDX+/wC7t7MR4RfoMWd/OEqQAXy4BbhwC
83rUj23EiHk3n3gasiMMlfk0dzM8m65NDnzZnRe7caMTMfmZUA9o867RIHiel2gwNuF9kXqoMSnW
8Og68RQ0ajMdMua2x3hUo4+399EGY3BhQKLpDHqAsnLdrGzJvMtIcCOouIbI4xw5TIXt2c7z41yX
OLwMoMVQrzayUoM3PNrvU6uLoeBbdjgE0qm0L5oWYVvguuNvdYxFfdAzrBiCps6Vx6wKIwHPWkeg
tsH9yjkPs4z+STTZmbgJddVDWGaz6iPLEaWnrmnLr2ZTatOZWioTPkP47gfjojo+MexqPmNRm5h8
dBRTD5PwEveusOwpOeRaVL4U0AP7Q480pPhFe5ziDi2H+Th3vRndybqMtC+63k0f8Z9t95ASG8cR
xVioKYx3eZnrqWuGZCIExyS+WCKszzlODaehRwdPKFX6v7RiIDOFRQwZJ1Hvbn/AjV0DHYEGDop1
ZJ7rsWEcanVTjAy59CouL/hKwt6Ucf8PXQ/0MYaoQRA128PObxxM8nd49NiKgHZe59a1wDKn92BH
5n1UHb1ZqIcMuewvtW4IVHpEdZZRMQStA/5skGX/7fYzb2QxdAsW00JgTAt44nUIKp0hzaCFkqAh
RH7fJk5yUsXc7CiBbK1CpwUQH3kMTg2rAF/leGR5U7aM2IYy8vHxHQ6lKOROe3F7GcYRSzsCxuk6
JWtnrocY9KI1zkXu51OU/yjics/ZYqNAQduIgE1A+5Nhvn5n0aJTw87H7jH2rKfKxY8oaQ3dbxFM
OJTjvDfP3nwskln0YyDtsEler2eMOEV5BUl00SnVJXU78UGKYW/Wsr2KxxzU4y7mj9erIOxv9RFX
Pf0+VP4P0aRaQZSJRH97WoHfMbBO7juy8DV6w0mhsYNEQrxoNLvIH7SSeqt0WmjLowLI/e37m5Xo
FkGrUgGnvH6quNT0NK/BzIkC+7OmApEdN7tCg1sxC5YNLGDSMlApq1Xsru+rGgTSxYwM5Znj5BxS
xN0eZzdrUbaUzoGIUgSaJt8usv3HmgrejY4Sx1ULaVY8uGIZsFFtZoA5lSq2dLPS/wNr8OvtN7mR
rDAhX1DBcDIYZa524Ri7hmzyPLlEdjV8K62i5smS9qMEKL3z0bYO2KK0DxWYodKVs3nqDYabdHg6
4//JHKLxLp0uRGAX8+cu7r7cfq7Nxfhm9IOXbb/OFSDcu4qRmZh991H35FlJ7Oe96p4q3LmPknex
MyvbOGfLYyEuQAufJvdqrySzqYvRKJGoydPpRCIx3c9wSQ+3n2rja7EK+Sy5G3S7dWqZdGKUkyYx
49aT+Z1sccOxmQY+9u24h+Lc2Pw2GBsyS07YdbJlq3gHYYASXxi0eOYlVTORHuy5b+5KV/EsvAXt
9NywST979WzvhPyt5wQ6CmmDmRJ16er+KowS3xh8hi5yFE12CMdc+xCmY1od1FifTrdf6lbNCZ4A
ZApTTpqa6zOgiCgs7NouLgINw6M2GeEhU6XwU6dTToOjh3eJ5n2kUMQD2So8SMlafHD7bOcobmzZ
xY0N/weuH0aFy9//VTegNV+HTTrkF6GX0X2BEk4gwaqfrNwjSRvSvRxl4wsvJMIlwC0Yo/Vj62qp
mHXiFJfRkGqDtEgSf1WlorcHRwsnMpfEftdmcXKYICT+e/udbxwXQH5AR8CqMF5bXxe1O3KZh2Z+
aXMgfnzg0HqJVKfb01DaSP4Ap5H3AfzHuGTNYdfzubMUWJoXMQ4RysQD1Fju42PRAvKrkfQO2qbN
7/7Dw9FxBPOD0OlV4RulFXpojVZczFBtH3Kzye+bMa13yuutR6MmgQVLGw68z/J5/9ou4FDNKlOm
4sJkyPrVDrN+F2pO9s2rSgM2TYSUE9rD2R5mfevLLSNlGiMW4OO1Li4wFeCLYVzQFc/6Y9Y4CaKb
+rgDF9sIAEx6oBkwEULCYd0fC2l8Qz0S5UU1qlL1gfEY35q0LQdsKaNdU7ONk0BDmpNHb1rDeGUV
vOuODG1QQk5CaHv9neuM7RPTluFr62lxcXAMoJMBPru9Bv5ykqV1vr1htgDA/ACIUIwuKRjWNYoZ
ahm7xmWKM0vIKXNvZqoPTqz50cZeihFfbVXz3UDYiH0ni/J/DVzrP89xK3/Wne6m9Ja7SPMVuNbh
zq298SW4sTlCGiCvDcgV/vFoCNr8tAgtVTVyp5NjCPOOykfdeQ0bAZAUhAn4n6h0RQhTgPDb9MAE
uVxdHay5HB4xR+yxRlus16Fc7wShzddOpCUIAf24diRXLBHBLgb50Xth99ymtvVC7l+7J9xWJ/eU
SFWZ8Q+UmXpokXy2L4awmw+oraLi7vRKqt7PeWbcgcFHzvL2lth67VQ7SzsQWhoG269Pt1LFY6lJ
dkSZWvkvJZngtitIfISjZb4d5s0bXy6AxUbwqvmr6K6Q5BvoExjJbys0vUe36YeTQfPh09sfitkW
NBRakIt11euHkjCGwkS3xCWbsvIwqUlCdYXAXK5Pzk498qfEXU1imJQvYFOK8OsUGpdNa4qTOr90
Iky/j0Uz/9ONYg79MfOye230zLNNB8b2zTRHe8ctrePY0b558/HxCCyM2FwK5GusSqoVipeWRn6p
DW00A5iFfXYA67aA2ia92ZMJvd42Hs16Moil3FvIfq/fcJn1g6vGoMudJWyW2SQ+T7b9A6FX482X
HCsxoSQfhQh71RwfuNWLEPH5i46Dlm+p4Xxfl2IPf3N9ybEKOkyoWuKQexUYaZOPxuAmDCbQ3/3E
PlHvSOKyXwZ4O8dXY7s/Dioa8ztf7ToSAQfD1YnAB67vqmeUcWendSoRJZxt8QElYB1Gc9k+25NZ
R+fBSDT9dPtoXF+rrEgxS08eXsAVXNkpGwo0y0wuYxLhtD12+UGpHG0nwm69TnYFLIsFB3GVdhkl
wa5lXH9paxHdNWWpHae8d58TvNVOlALdh0XO8+1HkbE9Qrl/Cj/+WGUqcUKhos1Us0la6H4WcvRm
r48DGoXThwZl298j09J7rW/ECRHCyK/gjBc7n3TrBRPlACIt0xySwtcno3LNkXfCMIdOen4OYy98
IHnZa4Nc9/0YGsKLpFNlg1Beh23wHZOG9UN6qRRl6s9TYnp3Cpf3x0hHy++kd4Oqwn+PxXsAuEkf
MEltXt6+k0AY0mnV2UnEndcPimxf1OV6DHcgHKJ7w1C0w4hY7k7vb+uEcDTBbNK/ssiPXq/S85L7
DoOai+5GczDlsn/JGh099Cj6mQrALrcfaiuuEcxtelgAh68QcgUqLjjzQB9QNYKb0hgGrjSxe98h
O7azUbbOCC6O2oKQW8qx1UYZct1g+zlAu2NRHXrPAmKOFikME8eOF5XlLrqbi6n/fPsJN0jadEUg
7y4cZa79dc3bT0o1qiUFd2TVMgxcgDaBlKH6GAF5/W3lbdMFcOa1sxVlk+dTK5rhsZ5n9x2eWwrj
nSJyf93+TVtnZvm4CwOXrHhdkeYoILrNNMSXdkyMn1nkFi/m8B8MXZdrmi4UEEsg1OtaUHEVmBoN
owHX6sKLMyLD4unD9GQ36p5k/p+B2OusgA+LBB4BkHHVFZ6TWhjJKY/AnmaJwMwVNYfHOh/zyZ+N
ugWjkUXYpEUOsl6nlCv0I26CefSzicoY9ojefhnsqn+ndl3eHDq7Hoyz67DladF1s+3PcWlqPhKO
BjMYCSr25HaedcQxp2rPSq9Wx6p1TUE7oU6+doY3ToHRDswBNDmD3vK0pHSCGbyu4UtNaYed6L/x
ORfJLvqlKFFdC6UiOk2up4CgkKX3UeuF/SQQZt8pSzdOKouwh/H5IBauI2BkCL3LOiO5QC7qDviF
MxPQ5/rBGkZ1587ciEGAc8GELJ/yumrS46ya6gXzYo6qhqb8PL4bOz1+cuZZ/1GoctiJDJvrLbNO
9umGkNfgFEjmO9zRikAkMUnsr+hwiruB7uU7FHzdnXtz63Ohy0FdSC11zZJQKm9AHSNGp65Re+Zz
mjzCUO92Vtn6XjwPWsR02q6b3HU0a20J8/IiJ5E+aL1dHUpF1wKoYdVOUb9EztXhWyTDSQAW6XBu
qNd3RokeIy4kABzixpp+ZWhNBj3z+zvZiz6oFDd9dHCKeunSXdOqjYdENZF6apnK087XX6+sdRrD
RQNxMo82kHVC1zN7TvK0+SZSpft+O2hu7BJASvQRYHzxStcqQ3ZjTEgrL3QCdUpO2DiUXdCbzIyL
rFUavylMfaeA29goGPNSVTF3gWC3DqCZYcyFTKr8MsdKGdhDYZwXz5nj7efaeofQCWhPLJ3nK4ci
W7HgJM5Jfmlakw53FCcXjHrtAFDanlTH1lLkUMC4yS/ola82CrpXvYfRaH5Bh2v+gaNgFAYM5Oyv
CRy9f28/1sZ1jyAMoBuLaSkX/mqtgeBsphaGqaU+iidNjlMThHmrf0hCPSl8qWslaqml2InF28vS
RMMqTmPGs3zTv7p3/cJOriZwtI0ri97vCSuVP8TCOsbSVKygQbXsMqmjt2e3t/VumcKA+gRHTpa6
et6JU/L/NKJR9vYhwV/wY2HgfJpLVX9/+9VuLbU0XemrL2zEdSalZJYus9zhKugKC8UZBOZ9pzLF
MR8N4A63F9sKLtw3oHDB3lyrToxYJE+5jR+HOlr2l1ZIDX1bo3XubdFY9+lcGXca7KGntEjNPVLw
1oPSYoaexUs1Hd14/TFNkLOT2ZFVWC60l7I256NaJ/UpSdxo56xvRZe/l1rtG9GPIqqkxtTYzdNT
kbrtaeT2+D0bCZ5DdRy+fdQKAhpXwT/Nv4Vc8frZDKWtq6TAhaDXxt+JOYSPok32wFrcM/w3q7th
uejYLrSG6MWtIjRCKAljBkBTYRVb5sec8mYufdjyCrzcXldPYk5axw9DPesCxHSsPohR8KdchliC
9UpR5IGj9cp0tmvXroIpstR/cLkxvjhtHjk+zJq0wU8gl9ZBNUVrv0xz1vzOoCilvus23scos4ri
zrORmzgbbq1FxzYuytZXEOi+CE3D1d3Ls1AN4kKOv221cHFgKV31q2YXnn6IQEn+Mwxj+D4b7Lk9
jrleVAdblwi4e2k0PCrSa7tT7aXGV7dQ5HAwsz6qg0IYc34QjGm8Q2vVQ+9joqsoGI3O87PUjcq+
r8YerPuoALkPPGiuv6yWwvJ9SKeNmBHamXbWq6aF/jjN9GkHJOeCKSkzEXSh4kh/sjpG8jOwRTwR
p7xonyEc4TRcC1dUZBel/JkjOIjCNb0lkClFJD/LSGafiFLO/K71HOZSPlh/Yf2L2KRECqLV4m9t
WifjfV6Z3jkf4IzcK/rYRkeyeS0NjEx1xTFURWYf1TwycZEwI90griWGEpRGmjzP4AXEAa+n9n9E
D2k/6EIm+jFSlAZc1JgWw6d0osg5zK6ZFy9zWbcfqrS2n5DXi3J/tkfZvEx2FVe+aOz5q2tl3q/R
nqeTJ/Gw8vsEoZ87RbMb51yodY7C4TgMz31W6NnT2I7D6MM/jdwDdeVIep9bWXSY8wHuaOaN5nyn
4o0X+ZHKrXdEpt8RB23qzSaoRhtnw4reVHuXqYOW+5GoavPQdF7yUExj22P8nXlf0SAb3aCThfWp
9qy28B3AOu6Trozjxaq0UaAsDOc3ULlo5N0Ql1ON7IObmwn2Jm2u+Z0HcwqiTzV2BwE+qr7XstjG
e4vLovbdIer+rU1k/vxQKHaNXR0T56DFRV59qLrZ+twrYQwAzEqLQPQFoop2xozan0C5RS8DxWTr
565dK58L2eh2EEGvvihVO38wUkTuXwpsdmefnC0d2JTeNNzLpG4+DVNrdb5ZdcaXqtZn7YTQql3+
xpJSzwMdM429BtLGXUldSP+PSR55x7oyrjIZwfiDiGH1ufECEDf86NWe+yunNv9Qt9q/jaymnevk
KqQvBAwkoLggSXaulNLbzB2dGgYBdjpTErQL1q5KlPQ4KdbP2xfXVcuIDj9qzZSkaGOy1upClrT1
VWt08ovd6uKbK738n8jobDBHXtp9rdDnPPdZW3LyJvkZvG5aHW//gKtHZeREHUX7kXSVUeIqwstU
trMYa3Sja6/8R8ZywqExHCnbmuz0X5ZCOwNoN1fKGiWRDkUReSpEwHCEr5kX0Qw9obJOuhLu2VQt
v3p9oZDNMTpEweaao5DEM2BHt2DeW4/1v4tb1y+tZ1L29gdatHG5IRfNoHVXMUrQdgPMT/VkDBzb
ZpapF7huav1Y5GPnnU25dUlS8GJ8CuRuARe/vovNrjImr6CAymDqP3qJMZ4HBsTybBuStLX2Enlv
DoV2LFVN7p3CrW2C8zVtMabNgFBWHb+iBnxHi4hT2GIdmXdmo/o6694XSte9XQ0XEA24AHR5ga5d
wWkKO1G7eKaPqmtw/jOdEOV28txiRrLzTv8gT19tlAW6yFXJG8W39qqu0W3FLpFkZaCdinQ8LA3T
h6nx2p+zWbj/s2OT+0rN3Uz386YpnjK7id2nyawM5dDFiitOoRTJNzUsVEa2I4Xt7R129c2Xn4fd
GkwEZqNXOwzLzsnErjS/xGFTBHiqc4+082gcROX9GCLHOLquFEEYFnsEqqtUk5WpFECXLxBSZDpf
77ZSS+IxqvucMiSUR8Uo8qOoquFsZc78qCfWtNdfudphy4JUfAt9l6phHQmRHq7DOmbBAlfjSzmp
kmNVvYeSInaaVH8Czfqjw6KlMGEQSUtweet/lV+43kwgdB0mkfocDr4+RiC2pT5a0cE0uoZ7Mazd
0idjWViVdVEjaTulzXc9S8t/VEycPupWYk6HeYIRfzf0iGX7RWK18Z3h1c6nvG3tESOIKvsOXEB8
E3oIdmmSPN5x0EttPo61Mf8qpILYZzWEgBsQXNUE1nlNo39mz/edn7azHP5pYjp1R6eFVMqUDYa9
T9pj01QDpfetjiJL+pQDThLgMJp6Plfh0PlRifvLM2Er+9AgAxX62uSOX25vzKsAy9eCN0jPGgU8
+JH661dYFLEt4wJZ+4RnPdpz2H2yEiV7K65uWYUuGONMGDhXgUB1UtyvVJFfVNHpxLlEeWryek/V
8hoCxjLMp4hfFCHX06EkTYUtwJReZidMzkKE45F8Rz3IJO35/loYxEI338VJl+AyZ83f48Yx3o3M
rQ+33+pVrrP8EMaAZH6QCGFBvX6r9hiqdLKY+yeZOR0xIyLYKy2zadWQh8xV2JMEx53jsBVjWI6j
YOI/ekWt46R58wI8oQcSFf+LrHy4T5XIdXzqS+cUmqX5HX5Y+hQiyr1HuNs69Oj5LMhu8AdkwK8f
mK1Vcciq4mL30/jQqGIAbxZijTZ4e/K/m0shckxLldWu1G1SpaLcW6BLiFG7NDiVCKYKYgEym92d
RGfjM7oqA1ZUWWnK0e9//VRUEZExoddzmVqvPE9mVl2qzLGPGqOGoKrj8kF1wmJn0Y3no6GEOgy4
SSZI62SkMWqbzHzOL0htd98NHCnPSdN3vZ/os7OHrNM2rgf6ZUgF0Q7fML2kcUYFMbBpGspGvxks
7d5umtwvW4E4YTKpPnD99Nhkvft7ZFR4qBIwd5mttncpJJqzUszWPV2wblGrnP2wVvfUjDYya8a9
dIMQalLBGq4usEU5SJOS+ySxHOBTCDzmBEtE6k5YO5QfMQNqv87gh08yQyMKtQ0x3d0+zZvvaBmT
cmSXidMqRtYucJeGUvsy65n9oPbWCwYVKHOOOUwpHE52cpmt5Zjr0AxmbHktbVjZdTEzccovlasp
n9yyRXjAylEerQZxnJ2pkzsLXqNsaENCb8FsEozS9dCyHarCE3kHZjW0q2dwRNEx76oY3SUrS7/h
TTSeRN1VTmAU3vQx7NLhHq5TuZMjbW18Wu5Q9Kmirv1BdamIJjcB2eR2mzzksJ/Q7R1qv1PyZCc+
b75inLOo08jFAI+9Pti5UOfazcb84gq7OzpR4p3RSxF3XhU5D93cON9u76CtR6O3bwKMA5HCM75e
T49lNY52Dx82itvvrGTNAcrL5idrGBpz53NuPRzbh0PHxAm91dWB6TGbjrCwytBawl0707L5rNV6
fS4RJgl6R8b/4eGosnHEpKXJrl0e/q8sTGhF5oQzTgkVJ+U8h8X7wZPymGCJ+vntr/HvlZYn/2sl
UCVaNJMOXTqGzAdgYRl9L/pu+MfuNUy3vhj1BNZICyHSWp95vcUFxtMoCae2Kv0SHN+TaDtcpWC/
ffoPT7VgRumGwm9bJwsTvFfMeEFHpWrRXRKHw34oXeLbiA2bslPqLjttlTIvkG2DqcEfvbPVK8xo
lal0idJLH0d9MLrG9BBX7ryTimy9vUVYk9Tc2ij8xtZOzA44LDrVs/EpnePsKDtrPlVzu9fi2Xog
ChzKDSqrZTb4ek8MwqOfVDOoayOBKhHt5AvgnT0E20ZuxUYgeeUaYNq9HoJgwG2nssZtDMImuqhq
G/umO7X31mDHx9ilPZvUQ3smIdwLVVuvkgwdCgc4wGs+eW4LUAVcashypQl8DXW6owuVBUJm5en2
Rtx8ldxwoEQY2F5RF1pbYjIV2+JCeg3beerQ1BycPXDj5m1DNgXji5qY+eDqOkVfO5ats5Qcodcf
0zadaZSq8YfJmNMTyaVIffSRuqORzXTqxr7FsNgpd7gp16hh7ryFlQJ9gYvvKmMNe/Q8KX4EXuKd
Hh1TPbQlvfTUPA0pUgSAStwcVrAC0d4vC6/pz2WZo2icZTi2Um3nuQ+UoL8n595rem1tNmIOv4ye
yTVYuxmitAh1hgAFcOmH0a4ZYtiO8pIn5c8xlOoPD7G27wMjh52bY2sDEBooHqjTrum9eujaiuFV
4iLVwX5yujH5glTJnjTVVlbNLQ94B74aRh6r748ZhV5kVZ5fnMSJfuW9jL56Sjf5moTkDoRI+p7M
9tzdt44Rj7Ro8iyA0HWQ7UwsdNwOOScrt9SnXJvyyg89pzN9IFn6z9sHaesDLgpwOIO49LvXCGm7
ad1ZzVmMHwOl1kjG6oxeREh+3MTmGU2g+FnW6nigO93ulNpLAF8F+AWrTH0JyZ2Oz6Jc/dcdGVci
QpSTeMhAyXxfa8q/mRTeb6y4Ymrgfmh2Rpkbe+bVequv2cShPnjLCLwT2iD8Qu+mn96sp4fbr3Rz
GbjQ8EhIaa5ycMI/9MbYyODvl8qTUsNXZoi7k8lshSYEGBYmJdAP80orna+pMrfExmyI9WG4Q2iI
VhJ27fbBToStHRTbTjTfKnpb9+Omawofl51EHHL8xt48jkawCvlWAL6UnxyU1U2tOllD8CNnrMv8
u2FluAi7vR2AOi3ffltjbYIFAjEZV5D16EANzcZIO4Qm+z4vP3elS9eqKGEHisn+D5nB8hERtFwG
FVcA3oHhvtELGnEuOhMfKiez3sVpFR4cOTg7ZdtWO2hpChJqaEpw8lepATYghWK3qKpZrdnDPZn0
/neeVeXPRq2rR5lq4UkTbQ2JHw+1IxTK4V43il7z8bIzdvbvRvxhR+HWC/IMFQrPe30sp7apXEUj
SdbtOPrSN5MWWGPZXISIpuPto3J7KYBSr5cqsTkeZg+YVDyFSVD2fX1AtCp/VgwK59tLbYRyeAMo
GdKH8Rb8zeulWgMz4HZJyONMA7PkwE+QcZrce7LLzjXK6HdTvIeduI4EIJeAC7JfKeC4wV+vKfWk
7tKioZUuQxzYwsj6SN2o7mkCX8dRlmEz0gBa8vJ1yWbEkWPNHr3EYXCnYxIlxlM7KsUhVAr7MWnb
PSGBrfV0pA2hBLNp6ci+fiw9q0tj1mj7JHGl+W2lhU/6GGfPujHY4Jcwzrn96bZeI4xPgBoMZZce
8Ov1Clt6XVvDU23DwfnQK1r23KlavbPK9V7EJArjCUaSBhnNuoxKTGp5G1GEy0jq/wvN3PCU9bF8
MtRsRyju+s5lJQrQhb1NdbOuAzKTedYUA5+DUlL9mj1ckwKnU62zG0qGAuiW3lsWs9fExTBy5xhs
vUvWXKgfVDz4Urx+l+A4YBsbgOpKbJXuWym1x0RWe0jSrR3y1yr66ouZYRznk16wI61OfYn0KTtV
8TSdbK3/pgB8Pt/eIFvL4a+4mBeQEV4hINOexByWPFLHU9UFxag4qY+BRfSQ2H17bvk3O/plW1+Q
uSgZrwbc7GqCbbeGFo6wEi+NVkvfjh0gNmgoIPUnww8K2G2akkP6DWN3by+O/bH8e5010XMCF8X+
WYr+q/oOPH9PQZVfxnTqwIY4ZFB+hxu4FgzMRz5WdaYRRVWQKEbYXzLZK4+g9jGywgzyC/mc/QOJ
1azxXZmnOUJV4bCzv6+ZBZByGaZyYkkpFwuC15vM1TNrZNgAwQ8syPsoK7PT2AzhRzSMhkc8o+c7
IF6YWAssRercVX00m40gGlr3SZROvHOw/+zp9RsD0MMvoigmGq9+jqWChkq6AbYthP7C7+08bII0
M8zLmI9u4/exVSQHzA/z6aSMZVUeXIkCqJ9ohnADYE1m7rthY7sBYF6cpyOti5OXNG1aJ+iGFD8y
J5/BXiWxS4dfdo2u7jzCcirXT8CdTA5CSAA2uhyAvzPl2o3LxLPzi0ftdzRpIp16FIbghLrNkx6i
7uMJhOKmaizQYG32tGw3zpeFwSb6/AtA9qoiwYTXwy9dLy7u0CjvRnXoTpolrHNTTl5AT2hP7nEj
ueUwG6gvUpjQSV9HSA6XUkQRBi916qn3Ez59QW0ZX0zplXVgTfOMTVJVgkCArD0817WVf4YHJd/6
1kHocsoWkR4UMK7u1bKw8YlnmnmPk+zXujHzF+jv9jJ2te6aqsnfGXMDCkydxYLHsu5vB7WrhIX5
1EIRhpK7aMSvhys8mI1ViLTvPQUuSAlu7B2zo+GJ0YM85ToWpzRP98jXf6LHq52GYPYCoOWCcqAi
WquaTLre7KZq6t17JrKDj4ZuQ1Jpx8zMHkxLep+Rm3YReRJ94tuNW78MfaXaPq71aXzIkPV6Ry9P
Ve5Cb2JyOIdZ9KFg8z6rNrqos9nOD2QP+l79cbU/+dGIEiC2TGcX0a0lXP91PGhUSylKxb0f6vj/
ODvT3biRpF1fEQHuy1+SVaUqWZYlr+0/hD12J/d9v/rvoQ9wYJGECPUMMBjMoJXFXCIjI97la4zB
3EW3RHJuoPp7baNXB1nrznDkxSaEU8DvW04PpoBNsBimXlFrHJ8Dq2k8OsT4f09C+mlX9ae3bgTI
qIATKKotwp3rjWBbQu51/F+vhZZrNLSSoHun9eo3KQ30DxmilXcgQduDK3WTDeHIge8snq9UbnVq
li+ndMzKqudt5FwBG01XW69sT59QFxwGxA1f/75NSsJQlOlg2dFMBGi0Cm59V4wiaEa2nImOn2+j
LifudDAgv14fZ7tsUBWgCS1kECZ0rQjXG5wmalXWtRpS24/1VLpaHfCeYI6ic1tWysE22QRt9KlY
NgSV6ClTTl3tylYd7CpTG/tqdKJ+cpKivasAVNwJoyxuyuj0rmQVxXt7ROt80rKj8vk2fiDTwWMH
LTrq2htwS6Wnjjy3inXNNDl4RNoh/Ye2ZceoRm58R9iQS9mxKuG/PsvbjcOwyHFxWZAgbZL1rm5R
jYdjcQ0tab4k4Is95EWdM1ri8cHG2VlQCJokYRSPaH2sN47IBKqDWi9x7OXPALTV6xDJ1hk77tzv
yzH98vqX7Qy3mH8g1wNcnJO/SiNQK8yKRRf9Gpv1kLnQvZp/BjuJ3o9FhhD/ML0ZDwU6AuYci0hb
f+novjyDUwOBjkqAc7WH3P4oVaXsxmg+fgN2TndHqf99/ft2NswiOLk8/Qlr7JuXw3X4/fFWVZxr
sLzoBri276ekUx41yarc2lG66yxr3fn1QTeZ9PKNCBXQ6VnY2utUERoK8JS5dq5tpjviInA6K10n
W2AfMyij5IqIo/TdSHPlR5HV7ZFT8Tb2MDzwjEXVbQlDqzVFi7UbTJNQXvPR58nWkruAjzyoWu2N
wl9HnpV7nMO47Ky/7ic71rQuaG3nWtWV/rVCQ/RWROLNdUeDzULDxwDUArd/XU7NRDMKR4I8a0U5
ZXipUU9dmRxl0zvn+8Uoqxmza10X1PkRVZuc5lQ5JbjhQJNdqg5H1/rOtIETZk9yJ7A664AtCra9
LlDUtdq58pVuUq9aZwcHAWt3FJYGqLdK/XvN/RrD0hkkMnr6s9l8VcYErLyY3+xbyOLQrbLo40Cs
4EJ4uQUUoShZVSP2qMX5l7kN0ktWK5FXWeZwkLVS/OVvvczhyNMXTAbad8TFNWRAzapBHSMsk5vB
th6tohLfevQrHpVZDmO30xIkhqI80kd3KDJE1sCFqOmXvDeg1Ad9Z4KEDENwvfoQ3SHogeOCTlHy
MZTS+N9EFXBAONLAfRcmWfIQmaiH+WHcyf+Ti9DsXKga6rPVWoBEc8p6OEvGvf4Q2lk6uZlO/dlN
SGkxcZbw97BA3Uae00a9ek6VtlI/kZRnsmugwdOfkB+3SDTTTI79osIl0MP4lV7XZBXmB3NOcpk3
j2SlJ2nQudmcTrF/6XYil7AXBPdNUo/6B3vqeBs1YnZmNxyqeXpPkmvcG02NYmQ/2vKPYnTif8NQ
s56g+IrAHyT05l0T55Pfep3mz2mK5NwlJ/o/opEUFP5gWuAv5U5KNK/H9eVrLOXF96bvMscbDCOz
/bQvgwEHTCv8lNgwa/wW+t1JC+yhuwu60XzAET7vn8zZ1j6WhjPyEG8C7VvcQsSgXq8twJ0wkU5D
p43CNRFjlM6JElXvsnFoIm9IpOR7hGpVdJej/TW6VqPUzhlz7DD3bEeqAJFGKD5AghnRHOtUo3rE
5Eyp/GBs1dLT06zSr3ODshOiTvHXAnH4ChvGEJ6LFM1d5RpNa5uumYS95EMrszovLviXa0tG+Yhy
sZT4VQBj2DfJ3WRWypQoQ7Tcwu+nGiAUDaNJu7cya6wfJDWbmqdGaPLvvJgVzUsqpBfcvqrm6oMa
JMklNgssNgSFK8kF8FL/r2Sxe2+YkyD2qiaHOKLbY/E0W+NguUbsVPWdpKrVv8gRpOG1ZkjWQ4VR
4xqRHTsfzLhU5ce+N6nP8Dpp3hFw0VEADlcCybJS6wcOKWECU6rP4ucAcmlxIFixPYVLq39hIhKW
t7IYgQ0wSkdJ+crtbvzTi6D9wtXS+6/fn5tRIB+CvMJgifx5C9cpw1miE45lGvZAyfsYFanvVmQ4
B6ns7igEMNI5+jwg/F9Gr6xPpMCSzOTWE3+By9TdDUhPevfGbyFGUl+g4Q4aiNbnKt8xo0qR4eRF
t6kVw72iNcHJMPP64F29d4HZ3MY8FclPN+SeictrxNwFcZhuiHxIUTPt+y7262A4chraG4qyAfWa
RemNLvnLacPZEPnRKEUSfpYwUeLBBrYkSi48HpsDqvvOUGSmcMApcO20N2S1KQYjrqRrELeaF1d1
di4rU7zT2t45Ahwtq726XyArYRnAlYzh6fp+aQ0TMzmQ4Bhj6N3JnOTkZBRG+kPKRPpuwAyxPkj0
N9uPlImSNWvFiDSmVplpCl9YLfo8uM5WM/oZNhV+RWA6KlvuDrO0hhYZ/62CVwvEOsUzljSNBNRP
q87xnBoLdxuFENccVP1/Rl8nd+aUaX5miuK+r6afHM7UF7OZ3w2l2nltXfQHx2InL6d4jUwdTw6Q
COvskcYSPjazsK+NWeJfIJwQeH8ln1rLLr7rk2lcSGOPADY7+4lBAYYv3rlbemxACJ9T0NjXjlKz
HyAgcu5nATagk6yDQLndTlSyl24ItfRFwXxZlr+y42m20RY0SvWqCJF2bijGIPpSy/Cnhzxsoh/F
EBwJQ2y/ju1Ea56GAT1XCnwvhxQ5hNyx6ZVrNA62XyOeeQpUQO9xXh0FaFDt6+PCILyo+PfykRsQ
SYmm82RXNJZivberE7bR5lmVRWB6bYhygzuNpfVvkuPIfk7SNrZdWc8s+6wVQRl7SPpbn1V6esKn
AhgF/jgIiKUAhkbu2cIq3ERTm8oPO7zMsaMt1McIjv2IuXJBmodGsJ6cpWYwPjg1rsOXNJ/a7ym4
7d9KnGRfDGcS6sWhRO9cZYGlwDuNkKV7GR1pLlRnVH+ZbW00Z2w0hm8WCoHTXYk0kHUKKAf+k+MA
FEFeTpv53Gppep6VoaclWBeGdV2o4+VZceLJ9s0eRZB7qWtIVQSKO7pv6GnkeLI0dKhVYAUTnMJi
BC+skCJ+z2AOF1hlZFXsqjAIDD+ypVZ1a92pPzYNrGdSDRtMAwp/luIVQUeFAW14zUICvK9DVxrb
InAlx5xUV09FovwzZoVZgIRvUtgqiRb/NKI6CjyygOR/gpaYfs4jx/kmlTZEFkfk6X2jOEF9qcl0
Ci/VzSY8d5DufyaZEqTnzhjbZyUpuxjzg6gY3RxmWuoWWqe9G+Z5mO+10gnFg5NIdu8FgLq+GUNk
ksyGFhrUmZPM96E8Dalvo+nSer1cY2Cud0Hxq8WUFk+/Ap1AX4mCRIKsrZXvbCdNeg+VmUl341Fo
v+c0y74nbavdY7BSDCc1FWPjWlYsqrs4aeQ7nDfl1u2cDCDIkEu/VBP9Q1upje/T4Eh3Sa+mP7u6
qb7VORYNECCeEdApuiDS79JAcz5OiTbFp0YUXXRaoiH0ZTOLczec4/43i149xFo3Kx9Q+jfNk632
XfqEBRZOpj0UyNqvVGn61EcjlKMs7fuLFE+RdtKDrEWcoYycR7SepAoS+hDRSDHn9pTZahxe804L
Co+Up/yepjCjXT2qjfbcOLOc3FlmoP8uxtKpfJ6OEtC2kMzHT7sZGuuYGMG5kkWZe2qrd5GfN51g
C8jSWE/uoIzNcwCXfzEAL7TqnSx4Pbht3hiWP8iBlrh4DsI8H2epvTP7dHbu6E+g3jjiAvtYSaHO
aTCH57kInIem0OWPU0iD864UbRq5WW+mn2nEpROrqYv6VLW2LS6NpTXf4bbA7irhNPY/hDoPip85
lcLzI5mM6hJGsAOyqKkTd26rIvRCxS4H3y777G6MlLL2CcLqc6uExvzekcbmn7ownZ8WpgTSPZbw
cnsfhoI3hiSi4n4IzdA+iTYewPyMWqq4MCLaxzrRUgiNcMmlyyQhqwXJOHA+47w2Dh/RlGIq1Zgd
zvkkyD8WpBDtRxRBo+ZpVvNGeF3KA/fGqqjg6uf2a4BcmXHR87n8VBZ1NfuvZ4Oba4/MdoEU0a8D
g7PJBu0MuW5oZnT9q8gb4TyiyNrppzSqIejPjXnqizeTaJYhiSbAjRetrjXDzCpoEAJkAGufDcO5
jfDKKJs69ClS1FdrtiK/1+Pp4L2+yTqWQYEYLqqddPfWSWJeFn+UqWEGjk3wpVMT/YnH3ZEQ2ebG
+zPK4tELXoMa3+rG6xUtwt9YwJsYq8yjI6p48PCr504vjlS/lqz2RXr4ZyiqrIvwFzJPq/uc5w7F
cLSUb1wrfeQOXYnjSZ2AX0RpIXBbzIEAOBXpOdEi8e0/bJo/fSua45RAVmMXEbW8pgNHhYOW5TVl
a1Fk18dTarUoK4xRInlcBPL310fdmVwAjLQp6ZlQdFmjt7IsRHRjWKQwysh+l+KU7VaWFH9HBfWo
qr83FI0SFhBPIhZzVX6D/9vm4zK586wnXj8ht61oWe53+FK8tWpJLRgpVEQQyDm3fSfNDhp9THG6
UHPlMSLzva9RXzhIujfJH8kRmJ7l0DnofW7ffACT80W9DdE12FpCjvuTbdCQiapcdx2e8gdvie0E
UmWWF/0D2umUZFdviUEOsZtvoemLmB3RSrJ2j/rq7AnozgcTuPNty1uZySO13UoqW30gQYvF5C4T
VXZXJXlyqtO2vVSFXHoolBw2b7XNyePbCFy8oHlsgll+mdYCsTDMNhqSm95G6eRXCDxK2FVr6VMm
xXP9W1UScqNQUwd6s0k4fchHrJ/6cFIUd5pi9G8MNtddZy1Wza8fkW2UI4TD2OJsLurI66AQ6GHW
hzp+wlJqN7hZKcFTE3Td838ZBZg8C0z3bS3q42g15ZDEpvLZqaUvIbb9noyl//X6KNstxMFYwFuL
Xhj9p1WQMVrYbtweKD00YYB1YiBchL3DT2031gfY/72hMEkkkFLXR7trNVSQYFqQwJ+4Ba0aP0xj
ajwF2TyMbpuMQ3RwNLZrtHilUuOhzQwKdY0ygQqrOWJA7lQ1E9kbtDA6a0p9xE/Z+STun0X6jJsI
8eFVUWQyk7mglB9jqyt9T5o880cpU68IkQ4Hu2E7EvakCyySHixyC+vKft9VRlfmyMbpRjG/C6rp
V2pNuLZH2pvdspcdB813ub/pYa1b9Ho8zA06pQl67TCJ+5wKLYQ2yVXD8ggbs+kqL0PxMRTjgCVv
QCktwC4ZTWhu1wKRRtHV1j8OtNNzitTm16Iwzc98cn8tIwEDVwKLdvBa37JRlh8AapFaHV1tfHxf
Bpm+t4yiKLmBptaqxkuWR6bjapXslCerDPLA1WjWWU81lou/7bZUEr91aDng7xmgU5AmNsI2bWha
rlAk483kbn4cDRZAOwSArRMGileO1hgUKnURK7dyNvULVXnpUuDyeRDR9vJTyiMqnVmU2NjQL+cB
eaeJtI6FwH4Xgm+mpO/N3EzcYQAH4oYBrYCimY9wGXvLD2oU+MnSNN1QjFssA9BcRzsfs3TjhNYC
kXyozIvGe/zS0pr7jPD17CVDeFHCI++m7YVGSofNCCUysMabIG5pA8Z/JXlOJRnFZ4zTJFegZ+kG
mZYkLhY68kFVc2+OgTRD8AKDQv1vmY2/SkOYF8qB1EJyGA0j+NKHQvKwzQncpB2yh66M56XuUR4k
5NuwwVf+/0FJ6F4OCkOfEBlHpFjolV8MRMLvh2qhk1eH8ug7ERfcAxjJJfBCJF7tIYDAVWdD7731
o0oxhNruoxwkR5fI8lfWCfliqLEodi5imsuy/jWLWthBlg74ILpk6jNut9m56Y3cQ0BLV9xizMxL
HA7fJKU56hvs7FbEigDbcEuCk908qCrglNU0iVuVqP1PgfzVzHi1QnNfBbTrIhzmVE9lbln/06Zc
ru/RMY2P0ME7k6xCT6E2vjjQbhQulF6r4E/nAiNwcwK8GYqzLhVH5MedUeCjLOgiApCyySvbuRjJ
dKn1x8gU3DvDGBqeFZf20e7cHYcyIuJBzmIYsNoywDLG1kTgDsp0pOCpm4rHFFrgwRnY2TKgHnEm
osZvLj2Zl1tGsRNTHTJJuqpdlns0ah28vZWZmlGlvrfLWPVChOU/COBjb894eB2af2g34DHWl7Zq
hHIfoXB8i0SAXp0hBSfk2W2/E3N4EF12ppKSLIcdBRLsXdfYE6H1g0rwxjcX9YIP9WApP2DIxQej
7MQwqhj8RIb6w9B+OZVzVEWd1AXiVtiYSp6USqi/jcR0kPwZ09o+w1opx2sheOscvK12Atn/o2TR
5wIntQagpXlfF7YKVKMdqJY5YVL70TSX/phL4fXNKTF5sE1wQVwWENEqxAxKE6WA2dCSLyM8T3k/
5AAVRXTG5Ej9D5/FhbA01cB+berpSZ+gdx5YAklD0WGvkobm3QQRlbZylA9HLp17k0jThecUQGSY
78sm+it4DrXh1FLURLek4nK3EGnyhyowfDuSjho9e/txeZQC2LPIWNc1GltVWjtVZ97CeSAeKC9O
F0kb/n19pbbYamzgQTOTsYCsoXm0+qDCqY3BJGu78ToqT7GW1E/IRuG/Xg/aaYzbyqfXixVpLJmn
IBoM5DmnN6Nh+A2LOgKibmjwEJ1fTmoYWV0sB2Tmg5xV11SrlIs2IKleiWY62C17k8rpXgT5FC6A
zc6UIkeOcxRVkzRs7+wxni5jYkcH1NLdWYWMDISMXhYSLqsvoqBIBxQawU0uFdUPC9U6F3M2uxZc
eK+Tu9QfUBXzCpRo3Hrqsqcq0N/MYFpmFUoIiHu02zZ4yGia+lTIZQSftijOEQUQUJfF4IJ8SQ9m
de9U8I4ndkKKB329Ou8hVthl19SYuo8Cz7Bustx6HOvvU3OIcNgdCqo3uDneVpvspbK0UDcgmt9g
3scnFWk0XxsjyNCR9mbsKhIrIC05HBQPIKis6ieLwpjmpEoG0b6rPwKcsb6gToJigmOG5sHjdJmh
VVK2wCkYjh46YhqrG1bidFt6jq6LlLb9WZblzp0XHrZax9JFzkv75+vnfmcaGY/h/gDRNsdelrpY
qDLCOV05ZyEKxGr7TuM59gHMVnCwO3auPBRklqEW9PiGpdvr5QBxYeE90iaPfYNcz0cmwclRT0gy
/gc9iS+o3FofX//GnawFkgo3AngY2Kvr+pdsFFqJgiyZu1rMp1otI+KbnD5qfSMjdBs3NKY6+TFP
s+HtWQuFTBRcYa0slZrVeRizTOKUGOggtMPoGyIMfQwS09OYHZoE74Ua9iheiItCI6+HVahpzAk5
rxRrcTq8euVakTmeSlUZz3FumlD4NbU6d2Zh3VQJ4JVfjFVn3leO1n1982wvqSElRwqq2+uqlIxI
pKqEx0HQ1Q+hlDQetTd6vUnwO1Gx9JWxr/HHEarZ6wPvhHQGNmHHLOLnm62MPb02lSavpjBTnQf4
4vpDW8bR6fVRdg4MxW8iOkJPXB32ssn/uvhzkVbcUVRvVRoznxS5G86qmBZBjUOl090P+muoVSzA
MLS3RtqPt3YsTd9R5tS35O6ocrRzOhZ7Yp0X2SIy/IdY+NcHAXMNy2Z5TCfDkP2Auys+q3B4LiU5
x1WP8yiGRmjk9G3NLv/8+mTuRLsXY6/Oh6pNfS3ztL3pSZaf0OayaD9RPCV6KG7E3B5skS2hfiHt
U56hOLOk9mvEWlHFzdRIKEuB/hQhIAKRXuM2sb9SvMIKcOjQtHIbID++PAWCL3dS7Z0hivkB6cDs
CASyt5cW3QJK8wgRo5byci/F+szq48t34+pHsN+iq/pggmUoXV0buk9vn2t47hDdNQPQ0J/48dc6
UwgcNQdYA+JC5fecHts5jFFXhukY+akyvhkpxEwjV7LcK4T6Tf/SQcYIdOpENTxyyluo640XW7rk
h8I0DmqPezuYFylZIw9sa+OxrYZVMIQalrpaDboCuGgQPg1SgXB62AF5GSxBC6OOzGD0QRolb9/D
ZB9L0ZWwsM15wCNMo4Gm4E2OZhOoTvVbntC7MdSye4qtOD3Ywjt7BlUWPF24Q4lB6ytFGTR7SoEf
3/q6bz8gHaX/W4mh+qfspe4oou6OtdBLKSibW4iZbdAN6kzUdFrLGN/lgWlcFaBo186AY/n67twb
CsIHCblBA2BzU+aBTO9BIayGbR++n6VhPpsi6z/FUqVeXh9qJ6yS4xK5IbNQMV+nc0k+mHIR0KdJ
RyP+MAIMvgPw8R/WibSUmVOhT+2sU0DTubLlpedUhf9MTVt5LYCdh75rtIMPUncOAA0+rlueM/Bi
1kdbQkcuDpB6uA32bEmAl0urPmGMrjvnEYhN5Gl1FncehDNwVmpumT+DXEflN641+Xs7487M06SY
wGsaSvKpyUb+kbAdTBxSpL5BzDcV/PfWmAw4nQOJsJVlNspWHQJimNhPce85oSNFPpZDbHhRZNpv
TK2H+CwbAS4EUWuD3Hl9FXc2DI2VJfeHCbW03V7GTtBcHfB42AxoqVYnaF3TyUF18jFshg+vj7Q3
u7hGAgdEToOH1PL//xU4JTsJmhpNc0RYVOSNwWNe7NFMLhg1FBi1ZZmndWLEkA8fvNdH3rkegQmz
qPT1FyLk6hs7q62DTC0wFuvj7BQzH26VJMMlbkXrZrncH3zpzskA4Uq7XedG2mJO6HVPODeBge5M
XZyKIpi/gax3DtLxvZX7QxpfCvg7sAg1DGcwjNEtmCHpxb06PEsD6mSo7x5l/ntDgX3GxAgEKe/8
9dJRJzSEkCko1GbhV5GozxBFUjeBsX+wVkvet3q40VVcUPCQrbjMl7n9e5dMMO9lNcCiRY+l4WK2
WvVNlVCy8pwiiM7ZGGdPcE1L8R/OwYIlQBSMBG7T264GxZpFbDNuCDAQ0tT4TxaM77vAqp5f3427
k8mtAyyJDGJTR6AvCyDWMKKbJYkYuTmhe0iO6t6kFEdJ9t7GX7YgtWwqFptLrh3+tD+mCAGgKfNM
CLM/0iCVPcMR0zurooDy+qf9cUZarx4C/yRGkKrZLquThqGYCbYTGSBrCI1vNB3UrxXI2ScZVOtX
o8zCT2Na4dATWXXYI8ceqP8WYCc+2hBrZE/uLGnyyHcw6rT6Kr8iSNBNrt1gmjfggtqeu9jqf/RG
Y5e0PasRrtNoVJlfq4Vxr8+5fuSmt9NhoXbAhyBqxH+sy5PcFb2ObEx8yzu7p9EtZb9K3r0/Cyuu
e0+fdZv6T62O/kyH6LM22M18cCntxRK0gJay00IfXZ+HxrBHq64s6P2zUXzVTJBlRSLGAyzN3qkD
9URvm5VbZKBfnjpIQm1vLMgOqZ5ygIpRcxmj7LPjjNUdYOHac/BMvnt9s+ydA4quC06cDtbmoT3z
8mwCHfBFb0k/oRwpD2USh3dq2nYHBZO9Y2AvpGJSMIpP6/fBLChQkHCBjpll6bst6coPrUkTgbjZ
XLwbmvxIcGzvqnOA4/wBHEITXE1n6GDaYRqLbXdYl48ciclzIgynSsnWXbkc2i9aI02nNGXvvj6p
24XUKGbBtgTyvwOKajSIKkVBpG6dIT1hwzwAmrbHk42/rDd2mFpWmREe7J7t5zIo73g4kci5bQB6
c0UGE8cYd0pBm9+pkv5zMBPdS2eh4naUGo9NUBi+iv/lQV1oBy3ByJzMRbGansX6dNiTodXRgK+I
XpTJNxquqeEO0TxDRcRb4AQvGdJzXCcoELSONBB3DOdL0DTF+wpjJ9VtSGFVr+nT8Cj0blV66HtB
R1iYENoOJAsRdFXlUch7xoitL2A5cnBMaKkHvqH0+W9cxgoDdoEUPzZTm//MxExCpLeq9k8CaHR2
6Rxm6cEltw0m/CZEbuD78KqkovbymCvFWEhpRzItZ117p/VonJo1nMTX9+D2YFNWAL2FRsGeQqOV
x7S+C9ItJ8iMWy8lduiVaSSpbqc72ZG1zN7m4wkHIo9ixCK99fKbOiWL7E4iRCdhJN1nqSG7jpyO
Jx6T8iWTtenciUK/19H4OUhVdr+TxxT4ZNRLNw460E5gPnZArcCkQAfoQU7XFdeYpCC89PqU7n3k
IqoN5RF036beUmlNnMGkJNcTYXYNIYBEXh44ku7bqZRjCTcF9pcqaMr7eEa39WDbbOMnrRfSFaT9
FjzOOn8WsTBjnRW8VdrUeFMaJU+WsEJ3Lob4oqtJeHDnWXtRjK4q1W0UUhZ5npdrCuRpiqpiMaru
tfghUtuhgAhc5i1EixoNeLwZs5rFhVnhzYUNOTWlY/nDSpzGPll2NxZXKBpT/YzCG4yRWbNhz4ZD
NLzvtbm1v/bRILUnamZx9jBbakFU7EDZ+LzvDOmuNpMxuGA/HCVuE0yK44c6HnjnsXIa7ZT1YFzR
cw3yxqVU0WmQCvrqYTD7uMUwKjCR/lKV4D5LeqgGhT2bX+lG28KVwypf6DKF/hCUXSh74GL7EmZ/
WzynVoS06DBKWnFChCmLTvUMP8K10pqameBexNZCT/sFhKQhNtbT+JP46KiAdAOIHt+tbtJGxJvM
/qcB6lb1B2O06HDWfcohj+zJ8vJmxk9WNdoanlsj5YM/y00LK2PsE9MtZ6NX/bQJTPusdlGouGkp
ZyPnN9TLmxRjCX/uUMSv7sjjtM9ZXsrdQwbdo/SrsZc/yHT4I7cLzD7053ZQtOfXj8DOJuRZgITn
UgZgTyx75q+HwVhilKKW3KkJvmZuRq/Fm6pBfx/zu3+Zwuo/vT7ezh7ECcFYSpyOiibDChyVKcXc
SlUU39KiUyVPd95lyFqmbiAL7Vefy81z1tvlwU26F1IWfdJF1Y1O9Xrjd6hYcD2DKZhiofnUrvBf
JAe+VEPbHmQKu0MtBi0ETcSd1oe6pSNfRWYKpsCZszNRuvZQlgnuG1zSX5/JnZVDQYZHCOoMy82w
3Ep/rZwBTX/Oop7mLXIWmtvVZvzMS8u8tKPd/jQq+QjFv/zBl68QJEcoB1PIpJSzySxba+4BRlUw
nTMrN1wpEBXelRLx4iAs730Z3HMK4QuJc6OMJZudSa8EB/FZjmtvoOfsd0rVupQde14w05Fk2t6a
0X+Dy0KRm9xiFRfHQEcx3cYvSJPn8oJxVOUXSd88dzRwT68v2u5QyH7xdMQcg9LQy0UT3Ka9nIfx
zZS7/l4ghH5TSq05TZOp/4edyCuAR44GGVZZ20bkE1DKNB6ZxTzXT1KT6G4lwvoU6lAW3v5VS6WL
/qu5lBhWX9Wa5qiFJZLRUzYiOCgNY3yHYFoQ8MhE0v31wXYiCJxbdPaoAf2R3no5hZGuTEhrLPZ+
mp142uzYnQtsuXORoSgvLVLZ76ljHIE/tk9WeoYwkTTAs7xa13GrTAu0VWXyoWzUo5+0papToiuV
7dbGiIk43YuAfowJ1Qqaq2N+FlLnHCa/W1IumCz+caSS6VogUvny0y255t7h/rzBMrMoSeWV9F5y
BvRWy7BK36E4Y2fPAsJyjcI/6HwPL5/ycybLGflFhDLNwVLsHFRQ8YtT1FLgpYn98veMSqb2ZlQg
FT4WSP4hM+nWcaG6RlgnJ7MNjvgYOw2yxRsCWjmbjNqLvJoAh5sJHB4pU6jGqttOznhXdbPtxmVo
+YlRJXemVZRnXczilMxzTLG5C26zjSvq65twJxZiX0/xE7D+QoRb/RClN+Qos7k24zTt7qzAiJ6c
TA/Or4+y+72UkWke0TZHUnF1sGrancg/45IS2wvews6cM+7VOjbvaME0vZ1fLaeEv887yKsN9FNE
A5BHp8B+ef2X7MQtAFiU1eiA8FPW34toX1FYaDXcxmkUPpqGBBMjmT2sxI+qXbsfDWSF6aULsvR8
X+6qrImCKINmd9ODSutduWhsA6arWv8iRywfYVDGn4uoM+6McHo3II/PUy9Xr03YHGn974SapU3I
ZxOrAa6v97dqkpzMJV9tNBLc2jDt7+ludR/MLuouPMbrL1QdxqPIvTMsAgZwy7iO4HSuy2OibanQ
UVG9KvmIK2Ex26HiaUiZnmvoSrkHkx0Noaa00XB8fZl3RoY/R7dwqY3xt1YojdISjdm3iXPVjdY6
q2WeX53BGi+SDkU3RusHh5n8SJxr5ywBmV28VxZmyKYaqKE3YoU5g0aYOZzByKQns6fG8fqn7exg
LL9oyVCdoPa4ZlkBULfpEyIfHQNd9aUqFn6ta+cGCvXbYwNWfZShiUUUx9bphJjnEKgiAbEEdeGO
Wq1+aEWsHoyyg6hBF5ivWcCIDLR+oePDarQ4qyD0imPZ4A1tJT3Hit2QMQ0ikty5K039QQY5vzCi
ygr12bApxLuKwk789rSGpSNCOYhFsGlX+waB2cAK5FbcAh6L5wLVgs9DYhluaM1H+oI7372wjkEl
cwEsicDyqP8r7yXrTcG8gfI2cxxWcyeYJ+45RfnZqNlcebHiVO2pLOfgY7RoQ3h53PSPTltrv17f
UPs/hGyRCwl2yaavaVd92HdE6BsaDQGOUkXkYX2rRS6FsgAGY6Ocm7CcPDVSJz+LRtVVA938/fqv
2G5rZgOljj+Mza3T2lQVRon7tXTt5BKRZ34PQlG2ifKwkR2coN0PZqMRIbiB2XLqy5kvi0wPe2FI
12RxK/M0UcWaGxUa1rAp6Ik7ZAXU9lKEshS7VtAb4TkzRH1DCBle4+ufvXNJAHbkeymMQvxDGPXl
b2E4J2kNQ9A7a0Jg20VpfowRe3ufibL/XyxpETZOs/48pfV07Qq0rk84hOqam88hGl2v/5ptcvjy
x6wnRpF5PM8wRtRczp9Dw0LRa1Am610Vl4OXToqN4BAUMscWH0p0wd4eCkiFALZyAhFRRNzo5WRU
Tal1PfJ3N2S9UWDQyfD/IKN/4uBA6pcmpfN+6ovgjKDfonInOTfmQsoPosA2kC9Qc7IhaIXWYrj2
8mfEOptRmJ24JYbV3mWGOUnenEZNdzDONu3kb/OMX3CLtFbWa1+0lhNKgwKbRB8hc1kxuEyj6M6z
YYYuomjS0+vLu3fGFlMRSsuOzq28qlmEKKXNujMS3bJS8puxHC/13HcuUiPOAe9ib6iFlwd4hs/j
ff9yCnO7F7k9EFNiQ4pcQVPPF/aMSl+OOMdB9r47FphMkIKLiYu+Wi4rNvIszxNxa+OwgQwMKNJo
5BFsmXHUbtsdaqEH2LxIaaIsO+evmJ0nAAjG0ET0NpXDJ8Rk9M+ZOfTvcfxyvr2+WHubcMFDWwte
x6Qc/3KoJpCwYDdj2Ft6P5z0MpDOVpJmB5m5vTfMwo4BSkoyQU3k5TBaJowiGKbg6kTdGJ2tSJfb
hwlSuvjQGkr3NaqTVPEya6b73JdV+yOCuRNfUNTLEy8snMLwuCCmCAyfE3/6P87OYzluXAvDT8Qq
5rAl2UnBkpPs0YYl22PmBAJMT38/ejVqdanLd2Y5HqNJAjjpD/UyD8U+HekVh71c9F+zIHSGXTK3
A+JAIi8xf5GVfRBkFms8rgudyyFz09+5XYguJBZhRZNZ+VxErai8MZaDBsdx9Zw8i0yaLb8biPaU
Bo4zP+JRNCchHaJqfuiTlu2sI4opoykwG2rGQnjeMfX13o7GLHMbQmpl7dHcqHuk7ZQr4lHOc7Cj
5i9HDBnAEt3r5up/LYxyru/w8pWoVSOLuVvsAq/FAaOsY+U1NfgQr8uK41q61rNb4QgQJo1Kk105
j/V68KpJG3aGbJHt7PSu8u9I95djmiLYGW7aLx8srQUTvUyaehJ+VSenzBLiF+VtkO00vSvvzV72
qCxNNcI50CGl2kkw5Og+JTnqkAJJgzYc9CH9TMGE/kSWYjwbDiZ+b2HTGAviUYOgb5ZrdvtC7z8v
rgSKC+cANNA2NNUNhw7oWe6S5IyDTfRvToU9VbfEdSx9qxTIx0q3Obtyvt9ON6iFN3cYQjWyG8H2
Y/5z6BIhWittRH4TuGm+Y54wh4iGr3G96nKHwkDc1BVagl52beG3VQTIGToQWy/NgUB5drEos1WW
8PzsxtbL8qnAfuHbZEwFYuymL09YCxOLZZe6V573QhTGks2hSbOJskPVef28vpUlqi9turxZOzz4
vJQj0vMPk+2vt0Vg/2SsqR3EPNKIb1V/5eK+MDOlnUd7GWIQsAJ0QV6vHjirYddS5TfIiDYB+lpj
d8Ccib6UknAQB2GP7Q3qkOYQIkhSP4MzUo/KCigm0Wwtw9kQ1iHP1HR8/z68sOXoVGyDJp/49QZA
7dVpveZCBzXVYqVJ6KR+LNQczwzFruzuS98da0MuXaoAwsrZhsuRXzPXQmQoEeUulNJVRVVQ/6tb
aRsWKgh2zIyvTeYvPR5XsG3ASNngTWcBMyuWupp8iIow9809F4hxShAluys045rq96WlkBOliKQ6
3zQTXn/hUgI/I8FiWxuMWx1mP/EojBFf7GY5vP/RLmQ41MNMkjf50s3/5fVSyRT4gFNsglixJFbY
VkF6N6l2lIzdC3nIoYbpV07PhSUZR27zyM2ckobx6yVTrFqw3fNTrMa6bIfRgPOF+VO6DzJE0Upn
1q4cmAubZRvyMryAkPW2tdUW1kQHA53sPDAJ0Wr+3IiqfQaX7UYr12ToTMvyf9xMgJN5sxtZCprp
2c1UAQf33Dmgdsx7FYnRdB+0paF4nocqQnxZRnPX/bWDI1/RcOlVo2GFXLx7tqiLhKE/uuR0s9Mi
lJjSkvSihAPh/R+fcMtGyFGpSYHBvf6ERjq0KL2t2snCmTpkoJFFVtH68aYjd2jzStu9v0sv5EA0
xaH0bEhi+sBn6yVlUheenLWTKEX37PmNivzSubZRtr/l9dhpYyLTeWeaRlfs/Nhp+bgWXulrp2po
zMO0qCZq18aPhlY4f3/smBDCz3HZlJT0Zyd8mZdAVQFL2Wba3k8ahI/aCr4XRe/vMPi8pup06cj9
Z7lzQmkBhtllPkztngV5mGWOcVisRsZOVpk70GnX2vWX3iRgNIKjQ/PfO9cZk1Y2LF4yB6fFXqcQ
Ybr2Bt1SO1KjJq9gdS8ttbGPITtvYvjnzamlg8ZhIHx5GpZye5a2O9rdzFtUsMnf34V/BllnG4Qd
sgHQmO++7cMMgrNVehnGcI3ZHF2kxhWggmI6+Qzv72c9Ia+bShGUO7ysi1/CVmIKJ1rPAJXUwom0
rcVfj7KxUPOuKJ7dz3oerPILur223NmYyegR+vRJH9ftqjuPOKeZB78pnW+FLdspcsDm3GZV4372
2tX5hhoqubvrrpX1gaacl+wJ8+2vrrJqRDVHX94n1ELpD5/EcwnhfWDvlc8Ay6LZNLI89sCw6+Gk
JX4QdjYQ+RCtf+n/GNZR6jtYrOlzjmPJElbOpNsnXzT6FCW5Pn4vzWJSB4RwnCf6cQQpKhSk8q0M
8TpbM9IyHL1hAXuweMXvmtY5k6P3P8aFnJM2BP9u9SuBZNsX/8k5V9ct3LxD0TkzS/e2msokXgyU
1rcBEcUHRbMGSOTfCorvlbN7YcfRdIU5BMEeqZnza2IwSKB07HgxxXDa/cSfiKtsoN+zOPOn9x/y
UiNsgxGQ4qKkyXpbbPvPU8pOk+DMLO2k4eB3XKhtoYhp5UJ+zQ7UqkULCV5TJDLXfrAb6wXtm/7j
+z/i7fPi6AI+nfGEzVDmfEhQY4eonAZIYi27IHKB8UaJ8NYvlizXK6H67T2/ifdsQz7ElSFLnV2L
dW03Xuoyqp4YDB3JbrVjVfbq9/sPdGkVH3EmnyUudFmcFQxP15C+4+xo3LXLZJ9QsTWvYb6Mt7cu
ckso8wA+cTeA7FmiI+ceLSJwVqD1fPXRAOLyUo7z6kbIyFVjBMSaFjrKGPKBalZ+xV1gPSw5tNh8
NdwXyKv5z2ISAWBlPfuyYCNwnNjOX99/GX/QG68vNdqsjJxQ4SO5fdPfpF1TmX4zZTcIWA83Lb2a
JdRVVv8eNT89UlYgNGhCDbxbmnSk7q3XL/VaTruu0LzYGT19P3rKfRgzdz29/9MubDymNUhzMK5h
xuGc7YZMrfmMOQxC6v4wHrAZFEcnweOmcY0q/vulYA0A+TWplxEqe33OfM1nDFYhqyI1pcd6pfBc
aPpkV1nlVRm5C9sPODpMDMIIWM7zAX9DWgAijnw0hfT9MtJCrcOWNmN5SCw1vbjoL3aRonhNw95J
1APwl3EMQfvIF5e2hryTKdIXsz2MNpAwuj3xvAbmjw6IFxbMPmSZEBnWdd5nqS5p7WltX4b9aA1f
sHDMv/minrLQYsx7XMy5qOIiTYyt9dLOz4EDGDfWHaUeuw2LHVvuiqj6oBmootb1jE6ZkTqdA3lK
t14kMxjav1XriHAkhvyepzbzQ4mwvstAYin6yMRAJKEb3eaf+2wNruF3LuyQDVJJhU03mpHQ9t//
cz1qTLzKIUNXpfbzMTLntdmZwLY/zlZ7DbqzbbazY7IN4XFFYOKANcjZZlRB5VhJQPm3NsWzoazs
sGqOjPzaErHpD/pjABsixpJeD/NGLlf259saBj4gDQfGfYjxMMB8/aAGiANfVTSGhVXqcS0CGUND
7qM0CHAXhhcCrLG/Js1z6ZEtMvzNwhXhw/NDkU5eXWrIg9/MeuHvBPOXk3SHDUunpuRTkyQLoJSk
Tg5Z19JX6JUAIvz+ubx0h26kpS1PZt5AD/T1gyOVMy1BYiaoXsuSfRdU9YkxUBL8XnBuMH4GNJpU
ODL4OElQk/kRhyeC4soYXduJxjYfp7Lwn8y1cX7bUzshp+iNNO/XSbuGXLj0uhhGAN2nN3ShL9Pb
oLg8kZxqbGt6kBPgyRCpzskBO5pXbijz3PTg7qyzOHZumulfjXyw/Suv7ML1ApaanQpcBly1fpYy
NLlOZVQK0hMrWKLJdKtHu5HdX1MyKJDYjjAGNqbqeUUmy9Ib0GvXTkuX61PsaEH2aU5RBI3apRXm
Hn3t7sv7e+FCOGXze5CTINO87YqkFTlmOcjkZJVYf8ZC69zDUI9LsAOnE3z2Ge5/fX/FC9cLcFX2
/4a+gRZ1tvkGIwF6PqTJSXAh9iTVO2nRL5irsr7SO/vTjz27XsjlURRDxnQbNp0FIKfskzJfpHaa
Zle7t7Og8kKK0VWP8m6ef7DhVowDwCKBQO6aejmVhZH/mOjdNLHWdOIFjX6rD2HbBf8mLvrRoa25
xr1TTs4j/iDzFA5GXxjRaugzwpe1pg97MWqNc7OYHV0zb6CD/q8xoOcSmek0kwMkXRrgZjCLT2rK
MTQ1lzkB9laa3VcnH2iqUiRlNWYqlJK7cexHIAiJkj8YtyCVZM6a/WU0VoZLoguaR41J6Smgn0XB
IjU7+ERWot/iYGYYsT3abnvP9T3Lj0yqQFn7qqjXODEqcN+j3a8fbVJuLfKboISGWzeaOOZlg469
3/RGFmumsPFYw1rxEEBHrT6S+gPoMdsFrQjhB7MT4RHgyShXpq6wwO7UQ69LUdM99RieZpX+VcEl
+ayQdRKhlmnjfV71XYroDFdytM6gG9s68D9bFgUVwO3R+2CBBXvyjaH1Ac4gOh3nrdfb+4ypKTj3
tZjXuFnXuQ9rMTLswuEyFZHkvYzhmuLIFPZNkvmxn7k+91GdVCrGjqZQMWwIvUKQZQ0gmMxtBe/E
TDU99Mqu+QemBL5MSKoWT+9v9rchBuNPKO4+TDfkU89r9lFIx2f255x0msk7qZn59wp15r1ejyhK
zs68x57gWt51ocDZ7EbZ9dRxcIrPY0wmKWYcR7inBXUxVJLs3kbnym4Xh5kkAP/QtUT6byUsDM/o
Tvp8EjMTS3ULYakcrryCt+f99Y/Zrtb/pBPIEPFxNA92f1mncYMn4a51e3M361dt9S68bTDO0LXp
azFiPidaem7NwZpM+2Rwc0bA+/Ub5bRZjYXlGuxXDsq9tFAXe/8bX3hAcKUkMVwy28Bku2L/84Aw
82Su6tE6jVybh8TV+xhpA7gZ0zWl+QsrUZgDFeAfnvJc/jWXLirlBRYyCux23Eun+CT1TL/tlZN9
f/+h3sSFP6p6AHWcDcZGfDh7qEnLu9FMg1Nnap9WXuuNMQ1fgiFHQ3C10mtB4dJyJoM1AgJP+Gbs
azR2CyypwOcUj5rdmkk7IpkwoqBIrMiu12senG/e5DZZ2yoT8k4QkecirziFZE6ir2D0Eq/+mowy
AV+l4XPaNat2TX7iTQ6zLUbDDkkEotGbRisugalTISt4cso8T44NOCInqhqz3vWmO6hoXXr89kbc
OVJuyax6GNTaXBGLu/SCyff+sCAdAu/Z91xNxhF4m3onn7H1fbrYXnUYQZv25PZVc9txhV7JLP5o
+7yKvjw26YyFxj4V55uSzOb2rgH2BKes9N3h2BtDtcYWMzSIwdAURkBVeIY0Ru7AgQtUY8WGHJNf
QzOZJ+kpyMuZX6ZfuzybwDd0QzlAra/ktZ7Xm9SOn0kDhrEuCFl6/WfHV/NXwo+GG2wPjPGLiWrz
v95o/bUC+bYK0odQxYB+knW/Pk+BCVsNnw1MX5t+fu7qxQVjtTDjT1FI+vr+2b30RBtNDEgf7Yc3
h6m1gilZmWecUDuZd+TE6jbvcjN+f5VLRwihkwC+zSYzdH6EyO7qmmKFXV1MZVTihXOgv9qFSUBP
9f2lLh0ginpwIdBWiKRneZw7DTguAmA/DUajp6HnjNb3jrj9Uak6+VaBSsiwO0oFqWsyg+BzGZss
VyqASwcIoB7KYxuNn4d+/QENTK0wylr80wI+cPMEpW0AGWwYCxq5jaafcCS99twXPiStNE4tJYG9
KX6/XnNB1JzU3HRPlDR+3DR1f7QQ/T+9/3b/QC7PDioVFnkKlxMX4vlYzRaGrxU6Zm8pBKtuiNt1
mMSO/KL4XCMoIHcFhawfG0M/SKyjXCQ88dyqxCMKpkBo1txp+wgHFM15FhgjPaoEI5QQiHiaRrqx
yuVDgCxO9iHxsva7bB2p3a4KYaxoCbz012jbNTm21qx75HaDIdId7MHsRMNkS+FfgdnVYFjVqZva
5Ek2XvHLV2X5GStsy49R9ln8o2njExRNoh+fdW8BYzLb0/RzknZ7Dd1+YdNvAshAPzZBB3oGr7+I
Po2+V04Yl3m+EAdDT4d9M1ravpVls3//s7xJZuiHMJojyqNqSGA8W6qplky4Gk7cC7l2BBgkCAc7
K2JIIevBMWtKJmTEdu8v+rZxua1Kx5JZJ/P4NygMWrhl5yCbeEKiR9tTlzeUA8xvPreGYdzkpJJp
1DDTu5/H3nlYh7K+12hoPEi3LE7uGMAhkbbpPgfI8WZX6rkLx8HhraNXA42fX3d2DRC4nLXo6AWY
mtv+TDRn/bikc///vHfKCTgqJgXxefJcWIMn894PTlqLRl2BQFAbJVVmizsPQoM6FdrQ/uyLEkHx
99/9hVuOVGQLEBQEG3n69d4SZiU6UYzJCWAyo55ABvE6B0m0uEWzm4pWv5FzFeykkc6fMOr9axQs
X572A8klG9x+s9/w5V1KlPUDkktHnToZ5JFWVPWxEqpDzcqo7kRQq92gJnPfVY55ZUpx6ekB5DGP
CUjJIES+fvrFcIvK6HMyQN8XT5ucw4NjtTqv3kOtzxiauDeqIaSAnKLZ06+ioy/c71hCEs42URh+
wXby/5PF87yLnzRVcrI39i5yeUPzWPhVYcRSrebjvJpaQ4Uo+n+LdcrYeKX3T+9k9i2IjslANHm1
5qNkkPmcJDZJSmPn6eMMO7q7sk0uXUEBnPON1/9HFOj1D11Eicv1SOra5KJ/ns3CAyxQLNThk5VO
V4L8hSMH1g1yO1PHrYY9O3JeOs+aSCkDTFCtTEql89uddfXP+zv/wrunfgIgAEyXZs35u28yo9I1
rSUAlat7RHnL+JotUu71xNb0SPZ/Tf+C2Ms8bEN0oLj7JvsvLSm6SWTBaSqb5DAgJF7svFqJ+kpl
+FbugoXAmFom4C1GE39sOv+zqVYTKY6kIHFpDIlrRmUsrk8PQlnPeGpp7ecgWcYfg2kjjksgkC9m
lds4uAQ2vWevybubwuvy8e830KsfZb7eQPh6ejhd9j5mmWLZoxWffDQxDN71erJeSdzediK2FwBa
gUgGGork4vVavdV4ou10/zTbiTpMGbinHHJu6LVBd6y5bSKIFlbIkclxJp1pUqmmKq9s4gsnhovN
psu/dUUIbK9/RFf0a6l1Axk+4fbedjX4aKJNblDtvebmd2mpjW3GhBId4jdpfqNWsTg1O6u1Zfp7
kKPaYVUunzy3/fL+mblwMtm4YPU3Ajk39ll6YDh00nKwc6fBGexdnaTtp3XIvCtaMhdOJmtsgEiw
y2/bw6vP4NIRZL1IUa1PeiaL44Rf02POq06jMlDuj/cf60IY2ChIG8+fUEhL+vW3kkUtvVRv/FM7
AFMOvanPn6vZK+bvmVEDubLbIHtZRaU+zRUU3WhEQ/XaAbm0azdSLI4+CAGgy3f2IxBt9oa+mbwT
yp/TM7O55CAwJx5Cf7SaIkwoAbIQMl+zMpAQ4haMwHqz+FidXDk/b/AYFBpba4l4vE2pzq/fZU3Q
vlK6cwoy2p+p8q3QcKZyVxioHNddJT8uatUiBymhK+H4T7w9KwpgS3BmN30TFALPDo2H5Y43pb17
8r3OW3f2PNj7Ho9UPzRH0xrvELnsRGghBnFsAyv5kkkv+VIE3vphGcrk2hG+kAzjVbMhkrlENnLj
622RUGJlVZU4J7MWA0ZHfJ9wgvgQu8ii7I1OdDu/FuvL+5vxwhlDItFDSRBg8FuCNBc6IPm+dk+1
cp/7tW9u4SJkVzozF64MFKXBPMOJxnLofAZKWVlB8ObRZI7Ffa3PPbrhi1p+4Ffn9rv3n+jiYoA0
mL4A8MZo5ew9FunmsL3Qjy7q9tQg3XKzGcTGwTDZf5+t04EGp8lIe5v3nH0yodduUrmzc6KLAzqj
7uR+0Z3yygm5uE9JWmGTExYRKTzLmme9tqZkKZzTas99ufP1pkb5p66KT0lvFDLqV6O4U3lblBGO
kNkH1QFtCpt5whG50WsUmf/+DUP33vxGmZ6/GWkHXjsM1VKyU802ux1pLLXhBO+ujPXRt9WV0HZp
h8JeAV4B4O1ta5FepT2v/uCeNMZ7kWSWFOEDXF0piS7tGki3AG4hFhNKzz6ljcvQ2LSswhgfsp7l
TFFp98se9I36P14fBHXi2YaLQury9QZFyrBzuoal4AOUYRVM8yko5iBOUmFcWerSu2NrcoP+AU2f
Z51ZLrS1gyB60j2tvhlZD6TjfM2y7UIwQW9la/4xH8Ch8bxlENAq8eGDc+TyOvglsdJOomSVcgpX
d0Hq2ACa+oscyUXjqF4rzLrbpowte6Kp9f7WfBvM+SUbuG+TkSXbPnu3Q8rE3M8N5+QBorofy3IE
WSnddMQk2qvvzEWa1+qHS0tu8KftJGz9pbOd44JYzVNSxJMJU+0Ib2lThIFytU+xALuZLXWtm/t2
q9IeAJbOR/1jy3AWummij7Xl594JAsEYF7VI9/STnF0jQBS+/zovLkVDAuG4rXl8Pl22Zt0CIem4
p0pza1jTOp5tSJbu+6HQr1BEt9f0OhjzVMx8yKY9cthzIQkyMAbNGKqdrE54Oz2Zx/0ixxcjn+1d
WXi0RDM/QTqrx6BhKa6D7jY63Jv1qf82fr/rguZ+fSr1wtIy4D/eacaZCAxEKj7jmGXc6mOCF3Bv
TIfVEq0KS5yX8tBqsukDsjXXsAqXXjh3Hd0wICtvy8QRqlzh2Kl30gej3puQKyLbWqqjYTKvf//b
XuiDbeBCvi6xZeOobr/lv5VbC8IYzrd7AnSNgCoCYObPqsgWihZf+1KBYDhoTh18FmJ2T/PcYHev
oGnerZU+3Qrf6g8qH4tPnirn3+//NNsz334NtjcCMsgJIjx8fo7twufRwXyekjINxhfSr87+ODmV
oUWWZnn93l5dFMw8RMvMO1g9EqT0oi1LuCmsGfs5w8CzCxunR64rL0EDuh+7TmuG7s4pbad8JOMf
8l1f89eHo5jbPBy9sv8Nls1v/10aV6b73gDBeif1pjDv+oDp7hcnpyIIFcbu/o3ZjilwoUVv13+y
KhiayB1sdOM0J1iw03GttHgB9NNP8WgtyjponlUbR+kb0oqCLnHtCH1vlfz2sNmqQRzMiLFFTLLT
4n4YJ4FEKfT0OR7RjCcc2a16qdysKPcg8sFwZTXCdFGqoS8SNb6qZUx+y0xiQF53ecgKc6RxrwVD
FQ6i6G/Ukk9JmMNJmENk/BGwQw7JfPTzlgmKGHrEZ8pyMerItPKB3BN4tA/SaB5/CKcd3Sg3M5XF
eq/4P0WeZI9I5/Xqpsx7IzmmSa+bO1zswG0PaTANT6WyatONPZrj3ss6CSPdN/bgJbvOAti9m/18
wRoCDO1afQOe4Xd3c5Ebze1UOEu7FxUlwY+prWc9At7ujlEzm3a7yxuFQFSL7Kf4qFedVqEzui7P
oncaO4bpUX2WqNBrP/Dtbj+kbWnpMaz6xplOwzoYnQyVm+r2fbXgVRP1tjXfbdwo0BSjdH54ynSS
R8Md6HajcNd/c9x+LGPkhQGPGTIDhQWz2tRDlNJQ/UV3RB8xvErMJ2j92b+GpQIyLnOe7+oesubB
7dg+nyDg1i+MOLw+pFtfZiHyMMb3JTG14QGy1myEwsCl+445j/XBGd11Qi3KLn4p5Eu7pyytquVA
v3m6QzeqrR9XQkK2y1PHLMJiLJchlI4732CSMyb7aW3HJ6RgzCBeTG36ZCSOc6vrpfYULPyLZvGy
EINzr47UkiX/tJR1TqiLpBzjSS4rigiB0XhBqHIvWyNoJu1LzSw3jWy7sx4FTY7x1kV+D0HDhWcM
rVpZS9RZPdZbGffLV29q5IscfGXGQV0wudDB66jbMhG1dSi13FLHfFTNv1CtuiluMAv/UQeq7MMy
cIQVdpSj+1W6+UuObMhz7eFjG7p6hYRWqk3B13zIdIO5V2moMB3V/FHrNHLBoujyIQwchnOh6t3c
2NsAO4M9Mod4vmiU4fGcJMxYs9EzqPHyujlJPMqXY2nVXcKPtPP7AsfXX3LyjT42jG7+qtLFzWIc
evxHF/24ZoxdMVvex9lIajuy8kQ5e6br0BWE3WWS6kwZ+jdrQFjvVFVu2t4KGBGJFglXektsQZsG
2Jc5IK2absMjCtujvp6GLEiQxJgcMj9lWdonz+5q75Z+m/xaS+Z8L/5SVhh6DirJ7g1RGO7TXCzl
kWQVOH3eZgNI3b6aJ3k7l6mVPHhmnov7wum8NkJhMrhlUi6LXaoFy30X6POPsVjpgUEcwHSgMHr7
Y5eVUn9ckWkKuArRhuEmreyfBiOQMoKvGsw3lj/Y44FB5HA30whwwwonrTRs0X1BRRIot3zMixkk
ZTL2OCKukETCxDJGkGeiaL5NeDVCeLDVOkEvpzf3qLqh+qCh654cx6Qrx52io5Sy6erFQf4tbz91
bWOAO154Y72z9p+HvmynJyNTSbVLuV4eViULD7qLpj+7nd8/IKgrbeQtB92A291KWK20pZYQdevV
C30pvUcPYTQbvg/KZHdGh8rGRxh88vsqNM6HlfriXrjs7X1GPAAsKko/0l14OhFq4P0SuRbuW3GD
rOHyDfurctmnFnC223Y1cnxg0jlvv2XaII2DDUP9c6aWxtvzbf3gA8F+URFuZ+NDl7TpHIEJnKb7
bvGAoqEK48nYysVaIhWBAmBY5ctQh3avZ1XktdXY76vSdNN915BOE+IMVe0sE0F8EhKj3Ts17mZR
no6gv8bSdH4qe5ZG2CizQgCeKi6kkcfmXbANC72laj/NIF9+GJrK//U8YT1WNdox0Bmb4lc+iOmX
XnpuEXdjOnjhBLNAjye12J/plBcgU41VhyTD/vtGQB7qOFDt8k9g9Mnn0Z2H23Zult+z785MjatF
fR2pu7knmlnKEPfD/ttkrhWmuZW2in1VG81Xzxq6f7rEyD/TS84wvCmrbofypYEhRj76z05JzxiD
2yYv4wbpnt+uz1zgJtGzsT0ZqmmzeBoz/aH1tbI/oe+cf1iVP7lRCaI8CeWIz1yEoFT2FeHtzqMo
YVdHhe7V3UkC/yxi5t7ucidb1/mWAQlKMIdQnh4i4j3/nnwmNihpYRzlQya8Fwgg26EjHFSGK9dJ
7+yq6coQVkuGTvsiRZyMA/eZU3orrWApBz4Z8MCPNfMWppwynddIa4r859olq72jqMBLyJb28Dym
rdF9m2e/fmK2OGlQkVpEeRon46bFWUnzTmrpspOP00TLvWEFz9O4dD9tXGzsHVdRrf+zjHPv7BOR
GHg1ZItu72TfNR9Mrxb/WKjvEeQnU94rTZjf6SfINXKsQc2hNVK/hK3J33fo2iV3436Ygb2Eslo7
/8aDK23BDRtGEZaiypGFQPYNUXO3bT5Oazo7tL7rSkXJoCcnUknvu0uxV0a02JIvfoOQbeQv/SAe
SSFN4kuVd7B2gyJo40XT1p+NN+pO2CpMVmIBRIHa0XMX62aWpl/EcPUXYzdr1awfzNERx8GQnhNr
bTFmd5XprZ/E2Pb2AQ9J9jiwp/lJVOApIyVNT0WZH5QVX6Sn4C4F0FygSA5meeQL3QeM3Nbl6KAe
Ss2fJutXmWY8ZQCu9lPd5pMR2e6EduK8WLWWwclNVvdXI4defHs/7X3bCgVrsvXHkPnc9FnPitdx
5DTYWWmcaq+2T6VWqCmWegmY0VoogcJUT9LbAUnou0J5Rn+lALtQeiAThUAWWSYItfMiHra4XhHR
jFNQBVuSluaPsIHrsHOLa9okF5YCvEivF4V0pmHntR4Xcl1pkrsY4eopTsmjIi9JhuMiu79W/OGB
EMSnqWMbdJfPK9jW0tM2m3rn1AyWs0vQVt+nU51+fP/LXegBbIJqNG5NulRvJrutrJWu2sk5gSHW
1hAiTPc0cyd9tpJJ7F2kg3++v+ClNwiwlfINojiE6rNqdbRFW09VACCTvHJnjNK8mxoPJa+qvKYr
emFXboLu8DmwLsDF6qyfOo8QBbEdtLl6WqPfrWhK75JuSZqjTLThgBqfj8+RnBpiY2dk15w43r7a
bTyx7Ug6A2g3nD1pXQ55k7YtgFCZ2ntPz5NbswJbawejHiOmt1zp6VL+Xqg9MUGmG4gSCqC5s2NY
k+avo2+aSAxm2kuHwGGCdwO/InRXYVWREEovI9mM4xi5ta+vYTkMw12fWDq4rAYXwN2SQrvFxQRz
aH534b+YAx5IYcGMowjtVB/7WOjEVEKF1WJF1OvBy2KJFX22TaIqrrwyxdDWNuU3Ox21+dvU9GYZ
dXbjfB/10uai0vISYPPauQg3JyRtOqriBQ7sNYyaVciOvGlEVIZioMu1XWkGMrnhb0nW287ebnoy
e0PEWcdkpkQEd/IfEnAny6eh9/x8p4115x/mvsoeRacv9rMwrNnCyMpEJ52E0kijjoYfijAZAS6N
qy7Q6lCHoJYc3FRMFEeJMXwKgqHd9KU3t6wPRW2o+QjUwkTgI29mxix9rbmRrstExXZuIajpF7pm
HGgjz2U8aqnj7vNgNpqYJKhRCLW4fXvsZ4+UOzXNovswugZCHrAZ+uKrh86cFvporOa38Jb7bud1
dofoEDbhWHNZ0D++2pTwD+sMxj4qXGmpqFPFukaphYJ86A7gG+j5LPrjXPtjdQ+c2/m8OkHRRlkA
a3U3ZqlR74wgbbH7RvgdUDnDAfvYje36Ms+r8ZSg7EMorrsuvdMMb2hC5lvEHrtua3RV8joXB3B8
/aMKNugWiiR1QJ5kztsfRIlxZ2KFA8eTZncWLom2+kwB007byVHkMvKQjKJXoZxiiJouGD5qll8T
GYhjcq/JnncQle1ifWk6t1JpWAfuJENZqqr/UCd5L34Xq2i+uXruUj449uLf5oaf3iEjim0ktVSp
IpA7yU0vSmxeg0bzUaDUq3a4qydzcI6L5lK4QNWun4Km6l1oHKbDOQAE8G2clHvTdbMZHIbFKCBX
1/+j7kyW60ayNP0qabFHFOahrDLNGri4A2dSYlDSBkZJFObB4XBMT98flJFdwaHFztr1IsJMRom4
F4C7n/Off0iXs6Fy+jbscicZD1NdGOtucP3qk8pR/WFEONpZWM2l9UE5XfCZNqf4MAfCPE8ZRGqR
ypy6uuh8WLJh3zZacEQhry4re0FuOZWrVxyxy5dJJEsGBfuhKigcasjI7Y7MTdWFLFUdvyVh+ldl
hqcRpOQGLzEp0qaL3LFuH22btDyWYBV8s9M6m1g3a2fHFFs688g0RZ6CL4GxRiZCGAfXxHa8U3pj
lxd6hUUDOsYlebDreq1x4ffzT9SIXhW5lbN+DIDFf4yr0NdYpNX8sVznTh005OYDtuTW9juLOS/3
ZT+6d+k6bIoN3RsAghqnuerGSrQMPh3rOy3Aql0uU6A+TA3OruGIxFmPKz8XJTKexfMOia9y4J6a
aIp9C1fjSavcbkHhAlEwHK3aqgkVcJY7LO9EE2VgjGZoEWNQn4Ku6Q+5rIMgGnDkbiN9CVI9ooSv
m/M5h6iG75ae87DUgPB4DZTVhplmJXFedkkQ6poryj0dnUV3R5o0D1Vz9taUKaYbRjKfK3NURcTg
Ya5RBHeMtL12mD6Oee8z4gxM+bHoW8/cQStw3chw6L6YPFUkNxMa9SmVqW0eHJHOu6QYO+zHmOJk
0ZBK/VT21jzGdd9rKioX2E2n2UxJIzDGpLih53a/1KbK+neOiNdTFUz90NaDVEPl4pR4DpxWBipz
jFms07pBKIyC5c4c0+A9fHb7Nc8RaS4DYYtDD+z9lRWM4TU0JaKwTzBjVRFOjpTXQVM0Pet5ap6Y
qjfXi2ycQ5lhLhoGbtG5m4bUxDrRKj7/uuB4XQVAnsXMVMfyj9L05Xf2VwKmPTCQExFH7UWQ0J9q
pqnOwP28WyC+Ah/FQIW+XZeHX1/5rQIAytxPxskbk7mhEtL0pLROsjf921nNBj3GUu9t5TdXk5Fo
78zM3vymWwY0NC1cRF+WVnaGu+HUCeu0lXphGwztzhdWvq+S9ksS1O4nWqQarLIf97/+oq9rOqzT
Keg2ojlSm5cFuFaMiBIt1zy5VbpigeWo3WyWPqiWvrxzqdclDpcCvsIADd0GcYXP32CgjbIonNQ6
QXdYd1Ut08uBzewac+5iX1qMPEfXc6Nff783ls0WNUm1Cq4PZX+78X+ZN4zuIlu1FvppsIU4BSr5
5iz6e/EFb7wtyFC4fcQwkr70co7bjVmbY7Cvn2ZjcEXkq6n+SszucInXeyBi6efOO4rWNx4bbwvS
Hf6DQ/SS05q7CgP01FpPS8kOqjtZjo1Sk++V5tfvMFZez8i24GaYGgF1MGDvi8dG9KI5to4yTmSD
rPHau+bXzVrsgKbNPutxZIjo73rMBxRdPvap7+xIb9xbbKJc3C9wfYBf8eLyeVZWXsW45jTiAhf3
IxTe0i0SytK1iNRk/w8WBLyUrQz/abjxkp9Tl0zC6kFfT6PZ61G3li02kPl4cpyxeocE9tocD/IA
L+dGveEGs60/fzl7x50aR7n6qU5aVrauefJxs68XoTFl/begIisHYyyr6cKiCLQiouWbB5SivXGl
BlEidfT0kZjkOWj+7eaSj0ZXiXHgNmJ/eRtsMUhXUXthTZo7d71lLV+NcS7K3eR39rfOADh5Z6W+
sT2w08OLwviMhJOXk0FRofJzvRJRBmyL06jLebesFoGMTqfOtvDDSCFb/fXu8HoZgWxuIrKtz3Nw
ynv+ANqgmQ1nXa2Tk7RDbEwNM6WJMUOAKeC/fymuBLMYtIUk45c7PDxKN08qThSjcRKma5OqDrjF
uEtcKowC3rmZr7c9tjykb3TrbEzo0p5/MXzVCYLTfPO0jvDpwQ7dy3WwnXe2htePDBYbHFQ0aBCt
ILM9v0pBKKeoRKpja6Tnl71DjZubtXvhLMiJR13vosWqjMdfP7O3vhqCPziEhHbhNfviovhIJp6d
6/qJgMD6XNqiPLWBes807q2vxuqEowjCshG7nn81HxmNaZMaeUJE5F+b0BwYsg3ypixT+6MQgZ6E
SwZT9Z064K3LsslB0OEN8Yj0eH7Zga0nX3Olnwyr02+1vMCwpnLy/cgQzI6MEnkC1UExineu+wab
BlEKN5TFgDkZL83zC/MimfaIjukEfO1tEpieyWzV++sDjvpwasTUO8lOUoLuu3zGFswY6npXNtJ7
L87l9ZrkkyDOYT6/ZdG/PG+0Af2JUQsq0GUt9wmA9snUpRMbQr7HIXrjUhiVgNJtlcHro63xhiGv
t/GMLbqrJPeHq9IYcCxpNDP+d1/an0eKCwOL8ECOlue3F7mZbCVBJieTuYDYaYnDPMxpa+OdFfl6
cSC63SJkN1ILm82L19acsyqvCXY5OXPRXsD1b3bLaOrv7GVvVKsUAwghEbXBYH35bcAyG83pbP3k
zhwEqGmQ1+znpSjMvV+IboycQRVfFxA0RsmyKd9bnD/plC+6FKJ1NnTQZB949Y4gzrBV6i4GVR0w
ZCixS0a9Ujb0/Eweq46Odpn0EEq6eYeBBWNydKL2Nzzigk+B21nf9HKePiXEohPNw6z1Sgkg+2jO
Njvxienll9KazPHRNBR4Us/4PtQVNNqThcHBtUVD9FhmvvO5M/NM7Aha12TkSU996Z1iPbdkOWh4
16Hx2HULiM07i/WNkgjS7nZgbUbGr+JvnMJvZQnZ72QRbADWNmNOrqXMfWm1I3Rm6vjrl/flMkES
5m8DAp2HvtG/tp//pYaWtWU2vos4T41Zz+CMSb2tVV2k1Vl3eudSL6/1U18LNRgCISx1Np3n18JQ
rPYBJWf2oYKJnwTQu6o0bzav1hIifRT083CO4wJhBVqaZ585crU2dMbAvqZa8S/mFc5LiJYMd72B
EbgZFVPbt58KO1m8KwElOOrhJj/OCeHw33unCi70aZD6HPoic12Ao8nB0HB0jHKHkYWTXctsdpia
951qo3nL2IrSyk1S5Oae/nldgpU0Q1xEh/1c6Tilmp3o550m3UpG2qa+CskbQ2Ktr71Ij2rW5wdH
MzNYs7XLFxxq3093WTF1zc00TXLvzMO4XNlJDZAhsXoNjvYU5NaNMNOC4zUdSzxPKFK7ExBfnh5a
8BH3CE9nIb3PB/a9//UTeXki8UA4FwxmM6TVvpZLYrFSaawLdcr9zscAAre1g5Ukqjofmb6PR1BH
81PQZnP6njL41ZnEpTdm+iZ1p2KCLPb8XSA8xbQ1zR1Plt+nZeRnHalK2dSmX/S29MYoI0FEO3MH
HKZPxqAZf7BacTivqxW2/L99FyjcWGo6ox2orduS/MsS8FQBKx70/SRlMu5aLBXCwijcb4ENo8Ht
6i6yPZm+s5n//IJ/3ea4AYx3YMrBmYPr/ZJJS3AAwF/XqtMET26kRXeDa6MGl8P0bcLkrLBn0OBs
SVr9sp5ThBQiFYO704pOwtkx0uI9m8DXyxP9BucL8y2KIv7//D5kTV7kuFcuJ7tpg+tUacXJ1ydr
twpZvrPLvTzKPFRN+DXxAtARmK/4vRUqUprfaWUEpIqjPdTVWQf97vDrB/vWVfCPgeaOXxd24C/w
gboM1kQzR/20VqreZWuJ+riv3tObvPEqW+BYP7N5uHmvSPsOpk+TX7Jl5wSib07jOj6Bvow9oYyd
WW5R9cht2lycB5pwr4ymmd7ZxF+vYz4BGBroIX4ZTHyfP7l2kvB27EU/qalKjjDu8qNAkLvPvcQ7
lVa/RK2bru8UCq863O0hgruwgnE/pZ18UfdYI4Z31YTZIrGW8HPMxCOmVkPjnO1VM+unsSuFzcwC
uNcwF4k1n62Lc/h22YDrH7OZzEs1D54kvinvfLZX8vyfnw2nBUQOnDWvjrUqDfDuyIb1VBmVed4W
k7sNk3zx1VtJrYHUMtYzbnEMbnZyG1rACQrW5qSPvZ1FUK7TJoIVikXU0k1NHqJtqs1jP1BtRNpA
dGboYvrVR9ZAnxIl2eQ+WJZ057DvsKLZKVPIG5cme450SByfyRiWHT7bYmSAArL/OLH6r+c6K/ow
2cqZsB9E3YR6qk8/iLXIwUIHr8hDZ2BcEFbw7G9sXO0/62ro3guyelnwbbcK3QAOMjym1+agttsl
eTDI9dQ7RnKlO413URcpqRr2WgbfG1h5P8g0Vv3ea3v3469X6Bu7IDA0mAz2AECxr2pnFGWmZP2s
J8i7eRt7i+n8KFO8KkK7rL15I1sl16JQRRVJNsdmtxURD9Uwk+Vg2ANo+a8/0NY7P9+VLRPHCrDa
rSCiV3u+kkhXwrFODPqJDXvSGLIsxYg9FvlshoWRdDhkJbMhA8ZXvVtsK6ei1DXrnS74jY0YP3oK
cDYvcPqXR8Nsa02aLP106tq+gNKgL7GulckHCsHunS3yjZ0DB1DqMcB9iuWXMk9bJgnF/jqfVmY0
12IoGTXXooumtNPPGnb+XV0W1T9v8n98m/8zfWpv/nk/5T/+iz9/a7ulz1lpL/74j+vxqR9U//S3
y8dO/o0N4fvjkLfNf22/5P/8o+e/4h+X+TeoNO2P4eXfevaPuNKfn2T3ODw++0PcDPmw3Kqnfrl7
kqoafl6Az7z9zf/XH/7t6edv+bh0T3//7VurmmH7bSkf/rc/f3T6/vffAKb/8uZtv//PH1491vy7
U/8oXv31p0c5/P032/8dV29OYQoyQqrR1//2t+lp+4nl/04yAmsVG9+tz+S9adp+yPiJ97sFZExq
458/5L0G+95+ZAa/A7nBVIG1AooDD+i3f33rZ0/qv5/c3xpV37TMdeTff2M482yF4OABVAvWb20V
Apt+YD5fId6gHEzndKwFMi1f4S5QoaaN01rR2gynLMmrY9ImMtileNBRPs/9lB2dNS2yey+YmH3q
c+Zkt9CN6vIjEhh/IEeu6buDsXmdRxj64+qqSzl0V0C1QbH3miVND/okZ5IZRJ65Z1nj1N6Zu0os
8KBK9Jb4okRtL3cE+xAN6mhFUJ0VDZahf9hLhbQsbPx0sMPBrQ3/kFWZ8VmfYepHuCLr637oNd0N
E5ez81Klyp7iHraY2KV9BUOhA/vXQ1XK4sbvZYWJYC7QswYDjoBx2vVquc9q/lKYzCvtgh7A8Arx
hRvSOEBl96Ng3YkYKEq1h1FfBjB1cO5OXDrKs8tbMXSzfY+7lWLlCTEMbui2OSRU2O5QvM+cNMko
ezsE1FFhNk4RKrWMNvxJL/UOwbIYHzHD05JwzBC/U26U6kpDRyLiRJUKe915wQmXM3e5RmJ3X5VO
64Z9SZPrd/N4bRTFuOwgwlvAlkNvTdAatfa7nUzaeYUTox8Va+e2kWGNjrPjrDLznSDopd7hxTF2
Ue/kRraXgjEUNyMvui40UE90hzRjCh5PfNF7GxOKNWTQEFxCSDMljpFlSV6hr6n0R1XDlP84IHeX
ewtWuh8xbEnmWMBCECH0wFxFI7kA8EyTYLycUssu985g0wvMKSbWDNQVVjhlAEEitJvUyuKKQCMR
zansipMzNOl9n84aqmP8ZWuovibclg5Pei/SNJncZd6AESMcFXeM/aDyv4NKIT/AU7GhNmitIbsQ
i0nEXTGskGeZbz3N/rL8US9JP8RCacN6LALYIVFfkw68wxW9lbENhTbjp/7nVNc1HIiQdh4SOu3+
DOXH7MFpcXnFTAVkRHDxXBb7Bl5xFeHiO+1zd87wbPTm1Dj5syb0nZVQq+wUAgdeMTEG/X5qKv9u
mVzv0iLAA5J0a9YLpOMO+gMW/wiLmklKyrIac7QKD2Q3XBMhPuPY4Kud0SxbaLFd4jxJYJUYDrM3
+PBW4BLRmeOT710u8KiWXZvg03zq6rF7RGXlFJFlpMMPP1ekiTpOOXdRvcrkwR2249Gfre5+zRwl
I84VtDXVOExXRdEHSdgZFYIFyNLJpW2kvnObIxWgYMwGvMw63DhAXUWKWrs2l8IOy2z0H4mtBwVJ
cA1lcDq2+bbcXclBWPVFPCW9HewAMMtuP5oDmZj40LTd5aQmORKPmMDuRWPhEJDptvZ9UHimjC0/
6dNI9oHoQyVhMex7qfnlTk3L/C0x9YyGvXcwTxOzPdw0OTaiJSL6750tYMMxpp8uBa/CwN0t3Tzs
tNTYIIrVfCgLNzHDtDSXDNlMt3wmcIU80FTLyQdfwB9uCIIb291E74saZw0S9kIs2nBoq8gwiIrO
YhDX8M3gkUDMJw6mzgRjYm1CIAeTxhZhACM3CGcK26tcTQEcbdW4VkjSOdQSKyA2DGAj09Jwsd2+
PtYww+E5s5d/sysx1JEwFPzwPBkrOOgindJd28maG58GDSNado+rym49nptl9sk+13LYjRlTQeHg
UwZQbFufsKFwjdBflXm+oDOwwrUR8s5OPE3DfFsRCeCQUNTurJqtMOo2O5G4SXzjrjLhAOeVP9xJ
XY4zHCmUN4diLtFdkQ6YVCHW5+tRJQWiEbijYoywPaClclZVZTts15NPwDZtguSB8X1olpaRoWaD
fRtVg807Z02ldjIxp4tEvo6xWWTXpFPumFsAHSYZKrs8u+9wDz154IgZBn9XVu6NFzyuNF4G/bZ0
0uk680ggLLsq7Kq0vJtd+7wqhLgp/eausmV+vdTervE1OpnsQ4K8hN3VPEcqdJNMAgKW1OzI9ccb
C+VBo4szt3RQX20FVQ0RZmiPdWZ1XUT/u4MVIG7JbjjDVPaE6X6OprymprTkH5xxJR8gufMasp/L
ZfqjQw8Q63wIV8+islfqe6rPB/LI/9Ad55Tk2IdJ2MgTZpDXRpIcEMF8ndbpI9mXLhzjhSeSmN0R
URBL1igvV1Ek+1Jqh3wtvrZueS+xc4k0NZwJRr1PnYHPKpvJ5eD5GqpTOaw7pdfFJzvNaX+ycYmG
UaYnd8o+ovf6apSJg0vt4iO7SApknuHS8L6HiVLimPXWVTmZyJPwZWbacc6xxy7XmruxTs1rcyGh
jHQHkp8NDJVie3TSHew1/zZoXPO4kp7HuZJp0ezoj5634oLmtZicyVbs07w6T6b2bBhholtjHtpy
uQYov62G8kIbcTIG33PK76p3LkutLs7XtJ5vvWZjXwpIgfyim0mbrwpYUB/rkcwOo160o70U91Of
N5c8dhL/vNa9SEppEjg4TwShQKbUhN9cl7p9SzpEfhiJ/nQOARCD2WjeUbPLe1FX1Q7/tuU6r8g4
KQt1btrJx96sg6Owy0tM3O0PchyFH2a1cWso048mx7qdexGEtT81Xxyz59q18G/AMTKYsjoY8MBR
jT7javABr7ETyS25c5pm+DCCM/5wvKW9sP3WOJT4j+9htbmXgza313ovv5vFxtDQYD8uDfvOopUk
rTimDKJsFk+yNa4lxs5F3GAvd9TB+D+43VThuYsOpJZNExIWlN/QHI4pi6oizFIQQt9lsPK7gHi7
0M+nG5JXkWJn2cd+zh70btBucSZWEbZMfZzn3UOiRlraKf1WVcMX3RKUNFjE2h+0VG8/4jNj7RNR
Wt89I7kv9Hq9r2qtDLFmoH5ZzbBapjGc7HyMjXo6WGMgIkyTy2PaWV8qSolwVvZ3pW3hkXooKGTj
PEi1D15RceqNlbuDUqdCo0guOlMvTzMG+R3hnMckby9KMTlX1dpsssX5Uho9qzmDrHnwSgvHeaJ9
tNJFGsbZ1TYN/Ayta3eV9KBSmdUeQL+6QRJofnes6i6Z1k+Lmf3IlTbeatq0fDTRB3xJBxSO6pQ5
eKRBlxQrBF+36cyDaG3ZnDAsc1Qbs6HCDWQ5N8nXRF86/QZnq5GsR/TZfhr5Ay7IP0SK2TP8tzK3
rd2UiIFnpGwp74ApXP0M049pxAc2w+3lRyI0Ex9vlHPTEHuUCit001YvmuZK9H4W1Ptq8kaP45XE
4Pbb6PcDZM12WIy53lETWE155ayasmAlQDmtz2j7FP6rlVkbjgh9f6rL2wK/FfGBQE5t/uzUdepN
8VRTR1ln7rKOeXHI6qw17I99rRlmdwMbUJ/LC1LY9Ka5wee28uXNWAZmWTwmok8FMZr46//Qg8wD
EGk9tIax7Nzpi50Wcygy2UN3nF0kdj623fNBWZ17VwQT5bJOFOkeFRege+iO5G1c9Zvt933R+N0n
KAOdHjdmhsIOo1S67fhnK/dv9bf/1171WX973T01H4b+6WmgDf7/oKul4/yPf3WPr3ra/7U+9V8f
8+LxWSPMP/lnX+vov/sMrmxMkTbnTPxh/tXX2vbvWAb+TM6C04APFK3zn42tbfy+ZZNh2rQRoSBY
0Az/2djSDTOkpBMGR4ZyhqTg32lsn2PFnkVPC5WCmSdtrWHixPS8rV0zPSsWlenxFl971ESifdaU
Xb8zajCe4y0/L2Pj10afDudxk6s8v0wTjAb8RseIUf17pwV1Zuw2KGBdc5keFsv+PpkTZzRnRLyl
Zt+Q6tsd59IoH925Gi7ddUyL3dDk7pG8QIRn1cAJ2yfvSXeeY4I/P+bPLAUQKB8CzU9Fw19GIjnk
D2mWMGYgasjD3GbotOs1SM/VMD+lGY1y7o8k7gI8vAPAvUCV/7w04vKAqSSTbusFAtcUxpQvPglq
K+ywu6mSw8NQT3qM2rffr8oT0doOySPmXcgBM314aIlyfrBVIS9rt48NqEbvzC3feDW2IcXGlQJ9
YUb0/JkVGTCzrhojXnpTOeGs4UVfeXX97S+L5U+o5a/QyluXQfOD0THv3/bOP7+MkLAubDnMMebr
/QmDRBGBQfb7/8FVWC/wTyAavwL8WhfrItsXc5xDc4+qrNP2vp58/fVF3njL4efrQO8bQQmp9vOv
wvkNTx21W1zliYV5nL7AVGjaO1O66c5ak4GQVLv65677DFT86/3b7s9/Q7e8OOwgMF3xIGV6zjLe
7u9f3lnTkkmDFzYsr2r60pVtfrP6SB6KoEm/mG2TIFQt6z0D7y4KID3+8euv/OrpbVffyFiwCxns
vbTRh6GezVIEZuyO1Y0TtB4671Hd/foi1ou5Bl8S3RRONMDD26wHzdvzL5l2xsRqlEUsWm3ZTU42
XRZuitvCaoGxAJQVn5NgKWMUOYiPMbc8rGZts8cQP1Ep+RSY8/AF/U1ZRkJPmzm0x82tTRnOEaew
6TzDLfxMkQK9L/NyNDGmNmMv2bIjSn8pbomCwG89WZX7ORGbcEQrdXnwa+lsUtyR3G/HbbIQetXo
hiNQwr3qlzzuB8s8lwzkb2cLK9ICk97PZdmuB5iP5ILaVfEDsFD7WDjtsh/VNO4WHvMSlWzKcSHc
8cwmTPuS1tiNrGWx9g6mr6ElqqcFlOcJ8colUurkTBW+tcSTnrQxxtDJVT1DpgACK7xzHXHbmSXc
ykC+a63fiV7DOIx/fZYlU3GPnyTCcHr1RUbENBNWxZ3CI7TrjM/KLSbA4+ZhJNEqYo7H9B/Qzrso
6hwdj7spw7103GvJQjRER/rSPpWy2/kAovugWsYHonWXXV7UwU5bK/sK22jZUziO62NqkBFk91JO
0VjbaME6O19jjDzauwVu7idpVX5cibwL8SwFgQMZOvrupsNpK8QQSydOpiysozc0xckjPO7Qt44m
ENgT5O3mOABCPgV97O2D083psWMTDzmljVOvte6pKOhC18kfT8pW3YFT2rvrFv1LxsO58T1rD38y
2LWuNtwUpLdivD645Iu347HF8nVnThMQXfJhUdpdqoblJHQd7Ym3hEK1uGTK5kI5xqM9FniN6yQ8
uklnH3ttNCOEoepiQD8fZY4Y47JyjsNSzkQoa0msiVZ+8dRwtNzEiDrFG9T9lFBfZAyTYAbnDxVa
M1CPc5WbX1VtIKyxnZu8lHeFW8BkTvPuFLRpcOP2fn1qNds8NW11nrUl89fCiYHJxyNDsS9+cWyL
9ttgVReSjPUmJbQsXQa04M0nB3sRpNHcMWTZGg2HM+6Id5jwJkuWiFhsfHtKY6zCtHdUnPcLeq5Z
zjEJAaGzdmE7IFknIPpD69jBUesL/RioIN2V9qr2bqZhijjcEtGdAFzacldm1rXuF1f5Opmo+ew6
LkjZDLsSc90QQb6EOWJgS2MQMern1k415nontdk8ZSjzbuDgf0ViIw/Q1YnHy0gdxT9qPlttpYWo
s6vd2HgxxftyOXZLFRYpNF/wp/EIynm+iImmdP4sdb09+nnzqSEJGYm8c12sza3WWP590LbjjVnp
wedRCVye9epaNENw09RQk/JJNNhs92tMz/rdEVq4WACCptPduOl8aMr8e6LWhAS3HpFggmP6qDmk
0KzpfWvaF60z08aX3LTA+DJiJhB65vJYETONGsn/uvrd0ZAGjSPVSoDOLzeHD8O80cDatY9Hf2Jp
0bR+S53lUFneeSo6nd64/WSgaHzQ8vm7Bhcnbidw1aqivZ+gkchZ+6ZlVoKEK8iq0Cqs5Xqh6Au7
abEi3ip8MnRerQFd6n525ddkMVh5bnaYguyLZmXXbds/+NDELl0PkpBWSxbotgliFmg60FqCci5I
UnSqUHjBocScMOxcDdOQ5RYo92SI1dm3tGbRuPxcTtXNrLc+Ii7LYT/ooMUEbODSO8h+OJtE8bUo
ljPlKYu5gFrtsF4eR/r5cLXpojsecduphz5LkdTL5bMKvCvc/husD4J8p0PyjG2rsb/SeEk+R2Cc
cj27b2TxaZmIN/r1WQXZ8uWBDBWBOp9igwrA4GR+flZVstJpFr0uDpDjL/tKgU/sTSffFoWTBMBE
Fn6kpHc4vbhKVZm4x6lfXHUKXKSJcVfWmCyOrSmSPVYP2R1jcd4LwgoM5KF1236dpAoeExhBzt6Q
On7fgM0f1dTKHymiV1gHmqbpR1kJ3DiEVMuXJQ+yr0ytsGGV5TJQYDFoBeFEKXgZFEP9SA6FpuK5
cZ1vzUL5nXdVDXZHw0r+hufXuCtp5aOyCU0L19YfuDDzESg7etGCp6Se1PZjPtdfef3M60HT+xuc
1JhMmAg9nT1p6vlN26oWNU4qCuBSHR0WEJ6sz3JcmpxoWbMOy1R/xgZjU5lepfbs34GirMWB8Nyx
O834gjwS0gje6yl3fYRrTiOuPCdfbzPdSlSsCxS2DNXotXaBTTJXuHhTP0QpZRlCxbrxvD0iD9zg
GbF0+2DUTG039Q0bm50M9bVvF0z/q7Z27h2G7qRQkbp549uJxenijKBFuDkhtk0rM7jQygxPDxee
Yh92cM3qSJIvMO3EMPkwMwN9vLPclml5XqFEBijxsLagB0O7WutZAs2YEcRlbhZIHUi8srJwAHwZ
zhCLTEHMQMqdAQzzoth3eBo1IZYi5cPsAYftcoYniBUHcisYlhWoSJO0Nou9r4glOydCCVijd4bk
6LmpY0TAPUBCHlYm+HgUIliOlVIIJAOQEWeHdVqHI4uXpN/JNh6Bm5NUkI8AbhoQKufkT7as2Orr
sWpwa5rBj/2qghqSYp3lHRAe63OMBLurOcJHewmHIq2ZjNbu+EURCO2e5/UsRKxMjo0rEsvr8sJz
ep8hAFmz0jircOBpcuw1Z8z6eS1a9MpyXsadlpr5qRjNcf0j8EdtwoNIJA/ANDn2GRmOvHHu5fZZ
4Qq7380VsupIFejQIsIkbCse6lndk5fM9tyShP1hGkVZ7jJOBpyqnMkcGKzV3q0wM70C9k5rKyRd
cxiizimR/q+46MVdv5opNxDAGWjM7dncYUYYWIb6acfbVfYfGFoO2A0b2q1rrDP0Wy9FQYnB2DdF
4/Yolmp+NBfh3PDK9yIatdxRxH56c7vT02K8XiyxGVmv9VRHhmI8wwZle59TwUA6HIugx90fiCrl
wE1yPWIYtxY8DHc4ZxAy87hKOX2TucNGp5H9xjFpZVMW147RG7yvo3OXp16P0ZDWUkzlo+4He7Zz
D0CwS4sHTfOrJHJwk83pL9fxwk+n4lGTo0zQZZscZ7Yx5wtrSGp/GInPjVhAyMcY//2R2LU6wx9H
S1vzDNeIobz2QHMZQWomSn/K7At40p3F2TYlbSSmIVsBeAM5hJqVJpd9oC/OvpuYYYRVKv0vk9UI
XnVUioR8eOV43abl1IdeHpTOQQ51UEZYg6PO7Uuy2lcddPPccFfUk0WmMENXq5tl4JRtYYaMuOcT
RYr/6Nj9fL/0renuDczjJWd2Yw17tgmHaWahj/uxrbvysGjFygamSIM1B5eZdoMj5fdqcUv8UvpF
nM9rq11Ni548rAEivzP8mdI8NnhgRKw7eAydzXYRrKhtU0XjkM9sRAvv4XRsjD5wds66wZAEHy/X
82RKGWVLmdzCWEuqaNBHu6BSYc2EzeihgV56hqd7rdSY2zY8vO/srzYTw44WcjcYQvdDGeT2B8v5
3+ydyXLkSLZk/6X3KME8bAGHj3TOQwQ3EAaDgXkyDGbA1/dBVrZIZrxXVf1WvWmRklpkRgZJpzvM
rl7Vo3OaxYtnDfcr3u/8jhiS0R9Kx01uZ0eRMbKqkjAxEjcLfb3hLhpSqtuUcYfK8Rw4uf1cSUuD
j932fr7LQAZgNvd6eef2i/gRyG3xsaRuXwEsG9cHJo7iW5JmbIra2bHubDsxxc5YjfQH2yb/VNN3
A0sL17wfBVIiodjBIMAzbQ8rovjAwTDGCfHqUf23VezaqsHonpfi0usSF6peZfJH1naAEDKh2c7O
68xhF7gNHeaupoLHpqWHKepohuM4QmC/kVXXP/iBln12ttY9zQtDTJT4zfCxtQKc6tK3Sx6nzeBH
qnHmkQz1ImjyYxUWeSNbLgprqu4FPMeYxbNRYXdoJN8G5ZqSpZxVTI5zMOjX+TTZj37pJozAEMzY
fD/6rfYVOBpGCIBRAVXARcqipE05OZvOct71OiWG1VtT+lbz5C/DjD12Gwvhawv+jGRtb2pDuO/r
lHaPkxxzQUdQmzIzLH5vh65Nvh6aVbDK0FsMjibsDk7Ib5pbJIF5nmPSoi7+YGMLeCHnPshdlqsu
xclVenfYgooHoWc95wAOCBE1jT6wtSgnnIszyCc7TLnKrKfSnqsPOv6grUrgs6GZ+hxM5DFI9Hts
D0cseVyz3LIaWcYFbcVnxDJqkJfa7O7KqfPhJaz+WEVrh5QUorKQ1V8y+WzmWsoWe1jbR8lzjDfW
Ntdgz382EykfR3ey1K6Ap3QvRxC+u5WDFXa7p41DKAkacODlVfUDPT/PI8ip9DOKQQBHHFz/ziKw
aUXCaw2GVoJEeZgHkk3cOmfVg0n9BVtmpfDABE7bMs+kbMH5J9nyo5vNoeVnW8u3kUq3JcIIwImu
aTNxCQ2EUH8Aed1nz25d2dz8i+w7SBCsjmmhzRfcG5Vzkbrf35YIF4+COgJolSbwAMYfe8qiarKr
ZF/PG0iCLhZaj9Ig8Z84LmwRlX46WBFoCj1gHSiB12vaNIR4TUGksCQoYGDIzb8zVYP/xpCUD7vE
x2jzMiQEF05b/efZI7P9fTY3WrXFgaTgc/TJEqNcjk/AT5WIJpqT3Dffn2wf0MnarDL28b2Ew6pL
5AjliWE/Gibr5ZE40aWGUftQTXgPY48LxBQm9Uho2+zHmbc0l7g/9k5anLdL/93y5jzYL8WyBNeO
0i2AIRpg3xDqCwi0zed+HSZndXYUNamcxz7wi73FPzisNTrPHsZj/ySo8GNGyGX25eUmB6Gst/xZ
m2UryELuc2CwNDFhKRrs6isjP4GhpuxTd7u9FOeMaFl3Z4/lAE6WipP/FKX8I0n9N22Nq7yFG81k
375Fc34TZYlYqQ2+OcaD7TTPpp0GdZg7Obt+tjLVHlCW8dw5JJ4Ke+ki2JginjBFUbvdzHxcwJn6
pz6Y1Ul0QBZZOTalhBGD0Q0shjJ+Frmvdn/MH/9/CfO/jE0V/NdrmJuPdvibtXD74/9cweC5/4e7
VatsUjaC9paJ/ae10ND1f+i4/j1PJ7JMfQ22vz9XMKb5D0zUW2hnU6aZ45A+/1zBGNY/iGnZjHYk
bUEqUK75f7ZD/xfeQgx9f1dR+UTYvMnYD237iL9ot2WWNlJMWnXqsa5FrpWlMBKAQ703drZiUMCh
ygmgtFMutelqmZSB7wrsqfNpxQqsIkf5WOAkbt1fDtRcM6xr0V/nJYBtYVdrnUV1UjsPPDhAvBWZ
fcqUboO9ScX4DS3EeHFzPsx8dqwWiaHszSXEJVA1kUjb6laZwmOTLeRZx+SzswI23z2y5BFOEuzQ
2plYo0O7nHBztxuY0wBg/tq12rAH2oKvW5Hl+Ez6Bq42uL3qmBrS/KUbZYdBqZfNUa6ejDLIENdK
q/3HVYEGi/qgkFcsV8qLs0aiwfBEodNx6uynoCyb+sIo4mhhYY483HXSmjcGwupp6vEFAhTts51P
iPfo1ooYlKX8t8WXKggz39XcUBaJxnLJmJ4qa8hfeyJT77Ys5aUK+uEyL713KVCp3pTf42+C9kI3
q99PCI+am46nPmsx/81IiDEvBnKXqtfsmjPZ/gCKZCaxdMV4sKVO+LmoB3fv9IsdU2Kz3M0+HFsk
5eAQOHq3r9ZhE+l1xpdjOWTTba6E+dgEyUy9T9q1RZjXBQOuDoz0sezMcUc5M9+/l19o+UHjNLIg
bKxev2iNxoYIhlb3xPoIkcgorfIdFF+Nq7PSDlhT3fem7Yp9QCXLM6nNIsqKhhL5qnqvGnRpPQk6
bChpc5PXE4yoKhCQG90cHhKdYmaEnaXbOXOZP04LQC328Aa4UofHehqOpN73kz6rwyDhiOwn+xmG
HDIcpswFQmusyiW4r/N12aVBxmnQuFPoSp6BETfK8dlq8a/5lQxuXC3xj26i7Ne8X1LW5IP6KFZr
uNIyP92bciKJnVoUm3EK3CAkn8bO9y9uU67XnrbgVwipxWc/V2YTtp2R7IDI1jdtlWg/PXT8GJmM
DbkL9ZJjyFLufaprwXkZm2xX9Ln/o8o2KWMSTX6HsSM/pKOnmBzXFbpr0eF9x2DBy5/WV6CX/n4T
LHgFa35dZqAFzGRiSvYrLV90cyjtVxG4wU9nUO0Ju6u1hrMzlJQ7qIm1nhP2wVs23GzLjgajbbE+
FCxIeTfDG64OrStbNDxHhny+CoABuUTBWdNv+tQlNxkcJuTSQHsKas2KRsfK79PK6WNr6sq3xLD6
57X0PIaLfPL1Y5Oa3EmBAjyKzB4fVmxVTxrOig+fdzLaiK4Pu0qAHao6FgWJ7/Y3NR4GAFNIGnWr
46lCf58uCoPUsQ6UPK8AHqJ18LOXVnZc/ZbOvcXKqPDR4R/sI54fOHeNYPPftkYjd/kovStBGHld
dNPajDz93dxl7sPiV1TE5DLoPozaM+vIb+32Tg5mwFuMCteY62gNpGKyb8fKNj8MXEqvE4bJA9eB
9TEpDS12eoRljm/GNQjiDVbWLD0ac0lVeWqI+z7x5jgApfUmvNr5rgfcZHhUCWRgY63PLOtmeLrY
emavHi7UD/hPvmP3e0mZZYyR0X8dOiqTNOUgyOZ4xAmozOUFB538WlSR1E9Q7InQ1tb6DD7cf9H9
9KX3vBhZ7bLWNyCw0uuqC6/bZVJpeMX5KqPC+z0lSmeRy76SvYSn7sdxWW7xgzHRuNrPzBvvk3rJ
niBlSUKT9IN8ATlGxe2ZPJltGKXikhvgI7fW6stsLO5L0r6AmjVvzWm0d94G4GVrPtwVhjY8NOYw
n4fO8w7tnOdfkBznewew1bVOU/OoDHP5VowJ12d3NrvnDc2KuFpneVxYZbPqca+EsV/MdRwi2jYW
RtdgBUYme+M9UJsRauyb7FTlojnlgvOWmoi++zLW9TvN7N7zBK3ZPlC4Mp8Kw0/itUr0Iqqx+D6v
gRKn2TPG/ZBqbZwlen6cqlK7EXq13NuMvyO8QGBFi5sON1Mj1TN8zfzSFOn0wdTW7RtOrNsyzdOY
/BEfcsaM9aZBmn20eqgC+qLO1YxZyMzbW0zj+VPnNVB9sefeWeYUHAApY0XwWrn+wpI03xT+wpN3
TCzguSaWV9PW+muP3ye3zE4Druw0x1UvjI9qgGjbdGt7MLvZ/p4tVfBiSnc4pxVvNPYhuv+claW8
z3DtsLxIx0tfTdphq/HZi7HUbzu3TA9Gi5QToqSNaFDJkF6MNnAOM6PWceqc5UiPJh7UVIl9IPz8
zSBWFM+96J8qSnI+GTaMmc9bbj7XdmnujF5b3ahNWUJZ62xf9b5ev2Z7YI7NsUDd1n077ibX03a6
TObvrbK0wyRN8x0pn1xDL0EEjyxPv/FH6jYkF47gMpXOctfqyj6WiFtrqLXVcFxa294n9JCcwXBE
0Js7xPZqios1LY9Sddk9Cdbqa2yDzdIuPELjMN69cOQh1UcSK4DPmrouH3W/DS7ScfiOi2k9yWUV
9wY2pbMvhXmy2OE8yU5ZV9dubVZ8hkdFEFjC0LaKFr8ndq1wI8sdOj2D/OhmvfOot5P/A8bu8mix
8mjDpZhaEfazZjykduY4cPT87LWABnk2rFZ80E6xHtCqvDVSGG4jI19Et/MafLdRIYRV7Ko+AQjG
jHVb9J5zYeeqdikowNhQlcXrMrji3iuWnhUOuPo7pxmzc8H+4kcLHY7+PC4xC7PkV2Pr9U4fC+0t
HSgBU7Od3PZTKXbwEfNH8r/lLzeYigkCTlICIgXJdp5MCG05Q/XPiuReeqE4lStC1GOkifMZ9Pmw
JgDf8HS9puDFPpn3OW0EoYwPMfAEBIVoxBR/1VRKT8bd4unaeRxL90Hl2sbArMvmZKf0B/Q224is
0gTAP0g1Rtz6rn4xpj44Vdze2IuST9FwwR48LOvxXNJUDgA5+zF0iwYujnaqne/X+oXW6uJ7xvmG
x6eurdcsG9JDUVVt3KZLeq0qD30a+uBOU4N1VUYwnMZsZuSFp4dHe6P8R6bL2ExApePz6zjajoG9
QY7AsPQ8JU1/XtjD3FjCUI+0myFncRjDARXLBZymeWcNi3rgaGtOCyfOQwa/ZgMa+6ykM6z7YYEG
ch6ctVwOjS3koRO+92Q4snitgwqU4AiWM5KdNpyl6Wt5rCrFyU0SBXNrZ49IRotPEF5wlljl8I45
CGPQWqZnNXFfC5kAOUYGiirt3NBIVU3ee0Yw+hkbz/g09FbFlrcZPwHpc020K3XqlgLyIh11HysI
mr3veCBKfBlDt8ZaUPJM13orc5jbRf1kj4M86omhtjQpBsbRs9R+DDQJElA3T2oo5ZW8BiEAc2Xl
a/D6x3auyris7dHZqBAF0qYxP5Raknxfanb07CP9qz6AKQnLtUxuEKH8O00bDbIdiX2fuwJtjqw0
GwvEOYEua/rJU2lmPHNWyN0RV0TrQF18Voc9y6kmRO0uCjAVk3ewvXKgR4QF1z5PDWxNG2CMQ2NK
TllBBUw2T+19N6MpM1boaM+9cQ3SAo8pbG018//Jwvzgmrezl5r7Xuc6FsGbwQ5vlFOyayVkRCib
DaEsz7lh7ktYKjRWgK0BZ/Ww5Pk3rZTZ3poW9z4xFvRtnLzHdaF7JXJVW8aQWxpyzJa1vG4ms4sW
8IgIHbK+Z2TZYEfpbEo3UNFerCKtYsEa6IW/YoHJvtTlK40REO/JGcW0nnCejNxRtRgKtfFQB9K5
8ydhR1DXzSMcHu9BFxjKoy7vtEe4oc05sebsUlW+8z6yCyWESs9oAIrwWvG72Q+GnZ+mbctTJH57
RztUdWrpN88j0DrtEZWJT3o/4TzNW2IQo6Gpn07pJjHv8gHlcF5Rp6YpuPGrQT/42pieXbEGdtTa
7rXOXBlpq6N+OPgNDgwy43OX6Ed4z/P9PDoeySpaDEI/sdc4RVjei6nkYZ+zzDkTUHN/WDWTM++H
Vjs6fLiex7GQP6knQZxMHO/BSkpKRgo7+PKmfDiM0+S+qtbiBkyOZjf6ovlks1A+Jna93ukTPuuQ
YrIbVwRU0ju00KGMbWJaYqQvlZaOX/Dd0wfOgeBgyXWgX7oZftiOZp/5VDi/Kmh/jNHe+tAbfv8J
6tx7lTiPvR3ZfPQmV7e914CNvIxSSW2GVzg4ajc+IkovLzG4jOZ2XhMrxRmz2hdtGJo7v5yZbqTG
509riUkPOEr2E7czjNFgG1nNC/dzdvLmu0PlUcyL78TzYLoRyyKIo8Y43xb4bF499rKhJlNCAYZN
Jm1CfGIEm/gAgtNg/a1vVwVm1fveJ+AeNkKZFzQkbzeSNDn0neOzqC/a9UXjAC1pcynl0W677Kfv
8AZHO8OeRPNk8LZ1mLShpbXjvgKs/aIlgzxNQRK8JK3p7SAUjguNYoUMiCEtbjToc8bYNzrTL8ZW
mGw9/Ls7m1XBT/6sYO9Hz2Ooe0NySTxjUaGRtvqNuTrbxOjcFxBtI803BpZNec4N0Ff1+GrVzFYb
U0FclMqGKoKjhR0F8ElYdgUxQ2GB9tXI5DxWNQYsDi2NzTkdY9hLlE5xAZ0xt8QljatZMlu3AOV+
LfbkXtOyUWfPC/zL2GvlucvWGmOmJe+ryvY+SFT1FKOV+7TzxcV0C5v98NLz3IQ0y4q0sljHDC2G
bnu+g5jUH9lQ9h8m6cR9zYXM2cpUwqZsgnhdW+edr21NYQYhlkpzM8EUkuJ+WG2PAoCWe5zSjf2A
nnEH15klYgmQhd3elLLG0bzd2urGy0rc80CA242VPw1PbqHp8D8z9Ub3fNFHmDWCqzRFc6Zi4Mi3
FZpUhrG4KxAaebdUpPoYbENHKD5H7lC+L6VFV8s6rOlemLP1nATDcNLTunzCl27viPZrIeH2eb/C
Fnm1tG791QWKz1/qZbcLyRz2vj0fUd+p3yWM7m0xysNDG7r64hokzdlO5FG9VNUNaZDirpbbeytY
A/pw5nqF8R94H0pf/TmaOrpxeOyk5cXkW2EboU/7IA+sV0Z/ERp5qh2Vrp7loq1PwADtYzLC123m
pr82Jdtv15HTXoiihlfAtHSawRXEKSUCMdeQOUoNM7+dRDJJ/vWS/vAL8d1zeseNbcyp3zMd6FHe
a/o3kxQknRqsK0Llq2mHotN8m4bkqZ22e1BvLFfcaz7TMfswolBNe+TDJjWKJDwWI+7IyiJMDW39
4XlEg/SyjTVLkfVkT0GiYyq1a9sO3dtsGcNXoTX2z6zcvumeqorIbPVkrzdyiRc6siJd96nL61bK
LDu67usmOCtjyA6gqpcmJKjLz23Xc3ep3aU5Kp7px2VxtSsrHsleBjGIg9hso8Vs3XdBxeedKnEk
ygxzXz3TQN1qzASEPNvbEYcfrsJpug7IY7fEQya1s6SetVx52hVhorch7dSSqLGv9939AOSy355N
A09s1zizyGsBTVVZ/TRaZfodJ9x4Vij/Oz4RBMBmL/jpuaB/IjPrshvXpKYS6kOW//DyktW7YNPK
f9+bXAuS2bujO8o8lDUDJkdpH+ud8ZbqC1YFu6l++KY8mpoBMhDNhXgz6/6EjBQ2jptu4Xlw1Bvu
/UWZUiShtsfcnhsqrTiTV8kYuHf/c8rq0dtByJKsqmw5cYpIENarAqEOwzfN960nNLJuiR4cawbC
b4Wuqce8H7BLFESHaOTBw3kqLJQ2URYqStzWF5FdcHeMvclgPYZCwkkrUvHN43UxkLOmaqcnU2ah
AFq1i0synxCTGuXWZyIpxq+OwpU3bJhe1Ba24dMwVWojMblk+HIJtbKwZU95lary761pyI0d8Pnp
EnSlZX5DGlzuM9dP9oJWPslPUbpe2CPf8g2qzLqlY2iYdzQA6ZfRXDHR58S0wpXnK/eXPpnvl8Hl
jSBm45lwH9N0M7svaULxhOFp3gX4U33uuEDuZZpxce04U267PmsOLJG1ORzX3Jn3zepXJuayVr6R
SqeBAcrnUkXt6OUHmPcOh5a0iudKNeBuSWsWNA65Q3Ng8DRvzNSotF3up0lcr6V8wEiLJ8OVw8+G
PMxuKXyCTEXVGb98euTiuTHcZwmiNepFNt3N1KBwZUwy/0gJpwFJ3ajLkOrC6ZkNp3swZ5Hd1jKo
PsgO57w0ZZBFwVKvD51hzw8KMyC/6RYmt29Ozb74I0Ldz2p8GNPVrchn5+sOAIaHHyEX6lAEBW4h
1m7r2fHZruYj2uWgUdUR1ikr9dDxOYEB57Xp3iIMzDPIW5+wKY17oXJ8BlWjab8GATNIHyf9F+7b
dF+Z+vizLtGfE0tbyOvRXRTy7aDM6J1/29D9QlH02O4nj31YtKTO+u6rrLuvR0KAZj1pPyX6bjyA
pKIZxuoUD31ZPWbr4n5fc63/It+bfbcwXhxbtvg/CytLrha/o+890uUS8oA3wlxLxiAyJFB6TFio
h31l3E+kjw3e2rV1XquMDgBvhDPeGPMuIcgf6WDkifdbjJxQYwT38JEa15AO0u0o7JyjlYkJ0bdb
fjD0Icew/6/v6acpPyvMdTwMSDu9rxaWJz2RFHoRfbJhS89DvMhSvbg2AkqaG/IuhRwUpzaqTGnl
vzpV71d3fJ5ufCj1mI7ovWfPaJzpKjuSu3w3xzz/GSQF99808bF9Jym6AM4zLB49rp0p8cSuYMCF
YeYVb8NSNk5YMXStlGAv2Cnw/TivvaBhKPToRcHzPKtzkHu4tciY14faYiFJ1HHoTwvpK/Z4Qrnf
qcGpeQYklX7HUYmhJAFBdMM1Lfukdo87deMPMKLSQp5UIMTNZPjYBQrNLA8omNPC77Zv4rXgb4hs
l84jAHEiiDTqJawQRZpmpnoZ/YuWVtzyKDYZ951tVt+KzMnfhZeuT17apE/TkqBg4Zm4WXqXkO/Y
dlu40cLzbWJj1wM1ctE384jbjUvnXAYtEQXRm571wvZiG2wMDvQEgWgSRhV65bqcTV+Mr2L1cZo4
IwD9zkSDCjw8/F2d3pdJp933TtocgxwQTmFUHWlhucZc59qTTNnd1oIFJmlqnORl09625AtfDb8M
DOhdY3B0BreLMJNVrx1L3ZcMfMKd6lZOxGbsgj1ECIXSPmnGh++xFbKtINnPqtG/LQ5jymgWQ8xe
h6hp1RhZQwDWNe+yuXhyORV2jmcPT3VXTLeMBFtbGJVLI7maW0fWDoNQUca4OpZrw3TyUTl6Hk8r
ctZmJLb3LHRo76X74oEbsX6U2MFu6MBigh2wEGyggPWx01MD9dxs2/rYd3YKTb/Dc96DW7pNqTPO
dqumz3KHj6n54L5Q8+zERqrtKmP2nyl0W52j79IBRx0axVNG0RrHNGtdnTWHk/eRNQbDK0UD8mYL
dXD3ZbXNMsaBEPBtoPQk3wlpt4B0GcLJDho8cE8dz1duep1F+Jc6Rw5xNxlmdvcZDeeisIyPfMHF
TR2H2FnKsy4ZZV6f69xOe7NKyAyMwCK4nePh7yKH6gs7BFdI8+WSFZ6/H32tykIUr5Epd6hltJok
LDg8U23a6UqVT8EoUi+yDRzBu6ptFrTEQUs+HOXqvDTjigkQHx5uZMpGBbcYAb7C04r0trWYFSMf
KVRhy7bleJrFADQF1mb53Nq0a8FdDIJPHBizztPGLbOLmIfWOZYODVpMMjzAIjs1pzoMQBjXkXK3
zVmyWP7bXFjdCveib9SRPWpyIBxAWGuZReJ8C8aMh3K3+sGTVejjchw2ESAsMo2kWzjhhBxmpmey
FiH6j2hig7efFjdYUb5KkWXFIzuP9m4UdSU/bWJoztHF08YSqCrUl65abMcTAKkurkqBS41dPn0L
6yj4rsl7ep9K12RNBx5S+27M/Zp0fmvKGE5GU+Fykd4jpg+6z3xutfHoGW1/6GzPbkLhp8I4tCwZ
2KxZrhN1tW/jUpesLnUWafhS8PeoTEuKfe9O9LaCh/mU4zLYu0bOWP7dXpyxONUPzExo6JTrzBHX
9Pat8Xxgnmw3ukfRVcXPVYBnqagyuffXhJc4XY/cEQR+L8F0iC/WGk/SHfs9mgTHGdawBfjDoqZb
q7Orb7a+FuNx8C1Z76ZRY++DfXSww8GvcYdxruQr7vCgU/g1AE9Q7j4joluMkSwz0dSo+ylupOXC
rcDXN12arCkemev7XaYL99SIMvH22Ms8zFa29YFQgf2/Uphcer6FVKTOxcMQ9LaOi2B6cBHCe6UR
m+nK4Fcz0WtISVx+pcSH2Dfc5eJQo/K9pcgTPBFKv/pFtL/+PmYGRjRZTPzTylZWPNFigwXR7M0r
vnTm56qFBjW2Fuxyq6w4KJEqzMssW+uRVbH3tO2/7iVyZ2RpFdF7o13Um1/n9q1ywYtoLFcfkN+K
s2wJPScZlkXC8ebR8bWO/ZuBQRE59mbxFnE2S4+trdfoe9tF9cDXxa3L8kvmmtSs7oKUcEAwrJYK
udx4ftw7S/C0uHPJDrdHkGlmOiygZkQWSA3GfMLQAOfuAq20jnnZyFfGXZ/c0twXJ3ck26/1zvji
uxZBdnr/xhMakbGnmYLiPz+zSP31ZiDPpaYrDla9mnAa1zJWgMxRSS33JVkdKAulPta3G0X/Zapt
5B6+IRYJmiowlXKK2mFuJOZutLvkZKbSvpqdoe2auoQRiFow3mejsjA0q8n5DKDi3NVEyU00hsE/
G/1m7S9qkEQ4HFTT3U2+sp3YNBpwIV5azdo/Q3X/IxfNc1vzv9/TyX/LMR++2o1rNfz+h7av8/kX
BNifX3eLDv8/A3Nt3O1/7Z7Bt/LR/Pybf2b7D/7pnzHtfxi2gxdmU8YseGn4VP70z/BvQNpSe+kD
FnCdrVXsT/+MY/+DDC0fVp2k8p/50T/9MzZsLla9WyxaR3bnD/2P/DN/bxzHueORezTBtsMCs1z+
vr+7aHRvNYS+pXq0tVvX2Fp53O9p1iL72KQaZsLaG1Dpu9IN7leIuLGFw1sdzMkU/j/dV/8yjPlb
9mP7ViydV8ohKWyTzNwoYn8x9Mx2L/vB0vVoqgT6BVuOeBLicfFT8z/lTPib/mJN+y9f6Tdrmtdi
1pk6U2ffXjuxSCkDIlJQ3LkUc/2HhOlvpM8/XmAS4hDZDCxKgeluP/Vffip4rdWgNYYeNes4H9aZ
1J4y7G4X5LKKcV0is1CuwC4PQS81lbkPpnl5/8vb8U/X1F9jrv/dK/vX7+G3V5Y011Dg39KjzMvy
O8vqg13CHe8Rbab5Dy/t9lf9/tIatksm2SLiDNn07z+us8y1TDreTz7bgRus23g1VVK5OHr5IGib
RUoOh3//4/0WHf7j1+kBU+XjQMuB6f/24zkaiqjDyjOCESYyBFENpUOjJXNoB+0WqYIBJMvX47//
qn/E+3//UQkPe/qGi+eb+C18zYyyNOWUs/aAU/bmG9N0k2Z0y8Skctxk31oq2ey1jWnsHF8EOzvg
UX4Si/Dn92XVSXo4BBCNuNZd0e82OojNNbXQnsDmaPcNF6burhNlSWJ2wTvFgrTqvOjf/xD/3TsD
hx5IZUoNDDAGf/91EZZrZzZBRuRxS15CQenoIahqLO+WNbXf//0Xw6z0X98d5Hl4uXDw8PiyfvtN
LasdqMb3g6jFmjCHA7kWsDVenj/A88PzYk0Zbdgzl/oKnKTpEXfpTWaEjsAFNXUJqg4+h0SSpd24
RRQ9djcGIpe3kxSe9SHuAms8zjAUYA2KES5rsY7qeckE3VS87u3LrDxVv6y5nSOAgIHLowLem89B
aM/zMUm6/he96njwHcNv7hvcGWrnGGitOOnzgky6xa0j9NgkmEcazwWew6LH4qVPeZPf0yBmS26B
vsyiRsCwQxotVxxkCsdrXdimcxXssjKM8wBmCEbZBFHRBfaJxehDOBW/WWT1UqIDQMZDL9b8TyMF
dhLavUGGZkBXeTTgbB+ENyEKjGiiG/SlH6edCxZtwkcttXKnJqP8Nup9cD9ZdTKGgbC7F4BZuneV
89w+OCV0rsOC+Y4nPGm4lw3Fgycyr8w7Twz9d14mZn5fmtNP3yCKjDktzcWuXpOKQKaXOl/SzoIq
lLScldFcVcOnay/eGy449xvwWJQUbHM08Tnj+olcDEC3Mlrrm4Mj5lYUMv0yFlM+zK2gAm7tkxLC
vt/6O9GsK1ofcdoHiDUktmrYjq/LECRYClt3eSpEAxkI34j+tGpamsak0mbcex0eSI84VIi3EDiu
Knyc64NZcSlnDYmQxIpkgrzqr4DC/GH02Q55QJPw6aeYy+bZ+3Qb0hmHFWHx14gGme8KwtE3dtLX
Izs15vgdfh453znpYJ57wNddWPNwfOTMRJVxCZh6ONiJ4q+v0ID1+UDgwt7Qk3g9zkiNZjKgOcq5
ONBuVrw0iaBjwE9tHNhNIUt4zwivSCwuMptXwm072oBYnZM91W679+bBRfP2MzGG05w4cCbn2jD4
ZwUed/NWNvWaEjka8B/awnGtWNS9esCl1pjRwElDPIqHmRUZicXjmJx79WllJG3ocCo2JZe19hQG
yzy+dzKf+j1JyFUH2OVhoyGl7vBRobA9CIvRG1+wxwxLFFiA0SIOtpFiPuZBL+aqM3xg90gN/BAO
A19XMvaxQpUEVgNTu6XdMHGOZoaHFdkLouGVBK+gttXsTHmw52lVeyYgqOVgE3krjFQC6wbnoxc0
FwejS/HS9lynuB7PEzObu/bBgRS4v1wTb5Ha1RQoV5hQrYAwc4f1iMbyUamvZMgKdUrZwzCeIyG4
E8sBT1U/TD5kNmmbavjf7J1JkuXGmp23ItNEI9AARz8Ubhd9n9FNYJGRGXD0jcPhANalHWhj+kC+
qiL5qviMQ8lknKQxM5qLiwv/m3O+c9N6Ta2fVZDK6VaMopQgsIw/J9Rm7aWXLRKzbppp+77rLffF
t8c0YmC0tMRpGgYRKFOGRu6MIFmbRxQQUgxw8TDecAvEqIGR+50X/eaKCUG1sQ5w0ng9xwY55hga
Cu5gNJzV3g2l99g4QnqJMLkL77CL7Ws8FyyYZIkrLxmZouGI7WNLnwUoGBeMN9vwhIdm6zsvPj7j
O/h05rvj63XCWdcx1UaqnCLZbQO21+OOpX/Z2NdSTKDbEAIMfn2ZumkfnrUBQrYQ4ugYNMjUhp5u
A++TE3q3dWnpBeOjrapti58h6nLOycuwGa5nefCEAUJPSTwTiXkgFNBjBsEACkmyLuv6ZLyOm1Cz
5WtJUcw06DJnHp965N3yjFBO3IVEJuAw0nwzaM7hXL4svo0D3Fm6qN1Zow4C5lCalIN0LutrT3Wl
OFMLYSokdwIQ5HPUBM+lDqangHRKQOKDvMaIs2oMik4K/Mb3MiB8ekZtQKRTQObqbraJ4pbr1H1j
uJI+enJGpZH1k783q4Pitprr5iNFo3JkHIGB0TTLg2KW/U1quGlTvIx7RLnTc2otmo9zlgJwCw6D
UOMBSNx1JXtIcUX10XpphWEjhTjTmG7dqxFYGApEWnkZT0dPmDCx0kzs5WghX8kYnjypfGK042vH
vgRbcejLqGQf1ONhKt4yKB57+A8RqFk5+mdtrfOjNcTxa6nZXq5hdj+gQMjP8s6/IlgTAM86k5fp
NkcfazGCWju4tBiYJDPuxSMPoPKCYSsGoGV9TJdwH0ETJeE1X4xMOqhom94Mi8x0mEJ1WuKNsAV1
j3sjytAeoUA6ssNh22d3Z2nYv/SrhLvodXP0oWoVwQKv6jPQyBo9Vlq9xbNg8tR606nG0Z/Msx+d
4qziqRI67C87b/5s4valLNPqbGhx6bk9R4BAKwPfe+qOIZE21wUNLdI8V10ikXHtfeGk757xnFPd
mpaRbhSm353YnDeulZ4BJ/okV9EvSSpx3nvCWnfjgrMzVEV50jVWr4SNvg3ptX1JZxO8pGrtnlye
evCB1+jeYp16APeH1CHUX4XsgoMVy0ul+s85TIf91FdA3vxzknmLkyWKl9AJ7yBuzqcKKmdSbteq
hGCHDsQT+3VYdAziAjGQU6HtTCWWxdyXFyy3ngSyOAQvDtyZpkcLVajwjMgS/2JBM5Q0ee/ucost
oqY2YOvrefZrmrvjsMejtZycRrDzihqvTfplLfaDMCWauElUUOwR7Te9fGzIQ0WWYo+9vx/SOYLZ
knV3VbAExxE0xDmV7JPrh86NyX1OHNEj42DXOeTsBDsBZkC136URN0WcXogBCxN5zOo8Gtv1os0w
z3mtQe2prqTocO2HsYVxfnus4DBbij3l71U3NfKLSjECsL9a+5rkBcgoMfx7y1svizVQAd9BQFCd
2LmR/ZURSYuvcWkxsvOBE1eS3WeyVB6MgkGekwayPvrGvWV29dPWfM3YLIyJ0OxPrf1FNviRIm28
7Sx73E1NdJqEC5XFqj9TVuJ7b436ZHC9W2my6XX2lXXurfK+pOtlTFtgY4DdgfCzs9r7FaZxwqqj
2QcrW0wVDkcs8nsdMYFkF8Jej3FPo9FDss9gpTSiferT8xzvNCnS0YTyZLlngpsdZVi/Z2qKHt3G
uSgj5rUkqpxqSeYWlrfrFAzEGHYfBI3TxFjq0ZqK8zFediqTr6ObPi26XYAdD5cd0jWwhNlHjSQs
YR6BrrMHZ1NZaLG7/tDgx7skGp1HDFWPHp1P1VOC94aFftg79kmWlMtuWkV7FDI2/amHXFcJ/vGU
eekpKwqCdBZ4uq/tEo57e1m+bMQqe3Qde6WRNOTD965GSy1S0exVgOGwY5CZh8u7ZxPVKAN9WK14
vHKjZQspaa89CmKE+jnL3WrNzLdoznNQMYs1nMhXm0gxCrDasZYMJsqVAWaFzuKRKjUmBns/Uju+
ZuSH8s08TIkCwEiXzOPCY69PoVAz9cvP2Aqu9zl7r8cln5sXUhewVwM+6LlqpCPEiXAly5zJCPtn
yCxzTYpAs2lgH4GupMoDQJLpyj4v4Sjl0jcInPbUJ0Fz7kglogSf/6pf4z5c85Od+4g9uzUcb7AK
pt7RSb32rrRRhu36NHbPgGjICxQJAZ1eGmxg8EHM53ZZgXohULzcrSuyKMzTW0aWR1D7d2R7FcIf
G7k0cnJ3+OIyViFHRGPvFULyH8MSMblF3YGRuuzDLE/WzEOrp8wYvsd6xvYMFM6fzjs8ejeKWQ+X
0bLTp8ImonqPil48REtetUxfneKGYb8q9wMbjg/iDx0OAmZRgpvaVzk7DFYMCa+ySPH3iz7C12SP
Zr9GKZWv8HHBM9wVDqCWuLOfaX0ficLJsDIzxMkT2/Qsg0QjCzRq2bYYmrwpdpJusuRXB6emTLTy
iFjulNWNp6zt7T5BOpKfO+7UvmeoCw/GT8XzGPujOBbaUi8mDoHDzEvDVQoRAOHoiomI23VRFlzl
lUt82yrYaaD8aAbudI6ukN5O189BuOTPObCFHEd1Ez450cwxBicTIZUMsok9Q5oO73gYCq4Vu3LS
6i3sid0SNndy6WPvkJEUztmQlTM/PByrdyLgsTmwGAY9I6pFn7Nd638yg8/fa9NM93Fgm/eo9Xo0
zag1uLeb3j2ESMBexiGlCsRTtJ5K5bQjxfYazrvOMDID5BRvUemrdr5PMo9fvDTmeVT5+GnJYbbI
aXGXIfimOot8qYEbE1oqhtQHL+zbHyWUWx5LWc82Vc/9cqVRp9qoJIeJdkWzW0YsqbzmZLVO+3OI
Fu/drlP/yQ1quCIoW712l08+NKUSfKzehxoJHruZZduHxY35EejGJZK7UbiMxmByHiBvjfdZ6tf5
heKHPFSG4iBhMGThtfbHkuPSBPj2pUKTlLvR+h2pRnu/kFUBb9rPqmdUdv3nVNnrbel6Gy2bnRcu
DZ31T3UhRhrfQP5KDInjYu/j/BH7DDVCQSkTULNAesjcfZz63nsAR3rhdYv801JoGDlx05qB+uSj
qU3lmH81+ezea3fzjXljqBSIZX99jdYWTaOJQtJX1TgtzUmJrvo2k0AWJk5TNz8srb2CB/HQP0z4
+lsivbCKYaUm1/0A58P+0SN2XnfpYptwp0QWeJvElNDceVmoSNfVLOOO+f9ylbsbpKPzZ+utAqTK
zmKFE0uAW5pif4LsUh7n0prxXJcQT5NxXGiq/HSwWNgajVt5rCL3SOfLcSFNwbrRFZX/4IITiDBk
9+Jbhdydb6siTac2dpI1h+3W45kMbLj/lhiQjTF4zI7LiFadHi9wzmE0Zc4Rz8I4bzKDYjyhSomX
a78iRSKBHVA8W22M0y0sPHkfUrbCswA/2B781QAz6/sIBEfr1gjZWfPTGVlDuf6MXEVmWNymDTX+
NFkPkbRBw9iEumAIw+sArL8bzLfAGkgRCGNeJgV204M/QhSE52kp1dmWLVSf7Myt7odxRoyLfMlO
DwMI+JwbSzBBnkqktEloFI/zlCOcdg05Hz6sDGl6EL2kud9OSL45oY5ZlQqNUjgtP/565vWfDNjo
0SmUaLhZQP45Ubax65aBE6PmhY8zkoh0QJYT2CeLRKd/MT//T0avvk0kj01uFV5F/09T7SkoyhWZ
s72boYodkXeAVC60u3fGAE5XgwD7b7+07UUJO3DZUgTh9tJ/N9kONbAmfxv1ihB/hY0a85JbAIyP
Zc3/YsL7T1eRDFTGTKTbxCIEAPSnH+XiQ2GrXPGjsijYhTbnW+NTKbqr41/+9av6dUL9h7EuAUKA
LkMSzZhgM7T/48sC+x90KebVfUUg1cPqkwhRM8Wreda1BkGjXnDh8HtSXkZ2ofYMPFo0rFZ2dILO
ehKq7K8Vxn3n+Ne/2D+9vfxesLEAYTCm9Ymh/ePvlce4IEmblXvhLm+gkTUNFcv4VsNRoYC27/72
j/N8sdFthYe9+1dS1+/e3TJD9aPnALy8X5d7AfdmPzEtOiPb6ysC1vEv3uHtqv7pqrM1cBgZCy90
/innEfYkyCLbz7GByFR99G06RM911rQHT0preQ8Nor4PJGntYfXH4LfJ9N9aWf6/SV/GLf9fLy7/
Z5X9HHKeaD9/jSfaMoj49//w/Tu/8CGAkYxzJfBDseUq/7a3tAgbIn/dA1u67bMc9pP/vrgkVMiO
eODxnwsESGyw0X8sLp3oF3o5Z1t38j7b1Lh/Z3FJvOAf7xjIIAG4OWLaRMiHlHn7nz4PmUyHuswv
WoMCvsR2qTzvemLPXrLDnxkuz/k+oqoc6I9dLE/FKYvXkgiJ7eVa6PZjY43uDQea/VYjU3OBdqC5
1WrPpNXN6tc242DBjerlC3WoXfD/hg9gSY59Ty9q00rVesmNePfnuJ+aNzlUMa3ibIkZSyKJJtL7
FuZA0lE35Xp+RJzr13tTa5CQ82p8smNWiGMYCJr+kiMr5dgFRSyPS2uvjxxypUt9LbOboISsvnNI
NxOcpl6w0s9O8kfmRoBW2qKw5bmHNIdVSJDbwW7y0F8hbS+wfTnzauVnYdSkBcZpsnGvF5SXm2bK
a/y+ePPGuZvlLpPDGpyFAmzps0fpZasDqmXjPFroVaKTImo1u+5RLjxVMAvUmWeNZXwHeyS2D7Qi
M/oiltz20TCha87qqAOkmE9jeURnx++CAtinP8DtCbKI4EYELy1rYGZGC6TqjtR1DBL1ip+7ZWly
IiqNDNSOJQ7lIvJVxFczgRT1EcZdoJFuDaWiRlK9rlh41L6ws/Wit/IJOlMxkkOM5S2fz4EWUA4N
jDa/l6Ujza5nl10fYNFLbcfJKPJV9ke3CrKl2i8onwfMp8IrKqTMmdfMj1i9w+yuHvi7I3Iub07C
uARWA6gTSw8E+aavb2wy6DAN0Q6ZY23FCzWNLsuuTlxH29ZZjaB7827VU8Se0ApAdEGV7M5qxyWw
k8Mc+3gZzOF6iNtiKne5Qlu8h6DWmwukt+qm9yPyNmwaufI08X2YmY2BH907zEuAJVco5/ZpNmEK
ZYogmAD38Mt2sViabwHDnPsMUe4bkp4R3X4QiW8BejNCcGGL3a1WxchjYyxdWekwXC8S2UESwl8O
ExqChdwovws0DVTgxQypyuZ5jCZIGLbssq9QBkVzAodG7TakmWdfpYUoFV6leQO04VcJOCwWri3I
vjgmFymwbgnn7X3UQoa1KXDTuLlAIChf56Iz4oC2ZgCmjkxB7wavzfFrkEeEK6Ce1We5+pmzW+FH
lNyutXXnsFpqdpnIwCFSbMfqOBeEBOxGoGLvwAJhAvVBhkI6pnhs2Bu6mwgrgkFM2AyUKDqiXNtJ
hDBKojlnFUuPGFoDdjknYGI5q9dprq2vMqIYxtyEMB4PFL4SkjcM24xsHFGuDSri5O8ztFcxA1i9
p31s3asWw84bBsqQOrtfR0xKzDayg9tBn6TTR6RFdLvLjmXgiZm0KRsE325gEIeTrp594mydHXgO
4H58WtfLJlD9RxHB7IJr5LCT7vjB3LjmgGvXmy7KfO3tA5sWJ+sTtqxBfwzEXOjTquMZnFzcjdGH
jKY6vrDUisshae12o9B6fNYwvg2VCp701Bb2bdoBT7rH/eiDiS/DtKn3cTyNdXsYokqnH2Yy05zu
snS0SCTO3UzKHzSVM1oqfol1J1XXkMQSB1a8+reRzMvZ2/vg2NyzTGeifFGVjNDHWgKvpFWOanic
rWXwMa+TYnkZrrotYQlvVOakmzvSIWDchtV+mIpqe+R6U19n53w+eXrzvEBmEB3mWLT1flbOshgA
zaKs2j1bzByUVKh4fh/SxrPCiy6G3/acFlOAnR79Z3yTO81Y7ycx+mCJctm1y2ttfLe5R3UVo/sd
49JAG00j4pVn4YzhC6ilUZxtj94aeQreVgJ3iymMsh+1xUdrSMwKCw/K4QQxxZIYLo5yaLrmkINR
CwlsKgbKcixGMBdM33ZMlJroYyxy8cYMyrIep8lfkfw52rvHT6zN3YI74kOuVhlBXe5KNLnTPDno
cFgQvTq1Y6vjYlLQgUYYeN5yS2TeS+2b6ibqrMWcdOBq7ylm7xwdcM2B4TKeyR4DoR0kt5sZDdP+
RnfTm/6Zn4CJOIyAFkBlc7MlkWOYXpGvhn+pKqyanYPT1Rwn7OuY4zR+B55LQpzbD15f3neekPXJ
HVbzbWp9iSl39vqc/LYK6MpqJj5gOurz9CDQW6u9J8oJLMowhIjfHT/t3fO0almh7hiHg24dU2ja
6VA10VkB/dc6ZT2fHgZzVT+c1JKRMjOPrAiSSmOrSPzAA/lnujrFJpBascB2VkVcFWJnH2SVF5AE
vXw42p6ZAXVgOch2fTNkxHdLr+/Pw7J1nnzqYW8PC8ANrh3laS9xpi5yTy689C+S0Ppg672dd+7j
HPAqy9cMMV4ms1s9EVDMyLNOi4vY9OSKOQToWRUW2WPFdSw3SoXtH1LQFZKlci4ddZDS41rbdg5E
ZEVjecz6vm1OIi8GcrEaePu7GfF0xE4QTF7J/YbA8xajrGfvgtrD61DZ0/QIxBrznOk954vZdwVs
ywJNiGsjUMuh0dDHkwIh8l1VbOP0ro59xIlzNj0ttWJY4jV58zgV0PQwwDMvwx8m591YLDPYvbXh
PQrnzkkxH6Bx26qbQB6YzdgPHUrTMSHVpeb5Fg3z91UQWncUVures9KDO6y7JmoPDlUVxhVBLu4l
ddU83MY4XYCai3VyvIs+7uf8Y0MJqfIwRsAQ0wTUeG2+zYUZCkDIbfoJRNJvsVuo7GmEkuJcZoxd
m5tx6nr92TJV+gJ3zVs6SfzvuwoSBm2cDvwp0YisOohAHq7mAvPbWT6MfndS9cCmGTNlM+wgojnV
feotpYWAOs/DI4IRKr+1CYL21sncejqqysyga1XTEyhoEXWa5jXCzIZrsHMNDSPj7AWDDaQcZt9l
bRgYggHIgLRMdrtvymEYzrKhtUKm+F751ol1GW+xCYTdA1l84/AIJUGROQ1X4Suu1NofvEYAtsuN
XuwLMhLy6tjVzCtx4Q0mOJAxCvR+iRVItzwqlvgjb4DY0qEuTnu3Fi6pGLllDf5rg9O+uhP0rPrR
L6ieEXSbepjKxTpYSI6jXp5kNHTtrE9By8tQfHZpd3PGyyNQ/Zy9GUQWnMfpIIuvzCKEGKCfHcqT
WBzCdlciSKBbgMi46QZ7dfHAZhUgxCIE6s10dRmScYsRQgTOkXgh3QG8TtSByDgbVOBdc8LKdUfl
g8IEDId8WauyvKe6Qr8SZq52YPVCUYVpgYAh6dUCNm6CF/YWlREWo9lvRQr+PwAWPMdUzzulu+gD
AIA74kfDKLrDdGuxe1pqPFsccOY6nKbhVjcMnZM0daYPqpZlPmJQqny2oF7/Tibf8BT2KN13KZSs
e/TLArRRkDZrgs1zVXu0E+sbT0Q0fFMs7Q3ATgpeOlmcxLhj0P0QIBe+ovYjJNGAO0bVo7BCJ9q1
iy939qbu1E21Iq2o8IbneXbLcTfn7SwTWdWlOCJoz79kTKVw1D2ihgT0RxSdOT4LfgDTwmbJHxjm
jjpdCJRE4fwIqKlECMPw50dY4Yhl2m5sbCVBNzBixn0LLinMOd+JK23rnZTBCnUYstkuaGBZnkrb
Qv0iAWu8Lq2Armazs1CJNTQNI2TZe+TyzvbPIk2rLaQ81MOhqArKVA9NBgvzNpigDNJoyN/Uhf+/
T//vaO/+qlPf/e//Nf78bz/+x/nU5sPP3zfsv37hby27JX6h8WaEgsUPDCK5v3zP/+jZbQe3J0xG
BkhMuBgv/UNs7Ni/hMQWbHpihmteYPNV/yY2/sUNhBsisPEcAp/Z+vytnj1mMPC7KY8f4vNBbrzJ
oUmtCYX/J3VoUaGJBK2+00TxjE+IpGJ2HnptAw1bLbTrnOx0xr5vATFj+bvOuf8fVMYOeDjnbp6a
cV90rpVFVJyEW6dH2SHu+rHqVHnqGg6A9W3FsZPtYtl31hVPwuGxH7FEnzVp3NzBw8ZPr6bqO6W2
fIkk+ZF0y8h2zzVTZWLtCrOSOlGxQ086Z52/6JrSOOFXRierPAcSlVeypbwqvZoWP2oc/YRgqeCT
3jvapz6rOWVj05b3Npa/c1Zf7s8VJdhyQIEIRYmL4pS3i82B89Q6TLRe6U5z3Bht7JwhcK3fQUD0
uBnHMa45kUazfEmUQPdUHtvgPtLy3QPeT+vMIg/XH1pbngcjv29alsLAZ5Wcdldm5YzbO0FEQsAM
4Xq9RxwD+nZUZI0iPoy08yx0nndXeQcHCIN8xx704LRhHW2dg6vhs2XmReeFV14upSRzCsKS91z1
+Hn3LV51pK1duzJKz/zOnK81fJBzP2QwcI1Csh+/144qwlfXzR1yA8h97licDRJ0dotYhc4M0CJP
UG/RB9dt/PUYZHT1YEAxUTIG8TMgzjXJlXvM4v0P0k/Rtmi36q5qPzXwtpWT3cQY+b3EZdOFN9Bx
xyfLUIUwFA56ML1Ejqw3lgfwJvRmoPHpDL/xMxRz5u1cOUFPiysnyy5lTLQMUCSxkug6FDlMCwFy
6lRotrA0g00BsXTUBdccNnSJyAvDLW+6qYETsijblQxzwCPZmjS9xsOYe4CR2LzRLolmB0iCjWDI
7ghVo13Gz03Dni9xSNvED4i+k8YU7WmiIQCyJBa8Z8lQjTT7ApIVOaZAgsEAhVb0w1QgfpMqroZw
lzeIjyi4dUj1J8c0vPQ8bH9HcMTxXZqZ9aNDeqB2ALdZsBrif0Ye1Dn62bXz5veIGdUDwv/wQzG5
5ngMMqqBqRRpdjTaBj+zuG4JUCOb0o8CNOXA7k3G0AVHt8cjPDf+5iubH/puUq80Bc39FFa4DmPC
c34WvagQNNcm/46DyHtcDKF6SCyH+ayaiDqld0UUkwCLc08qx655xtXpvgziOV6Z78bfLFnUz/zL
8K6z881UPumRPjB30TEVcIwKx5WCyIsGhDP1Qt0AnvIyTSEXT2+FG2CmwteAdUobFq309Z34cnrR
PjSkKme7QW3CAxtpB0HKpRlfsoUEmJ2vRh+CiVNWvB/4fm9ABDC9AgS8jR9C+7ZSGVLjpadpQfK6
BjdmI1YfQQDa9jkap4acGYvUBHZYpI2tzCMOQ0GaUdJ7Y3EpnJqNKcwmuhVMfqi9VtuOU3YaxXIR
hM3yZhs1fseDqKCQ0ADerN44DZhl137Y2SULT1bLNuplh2DfRNEaROcZONKrksyK71XcTDDQ9DZc
sO22vueHsp+shsZif4qp7hYfYf4CZtnnpnPG/hKkXfAdHnGBIqDn61gly+WZgAx5o1hdPvZxiWwJ
tUfzDYfICIHTcy/nFooe8Q6lc2ypISDXME57hY5Al9VkC2ipDnmSOtZK+W8VWtHiPO2tlLmrldb3
6AAt8gCyeoGu0kc9Ec8s+a+Z9RKL2diVddO79GDwLmv9WJMLafaCE/FRNyCmEumPOHJ9zjX4OXKN
dvwoNMgDxoJih15jqOE/1OUbnW7z3FtYbXc1YnzELIbF+wGscG8OvlPkV4RjwN0LSDuH4xi0JM+6
LfwtJsUi+265FYFUnpJhuA9hKH8SN1EsV6EOLcMis6h+zrVEFRogELip7Z5n6ZovGCI17Tpp2qjH
NauZIQF1Du9tllJ+ojRF9YDGjqwgfOCN3gW6dzrEGjoQexF3cA9dVtUnoVLkVospULvVA0AzwQju
zS3wOiepr8ixzTI7pqsIfPfJY+eIElZmGulgN4lrVYPt24GTWKAFUAp8ozd2H7hTwBOyoXMxg7dm
OAi7ka9ZVrlPOGINAAevVc9VvpTnUL9TRrUl+BgoX336vTboPxOh3PrNIDQNT5B3fpsMclvB39LP
A2/TlBRrGNB2LGhXeavL6HMkivSkY2YxgCXxr13W4OhREjiKRrHogLxsf/ZR0OBkJlylGCbuIBy0
F+2CrO5UWLm4gxqZ93tA9Bvuo/fT24bI33aHlkkyb+DV1gneOnM2AgSJ97HLwzzRNeUuKQlNh+e+
4xyc/QEp1sjzU+1MhNgFHrhrLrtgBGsXrdGm1QJJ5O3IOSFlAeK4TS7yCEt0v2LPfsUBNVww+/K/
nGDIkd85VVqcdV7KP3a9tO0PkTOa/ljbpp72ZTCuM3G/1eicRtYo6lq3HnCgJu7cb07RWz9VsxZP
JgBBAIG/+jW+ZK4NBYZw+OB7aWN2zug27qVTZSHK/zgW8tQ0ynqqQZdELDdqn0uF5IUQ104ywNkE
Pe+WwIiSNK7wP0hFQgtVj3yDPd5T8T3rBnDBgi4k48ERCdrc3vlqwqJ4cMY8/Dl0DWDNWqXll2xN
iWGwpTciTHqdEY3p4SvsXP0ZwashLboLiruJmZvDueSgziVWAyWrrsdJ7aVS61VGEORn5K0Wnbir
/APBFnzawGkM8THODDJZN0BrNLZ6hAXA5qCGXRFVn4DrXXMAJjRuqBIv5GByZPdB0hlpHQbz96fx
dXk1Ald63sYpxSV3PmuTrF7Ha5l1Y3eqWj+uL2OUePo0QDm6N1G8/oiZ7T9NXVzn+7ypAtCVHbVS
2wyKCfKgegZe/pZfjU0iQAMo51ssWgrnB889JOhLl5EGXjRADaSzmCVhT2I/jjoihltLp4uhyYyk
ith2xnxpqYbbatiszDn3kMtTJnNuioZPJwpFFgCaNQQVI5knSANBG3MaSMP8XqIbe0M8F10OrAK+
5V1oImThTXFC2U/YO6ntdHWKfcLdAD5ohb07NKx7ws5cKg3Jx+IZ2fO8zMyloKYA8xE0MSe3IdUD
KCPH5SkLYvFSG3AsiY61dVXMgEp23rK0HwPANPtiQLt0Ppe2+xGOmO/IIcF4Oo0euGJlq+gRwyxK
LtkKUEGtZ8mAzxVyA3hTnXc0oeX7l7zX5pszePFXvDRDAzEk8OyDOy+lPnmenrJdk4bTu19oRiTr
aOUcAukoLkInMm8Z/neLYqprnnqeM49AFog4R8qKWJy8PjYepivOKos9AdQhDRbSCs7tUVQ/seAW
TyRCEd9UuqP1MvvCfUl7EV9ike42iYyDc4eznLG1je8Ax3y1smTRHsBvtuj1pUPoH5VkFlk/iy6g
Nuh6Ur6Y6JOClYSykvKYMTw8yYCZCWEYSmbH2DiErvttqB+YAKLabBgDX0VmQMYGBk3Ze1lMCNti
vdqIsoKU7CgwgcPRxbMDvFBhbwFJJsq7AU9lBiKGBBNg9znlftznM6r9KQusHYHenBm/tpB/q5v+
vy1NmEb0r/rkq5zq+6P5407716/5hxs3wFjreyGb7c2K6wiUJL91yML+JfZRH9A7A1QIbJ+/+Tc3
bvDLZrRxQrj1wg/5qn9vkH2XrOGAaa3v29tf+H+nPxab2+6PIgiyOum4nSCw+RV+jVT4neYCfXdV
ZXjd9kzMunjfNZy1TNjBN1vwb0tK6ml5qTo5PQ3z/E4cT7qz1xy9FN6biqxZR4ZEAm5F0qSKujus
qmZT5LZWZB3ElI3NAWnrRPoeFSdD2NkhD5TR2/z8u0t+99sv/Hu7KSkPf3ohmPxYzuPEdLeWX2wJ
zL+XBkVQDcLVGiZ0W6uMz9asl/qUg99ZL8qgJxAvLKv8Ry6G+DKkgPqZd8QfE5RkVLbLu5xSZwhz
10sQ4sGkR/SffRvrIScf1QMFsba6umQdAxdpnLPxAf4LvS3KgyA/n32CgI+9WwvUZlFUZWdWGMz9
mRLjAv7LtummcJ+BKFr6tnoFH2FfcGojYIqUKWSC79+IOw6p+tlDMbwtQm0WwpISHARPO1afXSTr
6WAyrEN7SYpMujN2iwtrYKDWJzxQI5eqLiAwsjERJD4qw5IsAYs+NpkCFwCvV1pbtThk3R2zSVaJ
UKx4BqlwijpAzqnBK8CbfDXTqN8HUcWzNwtdM9FXktDC8l/Beh05QNRZQFC9OWqeN1eN7pfoAhBw
2p0cJThcgrDqfkR52F/0G3euGKKaFLOiYZjiT8NbERYDQsgCBfWZZfUbY0I6dGCMldazftDZGzK+
8W6S0PuOcCFzVNhRNN1EK4yvhHRjcC6cHlZAgHJI8CNLl5n578KajwwTB+ZdPrkEccXN+iPlMBnB
zxr3q4fvp3gRlXlyKj1ZOyog8TMTPYGfEsn2JgAvbrB2FuK2Zdt+1ZsA5koNdaYkco4/wYi0d12I
gDnxbbM+lW7mmoeQkAF2L6om63XufXXLOCkeeaCuIb4Od2LY7Pa5D/7edyAwpS2AqqjWNbqtwfOf
m1ZEn7lJgTlipJSY3Wj/nV3bcH9CNSLejQVBzIkVlM7c8+7JhWgVCJO3ayPNSOSkXfT7leWKd0Uy
WByfZjYtw2U/FOuXgcDMYAgUkUcjR5N85E5kdVUpjcUNpoz8YGclaQHoCN+WYIS5VbHJwtA08ak5
ZA71yt4UvvcocJEjG6COsMpFiH04G1aU6PYDwrNsZPVHG+yRtcvzpTrn/lsQsQ5EgFmetkv2Zhbs
42pNzQuRGoPBIxjpu7h3FPaqaRxfUhDjD+TBrebJJSX2tahaOow8mg2DJ2Su7Bct+mqWPmwc/aYJ
ADdZOKjo/Lvuy+q186nxoXa7FV8ATpE2ik4ZYLSvxl/+D3dnstw2kq3hV+kXQAWAxLjlKEoWKcmS
5fIG4RHzPOPp7wdVdZsEWUSoe3e7F64KV/Ag58xz/qG6j3nbPRtqswzLGl2lhj1ELCIW8Z3sFO23
2HONWz3WgmGLhRJXZsv6szItdPYGr4frUOUMticx+9o0q75H6ILZO7uGnMj6lpryFvcfA1y8nDnF
2jQT5VtfB42ylcrc+mzXdQPe1etsdBizjAs3dW3hA+DFLQPJfHhWgeOl5pIqZOvykHdMsQZLJPpd
X2RCoeKQd2xSCiKaZR0pwa6hv1eWZ6SkpiSzQiVary1rBaMHXxCJvTtZerJKhq4ESsxr33ZLEKpa
VH6jjFe+YiQJAlZEsnMLKD8Pt7FsSvDjhIZxUEM2pYQJpajPlYSSIRedFnRBMoAsXEJhlLoFfDH0
xBx8qtewBmFn4bHzmKKtGK6Ru6Ngh4Iy7ChgEn20brRCI7EmMWmA6xfVa8jWai9Rv9IqxIpqbMQk
3YO3VvlNK+4A18br0u/sW5d/dwDEO+ErRDCp36DmM+YZOnAm+C9E7pNnV0GzVGofYC0A4yS5s+U+
y8fXOqgjLbd5e3a+4yBzDqlchfUJeXthGIqvPLiOooElj31IjbKixOnGQNp0WCV1o5mbKlRifwPY
3937xZBX+OHCxsW4sjUtMkEh4up2EbVfVbXwnoEVa/EyiULjB8L0WreWm6hpEMIlU/fD8CktwcJU
UR7ES1wlmKDoExWqPdxKEnoyCyQSEP7M1KS/c1vVAqllyd1XCHfKPdcw3JTYmLXvugYLaMGs5o3u
2GxZEGJKqn52pX7kolvdwXHoX7xewEcIyzJ5TMvUOkDtUB9Vpyt/FVaqfmsbMtMbhDR0sWD1UvBx
StDPi9LGhIQVJlj+lVNBFMQKDORUAGnqEMQmR0WKvi7OZswu2B4jy9bKqvIrFhdwb5PaxpYL4ASc
3CLLUKj1K6i6vjaydrs3Bi+vB9i8zhuzN31j+Vo9hN/8jfuLbhEYePWNE+y0evgdrXcd4YbGAmKT
p6WDqmkeac++gyL8IuK9Z91WdS/gZbE+HgxBMmGhuxIGJzn6ef1SUqsaVYsMuiF6crClnM5VS9I/
7Qhr1zU9/KCiAfjQFhXVABzeqlVStc5DX+T46CLxGalLhfK8tX7/xff/J9zTQt/ln/Gem58/fhZf
q58//vWx4o/yX+mvf731Q/KzPL0yj7/zNw7UEH/IQtctwf1pdG36z42ZCtMfGtUh8QYPRfKDa/Hv
khIFJcCjNlA0/uHoxqz8IatcvSlEgRwfL7rqe67MpwUlix8ABYqGDrh3WMLcNU8vmj7FCySykhDt
dRCS1kitlBaNTPETrKRrPx/11oWL7em19u9oJik1BXi9KuQRon10PyfJx40ZlN59KjU3RS3WgN7e
GcFUeWRQKDMNHdessSh4HKEDx5dhRavdC0dWlwDN4qXt4zJ6PcpZr1F6I/mnKzqqJZoYzb6Oo8SW
ibmpFVX3mY4nbVjr2prcab1t68xb50MKuzNXtP31oMrp64beM7mXENC0xshiBBQfR60QyOA6YJf3
JQyiDyjY/spM0IFhaltYK7Q8RTgLdqBmR98eikWLzLO6JUqs9V9V5H8UGholl47eWX9/CdNPyGAJ
NTzKTr+ES0cLEVEU91XiW5t0oADmiEJB5N50b5y24mIXqQhw+sJZDbaE6EgMygHKabrK5UaBsR+G
6z4S4Z2pQypvfFWsE0w1blBf/5xCuwXf2parJK+trYID/GgNozXoQhfOk0Ntg1ymB8MrxzLoA9Kn
xuNMT4/f//sd+e/26Zox0jPgZ016OgIHIrkJ4u65Z5Np0NtXMCgCcBTS5aCa3U3QZeIR5ihKpQ56
1jozApZt7hycQOgr9KL7tan2z05tpZ+LXOvx0wlhuXcgJfO0qXbXv/eU2TB+LqgboNxMe2DC8pQj
Eyd9D29FBWwFi2bbkmffdIrNGSawc9YLkc+M/9kyNk1FFQoED5WCuG5OukenUoI+pObfy7hiDqMf
M7nP602auB+ObTqNMVliAs5Nn+nCvy/X8X4AcroBGbty19KSebFQlmKtfihuwcku5mb3eW+aCrh8
KBQ2SHwSzKeTO5NxW+tQ67j3q405eFTBySdZ/V2vFTP9KNjgJ/OMUCRS2M7RL5ONSSPVivcajxBE
AjfG1n8Knu1D8sG4Zb4rn4MPwE62yYfuoG7NDe/aF/enfW8/7rN9usPnHIHEeqn/AkLoHPyZ3j+f
/6ffNVnfYQ6YDXq/f0+Wv1dwN0lg6hcVIh3DJgCd5cXWMvDurw/52ayyyHdQnNTZVcge6aPS2tHh
QLY7VxFi7O5xc/qlhf1Wd9K/8S//uHOdje1bDGAYb+pJthi32KMYSl1mMiXM7t7ACV4B9KRT+Gm0
hy78eb0x55v1JNI49EeRgsALEKogEsmMVXqr3wSr7/qyWJaHbOYwOhssIpncFnSDkxwAygQT4lLm
Jy1KpGCUXXTaTQtAROm/NsOrX2KWjS5abh6uN+/sAHiLqWusE4jw+J2ftg57R+E0Sdbdj7LZJF8X
ADLXpneP3mkZUXTPZ471uXjTiwNEE0zqiOcB5ZOj9L4Zko2r/DIqZ0dSAXuGmYCXJiMXM9JwXI3G
P04bKKuN2eVG2t0rrdftWsUC9THiYK9349nQ2QYbNykJjDw1wEWTjRR0Xw0dvsz3JpkvXHJWmAFi
NS+WqYccKgYOVurtuqacmTFnvfkWlpsfdz7MRc3J3MTTRGCOmed7XGYeZSncYL62HEzkUdT0C/5D
C5cH3rtbqpGREWypYszNTkLmJg8uqq/5Pk/wdYqdnS60TambGyDfGMpR2NaT29LeXY96ttxJLZNA
Jb1sWiwMe7K/xn5hV1Tb+r2vOcgE9mun2JoBStFZ8v16pLcJcXxlUGVVh3aHXg+HLP+fDKWVRoXm
iUHca/fSQbtt92jB6Ev1GZ8BxVsq22ydrKko1fJS6DPDOf70eegxKClaHebY6VztUtGrdqmLe3Rt
lxybK53nao+TWglPuyDi9aZeDMfhj97hmNWfXkPtpvVFBxvk3rVQDGwfIM1so7a/88n2qPnX68Gm
6/CtW4+CTUbQ8C3L9LO3YHeW9EVxnt77+xrXu/F/LHKgf5NhU82sEnC+pPscCsC6TgcALb1kzcz+
cTs8HSENQU4VfU4VQT7DmoyQphRUD+PU3SeQkzZJXn5BLDq6CUg0bN7dHqJwAefxyL5iTg5RhNJk
XGEHf4/Tqn/vaYkF61S0M1Nguq7Y9Q0kOQFHqOMDVJn0mqvgC6pLfXIYUy1b+CjiGfkn5ZtPcnCb
y9GM/OZ0vyKcyUMVHhqzG7HFcZIcnaUa1BVvwBj2EHRI9HveoUV6X4ZQ25fqxxZxrbqZWc4XGsgz
9W24eJdzQzuNCN5uyJElLNH6BIFdKe1Odwf0f13zLm/MmTl4NjtoHvdMZGRhgqoAUE+DlWmauJ1T
lIeK7VgTlMcDzbyFXzDDzD5bSxw2QkEXlms7huLq2OijbnTCLIl8UZaHOkrvELyOZXv7ztk3iTCZ
F8hIByEmkuUhN63lIB+sJJyZeRf6CmF6Nh5mnY4twGQlZWljjoW48mByeZPkW7XcSX62ut6MCYUd
CdSxHb+jiMkqAno5ODbUqoP2kh1MeTG8hqT3ydE/+t8DbJF+tpi+BTNNGzvnZJOYBJ3cTSmH9eDO
CQrwCYSjpKwdsfKKhT53XlxYTqxd2dRG4UnAudP5ZsO7sMb5hqomb9L0QXPAZQUo07RJscZzjzpf
8+N6l47jMm2caXICW5zH4HAmS9jDncUpgUEeyGqqIET3IrgpceBCgQuZ2XpmF3xL80zDWaMyNMVT
Ng5tct0AWNZjoaUXDKB+kz24w8LeiLvhLrx3t+jD7MQtVKEv+J1Yi+xn+nq9rZfW2XHwyeahFXFb
DA3B5VhdCvSL8Ai5HuHSCFKGt8ZdmDP/LP8EBq1pYiJwnqw8PRmNFVfC1YGcacPe6ZMvKfDv6zEv
LIpR6ZrrPsOIDsf07URCz1IbIbWHTlFW0dA8UHz6UKJVpKTassFcAFW2TRF+6WTsDNGOa1t94SS7
619xvv514PRkZSiPQ4aXJ/MIBkXTo5YxHBTk7iGKUMDe6faP60EuNZUTR0YExOB6QFr0dKfMCzDq
dH1/UBANo0aCTwRej9+tz92+XeTfmk/FSyLN3BHOjxxadhRzMmtKJcwT6ma0LAFgm2xwwsa1i8SH
/jDTuvHrTxeHjuQU6RVuqqPMwKQP88Enowk8/xCz0UCHAUtlrdQf5hf4rLBVyw/iZTDX14OOv3kt
5jiux2ePbqtuKPfDwRMKrh6vuLPP9N/bO/daiMnxJhS/8SJMIQ6CVJG4y++7hbRulrwX76Qd1lC7
buFvUbb104W/K7bxLzR0ngHI/28NnRyBZZm5PBK64WB7/i0CjXCGZp6mbxfss4aOKRKTO4OJQvpp
Xw6qGdaCctShv6UEbmzTT96Ppthht2ZBn91GH62Pe2UtPcrfQaJKj9JjsC8+hc/5ClfxhXNXz1wr
zlIdaFiQUEGJXx/BPcAjJ99DFtbM9Vg+hJ/IOpCaywA0LOqPQlqYf8496S6uzeNok2FGGUAdmS5E
+9X80MVOz3Fkp0K8oBzJ2Qw2u7+hoOzMPETe9FrOev2olZOBReVOq0VL3PiX/6RvvI22CnfGg3nn
ffQ/eHdDvpBfu5mler7Pjz2LZA8sNBJi08SuTNa8d1GHPci/NPNDiMfYLhIfOazFTKC3G/u0dTZb
O4NomrplT3afOtehGxRGf+g+Vxv/K07B3+279AmyrH8nv/TFqoxR04LEsLQ+1zfvXzLUgxRKNqRB
0N84nT+65Ni23zv9AZ0E1D8wDZ67NV64D/AoOgoxGTxTgyAqD2zo8q2+Qj1k0//KPiQf1G15m+yC
nbYNb3JtLfZJsEPP9G+c4D9mHS9tfsfRJxcu5F9jNS684RANkQQpX9qgvGHMXB8vBrFZGVyOyXpM
1ausCHF/QCXDQdJYDjhYl/nMvebS2Yur9X8iTJohxU0uYcYwHMri0+CHd0ii3eSxPDMbLpyDZIps
FZgXrxRE9U9ng+9jmdWP23ht721k09vX0R4pmzktxgGfzHeDyc4xyHMInsxkviNVSqm+d4a962p7
VNtq5MS96rEfPtiSNnP2nd99x9uSacnUCmFkTd9d1hBA77UTfa8GNrqY3ktn72T/zgb55sXdoqgS
YPJzKYcL+ySOmBZ3F0YMxOa0tpD3YVUEeV3j767cYE2yQ3B441jSr1raoT+6xvRvHSXJpim+Naq1
0iyE6+Vmc31pnw8mJTRT5xuAhPJ2nxwNhidwwA3lbu8jInin9uaG3D/gr7x8RvdjrmwxVsVPRxWI
M9V0gJ9InXE+TuZO5oWl1Haqe3B4iqJroK0xpN5VUYKtkAM5GxU5J/giq97Ocp+aol5ntjszsc4W
CZUTBUjrmKygtj9VVXIa6MypqyGNkVusQW3UONZziGWh688UhC+GGsXWxgcrz+HJehRJjqQEl/W9
ow86SjYBlKzSsaAegGC6Po5nU3gUjRPcT02K6sB0J8sF93nZRyq5P7SoQ8hUgjrvp9+9DHrwARXU
ZaEcvGqmxHAx5PjOZzjHCtlky9ZyoRYACfpDCTOc7PBNZysrXxMPZFAQnq92oNa2wPpn7m9jp51s
DGPWHyIiJhsGC3Z69U9hDUQdptqHRs3VZS81zZ0d4QQMCQlGUCDv/Q5lxwbN+pmlcmHyEpm0g8KS
1fDwGdfS0RWZihe+0fiAEzncQgq/0fGShOIK9Ef3vlHYWSMWsEFylom3he4BewSW+PVxvtB6+pTj
A3w3L8tRfez4G6Ky6HrPzIsD2t4ycPtYC7G4sxHQUOzyB6BvrDarTHlokLufOb8m4G3mMBY0kKUR
RAOIMr4yT2ODcZLrMKqLQ6FLkIQQwIm2KTYOB91Mk3soMP2daXvDXV/08TKDabpoq0FZ0Q6SFiZi
hm3vvQJ9xRiz6DH5cxp4qooxbHzEiZZDUXfopiPeYmZxvr3ebWdn7/jp4xYnxtwGB/DppztDMiBe
5hQHBL3qdRsHPu6ehj2zIiZWSH/1EIk7nr0UGYgy6SEtz4YuwfXvEATIgasINa0Nvf4choFy11iY
N4J4fXQT4NZtIKx1YBX5O2u04xhZOjx3HSwTf0zmKFoh+Oo5cnkwmqzeDcjKoOlvRTPdeb70SYiO
i0CQ4yBROW2nDWTBckR5KEskX3Ecib+2TmIvDeSJPoZRiL2jV/s3VhO1+zTXoqfro3lpEbAOsdFh
2xmLAqejWWhtXuEYUh7aQNO2BgrDqyDFVzyjGAeOONgYjUR+TpP6mSUw/vBk72E7F5amEpr1MJlG
FixPzwlbYx9WVHBqW+SwGSEuof4OGD9AAaoI7e/XG3sWE9syi04GCatTQZ72dUxVC9aDK1h13yTp
HgD3UpHllRJ9aiEBXo91dmBNYk3a1+GwItWZox5sHyC9pd3ZQ3mXgi6/HuZyk8ZKo8KZJYzJJIVU
j5cUDgEHFMmMn8iImP1Cua9fr0e53JjfUcavONquDTS9Kjng1tTk3Q3GM0g833ruMPO4PpuLdJnN
jgg+RFDAnNaneBuFjjyE6qEtNoiM9OK2w+q9QmngASH36y0a++Vk+pG0BLbLk1Phmsrpd9oiCZiz
HJkdLfocQ+iP1t0nV+yuxzhb2mMM7a0gO0ppTGuVStjaZUXHHTzNRnOhDF9CSAdwLBAKKJeOksqL
ssdEtHBX1wOfH6+nkafwEpJDtTLYucz7CH5Fnfo33JNw7ftexP5TKpvbEjEa1ZDW1YDsu4xjuLi9
/gkX5iUvDt0A8QND6uxGw+luhdD8lINtRhtTctee/QpPeV3Hj5UrZhbB+f1/bO+4SwMV5P4/fQ+i
DWRiVpcrh6hTVq1pbLMgwihFXbUVGpXdZydSP3vpR73NVhheLYa62PVptLne5EtTigucQXNxtAPN
ejqlklhJw8BTlYOOQUVZfhEolJjlD7mUZubupXkFToMbFBuWzmPlNNAQ2lhQFIVyEB+DZlMXX3L/
Lv0ROU+5dgDi8/5WAZWFFsdRiNrupFW+rKDxHyriALL7yRzku7YL76si/lyE5sx6ubDLgNH4HWqy
JrvA73y7UwW1GvXJNdRNXXUQz+akry9NzfHRAkiZmwx9eNp9eVwgxQ6f9mCjV7J0A/szBtt4wGv1
JxEifm34c9CX85QMb1NueTLdx+zkFX4aMouT2g+VvDrIOMJ+jnoF/aciHm6F6vVLN46LHdvhz0gG
l2+GWrpuk3rdQOqCkZ5iWc5RhXTYCjvl/L6PBu8+C8vvqRL5W18vm9frA36e/EMRCnAH+tEMN9DH
yYjrYYvVVBVVnJINlrZW8meO4ds6rRod/jNbssZV9K5RsQ3y5EpeR2bWrPsckXqYKR6ST61A7DaW
Fmlkq5vrH3c+dhY4RY4JedQlArh42pEohYVwnyJuS41lr9Uq+BAUnrZq9A47UkO6s5wgW18P+QaA
PT0qyGdRywNtCoCRZ9JpTNtTqxYPX+cA38v84iKr86MNqwilkhp+IJn49ksXCzvFjwOLY8TQEByr
AikkLUz95mOXW/7ekrQEewTQpEi6e07wEqKO+AU5CyXm2WOCC5Z62/+CAA5U/JZJYi9cR1UfA6+C
uCZ76nDbBpX+qGWqVKLbFZUo0qiRFyxlO3SekYtEKrHv1CFZ6oZe7hMpI52pKH74J9lzJBhCSzK/
aIHaPoZKH4YLOCrtt75EcwJrkyB+Rs8pB6+LmfAnwCPxN5gmBfoAyGceupZyxjt3FUqyACo4gJUx
kf6XXvPRhULO3BLkiJEfRlk3t1v3sJkF8hpKu70+etM9ZRposthb9B5KkROotuQVLnB4wx9sp5tp
zniZO54i0yiTKZKQ50kbzMAPugyGNvfWEHlmzvTxJ45DkJMgd8cZZwCN57o8SfdolqRUiRI0hygO
9mja7hrfRh2uCIxljLrVzBEzbRClVpCOrDLLRAGMDOvpnA8SIGwZjKiDj+ENwkBZuSwt8P7XB+fs
ICO9OvKgQa6Br0Z57jRKg7xoo0g+IA2vWRdl6y2aynyq8ha1GLHoG+zLbStZ9n74zlnBO4vAxngv
obR69vS3WqOr0jzmcYmEQ4rsgJmjaPQ3c+gfU+HTufcWBXgF6Q26k+PztHm85wCxiYQkh9Ss1Ppg
odiRguC53onnQ0VbjqJMh8p3ql4xUp6pQZSsY9t5pfbQbq4HecMsnE4/ooxPRCLxhJrmkGvYvbJn
BbwTK2cVBeYhx76nqn5Sx13iybgODO0GkXT2rsHjxOqxhO06/gaDUwz8rn/M+bTh7kP1mPIbZWvK
Raf92sdRnXYIqjx0OL8mtnEbptlqCIFIqZDjdG2TV4+las8sibOjB/ILPhno2sEGUIl8GlXrbfTH
ch1eOYU3e+N3t/qwdLVd/Hq9defjydFG6mFEhY8J3sl4anFRYjEk+Q+RUkkbeUDvBNXyudTfWX6F
FxbPH/wTuKq+YQ5Pm+MaEXLzEOwOpbC7BYa+Ciiftt80kAWxoMEYJLewoInLr+WoUeqnuI29r6F8
wVvhgxufTAZMmzQ0af28ThKlOjRAr5dpH7cIfMTpzKVy2p3TKJM9RhkdnVFmrQ6d7R70GIC/CSPn
v2iKrilvfUrOWJ3Mja6No6gjh3sQrsGxGcpJ9iINijyzCsdvPV6EY1s4LFFElNFk5JJ2OmYmlx4r
9d8WoZls8nb02PUkRHE7y9/AOM7X7xwhrlgqSA0g1GxUVHVO44lMC/BIVvKDa8C/rn7l+sv1AOMQ
nzToLQBoZSYC+/F0JXM3N1K50fNDZCIH53OPoUTkffrfgkxOzq5ImAEKQXy0koL8tR0+5mbx3hkw
aclkaJJQL1zZ5wagpF9aYJQ+HsbXmzHd9bhjMBi/+0qcDkacewbuCyI/pPmy2yE/prFQA6rUCwfv
0Lli1tzIjMvq6IKGZaoVAbLKD7F4VsJskbZ3JDBmOm26pU6bNH7EURAlE30SjMOffac9wy7XFh3u
3HPv5bMtYNJzky3AihEEhJKUH/rmmwBw6M89EeY6a2znUTuED38V9+b8YJHLl+IHU8cg7tf14Z+L
MVmLUSTFfhARw8U1Qra+iviTXs9kvOdijFPwqB2oQw/m0DDFghiqmQI0K3qNZsvRM8MxBZy2mI2U
mU1LGguXQM1D8NCfmVhnG+XpiE/he1FJI7JczQ+mEtzkZgst4dCq2Vpk366PysUZDD0AJWwIH2QS
T3sMT2cP8CPLnqfF2qJWo7dfzB6XPvvJ0WdKIhdH5yjW+PdHo2P50C+TdHzKFPayNj8ozYuB89T1
Bs0FmayVQkJZvlXHfazBYFncyJaEEvZ/8fyDG/C72yYLpmpDuyjfoqC8g+respSQiZSR903eP6UB
UFLeIBFJsVxM2mNgVmeXkszmb2QoD9TYWyC71c1EubA3k0wCTcSDFumnKRMhr8vAyZCGOwibijGP
a/RtsMletIKq6tKae25eGCTC8YYBE0dS4qwEh9k59fiW6Z3/OZC6CgVmmObm+kw4S6q+PWqPokzn
W4fAFMmg/JDH6/Hlss8ewkf0bWU0SvCC/T7ce8hUzKzci03TgVBwO6WiMWUjh5WvSqpXM152tHKc
9qdRNystSmbS0xfDHOUfJse1iTNNTSWCi0fwtQPrhZZoWP+43oEXNqGTHMfkwFY1Jax0iRiBE+Eh
8VgoL2Xlbwdknq4HujxSR62ZLCdRBm1T4b57wL5wqVLOQ/y5uy9a9XOKpqNIkWlu6i0F6SfdzJaR
Hdw2ptg2qjszeHMtnpxRZhqSVm3HHSqoVrmlrkQFe11Wt1aWzIQ6e5BOUy6Ts0qxMN+AopIfSm+p
Fyu8XKvn8sm8CV/Q6RbxijoYavXpxolnevvC8XU8rPbk9RkqUhQi6MUOGUSrCvuBpn+cGc/xJybX
4pMQ0xtrjV8heYv8gNiB/bkeFsq3EJmvCs7ZynY3aOlcDzgzbvZkNbiKkvY2UIiD6PRV2N+rfgi8
NNlUCAddjzSz7qbQS2wh2D0RGTv4KmYV/m0eNhsl/PS/BZkcynFcI9P5NkJJd6PXd8Ird3KwuR7k
wsl/MkaT3RF7bVVLBWMkx+1WaXCCMty1WqMlG+4Lxd1ej3bxgPm9wqc5aAUvBkkf+61RuP2HDhjg
bTakK1t7MVHFH00/an3uTTM3LSbbSjP8Oyg4drYVvM5x3X4dyhmyxbgrnM92amYQu0eG9fgZR/ca
G+JeUldcz6sk3YS6jBQdTs6AnE0725Cn29fD6/XevBzR5MY23trAX55GTKnT5XE0cH4inOgEwYcs
6ZdJMoA2sp5C216itjkz8c+A43/tV79jTk6DykWNz/B4S+MutWzF564wV5ZolkPrb9IU4QV1p9hr
Ud6KWRLr2TjC9gSZaKjUY9FSfFNmOOpgZMqMCMkzfV9lfwrE1itYuamersDWr9/ZsZNIk0bir2xp
bewa+0J+cHLcV0oaGPBUrfyXKsPb0Jh7p76lVk5mzyTkZLELpM4MxSGktl2ptyXq2ktqZh0qKuUC
IMnCvHHX8ZKKzCf9tjee8OsO7vzV3IX2rMKHsbQ2yhdBoVEwntUmpwI2C0OE4Y2x9z+VX9tfxarY
lU/FR/fRfMrW0dd6V39MHwhOCW01W/6+OMBHwSfnRd+1GMRjGb037ltS5uiHKHjQLQXKiXflKn7o
ttFLmiy6n3PyIeezemz2iL0FWMOVcwrLDEUsrNL2jH1XrJpmYXurvloV0tqv1hjx6Cv13piZYmf7
7iTi5NyXo74XYUrEvLcf1eQZn+c1xlSrwvk0YKh5fT6fHVenwablRtlOPNwdxvkMC8wq1hZy+Z0t
z2zuc1EmwxdJQ+LgRW3skXp0g4ITBLlp5fv1ppzteZOmTPY8ZB2x8DbGCYrjmlqlPLXsG1F0iDoi
1jPqeUJYvB7y4rQEcc7EQPSF2unpNmvlQ0FdzNH3EfZccdQt9XAlRbfeHMnrcv/9jjPZAvwoUpth
sPS970J7EvtM3qr5zINhri3jNxztoW0aDche2uyh6XMU1ythSgsLglWib6532vnF9m2gfrdm/JKj
SIMji7SkXrZHWF1+tL9XHxN54X9Qd9G3+nv7GfEMK0YW/L+a6b+jTs76VsfwpKAOvk/wmCvaRTg0
S1V6ud62uYGavA8EYr5BpnMQaZK9tnx/E8Q/y0BdX4/yD5vS77ZMtghJBoZjq8y7Mlk32gE3Gfur
9YOXj/EqySu8YYxsZgVfnx24I52OWVqC4OYpoO/zdCvsu8h8LiEchHM4krkwk41i6DPNi1wGSXez
JartoIA/Jx2GEMVMF55dN0/m4FmtS4aGFYiegcrQwMcnCA1miOFbNEtkaemly+sDNtesyT5RyZKc
hha9V2nfHUO7zfJvvP6XbSFW1wOdP5RBMY1G1BhKwRs6Y2bHWmImZdnp+w7+Hjqk8VOHRtnC/4GN
rrH4GG3nmHTj1jO5nQBugL8PH4RC95TupfXAyAtqw3tbrPtMInH7XyxcIox1Qk5gJBcnk90GKy4k
iQiyh0EK9kY4fKaI8pmhPnf0Xli+x6GmdxwpNhrNg2S0j41gmeTrQC2Wwv91fYzmgkzmOCrcso+d
JO1R08Xo+GiU2TI252b4XJjJcagG4JoE+qZ7E6sLjcKD7H9NmzmCzOUJB9CFku5INJymswx7iJMq
l/W98jHeO5/yDqUIXvOY3GIhiy9vvlCrBVI5/00f/o462WfToZdT0RE1HaFJz5X+2ZiT4bt072Yy
/I4xmXcjAWow00Hfg1T7oKsLbZ18NPfeqvgYbaxVuWp+BV/1rVjGG/WbXC3sP9Nv6c3/1MwpylVz
gFcoea/ve6XmfWqveJpG6cv1IJdX8H/aqU/mY6rkTohZrL5vpU+993Wo/nzf7+ssXYs3KJBnBRyM
MU7Uo+M+zGUsvty8fiiDIVpBFvyJQvYcz/BstMbNYcQdogUHDPEMimIBGFSiUmkeQqTHu5XVOdIX
0SXGc0mh76CpON6vNKMuXvGCJR0aa3XJG7Fz209ejSvpAJYZj9j2zTE6UtsvipHp3RIgBur7GZzW
V5H5GKN0pKz7RYzMVrKIpbKS4Nzn1cxNdvoCGNsC3lc1WVTAP6aSHnYtssrVourBU6PhGTFs/ISK
PCafaXrLRIl3o5jnzIqa3p7fYiIfwqkxOhVMD3gR1XGa26J6YEdvfip4ki/BwfqLpEV6Us/E8Gco
Ny+d0HfXZ8d0myIukuWj3iUoCVAnk6stIbGRk+X2AXu38C5NB5zxqihfImLmzdxhLnTr2KPMQbQZ
ec9NJnofgahsB719cCw0RzHY/imxpDQhP1diuHfqqHnnsT+27TjgZAsOdGR4c2G2D1RPvHUbSc92
bLQLtYeMVZbOOx8jRKNRKJwaYMRl5I5O15liYUTkyl37YDu4wYXIVz8ZTvspjUznR1k0c6ol0zvN
GA6FI/DZxANDMdmCOV4wFXaT9kE30QUSfV2tXGTglpitOit87a2Z0Tu79EKiA0gHThVMG8WhKdjM
1fUy8yRLPETmL4zWn3QUPMNMu8FtbjFgy9Pp1p3axvdBnn3Qgrl0/Nn6AENH2QsNERAqKD9PdjG7
wCcugGf3IPrgS6eV7q7HaGPZJtUnnKxQYc88cxHgfXR9eZwRHWj1SdxxGI52z9Yx2qjvBK0OlNeu
1zaeLu5aSYWRil1aiuEfYNyidHZBO4qEdwIqTjKzN0xPCGxYEH0AmWFBu0dJazLURWTJko+h2YMe
ytYqFRgitmU/Vxi7GIVJQ8JS4/L61hNHLVUY3WIkqT1EkpNj8iQirngwOGY69GzeAoik5gcXFNVt
bGrGXeIojGmlok5ryX/sOqN+UfHwCJZO68gHe3CSdJHHifE1CUqoDZGfejhMRthv46+RZM8uGpmP
cuF326Cvdm6JjTl2pvntEEjBX0fAu8yI/n9qso/393/WZF9+Tb7++Hrs6Dv+939pr0u6+gfcYQtg
K66940JkIv5t6Ms96D9y65b4A7IrMHrUOHnmvclT/tvBV/mDGwiZashx41+8y6DIGA+M328f1gGA
OJh2BtRGfJLO0s4xtpUZVlzuq2KwEdqLbCgbQ17DBbTMZBkmueviS1K3Tv5N6vShw+KPEz3pNmGW
1f6nxjfaVF20um/l1aqK0QCPV3WFX3y6dmGDB/2ukSoXQH0hBnxAFlZVW3bBAneEq94YcViW/hbC
SY5ZQhbFrchwQzRTmUnr1nmOr6DXRnyXC0Sd78IbR/XsbeliCTraacWO2tzGnZOFeBICQjUfUURx
0b4Oe6UxfxQUO9MXDet5vi4BYcAPGkUqE7rz3IYiL84sEf+5rsdIjN5IZeiYHyWBZ2K5MnOnkpW7
QQxJbW6xIUs1fWMB08zie5ZRkP0oOKDrdjNULU71q0CrHdMcNcAbfj/PfajaH6wuwm52F1aVw79p
aDwQLdchGvjbPFNkPqHI806TtlHnK1KOiaQ8fj/Ok1B3F16g6vm3o9n48NfgHps5MfkmQw7D5U1L
moc27JrJkV5Q8Dag5iOZQWbRNXdwtRxs02Tq04a+yr3UqLy16g5h3+5SBCiz4aNU4aka3Cixoxvh
zfXPOT2VmIHohCp/5aV5MSLmcbqZ+bpXqXbXOS8l92+mRhfILuaACrqhUrzODFzZ/C1+OnHmPUpq
lBnYKPl14s7BkSaKM+OHsCxBB7FxQwNE6eP0Qwb4yhjYleYLJfJUj/cNXoJNsC2KEK33R8xmfMdA
A5f5GA34aQ45XpNSTq2vWvk9JZV+4wz1+EfT9jZOSnGNUYtyMIOmF9IhxmTF+paKqnbD+y51RHhv
xaEypxR/ejTQCM71kYo9Xp8oJ42uD8dHA/dTLa/0rH/pRvsl6KbNIOhGrW5Tu996osxFc2tLSZl2
6cwRC/JjOrOQmuBCBSEcUUxw+5OLMO6sWu0NwgXyZNTY+9RNHJr5piqNnDF0KGsR3PSbcQ1oKRas
6lKWysbO75NBLxOSwurQsSI83lqs1KZRvKFd1GWqjPPClbyCuoWnYH5ySEd9eX1r1Mm4nbSNl/Kb
RpH3pgqmZzDx4Ez/j7PzWq4bWbr0EyEC3txiG1oZihK7T98gpI5ueFNAoWCefr7aQP/T3Jwg/zO6
YYhmo1AmK3PlypVqVdF/0LlHG/9b10QFp9ilKr6pY1qwGC4CfBX7OoqHDmVscV7s1tMHl15cDHOZ
l4BPjpxuxO4sqh8ZUT2E+lQaOfwruogbs8/ig/e4/GavZgQaD3kQZrRz7sSozzZ+4MLPwu1TlPD1
R5uyyHkvPDBtWOYuq/kmXXZS/XozDUvRPswjzv3cDoKHuy0dJrI/k7waUbUd6Lg+wfX0G1P8wog2
zDDNTrHUp9WknLI7UkjpW0ery2ke1cR9VBdQj6QVBl1+t6QTagtPRZeXLEnTBfSDfurKsfGNn+1m
IKH5ChZvFrKau/8oi1AmPUECZb5/M8tQFtZjVdhtWd4WtCoqZrLq9DPSBnZVkl+dukqPOnSTjveK
ilQZz66S2qrV2ziFkU/Gc9OByMpj6wUpJVL2Yve1dV6qyRysOB/9yovixkzGwTx1w+SIX34hIeqc
94+iQ5xc/C/eZlFnmbbzt7o2h+kk0nJQ6Y2XIxJifx9boRc3JwQoqt+kmqh5jcsATzO5L7NG77NJ
jpE/Ptjmgv/21CQ2tITz+0buIoz16p7Vcr4R8rQmVy2H4+po0G3JHEh/yJd2dGntc0hWSn+bw27z
DNHPTJmvSk08mpqCxtI0MxUTo9t/xclzuONHp6il8UT4qy9rp7V7VlFOQT89qz4x6+E4Vn3JrqIg
Tp+yricveOPVRTqIeC6dnn5jhTV7OS0/zWjoWu9Ztp4t12/mXAzpN9pfe7P/KALQKWula2UnArgZ
2wVqO4NHpxST1u3BzfYf6v/0/m633W6pxerpjBoW2mZ7rjJIvnh5rdgH/eKJwfjaWW1ldj7teVUr
s9/2286abQpGYiPtipHEvhGZkzgYNFVmPbgeC96V9oFpQmtnlwDRPDdFNtrBYzqG/fCn6RkTB9eS
ns0d61jr2BnksKQY6D1WumkSneraWpv5pvasxvHPpZXoQ+11xmoXH1rB10Yw1LJCKEJi/6j016IY
ry1wV1NNRHfJ8jnwV7c1z3WilhL2B23nBvtQoBHEFCWuiybHQc5Rhe5/aBWZ5T04izNhlddWmLn7
QRx/fbsBqKPDHdIdg2oc+62jt+ad7eVL3v/wJOwv87SqVn+p6As+RJ9kp7zuG8Y3bLHX0hzm6c+o
ioJuuZntkOZkfy5UkRb1p8iaRxSW7alVIqTta6W4Xeq5kbR/F32CTvAnI6TO6K5PqWbPPxAfeA1/
aJ0fitVpy0kMFwVa7+P13M7ehFwDMjjPFg2lUlriqXlNc2JGfFtRnJuk8IRzZxsTIus3/UJHDfv7
+wf5ylthBJxjC0kYWCn6MF87CVR0e9Mqpue0bcrA+20yZxpUno3IqtnyZeCUaqG3Wg/Tj+5Frl7d
IKidZf4gBnw7jogqEwoNQ5R5kCe7molS2G7tC9E9b7bR9ojkyltOPtc+6vnmzLJMlR3pA8Gpxx2R
GV207dv3p+PK3SCKIdKFUIG6lIeo7fVmL8pR9pnvDCzIYLTId3JVG84Yz+3Y2OHfvizqoXwo3DkI
0g/ovG9mgAfram00BZC6cb0rv3Fd2r5sqWp7zgxow81XjEXAdaIS1ITlcTc+TjP2S3vnZEotL0li
edVH+Dau89WBR/aZukFd48b2ZE2vlmKiN/tQ0rPquc3GmbPtbAcsKxpW77aSEnN+AxOy57jtTkxd
L82kHrM2KSYzLhtvdQoodpk22XQ/xzfMqVAWvzLp6QvBJR+r32n7YAdHErIcmEpCc1W6QXh0EM9E
Z8j5e24Y7Vh8kUktW+NkAj5E9l3oZm7pP9iN0o7GlLi++OUZoXYc+mBpqU2iN1Ka0xs6CvUu7sx+
LJZ7IqSKxi8gxzid5yIzbYaSb+GYjNAUxhHyJ6qq4t38F0hhi19Dv2onZ4gmUQyPFH07eXJTWqa+
NOhDlIL1RBhRqvNsNaztj2Zee+4Yq1ld7vjtBmzNfpE0uvVEKflZ2VQ1g3Vbj1DrgQpuwsSzaSVG
Yv1Gf+qq/NwkrbTmT0mF8huNoYuUdzx7jiSmeey7GpJcLGnsaiLDGSaJQgvYLTslEJlr5kLFYTX6
i4QF5RvdD+al5aZFUJ7FPhNPlgxh9eilKM7t5rNMPTI1BvVDMkAbAIMP6++8Qthg9qbW1fdVRy9J
hoJ4oMvAqtBDdO/OD/uMD/PQtOJXQPq0U2RwuvjN/Q8sjjUbhYouHUzis+kJTpwl5aPx/nN8xDqz
cKlo4d07JCMK5c71LRe99gCbCXcBX7SbI77Y244aGl87WnL26TT8VJEU4AH0xMSEnnAI9F1tzYbB
49w5s/ue5sPMVXZ26OOU0gub7mVlpX6fA7tc0ocRpRJJKof60kSc6GqNP2LKyFvL86Bo9ve3SIKL
927JhTkyipaSxTgskI1xDmmjJMEUvazY476TFyEtMbejsUp/xT7JtSR1YMbIOqnQeKzXtM8p5kyH
RZjqmBtFmP1dEw/YKgYgc6LhiSzDOgf3fRRpv61o3JWeX3XYVO1ASkvl2I4XA/1GJe6NgmvJiis6
u+Jk9/PgmOM5GWpUcvw2LfPuc50sc7Q8c2LWdhXHOnGTKLuhn02u3VfbRav4aCSU/9V31naezEBK
5rNOO/qCHQvltLwnbppj+0faKVBdGwdprwOFPbrZ19vyM+0eNZs7hVyK/pT9VjZGQ1vuKKDrl327
udDvG+431hNxMLr1odGAq4LW8ZXREpWwJrdps2/b/QFigGvn8EbzkzfR4MU+uP6kIxHXKDPiyDZA
fu7X+2N4c3lQt861oRsHIiMAFv/6Nhd50NJP11BPpj1W81NG0+Xy09IQTLwYjUOsc26irOJae/+x
lxT4v3zxUKshuroWCCQYzfXrdw+71TTaYEqfkZxb1+XXkGWN1qcg3BfyRx16ow+XAvSKzoM0xLG4
XIo0i1jBqkiZr7NCG5fIStqqKIZDvdbD5N65qZEG5g272Cl+ElhqW7Dmk+zaLxG9WllHx+wQrbub
+tzDk3LSBJj7QO9lo7KffHsN82dzsfRJ9WgnDeqSNKM7nJN+tLVTPRF6Z/HuP6YqI7N12Ic1LEPE
tY9girYIlWFEff8cLoZtl1QIj7TFPlrNUFDw3TfR4FpNnODRF8GpWMPVcolnG7NPPrifL9P4appZ
U3pj0CEDxTuw6isoguark0e/5v5blidRmNI3L0INAWTJRnD2NLnzlA2fLKh7kXlA8ksE7QmTVy7e
A2oZcl1/RJTNjunt1K0cqlMtqoBu2lY6ER/QHdhzmKlsLSzmgcsjkcXBsCqhvqULxV5pLAozK6Yb
u3P70jqnWdCNRJlE1FZ1k3NDdM6xchIn+6j+132dDsQbYmMh1UhnASSyArimr7c1BSvTROX2+I02
2b7V/yxmt8edzvth5Fg5rcVDafU1jWyQJl9svY6tu1r9Mceshd9pnuzyPcAyDQhY5sB56Aht+YW2
m6egOOp+0LIEahg1tlNsH+zShrDo7+Voze50ioyezUZraxMzhkyh5df5KZMa8L/zk2hhu9RqIC//
IBtDX/qWY5S5+xd9kfzZe4CwyUjSjmJWlJZzkKzpfu6mpaxO5I17N4ytics+OXRoKc3UUYnEjEYS
Eh3iYd0tQEqkjHOAk2PZsRii0QrT2ONaH0k6z8uiV7mTyXp5d5lThI2JrGmB/f5Rv44XiLNRQST1
Y6G+4L1Bt4sBraJkGaMnx82V6n4HOCnnpzVzUkyadg25JDNd3FqcZ9vVJ+r9519bOABnUl8gikgS
YG+uvfRWcKUtZR0+cdiq9cXbTCqthAO2gJ1ViicSJ2F6/+vnIhuAvBW6mS6Eoyvf2OsmP5/c1X0y
XYPnuh0ZtjaebAoT5XGYHcxKUFFa9SEEeIUAhrbOJkT6jekBocvfX+/9Ksvpg4wk65NC0a3nHaWo
6ci9RwXcA5nd3rc13Y8M1Ij6ufO+iorQOI/7IlvqASTBLYL+jqyVsJbYHnA3fwfJCZG6+SCCuuJw
ck4RxtSpOkI6iNHchq/HGs1mPeaukz3NCe2Q80NYZnojuL0/hH/gahVpdLSLOul/FEpXJx6adJmL
PwmzR0KKPeJLuiki35/lsiqao+N0hpiOfRfoiX5/Ta9ge4ZLuElxJLOLhjKA+evhDgJtv7mpva/e
sswYEhpg6100uw5Nh0ju6fs5n0RUHBGisOvlhixfygVe2ii1flSB+mZjk6JHLotgXP9DDf71YLQ3
JltSGk+NP+acJXOkQQdEM28IeNaAQOb8NCAesb68PwlXFH69aC69RXU+2eNovUFXonRO1753sTSB
MCSyfHRi4ig3MwwgZAg9jdKubTsiX42Ln7Xl0+7apoOjLwwZDQle10QZMB64Z+Urw96Bz7oT/jKC
xqAti/OslnTMP1tptsr1GMx1i3/mtlPpfcim0zfCv29KepgABOu1pW2fxmdezyaaJdnqqUI97cB3
1LWR/2WENhVmpzxY/a67VWDGa3NsSl+U6S2VKIOEK2tW2i1Jh0nwNrJHk5lmyYSHVcs+BhX8tnZu
kBgHwG/fMQ6mHEAIYprtRXZ5Fv5sIv8e1JlXjneBdP3SuXGlQYzxQzmIbhqnzSezJ09j4bmb6QRN
D3Z2+QLmMPwnW0PfAwIOhgKJqGAxu8q58Y3c9VBTbHxTNXBsM/RF70ehpPFMvr9y5a99OdZFaeBv
HVFtAeocmtYhSnStFu6sn1ZW1Z/VBv8DZNbs5h2yr9Al5cVHcnEtHXOMjjvlsXJaPT6BrNwy3RBO
h/Uq4w5dz8a4S2uzay2CjZmg4xAoK6eT0fub881tQzqW5iXg556NNNv1xe97qG26QSmfVIOel31Y
NeX4V5UlkXbculzPYUDbIXk35BA/PzK+bx+vD4WlWzeCSACJvN5F+Fp5QTale9oRYwhjJvdLOYY+
z88vmUQatDuMokoLFv2D178IYL/axrp5CwXcJJVxKN68fybdAsk+ob6mfqqD16LCfwOKdtKxoDMs
LeLplsZwVkJgAbLDAtqryx45GZFoid32ENiwJw3Pjhhkvpl0EDeIk7bUyx41LW3EXkoGrzeDWDap
op+94V2euu+s2q10KqlPR1l7t0ugmprSF1OOhX+U1hIYXQwUgNXQJIkmq43/1lxTboNcL7iUTtND
gnu9GnPll/ZAjvzrbqKI+lyWfHfcHVAB8atcMmyY7zcOu2Xxs2Z+mur+wzjr2iGFD0fB3oXqRPsC
VFxeDyWx5spLl2r+Ds3VSL0YW8YzpnKsMNVRyH58/xxcyRa5LL/2AOjlo5ORCAdf3ayT4flpm4zp
98xNaO1zoOMncXFsLYCEuIxtFqmfkxvUlAMPMhHk+rF1lJ6UJlBQH2cdebGPDuebqI/cKFOg/UFS
MG+vrGGuJJzrOvueRqm2JFQoOVz3JalK3N/NQZvIxc1PnTEyJ/WMDDxo/OWe4Vpzy09etkz65gUK
Yhr91QPEGHJDr95mKOvUqdeXoBjsortZA9biG20cyfIfhqrWWe3NARX4zpzCwV/wRvf0Ye4Mepv7
dc2WqKAZFnWcDWqB5VD75ENj+oUkwaOIGmkiR2kEnXekxaY+2iJACt++Rb6yJlhWk7jASX2k/VnL
pXecfQhHQ8f084aRvr/c174Ahx7eNLwHC48AOtLV9hqllZsR6ZjnPYCv+0Cqc5ubKjmDACxFEXsd
x/sjh+j1renpbJpL1g7RQ6i5bLmrE2Z3Sx4mQTt/XQwzmru/moQkV/VCDqouoef8D4Hn/0GZANbm
jPxf20bvBLhWWlaMc4Qe/hvc351XO2y5Ur9mbQtbJS4BmB0zzryu65sjLe7V3N7SCEjDgpTHsn/S
tLMKD6mzUX/pqgQJu2NC+pgVc8x+Np43XEdZ0PH4vUue1EvgzHgHxLiI4Vll6vr+8O3R4XsFVoZo
D9RXx4+jdOFIPtAPdUQWWE4wye3jqCL9UVyNK8MIyUIYz9ZA/qs/WMU4qpfJyot1Pqli7Qp5qA0Q
xCTOt4Ea2ahfLECfkj9OUjOoPmcVobt9RyMeAPAjPTtItcUlsNBsxvPsDBHP3PKrDfmjPjkjsBRF
1Y9mm4iJqGhefqtnTck72JYcTecLCXKVL/d1Mfj+eJbR7LniwZ8HcsNPKagyL9C4QgwuTJ0yY87y
odZMEKqFMno7W0Kt+Xy7UPvCayn8d7++9eaBqhsSej5JzIOL61LlJ8ebFaPO7ESM5WNKMpUFWzWG
at5luAFr8rVy/dwqzq1y6ahwkLitINdZNYG9PiUknf0/kirUQ8mdxiNNhtS7JjTsa0DLeQDEGBcL
gb1v+zmOzNIHe27Kaci6k3DowOt8Hk0ZdvMhqu0UAMhBgQEyhtGnenwrYCh0JyuqJroQN73US27M
+pVBR6dCxIMJlkznxaE0WHlMvXYkqA0mh75tIQNPiYWxGysaDWo6F3epj9TBlX126lpXMImu1Q3s
0GGsnNq4LZMl5Zt7nmju6ayb3OewGoP5Fr4EibNjOhrBkH4ylQ0xIe6TFGj9plxyNQbU7ol5zr5n
tEke+hfbLz2e3oGGMxtdMHrTckeylp1J7yLY0Vlcha7+mXIWWmXIvJPW4+6kQKzAZfo0y0J4t7BT
5/SU2u7g518KQS/6hkowmNvmB64KC359nukpRRoef40WU8QxV8aDp8MGmqv2q8ITcPvj6lGh48R9
7aWiiUXTzriOjvRJYhw2MsbO2gg3ftaCeLdXAwm3tuaV2H6XiuDFgJ0Spr9PCVunjS3EbiOiwQ2Y
hhxCKl6YS1Unhz4CkGuPRDhGE8SVm8HtuJu7wWR2FXk/nUYahL4Qdv5bZGaAo7OXcA3lGGTsPVoG
mgTg8RH8XqYGegfGVpLPljhlbm8YddyREE9vUuS0SZbqEgBCH+IGh1REmCBSPFEAoDRqXslBpw/2
BL4omopkO6Kb4HpA6nnTJcGJJPXUyYeK0uo6+ucPF7sSRnhIUKFAWEkIFSziGMrV5QtUakkp1WoF
U/Pb7salTqdqFAMcr1Zz3Brseog0m4uX2aUOWLdM0E68scNEk2u8taeZxdqVkNXikMaxEFSaIhIZ
o3S2LEc7ZHlbP/TaEmd4U7ptyHn3IYc1TYxcHgytOkEQ6Eb0Pv7i+7Lu2Z0dyvnkaHb/cSeFFN7g
ruIr7Ss9S9yWy6CTVLZYdCKOIMeh06OnQLTyGyCChT/fuS3J5ryKZnZYxD2BtzOM7A53iXvfJEXS
HZwsgZwXS1P4xX8GC0SyOdmDt1btXVPiwASHPW+A+LvWE+tWA97CByWzYGHXJwGkhvOBgCD5bBq/
XzlrbiZ9fC+ZfmnSliziiZspROOBW4kZOA2gEUwRSUVtdNaKHBKVwpfTHLVZV4cxXW+ipb6zQ1F6
RdyZ4zg+ysQzmnPiewV/y8zNIM2Oyhrkg+k69jLAxsD1ApAF+RqrXPMOp6XXT9DZw/kpcCEAwYeJ
av29CBlRvS8QgeBL18q8dhGjwotcTmoEcYRghRAyH+KPHUEqFWloOPxybYkzVrt1yUcJ7AjIRBMG
OjIriHtB9SEVavYezCgHV0lMhQYvjMkECCKKvpDPCLQYY2Fy2r9wUsizxw1x8vJI5QuEWFqAGz22
vFL0yYHiNqdUERwGuifnI0x2hYt9Hu1O43ymN0DpMqeMYP/JIRlbPncT5Ni7zQ2ca3qVF+dcE1Ra
Um5wdVZk49O6rU97/qCUUMzywzIaA1njmWXoHja/tXNN/frebGgaRFj3ft7eqwnT1x57VRNXtEYZ
ZtMcmyt4xviQrrV2boeC9u39wS99zIprdgvf8ysTN4KE9QUN27HKXqgS35L6pNQP7gpfaGdWzjZF
qEh1iiajIYlbRbdNlFjRcl9Y/QV62gYcCIvuZmfZh5qGO8CV5JmmWQ564uwhCVz6ilZVjwubtUvi
HrysHNEaawsnTUfkmhu4ujfhZBaVfbZF5gIeT6Wrse88mFPGtWyTR7W84uYu83JOackCBzE3znZe
LRppb4MF2E6O/My+LdJxitInZMG7tL+zi9bP7jKYydzx3TqOPIBNOTOlpuEW/DXGX+AaLJFB7lx1
JGnN9pCbqdH3L73faQRuv9CQC2lE+bAEScPArBb7at/ukwkxxV0RKCCltMozpzvkrPerob2B/c9t
cxz6Nnb4IYJ7NQnX9ksS9KT2o8rWqQ4kRDrGNYe1zhfKWWPMh1n6QfdtyevZ949bEBM0ieaAYC/Z
Yvt/qI8f+FvCXb3q0p3zGbrbhcKzJ1IQTgpT89ayw1XO8bhYXZedVQh8+twBpiFtlHl2r3NTvq0Z
DC1VMo3z4KUWzeoO5ZYl2w+jmTeBCuJOpJbRHdvF1Ocl3RZs9l29ybZINOrIC5W3/Vhp3DIetr02
qtW9mxbKGKiJcVdfpcuxLdPLxbRfGJWadAbBkrBHz6oyMUhngN5ca9VlhZM8k8CwJvNegDAvtD3r
oCu0qFBd3tib+q6R8TzOsB8/0/JcmySCwVKic+uPY/OrupiRiWOJPeAa6Ob5K3dyEIxVjLlek/Ch
6rjA5psgS0m3xblZZ+U96u80RjpW0MxV9FkSj7AnpfL0ehWhL8jBTxtAZCxC06cij71IWB6ScoRK
pGUMXkzk+0s/O+y5GqVMDTrv2T97XTwMK1CihpktDApppiYS2lIjeK/XeOcgl/2obY9Rku+EU807
Moh99lZpDLxyisA9nZO6IfwKE8NLD2pq9HCswtXI7nRxOeoEbBScJphGC18jaIRtnmhuAMcTfm6i
nBSHoM+bMh4Q+iu65yBlycxTSe+ChW7Q45gG4/0/yDXoIOOm9Z8+kWXSd/pAb8kJkWTaMDlNZS3n
vPbn6Kdb9jbWyS4p/IulT1MyagmHAT1+sN1M+ao47MdsMqbEcLw4p901cFM8F31uVV87fo2QNLa2
s4yipU/+NW9LvYMd0H4vuMvnUL8g9FkT0mtv48Wb/1Avg5Ucuo2gdJX1fLdTUa63fmFyE52DnHA3
jWI8gWy8E94IKzcsZ42Q0j+txhSkvC0mZIvs+1xFXfng45KJ5msSrdpgCatLGNFM7MTPds9sT9oY
vlkqNNKUXVThyxIEobzLcOVYoX089Xan2ZdEITWjbud829drRHQD02SNhUuIRERoaIOdkZHUZRMF
dHV5nuoMXAhNmgtZrEodoc3kxiBTXaY36NT0eDzf2kgIwzvnAvLqX+lkAiIluU5eZcoByJgv0FXW
p5ovMG0oxAA3mj2Neb5MMqaf/4VF2qrpEQmwtS9uu5mQxzypwAcMOngDpQnTjZ/V+tB1KrfZDalO
i/+qCA3FryVa25AW2Nsx2V9QhuSb2DVmfaFaVo02CwO0B/FrNzEA2BwAJyo0ALZfl0k16SdDGXKZ
/d1i1+Pk88obJaHcQFvRhfoU2TmNCqD3+xBMm6/KbQouQdXW+thZW7Klqhz9nG5udPw2bhdk37R6
FSA7af9lz1znfaLzEemaaVroHjyKstMxvtconaRIKR/gf62P48AxL2p9+48hjbl1dvjCzig3C7he
sEO65bIMy5bdXN3xsuuCYIGhLUYHoP5sG6HEOHjjpPmJewK0sNOM/VnOLtiXvZE/6nnWTymE1Ee0
qrKOax+FKsVJrV1P/7VPdn99yedkSLy7Aatpzvc2LB94K/t775ton4z9ZHtuqzPew5YiC2eK0px/
YufdCEcBx9CJJY6YXxzTCRwfN8aCtBwcMhsi2Z2tKubvPG3OX4PwPRf34oGZtQ+z7IygevT6upxG
mP4CfUrQWIzlsUoSiU9rDyLw/3D5Jr7sBqcIlTjOcCopjqHNRyM9DXSk7qgjYY/LA1ACbWwdykJV
CfmzZNRLY6chGMGg0zsiXuve44sKg4mHsKt74la3TRoZfUJGvdBQRuMginvsvUp/idwcEhsYqJvM
Px0FifUPTS3lxZxw1ge190KGSKaK4UpnJNZCtglP0479wi67H9WYa8jG6UMN2QzrrHfuhiDgQAz8
Z8cM0g0R6vpOX/xjnmuYSrqJRg/fR8quowlSqmQBwJtpTmNzuK/AwKzq+6aRrfN5yrlmWkoPgxmd
Sadkan5RhaJ3zmBPdMmBbacKp3jY9t37o3idCiHzDfmaSs/Ahout2+NoyPJfBZK9xrvLNKKZboWO
XHm7ZUfNCuePVDw3Ex72lv0PMvPjtP/rVC2Pp7qXlycVDtvBfoNMKmXMbe2G82e7cXV+bhRuwEzv
KQBAKvyuNK9NhhE1/ubvBxfb8L9ImV7JCjAacjJUelkUHLPJ6c76ejIgmAQ4Zl5BMMqGrj9VktB7
EsccjAOlmLEenGI6qa5tQQCiSbJQWd7puJz0jaYe7TE4/MEkKL6Sdcb9jTP+Ds82SkpNbCwupNU0
uNBBR4Ng++fYhmmtvpVlowO0nTeaAyv69SkFjqL89P1FfzPr0DyoviffQvaJRNRV/iswM8N3UXz8
FDo1NmK3l2WGCSDWvOTHi1lpt7PZrHS9ZcYhf+lT8f5gXoPiTDpJenINpo+UAy7ndc6lgI8qBi9R
nzJv1jz7WeFac61cgkDkBC/2t5l0Ec77D35zAGlu5iPLq2ucHQuM6/Vq2zKkRC1yx0/0LNVeVtAD
p5VUlV9SuKMr4DPsDqDKR3Qd/0q3YO39YVy/v+ZWcKUj7oGaIU1xroYxTpYa0nqqPlF9tKGWmc8y
AGHnuEQcEIoKjk192fXvP/mqyJ7UqyZ0QO0nFUtWILgGNIRCYaxQifGY1YPGDRAPINg9hRTV9zKW
gnv3F1xPnRaZN9BhDIW+hDm0+ipHsiRNvltdUcBnf39s11uUwgvmwuNIo6ngUI3+enH8YYUGECTm
4w6reBu5Uo4RQdq2RacmxUjt2aDa97Xn4P1vjNRVWb6eJ1oH0bXDoreIlja5NpI+WR04/f1jqUp3
hZu7zQmUS2V+W1Ip3PE4WjIwf1alr90Zy+kb66cYqXxID5GgEAYYOqUxRXHrqSpzPtIIu97K1M+7
CCb6NlX7WjnhGpmKAjpCUITy6Z+iuG2jdgauE5BUWBAnhblHcECRKpQma609hvn+kl00J/6d+fFt
WsmYIYIbJNZ1I+DXa4YroDSau3wq+rbiblZiaMP+U6TowvySzrTVzWJpLJTxPa1bJeBe3Jz7cMer
uCQD6H6Wgbd0JXKwwmz/7hKZlj8zw6KayUFF1VJQLcIRF51a6MXQGfE2DeF4T5adYoeBNsnkuFC2
mPHdexc1Npy6PDPQRNMdLW3TWUl48w0Yr/gFDwKC2D98jd2mC4qS+MhxolITHdxQeVOJb9NSw4wa
tLCziTQsBdm0zSlDLZ63Gwu/And6TqlsylGDR5WppxuUQe4TqQZSBro0U5WLLj0zlTC6lDdAlaa+
KZ1WUx3ScNA7ubKzLDNPgYcv26Hk6tB7874XGWy1EyhIZr68v3rWmz2k5R7MEEIuSJZF7Pl69ej7
mbkTmcJPO0rcba+P60dAfM9lZCYhdaBTFZHF60kKUbC2UbH3i0tsJallMeprjNZ2mrm/ulJTB7ca
uP21a9JS7Q+TZu/mdBQi9D+SKbtKq0MkIAFJmtUnZ2FBEro+Dw4l5wDAZv9IMNh5zZ/U5mdOc6YQ
iOhor8Hcq+XWxtBFCJRyEo5uJi9TgWYwfTC/157WRYiCY+roZppM9ZURMRMTMIU99TihQrFmvzle
L7vyDl6FazyH+Nk4mnQWDerfbYwYG3ZWRUTwKdN5MqLPc+DW03Rq8BSCMd4HT2sWHfBA9w3DP4ih
neFuxaCyi6isTAx5fv8dXtMj8M9gqviUdSHWbQW4Sld+g1rgLwWk2h6D1ZA9xIAhqZ30aMzgXmjs
/P94B6g7BbS1JZuMHIsFuf71riRnIojJvfpxTyjuHrzY/HN0BHKCBeFDdLY/cJKu1wsz5qEdQh83
LUHzxj8vldDEjal7zLMiwFjWBN/+H/88vwogin4NokFn3hJLUSR++/5kv3k+lPAQPSTtjrp0Y7h6
86ZaMrmEVvawl0ZMGDUdU7+q2qotD+LDnUA9ERDgvxwAywzhicoQKrnMNxItPvCxj6TBcA+T7mIB
3UuQvV9+qSE1ssb+qwUVrH0+BL+9/3z9gv++TkI6peOXaF4QuMKbS62cJzTZYJI+FBjI9XsYjkN4
zgY/AeRh0L0xnH2bYuEPDupVM3vPxhPkLohgIuEZsueuXI/Sc5Sz1m3/QGVRJsbPgdu1y0tU98WK
DNAlmd4gluH8Jq1eZ7U5NzrchS+vQ5c8sQuNf4tiJHAdAoh664FSGSC/c2/XGu3as/VEAvqWIjdZ
s4coxDJxuJXD9djHhasLvsiqakbE+9N67VlBDGVjQzKFe4f3fx3kJF7Sza1tFQ8yUs7l1kUfP4iR
BehLcRqbUnnFP7Vf3kKa5NdIEZ0ydYwNofGDRb42KXTGwO936cGH0Sb+ujIpUyWj1JFL8RBc6Dw5
SmhQuy6e3QYDvv/ybx+H5SJ7RyEkpFhcutfmpMg9jxzm6t0jSxIAlBW2RnvdSuHASld8HOB6V+XE
zDFAI8wbTnLomRTUXD0S6a9ZRPiI9zsBuLjUK85p3a0v4zDpXJuuo1fVQ7ZIKukOfeMPbvfZHuXa
VWeKpBOzf3A7eBLqcUcr94IqL4W1DrYS9QCqc5WAMu3MojaZIsrtWiq7vnrrqPs6+HyqvhgWeBlU
xiWLTmF106BjDjwVvXcrv9bJsSwhd0MRFrQOUMELH7/aKF7eqHQ6K8hrnUiXWdrz6+HGmGqbSacg
CxiDQLNtUoGR5Zsf2pS0V3wZVK3LuGqFzt1LYOXaNWVD6ROR9SpfzUOVCFJ8B8qoYAXlW+JNNYYu
0FuDRg+UyhYNS/bUxvGQPSho08YDllTdqF9Jq0T8UyI1FL4G6HckLfFWfeDaJFxxsPqk0tDhFlFU
OgT8taS1P5zD3nBTGU+90S/+zVBTkRPdFWKl4HwDZxCwm3jvghzJ6py9lBL7r9tk7cHKbo6LrcZ4
B872ZEE7O836sqMt4Jo6urMvmM+GDQOuaZz4wkE1G89cipuE6sDFOmyUuT0SDOlXzOgDoXSp8p4L
bd1Ja3zkF5D53zy7PSxwGzd3n6qQnUSNAwini2cGjNn9jYccFnG/ogDyU7pTQV2Zl1a5jCnV8igs
qjPeEmw0v2zXxrKZQGO0dUEk/IC+OXccK1pX1nY3RQ/5GAzj9wKNCEoByS94a3TcXCvKgRocMTOp
h5p8KPIAqXMoetcFKBRU+v+E+JQHB0nCxRcnZXYaIU9z6lJfxkVmZKzJehgpZHqImSpGrA5g89RW
JSU5Md8CwZRlYXo3fdrovGoDpBBVMXyS2ft93bIalW9I50ta+tQFH3cQfoe67C1xvsPQyQgt8Vdd
uUq7ZkAQLo0AxFTSWHgdy/XH1C+MyxGGNf1V/x/Kzqu3ciTdsn+lUe/soTeDW/3A4+SVSqOqyhdC
ysymZ9C7Xz8rTkT2dNUF+s4ADTSyJB1DBiM+s/f6UHGCy8iKPfNeV15nf6W3Pk3fKGZY7itN8Xl6
Bo9Tt/bZMFpjew3cfTXGZ9x7kjfj7a5sG5dY5gfkjMVuDdVxUH1g3SGALiD1l1iKrt2mMJeZZkC9
msVKruxbhIVtIejmBPQd97MWA7Abshcwpyfy+/klCMuRkfG6ws7OK2stvdoFdAAXbb6b/1aHrlW8
qGU9+SuPbHl9cGeTGnt63OfQHsRphnbMMlRihcSg33HTGrYxl4dZKXtUql5iCmVhKk1nYdvAEtFi
wrXYj22XePQIcNXJ/oV2dPkFM2n6k9nV3kQJt8rSDKNon8xPQemkC0IvredsGCEIOUXJHtQSCzcf
G5hZ0cvGmrk6O+wXVU1Vj3oZRqHx2+z1s3OK1Nale3+O5zVy+7u6K8erjtW8+i31ZdLMgL6opE2k
5KjivVXXhFIvdQlduIegx06spasu6mGq+OBsUvN1HYku6J1p6kGaduOntgb0eYKzx+Dqn00O1aHy
w1WWOqdlr7iBVGvkFdpXfBaoE7gyUXpUXbTdNgXtBld1OupuknqliAYGvy9lgt27Bv2MC51d79ij
c2KD367LNKDUjtois2STpbMyL3v05Og8eDNqo8ybJGQTrVfh8TAyrAAgOXNqmW/mxpHholLp1MO2
qNe7djt6Z9vCLzDCuLtxUmyJ8GIs05bJKlAaJnVrfq7t6643cBXY5AO08VwytVNi1ODjWWEv5Ugc
svIUKMZM9rxU+16LCpRExm16mf2kq+wMz5N/PdxU6Uj32pkawE6vtwdVZJwKSz6CLqgI7quvpCE9
tV/WZdMNSVWlh7bNuadRZwQFhsmGJH46NEYvPTEWgg+ut9rE8UK7ROmQDmQKmalc/qf38tp9/9di
uxqAlm0feO7nppS/76jCBdg4eQEaFVGmlcna0jfINMHcmid7r7I9/1gwCx2tkD7m3GAkplnCXZ5r
uvZTivFaLld19W135NKY3ZQG0KNDmEGzqlSIolHtK61VoeQ7T7IDbZzQJHqmQOUwyl4ncToNvd/b
ZJK1+spGwUaYoP5lqQL+qt5dxW7oiWTioAv4JaES66hkQ+XLJVPDHoknVQqKAuXOIeOsrcfCCDfz
ofOvrbZ2bMOvPe6q7LeU5nITT5RJjB9V4YfaaV1VszzVdVOypWfBgahL2oubEk5KnAPyjWKSZIDZ
nlmx2n4V0aEzsIFhxKNQl6RRUzpnw0cDKA6ukrAPLggwik3tIs8TasZuFR6w4iRpc/QpAE7DaTJN
YDynUQnX1bKNFIdARwL6uAeYxA5wm3f2hBIQTtzeRIe0E7jLaZnWjrGfq17I+8sd4oPrDVkHjnqh
UwyQNftykyIo3Z9teg7uF50hVl69yd6xkiVFBlAD7FgtPigbJcs1xp1UUKU1Xlh0pNwoWlK5ZeI5
lCuGjhnPndfYHoEWDD+5zzrFOLFgkMZk66eR/vMojrky7fQKSZfYZHMiLiwan+AxnJSJjlp7gghM
RpWufkXiQ16RE13WRutslHI/rQ1ru5msI1QqHpOjgE810KPmyVfnEcBPhFoGmmAaMGp3UsFTr8JD
1CFyt9Cd31T12UE3oX1RnV+9PPf8qnHsFolYUAGpKlQNKrJFd+xDz5szq7ZR1aFI4kqyyVP3ui1q
vhfCCyOUVCC1mqcUWSjaE/XMFVLg3MW0Nhy0nf2Adiy4DcemE/k5N5kM8F6rmy18tOavYwEVAZJB
hsbwxfFN2XB35jQd5s9JOjeewJMgDf9AGKUcjBRACg6UoscorkV6T7WkqdAwnuRUcE1tICMu0fRB
9+C3watmtHMJ/q/sMA2u7Phos0uhNGgW4QX3vxsqrxMfzCVnRmRc57QSULyVKGrp7F53a/2MIZvf
++kYhvle+be6WGGky1hahxQwRebHXTFfK1mckmVzGGc2o+WwmTRy6dIrUaPDbEa2dN4HEEQcbCkk
Vvapq3BAR6/lasi1aHEks3L0RdYWRE5o/LAHKTfL1qdBSYgwpDZjeCIJWZmo7jIffCj++M/55F9r
FMAPA5wZdK1AFbvuXwuNu+evIk+b6q6uWsTZCLFVPL/LfvGmOlnaZvL/9cY4hUjhKc9Q9vdoXv21
FFeVztiFYs/uiirrwveNTIEh0HMLgQUSRWesdXNqOCrY5v/zG/+1GUKJn4Q2dOmb0fVw/5sK1jBC
YJh1k900y9aG7i2F1dFP7yIYM0i4kThMQXjZbbe30NHsUzZUzcHNNweajc+Z2tsP5XVrGU3II+Uz
isBpaT/85w/5104u7Vsw4wz5DlCumP8debShdgmCdnYuWiyo5IirxsX1hSz5muHaVsYZ7Aw05yKG
HB+En9Zxbtv2Iiogb3ls1z2l/F7khkgPiObQGgOTd20HTqTi9HUZs9LhDuWV0VTx5PXVCmKISNXJ
TjU4F+q46mnxrl2B//w1rWv5899qZPTOLR/nPBPn0RKYjAH5cz3DRAHH2pzt8+hluxESOqWNCzMP
BHsHxm4EadBBmsqJ/RnNFq1JegK2m4lnW3HkfIeIm/wx6C3j3ZrYVABTXRsqGoun9djUN5HgxnWA
Djw7mnBAjPGQZbvoH/s0WDaTmRZZ5hb4Zk3p+2iWamKkENUdj8xumcYMRCGZy8ZG2F0pdcinZOPc
ndsZg2GEg8HmcJdnxLvmAomqbTqGyzXRbs2XFqQO40CzYvDaR0EYWNYXir6D/QZgFO3CafNqJ3gt
98TDZBu4xjSUp2TeUQTfd3aCeOiyTzAOnlBjbTUJDEqdtmLgUZmL4lJtUZM8WjLrRnfrRcbSHxHo
tNH2tPVD6LTYoXNZNfCMcE+R0c4AT7dbc8D7th6dJcmN8qRjLW8YwtX4bdvAB4nD4PSQWWOB0dj4
7C6m6YEtFFG/VecS/o0dXPLQq9jrlw0zACaFfdyq9JTPw0Bb4KoxqFVHJcHpFHwDt5MVl5QUpKNo
VzaY8459Ny4su12BOHU3bUHjXOD0Njae4eO8DkGXHkZnI5M/sDOi+rytwRZN/Wd0QzvWKLOLgFm8
oL0q8g5akgjMAdzv1JZvU7Yu5jvRrx3eTi0TYNJDuSbVRH8LyQOdM03vVElTHmYTN6Qvk2krH+aw
lfgk5VXQSFMdCxjcUsIElbfNu5AG57FsZTQ9YwSaBqLYxWM4lE2EN39XD1JaNPT7ssBfsBn4G9Sz
/rg4YgZjV4RG8fo/PGJgIP5ch6YGTBGYrR0MtYtk4K+NMSx7DTqC1rudRZY7c4ySNRXFZwtZJVxM
dsLkJoCP49HdrERTRX0Lt8NOgpulAoV6XK01px424m48tuCRHpZlbKnNTVb6uaomsDiRW6fLox3U
w3DIVte/M7kGEw8z52Va3iF2pY5XMuh2HJj31POz7FLbpSGeixKszp3RQr26TNgi8mMm8vktGcqt
ODtevuCCs63+IxiEXJy6djSrQ89osQ1vgG8vtz4azuosnCRqj12SBuMhH1cEqUdrLFfrPoqa9skI
tmCOTdw+AXO6suW4kA3ucZOF7ZHqjIjuUg9HDUydJngAGtBEpwU1cciXLYNPVTNZj1PvzgvOFMf+
avlRflet3uDHVImKp76OpmM/5tbrWq+MZhr7Nz/LulfDssunyjVWK95HFxFITLcwqWdwXxlg0gfK
VfTCGQPg7nl0KJy+HswHPDgGs49S5wLfsD5umCFO6JrTQ+AN4Q3f1TqZRsYeJKh/fPaBqsQDAhBA
XdH+MO6Jm8ZRFWxfzMrdz3T1XXGYrWp4nsHvf0ictn9M8d2cy230Po6h4VySyBQnUbSSZEjx4F4O
V7mYZA5Hi9qtRMsEj5CH0psWoOlns/W8PzY7zL4kw9i/bHTnH1LwY7fV0I+MvMY+dxS5sIiXlv3k
r4WL6mkv1lvTGad7gRbqWdiDddqXvjiVhWuDLZvblIE71va9DZfyUze5y4faNcc7IGXZ0xKYdYk2
qehOzEHZ73FURZ+gblV3Vpp4H0LU0W5cQHNlJFYV3puIX79U3tR/icDaXVDcGAfqJMmN108tpwlF
twPlIsOlaBq6N+7sN5/acWnEQWrwz842G2+pnYuHSLRUPEgaP6HMtpHZ985lCYT9aDupcVz2ef9R
9ol4T/0cNs+WGEcxMx5u2BPr3YKgdhOIrbxxcm973m1jfPTTob1Y2TzfZkuBjSnZN/TkOSz/vBfu
B0jF4XqCc9zwLlZyMshd79vW3eIiDPvgHFZl8k+Uxq+RL6Z3i+Ptgk4xiktAD5i8PPbDvDQ/u2zA
J2Mtw2cvDYIbZ88FeLKBL0BZ2PscEsxjnWc8p3kUoWjeprrw8hhntHhgaZImRO3Cc2I3mLuAkhFf
lNZDCmDmbc1d466ze9xfpDu3HtvJixA5FlJ4Wq8wZvZY7HPxljVlzqAwu0E97y0NlZLEwtQMCg6V
8OzgQ12q5p0NtXZim/8rYg6ektoSlrx4s43u980IprOHZ/W2nNqJPSPbyxcQhePLwmFDN35oLhOY
qzikDP3JR2xpx0ktrLI8GDlDxNOB+vk6n6u0Hv6wgrF5ygjWTsZC1/mYzIGZxymluRP+z9elgAe4
TuK3bLfHW4j23+bBefWp+8P+LtezMQXlYY/s7kzi0xq31tiV0QO1uvqGL1Y5B8Kj9omIIovOtDaT
GS2AzZGcGdR3sK61bK8NGtiYZpX5hoJiPSyRx4gAtzX+MNLRJh3sc7dhmFtefff3xrspMsO9Z15U
9xXbmnFXktLwcLnrY+o6y92UDwWKD9+rj5Atuj8Wzo57a/P8L2DqupeaEa/uscnK8exvi/9qW0Pd
M7Td6O+C0Qug9RMQ/zCyOtvQRLYjfA8bkNgp84b8sVsdpig6ydAe25IhKXEU4DoOf6dpHx7sod+A
A3KF76a5to+mWJCm7/7wUQBxO012keVnqhjmx5ROwBw3YZ3whQR7CWLej9jxjRcLBtwP4WxsP1Hu
PODMKPKYC2/eLfDQTqEz1Z+xZ1JlW/fwLXFE+qVE0jDEQkpUYq5C+8mKCu9crBZU9jzpq0sqwvwr
c5KGm8DYsnd3QD/gJmMAEWUhO/R3u4rXhGme8YDl9gzgr7vL7bw5AtmiCuYy+6XI2/x72GbdgcA3
fOmppB3nwU1vqnBfSeiHEWONnd7X+9zed/n2xAf/Vgx+/a3brYbmJ5RAUTrs3YwcPCHPzfkrenR3
pTtGT5iW3NOWe/3Z6Za0jr0lb48FIxcf3Hb146A1v8LWce/XcsUDWDnjZYksKXnn2T3mfVv9vrt2
BvvbEwPamzG6ad25/+zDIIKkVpb5k5Ea9oFDWHxs+nW+8SNjvzXZzS7LtiU3Lu9dHIPZNT5m4TwD
96PuWZ3XosybS5mGWfFDqeupEkpF8Z6HkCLK3ZLMkHzvZCFOWcbanUAtP+QQxoki7SjN8WvpdFGR
JVTVQ2NHtKptYOIMom+tZC/ZUMjnVNkzHMuMwiG+PACppxH6XxUd1ipd9vw1wDhLHFswA4Jf8RTT
iuBKJqWqn7fDi5ma2GwnjFMxRQT6c2s+pt1viRfV6/yz0LI3SDsI+3Gl3UaN17jfdO2V1gUo0MNQ
Q7U9btM874+oa9L+pk9ob0CnStutjXnq/OapqKdxnuI08sbiNAHzy07G0Dv90TAaChpG0mzhDxPk
anIHst6qMTGVhHgG8w2Wc0f7vXlxly4pfh+9VIwt+JJB5B+BeSYWs1rasrLNe5q+q+dfwB+kXR5P
IGWBHS8A9LfTiMIxBHnTlSIG/JDi00qWgoMrBr4h7VBMUCwfdYeziCosepNFpHNUFaPoSkLr9r3d
IhQveT3+ADhcTggkMSR4339C6Ow2LB8X+svp3Wb6PGJhINpLUiY02am7lbv/RkAW5KepWCbjgq6l
bD5oKn+90xoX3I6U3qDqkkQI4EJykIzLGGSzNfyTnFXKbMxtkenC6tWyFIPvAu/xkwqNc9OQZTTd
XkDVT18kxqXWDS8aIacdXVHiVr5/ShwOv/6JWIpq+aLNTKpx4kz2XheHPTSGLb1A+Gp5T9VYNHYQ
greqPiibIPCrrr0SrRVGhiT1q6xzKRFDOy6tpaolkan/ptsx2nglFlsyyTNzkQ1hpTxXeYS2Qyij
66yMYF3eyBIbWZAsXZvLVasbKA+M7iGpT1M6Ife2UcJlXT3UnZ3Zkp0zDKNJU8nNJ1yt2yyYvdm4
pdfn5NBvAi6NuJB9b739nMyiF/8cGTXWF/fkxVjR4pkOsNneMREIIeHBxgja4mKBQ89DrmZWNKDa
BxSGmfJLhYK2ODZH05WtiyRAgULROrEMcOC9PaPIgHheYgm9aNcIQ7WkG7PLFsq9ugWq6nW+GXLR
tYVwtOuMlnxqkx2MTKEF4fgDgHsqaFkmYeMFrB5flhevylmpRMjCW5J1UKOxYGIIWIJ92QGvXCzR
TxugfVVp7VybGbqnPjBmGyzetXo8K6fvbNs7amhDlJRv48YhJsKvpwwwuojsqD5MI1rZg/qp4VW3
6WdZlmY1BdQ6ETstqTmL5A1NCFgq76Eo3Zb6n646BleVurbSklnIsqG/ZtZaXOoFvzWxT1L2G9Eg
WEg+imvj98KW19AKpM89GDTA8JbK5dhJ9cP7pgiG007DROAoWrK0lsCZzv0CClByI0f0M2Z2yAsy
B9xm3hpOgBuvhjvdh9amP7+bZ3KU1Y0ys40ruGrr6woXbHjXNk4R5TiGtbJioCqV8ymWodsGgCdX
PUKUb9F2hPy4rV8LtgXzswnBt2V3jrKiPmMtneevZG35WyMpwwv9cqbnfTSzagI5vDo9dfqh7wr3
NdvTonrIfeDu5558zH9Re8no09mnoXatq49pjefA8DCNZjH9239V0tVDp9uM2ogxK1tcPefyitrV
yEahjc7aYz1fVeJMaGJJNu0k+/VgHPC0IZaofaA8Snfc89R6X5dgtaJvIiOUfi+9USb6vZKu6Yf2
ao5QVaAhMaWqA8u9bASNLSb1j/UmkvqttUGUTTEFtXUz480FqJwf1H6kUURKYwPCWH4cDOzzftnq
EEVMEjRuSz545Tq10UIrUF2ivizbWhbrwy1hLZA+rr+rzqg1iJQr5So2/H7FRKr+gTqxS4RWbFzN
6srT3g6vDnmHggr/kUljsmuk9Exqj9bH/BbQsGmjcnN+DB66jRqbN5MBXrR3GWeQ1LmoNpC9BXKg
QAWZ1V6PKeJq77PaygATS2ed7oarvvOgCigmeETkBYvS7dfjIH9xurY6Eob2oOpSZnvqXvIjWusm
n9R2hi43PWv4Tl9jmBFURq/6Tgo/0jOolgllM3n8iK6VX16hiJl4II8f7dkQjb0KmiGzXa9MPFEb
sY9cgKcdi7CU/aC3l86YfAbFkR0jVM3cLrVeRtV2K/JFihcchm/tr/68wbK/XTfaXdBASwrANfG8
KAs/OOmuV7cWmC1uZ7+SOwGlQRnzqA7q1kbSR9QgBhBdbFUiZ6fXvgHFYfzJWd0S2dedcdFykC1K
aKHumzZB6ZutjH0C2D2v2/Wp3G78JZHHc64cFYEIrg2BawcSesLEjtcA+TPA0WNojQh+r2iH/gpz
cPdynvqbJG8GZzoBjRFVdUf5M+z6izUw7Yp+dOSvK8RKv2bxX6B3lSau1YBqznxX1pl0Hc6gRZHY
TygSwAnFpVPh4r3RPTEtD3bcXvZz0EXLqBSLvpO1h6qp2vHbUFlisj85vVu7+dEz5y1Yzpa1SQSY
CRqSK6N66GKOpBfkp4aOAF52zyvCxxf/euQY1SAPWkVtSElApSXyqrPWnkZCYvmq0AjlBQSOICOA
9toNS5Ahcq1MRctUhxddMh/7tCP9tDQSFbRvFnsT4BgD3CHaG/QcwOTuBGRfPtp+lcS5o7lLr3NN
47k6zgYp5RHZATOYnpiJQWp6TJ1sDcqjnougvVxRCLfC/lLAOqoiZLfXJ1kvY/VAN9k8Osljmhvr
jiYIJKfovg4WWqqTYBjMvB1pn7t8Cx3pMEBU3v+8NgJnfGfiyXV5XeVqaSoES7uMkBrVJz8Ycq6V
6fZy19UeZg0CUJ64XCkgwKNIQZa+gGVfSKmct1RSICSmXj6hRZLJxlq+BvKYbfsrBXSge8Il7I0C
VA4kyqFAHwgDieWSXSG7kxst2K21TEL3obVMiManbLhrx56mP2jgmzHAHcWupFinWpfT4hzgNjuu
SeryUpYgqxxmOTOQaWU8Dc4ITMEcwfxdKuod3FZZMKA2Pa7MJJChgZmkNPxGBJNcosYHyMQAk5Ho
CFrbitXYOOwloi4qzqgSa8ZMXcNoLS3E5Mk0odvZcPJgOP4k2jEMizthqfFSHUELH0zZZNSJOEcY
r7x7A9sFn0Cbpr2hls3qjVlA9CGLzS3t/q0svStvQIW2FGF6bqBSZIp+G1hkes30rS0b8Yh5JO5m
THro+ZcwSugxXHLsWVdzeEM4RlQmHxslImN+uHzI9HUF/S2fFMQF8jFck1E+vebCduLF0QDGwzyu
fbvU9UGdbZTSpdZioxi5nALH3BuBbNEp4KLqNaMzD2D/1wRkgAJ5q7f9XOEwtciSuRLSaKvTpA2M
72AdG8zF9D9URpqKQerTxiIbuWbqkNfPNPPg1HcnJy7OnQLubVbA+BnOuATqy1lRAfSGbSi/uRye
juhVTw+rlQhBq3UCJW8IN0fuurrH6m6M9emxzfKKAECu6Eg8tvLI0Vs2SiS5t08mDDcknMoUXhVg
Tbyj4koiaHDbC6IrZ7Fu22v0rdWBRuswOek+yy12vtMEsYwvoy60WnIRCkWukfpPtpIFKeaLrfz2
P++mUk6m/SBvvumu1JtiBOCEUPsAOQL7/SSNqEDoOao3qniT4cfbHqHcjE04bk0bp3S2KONTcjKB
jikZrboPzhjKm660TX2YSg+vUlenKuTWB3lE7sRbRQrBoP9F+UDeIq3RQjwrD2hr8LKQkQuhm3qg
LdRD0Q04p4rzT0S4UnAA8pHLtVGm+EzJf3to6kRQ6DYN3u+nik595LFdKQFowaWSEWaAcbhFWuul
JDxMOZBLXZ0DvipoUKO8zvTadylYGpxOXntzWyUuQl5MKVhR7nB0hHKrjbA5cL1TW8hMTA+xm61A
1lHgfUm2xt4DVQCvSnkDhPA8rfJmbGzRvJiggs2raBi5ZknopHf3UEvwIRRrf1Ju+4lBI7ymTNfk
Z7nGMDpanKMFsd5RQn0Rxo3Jkg5IbpTImvwLXQsDZeTmP14jNlW0SZ2QCubBozoYMHaB44Z7QzIq
+QMab1AbLFuoClcu57LaUsmjgl19dDObkyjTVf6tLmN+FGGYEpaiJSe676hqsGD8a2lE6RA1REVF
UcNVHVyrSD91WymFLNROURbT3FIbJbxJjDtLjfECfEf+o5Ux+lyg1Xatlqm1rq+dkTmr3Nuu5Rb9
xKlYc0USwvfQuAatBkHxIaWrKnxK8FZ378jMSfkDNjJ5e1W5y8zba5lMcUD0HACzLeeGAK8cjH0A
OJpN5ROoGnNfDp25RhZRj0xnRNFLwZoKtekpSNmNdr45e9huEstlgiBC+itPUyzdMoy1kLfLk0nV
5zynkDFxmVgsc6VR5CDfJNc5ZSbTq+ZsaKoFulC5v6tUIFS7vL7U+CjkcZ5RxeKuB/5VzB+sTP9e
H0PKib578NUES8smlveOGpKjFZFaIqo3IEYdyLhE1b9UAmSsCAcemXFjedSIJ2cRoT5E6sGWTuSf
VIp/H7aAaO360ClRIjojeYkGp8SA2dDfQ7banMCISwv3T5+uEhKRi8lYXyf40hXNr/zU+Sg9Io8p
WaJaDrqEyTjHDYwUYwLwsNZXzZsuubRpMQb2ebVX85z5hjwPtX5PLWQFk2aQ28jFA8Ak74lyAxIn
ekjmHWMYNGSpx3E9PNZs3+IFQ0S9PVcdZPcwVorVve+leFbbffTpqObB6AEJGtqWd6Qp1gkd497P
d1ZbE6uccbv1MxNxjFTKPvW+FyxCagw1qapTiLKfutZrjJbit+Qp1/UUQVInw8p+lo+qTpUcf5Fh
g1CDYPRmpXFW2uvQqMhNeKEkgmWIWwiobHOU/AvmcjnhwEGKv6y9IFmQnwjQmrQXWF6YjSsklaSk
xqQ/7RDleLGftVyWzrL8Qqm/rWZ/ge0fWtuRGp3kaldIiXgularXl8k/l08Bthi7xaqjNsatdqD2
8a14iOXMDSWuV2UBrdZUD1FQUPonKe1cGWb0pi8BP3js5asGdUN756hlzl3HVsZBPVxNNtq3Rr10
5+t6ey+Xgg5MZoWK2VUkhQhXioglHkS+phlO/MGgwhptvzCYHBrQERsLmMUHZQtJdshb9s3ijQGh
o84ltaZcxQfWNcWfJuSE6SnrLHcsP7HdycAc5rK84KHpyltqbTRGKIYyRDRMUHkEuGT1Pp5VmHP4
xRHrHlUJhS7Q3m7XlUF0WzKFTsTI3eTmrmXo+qEIUjh+7xE1XZ4+LXhOFFhjUNLQvsm2gCezdAbq
5boAoShaWl8erUM6nepwxPNH3+kaiuqSs1bdS3MutzBTUV+oyDWLKh42SnSpCQIL7gXXPIilGbb5
1cgo8pJRho1lrXe7xVgXhk34dTXtjy2y/9V7wi4Gek7WSvekrbIfa28SQ52DsrGLj2OJusa/ZLY/
eyEWJyudGDMUgFSOParI03Qo/HHrfqR2K+b1iINxL59Ita3q6LeMGJ5+G8CVuOHRxvACTtbbdyc4
tQnFocs+B61/lNUo63EowHrdzx2iqOwSVWTiH7ZsnpzbZmtE9dqwjP7pGbR1Xyt/iuYzrN2dvmZR
bz7leKRTd2Lppt/NtuvFE664pL4kM58PFZWDolvw3EH88k5AENwLNb9s+rD2rK1zbSebeWmFuez3
NlSYYykKG0W9sAPigpTtF7mJG4ktHnF5T0dzWdF/OUO23PXe7AsqNeR31kOzN82Cwast/DNwmwj6
j70v4j7Mq93sz+4QjSPNkpD5Z/nZrRaDWUy5MKZHg6kA1XZAm4uiP85pAa5G7DXJUjrMOTMbJ6Bb
a8AIPEx7v2xIncJimBlKhrDMXQ8iZ9JPEefMlUK/nbE/+EeTx8DBUO+a3kOCzNgWsZGVcxDdQYrK
Rz92Zstc9+NMz2p5roRf92/Ca1C1RHPmLfe4SCdxBuRrN0yiq8ybHBwFZGfcLs8tU+Pa246Kp/sY
VYMw7j0BB/NbyKbcfmtN3y+ogRp41L/WO3qn8pRN6+zO8YDMvKUyDO3g3a8Wek4Ao37DhkL7KvY0
cuuqbmaJSEm9x8GdjdQa/T2PlylwxFdvJ7ySFreVapsemqMKh4GVpsYDyhjb/4BIhisT9260CYf5
FCW9KFD/NKHyrfbcm1TSTre4xk0KvUFtywYiFvZVLf7WgbIK8ZULIce6Mf8WUmknOVAhkkilJfCi
8DO2Gq2kuOxKTb06DLp4VHJi9SKF6l+y+80czupVLGsP+E7MVKKro3sZRe0sIU8Yz0GyHZVIWR84
quSpWqQJ5Kfr3gxfi8UaoKQ3D5OglI3+H/QJg2Lsffe+JHPXm+Hz6u6NEZ7K0aJ5keeBTJF2C6Xf
j4EpUQIZ8TUQ/VfOJoOj1erY3Qa8F+Lz2IZJ856PpZ98X5gQj0HSnM36ZaxGF67EIL2N6ttuuu50
/U9KXZ9vS06F2avM0aYZNFSvASfZdhJUF6cQzKORrs4RLK2sT5SKkZNfo5KUL2mj4WA2dd48eFPR
hpdtHZFmJqbNxL3nzprSCp8v3Wim4Uwe6cTAeGJrGQgpcN8++06T7L9PBB7MJPMRUs4HnGHUC07O
WOIMebMru7CMixiqHDrcx2Dg5YPuBqmPFc33WT+x/Rl4KbdMRMCw8zxlaOWha2fo1Gtteu1p6ru+
ixFN2QZWNsaRPrVr1CF+2pa0IATwwvIM+Ko/e+OSVZdo3JAnwQMIIoTrmf2pNI3OfBpwWB1nr1tp
GVXVHyXm1Vfg3eWNsMPpG4fP2B6D3dxOSeQleHe2jDetgmy8p4gI8b6f2+XHnFODuyGvEx8zqphP
dTE7d2Exz6dpiXgQR+rL7veW6cXNcWAwZX/J5mr91rtIyuJwt5f8sAxT+96lLXyWDQ3QEVd38KnH
rHwPB9V9AOLhNPG+FNl2tr26e/K9tXhHLt49s7tV3OXCzSjK1c6XrO2NmyBhn8cxus03dmUteLFJ
ss2vyKLZ1apWjL8Ry6d3Aze/6uNETE5wTNF63tpUv7/jvFjvgLFmqD76CL8KLQguXtkO9jstiNJ7
tEnzGuDfS2EdMhraXdz3ORVyy5/9SxoQ6cU5bS3/1vP2vMTkEqYFYjB7eN+bGgVSavsOtDT6d+go
KiAkm40Ryy7M7pHRCXSLm6Cyy2NBgkTfrhO3QZ07x8JylociSa3fQ1MEX6EO5d/yrJzuUD46z8tq
scoiPzlHrW2iX6rcO3sZyvAwUrdfY9tM+jtQG+IPzjZOhhnT0h+G5TbnLOW5I9X7MqG8/z0hH2Ia
9VJ8aMyoPo/2GF08z1zPDtT9r3ZtZ69J7vkHLyrz82LsycesQLsTLHZFJ3ay1wNIl+6pcR221NzI
5iMKu7q7OHWQf1+FYX0awiFbT+Vs9t/Qvq7BEWUjBUA3M+Y2bsuUnSWBYnnoenyQzF6CnVUZZfsU
jms/nMzJruvjHDUOQlMzny/YxJe3IiIXOzbpYB5sN5kRhqzufQGY+dHjjL/f0wndYLZ5n6ymq85T
kTA4HlL/Lbi7FE3kuCzJLdrNKT2xL4lP4bSlD8Beh/DUEsG9LGm+fLfbMSV7m0M68k7RDv2RL+J8
cuTU0w/mylgiOtFFaB5aiMiPvC2m1TTZz9081t8qA8T05yKcmfjNX5xD2R/4Z86Z+dYYZpPcmMbs
T1+iDTGT9xgua4CjkPR7j/zPXsgdWsuD/JU8vQBQR9CLYJ0GKiYnY8rsiXqNSCzntG+UgvFZjvX6
jB+qHB/tBQvJLfKc1rqljlZa79vGHILiEEZL6L2m+CyKKQ4snjb2FpuS8XhcGZ9dP5umXUNLQjEK
sr8+lpvhR7uDBZAResVzzkAAlEQjGQ3x4B3wH873qt+WY90kU/C4moVJJ1qYpvmwbCmt3WbGx3qx
t3z/IECPBLFZesOHvIjwuDPGwM6iHoEikrS4MGmw32zY6QSzJOgVHZl1MmKYmdLOvGUZVM6HYqq8
/X8cZ/hnnTBEFSgdDuWFAJEKI6//osUHQrJZHkquG+dqWdQJ4sgJp8eB/q9v6/9Ofwg9ZWP4x3/x
72+ipS6UZuNf/vmPz6Lmf/8l/+Zfv/Pnv/jHY/6tFwPKhP/4W5cf4umt/jH89Zf+9Mq8u/50x7fx
7U//ODVjPm4v049++/iDqQjj9VPwPeRv/r/+8G8/rq/yeWt//PrLN0Zej/LV0lw0v+gf3X7/9ReM
aP+m3pavr38ov8Cvv3wCBrf/6Ku35vt/+6sfb8P46y+W+XeXriAontCx5Xw4/DwIBvmJ93cKnC4T
Vm0fehWz0/hJI/ox+/UXN/g7VCTKK3bk+Z6LS/GXvw0CywI/8v7OtESfAZaMZ2VCLBOvf377P93F
/3tX/9ZM9QeRN+Pw6y9h9OehgPg4wK3gAGAaoQspguT0z3YOJx/SzsptJI+o/H8v3Yjn1i5SH+9Z
kVEXAr52iMqd0pU9pvEMt/9oLUbwgYmfCYLCDuRuFnE4/B/uzmO5bixb069SD3ChALBhpwCOPyQP
jShSEwRFSfDe4+n7g5RdSR6xxFKObvcko6IkahPAdutfv1GC5tJuWhK/xfi5bLrFprZTrpDw2odE
SoMjwEx/EVgteadqExcXeYQII5oN7aK36xX6NnVXBrYBzbtv+j3gg7WzkqBZGVIpx3BPleGgC6nb
dL6R7OO6bde0yefHkSLfGym+ml1BFXIIekFCZjze5nYRXYz89EaYtUALglMYScVB/YAB/rha3tda
LcvrFBa1Y48sWjPte8uVMB7YmNMQr1Jaj16idRFJVZOtOHUY6ZtKFR26/wiwLi5lzcG0CEGlDWcU
oaO2EVpcwt1sh01KjDLVk9k/D+nYrWuhfQM7Vlcy4TtuQS4rVGo73kNenTBGSOEBA9NcIG0DuEnx
mnWoSM3d0EPSX+GyylmjILuHb9eEDzLtmi+qhGBaoaHv9JSrLnF5xII3mYY0n1i9x7lWcBIgGmDb
tgLiJtCW/RjAst/X0VTeNpTB3qT16bZvkvQ7kpxgm+T9eoSGhEF3N237Is93pKD7ppfnYtPWcr61
srLEhKCZ3Q436otAzOahwYt+qeybfluEDcRiTN31A2iQ4gL7z7s0saVLEckRiadZsbELOfamIpY6
JyLEOnBmIuJx2aBSLKayITZO/14ElXHoa3RlM1yd67nXdCS1auRQM1s77j/2xqqkemPbTXMgckZ3
OpEYeyPp03Xaj/nWxPEKSXZef1RTafB8bHnXCt6EG87I0h0DCwWu5eteJSTlTtHkVPW0KkV8FQWO
QZ3vlKO5mQgMQUwz55dDVm6aNjG/DKbJ3yoKOjdaKnvmaH6y1axa41VcuInpN44cV+ZeCwbtIkeY
BsVCQaOBe4lnQkNFiQxTIIPKvAuzqt2WNqkMxmBvMjzE74UirDvN8Ns1lFKFXEDZD1eYoVkrNLD9
Kixi7aFAAbOtYWoAFdDNPPh2HsaO3BBsQNjejIa4iZWHEE7TZuJK+xz0GhSUgELIsQYVd6AS5pnV
6G3lyHkUouqpff6jt/hIQxRUZ8E1IDJ137UniNFCTcSqKzr+58S37J3JUBWM7QdjKVXGz2qNh0rT
huOXXA31u34ePieSgqxWScWlUveHNFisk3RF2QhJV65srfZX3OKlzQDOuSpKEn7zjFfU9oZyUQG3
cDxn5RZr8RAuS93oI8YLYYhT/ZR2GBzYCCh8VbZWiP4eJKOdP6p9zeWo14Z1U2RreRyLbS7RKKQt
KqMISB4Kq6EHStLiJ5Zqd4xjK72GwHZv+ra57XRJrAx1mY1YBAtqwPgmjdLEmdoxWktRkpz8rvM9
LWktgqWGsbusbFXrVjbx2BCsiyq5N6CtbQUdjasW671vFTyxw2R1mouzZYPXyHLpEPiEhK4yyu0R
scQSsQwL+ALDHYLvkOI0iHYMG+p7UsWHMMx0n9tGvSk0iNB+N39BHDZdhGUxfyWJOY0cgORpU5ZN
6CLeGdeNJcGngTTwDSqy5Nn8exuUTu0+T7PhoCat5qRYtpdp8jGRNL30ooFGg6NLXTbsrS7q7auo
mMTsSqQxfapY6pdAEzLpOsTXXBdSfmFBUPaEFag7jrLQd1QyPak5m4IZamr53VgYWrmT5SDfhEC2
UKbVccV5gztVJu0hXA3eOGHu0upsdwRBl7MXYe4Be1C6T7vWOMxJFt+pnbHOuOcdA6xw8BSBNtGq
TF0cIOINDreeX5AjBqHCDnaCa+UxAI52glLTNtx2NRqL/TOeEpxYXZztMGW2oZGoHeIoZlAI59bF
RM129TRddBzxfAFNpV/1UbYpiFle21r+DCfhMW2ynWn3D2aaXmpyeEtiph05YRB3a5rKBiJNRelc
fInKLdqxJ+yppwtpKoIjhkz8skLUW/QBqPRFC6QTjIGCGoedMp6by8nuxIMETrgKUi3bh1ZO5Ofo
l3dJZE6foyqzVvFkUE2QAOhWHWx2h7T7R1zpHui+XiaDfYVoz8ePqP7aUlRT8XQdzbNyxW4xrOPE
HC9xndFc8lFRIujNgS4FkTuadS1SJVir0vAlHyT/U4tXDtbPeeTBAJ45tm2uv0MUe/imdGxmYaft
YPXljiQs+ybAMOoq5VrrkVlgXadpZC2I1ZGmcVq5OgcwtDs0G1stsomj6M3kCXiLu3FqYQw+RpG/
w42o2jSRPrLbdeknCJTjvraUeWMRG+DKTeS7PgTmh64sco3qERuWkvp8p+A3/sVXSuLFjTwqEWcJ
86AjK/+KwlG9stNMvq5/6GnhdVhX6Nem1DWaPVEH037ALvYe5FWPD1FRpafR95+VYUj3tc8hZhR4
PYOG3kqLKnIY52IdoM7BKKY0dxSMA2lJevhYwcm3naoU0mMiBeUuJwkuX2GVtCN/cPDYly3+o+sb
JqZM2Io+HnR1NK6SCea0S/5XeR2Ms/mUq+kJL3y5X3OtmhUHD9z8gk/sV05rTvlpmKfuXiTyp6Zg
RY0WcWlRn5KhOqNTw0sC3VyNeaeSdeIjXovFNqh6PXRzrp6mk2hy5VVw3GHSoxjw9LQ0HlAscQ6W
oj74EHcuwInKy7CO+5s6aMad0iSVF+IQ6YITTKVbiJjT2x6lZ37HlLwqGRKqm2GafhlUvnIAYpDW
djC1TqO1LmiNugKQ9I9zaIgNXQKhEGOdJqOT2BlwLNY8axvhoNSU+bbokRFYseIkZmoH+16DBiv1
oaw48TQbTtJpycpsQ9CHHhXnavA77XOLBD6B3yiNDjJqnFCxbPyaq/W4tXJksoUPFj4H1rwfa6W+
i3ur4whRJtXpFQvljiJXp8XutN2mWF16I4td34aQUSo3Sn3ls6XiTIT5qTIgWc2sDbL6YA2DWbpN
4Dc7IJoGRuyDUd4ThVA91sKw5CNp1/43mP2dchv6+bhwpcx5XdD58N05Mj+TIQHwjgBTU9c5PC23
Mat8oxux9VErmu+1kL4XrSFuB9u3PAvzLwcbHMwa9LbMnnCKbWVPTuNqA1fVvqw1E8GDyKz72Zhx
DeFPpb2pKhuFFGFuJGFxq2lNvaExr1O3J/ONHjNVKowR+MV7N+7aei1PdWxx18KzqcjUzNP0sV23
fPArXTI+adwl1yOhiGuQhXA1j2P8jWheE3cFVey6iZPUNGizyR2JeXyJajv28/wxJ4Jt1Wef4WwT
jkKcDoYqfBszSo7wBfcGpCquqvpGyR5NJGaOGUVHWLO3QW2Q+ttK/VPc6pcx4stTkybBjnvKda2R
dWaUl3UdflMLe2VN+U0l29/ydL6JRu1ZJOpGKmRUrsWsHnUuS9C5yT8wT35aKqtxUnbjnDX4ZpWo
LEmgpiFr7DDU4OwZyT9mI0zcWudOP8geqAS1fTp/GaGrsW0OpPKZdhtDRAlRSU1EnNvQIouh3MVd
kUnXxaLIusb069nkBnutSqK9MxVNdA7ko9jJ1Sm4psVaLc4yg1uY5AHMo8hu8SuNndmmndBhvbZP
GqTWA/z3K5v+vuxA7+q55tIVPFizAefGrIPA0+GtXA9yF0xrGy8ej2ZXfBN0/BUfm6VamS4gtknb
xo6jrVXOVAukQcJeRwi6I3BQOplzYVgg6O18idVg9A1iX0DJVRCMpNMBCvH3cIUZ6SdNreuVWUYZ
dGJlltmMhYFe77Iif2iTpo3J+0ylhi5FldG46EgtFFrKLpyV4TYZfBKk/biPnJwPrNN/Fpy9ojrE
rTrA8giIXms1F2z7wSg0XkSTjxI9K8wB1czY1H43usjIzIQKK1ZOZFxFqEOtm3RuidPuHoC7XA6T
7jbDrG9ldnO2NYRfr/FEdoJAN/d51g77UCwyrDolo7tSj6lWnYyqm2GBIi6SpVrcVMlUOWjeGi+f
1BCC9xyu0Pfkrhmn2aaOzWCnwyDZFLI9ryau4FdmZKkX8P3VNUQebUOnoXKm2KyuY0zN9oDAw65r
soGbxXjR69G1qffKUaMLvBvKOb3wkaTQS81tcFTUv8m6jfrsZm7Hrx3NsO3QYUMMmYTG0ySCkBt3
JwHds+ywdG4aHUf+MfpoqnDViiCwb5RpSD51Y5qoK3LdA201DHJzV1uESlNT2dryD2TmkTAb/pNE
ZGf5MB3dEdbWaqrt2QvJUkeiphhuQA/eDbX8IcCr8pLUHWZbH0j9Uc8jC7ZiKT3U0BJXUFf5Wn4q
7y2lmPcIaJd2m9gmFhZVVV+blJFxcJpp3q/Y4bIbsON2Hdby7FZGSfZiboxf6l6ZvbiVmHbE8lVf
SxLBP9G3SrE1GtmHgKoLUjgizIiIMhL3Iz38TQFD9LavJtkbTIghLQSpHVRSohVj7Y7JwOWnayd5
P5OQhKam1AjgGaWK9DA/WpnyQtgEE1tpYdXA2GdjWZ4Fuq4/jlfZ1Fq3NcB9R5XaWA9I0apDM1j0
/LhgXACsg0bW03RHaEfpmt0ofUH5O7kNnfLvSmtYD4Y0oXSVm/Hufwqg/bnFr8XBQzNcVhdieoTx
W90eFDfCm12x4uHwP4jOZ3jEmg6Rzu63mB7kzhTY4yW90Ms46nzXxDOS20J0TdkZX8Jpn366k/wR
fPffYXP/Bcj3/xJ8t3iO/ztM+Ff47gmY51/H7jkic/gnHvgD9Ft+6id8R4LTB9x2cCixZVPjDJMB
0H7id5KhfEAyhcIfmM7GLlpT/g3gKdoHRSEgVJYNdCj4X4PM/gXgKeID/A20uAa9XiK/GesPADyx
eKS/sGOBmCf4NzSNy4pMCPJ5pEQ96S3SZpwb8btBREwc6qoZpXKNdczepp5+Rkhe3Q6h3R5TpR50
NpwmJSu2OERohr+lEX0nB1HSdE3+mKU5eqbNT3iOhUeaDPlxNgj282ZaV62j+mGHi0t9FGw5p0RS
7afcj6JTAMH1RooizJcsPaQnNIUZd5CWvRzHaryIlWyS15nUQ81q9aq/n638Gvk7YnE5RZpNvqX3
4yv+0XS/Kr/lt2397Vt78VSeI82vIOyr/hveefW3f/EXm3+tu/zrUwsMfP4z/wvRaZ1p9Z9nt1s0
wNU30fOryb38zF9z21I/6IamKoj/BVsMrk7/ntuW+QH0GWBm6S2wAP6e2coHfgDiNugjqaSg0P+e
2TpIt0UxuJgd81eIF/qDiX1u+qQbeI1AVSKJg0WnK/piVv4iJkjKIKfgkZOsaUwqqmPJPRgVIQ97
iWZRQVzzRCYCBeBljR3RSiLpgVQ/TXJEFhdfEnjO7/hunUeX6Ca+6AtejzO6qsqatRg9v/iFZsBp
RMKWuZpGS7kLG0vsagP6S6iUwynveoz+jMg+FqpO4T7J/qccd/vrPKrnuxdf8S8Q/yVobyy7x6tF
D6UcJgWvxjJVXrm8GG6/+FUMKtkmrFpuA1BunNnKYMSMPQffFCgHlZ4w/hQc/3U9BpCZJmUDKtYc
rLA3Vx2ykuMMmeWk+1yAsGcUD9SSANtYbK3nSHGmLqflGLYte0qW2RctDeI1ihoZs175ptLbZ19t
iJDAiPCo0UC88OssvCwajmQaHoDHgoKFeOKIqz0H6I0ZFvmlmpn6wcbCwKGSn4AFYEZ/F4BXmyzp
/ANWbPkF7mMmV9b0AGey2QwyaGZEKPBmENpz1gI39UXymV9EbCW0H197+NLuCJ/WLRvQdPrYN1qa
HkY70O5TeHRr4OXxKVFotY/hZZpaLVRb8WxKyaMRy5dDCJLd4zzAnYOrTR5dgDKlD+QjAl+WSnhN
yDLa9ZEXbDeKfqzlQDiyUk2roambi7nSZw8XpnGNKqD5mA+UQJadN6StQa9G0SR29jSPqGA04oFz
lZIE48krG6epZ6vto5UOp7DjTvmcVbiCOZMlyVd+t1z7FewoHRxyQopxefqWz0HgDBniS2rjBEPF
SG8IUKUk0J4wzozSPVP3KClh5G+RabrJMB/R0G2bXpIpse9LXX4waLM6pGATDY2dvSMZ2RdpqvfQ
tL6TvvC5qMJ2BakkdOy4lbcBXgUOmVP1IZYbYzt1Vg48mT7blh97tqJXjl0Mu3IaJ8eiH3tB87zd
dDrYTD9pMRkdw0GO7fCjGlmJi6uC5MVzSgTJDP2gEF9i2183o0LQO21bL2qlyhmEmt6ZNo2AJKyO
wNflViqnr3EWGKty6DWHQIp6A3Ylu7URflPicouPxUPSgKKosQ+SXqJTaHDf2PqJfosZa+doaYXJ
hEw6qGllbjqYV2IusJeQLKvaya1MAOZY3vhdjdEiR7krilo+0b6dxnVn+fY6wDr+FPjBtJ3mzv6o
4Hiyw4/KOs6lLEUO/gvR3o9k5aowkvEUiTbPXAsn8gMe/cYpT/P+mLdA2MzkmgQVzPp03UUCCTaD
tmJOXLsZwkPBbuJFGC3TZCkDmgvd9BQtPXypMjYSLJbQmYnrMC+aoBDKaoC+6h8Mm/DHq6I3BnDM
jKqRkxa99OzAVrZHpMGygOtWVqNyLYNGzdsaYVCxNnUYCRttKLnaYx19NfhU/kHykM/FDuHrHcx1
mKw9/pP07nx3WjzcocE3GGrTuh71sNwLbdBvpnhu3QCzkLVagZw4UlWXOL+rTynXpSc2vORU67iP
4fNiyruei1WIdnLSP2eaL32TQ7O7tolqvyN+N7+Aith2Dl2m6qtU+LNLAmG1luikOnTne6fGkPui
XUgx1TjCQh8an6BWudj5foQtfNrOGzGkGf2vkT64ZcfzpyljYQ2j3HycIoNOEXduVWmGLcwd83vS
cnzAAByaxyLvq9swb4DnIUgbh6EuqafmUhku7bgPNz2XuIRchLL3Ih1CXC5jjzJWonf1iYlWq/Ug
E9s5Jjc5M4w9jel6yka9vQ+h+afOvMgisbWVYkBz00/uZyQY1l1MRJu1GfEXbnFsCPW6/IbccvSd
nBLYv4w0Dd0IfFmGbmNjJZibKftTqV+UuWy7OKi1xj0YhHKHtPgIK1LD5dvPT5Y+1LWDrAraeKIp
D5M6r6IKoS/2/nVHFxLMWoMXvYsFTMyBmG26tm2/KUq7FJxY8eDFoz6s4q5RXPyktZ0oTQjZOVg6
s30s1pXtj/vOpyOGn1yn3KV+kflO1TdT40joFiZHronhxb79M5A2eHI9WTP7RO4fK2C/j5aF7JaE
w04V8D/i+Bna721U43IAWcoaTzlShxNTZjyBBNpHqOdhuTgfS/WqaUrljqa4cofSfTzZVqrvBr+B
bNyzYchw8R2A3+42tOphq8MEug2QY9yqhnRivQ+YLfhIQojYg5dFuMEF2AGOd42krAL2XHeI03Qb
Zfi+pXEePOlFBze+7png/ZzdEPTVe6ISGP/EBN8cbYzsykHgTCRww7qr50pgsqUIsFKkHO1tJGEM
2ipTsIYtFy82W62RsPVZteyIWisvzFAzPpXsQ6NjdEV80fOKXXAbqHA58v+7qs0CvIm6yL/hf1Vg
G2HmEuBrHweERNfYXy7u8LLaufZQG1jThzixp61UYwtQ5dYqqMr5CloTTY9eExvFkES6MpDl3kg5
7pAw5j7qRYbLvj4VbAP92N5lk3kcsaJYMwllPFUBWJK5J/84VXzWSz8UvSsNXXcHmpicgrier/O+
ELiFCXmTYT5yzJRSum9KrEckeDOSTyOa5qK+V0C7CBVMqseUCgOLtEI8wugaXLmL7W2BhTubQ5jf
NQvICmHGuAgzuTxNVtpfxgS4r41A6zZsyzbvlHUXWJaxppfEHkyKTo/jOr+7MyndBRZsgl0rih+w
b05uupA7IcTleoVdrE+HyWpvobTS+0G1SGcKK05Bg7sTEwYp3eDaodmg0ia5/dFuRuvoD9WdnMfl
U6R1zMPRxL8r76wnfJA56qS4CE99wiXV87WmWo+0fLYTotKPBp6WM39VNa5FXS1N7HTKPsXzqBAZ
nWb6Xg8lyaNrBGJM7hNnv9FatUcAHavJ6sN6rzfUrZ5oRLN4vQRe0hqryqyTtSbF/qmeNWs9lHrj
KorIr205LS+oDdWvIZ124ONlDeLWzWQJc2MJfaaJQ5LBvI05rmCZdbFnBZMM17BKaUwqoweVPIVy
YZePPzaIIIrok9q2/zing+WlLR6WpULWEzc4mZWG5Vy0A74KEQBJoliRR0wbLu41OdjPg+i0CxmT
0LsakNlr+ki9S7tGiyKHNzvanh1bor31q7T9GvU9W4GBKdiGjzOe5rFroo8hMGDDTSQ0tW0vGay1
H7TnzKqZ8GPrjyRk+NzqDOT+px/HcqXCQ3T6prK/E0eP4xc93695I9PIcmD7K3cENPBulaGQcVqp
sYzyyAftfQcRlZ+7M77SI/h3MJ3qpsVGkJbAA447liv3gX8KMzA2p1su97poy0dRzM2Fbyt960L5
GE8//k9uGkzIGIoKLAW/FILVMpSPBFzWPTxD3SLoO9Z5gEKb2N9sIDOcF0vjOdSz5LuBgIk4FSSH
rmZk2s7K6Bqu4EiOJ1kyykcrmcqHBlI8Vy/QJMUDi+KPjL58nOZePvXc/DflWDF4lFoVqkWcNTFp
5xy6hdY7HOoCAuWKFhGNwalbfD61LjjZcd38fP2BTQ9Y06ufpcofFeL/BaL0H6Gp/4U1t6pS+P3n
ovuOVKXo69PXf0EJ+9dd8eUpKF5BS8tP/w0tadSM5H0tMJKsLHlbf0NLNsZRJg0EVcBNtqgA/+KG
KcoHoWmKQSAafAUSIin+/i+0JH+QNV3WyJGSySFRhfYnFfh5kWkDJxlEki0+v7Zuy8ufvygyMR4O
yITTbTcchm7T47THhIQ1/OLtvFHMWq8JaLohk7RmWgbRxHCaQczOworqIVIk7lC+K/mxfxcJjF9h
XmECCWGlDh8x/JEkZ+JIRbcxxfhpzj3YkaO0wLkToPW0xn83opFSyj1sMfoeDadDh8pCGNzsmlBW
x2MptO4q66spRVJsjV+0zG/3gySkZBOMWXs/N1portVcyIj/K5VeKBVc8wgIXJ/qCYz80Bgz4dO+
PonrlAsM7YS0q1uqa3uqib6TEMBjlxHr+Am1VrejVdCfYqA2uGN9OV72VmUbKxs7Qgkiw1RxcfG1
/Aj/KYEWn+cdxd1M58mBgY6/Ivkp8/fBxMvZhYxXXCVSGN1Ta2B3rDYGRBg1Xe51GuiCg23JdOxS
k0sJ4n9tR873vKfjYs70Bri/rMpZrwhBqlIIK1aE8tHFRqlHXJcUk+YSNLs0TOFwZLM144upa8Zl
KDq4TNWgh9elhqUbd4GU5Os8h7LvYztjuVqL3R5ynCTrXU1K1EuJ2vQLBnUicTNjtL7+fpqcTUaD
tQDfEVQJLFWFGnkGviQYupD9UEso7Bt724wzIgkRduvfj3Ke4vhzGANupUFKNnywM9CJm6rV2myP
7tTkww5Kxk3TK6pXtBrwiSgbN/J9H3ph0bks2/g4+nH0zu/Aon+J7fz4FRC+6HBFBFEXP0IzXyy7
IC790c5KCQfZsMEjrhbbCN4gRpo0YJdM8XcW4PLmXgDIP8Zjk+H9shTZVBaA+cV4rSZGqAOx5KIW
pYqbdWI22iaBh2Uqm9+/3h985LOxTNSEslB1phnZHa/HqsrQp+sSL6Ul9E+4lFHzIE29oSISk1ps
VkUOqoJeHJcpQ29ORSDL34YCr1RiQGNxHEn4tAglKPqrquf33uCs0OLoLXpK1qHVW9cXQRV5JELN
ljvRdF+NxJkfSrVJiLawscY1ivryx1P90Rn3Hw+w/0+AZkVhmv7nQ29XP71iTf/46z9POUN8IO6d
+tYm5tDiq/PNfx5ymvZBFqZJiwSmM50Lk53/rzNO2B+gLIC14rLN+aAuTZe/zjhV/wBbmamjAWL8
+LE/OeOW9fz3hCROYJn1KktdNWTFZvq/npAoA80prlR1BQpZ+ntUZ9EBv3fF345WL+zPelGU5lbN
A4gXzos39MbB93rd/Rxas3XC32VNLOf/2dDVHEWJ5uMd10G6kvJ4uhu0vnG7XiZf5/djnT8mlwVN
gSrOFWOhm58HfvcZAGYSGmSPDRk8yUZ8jYZ6XM9pYHxSqhZOUBAPx38wpsJYwoBETyrx6+dDpQ7o
nJmTZy0AqCnG6ptEfN8nqUyky6Qqb4za0t4Z8/XeaZLcTTvDVLg0AdIvifNnY3atKTfIGj0c16AS
oZUWtFWB8x0pH9PbrA6K698/5Vsjws9HiqVSGnE0vR5xmFDap2ExefqAYYGQoW8a5qxC8BLDvSw1
3Ttb6BvjQQ0nDMPEewE/qLPxKFTwDQOE9moRHEJCz6gXw8uazJidkKFc/P7p3pg3tk4jk8uZpuns
2a+frm7sJoqIbfDkhJtIMU5XipRegJNIjoH3sbDC298P+PqY//EBUTzYNDRlWhyaSUPq5WFEkR9Y
6ZRMIKLGx4Y04r0+T9k77/CtQQzUMjI37yUY+ewdqtKIzVpTYxbgK3ngNUMx0UQpLGv3+4f59e2h
qWCD48WhgOZW/vph4PADZghMCWCzzu3GqPE0vKIhqgbrjlwFe0V0Xpge5phIB/2dU/18bLZVzaJ1
R4wwF2uTSuDVi1SzOMursEbj1E9Yqgdl+xE3c3kNE74iHSuH0UHcb/LOPnP+ZpdRKRXYm7lH8PnO
5stMFIaJYhlu75jjaQiRhhCQ0FJwsP/9q/1lIHYy9m5TpTem8KBnr7aVjLoITe4K7RKONuBpfk3Q
bXX156PQFTVQ7hi0Ia1lMb64GpkQWlNaTbKXWcr0OYntxoKZhSXnHy4zOos0O3kWmnkcDOfLrIcw
E8Rg357eGclXjT11RUcURRuWe0QC66YbWwHqm98/3dll12RWKEJXF0oDxzJkhLM7tdX5SzxR0nuG
ivsGtQEMzGbcGKrYYmC6HWJ75ZfdRiYd6fcj/zI5NYPbn65bFL/0iX/k1754r6CwjSQlDWZ1pgiO
CPkD/M5wECitHLZOACGo9/DaaU+/H/b8xDUJ31VsRUBJtKGxieXXejGsmdv9AHNb9nyLmNWVVovZ
73Crm9ATp3khRe/kFv0ySRlPJ0taI9mZ1X9+GpHnPEC6BZEL6krxUqMotr6dxO8shfMTwdQ1U7Vo
0nMbUhjo/Kl6hTVtpaBWi4HfGJmAWFM+b8CjxhU0svmdE++Xt8h4dJ5Vdhdu8izz129RqlE3Yz5o
oUW3m9Vc2xBOzXCgEI2I4ojemSq/vENG42ooC2O5qMGNfj1ap1GdRzSDiLWWk13d4k0yh2N9+MOZ
sYxCT3+hHAjbNrhuvpwZtH1CXZotE5FOaT7T5ymetRjOF+66ILX/ZCyUe6w504RX/noswk7GEssQ
08NkMF1VA07+VEoRDDs8PX4/1JsvDwycMHdLWZhCr4cKzGSOjZmXp1JVHqxEo5NH5Muf7pLLy2NR
QYBaQtMt9fUoKuZhQxcnuJ+YfXHXE9y3z0jMeecTvTXNX45y9ixGJqpG4AnnZYYqHYJ4MUABK/Jm
5OAe8Ej68ffvTln+wZelwbKuDGgxrF82SJgWrx+LRGasFjReHozl4WNZxtHtQAv2kEQTWrLY0Bz+
VCXzsJH3sLo7DyNV4c1qRxst0ddy0Cf73/9Ky4i//EbcwxbRL1PnB0Hlxf4VJqVp0ttklpJrvZYU
pT6So2GusewP3VruvtLqUO9/P+aymn8ZExbQUnHhh7Kgly9XBlrquRgzBdG7IPAD8/MZ9xkp26Rm
J90HokAY0g0XbTqa298P/NY2g/SVo5fOBdrYs22GPLPJlFDL0XfrxVYpU5qZXT+7aSSb71QNS1Xw
6zP+PdRZ1WDlcxoNM8/YhcN4DEPlRu0igpVzfdFcZlv0Y/NtFUnquhBF8c5HfXON6pZqUO8aeLuc
DV7YjYDbwEetY7og4BZiMzV2/k82nb9Hsc620Qqf4HDosY+aRT8eNMIKnNy2SlcvyeP+/Yd784GW
LZsdAdakOHsgnGmkipsTH061+01umsVns+jeKxTenJfQ0zhXbS4y54WC1EV0mTFhJo7JyPc2OtQ9
8c/BpxGd81Oh6Pmeel5HJaq9h5e9PTKOzuDv7BE/8OyXq9DK5SFTGTkdEoUQpgo+tyFH0lrvoFyO
lUYnz4hm3MT65PnPXy1XXi6JLAlbP/+KcyQTTib1DI2z7O1MUg2OBmPwzs731sp7OcrZ3Xoym0EW
DQoQqVRQQ0gFTi5KU6+j0e5+QmeAXm/Lz9+aKy+HOjs62swm54MADi83+4bA+xhiUNtp79wh3jo6
ICwCcoIPEGC5/PmLL0ajvClKlQfCdsf2FFXr3cbmRqaY/cL3sIrmH6y2lwOeHR2yqGW9jVTTq4w0
fc51pCCJn0b3zdCJf7DagK8skACD2kE9+1gVlkYdWlnL6+sabhue97t6GNt3jvi3pgRoigkaxykP
VPz6DZISFtIJYk3jD0DfQFb8g1ritlLw9Va/n+NvDqUS+UnTiQufOJsSdSgH6Fxjy4PHgD9AJhVf
zU7Ptp0ftu/cZN+afUR2Qs7WuMv+Mi9SLZ5rigLTa4WmuOgTylUm6ck7k+HtUehYyHTt8Fo4eyDL
Tgyh1oHl0RXW12i9yuNU4A31+9f23ijLbebFHJ8S/LQniS8EPYNdPuilVSSK7B+NQigpcKJGSXw+
D3xoQWPP3ldUs4nXzahCaoyjd6bAW8+yJIviCUmtSVH8+lmS3p+1OeNZqJTJeyd6gb1dvIfOvDHR
AF05dW3QaYNW6utRGlXviMUpFfgIsV069ah048qfFgsqn1jud9bpr6MtIBBMN0puSs/F0OPl95mJ
Ie4SX1c80gty1Q1rqyy8LDNEeoSh1+TvXGl+fYU0bUHhsYvDPJVP9Xo4BeblBMVF9aQ6U9ZcpWqn
ozX3zsb6xkPRkluuowqvkJP49SiN1ak2Td2lP1al06KaFfRC66CPof/jIPbH84JmFfEPPJoGV/0c
rO+ziitFoiokFso63NCc7uWU40Xwzrf68Xu/vhAatN7A5GGOa+BYZ3fPks4g7loWoRH9lAxf/Pz/
sHcmy5Eb25b9l5r7NTSObgoEItiTSTKTZE5g2ZBoHI2jh+Pr3wrpPispVSa9OyizGpTMNFEqGQw0
7n7O2Xvt3u+DFHa4ZeDlG3iOcYjkWL1Ig2fkZC3uCh+lcYYG8xoZIoQoEWEgH2l6w1/tKM77I9A5
K4Lbi0Ix4c/gVx0zKyicNBsxjCbLYpNY+Pdrwl9vDzr90Ao4KPymFvjl0AeznnjYAVYYwQB+cAzw
qOXJ7Mq+PG6q7R7//tN+3WVDm3qJpiqSBXkOBv7lCeeO7dQ9XnZoGW02CJbRWc99Ae4l5+9Fhy5k
WPoPd+rXb8hnRk7oeudoaD701w7WPILzqVuJpmiEVH6tV7QGtJJcrLJqbpt/GqP8+laFtFPPJB9o
Zzb19K+VrheVWx/heaShg54whigp3wZ/cf5hlf3rlQwtQIbnhw8gD13BP79WImwHosaL7CDqoK/I
t9DBu2kqJ84BjX0lB8xeD39/7/76xUK0k2f5JEnbBMf+8iLTCV7pFTsZL/I6XOixrdA3juE/LBfn
14df/Y9vFuUcP17aoIbodxLA/eevNg7r2DIF6lJ84q36Vlu+QKQdcnh5LJ19XI/o/zYwnyabX4uq
Xg/F7Kj7emjC+5yB7wync3dxE5OdLIhuKKanvlLZt70hYCgZcIYgPpfdKyix6yi3n9u8kxdM+TMk
sVXmujyVSNnshpO57zfrAwfdOoA9shmCjPop1eVePWG0Gh8xN/VIRe1iyBHB71pfr54aDhtnqwJB
/MagTtm2uWuDwWtirE7NszfN68nN0M1aNctfWgaV97Lk0XCqs97cCad/144odRzOO14Kop1+NlUP
/Mceq6+2icZrPQb1wypwncaiG4pnSEMNcPF2PmT8JvFAQCXubfNdbTjL41ma6WmLzuAcyBCtQ3hF
a2cxjvdgi7tVVuXB5GGuT8Rn+nlq7Q2wZb0T9wGUQQO7m+R+4QPKue4n5Ctx7QZ1QpqlE+Px2O+a
savSwJuh6y2jZkI/4J6IqX7Mrbv8hj+VyiY7OWv22JWNVaVyrPGZi2y8NTmmZ7BRrfUWZMv2pZJ0
RBTKqkR5oxWvuormoygK9106i7MkG3jRJib3k3Cmjo0R8OxEsibn3S+TDkiuEZgOuFJtngd3RbWC
UvFg+TVJA7M4PGZ+A2kiJIIkeHHJ+CaJJOqtL1gtgte1WJE/wvGLmrOur/uGwLfn5o1t/lFPdgu+
iACKZ0E4D0oCqHIhuetdx4gRElA4+jbMq1mv73hzC/thzPmLB5ckm/vA2FF2xY8daU4i0adhsPmO
JvrVMB6r1qkGaOPOzpKaetAXGbiPIUX0qBEmdbnB/5zZ/nVugZ+8srti0XA62ctPQYOa6ecyN6U+
tlEfvCi3EFcDyYBlOod58+Js1aNd4H4y3Ty+OgZAVDyKNZhj0t+1m+bTLusEO1D0Ywf39GD0vB8h
bgAzcuxc3a7Cga8YVINMAB/BWRtG66zAtjRGeZqeSHz6FhTClrRr0234TYzJL5zKX0lmiMlEA2h7
LAMb626vpNGXUu9Fc2zLqL7Lu11Z4Fq2EU01cQ1308iHJavfwWjqyf6sCQNxJoUKMgzNbaVL5TaP
5M7l9Fo2chq3z+682bxHq8ZNW9VofVG896Z4ZIOciUJw1t1Lg6jS1SOgpoY3GyxgmEMxwefe3QOB
Fs1dDl+8RGpZaQdilpeP82GHE0piiQqUjOd2GL/0a9iHCTgYkX9tLdW6F0HeqgByci7EVRdO473w
TSTIVR7XEZEJktmCkadusgSYFTOTJRj35RBBugqRv0+4VGZgydkxCKE1pz4aWwEyh1ibuFR9tMQl
Ds6j5F2dDyu64u5ICKV+CPHMyGOx1ftDjmqlPWT+0jJn2nByoM7N/Z9Ep4MREkijiLlhGbOPDWx0
Rr89Cba4ekzZ4hKYV30ILeLS02KE8k/yBUgWfBTGTQOc2qA56q24L3XV4joYWv1NKsu59wDcl4fZ
6oU5dPYo/XgIGMsXxLK7h3Bd1WXg5IG4Cks7/5kP7H6HYXT2kByJCmwoOJ46Qr9WrdEhGLL9+1op
y010Gy5vy+6o4CTxNLBsd2P+zQcKLQ8Noh7GrQU6B1KnScVNC1sVL/4A4JVo43UVKSN+UR6NK7fT
6gWiSKzScomABjLUnE1oeFFztzfXZtoXTAY5UypksWjxU03mhA/Q0m3ADxHYs4GzIdU6uAxWe/Vv
2dvp0fIMNPaV1dkwZ62mDG5wXpsoiSYxr+kcBdt6kHJzXgr8UoTLuOW2p8CHKj8mm9R8WIglikuy
kAkcXorcvwEUw5a1eNqChxJu9oPTa1Mm9rCPUESmIviYbRXdcXRy5UVRzt6bD7jKunKnYWfotVVR
dSH1uHSwiUlEiOHJ2O+aJNE9lY2n32q89Hyp1XSY5U0eBMctsKcXpE8hmmoo/WCI2Do+EczpsEF0
uJWIXK9dENEZkcAJYfeI2Znb/BQK7H3cAMAhhBtOEkC8PisJugb+NJJnF/g/eMiw44bsw3Zq7zbf
QJOyTcQaygPiGydZV/BwB/cTODIy/4peNNBb12772XUVa1Dom5HUtzoYpqOUwMmgnG5rgLosAFPA
gIhIPMsZkRSGsuI8OvI0fHX5ifCetwxyhhtsxPIWwyjerEG6X4mWogu8AMt9rWSjyJVCnaZONgPm
i9ELBje2++38RDUrAn1LO9ENTMwc86IesvdeyE3FgbcCZI8GBM5J70O+PCoaHU7c+OV8H9q138dB
J+hl0Lkbu1QCdyM4m85smKAnh7s8AuP+PJU7zDeiipRiVwanfvTkun3fMxbrO98p5s/Eu8NKjVSx
fpUQC24URjonlqXm+ZjavHkXM2tjoifsLZ86fwWSAgALBp5txqaGXDqtXeKOW4H/zyrY3xaB5wav
a7S6B7OoAAYzYYFL6rYVVBnTETp8nLnYXqKxdAecJXJtxdVGsEg8MEP/4ZG67V4DDQuqWOMwk4Rn
hnt0VVgG9b5a67BLeMVKIhM2MUMaUqyzhCi7xchKkLvVwVE2vJAlU04MUlVEHCHKPKKagF9ygavM
AkrUNXZCss8wYyVlpb9ctLKB/JGC4HzLZhwl6S6R4N117c7APu4KJP4QGCFCHYocmM6ns5tSzakL
T6z6Hjhl2WF8EMCBMxEQ6oFnjaSR8fNGxTvuXymZHMaqaFJInPw04i9xsiNGxCGz02wbVk05D4WO
lgv0aoTEkgvXzalFvq0PexG/HH75ad+W8ieJN456DWzQTBbJ4g3rJHjiJYibbFureINB1h41tDVz
rBHbZgciJMFKlHkz6fvMqasrl1/DP6/wsJOyUdbvLNdTDhNj0HOii2InH7uhCxUvUQ8lcijX4n2s
ciKjOyBqT1aDlOkIGsc7tQwa6mPBfLMk7p7/cuD9dW4bpjrsqQv3EzMDO0KCUTAPbgfpVNHRNPnw
JvnZIg2JbTuBP1vWk2ig6R/CgTMpHHdPwctrtvVTXU3Sv95WJV4Xm03yKKFfdYd6J8UsXRs12NGx
r3AJMk7Kp6cOLzWhgGtTmaQR4UxI+17lV1be2+3l3Olt/zwMSzEe2DJ0+FJ3Yqhj3QXltwUpIL5/
4q9xv0TLHh3VDF4vWWeao+QQmvDpHD/RgxSpAG2AwFfZkSSJuUhcJyP51C1bu0pDZwE91pv+ziGE
jnC0UizXiGb8DeB9VbwZWGtvVdV2xXOlyeI5SUDv98U2smANfTldwfddoQXjoZapiDDoweRzo7eg
3pwmgSs25MfBtruK6x2ClrbkED60Zqw/bIWpKDkjlnHCBrvHydl1ViiRVbA91oFuv7MgOs9Na5sp
8ZxsyE+7W1VE3wKKYN66+ysK2qn4OIssJCZnZ/5pBHhhKpiQ7mZGVvUFLkKdpcjg6o8I2BR0xWCA
dTqoaXnYpArr2IOa/145/kTpon1O7r3Z1TtpMfaadkU/3FjLToDuLBw25m6qR0q4zB6ugPlzKkSy
H+hjzYZwFERX2gfXrmDwqMjVMlVUPFhmS7W8drv3AuaE9IEa79vqYrdrzl9c+hP+dmnmj6nHv7xm
Kz8ZjOW9HWzl/RDOP/VEniS9porE2pYvUI6kfyn2nW58KHjVn/W6lR8AuJ35svDn9kAeYX/0mwKn
IoeEcxz7tI8nQ/v/yExFAGLKHQ7I/d58n+ulf6mEfNqog4BBThyOYm8uwwAvlu3iSOjbAwblHccT
YOq48B2k+HPuWweO45QyS+kf7KLKHps1tAzbam/fhJm43KuwOABNt58xLG03u8K9OkwmvA2h2x4d
E0VfIuaP1xFHBPBdLTZneD3iWZeteGukap9WPQtw9YN8Hpx1+bSEjVPFRGt+baHrUIPuYu3jraJ4
Pd+24aBR1hM0bnunMoOixLIVvOThuD41kbcnmbMvd9LDONf2A2cqgbHQ95rnHZCpPWuyYSH+3TiL
vyRgEZuJFAuzJ4uFCJ2TDyBCoqteyr4uL+yuqV53NpBUTCpKfkMcwaoLb31Bp4Rn08k8QDh8rU6Z
pzFgOyz6WV6t2OkuCxrY8TZZN9NeXxNaewIKYmIkqlPcZrJjJ6TTF/ng69VqE7OBKP3FosK+CDqU
2F23OW+79H0agHX1pW3JZYv93Aru92JfjiQcXW8maz9D5W753VUJoNsHSyejK8Ew5sPg3oJ2W75G
jSzuXEsQKCitMdElsCBIYuKlsNz+xgxe+xx6cno0YjL+kSi/moJ1dawLWZuJMLbq1t2xMboqeFuo
NuPdWJdMmbqXYaaru9dtlTrncASz9OM1NWhpmLpa0VvZV0FxJOG9TIox8kFsDuEF6cZQcteuvDwD
Xa4BQ+4fYSjAIPU1J2rllIeIKnpfra++9sVjHanswskncV2V2JHxU0NXKURZgf7MwYh744Os7fK5
LH1IYctMAuMGEIu2xHaBdZy1bDHvM0INQqrJePYqf36lHUXA3wyqLgtH9SNT+X7VMXW8qb3uG/Hf
hKKEbkBmgJS47Ux5vTYtact50z2j+nWuWgGGvs9oOGA09LnGIZZFqfvlWHGirJOMEDaXRBUiLivJ
8XPklblEifWJ1MLoWi6oXjGltUO87y0PcKtWJy1IDjho5rJXVtuKK+3bV0sNk54UIHU9K++LzFzx
sIc25L5R6mvPKrAuy33rXnyAeXeocR5ZMIL3ppLsDX7uPgQq+8Bm8TLzHb5RfXRD0nh193WriZeK
ZYgV2lPV+OTszXRV7+Vw4VrrQ93OLu8Ni2pseugEIb3wB9QYnLrktL6VC7bDbacA3qBDGUwbFCLs
Sy5WzEYjhI6p8ztc7hiCXm3XqIIaijZZYuZRE7LuTD7kaGnvF7UGeArNQRGt0GFBHk6DNWKi4fg2
PxZt5xP+E9qPS95ZW8qvT8JX1NJUOMzZrEwMXfhsY6L18LitHofWcKida7/DkBHrVbqv2ms6EF25
73xHkN0cC0mK2VHJLiBrdParuy2PWmztNCowifb5mh967laVaJaINnHrfmp44XX4w2aJxT6R+94J
2KhTnyAiZ2i0lOK4lY3KYgGZCWCKS4lhNlkLmj1FJLA4ljxD8EuhLMijbAr6xN4AdzFu6qHSSand
2b5UxJjOAAG4eCTUbKAZVyIG8lhZxdKRaQSNT2Ql7Ll+F4EXq9A1b6JyTJFUlZ85xNXk7ksncruL
GU0ALujh407gXbz1tpN9YJLKbqKfQyfG7/40TQ819sUxzn4HlbFq/2gFWIkDe1vjHqch6nkwkdoB
OqkCZ0xLOHOfW00Ae4KkslSHVYQgMcmC6+B70UUxiZpWpY8LFVF0GE3dV2k1+uMTdmb4ExFyjACC
gpp4FBjbfSN3qJIMIofAhak44dPPy8mjHwbxgzaUDfPo02Rkdks6KaazlplTFm9lBUTA01CcsUzN
9Jv8Xn8OJkPbuN3H7EV6wCcSazBlfoCdPn3Mg/KqpGsW/a1TS99cbo6FdJhMCSe4Fe65ZjYBwcDn
4IQOMbFUbDROazhSEqkWzPiq+/5NLyHfoTE0TaOFxlHMSsvVc3JNGmbYOY1JnE1rQKG2Cm+Xtg4f
9x7++rGpMoWF1x/MBtWaUpxMk1JYl/2y5zt6gwG0LLGZdWKGMyPRnheWyJLsrP6A1gNYdtSG/nDl
1IMFTNcaxYXJvDfXI38j9fC1K8gVbGPIkWtgr8YMy37BaXuaUhKSzRe/d7N3TPznD/D79jEsy7G4
cTjUVQdqWNuh5VOHPzWTySXNg8niEcyL7LHLAPLgNyfGh54fYp1UlC4QCUm19bleMhrZPIAVVV+Y
+0WK0Au7taBPDHIkV8sWy0kOvJ0OudBHoB/L7d4N1GPRMtI/0mET9HFptSgpHfpHYTJqK6R4bILZ
ee5CMecfVUVSTjrXjTNe2vTcbnHi6vkJeA2RrqLjlaIY6RHDpq3kYhwx4K2aBgk81EPkWWwglrt4
3qHcNQjxrY3KMHGzVVwH1Cw/K+Y3axLsJE3F9lC11sGgDrnrVVt9s7eoapO+LAxQLsMCOPtAOuOM
oK0+zaQ33c1FAN63cGvBE1k09vMyB3lwmmazAHPGRAGzQiPQTWSeFSZeBiqyq761ufGglVY9QcXL
5MzuM+lNfp4YAKlPQz+2/W2Frof8x4IUFUjjQc0QOISG84HDkuJnj5quhP6hz3Rm0iSBrnTDbD6H
Uy3qFJQFtAz0pXBBqaaqB5g/Fgfjvt7cGLo2wSRTPss1jfy1zm4JNA3smK4ofAkytqLxBN/zjMdA
Se8gzCJYae45AuxTGZuKWB/oEayjsVw8TGDN3ij9YJQ92LeWIaGEewt8gDVjIKktV66aTz7aayrR
tec6YSBrgsuNwBaNpoKTwouhO7gc5pXT4dHrEKG1cYZnyPqyVaIAUEg4+rxdRyaotiv6mMv0AKyi
NClLvrM8eWNIXZWCvBDcyaYpKx/QbDb0z1XtyYYnB5/4p8y4Vv4xdBawbDKURn0VbtCojiws/QAr
dsHDWhBGHH3vCleTCtRibZmbxC4l6CaPwVB7OXLKjWoWIF+3MW9e2d+RUlB0TRzpYrG7xGoYIkGI
0PPaWcm0d9rYxL95/sc0yu278qjUEsqxjS6dZUafRJ5F11t9SXdmij7XmI5RkCoCX4VO2ijz+yWm
FhR0yuvRHv3P0aZcclzIWI0ey9qh92OX5cKJaCYZM2c0DFlrvjSRp7wUTIpqXmmfExMNSIA8yLi3
q5CzdiV2T935DaIqshtk7+4nyFzDOeSJZlGSC8j/4CLXBSb3HpnN55wHa8GFLTqO2xn/6sHP1UUX
mNQKBhFcrVkmCJsgN1Bn0YEjYN58afoNV3PQbwunbcFWLh5XpyyEirHziO0zuuOq6A9W1UyNAGQC
8egE0L+LHppqMuY666Iyv/Yp8ss4nxepDi6DgpL5/jJUmH5p2agLUQ+TfmQ4lTlHr1Xeclf7Tscc
Ppp7DQs2Q0+7x/PYhu29nrqg/0bIXBM+mdrqG5zIKyQ//ftU+P+GXfHvCHr/Dzrzqdz/MPb8C+zx
5v37t7b7s0/x/Dd+9ym6/r/8s7r1d2+i6/3LttC3MDs/S0Mihxnsf3sT5b8APlqoxekQekRwMcP8
tzfRdfEmkvByBjLyMiCS+U+8ibZ3Vmn8YVqKJhQ9aICGkoGze/bV/HlaOkwLwygy1gC5ltOQEjiQ
/6wjnrOEgkbdIvDnWFdN6q0JOnMS+KOrw2yU+BqEgx+mNc5xeLMlfGve4/pzOa3ZdxU5gTzQ5Lcf
YC4pSZdC4DxpmJZ/zc9nQ7bwjdwXJdQN4k7VHvOhAfiDhXDeYyP2jXiyYQkp4nQFky33bQYPVpSt
H3UfeZ/bOqpAcbfqOWuXYuG0I4KnLljPfe1F6pummVdgM1OJYXw20wF2cH4zD/AsjvVQZyDpfeIW
bLFZAy11Q1qLa2f0sKlF2oPvzfkd4bYBbFafBWdeiII4DKJtt9OuZ6a0NmfdNJIbnJ9irju6zN6s
GWoA0H3LS/2zXsnwPfSGJi8jPgZyHHbreGmsMAfmEeUqcXKKObkb9zbwKVfcwr6rvdYrUsEooyVW
WZlj6M5B2vbzlJPN3U0HEU69E1OJwj5HQ+3ZMWPaxU/GzbKudL2QBOM6TfHVq618jcnENRFTYBuK
D+M2F2ZhEdZuYudtRaILPLRvrRR9B9IOzmJSEEL5tFRhdQcZ2LqnNK4EX85wAK+7qFIcdrQZDoWx
reyEeNN7LMfWfCXGtYlOpNQS9QhKDmwL3Nk1beqOY2GeQ/+Q0gFLhIcsIx9TaaDY+HGKt23uMpO0
/qg4TGwkOCYYsDoB0rrpL2Z7dn7UcOhORH1l/ZFcHPXRYBb5WRZgy6/2AXBColrhv3O9+uYAAMc6
c1bgCSao1y9dZxNk0UVz830woxZHAKO7TuUWRcxCqhxV4VBKto4KhA/YsEoNn0owbyOR5VRVh5zj
9bPl7v0HYmzZJtSnk2CsrMZn5pDNU81ZpD5QcTR27Lu6vxp2L3zdzOrJE3NAa7j4bQ35/8vp/wL7
+XfL6cP7MP+RbPLb//7fZJPwX2izYVTarIUe7h1kqf8mm4TgS5DsYLJBjs4fnNfcf6+s4owvwfOJ
JZPpgYvUy+IP/722Cjv8l+vhRA0jHvrfuSf/AV70z4oXjCQ4KFCyokMJ+KGh/4vGpvCyXCCQylOC
GBhxdfgayIrJ/sEB9me5y78/hc0DFVwokZSdf4s/qDIHvToExOQ5EG79KKrwpKPyW7EFt7IrogOt
1wfwSR9/uAsPv28Pf6SDnnVW/3vT+P0zcUaiT2c2Tm/ml00D1WzbDsUoDitixtQSmXjMsfrdeOP+
bVsW93ZrHec/0mH9/pkh2io/dG3++VXzv04qNx1HqIMW5YvNBPGqHvM9xltZH//+2/2friiyUISA
DpPz6Fctt915ZUCImDgYJAZfuhY2PrVxfbfmC+TSNrPPXaGJqUhbX/79J/Po/fm68nkgCRz06gBX
Mbr++V5Ge+V6Sjp9ylK8WIdOTvZT0+H9RdvN7O8fruhfnk/eHWw3qDfZ/B3L+kUo5Y09CR02ipEA
2R5N0HE54sIpfl+8/of6e+7b+VP4F/WzjdXJ+kUhSDvCEIXjU57URECGbV0cROHo9O+v3K/f5Zzd
hg6SN+1sXQp+JR24rXbBf5Emy8THPFDLiKNDlMs/XLFf78/5U0LeNbTJ5x32V6cgxFY5thhaUzIP
XJIu7JX5VeZf6d7Ofj9C/48vGx/1uwQa1evZs35+SP/wWisXhL1o2jE1JvKTCBsUwjJmhv/xZQs5
YBLqjlOW7Oxfbg6dmHoOSz2mesUhIax5ilez5//5zQkdlPYwo9Bae+cV94/fpR7GTjm6H1P6ZH48
NpXLwDDs/sNPYWFgrWcJpE2OcvdXYLEh8LZvhmpL+x6xA3Gmm33KOOjIf1gezq/FHxc/3B3AEc6L
A+fzEIvOn78NN2FYZrRfKRyILW1IOb1gUszRT4YZWgkl24e/v0m/UKEJw6BE48wfsjPxzP1FE1o0
HehnWurAJKsurnvXOsy2UEfsptWV9PW3XHIM26fCTk1BGpMj6/ImWAn2+IdfxPrNGvHHLx+QB0qR
wK/hSXgb4S8r/4jkYAkW1AFrjicZOjhROrFY9qC91BXBfepAQzJyD5IgBee4qiFqvpBon4efwL3m
FBD1mr8bCxkffbx+G28pkdf91XNY6x469tLmKhoF7gwY2wPL+7yuQZlUqzM8ig0bwMEZ/DUnh07u
w0WNtv6B2L11ObarZlBJw2uMN4JhQyT9Wj3juZDNBVkrgXMq82kuEwLCGMxBYnWmtJpmbAawXwtm
F0sZ2YdxXc3PMSO1K10mHAKvuQ2UlOATvymvaUNI9bh6YjTXo8q367nyVtQgAflqSd4W6/l8rHdz
Z6u9U+LacdUU3gTSKE6UuZhvyKDY0UXSxewTTtkdrNKoBPdkjTqNyHua0wpB5XXVnmssgmrVM4Ct
sGImmpubbHIt/bMNmybgWH9+ZX3QURUyiowMun22u/Ho1ciy4q6eGpIiiaVEKrTOwcsYwAM9MGcY
whQMGoGSnV0A7/Xk6D0wxaQnSAtDXkt2ujB295nqBXORPNIfL1AC5K5THJqoz2n5lFgaoD0K0glb
29npWY5b8Gg1QUtg03b+KZbawiEVfO8PsQ/IySxZtgFz4mz8UU200KAJkzefetaWfy3sMXoEeuV+
FcUa0H+szLKcO+NMACu5WuvJQoyPR6ey1+3TqPX6NuZ6+yBKnp15lvnr3MvhDDPuskNTrpmbZN25
Fz5mm/8qK8PUoKcDUjDoG4Mbf4giwp5EKO6tKNA/1KLd4qICX7AfJ/rSddLRq+xTp6rGKwTY+Tk0
y+dhzDoea8YbxXh0DeqTZHHOyrc8sO5ovA5fxhZzzsld/JxqdCi1lWxVFp0gKNMzshyd9cTKuQxG
NYIQBgtT0ZyEqoKvEwXjq2iM/7K6eqsbpHp+FXYAN8kOu50ju5vndAqclqlueU78KJwIBDmGiYOL
PLVMFcciyr1oi7748IUovgRi/7hcN6e6DsW01Kch8Pf2qAY1004nYrBNHOXhTcvOTaFkzb3gXqpM
uqBU6ccj/4Lqe5OjQLNvEYSQ0f6mwn24R62JzmGTqAV3p9bPeoLWHI8EzkAojmgjMcTql68AXD1B
/9UOPpHAuTOzHoJSxhlCnKdihSpPgzXT913ngJ3Wk23lsVNQlQIaLZbnYK6Y1wxhFT2jcALAy2Be
ESfWYKjLGumS3lS3vbp111C+iX3pIW5Om21dR6IgwFkMvuOmmQBqnKCAZiEq2oJw8qax34OSEflh
JqTxagUnVJ9ZrEhuaPtR3K1RV/uJUIM/5rd9dY7GRPVGN8LO7GA90lBDKl8653zRtl2I2S5EMaIZ
9NzrAGe4TkfaLH0aFaIt6C6GxiMoqWUMMaNF/1jlBpvTsMhU50i3aLlCRrzcLMvQmyuCP+ghOMDH
kVTj4vpJ+70HKGsPlrz1tC6+d2xloKGnsNhi423e+yyX5os7yDE/DbMj30woi6/Ks8ovqHFdGLhb
H5yyXHsMGfPGJ9QLhdlTHS32yixM1JfWPnb2CU0FZwvr7G9IPYOYk/FPIN/q1TXfV9N3j2Ghqurg
WtnUo/begoUwnd0rk34kui11O+dcJkelc9OJyCwokVREcA5coR8duNo+nWnMs2HxVpA5lHuo2NG+
+R8UaDUhnMPS1xeZBAxL5z0P+ktvmd2LpQ445iyMBl9IhmLaFQRrsyVGy+59IMMIxm4d2jRaI/vN
24P9tRkU2N6KE4Zmrkg2XDITTd6xfhjeRiSb5FWFepEnnmXmEMiYtm+7tQKgrp0J/oJniMe7nl3L
PIatCj+itke6UjHkDZO6KMEV5kutv6M38X6KSokRKbrwPzn95OUJPadzqyOKRBUv7EGp4zrjnJbd
UjwwUhro45MrNMSd6qooXtG8fZ/PwmH6Hee8x2yY0YOKKrKHFFGNesp45sEfVo5YTuVQ5zqe3W5u
rrUt1b1aHNKBJ/A+gOeKeq7TrBj6D6j87nLwZA59fQpKJs1b2TsPVsDU0PX0ele3VvNj2hb9UImB
tLtAm9AgWhiGb2uLsOUsdBLPEDfMK/Iomih95vDoN4iXfubsQeaytowFmJppC2Jg0xjvaKRGxAfM
koGxPU+sl2gG5BBD1a4eFowXVoKwCzb8fgZs0/8U/dENnWlNuBL6sduITiJ6oPBkQsQd4qSePjs9
/nO/hQhAczPO7hIcHYq+T860kO3ugMMla371jXfhAyp8CcuNIcs22M0W92Iqv9RdS/pahBAxSArj
mg85DrRz5nbuhhvZNplzIfw6ypEXem508AerRD/SBYp8JiqXx7CGUYwJwQ+ubJSBGuaIae/Rt0/0
JkF9f0La66EVn2rXv+3xMggmYRaowW2yl+tmjsTEfSmyTxtb3MRaO1u3w5m/iog9Gz+z5ig3ZmOP
7ipcIVZiBYv/3oPUOtV6GN99FzVEXJu6MicEA/MTgnoskEVNZOFtECE5I/GCmUCM6FF8HWSzv85W
sGuCN+fxMXNLeS/7jbkH/VN2FuL7LgH3sk+1vu0I3jF7+GrI2JgP/iYn0tGySb4wK3B+7FbWXcy1
nFs0no7zhdwDv0z2oRT3ujuDkoPSLd7Rc4yI33PrO7406KQNPxsdFQNf76AzaX1H220/6HLq3znb
SQTUuTd9FlCY23jOrPGWEfE4pBNdw/3QE63BOGaX7id7ysSzaOzGvmQwp+nUBsxoZ2b+3/GTMKmb
nZWXbEQ6cZn1U1gdtmDi4KdQ98bTFKGWqHt7vmzzxSHT1snUIwUm01ofrcGTqDcAUVm2d3u6Dpbi
+PRf1J3JcttIu6ZvqBGBedgSBEeNtmRZ3iAsy8YMJDIT49WfB67/dJddJ1zRi170xlEhl0USBDK/
fEf6tdYdPJHX7oWg2BpC3kan5k9ReVa4gy00ZuAbO6Td3K9wyuFDHbDCxUxZlKCuFJg/lZbHm6T5
o35rbAvB1ExEzgP83gpSuDp4BnI5re4uLNGf72wHhm9PzYF61tSvoquEoj72BnoP9NfkZT0NK40n
cdmY6XAymBuKhK9KQRs3RITsqbslGiMdjTpnkBXtnCDHbKA28zA3dxhGKH/2OkWznOsag5fIwccD
4iFahGfWlB4yeAAgx3OuZiI1AqFtYuFT6vbiyiZeFWIb/85uJRvzVYfavIe5ixTpuCWD2DJIHgCu
vvFm4mB2d8Y8Nc8D9NMj7hZ8ePQYtmpv+vb4EKBuTRMP2GncAdB3B7kMq0xkWtTloaXysjuY1Zoh
viS6zODEWVl4daKxu0VVM9t4GSz5rZcQkDvf7puSQXkx2FEnAu/Y3aMt4RtX+HsfjAP6NPRI71Rq
rn7c96AQuy5kjEqUPwXBDqnfiJh9Rlx8cLUzwGuvSm9h3aVYDlXfBx+Y5wYzpqOmeB45HfQJmd7O
2aVxYEbPsAH87Vq13yRazxuDxP9uX6IGRzLpd/l3f5rb+7GT6jN60xne2Wy+94XobQDldBU7N8jF
G/J8+SGL0tSPUxLEAqKz2+hL1wHa7dQilUcjgxPdcfoxdRz5XYtqsCixK4XLHGDgIZtI7alLN61N
htg+E7VGh0YA7raLzD74lDZh/T6nduPvBhrNz9EYsghXDv1358xbfJbNeuJzFKxNt/ZAaACFlVXw
UfRkkOyE0TsjFc1FvcYO/Q5fLOlOSDGGuSemVXo+BbxWHb1BnVM8ENWjzdmhHOZnni+T7ggSD3/k
CLm9YxWt6itO4wllAac3lthqrItD30/ljSODhpWyQkAAuVMuXyGHw3GHMn14Ja1ffg5yWVVIv+zl
PZtNoeMc2eZti5v1Smnu8uSVyJd2JkKz7qq1gfGlHbPwPaz6hrKQdSWM2bWHL4O3tB6rWpbeGPTN
32eL5zy5kZjuc98f/NgKyv4hRw+iEQAbDnM159BTjiryR5QZs9pMaOi06K6cXyDIU9RL7epiF3Pa
fNgJ1EDfEI5JTiN0qZi7wLSzr0VWGfcGPUXvMmcIQOPbMtCOTckXpohqToiWoo26neT0tLRD8DSW
25PZQOv/CDmufsQSXucXtWTIkqdsgvxWUaix1WmKVPeL1SCKa42lfSxd4uUTRIb0Lc3ZRCtLM3XR
ue3T9q0KlxHPn+/3VN16HbqFylzQnFiisyiEb9N2wXUXtN8wdkL12cRiMjH52pzjBsVisfOIKvya
BluZshFm0WcS5qVi41wXN8F8iM6XfYHiK4wcEbnPMIO7sijWq4+Gj4aKNA3p/qDzYodkUXJet+h0
JNeaotkgXbrPlDHmy7UUpP/s2CUHO6nGCI2DHC1uBF/oFucAkrhnei39x7Irl5rPoWS176RjvAoa
Wb5HPVFMWCiq4Z4dZRYHFurmHn3y8rqqqHkOnG5BrdRsWmCJMD4Z51Z/c7TOvg/jXCkuw0rhQZhR
uL5D9dH/QHNFQ8OIb7lj//LZMqXtfpwsjjXUmXT40ZpNwxcGy/hlM0a9DCbOlF221Z8cVRthdjND
jcWjC6O0OPiDCrJ9WkbOjW5dUAufcduKjaXHgaPw608XLSwxx2GeBWwPhceMELU+kIXUKHkSn819
SSqUyxzFsAdyKMAuI/c2habBHiZr/AjOWQ6IGGjjiUnu5xDn9EJhDEqVx4PMzVCdJMH+0yGYVb1+
okqaLvPVb6h3yaYqoOuTnLfvWH6ZzIJi/o5mocSV481TsasrbGjc85kpeGV3Xne0llPf0I8+meCe
XMsvaW8GX4kt6xE1+oMld4oGbELTGfxpxxLNWCdQf/1WzDxJ3lag62bvlGQDiZuCGKJbvxHpMz7Z
qXWetNWnvv0cZNpc9xNqL4nOYZjDPHxatVfIRzCI3CE7ASEK2iw5vAT9SqNTlVNXYZiyf0ODPROu
YJsquxkLxYYYNnVPtSlFtSeTXt15P+fWnMfjEgJtCtm588UthV/gwtGU97ZZjhS8Cebym2/Tz8IG
7IdLjEW3RaqYt/wZjcHc7rBlm7dGt/SfDLNHP2+Lpftkzqv7kWRN0s61vz2o+IqLl7nKZQQu2C03
YynnH3Zk2O8a36y5s5eaM5AbzgppuuKov8vLsq6YZ7yh3dXWVKIHLXu8VY1fTQ/ayR+0YbnM3E0u
H+rFIUExG4YoP5IW6X6eB6JEEnMOatQxHWhxnLHdeJzjMd4kLAPRZnIY6vacBfiPPlvlQLt0hMS2
SDoaTVgBifWLkiWw+KZ2tqxbn0h8Ea0/9Wo44g6gJhNLS+0bpcOZMA3Lm6Zs01HuaYQbQ4qXEO4M
Oy+kLeMYkqs/U2TqTeilU4zBP1rY9hyrq9NBDZd5eJmIzZZPc5EP3V3ZOh0mRNQ/oJomvcb6kq5w
6U8yn2b0RbMzlw06exBAyFztDo/tHK3plQLTXN9QeTtKlG2khHl3EaYReis6MfopTLBwqYmROljV
o6NFO33BZOvjHBWTHtMDTh4H02DuU6RuDVy+ZMB1AKTJQ4u7e25JmDd4DvItdt+v27V4FFR2mEer
1kF0GLBfcLzUaPhho3SKJRdvpiuQ09xYYh0l5jOfFqNxb/eRInLSH3UEvmErYK2aS7kUncHIyant
fR5klJkHCCekujszn5RzCN1VoL8dHHKmdl5lyPzQr9sRxKxr/3tu0yzkjJPHsta37ZpYw2R433K7
dBHJEQ9VJDPqTQLyJwdc0qOul8M3nwJ5AVH6xaJNOu44JTyzHFJKHBsrHu/qqKshH51YCtZS9FtO
5TXvIVr5ANxzaQELNW0+3xukmiwowGitd7VaBJNX0+5LrhrVYVBHpeJCfCsCRd1da44FufYzy0x/
M+P2m568sfPozaLSqXQehpYsEzAz7FNp3FlWRrV72JXY11Ag0zrwkX1LVZ90wRIbkyy95nu39foS
eX9kd8fU6cP+WknPKz7MRPVZO8ufnYjD+ZDiA+goxuM8OQyqqeKFAiCX8jOzs5cdi3znO/hRo66l
WarXVnByMGw55wqWxY49EqPszzis0g+wPZ1jJ7Nyoro4ZiiVq5lSGorl1kSPPkHCx2KTWIwZJheM
bGtSOZJWg6TnwITT3TGVNil1nnwWW0RxopY3E3ZCNuUR9bBfJRlPgloTP0Cn/J88mP8XsoH/b9tJ
ra1L4A+h8fprvfyiINj+/78UBJD9RCtCrRCQjKqUAMz/FhAg08K3CJnoQsJCcm/hsf/RD7hbZ6mH
jdaGadpSbyBA/luZRTcpogNzK92FjKfE8/9GmfUrxR6YFtFH/la0wvuDEEbm9Qtn1v3v3uccSdW1
pOjZj5gmak1y7krLeJxvfdB/uzb/A60Pi7792v/D7zCyblQgrIgHTkU3xc9wjb/RjjbuV+lamiLH
VKv1WUxh2Z7x5YlgHzHaDIirVenfoN4R4q4EqcZ7M6W4BiuMuFSyt4ZH5SOmRXlwRhmCxarAmuPR
XIv17LLMYp+mRcrKbCslwzKTQO5Mzt2B0rPFfA3rznROIpK9uJgcaru95yDQTmg6mfek/aTOVVQN
CbC47sULCqPl3RhLp49XZWLPJ/6m36WBGj+PVZmPh8ktODbaEdzMQ7mY4qOPlDpF8yhWn1gFf8vy
UHXqnOs1cj97xrBmRyjKfOGtAXaXuy0/3EkUfCNJBajcsAFV/ljGpBUZQBIR0T1lPG/ebiz8ksUy
Z5yUGD+DWjK+SY5TZ40tsvmgIvrS9102RsfGGobHEqvWvZ1lIc5z+p1fm8a8N3rO53tjzaZb2PiW
pnMsMCiMpuAz2jms0Rzx3e4hnYKuAQenkfwjcyXme00hFiFPtM5RYuuXc3m0MLy/Tlbrv8zIM5IW
2swlibERr0jM5b2Jw+JtgDEH/sS5me7TYuWDdhP9XJyTFrt5MzvVTAiMIQSJ7chJcwwN2wpjbYB3
nNDu8XNJPi9Fkw2pB0W/QSvrgmkEs5nzETNv4NHmUjsiTv1MJ5lwdbIOE1bcHU7Bfngg82EcPzI+
8ZrEa/SvJnhS7PcLbkNHOaj5MrDTS1no7q5S7CyXkJqOp8DtrOJQZkSSJotKy29mo7HmgXky1lRG
bftH3N00rPbr6jLKotOo5HFln1nzGJOck97L0hin95Bju+VcIvIcyCtwM9IpLqBjTXfQrkL4PPRF
qR4Y5MSrOcIIPVSGy3c/UsilDhrxccFJLyi67p6XXvryINO0raC+olQ+VGyB1QNnFvbWdKH2BNZl
xqp+1Ex13C1eY6rHuZcGEG+3QPBSl2jbzvRg9kNbPjfCzusbj9ueu9BnMzYB/0wwUXP3nx8S0V+M
pzmiimeP8YnfnK5zEFR7WYU+WQ61yEIwMGtKvZGw9KjNhrNXpYH/xUWWtOw3YkAdRODnxovsc67a
mo/czQ4ugdexGH0nMfqpkexeA5+6dRR/mQkRPraixSsJaN6rV+gId4uTKLo9Twqs4BQGek4Guufb
mKRt/r0BfGQeu2C2quexljwqppiXMnaHDhMfeLGsHibfFc0TjdmNSmSD14zJlCjChIK4okCmV6qn
wqV57EyFZEmm9+KEwTdSLMmh8+dBmWSA9u33DVj/UUsr+qDtTnivwAjrrhw6S8PyWJcKgf7ByNbw
k0NYTHQga8R9osoluOsGy8QDUJ/yDEwSsfbMQoltER7WJjpjV1rBsVDBubYJjmyztCS01R8Oa+Y9
A4uNJy/ju9LtCKpVZ7HGAvEQZV390HumEQ8Nfoydvxbz1ams9NO4hoNMKmJ6gkffbp9ap/nRd+nE
2ayYvSNxKdZ5IHQCU1gxcPkL5y5nNeYcFrnTx9ZiJawLu3u3CXcB6jf9x7prTmD+8hBkpAGVnOfx
5rr7YbU+ibD7TgScug163e9z1zoB3mGG7UV6DtrhrdUNak8vTEDmoWpT4yNkBJSzolQDg2r1EBFE
hpURjeMS7XtE61Ohj0Kb+UHlBYfjYgpu4XY198N4HGSKYauwEtqM8Zcy4wccodzPaJDFjG22oPQ0
/xQ2TlIA28Q1ETwJySYwFiU0qJUxNVbVp9ZdriFBm7FpZZdhDY++mfcX+FlikqmwWyJIQJnerCRW
4sBjM3CG9Zp1qj40HnzjgEmWbgwiGXpHXx2N+N8dyg9sYdNeAhZijW0utmAdLVdyfWzHe1mD5cmp
GeN105qnXNnNDsOsPLumc6aomENxt96k6fhFrEYHNgBF028At00H8g79QRhHNP5xNHOOtCfhGCC5
vBv2me28oyc646c7tQUArlDN8ppWUueggXxL+YQnZTRx/1sGTqTsyYnKA1s/wQrRQmzoLPWCI7Nh
eF3ID69wtdNHZY5O+NibEXydo/tbCNlLVrXR3ZB6j6YYpzhvuJnSaHgZx+DRLHMD+X9xoyPvhKaa
1sMqu7MLXAqkejYxRuFjJpYyAdNfzstSP3gEJe0tZXNGdp3sEhmwxeyT7FTGVspoiOitHNU8YWwq
cAe5o4/BwGSBhBBfJ2p3cZViWVsTzoGPJJSQlMYRvwflUJocpnBpv2K0Zm0yBMDgHkq8TorVw/pY
9mOfCL+ejqNF98fU+kz7Zjo1vNWMtlCLJrcC5CH7TO91xqOxkpNgWMgh9rk9VBeZzuKp1YH1Neqb
7EuEs8GP/YBImYS0vRuWjuVe0mK872oEu0HYWhcXgPdrTsvrlnizrPuhKfFaLYJrNsuMXDmvOmU+
CVQ7WTqiTIbeDp8U3uySszv93jBArpEo+OMkZcO4zbOqZnHM1mxvkuD1OufaOkn6iL8IAO0EM2zx
CFjisE+AkR/8efHvByv6anp9nQBOQcP3ELKEj1hZ5795VaStm0jzz5B9ZJlJnggT4448M3EU/ohb
ExULRclGTrZTNsOjFTiou67q425BKemFYgXjJ1km7mVXZSiHtnisKqUYK8FB64975XNIh4sjoS3m
awxfzLLWd02RYcJs7dwMD7iTzEfiKEitMcyWD21PKbQop727Zs1JNkmFDI64ljDIjDK/bwxLHVN7
Ct4ic6xOsK3mhbDGAG4ucxKpNP1fGdlrsT//dAuWaGzqosZhZfoEJnGnPgaCxEqoh9XZ+8qo+ltU
qASI5CNuua5SAtto1X/sySqgY3RrmguxnJ+JDrX3wlIV236Wjd+s0FuOjiqtz72wHEqxV7xkcevC
PiKRH/JTRhDOZzXg+KuaQduHbDTgPZq+MD8FU3TEbYBuvemp/HZlczZRe5GdYLDmdBh1Yg/A9tYq
++CS2U33MZyDlwJ34l7R6FbvzFGdkGS01C2HeKFa/0jXjYWTyq7sPbim9SRVapOJIbHYpa2IV8RQ
RzIUnMeidosTCFt3QvRfnnEq14eUyZ3lkJArcirUNcCidMSZHDHt1ONZSxAkp6j8x5Fh+3GQdMK2
We9ftef9mE0cVthmWYR7+pHp8R1kl5RYOsC3usy6LavBvPhqwKVrF0B2RlQWZpKlTfOtD5VqcK+O
7ZmW6/ZunYFA4CGPQSXpo8/XAeBFOroKPmhDMmJlfpkeLWMFa+U0/7bUKv9sSmqUcy8S9TlA2pue
gtGK9rMgzA1XcA3V6HdwsMT8zILsEvZUBRig9XQMplleULXJC/B2FDsTTACE4/TI0gNcyCbkHXNT
LAy+uRxOq4XgZTTWIYyFKuReO2TBQI/Nl7SuiH6wV/2sHccY46o0FvAKs7xqTKGHxp6c14iTTvfd
JSfDjDdb9nAd/VXfVyqaPgmyV90tpgWIrHYNiHCMtvpjOPbhLQyHxTxTjx84UoIp40dBuZQS4JeH
cwbTU4PU7RaXOvNdjWrwaTItCLJwCPMfYLPc0iV+2i8ZJS6xkj4OEXMBUEXaJCZ6fHDzx+NkRkfR
IrPe0XxIFnMPrgF7s7whABe0eVO3CGzt2/O9j8zSgY4P8a/7EEFw5Lh0gqtaPQi7NScspoo6zOWj
DEiMcBp0chE+y7pRlwF33aVtgLlVF5YJjY/fBAhJv1+huG+wphkGmXt5/2hgd7iUHghKJCl+tgsA
qsqsMgRu2WQdVlelVeyMWwSN0WPEtouFhJchHTM3GRl3MiJU0AVu2RWIGUrO6TvPzivgm74pjvYQ
2CimMqTWgfeV2KrlQ+HrujrAeyiMrCqgF1eL+nZKW+OsWalvhi3YZRiLT6mfF4hEWusaNqt3NxbS
wirnu0dkNfZhHLz01mUVv/emNkhsspGYAbLi2ZsQRgEw5wCndn47csbeq9JxvxGlKF6IplU3s6zH
RyM1q2Pbhc8lfvizian3BmFL+yznXh1WMRfQSpk6gmBRxWKj5zmwBok9rc5InxrTFzAd9nRbaZq0
8oX8j6QrCib9dQO/AxJd4PA/rOPsH73WZNAoOjqW9nmdquHqcaJMcnREe8e1NlkcW/5xtvvxbLaj
o2/MPDUOG9xxCVufBDweGePUwxMdHNnOOwS0PkE4y6Y8EZHoitgZOu+Tr8JNhMHBu8x4agdP22zi
VPlyrISESGs+cKWt7AFNnX9oXNu+rfs2+JSly/qjjIxA7rRprveNKe85Qaoo7nm3tHqPbmyO9cZA
9UaFSMIYoisFrHpn+Lozr2EIKmqWocu3JYjWLOT6QcvS22usltGxnozqAW5mjEBXM1IITC1YwDIP
MfQODDa/DDWZYLEMyE7bQMh4IgD9ve/WJWkGVxyWvHDlYWqMXB+I13XGuCNFhxuSc+Z1CibkG4gV
uhtDtwG1ppQ3k6WOiqnjkXfR/r75y+B9XBBEYzVQQO/moMi+LAYX0+dS0viWccIoIPrDMUvKzgTI
t53sxaFv9RVDOvSCdJ0PljP0CfKq9Az1UlxagYp5h4WpeRoQIUWx387uEq9VF/3wWIqeTJPIimxm
1x0zhuDcVuCyfPORB8iY2i/g6kh27FI436Sp6UDQbHCMARDsct5EcKOuxDUnGQ8xQzEeAJD7Zodo
CiNKbwL4FmUx7UDbCQecUUZWhdXsbU18gytJrjO8Qb2wuTWYfaVzN6yzPkmcYsvO5J6x43lq649R
Schj7dTFE7FV1R110/1uFHrl6ofXgK/lkpZUifcOCThJijBRcQCSDAoIMMr3WtXqMNZD4XxbBoeI
1sZAwpMtwVuhl/kiEL0d6avtziaE/5bESELEjkC2YmEvzqZHQrhgJGvih+bzMFrexzWY7PEkkHO9
6JEvPe5Yxyh92uqyOU4XnAIZpq7V0hN+tdYa4H+oiupo9wRQUBRaFY+lzZkoIYHM/1JbWT3EgDZN
vrdXAY2L51vXp8CuVutQaxW8kYEx9TeVN60BTP060/Gu8vZrjeLvq2k06zNpcWu1m9HFIXiZmEu5
erkhbycX7348VlXjXqtqmQ4NQUEvuS8YfthDzfUkmTh/MJwpblSym1GZFkZxa1P8OyD55BGbncZ6
BZ6CZ9belF2BmtOXvgme2L/NrdZXde/Ifk00r2R7etxZi/pKqL59oaud83j6E+Dy6pH/bkzRfmNf
GPPzRLL7I96bUexZLeVzUVG4gzTTKfO4B3M5rXm/SpI6xXgxwrUnUtGcngptBEnREIBmm8izXgYR
1peyRssTy9TLvmrRgSx4BjmkqGhHA7BhnoRTnwcnbF9oZW3I91st4DUD6dpCYE9OKbkVKAU3qh3M
InOBLGtPol4BTpG7wFi6sYovs1uzwcihA4rISUFh/29ye45t6VnikqpIi7gjcfgb/5qh3xsZNayq
Fq8oN9Nrq0SKmBU5n6gSzm78EuGxRe0NQgmJIBOBy2RPSFfiqsZ9Di2FQIJQa+jizHG4eckb4xki
u6zZdix+jqpy+6AbeGIXjXMOw+ySZS0hrBFppPW5SD0TpVE1SXZrpDfNYApk7MMW+6LsuSpisEHR
3VNrxMWwrXIlTipf/bW5otucAhvdHeqAA9odYz0EDQrzHa05mXrwsdST9x3N4rV1kYDvhRPxK6Yw
5U+rbOyGlCn2mWfHbqFrOf469bO0Fr5+nOOhPul8YBcyyhqJ226eeqe6VXhG+reGZhUnaVIg1v9g
OQBYXCRbl2BBhK0V9U1eGgVa8D5IuyRqnKk8EWOFrgAbbTk/zmkvXg3P4RfYHnFFbMQbuOMI5uUr
gbyeOkzK5DugnY4P5zswg0yk9Fwmysss/7h4K3aH3SQjLtRAeBxZscrh92u+J6BXIdru3rBMvn+Q
Nqu59rJv1GsdWPwkE6i+nk0b59Ejy2VWHpUZudWt4Uq+q5zjenXbLLNbevESluiMLZae5obIpOGF
wV/pT60/p/LZopxHHCZCWLcNLUv1ESVA0McE7PPbGpyj/lFOnVcTx7J9VHT9g38GBzT6uG005lac
Du1dKRUrysh7mK8hSqgIYMsBt8NvkrrxZIgW4ajf8RHn2uXt2/YwEX0jyH0rBmR8UrnNDXmxeifl
7H4q5hBV3xCWp8azDlUbrM0TfVKTv/tfpo3UaAblJ0wz9YIdgcrpymZXKnHvTq3VnSkk8V7/zB78
6osJcEHjXQvdkAfd9nkOfzOvlThCIrNwuGttp79vZ6cgurmBJUOpFMji4FhDo//FkGX/40X5txiy
fA9vGbTM7xVODNPdoBmeNrWXeAW+G9FzcTd8lxzv9qhYvYu7IEXeheOWgVkjxzYOC1DLjoCe/rEm
d1DE0Wh6SWmjZG1nsyEUtve+EN2rp72X0/uISlGw2S+abnIOLjp8dn1j/Bj0Vk7kfm9dNNHPktiy
kricP1/TzeX1NzqGS4ndx/EJKg5Nm3qZ367patjCYvuAQwba5N7u5JnS2X6vHG9+kJM73TrB1JJC
lPVPf37lf15Yi1oFPKXACdgDve3v/0YE9TxqY9GikxzJTroxq9o/Axvn33NPcICIoKD+LWjfcv7x
YRla/zLLUllqur/ZxGRbqAHlFHKYpk7vVndsgZ2M6DKXK8nN2DjCm6bqg3vDG8WlDSVcr5yJ2jKH
UBkHg8QVa0fet/1vPsntdX/9EnAuhtzgMIKYr4LfLgWBeXb1M/61Tu35AQfO/FDiSEgZZkpmgz9f
91+NjLwIhbHw3uCbIewbz9Ov1z1aUjoclTXs0HdyuMprErFi+g/d859f5/cPZdkBRFtgbYXZdAv/
buRaxrUseaY6Hk7FimyCFdUJhafjEANlsDf8+eV+v5F5OZzYmC+gSCECoo3u/Nvt1C5W0bIedTvx
c+MpZsLpDmR+b8tfWrHo1wrlNLIaohkPeEoIPP/zG7B+Nmr8/WuE7Ny8lPhr4VT9v/7+b2+hIHqF
7BgN3bLqfnjJ0UcZyPxd7UNBGtk9M4c7Jgb+IugCjFSv6YqoBoynR3eGDguR0mBmICYaVvFOZTla
wbQNQpFom3S5nROi9I1T7ZBjSMQf0dOVZv2IyVErOGOs9nqaHYSsHIhJVgcAbgPE5kgSzJPIhJHv
vUGz9v/Fy3gjkeh7iIRtBnWphLu3waaRAjLdovxDrfiF7G+3uLYMsvYdTIQv6HIgQ/Yka20SaTbN
fIkRUoXumbMFGyrUDfRgX85suno0+cUE7XPl1ZBSFDKbxbb1Til/dqPRVUnVpR6pvk7wmEULP+0x
hHs7OTnBsHNZ8azjZHrbTlzmTAP22PDmO6kLDAqar5J1LfuaiVmkB9xb4aUhbbncuzoYbsqwin6Y
BDJzuejFYwZIoRkug0a880LoT81kkuf5p1Xq9TEwFs1maru8Ba9OoaVs8Pf6ppAU2tIRODKE6NCY
11PuLcvw3avJuzl1UT4YH+fSSfV56Ua2ezV46DN5nErKXdaQ1oPOCfk9TgGSlNhr3yK2jhipiB/L
maIqJ+RCgdMURwMdEnMzbM56SlVm6LNuZjboZpEFhN7PecTrq6i4zJ1rzIfC0UCpqPZm86StyWyu
Mx4Wf6fR33DIjxaBw/vnbxgKlxcZIGjKfaemnlS4rCiiE+Tez4sQ8KEDeHAMJEbHm12Z8YnTawjE
fdBzJF4VoRuQN2JOQZqn6FCQJvNiO5K7pjThORZSQu9SrduGnt0qhdY3wq9IcW8Vqjq2FSrh7yzf
5QBZq3IxLn9NacQSkxSuS+LmjZ4QMRRrwQ8LE+/jklXYGbIwcL19SnFjfeHY1P7btveb+AGXK0sF
I1TEsuv9s50k8qtKOOQlo8OnfA7lYhg88hlZp0KXstvY6vO7Mhz4Cv68SPy++NK257LNBry+zTjx
+zRBKphZp+EE4V1HrO8ZbqIcF/4y/4ujF5HILzsK0gIALcuiXw+rOpKLX1dDcFV31GVHarRjBJ/y
yGq+l4jI+1NeRggE7Tbg4FqvphleaeXoPmseih9//qj/uMQ0aPs+m5mLYTq0f27Gf1sNMdvYRtv4
EDdTOD90C2M8UFPwaNkWqgjHW96bbOEa/PlVf58q+MTIYyhmQTHhB+HvHxwOLseMvqW9ErZ5dSzO
N6xaG99dt/J1zIrR+pd1/x/7HJ8TAUW0lYajaAl/09FMPLtzg3+RNoAiuiceliShbHa+o+1jKfnz
p/v99qHkiz3Gog6J3CYLCdGvX2uLaiXSc0n5ecRRBNewqIzHTou1ffvzC/1PX57HlSRWAQGKFWyT
1N++POyzrSuxYhM72lVvFCIVPbL+mh/gpMC2JMP5/S9Fx59flyf/tzvXJssHPZQXug6zKUkLv74y
mx6hPSk2QqCn+t40lbosronUt1rqViSbtO69CKr5h1d01ru3+U9RtIbqq8qdQicYI/t3uyulnSBW
8a4VDOKC+DqqH4NmdJ5FGzQ30Qy6SXLoWH6KIKO/NoVtajKnw5BjNugeW+24AGQWhZiIwR7HrzWm
bjQ7RTRfPG6+bm9P0fLV8UYCcEky6ssbVmcopt7v3ibcRv1xtez5jDijDR9mMi8wJhQyKz53Udhg
D8jdnsSsnW8EjXMMfp6vBwYDIxYQaQ3EThOkZw0mNnyPbM0ypNJwFZepW12KWvx2NE4obli1cxeT
+U4OBsnI7k+cIJKCn7c/wSXD4Vxx23DWDx/cceE3ZDUB0Hem7tIPVZBZ0LjrhK/kMlANESYq1AL5
0NA0nHlt1fA727yz2Tgjij2Us6IrISX9ldMq+0YNv3jbj7IJDwVtLfR6TKVxr9AHfJx/AkF5Jtct
K3UlArLdELYiMu+VR/Tt1KHTAXNeGBIiAvOOXlW7fey0CHusdvxR1w6FN341Zmz8S0iEsiK62LxR
XgliTYSJ3gtS69xTJ1paL3zDS182NXVAaMoQneY1cz6TXzh98kImC9I9fU9cjM7xrq3M3AwTXRkW
Ce2x6ijLbWXSyPFO0NU0tRQ444A7Sle7cThPo8SMv6JOE5N3/WtPINGeS2xCUVY3f4FCJRZ09Sry
afuqopCZQGR0QZ3++v9hgsLsipc3CG/IQKOaJACy/Dx7nUPqvD+Lk17WyN9XNX0RBvzMk4vOBvTI
NdP1C7qY6tpaBhmII34aUHPG3KNHAuFhWiJyYupoTpvYXIchvS1bAOiDbLTqE1QgTXNb/Bdn19Uc
N65m/8rWfecWc6jauw8M3c0mOyha0gtLlmUwZ4Lh1++hbhgJbjb3qjw1U2PLAJE+AB9O6BswZ8FR
kwVbAcKHs4A7xGT+B/4FQGx8MkTeYbGkZjoy1jMIXET6uwTvCyJWNMML3Dy4cR1Jk1WqdWF4xTgM
24+V/x9hSe+LDP/8zxdVvg95pDeoONYRCdv/PURvNTQffrfsT335S83/fvwx/FtnAb0v/wPDFOR4
b7r3erx9b7q0/Zf+0vyT/98//K/3j1Lux/L97397K7q8nUuD+vgXYT7IkXyKfn9I+Z1DsARKLLf3
5jOA9ONv/RNAKgIoin0FKn0aXnA/sKD/UKASBPW/DSgyAdyBBadAnOrfAFKR/29o7anweEIKTcHP
/Bs/KgN1CnUPnItlWcaGDGmsfzX+/I97DPptUT/m64ULSDwZcji4wM/74aetoW856LUDQeIPau/K
/fAmppk8K3BK1gRBf2VMgXmZ+P9oQ/qrtnm7+FQb+IGEAEky+p3Y/pKl/HmIhieZz++xol9joVsx
aBe+bj9/1cNseDyiBAmEavAJTmOTM4AKfAOSKzmmcdzeqD0/3hSIkB68bbTHHDwYAHRoGB66Ps50
cCNy/nYQpwaPBkqWtiuHmq9HjL8+SvzaeJJLYx/V4egjF/EKoTLRVrts2kulUVmfZt4/B/e/8i47
F1HeNn//29dj0181MIeXolZBZq4b6gtcsKu03q+nHFayZHyupEJbOb0sVcJoAAUiQKy8nukupJ8t
pKBtIdvhDOdw9HsVsGphMlI6WgTUos9Buv6XKIvDrhZjzlJBIblpKc7z13tLnL/4r5v+v7uLBS9r
BHL6UHnofaPUqge5KECIBxfCIiN2kxDiYZsS133gYHhhV1YjINUp4FRYpCACRzwUWjgjCn9UQauD
wwks5G0P+WPebGoxOo1KIIkm2JXJPqxodXP9kz/0qS59MnOeAgtHyqSwpT6y7+GrAaoDBHQIf9+l
IwUBmcN92hx0NXsaxVIHBimd5b+jCg4b1z9gsc+YMyuMPKZA4Qrqp0mJxHV4rqTmreDHXZv1Jl6l
gIJVzr38QxfLrabBvybV7Sg2HGg1uL3SQ7VDtNJGvpkIdLHzeAtQ4/UvW1hds4bf59BS0hAIlwE9
Q8czTza8Die3f2xqizFyYcaLTNSScSzELoplFeLhO9ZOGcDNQJJBeXtNMGwhXolMvBLB5FFFCLH4
cv0ol1ArWUHqL305E3LCmuApNsVSIuUjaNA4soFsGRyNei0YLH04E3EA5okTWUAFVeZJNUTHu7WU
/VLJTJgRdNUoxGj+dFAP0eE0WPEjXpgorEOw2nWjoPchLCZBLgbUE69XmeImIHWvxJWlCuat9tMm
lxkiJWGnRr48wOUipzlca/BC6sjtuJIXmFf7hSgw800+16AgB1ZWUql5Hc+7MpdBASQyfhVcvp8U
4jYqiK3XF9XC/BGY1c4XOoAiNfhRsNfatuAxxiJIgNBAFbWV16CFYRaYZdsBoc9rsQij3K7bpUO+
rYrs5/WPXyp6/v1P48BXSAGOSqt7GTiQcPHh32eTzJWeWSqcWbFcAR5eW6JwcCgQxUK9sdORf7n+
5UsziFm2UKeAIEipaZ6gCD7gBrdqHZ+Dsbr9XvHMoqV9KsDMMNA8Emm3TTRuIE0Keq+++V7xzMql
AwTAFIgBeEUPxJwQeJQbUlOQG/t6+Qtdzwr3iXyfQIOcqF4FoyGQBOqqX/nyhcMwz6zcmK/EHjRH
1QshgWIrdfCoy/0zAf65CcW7sYEIWqjX31vEPLOIuWBsoUKHnPnIgQmTE/jYkPKtrdLbOIfBElS5
Vlq1EC14ZhHDEBRceBi9e0WB924+AqYNiQISBG5dgcIs4J13ZVHMJV6IS6xwY9PEfdqBQOLB2xMi
MHSGlYOeChewYt9G0Gv73gRgFjaehgChn18bWlk0TNGAN7GOy+z3CmcWtmHwYJjAPs/L4NMIR06j
tkYe1rHXS1/qIWZl1z2wpRWwHV6rv+bpq9wdCNgz40owXSqdWdhpAU2YKAetTChu8vaAbW7TSyBS
NMPK0lsITKw4q2FIPfxdEDnyQg53AS3ekQzp0EFEPX6jgyBlNqfCPwXtPONInxEDk1UccxANcGjB
tQl87wKsHehMrYzDxRiCapiVzsO8kspw1fFaFcZEsJNFprB6vd6Ei52EspmFDYu4kED7SPMoUpBA
jIsOHk4Bu4bR5fcqYBa0CAw9sioEVGsONk5QnwHRBvJDcALbX69gqXeYTTksDW7S4YoGsjboZCkv
24nahytfv1T4/PufRhhM2XgUAZn2BBEyL31dgqlA4u8ceNH3zOoFt7MUoMukenUDP5WQe559nJHg
BviVcmuP1EsDzCziEY6XUJfT0D2R9NB3Ih4iqldRyNOVHloqn1nGkEHsSYfcpRe1fkBqGx6zwJJO
u+uDezFIoIuY7TnIc9Dm8NbjNZFbRDdV254ypKGBrtpcr2Dh81moQA4l1AKSqoigbfSWS7XxlIG4
e5fSsllZvUs1MKs3ToB/kTsMgBw2BOCWHBaTFEyOEDYRK1Us9NKsO/95lnY1iINNhEbQ4FUBXKQG
xwuW1dYUxM71blpYBzqziusBLtmyWpa+AibJo0R0aYuHzMa9XrowT5Y/9mIR6aSvDSASlI864Pv8
KQTHMFbaLNwENE1fIGcW4MkA3BOaQpzS4aYUegS8zsEACUBKeh/GUrvyFR8X2EtfwSz2JoDKd5A3
AE33DegBpK9/gi3euVJA4HcF8pSEh8sUWAI8d3Dw8ZVTnBmAC2ykbYo3/G2ZtKMXQmjjJgF23QIb
RwPXL65Ce4rG4Bzh9WnP11C3Akk1sKMQVrvgkmmcX9JqddOep9WlRjBBJTfoUBu6XvsSiAMwHJkg
QWPWUAedNctCREht7EVQmlOQcPEELWVriYePC92lmplIk2QDASQ3T32qUYjn06ehUvcFDfaGbhyo
QewkjPecdGjxWXWhHYZmAMUlAcdNBbNQBNYThHBdAXfw+qxaWnhMZEIiJ9KBNEl9SNvTfQu2tyvE
CneMDTxQXK+CgXf9MyuHicvEJwkAcbDFyxSW2aXeHEHGhz4tlFAAtOBrdQe1lRG4EAxcaKsj5bcU
Brw8ErVIxcGlWj5EWTn6Ap4Af6180EKjFWYOZxrADXj8Hj3FVDbYzO3IuT3rJrTOXMgHmul2Fdm2
EBI+zHc+bY1jl4B1BBSdN2sMPqXPyX4KbP2sOc2b9Bs6ty18IkGO/LnSsIV5rTCzC+ZtVVgQVKcf
tBM5DnZc2RSpTJOab/ERuN0NsbTBkpxwN6zcbJdayEwgPM9qlBbF6JFBvlMIvR9b+X6lOUvjxEwc
ISqSQcTx1Ksc3JitzGmswUws0NwsGNk4sEm39JVJurA7yMwpVS0z6H/0GTTK+v7UltpZjqBIpwLb
Be+e8nuL7QOg9mk2GLi4dZORYHgq/hzz3E0dKXtFBhHseoctNEJjGhEGCUQ1izLxS5nDo6EqwOhI
AXEVypKp0xXdWj6fAd/+e0VrzHadtSVHoWeW+8hHJi8I9vkeSIB0nxNVsCDjN3U2HmggDqYmZDci
noBaWxIb1/zaLyBg+BgoFVhm41j+piCwZ0DBQb3ZlINE0E0+o/QsA8iRmZBJIx4U+HtgnSDxnIqF
8AT7IsHqQFTqrNBox+/dUmTmdNBwtUxrVR+8GKoeZfFStR04RJMLFv/KDFuYzDJzOmhkRL1RB/K7
rd10BMU0zExOvLs+8vMIX9hWWOQseNJckw7R6HW0a59B/8mxSOpEOkGYWPUR7oZNBZEWF35+ePEH
PWAl4iw0ioXzAMQp5TiKJ35qnIQk8cPiHGnVSl53aTozPQapMmi6QI/GB+GINyMIru0I3BXsHPuk
V3NjebreeQshTJsb92lZEmBjpy4uEp/WgBQUWuoAcruWVrz8wCNCUuhr6W0XGno/5YVfGuADxj3k
MZGknn5DyAqs2ZOhI+cLGTju8XpjljqNOdp0DRzIdbBDfBV27nxUW7J4lyct8rs336uA2WOMrgy1
CZL4vhrvQ95vIx/+nGaO1Xq9/MtPvegwZkfJ+2iAQqeQ+6WoTz/hQq5varyR2U3I58CThIJbQxHo
h9Qro1/GkOJPdZrvi1CsH1RIiNltSeMdMNvZyg53cY7P2K6vAwhyxwQoTt16wGDXThDIzRm2G6ID
9eO1wH1xBqIKZqY3clVBoDxsPVGE+m+TIf+FJypj5cy+1ABmfkshWBMap1LPaKHCQsD5JA5UAVfu
VUulM/N7AFR2Qno48ag+EvCbxqCxoy4RjxHNypUhmLv6j/CG/mEmNQKZnCpN3yINpiUbbizGRwDx
Sghh6kYMzl4KF7lK62i50qbL9Wk6U19REshQJVnrFW13n2riC7TbK6g6Gy+BAL4VdAWuz3VpPsn8
2TCA/r/OrQliXuEIn4593uu3JSQazTguU0uBOa+pKsFgg3BKZv3MI9EhbatqENoVxq0iQI8/7RRb
hIXhFtiIaVNrIJtHtbYpgfHu6gZaIzhYWBlILRBLSbgdgImFBfW+zoboGMh7ncjZCrZhq0li6Qf4
nbyjwG5iZRVf7kHgyr82TIGoC9ePcbCXYTg9KiLMJtIa3rjaOxkj0cpy/eF6FwpziX92oT5jej5H
b8g35IY0NdSrh2kwhWy+LBXTI1jTt6RToWEiT8/QnLzJMmlPJvEAUhxuH6Hwer3+penPnFGD0oBm
Zqgb+7qMbcDQIQ0Am6PhW8lrQfsjeyrmA8AHkLEJSHorRfULxNW/lbdD2cwpToHrkCQKiDpAvG2l
sTwIPRjq17vl4jaEspmg2as1r3F52nqA3mzz5q4zoL46gr6rtvb1Gi4eeVADGzPFAdJ9MAr3miHV
nCmeHjNeOtVhuQkFzY1wRCBFds64fOWUsNQiJooqYaVHBdCcHuCOgk2FSbvXBQMWRyP3LPBN61xv
1uX5BJD41+lM8Zo9CRwHP4oUemAx9GgNC8felcB2eaMBvP5r6UVNuaiDGJtX6U8RUNhTtBLJlgpm
1jue2TLIaEbYwSoJOMvxsfqXp/AiWONyKIEb6ddvLmG4RxRaz9tXDKyOcuxKHDZDgPQz3oBze9fv
rnf90ggzS5lADwHCdyVmVD1vkHCCJb8i5XaCScm3KmDzqFwDGUUcnzpPBK2uiWsrDc5EEBCu765X
8AFg+TMYajqzpMUkBbS9C1qP29HNaAVb3oGPryPthtLuD5DrtifL7/3y2B6hSHUj/khOZJOuTK7L
R10B6P6vIwWQRFtA2wW1dzChgisB2M4ObO2LDZS1wODTfl1v5sIaYROt3KgDXqmiHtk4VjCzIE6u
2teLXpjHbJK1JbBKkhtuPuylIH6AH9Ym3yx6rvLTNYNTNKmiEL/wJo5/DGJYLmj1Smy6fGZGzzNr
xFC6LhPVNIA2LXDSfRyWALv3AOND6BxE60yXugPE5VS3HyGOABOYCY5GNX1CBjKgDq939EeEB4kH
KAiKK81dWLZs1q+HAZQObUOK7CbetFrRsPN4OuLd+rEpoEQcZ8qaY+IH0OfCrGfzHknVAelt1IEb
g8fk9AC730oD9EGRKNUHHA/z7IZIlfyUK+nvsM9BL4Q51DidJXGId0IApQF0AP2BB4f8fuqgfYpA
APUELoOUdKAKwcP1ubWwY83KsZ8ngFBFFAIsUbvX26k/AnEfgsEbypYGwTA/0yhxIXnZqCatBoBD
ZJC3r9e7MBIsqanvqiRqoGu5b4HxTCDQ4RjViFRAeg5UaKJAjXDllXGhIjYthN6cNC1ARakCzSVo
RSTyUYtEU62epbBeiTJLlcy//2kZjVD9kIRUqvcQQfXwYA09/lFPTXnInQHyGCBnhiug46WamBMG
+MZZOA1Fs6cg7DqRnj2HWXMLu5lb8IEBgpyUNWjc5VcVATpeXxslUCOEO1xIvABinSPU3KomdHol
Hn8XFZxsrBHU8l/Q6Q5aRyJlcoa8jfA6DqF2amOhwm6F19zQhMs1PBVkuFDv4Iw8nkqw4d2JxngN
mghn2LpeyW+dqk1vugjBQGjcYkeV6CCtvNUuBE+VGZqy5FXI7ghQ6oqS4tikcImahVad69N4aXth
bXk7Ah1EOHhBCXKMo9zU9ak7JkMLZyhOD6rAakCmO8cJhY5SORnappFaOD3kVV7/vv4FCwcENpXT
cEoO5IjS7SdYXdwB6CbZiVZzR73u+V0GpOTKgl3Y31h2VxTDZ5biOgsyJsfdq7QECNcA6xIaUNxK
LFoYKo05r0khUWGPJ9Z7Uinhq5IliUWiNHi63lFLpTPb0SBB00ztKgSCSVE3rQhtSgnmmSthZmkY
mHNaVo+AkQdBtQe/LtxWyD7c9Xyv7UeoqJiZNNDnb7VCZRZlVqcKVBegfCoRrrZA3ACll4jn7xU+
d92nMKZBp6VPaYv0dq9ZWZDYGvd+vWSoz6GMC/uhKn0tm5Sh2ON9mHjeC2c+4ZHLzMxfmg2rR0sx
Dwf7JTI3lXl48jz7sMGvk+tu3M3Btg+H+9MtFEFN99Z8227ft7fv7js131vHP29d19y6967pvvu6
aTnb1HSO+73jOA+7Hf7zvL+zdvvtcW+hHNv2dhZ+xrH21s472JvNk30z/5hl2U+2vbOfdqDUryyX
xcDATGZNIwBF9Yg7ULFoX8CAlm+Csu/sXJcibPS5ehKiEnwGLRXMPM6g28JLa3IZS33NTHUJsl4h
pK81t+61rUoaC1rgK1Nk6VTHuk2P/QQZgliFNhnAugOcOduU2/H0Z6LC5XSqdjJ320f0DIFIC5WL
WvQA/QNHgN3j9Zm0EIcU5sAiwfyI9mNb7/mRl92BG4Un6NRmbxxemt6uV7HQfQpzYeFx38qGVtNc
iL3DmuZRSdaC6Ee++MIqUJjdiOMjUom1XMMgmS93epm8JAaylZYWSpDW5WHx+d5B/ozsODkp7ISW
IF3IY3pfBJH6G0LadKvlhZBbUZxAL1WE6LOVjTDcGZTJieBMhNNiv+sH+NeVRZz4Fc/VrzWdkgh4
gmKKTAjhhyJMwKjcW3InoonQ1DR7o+m30wR5rEJT8BYDmffcDOG+c1JhuWYqk5DvJhomA4QWtGBb
ZJzxbhRTYKWxDMSWClMs2SxJy8FGFfLMNtA4lacbubEdIeI4Qg4Iag7WBBhFgxtAmOPBV+57T6jq
xIlESA+YUKPqTmLQwM90lOA8kQHqB1kLeq+HimQHdRvgRpXVlgQ9o6carq0ntVEpFC300GmaCTAs
MHbIQxbEyFBAe84ehlqyIJZU++DL8iuLemFiyMyajg3oBjYCX+8bAnU+iJTAb3TKk0T/XvksVTuK
Bhj/lHG9h5JLBCVoSG5GeRV/5zkRbGlm61Ch8QTLgV5zFel20G+hdWzpHIyHxpVD8ELWE44NX0M8
tKmEGArAsMc1qmPXc1uNpG4DOzAOgoLIFVtcUdtZIZ1JDYwzHPBscPlX0hgLQ8OCGoiqT7KaIsmG
zAwMTE8NebweDBYO3Cx8YeSFXobnaL2HM2CzjSVj3BWxWp00rRWPFNIMe4hZGc71yhZOEQoTuEG6
gqdOkWT7El4VHiB67SHpZcOT+dlqB7Tp0b5e0UIUZRPUYS1JShPSyuNL/r2AZEkrKJCSJGvXu8sN
Udm7vzYMcGpGMnevTKpTZBL0ktPoKNTaUW2rcnO9EZcr0RTmzCVBv3rAxUFzS8Gu6M+p0cymOxY/
r5d+GdsGMi2z0wywiyxm4O5eMaCsBstcvPbsIPKRyeYUYweyaoDfQIRTpRamhZBwlWA/R2BBKrad
vM0hVaisrKyFOchiNEjbUylvVGgYUr2AWUAe/Rw6KgmWpA61QyaaebBY7rfXG36xW/HWyXSrIBNY
ripy7se1voP8NtxW+bdkUPwugoj49TrEeUb/sRGKBpt30MsKZ3zoPfu9BeeATbWN7XwjO9oGOjiW
bg9WYPYu3dJtfci3UPVemfeXH7dQL7O3g1kYgOoJqGBrj46y+YlE57ayiFNYOFP+8P2jZL0+3PVm
6IDJborm3a9f33qURNXM3l9XRSsZRVz4sJ/cNgNkbMqhh7QJXVkOF0Mgyp/H89PpHSrzATQIh9gn
eVm+ipGQb1q40a+k8y7OQZTO7B5xJUoR3wP4QPhDQu4VuBmX8k0yvQEreH1OLMy7D5WPT9+f1hKs
FTrU0HFQj8sVDvKkrex0vHSji8Ua9uFi5EM7mHvIYMCUQIBMtd/TzKERjiIGILH69+Ahs3vT5zHA
cXScxRQSX5wiO+N+Ucj76RHsBDj3e53E7BDwFISv4Iw/CeG+CHFSO5eIDb8jzri9XsHSLGJWP5K2
kB+Jutw3IukGTmOuAtHrbxXNHt37EDowoQjKVl+rLaxrE6fjAm7ldLMwruyhvQFMNBbUKIbcdPk+
0eZHSzI3EOM1Naal8tnVy2N+5nwa+wOU6YdIfI8D+DQI2vv1vhEX1hd79tNGLSfEANivtSc7cdJN
5GB+us2RnlJ72r1BuX8DSeT2FSaNVvuebzuzsyBV5sDQbSUoLww9e0AUGpJC8hjQRrwo3kS8soUN
+8q0XSialYwcxwRy0AOAZkBEFHfIv+V77Knd9yaWzKzpZIRFNMTZB48DC3bAjaSEx/X1cVkYdvbI
D1H7CnBFdfBGeb5SmXKJ897KmXUh4LFuak2igLsmCtBdnQ5Z8iuRjnL9XK4d9xcmlMws5KnnC2gC
pIYXKr9GqcTVLTaR0zEpbMGn8PF69yxUIjFnJEJbCofhcfAm2KVkUH7VdV8xoFYKv+chXFkbC/0k
MXt22uQCKSNAVLVOMA3jLelaX5Rh6MivtGKpAmZt42KkjHgmGDwBcXqYlMyCf61fJ+UviJ19i7AN
iZW58k/b29hXjQzlgMELyrecdr4RDvAvSDbXB2Jhnv6hsEKJKoutMngpADZcSmE9syHhyvlzCS0v
zcv607fTkOZQg5QHT94Gvw24ZB+KQ2NTx/jd3EPf5K5Yed24/GqGTmJXcgc71hL95IVuK5q9M/na
RrVyO7cBo9lqh+Ck7GEBuqk2+TZbqXQhNknMnl2JkNYFfhCNS2m6aVQZcuW58nB9XBa7jtmw0xBp
Z46gRVVtThvJjjeqy7vgz/tw0fJSS18Zo6VWMMs9C4MZoIUJMNublvKTAfXE6024/BAkQkKIGf0R
mpRD0w8eLAdjmN6VxlmADJaXSnHgTp2iwkYhkpJNKFIZJgxqautDILhCOPJ3Ja90W71uDT+hVbSD
rZ38w0jK3s34IPeLmM6esEJjCWMoHcu4jyDwRWZcTgSX5rUGLCwOVoIFEkAknyb0DYztXf1meApu
sqO617eFCRl52KGY4Uk7UnOyeDt5bmELsOH2zX1prWWDP0L6hevOx67/aQFNfCi24NgMXmK2Nhan
hRx46mZmYZ7unVs3Mn+mm/w0mFv/+RV6aRYmB2++nmdmwXwVgq2TE204W3fWWCBLXcJEIzXrer2v
m8Hj5U1IRUj0PQhiv9bhC7c7ViYlSzoO5sZoLrdrnMHmTGUHwRuTs95bU0PkaB3kf0xYBJrzAuBX
joCLvcyEKT7vRo6TsdZ6a9p0DkB3vjIvOvwanREvDSN+xS5k+0zDRLLAUWx4UWMQGlMwUzBuCguy
avvuzXiJj+pbYJjKaCpW6AQri/SysA2WEhPfQpnUgwi/b6/GLBB84uWbwtKs2unRJ5FPtjBcx70T
Yn8OsYHJvr6ClwabiXDtwMH6d+gwHFhZBSnhN++pwsP1whcCz8cN/9PUpp2sQ8cdY93JG8jWpPTn
9XKXCB0fffip4DgAGnRKUDB9I4/ItprzRIJF8jHaBduXyoxM4oAbZ3X28FvazyO17/3YLA/Nyvns
Iz5cWLWsiItea3kS6PgCmBPZwVZ0kt2MXCIOnLf8wNesyq4d48BvgO12YoezA0d3JLfdwKjjx9pK
lRYW0+wV/Hnz7WEiCRwGjqD9zej02/IU7Kk/2QKiSIrZAwyao9yKruiWu9x8La3cCvftoTiV++Yk
7nJLOSv2ypDM0/RShzAHpaqiA+zV0CFaZQ8IYORWw5Y250/aXblLsKxeuBc4eYVHwYLHhN143H21
W6v+Y0e+VD0TtGqa4/aQzzPClq0nuMyZkR1Y+jb8FZ/JToH51VHysAM+BBv91Pj0Vd5kNoBeXojR
ERzqiCZnr43L5ZcwqJXPq+3T/ASwJNWjcD6r4F3l1N7DHH76oZ61B4IDkt+coOH3Uzhf7/mlY8TH
R3yqjDMmI2ggJuBNJ+0uP3M/swMSMM64Ufaij1FeQUssHcA+6v9UD3bwPlXhWe71+9LPz9Wx3xZb
7RYdeqdtJ3D0FIs3wbHdKu64vd62hQDy8ZzwqUpIeVKjrzGqfYgHqFq34HSzEm8XAt9HavdT0eNU
FWHCo9fKDgrpzVYf4UYGlv71D//Yzi7NR+bMBQOJnFfnTbTe5IWJssUbxa125JjtJK96qGzxLVU2
8qnZGE77MznAphVbeX4I36XnlU+YQ/iFT2BlatQcl8hm3vJmaGXulq6+Jbtum9rJHgmEbWI1dm8P
mPydqyNIldt+5dS8NP1ZGRt+gt1CaYg42ALr8lSe4R72ILrjKXG1ffKc7qM7unaeWJr9LN0FBm2B
UhfS4KnbaEfv+UN8B+cHV3/Sd8UJhgzh96Yiy3nRRSSN4BM+eESBcm8s2RK8ta6P1Iea1aWRYsIF
iAfAiMIMyAv9YQNTnqdkJ+3IHuquLr+pXPggW8nJWInUCxOfn9fap4nfwHdRgELS4BnBSdOfOd4N
qh/fbAhzhhn0Ri9D8Bo8/ia7RZoz+J0+yw/icwUvJVOG8xjs4Xr4JJqcu5b1XGrOPPs/NQe5cl2C
gdV8iQLuLPKAgrOVbCVnuxB/2LcwKNn0PQc5dY9TYfaab2HFtTLmSyUz8aERQHwjIRI8MMlxuPAn
vEpXcuXz3v/nZNJZCgYsOXsyP2R4lComvMQQfN74+KEc3uQcfV+vLfL5inepHubsMcL/AsAdfj5R
y3vRSfFIE9vcbenVTuFnbryD5/lBc6Eb7ATO9fl1udPgvPJ1rKchQNMqRLRmuk/yB0gArGwG8ynh
UluY04MQTg0nEYwGkjtmwFOYDPdWGwArMBYrA/5xJrtUB7PIeRU+DOocQGp7eopeyVHcR7t8I3jc
UXO4Q+GSc3hbH/N9sHLnWdiw9T+4GVwNH4IaKz14gQGfEZnCvfIjuykegmfQqnB9dKrNqG4DT/TJ
W7eT3OujtHA6h/D412HSZDCiVYKWAt5mKsFp2LR279SuZM8HZJhCb3o7PJa/Ezdzy1djn9/CXtaa
Tw5rwfpyUIDP09cvyCY9z2djKq9p+6da3/ShcmhEal9v4Edu69JQMokboBEnLSnRwMqBU6LJ48re
bPsDHO/N2n65D3H0TjfKz2KbHHQ79xrc2nFNN+v31Im93MG/HeOcHtaS80utZWKJTulUT0KHZLE4
wGhRgdgqnFKskmqb6w1eWHcsEWTqYwnyV4ixtRaZdPDD5P16wQv5I6jmfB2otFDUXIsxRSFm6nAn
aN555WZwjU18GnaqXeIKJexHzI78MO6yk7qrEVKu173Qayz7A4Z90HbpMYgD3uib8jVSYDZjrPTY
UuFMQEnaaVRhd4XgCKdNMmvgTjtOUZzrn75wwII099dugzUQgbEAvl06KU/1vfzIH9K72gs27WP0
S3scQ1NYOUUuRHnW3onIkxEmCWrSjAgG4YnVwk27DH7o/Y0U/dagngMH47Xddp6wF9YVy2PVMjHo
4co0eE+i9SKYsX3/ckhMXPAPP6P95mdhbiLzNrSRKYLvn2VsVSR7efN3iIRYbP72Hm9S6/F6Dy/N
eCaA0H5IANvA5pby0m9FrYBYF1aKXsA36CwAJuKUFNpBKBtOur+l1BoKM4I3/EN5p90aL/mxcatN
DLUQ5WbYU0exVC/+1hkWRlpfp83I62FeVRhMpSwgfAbWUz+txMSlzYYltQQwbFeECSE3eBgt3ukO
0T4+BW4AjWrkKeFTteV90c5xOUyBr7i9PkwLy4xlcOSJNsV8jvNZzx9k+T4LX0djd73oj7v6hcnI
akWUUPXhUmC0cX3iTrCS9qKb7EH3h311xvjso5NmVyt1Lcw21rCtJKQCZA591w2dVeigH2nn662Y
T0aXGsEEiszo+UGal+8UPxTQvxRCuBX3iqPokzWsAdwvo/tgCjy369MZPI1LWlcaahlO0mncl65h
AiqK/Bt/ggLB2/WmLEQilmUgZg0nGwPGmhcCn7ZHsULqjTfMoA39Qoa8zqjssihb6bilIWECQIOt
Qc1i1KaU96X0Wkkr5S61gjk6wO5xhEPGfEOC/7MyHmO4A4y9YmfNXRo2lkohKyOuTKvFcWHWuwSr
UoUGAw4GKaypcrcuKquZBc9kZLgjZEVnn3P5QQtVv6rOXbIG8VtYliyCC2bxsUpTRLguAGfrGBeP
RH+5PgvmDfTChGZBWrnOCcClYVxq0P/KAJBeDUyKPrtpuHRliBaGngVjjdKYlkPRaq4R08kGG6S5
hZvn2sRauOzD0fzrYklAxskmLtNc+Fm2xMzkLtxSpZMg/S/ANw7qdBstzdPtUKTleeTkbgscQAPA
sqHvBu29EoMWxjZFVZqjQgfdobqerGzAC9GCBXLVQWcUdSlrbsH1Zlw9GxO1jenGgBWRFBHn+ggu
TQ4mWKhJkBOaGboLrLZ0gu23epJiFfCAuFiL3UtVMBcQ1dCTtu0Ew4VSXf3axxHdZnJETjAQlVe2
0qUqmPggqFNTlPAWcFNkRM1gIoeCr3+RaU04/2ObuTTRmUABfyYlo3CpdCWRgIEthwYM1trYnlQ4
mwt9pP+KBChn68C5b40uDu7Fou13KSibO4kUVWQmdQneQB43iitCpdJp5KA5TRygoS0nAxovC8mG
hy7WhowCcoFh2TxmIl/cC7DMuhMHNcTOHae7aJqMGxFO4nYja6WTqqR2RSK0dtSAlavBtxqMgzxy
oHDF3YuTFvtA5AFLMnRANQLJHQ0ulQw4mk9ThRcmnuyboeT3s7Slm0UJ/0Ooi+GXKibFTy0BKdjq
+BA677DJEtxKLhpX5gXpceha6T4b+9rJeEUpN63K42mOxKJmpT0yKHXeAwla1ZGriZBBxZtTz2+S
mlYQFYoTEScOvaV2k3XCockzxaxA4ii3k5zhCY8Q+OiGlWEXgwFzCAEaj/6oFe0NZ4ztacp65LYH
vn761vRnocOpkca5Eta6S3jVTWtgWulwqCRhc734hSXM4oHTSSVVleiGC1OySTeHup8ONFETE6/t
CXjnoiHbRZ+H7vXqFmIli1wpx6jJkrZqvRw8UCgBwyEzGuSVBMbCGmOBK1mfamquiJWncPdcdvw/
zq6suW2dWf4iVhHEQuCVlGRL9B7HTvKCSk5OuO87f/1t5b74wzHFKr3aVaCwzGAw09NN5tdMbHi6
laHNVqW811qAq0YfWwuo7Gxhdx36dD2o8163zSagsbXnKp4c7qINKc79rEwmr86c0G/qwt5dXvuV
OZiwRhfN//GShdYRqu7+BJuBbGtCruIUcqTZjkQVcAkxLeWxT/pXHBviW1rcKur+mCsJKh5Rvl6e
xsoRMtGNheRQfUqVOooie6qAN8iyLfnKtRjehC0O6IBlJGPqWNA2P5Ia7eNZ10WdN5YdrgMtrJvU
RachbT1VnAWSi6y8RSI+pGB6RVgO0YARsjZz28VnvqhuAzC9EsSY3TBF6dChnSwXUyY3c3bDRAOl
Hg7Ss41a3dqaGhdg25VJrzJXHdOueiptyyflvBFUrg1tXHyD6/C4JZM8aij43kxh5XiRzsTG6Gsr
Y9x6jjtyO3RBDIH0+OBDqFd4kPv8pu32MaxRPb7uyBlxcRpmhR5i5R5BX/ASyvnWLsetgtTKDExm
xq4MgTWxSn3EvSPvhU3kG5f18NA4lf3iLvbWy27F+k1+Rlp2MRAQEh0uAmxaRHvO1N9O3XVhtknQ
CIlgC5qRuXWscfP6cy7q10FQenRol3wfbGsrI7E2i/Mp+/BytLWzoOsCq0Vm8l5w+Rqn8cmNhz+X
N3ptMww7oHrJY7nY8mhPAIRMdwsJd2iQTqeNa2RtfMMYmpQlCYCz+qgYZLtGnjG/CfU9xOgflrza
+MjaGhk24TIdleBM08dyFscyI6BMkFAwbup+f90qGeaQpHpJHQ5Xn6ZfknDwC3JqcyAW+MaDaiUm
MZHAlT0S0J0AP9uwWfpyqFFrKNr7rpuik6awvMydNix7ZUP+gwcetAuByokEFX+b4sobOaoede4l
40Z1bWUzTD3ZcoF4pTOBxotouS8LROVOFz2m0/B+eS/WMuImnjYWkOAM64IEdZmAFQmcOG9ZqfLb
bpDqFuLm6Ze0IRkYiqz5z8zy+tEhM5ig3QUUE9BfjZ40TvyziirR+qUu5B0dix4iUEPrVRAUfSqF
mns/VOeAwQ7HTB0G6B4eO8iRblFiys/f6CZS1yKJ6hZZzUGqE+73ebsD5/9tQ6sBfHf1M+Q0vo3Q
B728YJ/34jnSxOjalioykFySYCh7F7zgunjF+y8dd+D26HYyGqAWNfddBQhWYgElliXj5HUQhffH
kW75sb9ZqE+ea38RWh8cWZdBB1ayYgm0O87gQGeiBkO3xot6x3SM0GKWNP2lygzhJlS7yx98nIdb
6AW0XltX9MZpQjxSMiQE7BLUGctUNK+FuwyeoFbqp10vH8ZJxD/bNM9+ZARaxnlddT+HJZ+9MYz0
o67n6cvkgvkF2rS08euWlA5eYRTBzlI3AZ+n4glgmuoJPXuq8RJIM95Ax4ZAN7GY3waQ/DzZqk13
gpft3rbLod0p2dNdM1v9czI2audUlXMT2iF7nwHY9Vy7mG5B3chvkJqrb5vJQgu3Ozo7u+P5rqhp
93XO86z3wAsz3ykoz5ygP7ocRssGIC0s0huCFgrfYXOBxoCMPePp0u1nKmjkt7kNPmsUPiLHHyc7
LtEc3CJ/6aZDe1qGYgwi6BKX6C93OEgSpqHZyDJ+Ht4wE0zVgS8VAoP1GIRhciZk6snXwZ3zDev+
3DKYCaES84h2i9S1g6ZOg3m0n8GAdsrS8WV045suk39me954mX3uCZkJnarzOom6DJ4QcjZe1EbH
ZCq8TL5n0RY4a+0Lxr3URItES6HLAmvsH+xpyL0uH/bhyEELkMrrtE7YXxKND4ZFhjyL3dAZgk4j
K9B/T+N9GIX+ZeexMgUTImWXlYIIZ6VPS/NaMaQnaOgV872l/lwef+U0mUCozrKg5xU1ChKcCeCG
w+ITJFo2ru2/b8n/+hxmQp8mWiZO3sRIs1pLkiC3Mo2gz0ejdu/G7s7hLHyaxi72iypVd2NULl5f
lVHlJzHl+4rE6SHT0GX19Bv3NEMmuPdiRxZI2tQg7EiF8uvI6nfVXIPzgQPQuHcKYPC41PEpGxq+
dyy3eo6GZLxnHNTzk94j2zw8gCqGH6pS4EZK8gm06HQedoL0xRdybtaM5xq5b0jR6q+qHNzvgF6Q
J4c0/V06Zqj9gi32fUp0eJdYJRs9kFX8aVCL2TmybL1p6lsobadtfY8ba8p9xqIlyGZrwhsPJQDQ
KVfpXqSzc9Ml0npcSl3ZGwu+kk9nJgYs61InKhxhnSAsc8irFLpi+V7H800W39gW/+rqd+ssu9i/
QgVrL5BQuHyMPg+gmClrFuPah1h0o0+jXf9xl3qX9NVOsOIlYejIc/ON+a1ZgxGMz2DWFRAwGAI9
pfsmA1sUAepSfHXLYnd5ImtfMOLxtljsZM5q0OzavbfIBaovP1sV+5G7ESuvrZQRkFshiWPa2NZJ
atuDxjmESIrbWJ4IFJ7j6UqvYTg+ZlUdHUvMolZfxt7d62jeT+qu67aEgdfchhGQ9xHPuYI4TyBk
Oe+Xjj/pSG31mn8+ODXxYU4vKztPwcKSt3cuSJqjmm2sy+e3GzUJekXHrIgAe3PKirMmmxjpMXN4
QCJ1ay1zCL8SfS2W6eWas0RNMFgjyzOHkkDENeyghfE89NNdPiXBlLfPl7/w+WGiJmXvXBGKp+60
BD3he9WWHnU7v0gXHxziNyVSE5c/s7Yh56fGhxuOZ7yPIO24BCAK27tAl07hRgywNvL57x9GTicS
VTmhJCjnyXc7SDPns/p+3a82TJmMFE5X9SDzQTyYx+570RW/Lw99nvh/7zVqoreydphl0TES8JQt
Pqg4wTdea74XY7PxIl37gmHBThUVXFkubCCJkmDpVHofTTUF+evANzJZa2tv2DCXFm1LPRaB3STf
uyh7SKtod3l9VoY24VjIJU9inF3rVPHSj+o/hd7i3lgb+WzZHw5M4iSK2bRQkHSq9gUP2jLf8A0r
K26irTreT83SpurE8qpHEYs2gAbSIv0dVnm0seRr3zjfOh9+vR33LicOmGWKvva4Dcqr6QejWwTe
n99d1MRcJUmUN7j/9UmyAFGXJ5ZvIAAjaJm+vKtrv/68Jx9+fQsxCM4XW52c+b4PBYRl/5TdVfre
DjWRVW3tjkPXOEuQREN96DSxdpGqxAYWeOWnm1CZJepyMhRFHUQpSo4ibp+lyh/wuNtIuqjPHYKJ
j4mQmm+QVtXQcC2pZ+V1kGlnl00jsHv2b+g2NGARBb8iSzdOEllx/e55ph82AxKOKEtKOgTDt37x
m+/qnQO0nnvijs6AslcP9uv040v1DG3H5cvl/V+BzVITRTO29bJA2rEJppJDfyCsJPOrURa/nHHR
//KS5wcuov5bklg5QJJNx7/MaZoeqlmP+6HK6tCrwZvr+FZc139qsDU8dm4W/5uVVHg9IcAWpSD5
uklBr4OnVJM27zROpHPI5Dn0D3N0fXrLnMW/EUbl14V81IQ7ZOX5ZIQ58llVgd7wucZyZk62UyXl
D6m1hBvms2KeJnYhnmTX6bYhQdeB8S3+ZTVBuKjd3G6c8RXXKAzz7JDUGqEiSQIltUfgVUCEdJ1v
NHlnIGcrIH5lE6g+R8MB0BmxbxNd3yg2bREArZxnk3xGZBlQcqxnQV+L+Ib0eg89ghlV//4eWt83
YxNfVbMFKvJ/DafKB2tYIjkGoETL3iwpHX/oFgKKEtUvG0H+ylaYSDAyNvbkDA0kXLr4NIzsjhT0
/bIRrg3t/O/PTy2Qq7EE5GdnjUEEIa9lQX5fHnrlgJo6QWWUdawoHBK49h+lfoXpPzE4K2h65fBG
vCELGRGn1ywAs96jU49PU2H9Bjay8Owq/nbVFExcl5Yjem1sxJMVPIUkuVewBT09z9LaUtZeWSQT
3gW6Rs7jZWJBMbF9HS/+MP6QYQ4ftxWIrNSEqQnvirpw4E2ItBWBPOmRNHV8gKZ6+KMhRP3mdRg9
Voyxu7kZO39KG7nP7BrVe5uxOBjbXOBYhIDZa1ChH+xxmq4q2VITkSDqhhX5MiyBRe5oN3mOu+UZ
V25nE4pQAW7D8WOHoIZeLR+92ko9el0pm5oghDmxGxoz5Poz+RNKHQWYvyTF4shvdEmn/eVztzaD
s1f7eBvzwQaPD5xKE2fDvh8610/JkHkimjYu3xW7N0EIrSh51XN3DIAHIR6LbK+Ily0oxdrPP//9
w89vMkgX1LFlQW9wBua67MCVJ2qRvKRRP7sbl8jaDM5///ARqWRjZ4IlQdzGO97OT0PXv1xe/rVo
yGTQjLNiEJGOE7xlyuWWgrcEveVVbnuIWciNlY32jjHJnxdXAFFRS2v5Ydd00Z4SZesXWRGC3SMs
fyZNpZ7poJIXxvC3DmIP13kmk++R6SayuvNTfVQ43TIHORypR1Qcaw3e4V5v9fX+TTt/8jY1OT9H
XqO9DiSzASrKy446feS5VXuaZ41mCOtbG1lPGvGpy1GMkf0W1dRKkYty41qFeqVtKzHKU9QJZBzR
y9WCJT/kAlTKSx3ulqzmt3bTg/MXJMy3Sd9KL0RG9fIBWIm/TcxaTG2hkkXNKG7174OqfsdMuGd2
54dFk52qstazpuaBCfDyXf7iismYMDZwKzhW0tvyBFU2j08CQJxvjd5S+1rbRROkgR3EOkbcxVsu
9LOI+6HV7hvb8Rz9Rud635bzlynpPCffeFCs3GsmWgO5kbjB8849MafeE6jCg1sl0Xd9unF7rI1v
uBjSp5VO7HEBaevDkqHZu8fDBBKlbTpvJMPWdsTwL4RkqF3SpAhUdZ/O2Y4MP6HHteG81n4+/V/n
VSTQSYhUjjwtaqdqqQFtRrmR/SqXeeNArQTAJllbgqJCIZMUzXgdymHNo8PiI02/oCQDmdcrl8gw
0jlkCYsGmIkLDmowxGj2W25iltYmYMZ3TcF47LoQIx9DX7mu108PPfioNF38tH+7bHYrHzGRGm1E
W7sKJQmYRW8hKBCjX1iUXi4jD081qJaQ68RSqQnU4JFCtWq0CmTg3iX642IV7aoQjXgQ57w8l5UD
ayI1kFYtUubyOijJ+IfV0JFeEhCgc3oVUbJDTewr6u0hCFhmgQJuMfnRMJW3cNLRE12cLU5aqIPD
Aj65b0wMLAomorWTyD3lcyROdNDJzqk7e9fruQNZX00aEEYJXQZyBlnpiK61g4akdrJzAbM/WQtT
3lyVfC+XMPGpPRS3Ve4u4IFdwhLk6zx6qF27CmjkVncEkstAzMzNCQ2lwCC4k77LY3jIpu3Z11Hn
/SOXqryxh6p77XtXv8xOW+3SupUvkHlBcyYA8bs6hZJR0TJnhx73ZddY8S8BObRdK2T4CDnAGrUS
MkKoChzyTgdopTeV9vw4FRItfVOSo0jdxId4Gua32W3HHVNNcsyGeLkVcpxOJbfSk9AuuCTo8A8v
E31A12sMQfomfJhTlOr7TIW/AEBJlBfXofwT63S+EUlXQnvDru9KvWQobPb1TUEssGRWun1odcn2
8Tz2h2mgtT9WanlP1VIeEmo1e1Fn0b3sMtQVOwdE9tCtth+IKC0kXCrpeKHjNLfZ2BTvvVB/BFDQ
fpVYAsiGWP0/+/IgCfXnoZHBkKrWl3Ykf4lRlIfCLvN311nC946G0S6SYeer2X6M4G3RgVHQ/bKM
7bFvk39rGZJblFbzW16TMmBD+NaC8vVrFo5oqOYgAJ1RZfFp7P4ccjt6zRfh3kuWZXe12xYvsdtD
kHPs5UE5QDZUy/LvVXZmct3MoLtvNd5FJ9q2NyXJQq9vm+d+SjeSfyt3gwmIGlwbxOdnr8popCF1
BTwudIB+QGdy3sUNKsBXTcMELQ0dcjrDkDSBVVvPUQqlu6F5y2K9u254539vOEFCmtusmwMOranW
fSpaqNzPV6kPwBUZN4/q+wTSXJU4NYn7VJL0FY7i1+UfvvKu+MuW/eFdIQYZxSV3+anOqcetB8e+
bmCTOpBXdTQmlqqCaOJvIp4fesI26l4rrt8k9YvzHqrtwNrgNUe8rr5pBdmJLbGgtcGNx6gVZQwt
UsMc0KHwZZHiPQ3xWrXFE7E2/NkMPqx3t6Skhx5HGSysaHdRxCVEcRFXazexNs7iikX9h4JvhkxT
URXiNGgA0zIRvTOr25FoKncCQK6rzs1fyccP86iFjicOufUgq7475de+e79uXCNUrCBrWuc5HOBA
o/YRtAQ9KA+WPNo4lSsRkIn/AjRmsjjD7o4Z7DSbfNK9ZPGXshEedTZypJ+bFDT0/neLe8jbDfEw
dIGYlnlXK4fvoIcmN/zl5wdImnYVgpdFx+XQBE0eQvpmOiVCFVAQbrbeZp8fH2lalxocWYVo7wpq
8r0Bepfk96X+GRZbj93Pt0CahJh0Yu1SCVEHRYZGExCAHQS6tXw7dk+JS7+DnP31mqMk/xZiPhzR
dglZy+xCHlWKtvXI/tGXeuOUrs3hvDkfhs457aKiK0lQhOic67JyB5jZMWbD49yhUapXyeG6OZzP
2IcPoR6WDda59TqcnK8JLb/mUb3hJtYOkmFp01iM4F9D9zCgq+g7JBk5FnbFvKzhW8QiK0fJxMdN
ke54pnoSZDx/dprR8uLefhvq6tly5c/rVsi4ebvSjguEslB5ldL9nQCz/ZJl9VbL7IotmxSXVW4J
cPh2U5Bz+xsFFIvo5EpDNtwEFMkJ8q0LCeZcPdIhfgrd+UkM4YaDXtlek8EyV+jwKOamCaqW+Gl6
rpR7eL1cXvSVjTWJKTvEwGlTNDTQxUPSfq+Q8bTdf5It+ea14c9m9+HUozVlAZas7QKXdZY3z805
lp+QVAXiq1XiupPzt4P7w1fAXT7SecHpHLV7yDJ5iNlWe+/aBAz/QEWKLtsFh1LT2tl1cnD2taLQ
u1MphFVYs6WDs+KHzOusocgVjosCAqiMbsK0r/cjqzJPtuiGXdIKDW71Vkvl2pQMd9E4JCUsBWon
ozn9N41GNCxXaElWfWbfsCFpN9zSisWZwOayUAxoyA5FKNbdC13dLtJ5u3xq10zCCKNLitR148Li
EtqXtylZ+LFCD9G90qPaeGasrZJp1E2qQ7LMOFPSPlhsmbxwmv5p2+QVNbvrEGXShDVPbYSzlSs7
0M1sP/DMZrdhLavrNsCEHSsw4g99UvRBhSDv1EIDeB/TcIsHeWV7TYzt2I3APYx9HyiuTjWDtFC0
xXy4YgwmjLbM6iQba/RCTA6aYdzmNixQSOqdw8jABE02gAIrO2zyKyYduA2GBhpdkiT/2pkVH61y
ep60oh7gK5Z31VG1DWtDDKkLUBDjHKF+SUJReANZph1HBnLjpEr40v9mnqRt3Js0o+i+18gFtlXs
9elTrb84GT1C7NVPKtcfC+uq3LU0SRaRioqXIqN2QLtvCOfBVvCw8O88VBuvwbWJGCYXIV5Bvxy3
wUbioJiQWPWu78gtD+UdMjLg9VbD6MvlOs0A18TXJp1VZmJUDfKOyR0jwoN6y/M1m+6aANt+YeNc
o2Un6CaQFvcPbIqAgvp+3eDGncqLsQWOAs4vHO8sFu+UnXuuW2+cps9dq2tiaQuk7mhccBIs7nIL
Hbsv6IGGqrq8jnDNVcaFiud+DkcBdAXrHN+Z6y9dGt304Py4vDifeyXXpFIsI5rMdtl36EKpv/fc
eRlK0I1eHvtztwRNqf8NZsKiO8MhAciuJJSg1Xd0kt260ZeinX2rvg5j5JqYWsFElENmpAtmy30t
UkE8UiVfOhzUDYe0tkLG3clZa/fIBM9B3OePVOU3VcWvisNcZRhwnsg5y8/Qq6HL3yad3DlRtlHZ
XPnVJpQW3QhI8HJcx1lieTZoMkTT7S9v6+f3gGtSG1ZDpCu3nbsgjsuRgJxhoke2ZONtDYKhvWSp
2rhwVkzLhNZK12lVguMZ5KIo/D5CRh1yV8hJDfZWfnHtE+c5foiEBV8muQy6DlKIJcQEnc5+65a7
ywu10lbjmshadNICYEPR8po36Ey1ip1ssxHF7f5dT/R2TtgfalXArw970i2/XLhViEW/XPnx88n4
MLXWSmTbSgu3T9VHfqHBTeTV2oZzciHH4CUzs3fQgcn2ChK8OB9Cqd2EFkuUWYrhSXHdvl3+JWtH
0XADegpVnMzoLNZl5xWU3YFr46qEkyuNq3ygld1LBOjBKOgA9q/KfkJT6nXpLNfkMyyLEs2cfdWh
E+kbH96c+d/LC7J26AyzryBu7KoK4wrUpiSxb6ekCvC795eH/zwscE3CwjCF5LCeEfbN4puDTHyN
ltYiTA62U++ISv2+vbn8oZV5mCSFVSLGKq8nO5gd+dTnlHkIvxKPTuWWftSKqzHx1yR1VBbRvANZ
nZC+1djVoQn7ZMezEXITbRNe52lMHLYkQxSKEWw/iaQ/JlRqbZq/obXh8jqtzeK8fh8scbAg5Vz3
uGNbzWxfc219KQWFWIUbJzeKhFtNn2v7YVh8KTIOrSEYGk2WxkZQ3lu7BQJuEKRN7Y1IbeVONyGq
trDB/rrg7GYkgr4xlID7r7RFq3b9T6mue4i5rmHW7tK1Z9quDpHmDJ1sO/2uOrXVxL82A+M+V2nO
sqZvacDm9KddJSehICSSTocwdA8z2HMub/raZhhGPqC4xyKtnADE3n/EUjYQoUEDbjGnG3HJikCA
a4JW84xP09JmNBiSuv8XwLNmpyDMvdea6Ju6pu0xr5m7U6GlXzVIX8GVkNk/QbfnvuFqyAOlFD1c
nuyKizfRrSJlZczgc5AVbr52oAFCjX2LRmllIU1Yq4oaofkw0AAYZu7FvPm+lKDbF025kS9c+/Fn
s/1gnoDyZbQNR/z4BSWXaBneZ7v7c3lhVg6bCd7nqZvl1K540Dvfq0rsq5DvqH3M+XLK8rfL31hb
IMPs+SDsIs8HJ7DCl9SVvgOoQU83Fue8CP99LLsmhN9GRX4mvMMxFvLRzdOXsFA/hbJfF5FsrNHa
7zes3So7aZdc06DUoEZiTh4/Qmuh8XQ0Lhtea20Whs1HwkWTySxYoOGqGpBlzNXgd9Xkx1uqAWuT
MMwdHPVRzzRhAatqsnOcyrnvMx3uObpzr7ukTLhzFM4caqUAwtehhpGHnju6vuiuHP0cTXy0AiqZ
zOI8D6LKBrQoS9DAkmTL8MpLkQ4bPmtllUzutbhGMSpS6DNzioepfbW770L9uGwFK1ZsAp2XZgI1
OYlaIFTTwp+JtE4OhJM2Ui0rdmzyrcU8tmrWw5vDkd/F4fBvabdvXRJ9q1r+uyTL/vIkVs6pyZ/G
wJTbEIoH4SiKW4bY08t6DqqUnvphzbZ0M9e+YgTkMrXc2FHNHIRl8iWckpd5Hh5o2z3PWbJxmtY+
Ydg0AvGBtwLNUXP3YiMGraZHW7zFw7+X12ltOwx7lgwch0lZkwAXT7Of3bzWnn0umHc0/w6mAvLe
0j75evlja4fWMG3gi9DDRGEUrQC10Fzl1W076dc6z9qNgtjK2TVhyKFNU4hqIf2VjfwWItegoOs2
Dq763H//B2888qQJU/RgExDwehZHHUnXzn1RFHfIcv/gWEZPgfsMkDmIqFxesJXdMUHIxdLZWgyg
DMJUInRMiukGglEkOvbS7X4UOsmtHVnS4s/lz628d0wIMgeYwenYvIAKfIh/cqdShzDJoRw9EUv7
AskzACS5RuQ9tWLrZbJyKEweOfAcWkSe2VsittcFtKvzI++3DHRtcONGtxZo5FpU49kT2gRc9tPo
WVH0WnXzRmZ67QOGB7BaqWLVDPrUD+39ZNu/apkdesva4rZZO9CG+RNGQohfoJG7BRVQGaJyn4Sk
v7m832s/3jB+F9VdCLOO6kSsn1P3sDSAC264rbWhDVOH8lXczMNioZn7YQQvgphjrxQbQcjK4CYG
uaqcszbSrE+zeirnyo/al7ZJ/cuLsrLiJuy4BwUFckixdUrs6kueo30CbGlbLTiOc964T8JAE3OM
p36hUTSByEsIRUIvH4fyj4hz9ZKK0E79pZFJ5rlJ3t0Cn0r9vkze6ZAs/7QI1YE0ohxsx4C86l50
xwYBxgkyH3yfxHMJmpTcQbl2SZzAdciCtpqukTvdWqP2QZG0+IuoFHQwor59yNs63aG45fw8Xy++
7pIxAOtK689p3z8ya9HIFBTg98n7Sf3oiwpk4oolCmS1lpX7g9TF4E1xD+wZWK6/1WrijVe43fTa
ti4YlNM2b/247dBpNKnI+ldYKW93NehWHxttAUdQOhwsPUqw7tUhArxdg0z5P0mSgJWll5F4WxJ3
8ccWuGk+2S7E2ef6nYVW/2NMhJt4Q1qIHY0HD9Ju0RFQZupFiXZO6GmCepKwwd3Wtf2rXTV/MhaW
91EEvyVJFM3PWZwWemersPoVganPyxK7BjFVzvCpVI630CvunkUcNgdHV8WLnqcF/+5+tWJqwX02
gvm1V90ptSP4lWSwn6SEXUpC+D+MCwjfwys8xELwgxMTax+Cj3EX8dQ5duCb8ys6Vf4gptp3Z8c9
LC1lj+gLGP7YFgoS91kDz1oMQGl7ecHrQ67tymND0f+wlFO8NxYFMJowVDB6OvklE+AwsKN8N40x
9aWu43tndiLw+oHpyQLRybhPdYROBln1A7uFHleV+xa6t5td4rTpDzudh5cSAJjvI4vtac9a7mYH
4lgq9/tCZ3d4iy7HZbBFvZtJKd7rWC2t5wonuV2GiILtG8YhZUwhS8FTjgaAkMjdxMrxWzFCyXcX
crfcA6cyZH7WUnIjWknvY5HIl2aKXQL+OfQG9agb3jaDyhsvH0QGPLkA7hMM5Fbl2TwrlyMdxozt
XcKjoIYU8sFNEh+ccuy2i5vWW+AG8Eywh6+ZtdBx50ZOcch4qZ9VP09H1YNABZF+AxSIyJo96K+L
g07L4cy0J0vbb6oOrA1pJv4g1299V2D8fgOrFAwnKkra7VvaVEeqGb0pYy6ehrJMavSQFeV9AoC9
u4+aZPkm28L23KUZ31DTZemONDFr/LFpim5fUrbsu9HiB7w5RkCAuHUsWjt70+kkv8pBoZ2TDAy8
CwKccnU5P4el1d42lUiQAeiHoHfdYp9XdvyWlyhPShA3ftN9a932RWHtZZK/InlBjnOl2hakdGz4
UYcTfo6tit1cMdvDbtsne8mTp1iSJbshyuViw2euOWTjmhVnTCRcQR0ooBWwF+lOokbjh0u2v+yU
1z5gXLNCsioWcdcFoet+D+WQgOB05h6rt6o8K9prrskR6bAQ1PmOK0/Lo9140dP4Nv8EEWN9H3+d
nq0fzjf5bXztnrt7/cBeLk9qJbQ3IdlRLUoWxRItTfWSeygxaOCT0sVKvEbIGoTzy1aTyOfLJ0ze
iLSO25mHtA/KmECL2AWqJ3ey34W1lYj/PFClf2+7D2/eUJQR+PB5FUzCGc+bkyW7grfdoTt3Ubly
nh8IXPF1r19qQuos0Hm6bObsBKq109AIwBsar17GjeO8NhsjeCFN5egmthhaKePmhIdjfagJmj7Q
TFn5NM3U3kna5MvlU/D53lATZGcXNh6rHZ2DSYEVGArU9rOqlo0HxErhjJoouziq+k4vGH3JMnaq
R3c6WtpxTwMYQXydMH2Y5rYIHCv+6iRhfwOGN9zuJQqRQF6WG9b7+dOJkvM6fzgdHU+6Ls8iqI8h
8PkyndWFdDnqQ8mVp0rhHptJ9QdaDMltWVXkqsItNbF5tm2NA9zSHPRCoh/ksY23Et9rW2Z4o246
07i2TRmIht4DKPoP2lBv7VBfCfA38WtAlQmm87IOdOjeFW17KPIExKaFvfHO+zzEpaawcSpKTbkV
Im0h2VPE2TsC3KveQ/RvO+2HrS5Jkw0Zl3nQkMZzKXCEDojrxdNlW1n54SZqbRjYULLcAZWANR+h
xnADbs6rSkvUxBnnPGdA9sVLEPZfO/EH2FFPlt9FvwWJX/vphg1UBARLdc/cU4Ri/H0Jrstj0U9b
apYrHsuExM2KLwJdVnngVAlCzJwGPVcPY1Let//H2ZUtuY1C0S+iSmhB4lXy0rZ7S3cnneSFyjKj
HQltSPr6Oc5Th7GsKj/NVKcKLOBeLnCWxILrSb2mO7iw9E2AXNcFArBgzC9N62iUNByA2+1Rel6f
4MtbIrx2/s4UI7fhrwB3lVNtJRsCSVrRU+gU17iGv83V2zFhccrlLcv7cTh5qaUPk9/jQDD3KE65
r35c/4rL9yiOiYvD+Y56npdMp4GpnUzrbJNJ9gMVOo5kc/GCa5xdD6n5650tLSzjEF/GOR4tcipP
JJeh6A/WGrZ5aS6MXXCqBID3Lq1PtLR/wbI5Djs6n02f7PscBj0rO9Tln2+bWLhWyFHqgbtHSxdv
TTB9VnJayRZ/arf/n7VtEww395U3ibKEZAenzmtZufyOlTzBmYMTkOBxUQjl61j1I0zVkj6NuGbd
S1PX8T5Wk7XX0NM9a19bJN33XA+/W8glQpuKF2kRajghRThHpLveY/Tertr0SCjRn0C9pV/oQMAM
5Q3/NxEx+I6+ncI6tFS4Hpy9tHq0OhSZVuuNP1MgDEBtTpu368vhcoDC6OzvCMq9FAeaIgcXcq6P
dizHTdCIV1UFn29r/7xaPiR43tnD2GRpdWrtOmq19wM2Nvu8bm+qiW0TpJd0OLzWDcgqrigOSR3f
xXW1S6x2V8/pSsBcjk64Gf39BUEc210vxvoEmfvkzp2dV8d29okAxZx0wavN4UsNj46V9X05imxu
1AqJBcM0yOlUp1wVEa68w6T4R7EvVb+yyJfm2/77a7SANnoq8KzoUMixq8Ap3mOn8I6D8uyVAbu8
ucDH5+8uCm7HkGAcsafU8E+3ICAyvMvxc8KGqF179VsaJiPZ4EF9TuMUAK+RBY+gRUHkvvbu5kbd
xxApWdld/jALLyQEE8sX51MOZF3ZgDcWjbsU/tpu1EbFxiIhidywgdzZhjwMW2snwuNrvBGP5Tvb
rnW/kOpMuJ+bTADEFNI+jYMqv1Q6cXa9iqm6baWZID+fAxZ/Blie8up37UHcw3ka4X7ormlXLP18
I/IpxcVzZ0N4K1FBxAP/3p/WPH2Wmj4v7g9JRY+pneHpxIZxZ/OKB4ZPrPT31/PVwsIy3YkzldJi
LtC0zfpDCXXx0IOkQViKysL7jV4DLy/EiKmeWavJo3Uwgk8cw6Ah6PLxW1q6MVTKLRbVdprHsNLM
1+Silj7KCPrcFn2Tl0BysBnnAvXUqu9OMIR1vnJ7v9S+EfFunElcWkFnMiG7ecZ+mX8F0j+yu5Wk
9YdpeikQjXCv7YZKXAO7Jytyo+CLfoB2Zvm5C5/nYwP79+bO/gYRFvfV2pUbciDf+vfqvfxpvYxZ
6G/8A6q1lZSwkD5NiF8wVPkcxwne0Ru+h1HivOGtfBWearbX19/C0jahfXPbA100MQdUWD4/tnGd
QduBTisTtdS6sdsXk8urvo8xjtQ5DKr4Ufndp9t+uBHugWhrCmqqe2p0neHWcpCvkM0A5fl680sD
b4Q8lnBAA9dzTuVI9oGFGz1vTBWsetcUZ5eG5vz3DzkFtYNDtI+ZZRDLbprxPhd8Jacs/XZjTy89
ooJh7oFFotW+kw9zICJcb60syaUfbgQ3uKJEc+EAxVP0vxtYQI5E7G4bdCOulaM9b7Ar7zT1fli0
7yWMpOOpvXFKjaBOIak2umVrn1haP3TM3/YWpO9BZZ9Xxn1hZEycHmuSJLVhdXAaneSgVI2CreRr
w76QwU3kXdZS27Ms6p/Gs8B6MSYgRIpHOy+TEA52TeSP/k0gBdvE4eH9KtBwnfVOnvLLKO10u4kL
d6VYW1ibppguH8HRgbLKcMrtN29S4aBwMzrddj63TRQeCMd27FouiH2D/hVY81eWuF8zwR8FLW4T
+LRNGd2Y+w2nlUZ0ObCpArI72eo2x3MKm1kEPzW1vR4Ml88B1BRwzgStkDWBFUls9cuHtOZxniYJ
yTy3kdAUKK3PVsfaIcRDtvh9vcvL+yp1jcQRQ82c0TwLjo07bCUMGDeBN2UbxuGkm7k34lltE2pY
NKUlEkD1TqQZUfS4Rb5rYwgqtSrxd6NLXLyyqXo4TmNd77xC6Z3vZO0dqf3+rrZy+1uQ4px7/ZOX
YtbIZmzM51IG3Dm1cuJ4naY9/QZ0op/elnRMNeGqSaRQ523Kh86q4/xwM+/QzWuslqWkYKS0ufCn
hvvZAPPafM+nLwmLtyh/d1nwr5/9uj5ClxeFbaIRB0Ekc9tzCaL80KsBWSrvwJQOgYpZGaOFOTAV
WIvBh0IWT7xTKmMexRlsklgtVy5O/xDFL9RyJhRxTJQ/xR1yAsBXXdQLP3lJOtk8N8NAHs8WlG1Y
AoB6P3NLHlJHNju8eMBZeSD1m7a104RdnIsoLmb17fqILn2vUbr4OajzSCDuKR6Kh0GTl2Ceb2za
KFsm18O9fN7YAEv48YNUQ4ILviS9bWcwUYtEZHXWOjisFMkw3fV4at71ovJWKrqFreF/Gq1u4bt9
jcWsux8zeYLaOhAcX68P+VLbRpjb6STcwksHiJ42OzklIRV8K+P3660vhYhRtxRS4l6oQIg0nQoT
6z7T5R6LKCTFbWRp7PR/V4ujz7pyxKs9WH7BQcMKPhwz9xut6No95+XdxjaRiWVSZV7ScZSjsHoN
rbL9RtxiA5l9bKVwxcudxEOXa8ylhekwwYo4T9u2FOgt4/Bag+HXtkn8JOQkXnnnWZgRE5noQ9su
82uMl9Y5lAR1tbWdug1pMX7iY76Gf1z6DCOQRV5kcGEG2tw9F3tVFnxy5QB/hdvQe7aJPaztodXw
sQWanVZhWnQhA4gzmdaeqRfykHv++4cjyKhGAmu9Tp5kK9/B83yTnbP2nrTwsmubtUSnwdzyaiS5
0Ru2k4Lnq5+JLywhCUwRXbzhQiExhyxuFagfesoerXT8XmTixmLfVEulsNyD9AxWWINLla/WkORH
AoXnLZXumiDr0hozot7zHQXNYJxWRs5e/eK8Jbb1XQqaRoTnuS/XU8vSHBmBL/uiqpwZe2Og07um
6PBwlj5fb3rh95swRQpTwnJuQJeXsRtK/TgGkKhy/hXQErjewUJOMaGK0p+8TOrYO8129yrnLFIO
2w8gV1c5zK5ciAfXt/H6bBO2aM3SngQkhE85RfrCZTye5/CquHPy+ra9z9RKHXu4BfBsYCeGGrz0
PzvJSsNL03BOLh+iEG7LUgOaZkGvrfDDhkv5FkN0N5qDJtsFebkmZ7eQrEwVSup3Di8UPqAAl9vJ
H2L8Z3ZWqqylqTZODlPrWU5QaAbNPxRvw73gRTjNQD8KFdLq1VLl5vqaWhC+tk0gVJK1hUhjPCX3
cO7ci9YJ4MCcV29aW9adAyXsZGuVogR+3/f6KFVtUWyCXCVr19gLPwBQxr/nizE3zQOvwUv5AKWm
yJpgpAZRzxD+DlBMdQikiW6qi4Gl/runFo/macbg5Ar5gOchnp7z2r/tYs7EdrEWT2Meh4Bf09o/
xrH40VRrYiVL69nIWKULG2aLYilUVrafmkcrfvHVi5vdJq9jm+qAZCjGQWi07wOPXMoa6pUrxfNC
hJiygD1cp6w0L+wTlWkZQdGl2MHIyI7gkbmmZrUQJ6YyIG6V+zGeBCQVArlxnGdhV28WfW5aZ08a
IDxvrExMYUCqKioH6BScIFsSFRSesMNvX8fb60H4Z0QunKlM/c1R1SPKXexK9cZ5tY8sKo/tZ/8n
P9WHdus9T5G7BVPiNf0UfLNe+QM99vfZXfGp+C6/M3u7pgK6sDeaAp2ljPsybYDq8yz5VvrdQz/Z
N4We/cfb/ENShuqn8BvI6Z8su/3kqP5LoOjKrvhnri8NnpFA+rK3ZKfOskTw6QGk268jkcTd65Bn
U8Rca/QiP1NTJCs9P0kfTkdZq52vic2ap4mhGIeabbyBuYd7hFAPrjHToPxOZlxs8rxIxzB3RRdO
rHN+JN2gd21jWU9lCVnmoVPFnqjYjzwdBxuaFv1NByDqGjFPJa9t6yydMpW/Cet3My82Lfk5qn5l
Pi4nFWrWKkVDg2oYAqAQq4cu49vGGw8FXObI1+sr+uJSgrTIud8P800JMKNBWWApu0Move/UvSWn
oGFjd3eh2wRQUktxmQXNyczFYm3H56Qh1v76L7+YtNDB+Ys+/HIHN55jWlbWMQ2GuzmFa8IUB08p
pbvr7V+8YkL7xs7uZTN0jqp5PMZD9TAk2NyANX2tWvlv42Q/AbRfuRhe6seICtmxnCeJax27aWy3
SV08+Njf56kBcYKTI1tlLC4NmLGrTn02yNwj83HupnhbWp7YccL9rVeU7o1zYoRDklV2PosuxhOJ
PhLffS8G8T1la6jZhS8wd8CSa1p6SayP+VAfIcmxqUDGl1a7kqAu45IoM/dBeIpj61ZiPvaubqK4
JcMu7eAtCpgsTKGhXltW4VyM2Q8fZL/ToL36M9XDtC3gcbgHXwdAVqIZbLfnHM8fyQCVgNIv4rux
kpCeyd04BWkpaekDKaGUUDYQpA6dknRPueNa7zKwky/z7M3/xGlf7Zx+wGEBRJgjDDDIp8yuh432
gRwK52HSv29a5CbIudGFlwB0qo4BHGzDpOwecAv+7PFul+nhX99JVvq5uP1TZsKdOxxcoCppq+NY
kW+iTD+7Q3NIxuK5LHnE6vGrdteoXAsZzQQ1Zx2kb+EM0Bxjam/ipMHddrEmmL/Utpkt9aiQFLzm
yOceTj0BJEiACV5J9Qur+39q/KVbDjRzmmMngq0j2u9joXdW6q6hly/fTGB5nzPQh4wpkOcFbtja
I+R6dwRsRdkGd56Qh6F0oZkj35TuN9ypImdWd3iCgCN9erhpnZllWUV8q7ebpjuO5FNq68c6KR/U
GX/psMe505vbejmP7IcPHFTc9y3gEceUwGU9K9s+AuHoqIT8nucs2/b9eGNP5wXyoSevtpPBAlHw
WJXNdxC73pwMxtJdPIId1k7/usOYrGxDC6vCLMj8GqbxYws+YZPlPEpyi0aDM/nhMKxtQEs9GBsQ
tVRaWj1GDXW/fmp9qZ9jBttHcH/lyh63EDcmL2Syxw4IQq6OeEP86ZVk5/e4Drs+6efY+19ViVVt
7DkQcCZDRvDzp7zZc/Jmz9aWqH8zq7xtBkwh3k4rx9d20R31DCZoWHhxvoVApBdOVWOvlGELRcAf
BZwP64laxPddOy6PpS7yr2ktaFRDnvUAdSiA6nGbGPp9MbxeH7GFCTdpDENNJznMVnEExlVvUpUj
jXUuO6i8XCPrLnVh1Bp5MsT1DGeoA6f34LFufftODO2NE2LMeFW03AJASMGRqy738AF3Do7bFiGE
zOSn60O0sF+ZhAbNM1C/Cj8/KprByGoEGvBHlgf+yyAd2LuUtFDR2PpQrpgpjPGud7oQJaaaaqNt
EXMliiPokw9TTV5j9HJb08aQ8ZRVXTY05dGDMv9Tb3n/9gBdrizey78bClx/J0NJ5kQ4QTYcadbC
7aIV3+shjVd++eXI8EyseDv4wExm0DrRo1X8KOIpFaHSbv4A4pe6H2YwbSMCxaeV95OFhWvSTdyC
5cJHfj3AHuFnMQVvjE3fawgPX5+HpeaNLVgPkCUhsy6Po1cO4GeM8mD5DUWljyPw9S4uzwYzKSfE
a/1eB5UHxX/abWPB9B6PKWvK9gvZ1uSZjJXqk97JAPWTAewhn3g1hmUewFL95frPX+rg/FkfMmEB
EvnYlE59dBOuv/dtCpR+P/NxB6RzAu9rEaT76z0tDZTzd0+T29PBGSjCLafdvm05vy/7tNjc1rqx
q2q44Np4ea2OUGLrUc5Bd1PYTbVyd345P3kmm0DN0g36HlCR7mzbLi3i7jORwtAmKM8aaTh94BHo
V+fIL7d8jWdqADclLMlsH/X7PMuXKs3f2nLNhmEpwM+h8mHC6VRC+t/y1ZFNKomYwMVmOXgPbleC
Qp26UZk1K4J1l5eWZxIMytGNwSqvm2NOqi84DO956m6nnNxVQ/t+fZwux7dnsgpwadYBezg0x2wi
r2JqPwf+9L2doIF6W/vGqhqSOrW8/nxjipKgwaEUCrth3sx315u/HBKeySggExApDcfPnxz9iNMw
FEeDMlmJiKXhN/agDAzWzOcNzjepcEIorRGgjtg9XNueiBuszPHCF5hMgr4Ufda5mOMx8cf7jiR6
X7TlbaWyZzIFZDNU7ey66pi4UPCIdfKrGqkfTcVtdZNncgWYFjmu5NrmqBs6RE2T/+J+CamOdm18
FhZocJ6cD9EGvw28TGY4HWf6XbH3bnoqxEqRf5mqTwHX/7vtnOAhj3jVcGSAUbgbmo1sozDZyNoW
Gb/5Dmu+w6ih/1KP2t+KoM9O2exOd76m445msbNVMYjcXWcnUKuApqNbWD97hlemWBfO8/UlfhkW
RT3fCCHA7OakTStxKPPCCSA/1rWfGp55PgTIwEJw6iy5y0XZ4mFr4B4A8LPcNjTH++cM78Y84O8Z
fIS/EFFY2+s/aSGZm1QIIWcZU2haHrNKnHB1fK+SAFZwzQvoBFGnvE9kttau0BayrcmHgCtQnVeO
bx812xCb70ipQru2tlb99ew1df2DFiL9f6LFboI3XHcSB8zz77bLpnCe50cp5G/urc3j0kI2Thgj
hd/kXE/BAZxXyOfsW5tEiZYruWqpdSNX9ZlrWbWCFkg6+XoH99zqyZ7r5LuYK/+2LkyGg+oBPqEj
IwcPa7tVbI4oi/fKatdk3RdmwWQ4OIDRxrNvi0NDK7UhXfmgJRLvWBR3mrtrC2oh4ZoCxrwL5JjU
UhwEf/f7f+1mpcJZmAFTsJjAWBhSxRk5dPR+ZFWkh9cENdT1BfpHa+D/lwbwQPw7VTHpEWvqZ3Gw
RKNORDvOfZ34NIQZeYx0k1AFg/Ci/g37SrYN4pFHdMpzGEyqea9nyNO4sRuElQAPdUpivp2Aub7p
iOCZmiCpIBmUAfDhVQuRGrhYtvOzJ8vt9S9fGlaj6O0CmkJrBK231WMOkVmZHWzr1/W2L1udI7Ua
Mana1BF23+OnD1BobdN5iHynDjMk+rKtd4lmbdgGONuOEOSBH4a19ed8BYixkNh8I2JdMqBKbqk4
2HX/JOIkHL0+zNNyN2XHtl57Xl7oxWQ6tHWOC1mlkmOJ5xlSWPzZTiAWFXvu0ywGSHFN1vfrg7kw
Uf+jPXCI1ktexUeUM+mdAEd550/1P5lj1ytLYSFyTboDg0FlMwVjcnT5e62zk+UXK2Xk0m83ioyG
xhyec4E4OJX9g3VNsYtRYTMBBaTbBufc8YcqBgScAM48ljho7U5RSlLvqaZN/yJEkdw4OudR+9CF
PwTpzCtkiLq562kcWXINSLM07kYI9lBhHznkDw9Fjvv2ho/ppi51v/K7z5cuFzIbM8ob4dBG9xq/
e7ImEUI+66vleD96nfzEe+ZzPAU0nIgXchXsr8/FwjZjAv3H3pWVICQ4+NnYHgZKv7KseG1508PG
vn653snSijKie5Ze58W+Iw5JAVtp+ZK7XVTpm/B6kIAwLrCyNPU8Wbvi0DXZY+I0v/KiewqG9q23
qoimzpeC3XY745mQf0ayGle6+BDbYQ+jJ2Bue5N7Eb7inLM+rNgJoCmntlvsaVXxScrkLY/XZL4W
lqwpPQwZhLasUpUenQT1OYSUoxlKeyub8cKKNZWHCTQfqgSabEc75+UrLo0zL8KFJXhqFYwkThxn
OACzR918HWefH1oupxtrMBPXn+pxtEkzJUcb+oseSx9dfZom9+36ol2IDBPXX5STr0iHD+vmLsry
nWcVkc/KSAZrKqQLYeEZwZ6KdpgwN+nRzbs8LMc7NUEiGJ7qt+VZz9jQs1qVPLZScmhS75DPzQZO
J58grHq4bYCMqEaGtavmHNW1b4c19D8a63tQfCLdbRNgYvuhsUdx1ERc5znw401iiTBDOi+C+i1N
ArqScReCw8T0N9XgTtpBPqea3FmZt+tr98tNA2Si+ePUVzxuZXyktdrM3V3QNo84GIZNZe2u93B5
BVmm20VStqzrie5OcnocwHRzO2cj+7XWLw+NZZ61eQUxz1zC5qKf+jBz7jr1+/rPvhxakHsxcp1I
St+3oDtIu/7o1N6vru+3gR1v+MRXrjMul3qWWVD2KunGPub1KW1DLh9InUdW+QTmXtSUa4JlC59h
lpO4sVUcVxvpCT5ir5Di/ad2x0Mu+kcnu0nCgVpmHVnrkSXgUmRAWTvTNi9mZ+umg7ey9pc+wNhz
Rsrhi9hIdUy5C0xR21EoUGj3cxX43pfZp+qm06Blsmcz0o58IjCYccsZ57G7wgaxJV2JgaWPOMfG
h42TaZBXYppiMZ3Vap1Av3E2vecp39gjva1ktUz2LPzau7FiWLF2s+skHkzqOBK3vRxaJrG0CrIu
c6kFjzu/EyGuPzkqv3LNIWMhR5glpa0CFHIBXHc4mzfthAOwt+ndm/YAyywfbcJmWgYwJqqnnT/v
mmmjE9xqr0ztQgJixg4zAV8ajx7MeikrNyXT0Sowc2FQzJoxHknRJTaF5VH2biX/CBxtu2Hl/LSQ
eswicepbe5zHHPZZYOpvipym2x66CcdxOps7dlV6FwN2trmeSheGyKztfAVxfjjnYgfI9VPgVvfw
klyJ2qWmjcAafclHC+y6k+LsLm29HevoyjvtUtPnv3+I2aRKM04sLBtmv4nqJecrdxhL02oczlyI
gulUwY9LZxMQpQ4PnZg+s2RlU7l81WuZBZvtVRUuI1R1hMJs8tKVxEe96QPYN+ewtREOiyxoGB+Z
M1cr9yKXIevUMmu4hGF640bGp7Zo8YBa1tP8VpRDsJtx+N/MblX24SCpOtHWdXANL5JHAgU0OE20
ab9N3CI9+Ylw945yHRnNrdbfCE1jOxyc2b2zg2lOI6+KUxp2Qc1gqTJp61A0qBtD1mbtg+fwflOR
ikSF4w+fCXet6oWNyRpRbGHGzPKLZ9yVnoc168dt8EnBK28bJILsLC+oVhbbZX0qCvWBv1eb1YNa
XIG9fKqmYa4j7/x4zwR511WVVwcWezWP3KQgJ02gBg/1dQhBF40+djZU4KMEmTnGv9Nyw0jCv1BV
umHA6/5rjAGaosFv1U/Y5cVzlNt58Vx1lHxzpnjotqAt6ccghc/09WBf2OpMOm3e+Qz+KzY/WPMM
a29WpW/wuOVZqCzIEoylxjHipp7M2juzYuq1A+WHKpDiN/Tlqzxsh6AmIe9VloWxhDrf9a4WcoFZ
JQ9kqKD6GmRHnnRxHQKSi+OWXwffrje/tMDOY/kh1XRD1iRD2cZHq3V/+gEkVM5qFEWWBitDtfT7
jTQZo0ySMkhxgyLoYyPsJ6+r367/9oX5NpmuQg90HGBKgnsZEoG7deqz+TEDiCbUkv643sfSzzeD
A/4ADreJj5/fvTYq2IBEtDKzSz/fON8CSsnqLEjwyBPPRyt9tVW2dRSPJqDvrv/4y5cPlkk1gxK+
KP1S+wfoPzy0Q7zzMueY1c8pK0JVAx0n7d9VyrbXe1v6HqMcqRB5jSSWf8i98cWm9fvkyn3hOmlY
8DVC+0IfJmPEJZ5ySeC7hzOS/Y7R5lFNHWAUvjNvkrZdmZmFoDAproOyAOhVuGYcWP4adOzeo+NL
E7CVdbvUvHGuoA1+twCO5RCwlH/F+0/7ogoBnRI4Iqxh35f6OA/gh7gemUN6PFEHh5hKfWz4lPVh
2/YktIG1v0m/ACZK584/dKLZAJmStggOVJEnCue9hFSHVOmV2Fv6hnNMfmg+thI6zoBTHMrR+9Sm
1meh/L2Sw/b6el1q3gjtvOma0Wu5c4gBdR/LYZsK/G+wua11I7oHNrSd7gLn0AR7S81hDJ1HNowr
v32hiDaZnqoZB1ojNR0yshN6fuDiGwv6/ZiSyA52179gKdaMeAbUsSUNIusgCvG7lqQMtU9pyPwi
izw5rJRwCwnWpL0EQSzhD+I6B6/VnynsX0IS6JfrX7AwSiblpYXTJE892znQim+Gtv7udnMRyQxc
RgYt4TpVr7d1ZEQ0BPuDxIFI2KFp7PrrXEzdQdQVTje8iX9VMxB4JSz5Vt5Ql77KCG0ydTqFc29w
6Mgcjdkdc/l93tyV87xLnc/XP2jhtdMyuaBZigsblNvsYI9+bofZqNmvuWLgIHZNHG9Z7ojIqjXd
NXPfbZyejq8AswANk/oEZLvrv2Jh/zJJIzFOikBadMmprsFI0Xw3lWyjaXKy2LzPSo7d5SScemUl
LvVmpBsoWgjJvSk52TM7WCSAqRGuG4LqHmH7YIl212ocAIL27aaPM3mudtDCCaYdobTnseCOgCO0
V3BKOsQu70IH0Q1h4LMkTOHZ7NCldb9SJV+mulPLJF2oDtbiihDnAGEOAoHQqdGnpLWHYkN7GT/x
svVCPxfB2RVCTBuIKXlf7FSsPdIvYJQs07YjdYI284LchW3MOL/ZCaAcJ9FPjruZCjv3Yd6V67t4
6h0AQGs+CDjT5ODrWIraIc2yYpu6Uw+aNZu+wkWCr2TUhd3AZHFASZu1MEX2Dg6fPomxmqMugw4/
ycbn6/O9lOiMdApbCBnEGXEPOpBNGXakd3c2dBHXGFB/fun/H0ctk+4mPeghwUXMPwR/cBXptk70
Sw2cxYhnEwdHtzIIgFWqzpjBjRZJiLJ560gIM33OoLFsWW8ePKdc7ynDJXzplHeBJVYGd2ErMRly
yhrhKhUDeJ5n46eGpJFid7KYnmTwftPgmry4KWkkeIOej6Nf/LnCWRbs+JV5+3MOvjSuRr7FNZWV
2k0cHECWkKg1XT+NyAjRe61hNAY7rfI4zS6Hc8DobUsfSL+alN4+1UCYyrnpNm7AnN/Xv/Ni7rcB
Kvy7JBLOlGdc2+RY8ynsWBdaMQMP8KXuM2hXz7vrvVyMBfRy/vuHwquw8rrrNN5Nyo4lu0GK9i0b
h5GGBWlWstDFFYEujGhoAC9R7SyCow6GIwmytyQbv0+ZOGZJ5a5sHwufYZYWXU2dhDp2cEyzQ1Z9
lcU/M5HRTUNklhYW6Nj+aMMweBjmg82S7cjErgnWRBAWhsdkM45KycRnwwT0VvyztmD7WXeWEyqR
fQVp5HD9Gy6vbCDcjdXkOHPaeX4NSxbaZxskvZ1fNZ9pVb07vTzlxfjEMv3mOFMTEsvTId7dnzMs
jTCN13zWFxa0WWfwZGyV07jFKWjsdJ+QHEVT4cunzqvJJuE+3dMuKFYWxMUUjO89//3Duu79VE2N
hK9lRoLhAZ4Ic3T+uLfrw7nUuvN36yVLpOyxa0Gg99vQvkr1z23t2n+3289xSdquEEfQ2OxHxax4
O/JU3xbr5r43cJEpMjX9KeBdO4cCxMgQ50TxMLvl9HrbFxjBTljpiMCNR7zDNtWhG+phT2bW/L6p
dXPfI6KpFK4bJjwoeN0zb4f+MIxxd2Pr58vuD2umI5BntaUtju4wlGFaDo91p9dYAwsZyty2ggLW
iQH3c+hRB8lmloIdQMPUmxkKrSunhaUujBgvUi10RmpxtJMEyBN/E6TTJl7Tz1oIX7NC91zFpNWz
/DTONl4TJNwhyyTxw7mWP+MZlpDOqpX90oecw+7DROgc7xVTMmKHCPYzZ8hI87bkw0ouXGrdCN4R
91QFLYv8hKvqSE/7GhBI6dcrb14L6dwkpVp5MOFxMOtPY/YdYNrQzn/iginqb3oitXEK/3ts5hqI
8aHh+pSOudqA4VR8FsSXa3lz6ecb8etMHYzvKljfZkpGWQfhSPVkjzgcrQXZwuibjFRlp5xZdS/A
EM6+2bgZ8xv/zU3if27KECbvscbYQO+Ci6PT6Pi+VxaszBVfOTYu/fZzaHxYl3Us4R+FJ/GTVNbR
Z+RHCs87WbY3vTXYvkl51IzALWCEqXF6xqCfsFkeUN/WQ7y/PjgLIWySHlkCd8s8TvixLooq1GP2
SKkb8s6KbJVu8bT1dr2fc5z+r4zGdxjx28sRtvU+hN3mCTAxCMzan6zOTlcibGkWjPhVRMIrQOoe
5hH5phiGTVb/w8qv13/6wvo3rbVgK53buOh0TxAUCq3u98grGGV+zZmzUpicN5NLY2PEbwePR7z4
IreB8JtCRbPlL5KlQwRCtiDw7Y27Z3gntzhKlPPaeXFpPoygHirfrXMFE3HlTXvu1s9WLT5dH6/L
TTOTM90HdiUT1qJpF8wPvF7B8apfky5aavw8hh/irUryrKsFqnqSBw9TX3+1+zXRxqWmjVAG+1e6
M3yTTpXi9j3OqTxq4mqNQnZ5iTKTZlrUEDMcYh0cY3gPW94QdTIJ9bAGl7wcx8w0sYIHr8ohRBEc
7br6VbN/xvIhpbCOpnjOLfx2JVssfcR56D6MPmFwMs579KKa/zj7rh65ca3bXyRAVCL1qlTV1TnZ
3X4hHKYVGCRKokjp19/V5+nA9/MYOC8DY2CUVSWGvddegeAaHp715E6Hyf5ymP7fOy37XWI6RDb0
Yf65EYLnqO0r+5kAPvlyc39hbfzpH/itmG5VCjYA3KEu/fwjCC1rpiS4HlxwtwA/rf99+f/pN/pt
N7emXaDmwYsON1W7IzwvITQIqvzfPv23fYu4aZ/MbYBPT4MimWtm8iKb//Lhf9gBvytMFVmQBb1h
cwGuNsUulx9bvP7z7w/+f+KrUfa7vpTzZJBI3WMX0JbgH5pnJTMWKLwdrraY1xPlNzzWqtDmf3Na
zn4XnMIogIeUabgVt7ZiO+r3JY2rjOm/6HH/U6f//+d29rvglLpJHANSFa+HMThO88HQ3fS9edXD
QSpEwYsyyPXSrECOMUM85CvaXVWYvFMnGZG8mlOXkSLZF3IeYulqK5H5AdCC/614+NP7/Fyi/7Vd
I4YYF4JGGP624y8K6aoo+EDYr39/o39Y6L9rO6VZBOfjmF86x0riv/XbW3D85c7902f/dqH3nsdg
2FJ/vQfAfb3Of2TwSR3xG/5vz/7bQSC3GIKCT59Zmoli3b+I6UWsf6HU/OEoZr8dANvmlRh31JvR
YQuero231xDnF8s+1eZv6dd/erW/nQOpdG7oW46iNrevIgyvw1H85ZD8w/P/rt5EosKsWp/kl2AJ
vm75/hFFiobFPhN7QywXtej+6jr6hwP5dyHnZDHIlG5CbMLQPUSrPs9tdh1QdT/Q7S+H2p/+ic+v
+V+bgOAc8O0Q4ma0/IByr+NgJKi0IO32D+/T6t8X1B/ex++azijI087N+CIkSxrp1QnmaX+5Ff/0
0b/t4pkctIsBEcBuY8oKPx99rcny49+f+w8b7XeSfM4IXfINt5XZwDDv6YWq7MkffzOF+dOP/9s+
C+KWzyTbj2u+y4egC0o+oz0ySCP927/wp9X6224bMeGadbyTa7inXA/cxtXgkuqY5ecUQ0+V35Lk
LyuJsP8ICP+PI/935rw+tjSejum41t0cgabN05cYYPaV42Y6RaOcP0C0md+wf7pXuy/spOIeNtUs
m5DKy1j/VUPdVMvdI0SPhXPwzWvRn3LvuyezDPGXLen660i79Yx0i+5hyVh7AxkVzN5mya7nWLe3
JoGfVYzgxSocEe8mVLo/YFLan3C96ioMYbRXZFBXNuO6q5pJQv4xUB/VUbQfxQqyXwXmv323JhvB
zwt6tKzKipco28a12NCeXe9DxhGNFtsHHnT9Tx32dG3w15MK3hBg/s1d0lAV9R8OSQ9fMFGMG637
+WsOQOYBk2N/WcwKUU3cHY8BoS4v19AfV3AICnoY3bbhVSi5uxewIb02YuG/8mBpmxya3Wpau+5N
d8fyY4av3k2fsa0vJ+EgMZLxsiETjshrL7O4CidQZrIg9I9yC/jXA24VPwL0+rXga/9E6QS63NB2
8HyOU+Rpmd6iounzfcdcU8Rl6jOHSO9lupt8p2q0p9FRYAfv9oIvfvAyPUg4VgOixEAUda5YuQ6u
p3QPn1UKhm6RMZ7eUKgCLhuFMbqgKXuxyTjENZ3GFnEBvZmbvme0wQ6TugmHiT6OSbTHNVLEV10l
0cLuCF8iVloJvCAVx/aahePx7DITVGC7EyyH1jRzomwzmEU303gMcNAat6sx7cGZ7vutdpHWdaLG
tdr9Olesi1Z4iIKvHU2HuYR6nK8iZqNa+TV95GCjv6FBsyt+BRWddwq91qEWd0Y9khXrGC+6wILN
H324+Kc8TijWTRR8RZASP2nPoobRSCPdWyen3XdpGYBuW/T74X+lrJtv1GSmL9nG5G04K1PhGjH3
fqX7Gx83XW4zpgfExVvTxfn3bMugScjRu9+ORrN6Y+lYTqtR/1Dglg+GeXDxubA3M/65JvGYaxq+
fFpsc7QFY7LdM7raJhIjJorLNj6TDDEHtDU7YhyB7t+2y8i+tp6MTTqL/gGpf/P9CGJ7xRbwF7Tw
UMLvgSxVzvJ6jcn6Jdn2sdHcmVqHTNat7fGjh3arKebUDYJvHaKMzHJ7hDG5yRbiGpvkDK9uz5qk
y2Qdh3ouhynldwbzp6JLYDY4x110zpUAAWVeWIEgIn3T9zrBZlzUTTon7PFwvL8lE/flknT0LdyJ
K0MShI8ugumRVGHUFtOWxY9+ktE5Gyk5hx4rU5DtuFMbAAnfZpDBZgc95TLhp4BFaz3HyfqFxPv7
xHowbBALcVr2JTz7dU/gW3L424CFKXxaCdMNJovyTLlP3thqj3oM54EUnwKYAjaEyd2EArocdtO3
EIKnWRUK8RFmkbqWy5z/ivIhK9q2lWWSp23eqD7fvshu/cIP1hc0AfcwXcU53cdQF1vg0i9D69pf
h2jHstfS7xeZZcvF2hSZuAEZy2AWxzOjFp4pee5441QsH6JkmJ6EFbCjjrYm7Oj4ZEaroEGk8Vcn
srAv5WZjyO3kWEPeF9/RVG6vMoYavyVz+x7jTxdUHBSn3bDRYtcMzIKDBIU0eVy14/ju4N1ztYTD
8WUMA/XSjtuIGD7ZvYt92+ISk4Xue+4j0MOXYRN3LUJSTnpvlSymWY7POxnkFWRCBD56CBdPHGDY
2mUpP0mfOgTC7sv32PpVIoMvGO8yi/QPbLL8n3TuggKB0KS2WuP7hi4rFqU8zCFEWnoaZE1vNTmD
/BNXcQYXcxbPgMAHBRZHvw5h4490SJqU0/bUKznNxbIKOpeSdn2ZIOzrJHk23HOKKGK/zPghCSd1
NGVToziBlzUsp8vVxQbLN+/u2yRlz8cRTM/Oqv0V5vMgsiGW7oYx7zHT1vBxNut+SpmHk18ecITW
xUv/9Ri6sMp0npwO2AkVblm263Uf9euxTaxgM55echKVGQ4dRFXk6WvcxuZJ7eNa9yZcf7Q6ALTg
BLyF5dw9rnrKmzka7WmeAtyk3QHZyHy4FdQVCwIDG5a3zMXdA5nW5AQzHVctNNlKEQSibEOrbjGs
XRvXzd3Nrrbtl5lGfcdw8Df9yOQ3ebTLNYUpylBi9hLfBgkJrrYhHs9YFlghLFVXqo1k48YW4h1w
ycE1dtB/S5zbBq9phfG6Yg1BzsDriOD3vpgmlj5akbG9HPIp+LUA17g1ORf3qTPklC3Jcdc71X6R
8Cd/60M5YJ4/idsuc9mJgTRYOc/NxRJ8gDuMwvk92wdYHC6XjvQuL0bcvS8UXkqFzXjyqObFwJo1
ks87XFGGst1suNS56Th8lz25jMCoK58IcYqVGr4i0UPiYE55qfZseZCWZkihj+OSp3aDy9oxnRbT
T6/aWNvkbBJfkn34uWhk4FQbpftNMuJdUbNtLygmsOU56fsruGq5q2QnGN8bssDOlbRWIysER+vx
FKPTegcLJJtrKfus7KLp6aDTnezzQmOLbxLHooinAiogzq5S3sXkPlVI2aujbfZItW/1l5yG8yVS
AbbWrNU5ptzMBZ370ZbK91l7u0Sim0sbxNvWLDgezyEiU6Myn3H7HhZK/gIWs+o5VIRUwiPTZBsk
eR5FhKQcH6M1UMAjYqM9NCOpDOpg59njMZKwxrEVVkgzdB8hW6Yaed7e3O8b3Ju0gwN4pjmG1Gk+
/2JH+kn2VIhiJoz4schIFye42YY8rGbUP29QTcNZO09VXhgRqcbazZYbVosqfBbxAWYsSfuecVwA
8UQ+jAyP533TOWgM3DJbzCKMo9KB7FIyipyEwgwja+DY5EvLUncbJ4E94SiMb7G8t6ttRH6J7I9k
KsYtX21JpqB9T4NcXOsoCWGVbtxWZjhKixSFWgAhWYwjcaf0qqPUnpL2OO43NuavCd3Da0DVMYLM
rSsnbIVfRjBR7LvZKvjGwPdk2xZSiyUTp8P3oSlBRTq6aurRBhRbkqsIwZaBf0jbfmu8kTN0O9Dd
gAWva5EdotlFP16sysQTApJacZ+xbrzuwVN4STbr86Lzc3AXBy2MGYUZcNzHaxC9qlHRDxukw/cw
t7h+6ZEsl/5AvTwozLRhAizP20ojFJdMP3jq5ImnkX2Zt2x+VAMuEOlFXEUmOShCKjPkZsscNk/F
asLjxWnllwrR1FKCjLdt2UUhu7k22G+vi1FD1c5DFNWa7+qeZSGHxjhT0T1VSYajKJMurvmhgq+R
Pvhc6n6MP+D2cFzHfjZ3YHVglgYX+dpRaedCk0GBHSUZ0sK14R+J2Zdymnn6zYINWEjvXa0TGj+v
LPJ3YuWwE2tBPwqqtp34ryWkQXoW+KgB5aXL3SMYMKsu2SLXJsjMeZhMguQm2gI4TPrlxHgL559M
Z75EambYHH2eI3o7ivzDAqdC2MChm83YfFRusfwa6TL7UQ7uIKbUsUIx432vn+GwDBWfOcz9AVcs
W6xHF2mosRL/iCiyo8n0J6QV5MfwWdoH+OMMThrSLRATK0JRkwU0tWGcUePPBkCJdD4qlTECxtCb
UKUwFidc71edlUkGSZzk4aaL2eGJR9RpVzqBRRHGNO1VSw2/7uExX0FixK9MTIKtyGUQ1p5E6mrx
g69NqvVtjMbsgp+XlH7NSbOlagIFhgx3sx/5yS6ZKRbSHy2Kl9DczISIEs4m6tzlc3yboiL95jKY
IV6xPZjhNNaPj4blUb20NrsZUtwX4DzsD7Rb1gcdzzYr5skiWiUcIEQM7QFa3jLsZ/hOZCFm2Rz/
yTrzGh5TXFIStDX8ytUrdJjZbRJP8Ak142hOQy7SJu6tw92OEqTQYGqUc5QOJ6678JLITZ4ccjef
wjYYvx0oss/j0Y7XoKNLVaACkxVYnzKFkE2YsRLj0ZXpFLr3FvqZNzMZUUHgNULBlLhOFw4btxlj
El7nraQ/hdPI1RykWMpOplmJ2q67Yf3c1oGy7pOeBL/gsj9W/A+xtK+g6aqbA3kA/4zch0iG4+Yk
D0WQeS6jSlCbVOmBlwTos3vww3oMtZvatOmjYLqKod86JQtJb/JdgbXdy6jZV9ui8ZTk0oap6cso
3sbXbhHmh0eU7btiffodz++HEjYI0RfPESYUkCCo0aurr7Now62IABg0BlavVRTq/JyIdH3LJpJc
IVrseJlDX+XHsbvCzrC7pGjriOdXS6dgDRqjTqoWNfQaKFK45WUU8KnqsmFvTBcfHDUx+Xyo8Rgr
tHhb4bp8UuceNwGojhDwhbPJIb4MHGta1o43M3VLve6cunKGtTvGr8HQv386AImT2UZ0MWB6o+uK
56qDT2/d93FahNkAe8Y838qc9iEKV6u+yH4x35lCRVpHu0jpfT8pNT9HPVhJ78gl6bt6QNPcQ+Vv
ji+gCkTXahyiMz1yU+Qzznk9tymOkgSqyfk5GxmvvY3SekrU1FdjrskVhyA4KiR+BGTiGTf9wLRA
F5G261tKh6SC3Ci5QiW2wJ/VafMybMPaFmmwG/CJMXN5PQxJu6q1aQw8ZMzJJXVxNqCgO7LzssGe
FicZZc2a85/RITTiE4a5aOmeRdVnpiEtTS99UrX8bNEf6AdNIzeVR8KoLicYJrs6H/sur/gkwNAE
qvUPd5NrnB1zFLa7gifqcMhiBXm+YPGKbCMO/88xh2Iwhm/xD4g/ttOwz6Lc8CM+RfC7ejEy4xUM
xGMcQsgPutaAfwqLZBYkpsDz6WpbV323f/rvz0KLBkSt4M2qzV9y1GgXeGi1N9RRpIbqELYWzrGh
smrtz44F6kRNKm7HjQBsAZR+ICkqSU5JDAHbniPJBNV2AQwIg8J2PO4keqMqdigAC9mG5JwEu8Jq
RF8E7aHV6lblKquzVs6nIICpTLdmfcOz3t96u7szFjAtodEZ6xxZv7eTBNWbUwpvwWTeCpiLuXcj
yYBabhdNpMj0wB1d8X6PQdU4s5/HFq1SlAv3TMU+oWexyTkBb7vkYmWNViO7n3MeXdmIg1tMjoRX
8bD6ekKG04VhC6+oltf8+55im0J+ZtnNFPD8rGdrEWYPEpRZt/4FrtHHd5SP8m0Itg1RYLjCK3vA
eLZIN+nviAz0gQocMEZvs+xeCTvcBHaZb+DH4XFDAz9qDjSmj/AgtP/kLiCsgJ0G/dlrF0ANjM66
CsY8XGHHm+JUNmiRFgrDFBzE73knbzkB5zzVg68ChMc01JiohLOcqnkoN8A+YDJgtoPwZ5h2x9XW
5ht0dSwDzhj3rwbRTpj3DQ6Nih/bt5Cp/hG7qS2EI/0NRU5KNR7wt13Ubuvosy0rwC+TvgBxgVdo
NqPLQmJsxcnCfKWMRdS+o4YKa9Dm6GXZPXIGBuQlzYGGI46ep7uMJe6RIjHoZNIoup5pN92IWKgf
eYvOye4hO5E4SyDfGTw/AUqkV97rqIhD6d7JHu8nmnEnCpxbw53Nj/B6IGR5yrolfe2EIJVsVdyV
VoTJBYVgeDUFG56fbua0KSCtc7BnN4DWEbMk97Rk6IBw4YcWvm7U+WIYOlrqFtM93BQT7OWnIPuV
+wE3J9cKFxtscqKXcDWEnZ3i7Kwmz+oZyVB5zdfp8AW41wMwECpG9tnVrVuJDjmvO+v9DbbrekJG
4X6bIxSw2FN3fCxz0p2OriN3rE3wxmgUbTezPZInbdl8PXWQeuCDOGpSHjh/LdEj6XIxaAaB/CX/
EA3WLcC0acPwJk7vgwhDy8AtFEnZKQUpAEbC7bdYbv0z4gbWFAl+0xZVKWnnrJwyZz8ok8MLcDF6
69slcRWLen0PfbJvenkM9/roSIXXlD5sJKK4MMX00dpcPDH4slSrRXeD+Wgy1Wxjcy0SaeoQkbfl
HubhDTzyGEJ3ItOMUkXN1I9ohYifgIXC9+wrX/r5jCpnfOA4SGsGwsjZLlP7Sw4JvYxQKd8d3PsT
z2JzFWujXyJrGOoJzFzeog6YqULfXrtFw9EmQ+oE7O7DG6TB+HMCUscON3dMmxmu448giXhayH3O
pgoU7uiBe6bOoe1Rse0aHXwRJl2AR1CRKdohIJduBpV4iYk8JfhRbz2oI7bodDfIYpxYezcHeVdx
2i8NKsLo3eiJb1ULjR56OAOeAXQKT0es5AB4L8Y4N8CKP8Xh0PNTNm/iJ0MNdWFS0QTEeLbfTAdA
sXJxWda4FLzZwavj++hnQUBjy+bTtqXRF+78VB82sq6a7MLKDLv+afMr2kOnw++h7vbq83HK4MBR
w00SFjmijs8bEL1bDhFkFZAhh5tm8BGG89ZsSAN5ndZUNkE+Tm8QJkTvs0mn+3jy+zf4ywOZZflS
LzC8fh1RZNRataIKu7HCJfapc8ndme0uOPkkzZLz5sboS2YyiDOQjTftj60IgceuXiH6OPMA5SGK
TV7pZ23WBi2SL2CPXo/wK65ckNtmhac27FfR2u0e/pgFeu3jxXZrXoggDX+E25FfRbA0fNR2nm8A
XejPWTlr0IrlZ8tRn009AHWBe+wEP4XPtF2lLh26PFeCf5Oc0k6Np+0gPw7K6dMYSIbbD99GtEDr
PMzUf6Xb2N2swNOQ5EqWl3CGTtG2KsO1Bz+g0eu5WjAILHLYQAHHnSqXoQ06NNvKLgPkSqB4f8fI
drgNYhzXsW99GZudXkejI7VZRf9dSwJsATON20konPMClCq8wX7cix0jlaUEXqzrjfcoVHIZP+Fg
4M2RBiNq11jfsp2nqHpRBz5HQQuSGgqn0yj0cSVdmJZoxdB5+GFBiQ0cPN55dOrtmj63IABUqDpw
rdq9r+HN4Ftoe2heYgBi7lLbqW8Io4dLdJdiA+dSlVFyoCBqnahj35Mymj7he+O/5oR+Zo+GAp+8
q69+7Jb7XU3khRzp120OeI0krvarW6MPHwZ7MZhNpVXPYOeaiSStMIT/iHftfsGYAYCcdymQ5tzW
wolurxOKk6cA4A4zuCMJgfTCUbRhMmdvx6iOl2nvVFsONhVo5OIhL4Ys93UXZ32RWASpqQ7HJUVE
V5EgwfBqE4G/aUF5fEraHdt/XcWT2DrTRDxkVxZVSo1rTN+GK+P3/TyP79y749SKWJ+QwGjK5DON
YPsMfzHbdBQKVQnCv1C8N5TQrOl2QH8oOMWdRxmYVxlijUvOaVAnc5w3k4iicht9fobldlihEmU1
zSyIGCphqpj3+C2FAV4tjxHiyORQdXZw+zi7WV9vwygAsgTteTJrfgdWxFLbGCW2WPVYoVy1J74a
XOBbS9eCc3Z8QU2Y3mWDIB/Wixxoa+YLGAXtaxG0uYZ0CsGObep+dC36t2JcZfpKuvA58Uwu9ayF
/ciD2JZRuJump2S6WyMg9kM2TF+TvaPQD9m9TpFvUCHD9XN5oTvx/YQ8SMRPlIh6dAUJcEcluu+/
yQx/D8n0SSO6EOp6N6/2Kt/5eIo5hk8B8KT3vk/Ccxt0W4OpNBqldp66G8Q0YBcCBy06BrUKZes7
ziAABRzyWKWm9UWKPG02gBXnNsnSRyh0YnwRirmLCOC9iZRyIKQnjynA57E9eQSiDGH0E4Q88hYs
nNxzdFKnMYhgNmw3hOkeGNT00BBfR/CmKzA9QoADguErv2PSOXTuTWbTUaHSwaduo2h0IMLLItx0
FUWUlgrY9mlYclflW7+WPhhVxRWz545g1XsNiKDYUYc/MTiYnULbwWLcja7y+aEvo0ArmQ4uv+LJ
gUp6HcTLmMkfGMEg707Jvs7XBIYmaDvLwPXhyR8bXqsfxFwkqKzusEJJNaAQudrlJKD0yfYLt52/
DJjRVTusik6KDxarONke5lZvJ9QXjGJvJ6YyLZfIqM/4Xrhp7s587tcLzPTA6bzXYJfTojVs/bEA
+i+NdjspbKrphbB4Ofl261OMLZf0AUTiviv7ZUzB0XTLrwlA/30aDzMcowGwtkXPouje7xs2ZthN
U5MIor+TZE+umVjJPaKd+stCQV0qnRWYVPXDSuH9wwLEUmOuwxRAYCPhq0g2zM4mCzSza7UqU0VU
XMDUgdZiSskbyzfIzNWRrMWMy6jR7ogqKh0Aww4n4sb5lDWBnpbvkQlkAyr9UPUeotIJ5eFXtxwp
iE4mH773sR63OggnFdcePfZPCFrGo5ZduF3nQ9TDHyjLvk2r0JeWav9zxYhrKTJYqtzSGXZFeYei
EkgluY2WMcF6hu8PGv3bHsnntzmSk26h9IbTC8PgLK00zsi5Sj6t7rqetSe9EqnquNXLOV4WVDuY
UQ1XcyCGul9Ed4VkuOPb0u3Wl1LPpnYjcd83Sd1X32X+zpk2aQKZRSdMprIiIdNwa+Q236nYwaq9
j5JnIpMghM0gTG+pQhOB7b6ejF7yGzmo/dEfa16n7b6fyNghYrczCoDl0onmWFb05zidANFOsIy0
Ut0BwetqKvcE/WwYt2Vn1+27DSiE31EkQgBjHvsCJkH8W7JMCHNENtGJxkPfDBlbHxVJt3oEXlJS
u7cIKAv1Y4i8p9JyEzVtmOfPFB5iL7TX6SkkbLidfjIS2Bdw8H1WQBU8Q6UwxdN4ZxdvYXOI5Vcm
DlBr4YBFvqU7x9KxVNzQSFA87s4bQqL9RgwC3Vto5/QuzLbpB8bekUeLEWXvKHRW5HuwId6qNaJr
Vw6tANQBtwF5A0g8HW7CtRvBNzosBsiJ2x47Y4AZZGmc1U4QAQkw3+w5W2NZs9i6/cwS375xk8IN
YUoFazanghsfYd8URBP9rcsj+6Fl2B+gkqX8K3ofUYEVRK5SajpIemZV76AFoB86kh1D52T15cTY
52TednWaoCFCGerveY6nh0F6b4p0H45bhjzvX30XBOUotqDe4HbTlToc/L3Yo+OJhL77xpg+Tgc7
fFQkzsty3zHCxCnR2zsDAd71Hnfv7NDi5PNU/mPtIi6AmOxrZOMUhrQBYJt1RDb9mrq3qddYH/u4
fDjsu9cJM/4YvvpiPecdKoTVCXqfuz6+VckM6su6LB+hDwXEbnJqgh7PByoKwkmA03+q3xCR2RaL
cRSiVbVLgi5VHXez7NDw9bgFK9uDr3OSQdwtEIVTFGU8DMMaJlE2wBxeTS+5RTldWBphTNLnRqd1
2oVr0y0YoOQHXesVXd/F7hCAFWII8l+0y9SzXCH1gAvXap6OUW8LWvB9QuhSYhGc0nX7eSUhK0ck
Uj8ogdiNUgEC+EmtmAiyZG0IHp1Z6h0dBAa9AbTV8CVg3ALAojCbAcVRVdOgMPACQycvgWS1j0eC
zrff4v1mxSjiXTCWvlCTyFsUTeuTpLuEw6xQ1aoxpmDLAV+hdY5OK0M/7fB+HrQmqsa9LkuWxu2j
2bl7oM7dZtP4T4e8gzuTwhtrFhsm4ZKI04xOpQj3RNV+xCotEBIjqjTuyYfDkP/K8G6+P3AxVqlY
1Qlw8Ni0rcuv9/5Ak82ytA58CKOxOF2A62TjB3bb8ECQFNsYnrqHyB39FSAd+hBh+FHOdugqY0Zg
B9G8AiO3nteYGO3nvYdSwaEp/QIpsrxPQ5bc5TGyBzDmQSoRXlAdW/xsZjtcNe+gQSyxXm7mJUoe
47hNPtBbj+dJzesCVoqDt5blwKbiiEePjkRD8zmD3sDrENDARuhBMBGlwG05BjTE97IOA6zNYQUC
NWZiuiUj4HBEbZGxgi6Qn7Gmh+sxm9vGxGmGMxlx7S0kAzNKek1hGlXD8n65A+oBnfeeFhZ98YVi
oIf5Em7dzQAzT7rY32H8YQvXrsN7iOrVlRvif39ooT92yaeT6LusHgesoH9nzv2B2va7wamgwkjK
FEE+NqgzSodpA5LBzRB4htaR/29E1d89ThPFY9WBuXGdATZUEDChRwBoL8XLv3+LP/D//kN0+y92
5LwQ9Ju52a97uE90RaDYCAZVxP4fZ2fSHCnObuFfpAgJJIYt5Ixnl+2yN0SNYkaAxPTr78le1cc1
mRHedbi7SRBofM95zt8kn67BFVYEjEvC6TRD/VX3Vh/1OXZDjxhxL9/7ioPZcRbKSGwpcuaNCNBr
Mo0wgRzb0CwJzwXStEBIaopM3gxxTFa/tyEWY4lzbKGpI+qKdnLtuc5//6ftgC+eMbgJCKDLl9Z9
VhBzX36wtZeyUD+X0sOuDf6ciBeomDSBIb8d6PwvX3ztu11IMnFGlmsMpDAUT3CssTYkIke/fR6+
lDNoOUvsqSKYGAaZyqifcmwpD2mvcHx5jSi3dvsL4bNBXBHVKB5HMyp9XFrxBrvSHSAqJqC0upai
svIrSwTq5LNZUZnICFpHrHXuqK0OMcgoqZivDB8rH88ShCr9lhu81CHKLRVK/ruS7ebyC1678kLw
jHNXcEB67Z9oVu5rO9/Ssb0yGn3uVHOWQNXaQiZfL8V5N9TcQX34p5NcBO1YYitstYDXef0bmeW1
frD2Fhb9m6kOdbwY/FaHvQv5YDEv7LKnuiVXBL1rLXX++z8dWGNX4hOn5REqHPpWNrUfscZLvzY8
iEUvNu1QQwjYwE3TZ6fcePcFDrS+9ooXfXiEFC1FNcs/idk7g9+3pHK/lNNmOUuo6oQt7jjb0MvX
HkQmzB4OHao9W5qXD5dvfmV0W4I6C+QO8QE18chU6s5OsVGAMfRPSvn75euvOI2WeM7Wr8QYd2MJ
zfmUAHVT2/eSnpcUjsfsvVso82hQR3isZ+XdzvVQ6a+NrEtcqyNZ188OTCXeZOAUtcjdgIVHmA/n
fTBv2ZWX/znCyXKWUNBOYiXGffilIXDdJxCjWEVzD0Ed1pTjz7FUEePiOa7NoWFzemVQ+c+R8Yny
nZ/76D99RdqssohdVJHvjvYdYX5xP0HXN29w9I9jGU+qbQLly64gRoAt5KcbYbnJDhFpcTBYnIQd
Gfkha8cBMpo42/UqNfcQM4o9Kt0c+D3AsMI4wQlSQJCs9BeH91kgsqLNDonuRvCK+DTfWlplb3ZR
64PygX9MZ2+8ZeBJP3QgBe65Zt1N5+nxGcER2FW0uuA4OKnMVqf4iLe43fJbagyy8HBcCsTVqCos
DGoUpm+om02PvC38UPij3MWj4+z92HMRQYqtrg/pYpq+xnbzAvk12Zc5s3+VOF07oN5Z7FXbmqPh
7llp7FkRg0kj6mMgxRt7mEJQe6y7yTfFNiOdvS8lIEH5zDPIg2aU130iUFUd9Hg7xdBbJ915FVkU
zkPm8H5XNwJbpdHTLvZuU17v89HNdq6Y7BsITum1SWOlUy6hPz3O6iyUYrwThPnn40EGwpGjr1Ao
VsZZezHOlnYPiQAMxicXi3T4OWVyzca80tftxRgrJkHmLOPeian2QcWd2YiYfJt72YUUK9lG11vN
syODmPvy4LL2KIuRV+RZSjsbSzOEmk87UIVNBMeHdWVRsPIW+Pnv/3QyL7EzlISIf7JRoPa8ZOuI
J4zCV8anlXtfEnN7KnuvGWaMTzhsPvolpFtNz6+lMazd++JVtGYqvFZgTvJ6E0wo9dY4Fvdxzni5
4dcuv2h4QpRyac3mCLrfh3keIWemOpgs54prfe36Cx9Rz6SNoj9uHwnyYRXHm6K+S7MvpfFgyF6s
WmmHc/nMoAfEKISzQ5e6KE5NV5qG/fe5fzI4L8G4cT7TDLkR8WlGsmOIo1tzD4r+zkc9P3Krsg/n
ljvQ/BB7o33+Ky1V+XMo8d8TU2DTPkz2C28TezMm57M9ZIMVW+j95K5KZQGtgkpfCoOyLSVFe4Mi
GlSflZycR9+GqLZxUvce1cBuzxPN9jHTamPTZDqC4Ap5YtamUKFhDvxGZeztsBEDA47qH0CGpwby
pX54KLhX7LzaFO++kw4nnA3HOH2v+fPoY3yrPd/eobCF/Txk9vcuBioZdnosIg6wNMRz1MUUa6og
t/skiHk+7w3RJopnBtU9kdNWZ4ycnB7CBByb+jgOHvkPHOH1P0RZVKfKGuu/TqprCCG08z1JmfPS
ET3cj1TPd04p53MBQOQ4Ly/mnW+x4oW1St8NiD6Gtb40MAmx8c0Urv2991l9RyaD8gT0stkNEozE
yaQdx3FMyn7EVdG9e5zP1SZuKQv5bFV7ILjEk4uS5wky4vbJmnt+W84O1PiTZ5GDGZCJ4HT9+No4
xLuhvmColOWQlVoM2hZ0sBRHeBwqcSWybZ5NBewtE4R8io5BCn3WN9jbnEibhkG+jmJgMJJRBElq
wXrhjDhiMQgvhVWAPNsZU1FnpfyDCN38ZEk87oBs6m/SOIe+GXbqG551EAnB9nSEZQXHfAwSpjZh
L4h2FFAteDy5KVyDwTepm8AGW/4bUU4W6qKz6dWvHYPhZx/7oqfCbVW2rGNY/IpRREBF6hco1JJv
MwhW0Ka1FT9QlLHv0xlbZ141egPbEY7iYDG5zWM+bnF+ey3R8vMdirXkZ0EDBB088m0jBEhZMOQX
8Etl78n4tYW+ZS3GDaVHPTuo+UYs4fescnasL58vD6ifzwbwd/3vXIPaAnxaKbMAb7LdLWz33t6a
q2sQwZWGWTIfdWIGSEidNtI5fW1j95BMCXIXAIBUpfi4/ASfT/7Wkp81FdAWQmFtIuZBymWPfn/v
y2zeosBt4/vn+wQqqq0l0ecBe369/KNrzbZYB6MS4ViDx1U0KPbRlfI3g6bg8qU/n4KsJU4Ll8VK
eIa1xzL1T1i+xkdf1eWDY6Z6f/kX1m7+/Pd/1hdubFxVpIkVJX4FjStx7yd7/nb52p8bca3/Dun+
uXbFZtZSZDBGA4GjAKvbASLggKLkAT1He49/86X9o8UWKwHJGluW+LFoZCzdOI6fB4VTQiYiO3Xl
Tay102KI0e7ceMwhQ6RF+uKiqtXG4xebadGj/SnVMWAQY8Sr3/PYBLCKIPAzNN2thP3x8qtY+ZCW
QC2lK5ND6cEiwD01GDCqC/uubECnaL4GBbOWUC2XAMPrK/xEQhz34CkULjd2XNQHVlcTBEBdkVwZ
79ceZnGc1dEGyiGv5KDkxe4r/AVyH3PQhWDSkW+X22tlR20tKVvCgvyhmGoWpQOVR8oyjdIs799y
mU/7xoesHWdo1jFvuTyO+dlUTLry/fKPr4yUSwJXDFEWbI5YqKE69jcXfTR38GQCRvyU1uzKSflK
31zStzKWogDbpgybd+Hs2zqetl2rk00P5cG2d5P2jXkk+XP5gf7riP9/grboYieAwrIEQglOE+0N
4lk4Wp1mNsknyGi7kwBHFwso533y2zSCoQSOUHjQSkjZc999LJJ6Gr/45SwGCq/IJclmr4kE6TcU
CjiRwG10LVl1rU0XY0Suddk2rGdRYf8lBCYuLD4sjcN65weUONvLbbkyxdHFaFFkmubGjseIVdkD
EE/kCK5iaFliLyy+LVtIKdP+fSzja7lWn/c2toR3ZU43NbI1LPIwKm2zCseLPRKag6w25kubXOYv
EF4l7JI4OennyJsOWfXYxw+zvLKm+fydMP/893/moLkywp0VGaPeOFs3H3aQmGwsXf/onAq+H5Rm
L7+Wz/ssrPH/+ztMjB7Hip5GXXWCAjeYunFPpwrV0y/xb+AH/N8fgL93wrcr4bhLyDONk01Jiveu
cK5MECuVM6iJ//f6MtcIUplnFRlojTYuBGgHu4QRtNVQLJW0UCGFizGye8u+Ia5B2bFwRHYncgep
gX6n6n2TJfyLH8RivBimgc+Jw3CmAvRMAOvVFscgoP7U16KC1j6LxUBgJqt0iEPzKCtw2Dyabc3B
87ecV1NWdwPprgUhfr5sYP5iSNB2VUjoSzDg9PCKGLvYYMGbbL72zS2GgqE3OJAn8Yw4BOx/K2w2
VAeB7hTU1rUMhJX7X/K//FwCuVzDS9dBH2PApD3LkS7f/corWOK/GpwAu16a02hAmqkAWkD3L5h1
tyNMhGl25UdWBq8l8Ys3sDLWNmgz7dSEg72DPDGwr32lK9Mads3/22dSu8k73nRtxGbZngw8TEmY
NC30Dk6f+hGBAngHXYW7RWZ7sa9miHJ9D3KhQbvQO8P1ceVDWHvKxdiAXbUA7TKhUa1efbsIgeIj
Xyw9Y8P+vw9JOcmSDFyZqMuR+wF6BePfhL5CTFv7CBYdfUREq4QHF3c+5PNWKKdGOkEJw2clYNwe
fUhGnZFdaaaVMXoZ4zTAn81VmUwRAqMKgAhSIH1bUwc6oSE8e9WVqWClz9iLKcdPEXRbA5t3mv2e
QvfKk8D4/Mq6be1VLwauFnkXOh0EpkqWY532rh04LqDgvdwn166+GK46j8A54GFxkYEP4/jVHpWR
IzgxV17Af1Ck/78OZN5ixNIyV5PQ4OwkriB/htbE4IO0WIuG0sYKtOHD9CEguSx23czSXeKVHt9Y
XCZRZ4/QyNmmdQBX0YnYDahHnJSG0Y4RoNtCNy7ae+BQp2DMSGVCDwyxDUEeHETsouugykyTjQYH
5GhBGA4JVO7s4AthN0ljph/GmuPvcTfMz26FOCzPRwZJX2CVI8ngH5IMSRnMs8aNhosQuhFeT29V
VfBgQoMd5ob44QzQTRrmqWu+wUDRbGH7sX7WlZc9d0qp00Rq9WS0nsNmnJOjDeQHREE2/MKyEO62
r2bvtnezeWPBmHFgcG27gVMW/qlW0D0bBIEhbKEwu2EUWQdFXQ7ISEqqfQdjBRS4caJOKh/tH3Nu
XAlkPsyXMAf3/ZUEtJWusyTAeWMlVT3pOZpNCy+FC+hFCk8Zjh2zLOyb7vHy97fSdZbwN0jNWkQ+
iTHqHKicmz6ZAqR3XjkcWnuGRb8sE9PUmcbF8x7DcvkxJb9dCZ2koNuv3f1iOsAGLasbhpWyGa0X
T47qQSWob33t4ucm+2chm9jCZcOcCByf9XRbNNCIKKiUryy41hp+MQ5nNevgihixTolbEcyUfkfN
/3j5zv8LEvqk1y+D0YGekApQoAaGfBdHMymsdw+MlfMr4zGGLqFmAkNN6T0iM1VsYb8YcVybgfzH
/RnO0NYVUCLCajymmQ2mxwgZOnwb94i78sKeFd6hF7V16/XZcFSub21SX/AuSIHnutL2K7PU/wtg
dwTSCQrHAG0kYQOpnTfJ9M1cFDDKuurUycS98gmtDMBLmpwrhKCjbZmI+njgzNd30OhPIc7MrgzB
Kz+w1CgmBgbYZpymqJD9vEHNGk7zNnbeMwYh/NdmkWUoDbwXlsQWH7UnENYG/QrX8x6Cwiuf6soT
LOvS8AWm2YjR8wRXZ5Cy5NDQG9j6vtg+i60ooI3dQIakj4j6xm1gPsYfcN9faZiVEWgprZQ10p1a
KEFPQLKFI5TWUtz1OJ62yLW1x0rjLIWVvoVQ99nTeWQ48EtaQ+zyNNDycLknr139/Pd/xiB3pkOB
WCUPmAzAI9obAhnc8Otr116Mb/VgM1jGcQoqVL8rhD1tHF7r0OLulZtfa/zFEJcz2PUJRCsRBZnC
nXNgtxFZV2YHMey/9giLtZks27ibU4AnzfDB1HfCT+gFVz6dtaZfrMyYTpH/A8ZcVLhQXucADbkF
EpMHcAcu3/xa8yyXZlOTTEBDcsgYEByZQjezw9642rXAyCDF2E2vrPhXHmSpoxymMcOKZ2BRX727
9JegMLtdW76ujNNLBWWDVRVOM7FKKdPkQ7hWBLrisWlwhoiDmaS+lli39giLhYSDLTFwWPMcMauD
bN9n8s24TrUvywom4cuv4zzefDJnLnWV88BqR3XYGGFuOYyziXCIZQWzAUeOWN3Ba8gHMeOVd7Jy
2s3EomN3FssA1mRNRAlzPyZMw2CIIzA22TK/a+6RCA1OFHzMoRzEFibSfCvMeG12Xfnyllogi6Yj
y7HEPlFO4yfwTedT48b2je4aevCyIb4ytJ9Hkk+adJn2BNOWaigizSOCY+AAIKCfORLoLr+ulU9i
maGID9pJW5rMEa/ZXsOVGUxJfl7vXMsuW2kksRgemwmecJtgZ1bPt7n+TWCBo9NdHl9Te61dfzE6
2vUQx3bGWYTq9YfTl+WdKmHYEePo/YIR4NoMuNJOYjFEMgpQDFDeTVS0Rb4tqqk79aoREez/1w7I
135iMVLWXQMDGKB9UV3/TkHGaaDzTNJ0e/lFr7XTYpisUl1JWpdYfTTpKe7dt3qQO1nZ6bac9DVB
w8ojLPWq2LtVFW8999S6kEqye9P1Qe1eW56t9IOlKHUuRAK8G0wKMI3uGE8e/an6ebl1Pi9OsKUO
9axrSaCAg1I44U3IWmBO67LyQ+n6jxLAjI8iScojKzO1y+um+VrnWwpRCRmZroGSORVDdmdlzXdA
5u5p17xcfqiVV76U4BnZyQqz+hwZZ+MVySMp1fuQZeDzXhmY1l73om9XLWjAtQPdBU7UJ3j0pL+H
YasNhZ6/lB/IxLKJHL/zmhRsxlNe/hX5PWHigUBSJa5V4D+deXH986P9szK0a0b4zFh8FNADs0qC
o+73AW3MgVXNW62Rk3P5ZXw6L+KHFm1V1AzAJaQMHC1T4pQQ7AL31odXfypoIIanKkvDyz/06UvB
Dy0GRDlxNrmj5x05TJ4FOH2dPkOqrjzG2tUX46CQnu9MXHhHl/WvmQsuFnys30RHd5fv/tM+jrtf
DIKDi3JrPLXxscrtg5dbm5p0z5cvvXbrixGw6UWPYdyOjyzjOMECbArRoy4gl1+6/FK4mBRlDJaN
R46T4D+EiU3YAAoEBSMs3Jd/4dP+zMTyGNjM8JMT2sXHuIwACw2k/3rG787ZNWHqSuMvD4DBTeKW
DxbO0VPNt1K3p7G/dj6wdu/nv//Tz3JWJtXk0vg49S1wWt/8nIdjngV28XS5cVbe7nJ3zWH9zYBV
kyc7ASyi7Sp55EPrbtVA4q9sxND+iy7csxxIBeDoT573zEwEv82+cp4hFdlefoS15l/0XCD35jTn
rnccLH3j0zGk8bW0oJVhzl502xEgd2cCu/LolA7/LhLSwbyd/FUSjGlIkbvnEnbvK8209hiLLowJ
hkGx25enM8FiW5Iy3/JRiC92gkUvHjOnLrg2xamiErmAdlfSHVWQ6Kixzm4L7ZdXjmtWvthl6G7q
+NwjRgE24N0y/eilD138Q9DvV971pysOJpa5u3PWwhfttfL0/fv9kWzvb9MnIPP20RCAZhzg5Cy0
wjqI4vC3COoAJdKw28PiHEIOGADrG3SbbgPw4Al07yMC128mJOsGKnwmGxOY4Pflu/x8f4W7XOwY
lUds2qs4Pakk908AS1iA9o0S1g4FAQxJ8U9WVjrpJsvi7rcDqBgY6XPmXFkgrb2DxaihkhLpuQka
CSttH6UvrqBZOgNGiq9NlsvUXm8AMsD4jjwBP7Uf2i4D4td94VN/rcK50vGWezcf5lcxWCQ7QcIh
ds0ozCu8eulRgJkFAulk19HIi+zaJLTS95bbuXggKYIRenlCAeleWFClAEZ2+VtYe5LFEBI7WMBk
mZueCrA872WJQKDYpbuzOg/s8jFEBIa1u/xTK2P5Uoo8FtK2gHtOTzpBsaB7twpxnMFivHz1z6vf
+KgXQ4jRCB6HSSg9zZ631fP8oiukkBUuiFs0+0tRn0wzBC8gG+ijy0D2rVpbBmXcXun6/31c/28/
z8RSrhwnScyTdvRPHTcbpZ5tnKLCQnsg/DcBdQncG6CpfnhDAjwkoDc9rfYFjk9mgBkoGJKWbT8Y
4FCaYbqRKd3Zbn2bAZ+YzCWmpUPvz98RUHklAWrlg1qKn4ucVF0uGGA2efs3ATIQMOyfl9/DSude
ap4hA8+UxwrsRj12Yql/U9JuU2rnrVHOlRl15Ztli/HDqzO3YQ3etAuST56/Ks8cG3Gg8QN1v9jl
llLnjhR1LzVPT2yOIwvo+FS1V27/c20TvpTzW/ln1aR6SKhZ66GJWqA7nWoDXfV+KMH/Zu+xnX+U
+ptFNJjvClhYsyXcRE5xzT279n4Wy5GJFp6npyw/5cncHNoKSLvSGcqdkmN9itOqufKUa5/YYmAB
fYR6jtXJU22Gh9o3pz4BuP7yN/b5SMKXKjqfJJq3vp2f3Bncl8RxEGSAHwT0U8vN135i8Y1JyGiS
Cu7OU1daQKbZ40/Zt79s71pQJYBU3mcHgPgMFisqkA3qHHge+1RNLNlR0033Gi7VQ0V9UOGRtmTg
CRF5+Ut5XdMeMO73RySE0VfLb/v2BGRb4wZA1NivwiXVAWIS8mJbbQJ4DYIhRsuz7gUB8Bm8pfhV
VjNiPWHfEzedtPJjWzkx/M00eRWiQMETjDPvxvYmhI+1AKUAJ9XMdkiSwt23qFIUEdhMast9lXSh
QNxsqLhR/qarUr+GK9aiYZFTtqlyB4s26ljANSoA/JrWskNNBKqnIi4CyFHlIaZQ1JwJqzuYCbDh
iYtkasDpFHKHQFl9qLAdOhJmigPOUcFTFlUXDHHPMZxOrR3W3YRlooKD2II7dt+RqdtVU+ydpsHm
v5BR4EYK9J83a6LAg2q4vX4hToYcpsFtfvnQvyBeHHpzEKm7rYScaAy1wLkWsls8RL+InGxwyBzf
s9gB9rqp6nNESZYmv6vBinEMLZBkFZQwgz/XDYHjtQNQ0UgEG01yHrCcSYGCsZBdUaC98pByz/we
OKxVRoKQDzAwS7+RogGqeJ7+DHOLZCZqdeLJDN0AybNSPFCOnexck8IsVYA/K3x/+tm1KQpoagDt
2VJU/4rBYHsDaHf68LKEPVcly5+4qKtdzKT7fRyMLjYuzQCRmmZvrwDD+uWkE2zFrNKA7dTT0Nz7
DXhCoSzoAO+8HjdsgigfrObBv5/zxgdgDBhMCi/yGM4gOt4B5s9sREFUlASmcFwYECX9CwOe8yLs
rt60iJ04smkcfhRMeTd+YU2vDFfassnv/4Dx7W9rBzhSDsUwcLm99WLHrWuFthi8IE784VW7vhPh
vcCN9h/wJx59BAF1MG2GZOyA5ymTzD4xgNKPaHuxh+Pbf2rgy/47QgwywN2UnIXATvVrHm3yAFgl
+VlQ4z8QkPHxqA2RH5xb5b6LuekCMK4ZkFJl1555aOkP1SVQG0jl8Z8Fo3rY+bpjtwi3gHAaUFff
3dB4rLwQvF+4wlPRuyHJ7QmZF1baHwdReU8aEEP8zwJgrkqjZOuSs128jZUOSsnVnvMJzKHSBZ8Q
eJ5AApZeh9pjbRY0RYyLxi4oWWJMb/LSap8R/OTeyLxoYbX2HSQtcCdnWx+hYgUQWaR7K4FK+Sta
CHKAOVMA+k2ld4PTawHzXYNAiIrO8y7J+HRyXfS6VA49JM3sPesqKBb6EqxXUQ3fpYWQmazgSHEB
awdRS6p86DhmJVphkhhZI4PKm+Nd44vxlCvbubV63z4BT8VC0dsOEiQ7c6doPR6VA1i0AgbbPgKk
wLbMKtTPGiuuAP7P/ql3K5RSSAkvXp71t7hT7x2LtnqXTry7SyTIjeCq1iE3ycbX/cazMdIhtuzE
ag2GE1ifep+rNIeV3jY6TLqx9zd2P/i3iDeKN7hl8dZT9twoGEOL+BzL5gPISdqm3Bh7zm7PKW6g
KQ+2uWu1IluwsM22r+mEjji28YFl7dAHOgVcd1tlBnASRCAcvTy3DkYl9V9alvwNZL754NUIuQxg
fLS2mVWB191lLhiUCNd66TynPDgjsUFSRSzK3sqb+WgmU95Yfg84n2iyLdarzUYg/QjA6mTYOELz
t7EYcE49gEiNFEjCAxcMjc0gC2/XaFKdPHcwNzYH930SGTkgXsJ5R25z1QQulhEBht5872XQyXGI
ld2dyjvguShw5oMiJfKf1LizDbFeZ6Lch95P+A/eAgK4Y5OTI3nV77v3MWPOYyVY9kAQ6LYfvT5+
0yqZ3mIyuWE7ZECOAgIapkDU3czw6EU9L/IDMF5ypyVV25h17oNy62TH6ZR+d9Dvb5F04YIl4Kqb
2a8oKt2AxFcOt+4ThCVg9gBV2mpqudGlQ2/ahrh3luqBYvb9nD1qyuVBu9q781IXjtFpbo+kgn1r
HtzvuumdH3BxIKupP2+9A6Zs/VwixxouUD62G6cnlbPBo/FN3g31MQOlAZk5LsfbtM2udUEO0VWc
ghAt+lfZ8/KpkWCik270ESBtUx4qxmgw6hzvoy8r664ByuEJFN/2V1kiZShoEFRyAJ+t+Vk1Cbnt
h1YerRJbZgeRQ3DiWFV7KGbuOgGGbhmloDDcuXUtPriVCaAwivwnAMvpifQDviR7JBioBDt6oyi3
VNJyh0xruL5rV0IbmsUszGGNCfEJ1eCspfFvcEFbfsDqyjx2secDAa2cHxB3lIciNxY28V3K/lht
W37rgdO7czhKqBDv2x9wDZs3AtHzty6uBaTOZnI4UMyGbQVYswAF1zZ9dVOAHRzu2WFDZv+tiHuk
raQ0GYZN2rgZ5Ea2v1dFDtg0EkZ34yCRrNin1pmqJo5IO0pgBWn0x1gQDsx1NW4tC2sEIQuQFWug
PJsGKECc+2RbzN3NT4M5ctPpSQOjqSXw6tAU7kcrh4EybmKkSyJinmSs+Y3gJrLTo53uwawcA+2i
P/VNnby7jCYANufuS1INGcD3SMGYJ5reIQUwA1yfUyRIDm/SGc1PbTcUwPSi/42kuubMBRT5A5Bm
9PvQIkePG4xDDAxqJLDZPdKPkIaZSaQQqO6jtsAgHxMLocUIYZpvxkmCXOqXVVi2pL7Rs+Xfw0pC
0RHapgYItrLC2CC+pmqRXB2UZqaPAN6l56QajczaPPtrO8hgKfuiv2vdtLkrJmKHs0YhAy7yJhmO
ucpFvvFRB5juyrSb96VI+Q8yOu0DmH/5jqZcbFGrcY8oGCDdDTrsQ87jqTq4vBofcZBj76ykQ3qg
DRhZR3DQk8rM2lCGgBIEznI/Q6qMKfygQ3wVyH+IcDvR2Df7Oo2zR+QA5XTT11lRh0Pj+rcNRJ7P
gwP/qm0jgMZtNTlgq4JdWD6X5abjEFCGEoLaeQM6pPre8xw1krxzwfmu+sa/r7SFQRBxCQY5L0kC
5ned0g9T+uYlZiMLe7+t72ky8nqjOkGQ7ZcmOcDzMSv3me7KGmEXGcU+3poNsqrc3DkKD3xgxZOQ
GMQuFrG1mZmdhQMBsaJWQ7OneKAi7OErqQBTLOpxh6WR+Enasfmo55Q/AuRwjo2qdI5M5MyqH1IP
BdueAjksG8f/MTZ+8WeMk2qTYAJMQg/VuN2M5c93g+IDghB1qt4AM0WmgcoRShyYvLTLQHMjkLNi
+TQUENB+r7LBezYUsQUejqWfJBjuiPhzOmvbyx6oRDI7IDK53m07SQSnTlnX32PGYlhGDS6949D0
6+3QIFPFi1t/B/NV/+AVs/rDDQWhP2eK/dGmd+6muK9FWHSGgM7v8PN7sfMMkuRBIsDTpns1M3Wy
Z52/AbFXRZDiZZs88aAvLvPk5DVKl4EPjeF5kYyyINbP4oDcgLEM3PgMpa4lY/eIe5MV7P4oztfE
k/6WE2xpLQ5RSlglOK/BZGKTfd0iCnAYNIhcOeqL27T1+IvGZ9JU5gTNDz1gqvOR8YjPAzNyzncm
K81H0SACijLX3rd9UQEv27S/gD+j1VZ7ebIBuWIO417PP9MZaQIBNp015n9F/G9+n7sT0tuG6j0l
BFkmE2jEtyBmF7daTNlLUTnTNhHMepqlXZxylD/NZs56xJIZm0F9miXjH3hmsjsb8RJb1Y4H5F/s
fSEG2I3m4h6zVAfyRD1lAKg7OUCSkDzXyAV/LCwDDAicJV5gJoJgJ/ibT1bvdpE/gTxqYJHbuzPW
H2njU8h0u3jDxwke0t5MD4WX04eU8/5Y+Mh7QCIVcMFl692fx9BbZPfijJGAzjOC1HpTF8iMgidT
lhGg5HhdlWs7+wkrqBzdzbgR5YhWEQm03TMfzV/k71jgQlYIeZFq+tViSX0CK1QeoI21kALhVzA6
quEAZ1kR6c7zdy7Ce0KLsGmTIRDnRyqp+9hhn1cGNCf9jfQBkkImmtmOo0aHJF3dWBCpC0S6ZROd
+8DO4ccaEWH54PK6/ANsA7YXVS4nWLD7ZofI3Abhy+kkN6RKup98AP0YGXxDuuEIYdv4UnYIri/Y
DVEebUKZt+ikiH8bX/lUzrsckZ6/ALg+7xhBJnzKBK3uRF3GzU06997B8mf1OELEdwBsAcTjmWNx
hGiNstnHAy0gwyMplupwEW4VwOIHTns5bUAj1hADI1GpZTZmi9xDnAd0Vq+SAPKGlKrkD1FiCh0D
iG3FUqzjQatAqsQo6PSnVpI/8rIqsv0wOQyL6BGLi7DJ2/ImnhCxBKJ8Wd7gIQGOE45A1ywKIF0a
8OqjtidJ4CHG+ajR/UPGaXdAIKAIEY4L4NJQZNNpwmh4RJwCCGGwBP8fZ2fSHCeyReFfRATkBGyh
5lJptiV7Q1iynczJmCT8+nfKKzVPVEVo0x3tdhSQc9577nfkbRKBYA6euYCxn05rnIZSWGbBOLV+
tmFHByeG8eyU4Li/3DErQ0FtO0jwwo+CJ+R34/PxscttuVM9jY+6id0NmOjOrd+0593X6jZ5Vib9
CggOBEUq/PH3ScEfzYah2z2wetYPQKzkb6mcFPaPFnxqACGK8BcVPPyaccKhAIszpXDATFS9SmgB
b0VUCFhvHbEbHHfHMuoQxSnttWr9BAPWp5MTWrRQE4pWzPQzQ5kMCXRaJWtHwOrPB6UZtxzY1GFD
SToBg+hadBuHVP0ecU07qBIHBxNfCfirRcVe48aVBCgXHME/a3AkmwZboAqqgG21m9M3aqiLBXwo
ymMxUigaE1zlJcSgK4TFnSPFVN/Ebju+tgpeSOVwdpARfewCX+JNK4nAJ2zGHFrUYZa27V01Du09
/nd2T5ULY0Z4HIBvkjFR/UomyuDlITBV4J984CSTa9G1uP9zk+tjPo4jvIcKtY5Jz98RKKCHSrU0
36S0aVYNdJc3BelgujDlLozhEKeJgHlF3MEIvcFRxXNDsG/hFoNaL7jOknJDzXg2perJZhqK7LUY
HAlwMA5vNlyZvgtwaAH17uWbGjNQkTXqxPQwjAdgWnCjY5wlq9ZzrNdpgKtyhPjQKpKmDPoE/i9B
bbPhD4Mv2gYqAs3hpadeBnBVD/DvZibgJJXHutfFmjUjCk0Kd3zxWoTrYNQ21j9grde9RhHAYSCn
9/xUCdhP27Aqxo6OyA2o6fxgQ2N9Yw25QHSJIZlWIkbe+756KwtrUAjRFDAgcUmXfhe0G9dkKIDJ
j0UH787arHCvVitIu3ColO2gMT0kbCgnyAZvS5NhVZc4eAHXWqIVFSweHVc91aPJfsDkFNZOeurh
eAfB8ao56zlBHOdHAA1JmBIDmK+Bc45RbfPCJm88SmOLG9zxq3uBn/kJazDnZeKu2HV+Rm4cK0bM
B1Wq1A8sgK03rfSA+tc2xOkTGG/350DH0Rrj80hiGQ4qLkh0ockbvh3bMX7ikLM/Me9s+Dk00x5c
lGIncQvc1l0BWr6ashUFWvwO5mIRzHmFuQNtATtONdibxq/zW9TneeCMA029G6a0/UnHIb87H/JW
joioCiaAGX63HOzBtp0gYxkZro3Q3K0JNbCT63DQcmid4FaXEzQctn6nTeHqlSp7Bd6t9Vqh+GkD
fzkgieDAoeBCr+InN8YWU1VI/Qh8YYjrTLkGvM5ZjVbpTyE8hflx8iP404hIrGH8Aa3v0MNLFZ43
ARDQcA7NCY/hw1nY36JO4MRlwBkMGrgBb3Xv0PUIJN7emtArbt9bjzbOOwoGZF18i6Gh7LCuivIJ
NcuAfvgDtx6JGdo7P/PH0IUB7jf4AlnbDCYbN40NP/OKJNW2qHHfCmyf8QMwPtIOVBabnyWOwSEM
fcoU2SQchScdydsR+/wrqD/6tzKe/1QCc7gCJxc91/TlPhaY+UEaRXjjjLVpsYqxl2ZBZbHuAU42
zS1mMFBYIFlvHJHUJ+g16Z5lctiUmkfwch6s/fluCKqTgxCRNh7HEgPn3KBvYVSJspRRhWDdTltW
xXJtt62FmFru33e0ORtDJfWw6oTD3pkQAyzVAaB+HpJUrCH1wjmv7cp73qXilNuWn+78xpUbAtAb
wtI4MWHqNScZRypf2dyB2Z+XVnud0+iB6ywBqwVts6Feha/ySGnvRmtiZDUUWPF6zcvT2ct6Xekh
3lbgWyPnwfW4yuzzicGrqp8Uhjdrxvy2DxTypzci0s4erg81/AIy9zUVVnWqBwe3gYhGj03eJs/O
AFe2yiX2Tk86RvPyacLdq0WoOBpFvgVrx9sLLqu9X432BoWEPCiwCN60fgf/DZM1bwhdA2HXumeN
ga0Oo4G3RGiKEmR/URoGdBbu9NV2rJzmG22qetv5JD30kdBwhxGO+oF1vr4rQMPa263uj8iWqiNJ
cnZr11Nxh4BR9JLZXXWCAZqECStUTzBQT0FTLDS2PvhyxR4uVllU8hcxxLiYw1wV3qQ2m7Yeo9Zf
AmXNerAo/rtwdfYHmxqw/jir5Mj/wpC0mGrzAB+n7jsZOKD/A4b7mA/qNGYSFtsI021q/GX4DTLw
yRjC1pyj/ivym18+LgNPidu6K6xTbuCnUbLxPGnBZ0g5NxQFhKsaEKoXKxbVM6I67KZqGA8xrQq2
yiHJMJvBR+G4m2UlXXGs6SeW+ggVCnuyt4g/5B6gvhZ5h2y0xyrpV+wOOq3OuYeDT9+HNrBOj7VH
o+eolvrO1KZ5jjSEVfsc5jJiA2c+/pp22LZD6vcTbptDVL/3Wdfewz2qsUMKnlwWGITPQW0byHOP
ODV8r5ooPRBcba2NV8X0u+8n2uB6bcPmHXZcWSVg0kqzJ7jgwpyqgrnTlk2WQLA2cdqtZUi0rmwc
c1ZwJxgO1kTqGEWgxoavRQEPMtsBOMzU0Ft6g26fTJ4b2JHVWfkrhY8adAxC0AfYFwy7Dn5ytwOs
hA8RFsM/JlbZT55XsCTyy/YbLARbd40FGUY4SJfu/FRqiOnFdC15tZQgnaXCu4po3cAi8IAB/FQ4
LkG6JfuBfIx9tsXBiZ07V7LeC3qXOcind1q7M6Vl7eH20J5ATolxPDf5vW8l/SOJhvxBWVm5L8SY
3Qh4Su8uZ+fchS+c031GzRukzmRxSMFsgf9iRkNKM5iDVkbA2KvPN7DJBessMroB44moZNMAxRk4
AOxteziHb1DJk28Jzypw6eAyFIzgBW0lrobPcLGvb0enbH8oeA+EJmmsLWmzvz3xCQ5nMb1RwnOP
ddntu3pqoxBbDmILZQbbLjjIIDYn+zT/nbsdghFZEhlYYCcTBkWrzDqSMeLwGa0RoMTBzzkhfoVS
7wS36wQhjsT6a2WF/JvhzHMv0xbO2TUcLg5uKgcEbHQ9YeNBCEkPNtibBTJKsMxTaxxSvBudUHbK
e/KHKKofuR48zLM8etBVmwUNLOq/QyRO1n4ciVeSOsU3pQyyTQyXG8vXxZb2CFvovJpubQfKftJa
wzZWDQqDQQ6RIUMJc2hKBERZpn/g/geyokc4mK8kuqLbWerV859/SIz3seRYdWKk95iCyb3nxKtE
Ya80tg3jWJi8rpB4KTeXx9C/POsngo05U2k8O0JhC8wPlLaEwWhJtL8b07Kwi+IMBdP176FDrDeY
CGfHyK9xGNEIwjz18Hl/uvIO5xn52TucM9wfvjidsghrJYEBCVxhLAZ3I1s1e5U1O6S6cKlzQVDo
h3WewiqkFc+Xn7qQmp/Dllo4EMqImxSsT9q82BNSNZmi7Eq7LggM7JnAYOAOMiLMjg+5X6fHSXd8
49n+cMeQQUYCLY2uoXX/6T3+v/HYnEEzCSajCkGgQ1diHwpkcxY0+B6B16nH9KPKMH4s7AZw6sPR
dACM8ZTF/B1d2UCoLWHoqQY7ekmztL+HvJQhFuV+tY1n8oe4RdU/dFvqQNroFRHo4gWlPsMXO3Cm
HAAACVzhROCeMsXQIg+1eLRJ0V+RhC0Nj9nu4Xq1gv0wBLGplQeEeGEt5ZUJvthl533kw3hvHBco
A92pg2cBZeoZ7T3amARvtIeNJMCf4julpsZBNnF2MEaGOapGnsnHJXGVpGTEYTjv7hWxkq0wKeTq
VlxdQUB/vvawOfSpx1mSxG6vDhUSAWHcJC9JB5tBnkVP3DA7lFqn26/MPzZnG3VAS0kUmKOB/ShI
ahzhyfvlX14SxszmntYoAm8GRDFbD5ZV2MOGX5PnlM9TXl6r/Pp8dDB/NrA9pMBGYbTYYwe6L1FU
CovJK3V/Sz89G9YkzX0Bzp06mO7sAI9K4ZfLzbLUt7MR3ePuGcscKKx20sM7ETFDGWbOHtIJOn6I
YkAOgwi8+XH5aQudMIcUgb3lRrD2kocJlw5L3zL8a/KvkC8WZI5szinqsIXjzNxUhwFmhAHpYZUO
Zi78UMfSFlvkXhK6R6hPjiHBiT7d4XgRHRNkY8ieIjMEjzSaDld0WJ8rmJAC/O9sRh6gaEsf6nwb
kf3QRYAaONjvedFvtSv2yos3Bov+lYd92qwELgX/fRiC+6zq7AH6SutGj/0teHk3KL9ZXe60T3ct
/Pp56HxYmLQe8UTf9g+i/5VSFY6SBbm4LYarDOzzBPm/3QpPOD/5wxNQTFVPsCzyIKA3ECZrHRQF
LBkb+pflsHKeiGkDRkcUT7Tdk038F+OD8pi4yZUz89IXziZB4VVe4wFIcRjMN0cUgWJJ4J8hMH8v
t+Cng4Eg5/ff7xMijbOoL9GCMLReuX5PgQVJEaVCziiALVaODBtt9hPx9DWR5sKQmKvtc0g1FBT3
3kF6t4ycWNeG8Nq5slcttNdcJK+AzIM4DE5ejt28eE21l3F8JHX6rWDDlT1n6f1nQ4JLp/eGHLz7
LNLhwNgx5dX3toi/6Pcx18GPpOAEWUT34LcZrvmVLcYXHifNc+wkox12TF0Dmy011nlJ/zC44X5a
+fBcgw85TQMVIQ4JKQxn5cq9dub5dA3H8JqtNSl2eggi4F1iAFPhxQAIoEb45rVCoAv/88ois/SU
8+T98B3QQpqsKB3vQBz1Bur7qfWLeuPbw2uf9XDuhGTk8mxZ6vrZXoezaNWPsaRHqJmroLGKdc3r
IvQs+9fXHjCb7mzMvJha2XQcveo5y7dRzZ9dfuWIuNDdc607GweIeWx0N42xTCJ4MXi/JL/RSNB/
6e3nAvXe8TuT5i1s9KAmsSWcjEeo26B2ebn8+0sfMFvuJwsqAgb8xnEqEhb6ta5PEK/oIFaq3UKx
Hq2/9pzz8z+MJzeLIJHCknfw6OtgpWGLRBZrky21/lx+wMI4muvUh7od4jZJpyMgMX0gvObdlwid
pV+q8CMIEP/3A6K6R90JAOUH/APRWagq9N+iiddquvIB//aHT/bFfyr5j010jt3a2ZhC467sx0mQ
+h7GXTCTjgndNQ5gZWKYDEzBhYQfY51kwILzZJ2AOrsi5WRtG0i3tk2d8y0SbeImj7zqZDltEnrU
QcGHhvcAkvgSpqKldHYRmaADqadkPTVWu0pYbW5HM/a7opf+C3YoosOujemVM+1C/8zhyWOKnA28
iJMjdscJhgnNjyyhzZqO1vryAFgYyfPLfEUVhKIQKB37OH+JtLnLo2w9dTIJIJK7VqO6sCzO7/SW
JbNsisvpKPzblAy7s6Iis2+d/m5M3O3lD/n09E8AkP3vSCtS1CC3vSDHKossZHygXjWSfL/84/+K
jD4ZZfZsvVU1hwMSVzCuES6iBLTNVhkDIjNoIQLZFWOmH6Mxab7lrYErRsExZNq6uoc9VvVnhJh0
Aze/HpljlqDWAGJ+DyCEyg1aK4YdsNPL3SARrNnUrFLvcefm5sopZGH8/LsGfJgdDCBc+JgOADxQ
/69yoQtCYdDaCL6/3DBLvz9rF+i2pY/8lTlKRmvkGUa6tjXFtQF0jy+u5bOdSNRiMhyS6IP2rE3c
NYjUJPLVSpBwvPwNS6NzdvLMxmTISpRdHqB9BUqRl9GtbNg3nSOdUkssDqUq3K9tq/PAcwkFhpYT
NqZhOsXsTcVlAKXdlZZa+pDzn3/obAqqIeD7XXqsGqQbyBgHPr2HCP6YRz9jeW0yL0202Z6k0VKe
brF5o8u9MPKyY5fyazZsC+NpzgOP7CFFiKCFuxgc1Rz9xyDRIvLnyx39+RUDhQ//bZ+JA3UE1F4K
bnvHftoq1z9Lb0DVC7Id9YYWUV4GsNOu3206whDm8kM/X2C5N5shxQBdOXT37gHawTCfqFxhGdnC
2uw2yZLHy8/4vEv4HEQ6cYIF207GY0NcB3aJECi4WfOlJYTPYZlYlpo2IuIsodAkjL0Kuo4oWadO
dC0m9Hmn8zkn86wYplCXi0Pn61U/VnuRjSsY3n9pD+X/kkAfpgW3bQ/1igzCxI5Clglp5lSC+PS1
X58H/vKqGxHkxHTwxikY4t85BJvDtQD/QsvMK9UyinOs7uBVSV1zkJH7Ckn23o6/htzmc8y7TZUp
XABbD8R96ssXxLjWGqTSYrqGyF0YmPMQOywRi6zUznikQw8xlQCuWiMycnnULzXO+aEf+nXwfHB/
SlzfAQDaG+7BOwN1LKWTf6XWn0Ar9t/fR4X7hMAnWsdKAX+JH9w+CjL+N1dXZu3CyjAPhYq0bGpA
bABeS24iyFNp/gTJbmmVq8vt8/l2wOe09qQVRWlx+LO6pZZBZNwbq/XisLHzW12xp6gorpQDL3XE
bIduIDYiylLeoUgLiJMzd0sdSA751F5ZghaG0TwkCq/zGrI1azz2BbTa2T2iWl8bQ/NwKEoJmrSl
uOZKwknY+tO+crBCJORrZtHcm+3JJJZJWkvY7sVYKJ4LA713VYlxZ/Ku2lzu54Xm92YbMk8htkvH
c/Pz9tYj3a8qzX+BYHDl5xeGkXd+7IdpVqLivIljNH7Xef5uGqha9VZOghjFU4eK9NnW5s3b5U9Z
mBJzOnue+AWVHcBzfnnnQC8FxY0HsGiTXwtpLbXVbE53WdsWvj6veEwFRXwunvMCVD9+cTiR/7YV
NP21SB2D+E/nhi08Ijtuh95VIuTC27uzno46rd3oLBZqEZuDHIeXuGEMbhi7g7293AMLU82d9XZS
976cmFMeG9x4c7Y5C06/9suz5Xr0STMB/1uhPqCOAq9DUcVkXVurl1571q85zA9dMCfKY8fAoa2/
Wf375bdeODO6sx7NIH+ljpXgbGJ3T2423sKF7d6NgbCT+QhHqIKETlxeibEv9e/srBi5hUyqLK+P
EhBJBJN8INjbwlrZLbsSefsX7/z/iyyfI5lRHKgdDuzPcTBduhEF9GtJ0kZQPxP11Pgd31mjSI+l
9OiDhFjloGButgHxpkdtCaoyuqjUm8GzIZWGPO4skouTVc4JnDBRiFdBWBuXr1gZyLovoVXHyUiu
Wp37z5e7Y6Gf50TgPkpRt850fUyVRTZ1ReN1zorua/uMmA1+KxcJxiWvj54Gcr+qf6YWe7384gtd
K2ajf/A9HduQnxx4gdJG0m3qafjNvGuGbks/Pxv/zjhWjLUuP1ClUSvsQHKtUrqaUGp5+f0XVuY5
aZvnzWgsDXlyrF8aYVCQUgW6g2ywj688YekTzjPwwz7TuUJ1LcnT42jTd9Q9RwcUwluQqrNuffkb
PgcXEf5/xGqZ1/B/ZdjKEPcM0zLVG448zaZu+zxsax9V0JCIr/2hSA7SgXWYVSTu106TYraQRJ2F
ijWUSB5h0JlHcdiiDFhV4Rj9uPxxSx00WzuaCoU7Y9XVR40imZXTNArCyqoMTFV7G7fKNpcf82kv
Oe6cicknr+p8d3D3dukdAIS+sWP6YLn8ylFyQeHhztGOeszsqaw6d2+UO56LvqtBhmNsmhdXDuaG
ywSJaEG6R6c4kxQ8Y8hRFmzc++AOZuEA1cyqKI21ggSMfjcMAk4J2OyV1/u0kfH151b5MEZdFSUi
Lll18KPa3U0wRj1A+TOdqgkaMIT8/OjKOv3poQsPmi0XErSjnAqeH0xCUKWoI7cGvSkr9kK42cqJ
aRJWqAm6MvU+XVXxtNnqYWyNQtBcNECJZGYXOUhi9K66hipfGjKzkak8rSXqc2EppBAwjbDZuK0H
KIp2rrz+Uq/M7h9j3qGimbMamoYJjJHvIKOEVN5N/vcvjfn/gzhOqje0BElAJ8AR4dyYvjN3uvLy
C20/1yUUBvjtfigbwI5g1tVZVrNJEaxbXX71T48vKG+cXT94401ZPgz6YCIYPJPXxEF5uAd3KnfD
og1OelfG69JXnLvmw8Twvb5vC1PoA1A9KGdjGjwIbNGby1+x9OuzaReLpqF96teHvtDtXY/5fkh1
cm3vXBg+c4IjUHa5JGZKD55tbR2rGVFAX5+Q46lDJb1rAo6FWUBnc6xF2WicT2N1SCXdKT4B0Yk6
F9g5m/fLjXSOYv7fyQ5dPdtgBNZSQXGoOygiq/UIK1QUDFI3X5ctTd7SKhYhSnHfmsGNUY8T6+bK
uX5piM2mNy0FZM6FLA/IfXpBmvfvfle5YT0pVOkLxKr8uoTxleV96ZSGD51N9wFksKKFwn+PQqMo
kMrrwPMk6soSvzDW5joUBj90OKGM6UHTQgd+XKs9yo683eVOWvr12SFHa8iO4F5eHJSboCTMcuo7
7rPiiiDk8wMOhPmz6c5Q9uxKnbrQapnfDkp1UQHK73NaPDrwgw+GtN5H3XCCpdNvHG2v6bgWNisy
m/y4IOSWb5LygBqsXBqQTLJNQ+/IhFJnJKwvt9zC/Pk/MYqIuyLveAqFFY3vTJoYpDcSS93GXntN
47T0jHOvfVjFZFU7qOc07TFOvhngajoV+PAG+doHzBYApStvjKhVHQ2R07YiabeSCStPjYAT3eVH
LI0u8t/3z0qFeqnWr45Ojeo7Kfa+S68IB8m/LMkn68ucv0hRZjqhNNw/wMyuQXVYU9A7EJiyCfWY
qN91lWzCKp0EiCVCbSXLYUzCelRAoJ6oWzHQZYagKRroI5KO/EANNu1P41ThHtHbTVPviC2Kx2Gw
PDscgQ/9HbeOagKhVH1Lge+AWM+Gb3BUNDAoRK7/HIvthtD2vOTYciBvphp+hcDGydBEvv8kys6g
dCIm7K5F/cimRK3ivR316VEXdnLKee0eAJ2okI6l27xu+EORRUlY9MS8UJv7G/DAsB8n1HnuGmQC
bSBANhFDXWPIYP3+nMYJO7WmYbfIjlgr6hTiacjUFDp++ctPZPTGWzintvAICFCLam8nYTm/GTAm
L0ZX9JeoeLpJrIwNG4tb8doWEDM7pOHqtuSZicOkMv19VlXgO1pKbUoUMDth11meB1+2FAXIXeTl
OBDbLpBSCmVRayR6xbdEWk4YuSC3QTUqyanGlrDCytxuMwMhEqgJeUaPSOlU5ysOXatGqVsep83j
5PrswKumuYtGok8RRb1tNMaQlsHm7oSSQf8htlGU0rpYsLqMpqeol/y5tm0UymRZhspVRgEN4M5P
7TsoJqU59YCwQBgg5XW+T3LVwrIyKt8L1J+se3/Md64H7KkDcc5WG7sGzYDEOwr5zpvHQEeTMZfr
HH7ow9qMrFpbGsJDypP4hUedei3wKVNoNxr4FgPi17HtBphrWZ1bBgQJAfxV4G68Kbn3BNQggTVR
GqYC3nlw6SpFsu280d+VqsTggynJhuWttbUpHUBoaFWgRBShcmfCmZJroMm6yFlnZ74mymD7YyVk
fKtLVDsqJnzIIWHQZyuKciErrofvXgmMjz8S84C6Am8zRAJF9YZQd9MkvD6j90uyormKj1nBslBp
COwSWQ5rJmyx1tT2UKnNZQjW04BDgp7Wgwdm7Hqs+giwJ2ywVp+BmgFx/VpZjTwBvWF+oCgxCVMZ
NzfGd5BypJGzTxP4i8FE00ZEaaJCB8a43QYkNbPhCGj9aIsiWlU1bY9V6zb7OlL+Hz/LqltcIYcY
ERzUs2CXHVoHpXsteAymgmtVUKqsbFf1hNphVDWxfENGjwejFNPLRAlZRwqMO91KdptWgKf2YiyO
cBafhoOPFLuFTQLUmjKJ7X0L1lBY9ZB5VmBvbAkwWU9izJOzA42NkkqdbQZLp0+O4+VbHwUvQR7L
R4lJGOA66q4An3KOqLKxAhPJvwI3pJDa2nJhh12MqxxsqVuQ192jzgADcE3dB0WXlivTOJDqFIO5
b8XoyT0ADd4f1EDBlLhCGRjM2EqPbmPb7gCSAlbCTJ3Hwh4Uuyh0QbQLUvTNuwPVx8rLUjDt3KRc
J1nHj5BZ9Jvz1PKBLfAhWhW0QkEoPAffxhQqPaNNsq8pawAQFODXNCr+E7nd8CO1/ek5nlK1K1g1
/DGitVH+mZO3orX6vbIVmAs5EzvUE053OWQE4UjBAoTxuX9K4Gu6lb7XbqZoquEJFXMQMWJiuhOk
XU4w8JbsIu75+V2WR+7GqSsbpGzDgT5gqqrfiFeCVGbhXwUcIw1ydTLVKQ2SgWSnzgcwZGUBNgKU
s+N27EhBGOqvnIoW9t15KRVwJY6CC3N9FEOHOskS6Bi4rBUBK/J4e3lrXHrE+c8/bO0NSF1p3Kn6
mCm5QdL2WLnjUVf8azeUuYzKpfAEATShAsgholCK8S3TOl9dfveFC8pcPgUyE8ciHlVHz35OMK7G
6KyUT1bA8H7t4DAXT4G82DZuLuuja6mfne+ffO59JT+OI+nstC79wrbTdIwOvBV8DUE0KthtgW4o
2/WXmmeuJkUAL0IRaQkfusZsWR296Zpq1FP273C66L92TZ8rSkXt0xQovhYw3+reY15YjuZKCy0c
n+fIY+YUOMayogayJRxPYPomgNOZnauvtM/CqfBfqO3D0O+K1AJBGg45pireCfnLMvF0ueUXJtVc
PcoAoUbtOquPJU/ATErDGOUajnXtorcw7ufiUbDriIedBaMypw8ZoDo8KTZRO/6ilbxyrF1qm9mh
vIkHqx8YHJys7pUnz+4166Cl352dxBU4bq3H4vpY1dOD8c13p5OPlxt9qVVm921gEGqIlKLm2FCx
Jt4NoKV7P79FOPDKeFnq1dmM7VQmCApLYZ+WnFLvuXC3ht9ffveFZpnXezd9BVLW2TDLJ3/L+gmm
Ipd/d6FN5rI6hT2qlVbaHAf3CQGBje3gzNtFWw614OUnLL357GaNDd6ysgGecj0u7TBNLUjQp9mV
USj+KbU+uVzNdW9NXw+yB4N630Xa2hCZy+8mV96up0MKc2iZrduKmDXnsXLCiafxQ6qAJIDeK5Mh
jwjIibVfmqNXR929Ben7Bqgq504L6f4Axzj/RUXRonwV+OAJBgpBLBnOXNrEp6Ihw21ietCSqnFC
mTCQfZo09AS+wyQDCrkIIttlWcXB2Gvnz6gsYDlS62+RDONbhbqgVZfBYwWsK29Qq8FmYOelwmuf
bdEnCAihMOF8zvJ6F/fdvNxPSTmg8p2SPAQ4ztzGMUm90PhNhW4DWiEsqJnW5eQ2W98AZexNjD1q
0tXQ2nbIy6UCqLKSUW2BaghjTcsgoyKh624BHwGeETfMXljmVqST+zbR3NyA7JJuXFGPUBROGlgr
aSDDs0QMRLIYspOfVtOPxsXNDuk/QB4qGMbtYt0O/Rbsafoz78EhDsDOM5s8qXEF8ZMUVuhwAb51
IxndxmPib9PRSYGAG4HBgWOpFfhuGp9azFUZtHUhTi5SaD+HBmxar8vdXRrzBmzq2nmbvFi/czI5
Gyd2wbGbTP484sS5cibpr1DmAXJTOtF3h1rp0fcH+g1iIbWqGwlYHA6ybJPHdY57bAcs1dpxp2Rj
rEiGMAgcw3hUfxLcgX+Ng8bN3bfZIyCp1Y7HPgttiyQ/QAZOQtJY7vd4pMMTM23SrXJ80YoXCc7V
wAftBf40KMsMTupFz7eZK90nHqkeB52k2nmlAUdmcCzPXxU1i3/1tu2f91/vtQa9zwviSiQ5ShlL
FDNGKXwLMr8FUQDYZispqlvge6NdD6LPvhoj3ClMdGZ951FDj3jN1DkKyXFf1JlVqLBSLsi6rsxG
ew2CW3nExtkcBOfmwRjg4yYnA8wtbWqwtUkHXI7yGbwiHNR6B1nX+C8uppRG4WOaffdNKe5cv8F2
6/D8ZzrZ/t8OJebvYG26dwgDpkVAXFJ9E3Vpnp3Crmho+yBmbTj1xN2gXVimy76pAkjD2ltER9pD
z88jYOLlkVTUv++VsFceENOhTqsU/DMXcNQmaZrABfAxIGqwNm05VjtbR/UKWFrgBAoGBZIC/hf3
V0DqGw+ZbpAwk03ZAF3CcUtb4SjCEZsA1t11u+5GY16vhYPKZ9Fys+XRlK4Lv042diPOl4ysWZcj
YA8UQNebkgDhQV172DamyXdNnbHVyJsOuMSseyU5i2EipQBL0KOqAWMHIvkhHWWKWsKpezhfK+6x
Uk2HbATMr+7Ssw2GmSqMXD9DBVIOFNCYRekj+OdcB2iAces5ia3CWHr1HoAJQF6jqQXurs33uBF6
zzHu/psCc/a3ZFhycJPpg3YQFn4XVlYrDcv5b7Hn8p95CQ4v+KH6VNgCJjNuAXGQ1Ukkc00docsL
Q+uHwhslKGnAMrQBjBCaneUIGNEBobjuhB5RfcA8sLFATcvqfAqZ31kPNch/boiLtLfNOnf6ReAN
vBsKtHxEc/baFEPxJiHWX+dY8LaZb09PWRxF3+3JTffaieEHEvu8QrCB5TcJKP4PZPDH24RNxX2s
Eg1ckS92RmdAutjo3joV8q6wY71D1ttZF2S0djYULGtqpHjzLNMFk566XzlsFoIItGSw/upahDLq
kp2rqnQ9trb6Zk1Id/6PszNZklPntvATESEJEDCF7Aqq73zsCWG7bBCiF/3T35XnTurXKZKInFZF
iARpq9na61ttb7Ygy1ZuEhaYrQ/g9ZA7yUqMcjLi9GoZc7GvpzI+ZJmZvhVzDPhVY0+QAkxm7s+k
GbE15CAWSRdHS2RsGwJGG1AeyQmaWZCCOu/VpT00n0ZyntCJOBELjmPAIHuPbsVHBfoMMleAfOfN
obVRJUCtbHpsoQTwcbie772cy7sM7lXFzpoccHwts0WmhaeQUhB0y5hYt6Qa89c4Jvlrn6O0hpLS
3nGPiTeLdPnR5omMHBTywnaJJE/FKMShKFtPHRWrim+Got0Q2Ai+ELoV5CWsvAWYsZh+G1z0yNtZ
KjDhJnBCBUB8WCqEACtKGcCfjZ9KhRoWIozhiN5tfGEI1KlSk4F7h71sDggK8013BIIbWCxELpg9
RzLCRHZho/OeDZhPRHZO55cWzONgO9rcQhYxfBtrPmEHFbv7pjJ4ME88CSro6b7VFqD5oAEBoprA
L2zkKvmniMG4oU6fHrsYoPNaFKC5Tot5Gife7Qi0y37idAK32UyFBCn3yLDYhF/D3HnPLYBOAfBb
AikTBxBJ0tJDU4AlM4gxD8d0An55duLj6DHUP1eYWwxv+UUVT35AuDHtwUSw9/gngAKuB4104wES
2LfuznZ671ZiL/VAJtxeIZ9ptB9pXp4hRa39jvWHRXFZm4tPB8wiB9xwvFJjavZJTGq2K6dsgrkz
OGePshunQwXB7S2y7FB2xgODo4PRdD8RH9Y/ykV+FkbBLZivQ/3cjIrdxAJkTo8wFCXRdt55sTk/
4/oEsOo0P2K3NGDkNNYtYtd6LABP/d0hz7ercODcO7KqT0g4Dg+ggzUnoNNMkJzS+jjNyr0ZOsAg
2sI27lMYEQex7Ix7bEzpabDIsuNqUg+NW8ePIsuMl0ay5q0TNH/rp65EkXr9mOZAt8tKdTssDeJI
rFKdl/X+Npuz5TBhSJ4sZRFkheNhR4F+DFpQvm+BNHG/txkWgB2Hs+htTkvvrht4j4NT1h+m2eg+
BoU0GtZ28Sgpsx8Wo0VqDbnz96aqip8SST8AMZFQmxvqHQpg3p44eExPTiarRz6y7M/sdtXBcXM3
6hR/tiVY8eCIimPlttUtwJX0xaS18QFUX/4yTIV9JHI0p0OLmeYe0Eznocvp5HsW7X/2s8v+Or3L
QrzwtCcwIrhJs9h6RrLAO3rLPL9ZChI6DmLLB0ht83eUoNK927XxAVdRcIOgNbuLl47/BplT3tnw
QnhLkIwFQi8th5dsSGCbMJTdXyzzTQZI8JL/zISqnwbBoWRA77JnLgmK1MZiGExfyQSpQ2+ZJOCr
sj5z30QhRz8Z4hKJo6pOT1iwFfJe1CrvU5zV77tWeveAPPa3s7TYHkou462ZqPEwwrkCzERUwCEV
OPJiV5hOH1aL28NiIk8dnyvujjs4Q09vUGRVGOtVfSMbmC2lyh4ecWmR+jA16bKjMAiSnjl7p6RA
5mECQc41K/fopVURzCqnT+Uw5Xcl78yjys2zPVpl3qIAu9k1pQvuKptxQ4I6hiM49fYj0G/yLZly
WJYAzT3sEws+1V5rDDsszuZPMJcdrCAOSMkTEsUnoKq8xxEM051khoV0/VSBi8wd7yNOM+cFeevp
fB3T7W3O6C08CdzUh9wekr/BI/+4ooNgAVZSgecxduMqTsHm61KGzpsBwiyT5EEKAhxm3sLQa0LN
C+zQpnIH11Xr2R4hed4zpNMfBFzDgXol5GBn47gXner3VWwlD1Vqi3sDJP/DkvXOhyEAiUQqe+I+
JgfrgbQo1jFoDlcU4CsdbDjvBxzL/ygyAyQepzXzLWB0b+wZuWJQECBrikFRvkuw1XvKp1jtysaQ
T8rwmLVLsavCHN/Ve3OYj6YDijGLS/cI14PmCekK65VlIO/m0l72mVX3x7nFpRKgbAziXdvAtp2m
9Z++nqxHkaeAPvY9f55NkedAOpggVFiVl21UhH19zua6HAlcfyT4Y1ZHaV4EYMLibhCA/qvynVyX
pZgjJSolZh3xGPrwKizbjyHbuGb++rQNg/j/zaUqJICBo0bbHcYhpv7AdHw32fWov7rmsA1rkv99
QFUBiGYNXhOBuRa6afrgTFtiv6/P8VxXpMArgFhxayAP7N1j2ccJZCMXttbw+e+fsmzLoixvMmQc
cmIArGS/1YX4dflzfJ0g5LoQRTQNrhYmC5wHAwjsjn+TcX6Lu4Lc92bztYmzjVdYG5Ba0sq1sgFS
jrSNkKTZoZIgMPk9XCIuv8TaoNHSVsjPejgbgh8isNMcGaqcjO9V5QYLSa7KW3FPy1vN1QDoRnrW
mpc4P5ooDe5k+zCSYUsssgLP4boOpTe4NNoB9xRd7Bd7HKBkkO6KN/7dCToc1nZ83koIYdD8Nx3E
dVlKTJTnAHMLY3kVZh3c/3BAsg1MR/lV0i8K4OD/Dldh5KPrOkkbuTamaXB9cGjxKYPzgrvR4Suj
VpeldModSxdGe1HsjP2Z7R6Woj2B8tvvyOjAnUMgmXN5bK0MXF2iUhTSBAQddQ/ZgMqn4QEG5IEs
flzXuBbYRd8REOiRnm/il9LCLbGtwIqrj9e1bv5vPxDlGjM1+DmF3u0M8Y1bYFUYW4y7lUnJ1SK6
SltA2CqKDb0LI0Bs0pWzpWv99+bjqzGqhVtJYuzRkW+8yVqFFAqS3csuneQw+ikd7B9um/N3EJlB
fQRUrLhfulLgxJjPN61pcrGPQfFHeS9T2NOOxsdU4BI/Rf0aWCCotkjVuKUfX5l4dP0qoxlsIODF
EHYLiAMyEJgcZtRXcHbV7SXX5asNYzUu+l0axijQhd0WgN/gMk8/GmFsORauvYMWrUXCrEL2wJif
QdTVeFM6sBZxTBxBNvYiaw84//3T6hUTm6l6MlnowGbAlR8gPydnVz1j4xutDERdVgRXAjfpxWSF
rYNURmbmJ9EUG8vjSvQ7WoA6AkKZZe5ZmKXPquoDGNDNQIRfjs+1H67F56CU6RgjXzB5DU/QUz5Z
yHRd17QWnEUBhmTSI5OWjO43KE3DXBa765rWFluzN+EsUHcsxLl53xvwJBAt/Xm57bXPrcW9aiD/
dwjDmbCHa5ZqfaUwaq4iQVGu60wGs0twysdAQQbfgzVBjVSFGF7KeKtDV34+1yowU/jeqKmnLESq
wC84xjj9rvjGt1lZ83SBieklqKiBR2SIbX2GSwrwY5ZiePW4FVZ2+beVxnzd4NGFUAmyE7Pl0gVK
hJ+o8QhiGBRe7t+VqUAXQS2OQL7Qs1mI6trugCuj4uThePRAB5xCCxEXmX/5QWs9ocXtsszSg1EB
DUEa9ALPQALPpOk/juEdrnuAFrsCTjdFzRoW4r40mNxXvtyD6rzx69c+kxa9fVI7fc1bFqo6aDlq
08p/sob7TcWvm5K5FsNJkjsuUnYzSoVLOKUucg+PgwP2tm8t7kA23mKtD7Rghn9agTwVgjlxi6Dz
FlB/PrzlOiAztzXgBnK5S9bkWFVI+T43SGidyuxgw0YUN0gbL7DSDbYWzl1uTC7MJ1hYDCbuSOGc
1KaHtv+NA+pGPKzEtK2tvRbSFY3rCRbGHfZPyStw6w9p/jcDXbGBD+DlofqvguiL3ZR9fr9PC7Ay
y35ooeCDm6PE3tgazBD4+SZMTad5k2XBntIiA0t7dqQ4oBZo3BtZivu2skQ2B3l4lIZJ6fSPS0bG
WwhgKCjQgKsZqI4O2vNVlo9gsFD6NuTwOUmdBmnJrtkRVC4Ffd3XtzmU0TmsbWCgAARBdZ8NcGSD
R6X9jDQ23zvjMAc569J3bHB65DMhOBz9RqbdjTVJuWMM2lGfjqwPUSM74AtVZQhyqtufcP2IfGxf
WCe7Srt3zuJ445i01jXnUf3po1HYRTS4dmW4yJEonJQHuKb60zL+U6EosR3ajXzHSpDY2kRFTeBi
zJnWUdueGmRnMygbUEa6MYJXdhi2Nksh18eGuVnqyK7xo80SVjD8um2Arc1R5jJNLlLYUMsmz64N
jOyWKnrti2hzUycEwOOQFESp/AGh+M7CTSn8Ry/Hwlrj2pzUFHCz6B3U0sUWCACwzqudV25vIfVW
Wre0OWlYFg936vkSdkNkTN7O6N9T0Nwu//R/S5O+CGNLm45Aa5uFcBf3RpiyzINM9NaBkwLXsQ6Y
dLbs6sgrPCSOpYudTQDnvWZf0AFCaaW6e7jTege4pTY7mBWKjflr7YW1+asxUXPfZCMJl2T5kcsM
mpCGHA3cEW8M4LUHaFMXQ4W3WYH0HBqM75V4gfIHVgR/Ln/RlejQFZfUJnFSnbdrhVOeGtP8aav6
73VNa2ENWX/rALTMQvAb4SL7SPutL7L2o7WQdpOys4wBXyQm0+wDu/ZAy8nb6M+VFc/SgrofXDXI
+rxtcir4yNE3U1nHzAWjJhu31N5rXarFd98SDpUrjiY9g4F2dgcVhD/JLSncyrRtaQEeQ2kKDz+L
hHPzC862+5r9jls4nGKZMcRG5658JV2zmaEyPHVRSRS6zkvr/pDKA7CxDWzRb5ScrbyErtuEx+tZ
EcPs89rT/LThKnYSJbxBd1lWI9eSyZ7irseZfl0erCs9ogs5u6VWbtdlJDQtHhFp72U1nbj8frn1
L78WhPFaj3DSwK0PtU4o6tjbSBHFMtkReSuqq9JczNZ3gt0yYCb0OhDKYpT+lPfgKGViC+ryZbih
cW3StXF0UDAQjkMBROo8qSDDpdDlD3Nu4j/zOZrWJk8Xrg9V1ckKqn3GfSeZRNBTjrMdrECX06wQ
cZ4XT89DJ5eNTc3a25z76NOmBvUJRLgtLuEzOHU9Eh6neypHb+OFvhy2eKHz+PrUutnHcPBWWRx6
qB2o4Rgb2y+LGwc1FNnTQjaWhLV3OP/901PitGnIYtoWGPYofDDsMcFtKtuol15rXJtdzVYVWZeg
ccWeLMP7sxjux+XeXvs42tTqwUCrzltRRYVtGvcgT55AK4NbFHHhLBirJwiOtvb7K+NKm2A9UQi7
4tj0cW+4y8z+Brq3w+WXWPs8WizjVtu0UNFYRaaAVEy1qOlQYAZcbvzLaQjGNdruqW8aqJvK1Akl
s7jyHVh+3nGU8s9+YeR/Lz9jZTLS91DKAzBLuAhnCliWKbEZmic/hlNmIl+ve4IW1VyWZYVyThql
3AiWzAw6HO9cDtFMtjFdn7/HF/OGjrGAzqlbbAitoEk4EygUqm0z+MRCNYBjo53TYzOQ397S/Yq7
duOlVvpd3ykZM4rbaBYXEYrCUu/sO6UOqO0tpiu7/vzcTzGdQr3OUPhZRhLlZGUTOvC0TJ3Hyz2y
9uO1mDboIBIFo/poYPI2Y9keMqvf1zWtBTUc03kNsDUo9maKcs73ubxGKY5Y0GIYDqxJkTXgSiKN
CRDJfZO8Xf7FawGgRfA0DkSC4cZDNvD3ok1y3+6hLytR0UfGdgufuPLJ9R0StBRw0YU4LjLiPOAC
Sq/xXFdy+RXWGteWZFyFl47R4SpZJXHipwb922fl/nLbK7Glb4UqFN/mvQFuImA+ME+z7y04b0Iq
eFv25j1QPrueqUOd8OPlx61MebrxxlBLKzMalMvU9R2M4/3E/CtRIntd4+eHfgoqL0ZJI6EgEjVw
ccsNJ3BQHGOMV67DOtoC3tLtSCq3iGwTn6REPQ1UTMPGb18ZpjrRwoKafQZbwg4pSh8LFMjQv7aC
0GVrgK61rwVuRkjJCtJWsCC4r5zGnyAghd9Tf92UY2rhO88W9Am5qiIoIwQ86pwPG7Kxy9269tO1
CC5sGw6TVoY1OIObfGajFArFaJnvQhFxEADMX37M1x50IFRqy3EhxJSVBBffqBUA+amADRb0miI5
WsItj2NXgvXtzWNkVIxBEULlg02LDAlAg2S7y79hJdJ1E5W+ryqYkcJYozOK57PHVlt1r9c1rS3T
eQodiuTgWVMCp2hDjIGBwvSN0buys9ehFVY/TJ4YUY8yiwSFzZBgW8ujmL7z+cUWIDaC+7/xpJUJ
RCdX5AKuRrZrYb9qtROS7BA1kwYq5hpw341HrIw3du6cT9NIvqCYkczMCj2YJqNYz59QqsfVq1k+
X+6KtXfQ1mfU7KSqrLAkQX4MzcO3BSWsFJZrl1tf6wv2vz+fl2ShjdVh352x6pDMFC7puOI+5bnV
gMnWG+YO1cviJseB+uPyI9deSIv+sU9JXnZ4odraj9CGLOf692ncXW597YW0+LdbGc9TjFs/Iy/v
ZmJFEoIu+IGjmDnbDwbqX3vV042HrbyKrn8VTWLkMQGg28onD+Gf3GeOuKVZclUGkcGc4H+7B8S8
PvccvE0c50fs0m6JasEWuHIG0fWvUzfSqWbY75sV2eeee0CN+ulyP6x9mnO8fIoL3NuPdHRRR9UA
/W05c9DPL5591eUZvsv5qZ9ad1H6nfVQfITeku8ZoOtZOcDCfAOptRLTuvrV6ZauLnIcc5vimLPn
3vuDuxUYeW/E3FrzWkTPLgh2tocfz7Ib3AE+cXAmZriukeL1um+vBfVEu5ZbKPSKWtIfQWV4n5GE
9iuibi63b+Erf3HE+ndN/PT1qxQea6QiFIsbiAWjA8KCm27tMdcGjhbAkCnE8UxqJ3LSHCbdJsxq
4YdbnIXll3/91zcFzNalsLPhKuXlaRlx+NAHDjxq7nHPtATVgkVCWabnK5d7EbBeEygbLHkr0tZ9
yPN+unWconjgncr2LQUQ/qoB8R871BmnmAmV5lZUzZXtczP9PdXkEdbr90T2V13Xsv94V7ZFjhtL
quyoKWIfEqhpfhYwNGblP5c/60q/6ULghKdA6GIBjIhxzul/jFLtHDh9XW59JWaItiFx0tYgONBY
4PNyv0B2xUXlBWrFfQNGxpcfsTKqdRSGi5QyTxLPijp7CQTdjfXWMrH247XZyl54KtsGP55zGJR/
byRQcL+qrav+tdbP7/MpGpElHQoJ/k1U8l9W+1YxaMKaZ2lvFEOsfRZttioVZBJNHPMIDC1cMxcD
nNOXZGOVWPvt2kxll7h7S9n5y4yF38e3Bsi5vfuzsYeNqWptVGqbDQQzxCtmhm0ALwJpmQGt7pNi
a8icR98XE6GuHcendj2zmVkEbucDHIR+gZMGubIHfRDhoGzHfbexJJ0X/P8+ydIVCwQyGaOF0C/y
oBACdgPq8FcbgrIBAB9L/FRk6wLt6w/2HzfdphUNGTEhRTY08M0IGBJsbXZWvxT7a8LM0iUMrsyz
qUnxJqRMYRb1koqNCejrzrB06UI950nqcMajwU3VjVc10BXNxbxf8gbl+sA+Qs1py423WOsPLSqk
ipe4sysUceNW+xBzOX7PShTOzjVuNHMnY8IfElee0iX1Nk7NK++n838JdUY65wWNVH6ifXksreRU
t7+Kon+R9UY8fh3slp48TexF0K5G5XjbCQJ1T3zXLuXW9ena0NKCvWc9JzhPOlFtdL6q+CkG9tmy
t/bKXyMYscJpse5Ks5Wj4ViRg8Do8spvybFGudOYgPjJDD+xHryshfJ7q4x0ZSdh6bqHzORWbME0
LGICEjrnl1h+1fBUnJo7kr2b6jdxH0vxjTQPE/Zfyn7ucNi9HEVf05qZpQsi8nKCVq2EN0TNOphe
F++cUl9C+QLH1uSEK1KfG93N1KZHVOb8mdxl3KUDfyVpciOofejbdk8b5yrCIn7NOUw+rUFW1xsQ
nDU0igXMaWerfJKiunFQzHT5dVfGpa6ZGMgEToYs7SilJIo784QS6bfrmj4vTZ9+euGRzk5jB1e7
dRtkE4zL6y3Vyterm6WLI0bAzNKm6GiUwxohc0VgtLf2IH2AgTf2LP+mQr9YF1xt8e+gVa5tTHVR
ZpnTXdoqecT1BzCaXQyqAGgAwVy3xqnF/UHlNy2tTgbsGB+AoLNOdOTTLmkBy4I8s02DPIPAF1XA
LmqL5/Gvt8BbDGRCAc5/Sl5Kl5L3JS26X5wawDGMVZf80zbeErFJpN9N2Lg8CUjVJ79r2HgL7hs/
oLzauE+oY4C8EIu7uuDZa5xxXCpNpQtU4HU9qMW9V4ilgl1jFxleA4abiLzE+nO56a91RxjY2mmk
sxykC/qijvKqGT7i0jIOCagZp4k46jeQAPb9NOd2GcyiSh8B6psGH/mm+BFV8eNxVD10bpd/ycrk
qTt208FSGcpOMPpVhToiU74XHX9xqbmVsF57gDY756R3rbJ17Qi6lSCpp6Asl6Azni///JXFS5eC
dLbyULE7g49aGuadkrUFig9YTY/VYA9vudXm+4L0YIle9zhtPjKKOc8o6iKjOO/6A/KjN6oE5XDi
0yOqNu+tsdnYHX99I2LpDmfwt/VGD4CgSPYmAH0JcEL3di7Zri1rhTtUZaPS0wINwKkGoEiIPaRb
S8DK7KJfCMdtxqvFjklkwRMlaGt2YhVcuOhc/Z7UVgHm2kO0D5lnVWOMsqWRjL/1KI/N8icLVHzF
fl/uqJVRp/vqLNIBtgNElAjr9rsw2Iz1y1tIDZaZ7VwXOroCBkSPMleZrKM5nd9FAiT7MqRZYKYJ
3XjCyvKk62BQ6Gc2crJYZJj2fW7XH/CO24J8r/SAo+00Y9triBTFGDWq+l0AWOlX8HUDzYL9M5L6
6XI3rL2AFvwybXHX5qQD6GDJg5irwwIN6uWm1yJEm51pvxhjbML2Bq40h15AuM+d23Segl4gizKK
gOL+0+Rbn2ttQGkT9lINcZWaGTi7ZXVrlvNjV1q/kjjf2umsdIeukknrnJRdUptRnMyev2DalACl
Vt7ePa+z+dJaWw5+5xD7YmnXqwrKvExBXF54VBYwOR5YfNeBe+t5w17YCVBZU/qDj/Wvy7208lr6
VavjWoKRFi5ODr8x1SsYwHsCH9l8uoqkySzz3F+ftlnjpGpUtOOkX6PWmqniWA5v3nBTOM3GSf/L
N6CmnssmZuEOLZS7UTESDLJUgJ0m+8eMzgS2EcuPy9/py07BU85P//Qa2EANoAhjPwBsMHATFUBS
eInS2OdpdyrdIhTTxpb3y4GMJ2kfTMDRhIolqaJlsHdm9txYC3BjL5dfY61xbdvo9uZSmJlbRsAN
90Hc8LNBcvs8wxvh8gNWekNPphlOLB0+GmYoml+8l37pOABK5LuEbZWyrryC7s+9DAOuehBusD5c
INKx6haljYIcytzZSjp+uWnBTkr7SoMiA8mH2AzLTkbCuXf5DUPRLAwV/DY+Xf5Qa8/Qp/eEG2NB
bDMEubiChELKceeUuXyeOZhr1QDhyDAYbKPCce2jafN8t7SV3bm0itq6Cvu+33sDvzNGtfEya72u
zfU5A4BFEnAA3JY1QZx7ye0Cz5M9+mo+zlWVHy9/tLXnaJO85CgsgqUsC/sG2RdUVr7OrvGoUkPc
Ely/Xn7I1z3z/zT+T6HOC+SSgN02wzGxZwCy0xsYN3yQzjn2Y/PNydrD5ed83SdM54XwvJ+HfoHq
KKn7P4ywoJDZz3FQP69r/vx6n15jNmoLYiAcHGrgpt10RorqTtCPy41/uW/AhvrcQZ8aL9NGomJ9
KiMyDaGs0pORxLvLTa99lvPfPzXdjJ6sbILPT9Luu5GQOXDk8j1W41ZWfu0BWnTDFa6JlVQkMgcc
levnTnV+5lw1ezMdHAKSSMUz25wimtwzgC4BKDvkm9mftaGphTGcAdJsXqoqAlC0P+FYRZ7BAaxu
qVTWzhRefnArYW1VlH0dbUzPq2W4sJcTg0v74o0firFblkmB0hrzuxMvtX+5u9ceooW0yXqhGmdq
kUEqD/VMPD/leQR/gd828muXn7EyWvWcGcr4m04NqDuCbP2eyuG1FHSjMnplMOkJsNxVtl0B2BaK
lPsgZPqyIP5ibyzXX6c2KdPzX0CHYdtJBxIZ8EdpOJOhZfXHxCUfAIsGbU5DZ+n3sTf/mvOti9iV
HtEpIp6QWQJ4+xJl9q+RsR04kH6b5Sdmv13uDnpe4/6zw8VbaSHOcFmSWzOmcWMBQ9wzhuQEH4/m
Fcjv/h6ymvalXAwaAv5pHhuPk9epXBiExIy8E6PMH/uJbFWUfr2vY3oeDcTIVmFLBL5MOgU2/AEE
H2EmPvrAw97R+E+/pQJY+6raeu/kImNlNdLQHJYSKk6+52b3Fs/jt9ipt2QZaw/R5gcUftrpZCka
dr2YbZ8Y3HvIxtY+OgocyA6Z4ea6WdrVVnzgb5krcFsd0ZiNfkeH3Wwm35ndbezq1+JKmxaUchRr
CKVhXREQF3EH+VGWgDkmZVv8vjwMV2aF/6Sm4Gcy931phm3VfLTwtKmJ93y56S/PvkCPnkfbpzXM
aKELTusCfpr1lPvWeL6HIAFS2Q9OFz/RyoUzxvDHHOTj5eetrAt6NooX5lypeF7OVqEORAKsnwLX
fVBmDTrxt+uecR5zn97JLnMDKmTphaMz7+LehouP8Bn/K0bPB7nwcPkpK/2u52xGx65ICSveMLOW
GyMpcx+7u28gALvB5Qewcyx8MfnoOZsJZrNTMdqwNJomQndpjVREplj5lsbpAnfQ0rD8zuz7elci
ueN3skwf+pSaj/BsrKXvVC1IkHZjhxXIXZEXl/aLx7ndQssjyx+O08uHxIvzLOAzYKsl8ugRnFtR
UX7596+MWj0PMbLSKOyhI9AqZXc4fO5M2W7E9FrT2qgdeU+hUxugzpx5/yAkzQ4qzcRG5exa69p+
1M06OsKyDGZcAGHfdL0zwjm9iTciYGXm07NlVlHXrSJTF1WAfLpzMUKBk9wlKX01aVNvjJ2VV9Cd
qePBK0bVQSaNavjufk4tjorPbGuFWBv62pQq54kqdwLjr2feTeLGr8hch8nSv10eOP8mRL4a+NqU
2sLAzWDgPqMotiKnJi/SnQAZ4kBL5y9tE3EwZE0Psu3hw5Tl5k1a1tbJmmIDUPjmQ1oi3iWezIAm
Gdon26vN1wo82I0Zc2Ud1pPaRFYSoP12Cqt6QAVWIkAjb16LyXqCAGCXAS++K0fsPi9/i5VPraNc
vLP1jXLmKqqUedtl/GMs6lPl1BuHgJXBqPNcmlkM0AEwEuJQfJsAxOG9o84Fdmtbeee1338eoJ/m
YppUDWCtixm6gEv8BM+6DBUohaE5nm8cL3+jtZfQNixQj+aobR9VVBi3PKueCL0F0+IIBMtGNK0s
Wro9c6JELljOpzCZ51PPXxzXCQRxkZ8vds4wHK97DS2qerWU0mAJCwXkMDju0RBvBRhuPoROO2+s
jWv9oYWWLaA9GGO4GC5qeFSmOhKvPJTFlgP0yryjS3mZ24+uWPo5HAYb23AZqardX/48K52gC3lL
d0lTjyJ7ymCAq6T9mys4BgN8+6eYeR70lvt2+UFr666u652Boy0gOasi9qP7Zzrw8DDd9EdUDmD7
+Iu/Wi/8IXkkt3HETi/5Xfq2hfJc6Zv/YF6W3hjmEs81itfGawLpwj1sy75yrWfOD/0UiII5k3Qq
1UdJn32Xo/2dGlvUrLWmtRjvPScpExMplhYwg4WLZ5dfyYFiOgAFNRokoyluZVXWF/uU0r/5UoNg
7fQbw2pl8tAxKFlLUjczijG0UfB/n8Xm8kyknHflvJjfkpnPG3PI2nO06B6G2akM0Taw35SRl4O1
DLtf0JoPZWpsJA/Wxo8W26QwC0bmDP3QqsAqivfWrF+zDJSGy4Gxti7r4ltv8mC21JfYVVjDP7GV
hYbz14YHjYiX+wZaUoPB0JP34Qhrk4BDBze5duAYg9+RGuI1WHwKGYAqdLj8e1bGnV5ulqCUd4J9
Uh0lcgxbbh7jZdoYFSufUq8yo7nqzMrDDgcmOQ+lXTySxNgzYf68/MvXmj///VMwJlYyWqpf+qjs
yixwqPk2F0vlp8XWUFiZLHWLeFl64P/HBaJ9RiXNLZKqJ8+MYSKTwvEh2V33Ftq6i7ocmIxWuGma
y/4DSrOoMZeHucu3NIRr/cv+9ysNsAOlzDKwD8+ag5m3vp1dV4mHVrRwrJA1X5ql7SPUKPzGvBgV
nvGWmGYbdL3cN938ZCbda1vSQ1Vs+kStdbsWoAB6D1ZdoADdXao9YJq3sypO3NrazK18L120m2UJ
3DpxoItqWAx2ntMHhtdfh9FlOtJkmExzGeeuj+bsW4kaCO78ZsNGIK8kIXTRbiIlgPAcC5+sR9zA
zXktfmGpJwH3FvpbWV36QEY+vpnNACYTbCs3nvt17RRl+p3yQO1sSZe2jhqpgLB/EN09sP7IHic+
LFEPprXcizoPKyQNuuqBxlfm8vSr5tmgHVwyajjLTSrz09ivm2DJhz0sG/x6gbfmuJGcWpkHdI2v
cFwzT5eyitTkkLcEPsy7wTbM32WhwIvNEiOgZXMdGIjpmt8lRh7M7J06WsbIKkXAk8531bLRWSvB
Y2qzQcOQVZvPrXfTt8yqggTZNm9zi88xp3xx5NQFv31dF3AzwNKG5dn+aQBiejYU5H/hMZPt2FKk
Gx2y9hbaFJAzwtlUYN4ZmQdmYwn1vtjbebxxnluZAnTNrxhquFE0oowWQ92QbjpI8yqyCmW6ltdM
ALKs4BYfeUgzDWX1fXDENSVqaPo8ej8th1LQiac55sVejPwwLu6OAKiDowq9TRb4Lw2OcZwWz967
jnuVigDPPA+ET8+0Y1zOj1BbRzQ3TBh493+VyMA4HMwtw/WVIaVLe+Ni7ko2wQ266goEeHXInbtu
csMYLJGrFmBd2WtmKTfdmY6osH5uvMSPvRO3l43GV/IcTFvd7QVoAGkqIEPKH5MCdtLuA8sygqx9
c5h9dNlGRKwNWS2u+xzMsjb38BybBnOb34C1spHI+3fYfxHVui093EQm0sFBLfKs/v84u67lSHUt
+kVUIUTSK9DBjePYHp85L9REclQA8fV39dyXGU7TVPWry4VaaWtrawURSWIWIcsohVMeAc227QkN
koJPD17v0aPDRLKfqtT+gMGRgGra6AZwn4ZpE0/roCG19auCeBRkMM8mBbmtX5M8pV+YReiLbipx
D2MlCcWvutlZsFAL+7yEej7crPajmoqzA1r1jiIsf74++ReXFwR1FjXQ2nUr7tQwQJ3nx6Z9sHX7
KZPukSQ0ut7AxYlBA4tdacIKEC7Q0HF0kw/Xe27HLXbpxZWFDy+2njZbOB3arRXrdtxX2vgGbxUY
mY3+vYAvL527f12j/HZbJxaZNsjvNndlZiO0zA821IkCMm1hSX6Hvv8sL3TkPHJ/xBDYOXVWkeWg
/M1W/9pbk/9Maek/F8Kf3sdsdiIm5+FX2nVOlLusCQTCAer0lZGDiu3Cucg0bBJ5wkt3Y6XSfUvr
bm+VFgsquwaD0JPN0RgpZPE723+xnFGf4Jw3RpPo/QMcxuEPmHL5ULcenBGVuxW5LmYNlr3UNG0g
OGqWlTPGqOVYKcB8Zf9MmZBffLcZH6cuAVddNPXh+hRdPBLR2iLQEMMeagLlqLhj6bEaRWRBiwck
kNu+vggvuoYrFM1hRAYQ04vTQwcuZQ9lPXy57fOLe0RX9n7lEgESOeiBSCKiVP1Ti2wjBq8NzSJb
qJmqx9RNdZz2vAzgqvlEJ/s71MbqjarE5QduLOHF4I+tOWZjlzqxHIvykA8NdiKDHeQH2AH6vsMF
5W1u6jxKRW5E1GuSSBs0g0u9Zey7rsrCsZPl5+tj+dv2+8J+Wt5aazlJaAx3UywNXz0rXefHzEhp
gkpYlh4KxrL3zvOU/gTUYz7sh9QWToQHDmtAHbBlkZV71T6t/MIMM6jA0d2cUnVnQGblh2Bcz0EH
r9YvzM6YAPcIjiO76z98JVIus2xmTZIm4KvETiNhJ+bGVmHegtoAKHUxPwlj3HFBg4nHRgOXnEOq
XAXNTe7fmP3F5lAKGs7jAFA1LE9ZUMxjE8os3fjpa9yzpUh5nsOSl2YKxy2AP+BtzIHI5tDX1dcy
Kbu7VvJvM6/eGlnCxjgZdhyqibKFe+4017iAsf71+vSshLOlgGVf5T4qFBmN66797uQC1lR1ZInR
Dfu2/9Y77k0wJEQy9vd5wIARJ3wQQ2z4zhTUTR57TfZmaBDAoWDycr03K4ttWQe3IAIFvBn8rxKY
VIZWYjyRotrADq99e3Hkp1NRphUtSSxqWuJeOj4L2KNsBLO1jy+OfcvKlThfEePEV/vBjaGNunGC
rEzwUrcSrzN2WfmCwhJsFi+8TacXo+r7O4NCw3LoavXYuaW7EaVWYrK92JF+OuKpqaxBwoe6Avip
gVaP07jRk/NKuRQBFxuyVSZX5JyuuHkSSPnJg7d0U9qBD6G0btABUonAbNjGjKx1ZXF4mXnLMmx6
O0aYh3ocRa5BTsTa2Hbneb3Ul8XhVRVwQWBGdR6oFsY93RGaYIEEp66R3kbgXZn4ZcVLNMoYCyMB
lQJ0P1+KI5P+yTBgKgqXJCK3Er21ZhapNnyLvAFCYH08Qfa+02OoaXMnZUw1ZFK7r9f39cpwLYtg
jZdIfzQy8OcFANwgBSNX3DszsorW2Jhv8hsXfmFOlkWUMyXZ8wwc93ANr8NpbvwX0Rb1sezhkRxW
MkmeywLqMoEtzfZr0/nkNWWp+1CYHPOnnDacrNkKxYh/DVhvsMNsjyoLZ2HVR1sQAtq/tKoIgBVQ
wPXITizLxnu4VGc7vEh4xy5x5H3nNV7UuBY/5uXsQ5TKKfw3YubNzmilFxS1gAVUIf5BamI9jEJC
OEfb3qHJZzfqbPCCG5ageuIDnSEz4b7AOrUNgSBuntpp9B5FAZ2GEer/mCvw0QN3sMmxMFgKQn9i
HwZXnMmuI5vh39lB+qeb9RsMcdKDZ+FqTp1xvINtMr1LQMwByBN16EdIRPuhSxkL5Zxb8IU2qf09
gTZRPGj4t7vzpD83lLzYIv+WKBHDoNY/mFPFIzqk8rl04Quayn1qAJqgVJ6ftFnk8M/tsaeZn7A7
Ojkd3LfTgkcS8lDQtZopHKlRm7M9mkTz1BWfNNLxk4m9WgDwY6DLmemJb5kBtjhJG/+ttoA+imqV
kqPZV+4OU2rZGHYfTqKZV0RK2GZgw4j7WaTgGe4M3qoSrphlcxNaAdnKIqCULYyWzcKXSOAcfbSU
kcTOlAx713KKm44/unQtI6TWvZk0gLEWY1i2EDQgzeYGWQmIdBGyDF7AZb3z2niiILCNMA8H0jLn
IQQrb8ISWPayQkdVAwW5LgG/wS4PzjTIUJjGV5giJ1DCVPcwN93a7SudWRbsOs+HVG5OZWzLfrrL
4KbzwnVGoQvkzx83xaxl4Q5VFW9kLR4FesvQgHW7NRA4Of8y14V+sEyv3IiNK1qG9rJaJ5TkVcfB
aXM92t0XVT8c2qHLfrB6au0d9SEqQGDvNe5ATLFfYPJc/iq4XXwUhHnWxmGzkr8s63lF0zAHOrR4
bhxhqd72Grb0+W0SOfaylOe7BtOog6J2XgyoH9Q/uESijy0WeVO2xRa6vCLoEgoLj5fco5nrnyb/
h7LMQNSfIQu5cbisDc8iL3KB9neNGU+mzpSfpFsc/azYGPmVo/E3UOOPOksDrWTO56qLGylf3CKZ
AleNOujPHpgwSAxvW8yL4AW/e7jBaxvPjV0TFiX/x+LtvvWSR9o6++tNXJ4A+/fF94+O5CMRhDpA
FrqWhEhBlQewmzUfGl5tcfJ+b70LJ/xS8G+wwOtl9WzFk1kMUN8p4cpTTaTChSrzujsxps0zQA7l
bpKJOqph9GBxX6WvcFYbw6yl3aNPfPfASja/OpaGKwIbyFPKLR4xJf0DLO7SNx/+Yn1AuQHLAdBd
AmPWzV0q/CIJfKg5NAH42BDk9KjYujyspGBLViOMAWGfjdpXnFk/lO8GaswCaHkFufGVy63r8Mo6
WxIaLZy/6SwgiUocUeymZoKZE3Tff5jm5PwijcM2alIrW2WpmQjjnQHTInnsFOpd9+olbebj9RX2
u3Bzaf7PA/jHEmskU0ZtzhxPi/0joSIjZ4W4DH7nlgFnonLWx8EsqYqyOhcfsHOX/3ZIoe8ratQH
AP/Jfcfl8E4t7txNIqsfYFpm7PwWVBenhnJ/CB/Y4dj5GQnLQdhfnbnP9n6Xku+9FCKGq9dwSIqm
h9ikK+QOzCso6SSMHLky5j2KZf4hbyd9tPuyAEUk6559Mys+m5WwPozezvdJJvzjzNJu15Su+mzO
c3uXZpMXyJo4kTdk43HSZXNni358KNNpPqZ+b4ecVvmpOIvCQkSJduFkjH569P1M7RxvQBUf2Cdd
hfAA7h7ryrfnqGxrWdwxN2t+ZD6Dup4A6SYgufmZTLj9Xp+Py7VuulTnGLpGw90q80+DpnHG4W7m
RvYwRiRlh65PA95srKnLoYX+hyOQT1Nil513grj8cAIElkS+K+eo9a0tXPRaE4trkKXnc3Vm1PHZ
IaK7a+aH3NxgfV4cJrzGLRIv3jpeAWStjJOy0ij+Zvve4WFij188DqGvkngBoPYb2cTFfhBrGSLV
TPN60jMUoyEcNSQwLhTHumij6zN+MVLh64tR8ns8TtdJJmPz7MIzIDUag8n2o7R66Fpr46y6GEHQ
yGKXa7hNS6NBI4J/Edm+y7c4y2u//hwa/wgfnhhkMTqdjA0Ba4ufDpPglVaBBdDxFkxg7befp+WP
JqBfCLO8MR/jgsFauvfNz4LPu9sG/9zmH9/O55p0E9GA9Uiqg3EqCmxo6EPzcVZBYtsPuOu83dbU
It+Z88qtQPuSMRiNANc3gcIiLWsGsBseSofxxpm2/u7R2Lgdq8uuQRVl+GJ49d4xxUaBdm0iFglP
IquyMfoGkJ4BJwFP9gXZMnRf22KL/QxqSjU4DOvTaWbYX1qpeXApGZuglW2y8bq70sZSJFW5rukl
xlnO03bCDKUIvxme03pLOm1ldJZqoZ3l6SyniYi5poeZWZF0twgOa59e7N6sTXrG6hTvawMsiTOh
mnef9cUGBuRiFkMAKPl7xXROj2o+L8fYGdLQbtudZDrIK7i4K3fjVFvrwGILc2qbjlNneLMfm50n
UAZT5aa+49rHz3//Yw+nKKhIIyvrWOhXytqAtTddUTAyiy0r85qJPstxynjyJ5SyUKSnXjZtCa2v
LcjFVtWjRzg3fRFT6J09jMhS3kDfTmKF6vPxetBZa2KxZbkUnqJwAoTCXPphonozYqsFUpRbfI21
wV9sXOYkZaEJMITA+t1niXjzW/Xj+m+//GmyFAhFaW9MDC8b49GFb1xZh8NWtFn78uLILVMxGUWP
L6e1FRjpFLTuTTEGxYK/1+IwGZ7wOdwgSxRmoToUmwN79/CyeH1ILk8nWYoT5ANeVKHOjxUjcMCa
yTs876NMl1ss28unOWHndv/YSsRuuNuqQsWJqneV+7OczMPcprBLKIIKrhm39eI8LX+04rbgYAMY
gJxByUdh2EfR0i/lsKXAuzZIi11rmnVt6d5WcQFhWZFbx1KcoFV2044ibLFp4TtfzlmFhCfpWhVV
ZMAbRUnuDRS4N07wtd+/2LMtbOIbOswphOXyr1kBtSSz+Ka79vX66F8O92Sp8DkInXiiRQd4kj8Z
A8x8IcT7QG3/5BXi7XobKxtsKUuQlkkNt8JOxBm9t43mYE3u/vqXV1boUpUgl4TnloUvg1L4CgvD
fe+rTzydDwkOc9VM88YkXHxYI2QpT+BRu0tGOEnBQ4r+ynR+10+DCCyaPw3cgxlKjRyRuVMw+Jvq
dyvzvlQnmDqHU9j/ibjDwROOOdpLhCDBmA1bIMbfYLz/3PbRrcUGL40Rur7zwGPbG9uXAqSuUypq
MOiZGJJPNOc4HOTLZOZdGfm4YjVBZ5yzpF7AC8TsmEdCOAo2sFBzHfgrAO0Dh6Fe5i4o4FXzpJ2h
/5aaptRhQWdUpn1Bzna1Gdwy/dq5MX4vAWEtUFIwx5zO2m7jG6nZU6XTT9fX18okLAmOoP4zv/dH
FWeG9Wwn/l0vvBeID0TXP38+YS6M/xIBNnsF49Vsgipmis8ZBQUiSR7rwZN4RjrfoOzih6XAXLje
2kpnlhIQXLvM1SiKxIQqHfgteYekbRGY09b1aW2fL0LtbBJtsQEN5PaL10C36sttP3wRZKEykxs1
JNPj2brPix+yuOf6x/VPr4S/ZU2beObgN2IYYihatxBl5KXRBdwE9Rxcf6d5SGphbkz22ugscqOU
mtTRnlYg1fhBPz3OxhaheuXLy+KNDyJC2hN8uWv+dYbvdOvoXPvuIjFyYchojh1W/2x1u0zlD1S5
N90y8Gr896FvsHOlxs9VXM1TBuRx+Rl6ogcnB88/78VG1F5Z8EvtzcxRXqcKuL8MEFeyiPnE0nRv
pVtg/LXhWURP0oBMbedpgYxU5kdv1O19D1bWxo+/DGcjZKnfkFPWuGqQ2K619I4GhNbhC2Ha4TCU
yDR0zYN8huNqYPhGth+mksCcDm7flVt6Aey5SsjPzuOXEQy7qPchYeEnFNwqwwQSzIOqamRL2j4x
u6o3UqG14Vjs/izvepvNg4pN3rafi5IVD3AVHv65aaMuJQkgdziUfZ6KE4P8KOR70/TOGGcRZR70
uJ2y47vb2lmkW0QXeT1kOExGDfCM7YGhm7PPuuxoBEv3LYLgStjxlrGgh+4kclIVe92L8H7WWRfm
/Z1lb9w7VqbiP9oZjSFFb2Dp8O5nXnxj9dY7ytqHFxHBJubIUooPQ0YZSUAIn8qN5b6yV5dw8WnG
L567GQHBr98Lk8Bp2U0/FYnz+fq8rv3yxeqcgUz9fV2KbfOJKHgGN1t33rVfvjidsnl2ip4L0Cj4
rsfNqAAeYqhveoYn5D8oyEFMsjPbEaYP/m6Y8oCaVoSy0m2jsliHPvFSvCDit5cVPDqNh0ltsS9X
Vvh/wIwtMQw9j2CjQ27dNHQ4j/1OFp+meus8XRn3JZJRtAQpMudj7HIaqOyenEVr9EbKsbJcliT+
HnJ8yQAtNZThZZDpJ1N8XB/xlRvLkqU/UN13boWbRG+oE8/akAxWoJpXq8qiGSiO662s/fzzmP1x
p2YDSg/UReHBK7xXXvDQGuqX65/+jca5kLQu4f0+FWNXaKCUki4pbJhXERMGsrkdTQN3Iy0JSIKN
8KLRbVAr8BvouJmAZERl2hcR3s/IkaVgzFpwLIkMxZJdh7tUbAwdfwXZcAgkCD0hFIGdEEaT/qPj
6LYM+tYigcq7ep9UmY9IScZHr+jYwaJ9vvPq1I6qmiGTyMm36/1cW8CLrWEWoPhmLo4zx/HqsMmy
vRD+m5M1Vkhxvb9topZyMF5r99U5qJ7a5BVcPozmlqzJZWw+IUu6vVdSg82QfjyNQ5D9KFN4K4bl
T/4FusHVY/mFtmFSB1viEysLbkmmRyW9hSEJGhsgnl6T12TLsn5lGpZU+gIoCi7bCqutOPkQ1x6c
OkiMKqgnFV2f6JW7/VKG2m8Lo5AWrWKPpz+4gjKHTD9BSqUIc27u0rS8473x0FbJxgZaG6rz3//Y
m0M12qrNsTdt/cXu786OCtc7shIQl9DiVtNBjg5iVud3bIcneBV0lE93NfwUN5pYmw3r79/ej9XQ
25lfxnU1n5RTz7HoJ/7LgU7UAyr63caUrA3RIglLVDabvju1AJIDSKHYXWHzT9cHaaUHS7pQw86G
sgUXseM3NKgYf+UdfxMzNHyn7u56Gys/fykKMlQ+YJZ+AhCFUzw7PPkKOaqNl+7foPRL0XcxNJrj
WFVur+LJZzoECtDegfVohI43KjuAUlcFJGCRtCGgQnIn5tbb67zwwVhJymlXZ2N2KDiX767Nm3uv
yAnMzno/aLPchFi9Sl9q6Ma9m47lgIsECDFGpd9Lrf0Ij5VgurdWus9ZPrynleQnChQu8DuDX2Rh
NpHmly0b63XuB7WHCJSnAlW401OT6Han5GTtGA6P0MElz6o/TM9I6oOqXC+CeoX5qCQZ7jp4ZOzt
hpYvhKfmrzpNxcdYCvVk4RsH3kGOVTLLPyJvAYK4oM5Txns8X4AttwkWOiezF4bYXkT+DtSRwgIU
Nc4dVxwAHhHvMPTSkW3jZgoWfxUMo3DbwGIcvsvXl8zKslxC0eE57loJw1V7Gsby7OCEd+Hh3pqn
r6ncsopbWZb/0WDgqhxUi5RMk+JbTrLv4DdtnTYrac0Sfo7TWbttN1cwG59kWBvtWzOXMZx230Yp
HihXNx6YS80FM2NG7XE80dtTGo2oCbW+eVvOt5RVEF0GtbTcwhVk7CNBvpjJt+uTu3LCLAleZznU
Gf5cIq5d7f+sKM/3Kncg/jtX3nMnaR4OhTZgoORmkYTP0P56syvnwZL8pezccssKVyqjs3bAfe9T
zwrSkW8s2bUEY8kGUFA3cnMTz0+JUG0adtCf2vHa9R8mmxVHkTRt1Jkk36e+bB7hc+o9NS5JYDib
1y8669JH6F8n79f7epktRiDG8ffJVFQD1IUcD+/tVPY7VZPyAZzrLrRBfzvqxnYjA9F410ECYtdV
tNqNuUGOzjjVISVy+DdtvXpXj0m5cc6sBJHl+381CDKD6CPioZQ8sAWqFK5rHSmMLEOS8TKUfv+h
Wv7jev8vxg9Qxhfdb6DawKq09yHEqu5co/0lez/UHjuYDaCO19u4uJ7QhvX3EFumgVIx+ATw63DI
oU6gsJJDPz5K6/Q2qC5MIf5ugnnTXJhWlpxaKJImugYqBgIn5bwTessQ/GKkQi8W0b3tO1xRTO2f
GmLvjNmMTPc+mV8reCxX8u2mkVqi9HXFu1xaaIPNYlc35l2TVs/N6G8gb1a6sITm+3hQa1u/17FZ
QBjdrKB6AbHW/BOv4dXC7Lk/IkaWH9f7cnEhW9D4/XtKShOuI32DG0oGDonl0zB3cWok3fyPqyQL
C+n8Eu0WO3GtZ+fl/UduPE9FhSqbAbnZvEliUBDmgEtD78xsKoYgBW34vSoJmaLrfVtZ0UtMfi2K
qnTaYo7rhtawxIX2trLeQaPdCAK/ob//SSUweIstM3t6HETDpzhtCnJqm2l47Gelv/kWjJmR5f4w
y8GOrJSNMYVt3Q76DqQNXATL0Cqlvk9lAugfwAk7N4VI6fVeX8wD8KMWm6xuXChtUX8Ck3LENWE+
1XyLyrw2oIvNlfTJBN9sPB4784ebqtMIFlZjb+W+WAQXBnMJvJSuh89bXQHBsO7Okkm+F1n3nrjW
liLcShBdYi+7lHK7RH4NRJsLDtpPd+bR6H3vb42gS9ylIw35f+8mw3KfkbYDyG80gWXcZtqKauHf
24dDdGHwh1zDHTEfXlqLpnNAbKsJCAXopKNV/VpBcvZrXo3U3zgVVrbsEvWuUy+1CVd5bKbde8vm
MhpqeYDt8T+Qi4IRN+2+X1+2aw2dl/MfsaGyW8LyKZvhgvgwjSJs0ywwkj6QsxuIJNsICSvh7ney
80cro9fPpBasiFOcCGDPsin54CwFAQJRndyrzhnvE5PSLxA4sF+u92xl1/zWF/ujzdQzQbaAKXwM
y6JTVU77jL+mE3+77euL7V7MFfTXGZ/hBs+OahJ3NJERDsaNw2jtxy+2vAHfOUdx3zvhjIvK7sAK
EZFuI4CuhKr/gDTLikH8xvVOA5MvTTk9un2+cUlfIYWRZYbWTmQA4B9iVzWdntIye8RB+khz40A0
pKIEexXt8GiQHkXF3gDvU24BZ1fCzNLqvcnTweLweolxF6OPhmrF3Sw9Oxpyah15gReoja15WaAO
D5yLeAB+3UwK3N1PRNVnfUuoeg3KaO6yqv6clGX9yJMOLhBaW0ffAIalpbAzFY5rh7octbf1M84r
7ULgXjpZWb5oG4j2aJCK9H3bpxGDUlpaJXt4iCT/tFDGCRv8uJOYSxA4rCK5E860hRdf2dC/ucx/
bC5dDh3wDmcfYUVhf/uZwnlFFeNJ8W+yeBL51tPYyj5YokNTFECVbCrkEhxA5aIAI2SYEhL0uO3c
tJFN6+8ASJte2TOHBJg9/atgjILig4eHlds+vogScnALOEB1/qlU757L8FzuBHVS3ZZyLH3kTQJC
XJWCXa8S/UwFu4PUycYPvzy/5hIXKvhoNJ4EtWsuLS8PhMj0qZQdCVmpm2/+kJj/wkpAnVxr7m+i
OVjm0tHKhqdyP6cWDINQWeXmv4X+zPgvY/ju5T9vmQ5ziRz1lNW4Zqq8k0xV/tgYcG42vDKElehW
snM5tJpL8KgPrAWDQOYMTCr9DCG4UGi1oQNyGVeG8TnvkT/2nImwY9U9VqppdFOEyt+El+J+CC1b
/Sw9iBMYKK2H/mT2kW261UFOA3nxWTufIEqlHqah/4DK+4TCu2N8kSwxA81HGSro7O2AuVAfsNVk
O0itmsdRAZ7Oai/d8mm6vI9Ndh6vP347Clksn0FVPNXO/GpMSWwX7JiR1NmIhmvfX9zUqQddS2Bq
ZnBMUgDrM74zTbY3nXJLnPb3U+J/w625xKRy1Dg8r6x13OrO+BdyUj+0XahPBiwlAwiDy1+t1vXB
Lf0H+EHraKr74n7yexU6g8m+NL1vhHMDBTro6pXPic+sf5MKjxQcIkUPo5sMX1vXt++Yj5JVTqDe
MAyUBlZTfbeTttjNVVOFEDeBVJrW5LMFmkgIjL/+BZEjeSh9pl6cIevAI8/nO1c55b6H6kLYAXJ4
bCwNpzXifgOcCfT2JmmPCSsg8TCd3xu1sjIoZgz4tGXRCUpTfvvs2u0pY+OLAy2q53qASpOmVfG1
VZ2GBI32uweHahJ2lmQ3AfWxuhehklXW2Ppu38aj+QXOKsDZ8Kiffl3f+GvbcpFOqVL3CcqnQ0w7
2Rdn1Zb0RCED93bT55dQ3JE1OVPp6J5GTKY7Td+ZYdz2y5dYXM8vAUzKUkil+b3YJ7NrRe6Qb6kT
/6ayX1jVSwiumwBeaJp+G8OcJPJYFWQ9iUT3Wo5mxD0fihz93WjPJ0YQLspKHQv5iWu9K+Dy3Q7q
oLW5zzv/mDn9TjP7MTXKQzmPTxMOuh4YNCfbgLatzOASuJs7HRjQYHOcjMZpA+3C3qevbkoBzCVg
t290OhmKauh5cZhRwbVHvsPmZ+MoXQlNS4CoABq06LLMOyFVyh+knTZB4sCKLRlqtcVoXWtjEf6y
RCq3SQbvVJbHcX6BsVtNv11f25cviOZS2yNn0imK86d7DsvX8ZupilBVPHDIvw27CURrmUvA6Cgd
oazJdE+kaB49UX0eFDmMlXe43oe1xbPY/p7lOWNvN7gKtm0ILnwaQJPq46ZvL2GiamjsFnmejons
g8z82lUbK35l4JcuYJVtJgNBWTVubTOq8homJ20AjzGTA3pI0w2s0srKWUJGvQkYsRFPiXHJ/MAn
H6r4NWwpQf0fyX8hvCyxogi62iE+4B6WAbh6Z7rDEYD/kYRTT5gRgWovWGR786RCuINZUCupxLFS
ZfcvCq5ZTPO7eZqtQ5927d0gCuuZOfB8CSU9l5NcQc0A9KX0DMIoOmcPirmADEXFyy5gjZ3Dd35k
xWG0Ov9LYg6QLiobGI5NepdC7nRvDuUcMd8Y9zg+/SfX7aGU5NqZQGVnqLp/wLuqQ8+2IBikEwic
3zeq4MMZ2d3tJCzbX8sUDyAWqvWBlmZ1zyGFH1e5Vxyp03i7vrfHX2XqFV9VltVQBh2KnXI1rAVE
aR3KaZhePdjVjyFNkuKN9anMXzRJrRQmYXU+B9JJ61gZpXsHbTnnQGHP9zpyze+KkSSnylXe3kiy
KUrKurmrZAX/y9zJj+ZgkVAqIY/k/EBN83LYlW3R1ZAv5fIgamkfWmF4TUAbHyp7dWIxEY5jwu9F
W7M8HJ3WjlpqtHEKtMMbeKhZKIXyx5OZFO4RIkLeh8GYv0tGoT+VqMjvWKP8R69xxWsL9/G9nXr+
rqcKykYdii9g4U6dDQEV4r6VQ+E82Cr3QhO/+1j6ir4n1jzCikJzCD0ZpJq+VfU086CcW7Ez6+Ih
k6zEKzqvn0hTNHvRON6TdDp+rFViBx2ikx9wWLDF8HWedpht4x7cbovu0l4Wj17ilQ9Tnrc/ZcXb
/NgOM6hcJGt0v/M8tz1Wk8dO1lRZzz144uSMXuhUYGc8hfsdbAl3ta7BrDATHhq4zn/04wB4MLFN
GTS8MdsHAz6u7g6mC0UW6B7CMJkqjH2jASDuG+f3FaCLJjlOMYShxwPperUjrtO9Vo3lfHfgWrqr
kgQ+csr12xogLZa/D5lOWuCWfPrSMY77KCoMhgyqeR5fZ6b5boSHuJvWQySxSqPOezVsnLWUGfZ3
AAz6T5XAG6FZtd3nIsnfysTWB4hvNc6dm6nm1Prwq0znWYSQUeZHSDZ9zJYLJS8f3X4CgXesQ2N2
TRH2Q0Kd+9QE+6SUdMwju0zlltLpWvBZ3L1t1NB0buJ9raCGDNvZP1TUendMZ0vVeK2BRVLJ7Vkm
KRcktroR9yFcDeBNuoMC19YL/eWqk7mEHGsYWUo7N5xTl0JHIrPVcMqbyoEjsDce/SRLNupqKyfY
EnsMaQS3T+exiKdKpt9K6IbUAfTDbpIuADv5XAb443qWm8TvpxwG371dWruJFc1dCQnX6PoRuTJI
SxSy4fhaz8pzTjU5uG0epkiBLIJXIfO2FGvJVcog/ec4pWOfyubZQqGvZw/F1rV7ZQktyUpz11ej
5YPuQE1PPgOynvycDAD9FcucjRx/pdiydK200mkqumKYwWoncKub/H94B3wvJ9mxJMbTMKaHyuU3
phXnFfbHVLOCVHg3V/4pd/5xUzccdBHYOXK6ngdeswX4X1mvS0PFOqNONuv+/AbI5lMrk3In2kl8
vb6gVgZsyfCiTYrik4nbvuXA1kKSDDq5maqihrBxZ2NzwLBDgJDB6mED+7+2hBcJNvVaz3NqF9XU
Xt438P4M4IXyffT5HYeo3/VerbWxiIbSK0VicFQYsmrsPjvWqIGia407yLA4O5ptWlJdtoXGbl9G
RZeiVM2dPHY8PzlA3lzsBs+j4ZCTHCNZjfk7+x9n19Ujqc5tfxGSsQn2K1CJqs490zPzgiaSwSbj
X39Xnae+fE0h9cuRTo+Ey2nb3nuFzBXnOqr0oayjeDc0zfh8u5crK2Mp/FuZ4wRV+T4KaY2H+IiR
hD3OFuv5Q0wQJUt8PI0h0d5MBc7zCD50UQMqy0iaP0RE/sDRJG6b2UjvsjT6e7s3K9FhCZevk6qP
JsZ4yFyIqZrOeISkZeyRxFQbq2Kthevz4N1+hSSyICPPADimVhAhd4nX6g43xo3y78qiWyLn3UbN
YpQYsYm03zrD2btpdenb+IXx/jNOIpiUa8/e9QCG9nXMbTcKB7AuDgPLD4qmJ0eWfltZVWAabrNP
sgkKaFvZ67UxW8S4pJFFxkYWhcBm3ZnZBF3CZAdXuY0QurKEl2hX5DjSFPql0I9yu12rje9OI75/
bj0tYoCVN3poe1OEnL/NjfYdPgBYtfEMXhuWxb6fiAGul0uQhE2L/Tg735mK9xxWnd7tH/8xdg0z
vXhnc8BW7SJFAxNLqY9CWfbQgr8WWJE5gKZSk4cIAOEdMpp9aAwSpqxtaeBKQJpjeSUuaGf6FI+F
kiUFANDJzCUwaAiFSoKqkrYXJzN04Ms5uN3ZlcFcEgHK9pqPl8wNB4UTVPZz5Ft2+dqSrdzcSixb
gv/HPs0yp015WFtwoOpNB6qkI72v62hfW/RpBrQOdtPzCyQw/9zu0trBsKQF9NRWZqvR5MTMaA//
r52s2T5Rzm/4abce6jJfe7Ck6jR9nerPEW0xVYv4EMEBJi3NBMmfvjC8xBmn05A2xe52p1bSKEv/
AjAZTY43DlDvqLtlRvLVseg3MyOHUoAZgmTAFlFgJZIuiQItM2tQQQuEOTv6F5Hoh5jLB3Agztxg
W2WUtc4swkPejS6vKyHPzMmBeMzc+TflJt5q1mz+SKNquIOAXvN2e+RM9xoYPkjfLA35MkVc0GTH
GCJ5RvHLHeMmPUrHYbY/orTfn7IiynyY6UgjBE7e+sIgyP1mSMM+8XhKL3Zqls+0vgp+xVCnfrFE
CVLZOA3pMZPp+AtFiOwNTCMuvTS24zc+AD1vJiX0kYEQoEHXk/wJitJ4eEOD5c6yJdQSewk/ip07
uNDAn/KvafEbLtSXlmjhx7mpv4E+hXmFvOAPrpCmZOkkf5vaQC4beYYI6Zs5a77GdS6OGY6qHdR3
h0uv2rbGaUTa3+nMu8MAwwW/ceA25yoCpMKUc0BuWr4nc2y+UatNAiVABHFompzHPDEPkzGNE+7S
ynizIaO2p/1APNcFLiQx7OeoRJoH9YfiyJH+HU92YoAoScqh2+um+FMBTeKNsWHcpQn8lnTMQY2i
KQ3Aq+h32TR9b8eIgS01Am872C7+xOkeOV/5qkunHHbzINkzhlT/BSLO+s4St3ka5yNMnBicsO14
zn0mXetPU2d/E4fi+aWlSwNbljHxtGMjWR8D6gjVAsf+Wg2QWIVEGAQL52rc66FBNYZAXuILmQ0l
PVoamHXwnmMG/Uar8CJIsXup1U1+Mdp9CXNk29rB0C55AFodt7CctO6lkSBBDnOH7FaSAYLapAr1
KTIBtS35WFH0P55+8lE7zT7NeXQEiqEMr37yR2uMoGMF9F577EVWfrF06b7Z/aDgQu5EeO3RmJ8A
YLSObOZIHSDLB6sKS2IQDDC14qDQ7fw7hnZGKLlIDoVdJ99R3Zb2MZlnXA3pGE+JryJo1Nu9bfQ7
mUNMoIa46avlJpJ4QK/Vd42bZ/ek5PEO1oiFT9piCGD5YP9C3QN8Gh4P2mtci58yHSOzhRRL4ddj
qh+5KOdDU9P23kJu7aGmGX3OWGYcm85JFSQACLSXrCJOhqAs6s68t2H40EHcg9CX2zt55cKy5F6I
kskZ5fX2jHzWeVbP4KFs4JRWgt6SYaEiBbPGBExDQY03Isu/FEVMnuhjuan59h9Q8IMotGRYROUE
nDI44+c4w6CptlS/qhq0nJ7SJKR9Xz0WWVIHY2N2ke/achB7qEGPv6hdzwCzNYKA32so+i+x4vi1
GKoMdJespXVQuA6qt7ys460HyMpILxkbWjQzHSveAoM4zH6d1wMQE1uQn5Vn75KlkfBRYNdMYHmS
jnqVis5jWj4kun8tbIj+R8PoD6zduN+szeziVK7GuQfcGpq12gayAF5zXB3T5L6L688lbZb8DTgj
11jhcGfjZDiqKFa4obe7LBZbFPK1Hize7BmvUmfuVAvgqQsHCseVyldV5gCJU9X/EJy3rE5WroJL
CD/0yGLDTROIVFMHHHiL/4zc7L4W0SenYnFvr03IqIhSdSjStvtJF/Bz/tPE4D9sPQzWVu3i3t5R
h1jlUENin+a2F+nuW9vnGw/MlcFZovbdRsNvp7fUOZm7FyuCSm1s+WQYnm6HtpVJXqL2m1kIYwaa
IGzzufdzHEq+PVe4asi7gcKf63OtXO9j756wKW/LAnIB9bnWzskl9ClO48dyaP/mdN6IpCtzsFTT
n9pqZrAdJufYHZvLzOP0QU+x2lhCK4+JJSZ/SpwyUUD+n4ELGlxIdbvfelHsrN7y6mqAkXOyj8ln
R+vaxXejlWsQ0Muaa8jQKH80H5D55XLwq2KjZvnfr/7gRFjSkkrdld0kwZGyDtEhPU4vddg9jHcw
FAkM3/UHX/t0P1+cfXFsQvVAjtWhPzq7rUTd2lQtbuEMOB6YemBJDzY8A41/ltiAeK0t5sVGH3BF
geRrr84k7V/jsk8Dc4qe1UB2jiu2TpG1X7/Y7JNO+qpVBTnD2mbXdNGTstzT7W2yckAtuQRTn9Z5
wi0B9AHxI7uCbcoE4WgoBFrfJ3Dl8+aTgIElqYD0vDQkRxZbCxH2jMNQpmpfIx3/vN2TlZlYcgrU
aMh85C7QxAkMaxxUdh7mVnoNpIBuN7ASFpekApi4SlK6dnWGnIMvIhQX1aC+wNlgI2G9MstLAoEB
qNeYlExDC6e/o3G+Y7iE3/7pK49Qc7G9LVgBxSwdK8gDfqXqIlPnHBHlC/2q7fZwu43/aDMfbPH/
UkzvYsg8OTDCM/OrM698HaD5i8WT2HdgUkV/TbgdvzZNVDyZUST8uRdXERSD7GAV4+7mzMkflJU1
Zy2UutQVQJF1PfHZY0kVH3TvDAqqLLkddEb1ZjCyhUFcwb6TJZSY00JnUVyTc1GZlW8P6YDrJ2oV
wmuMEd5hgg2ub9uYjIbw+cVKGOCJECKkk9fKpNlYWR9OD+RLF2fVNcnnVJWewrx8K9WlZAK4jkep
w8lINpr4cHegievf302OZVxNOTpbnl31rcPbjKTtbmBh6cr97elf2x2LCGsQWtdGeTU+s5Am0LBF
ovMeEp0bK/jD3w/K/CLOzhlLI0Vwoap1DLSk8w8MvEC08RdqqI0AstaDRZTNM8shdSs0xAdR2Xdk
AWl+tivjpgxuD9FKrF2SOJCTSGcywd1Bt/QF8pBdYGj+DbNvB4MRP8+FDhJCtlhia61d//5uxrld
WGakQBmpM/tnG4+hJuLsQsYu6FiJnE30T5pkY/JXQteSyQFsKp7mNcQkiqL66vDuTk1bcscrs7Kk
buQmoVBkzfpz1dQEAMXqD40AY53mLYmgDzcfJUtSBuEWEl1uQ8M8elPlY+KYJwHSbTXke9DSN26j
awO0CMDUhogS3BWhG5Gm96am4ZypP7dX1drvX7yZcuCEFJOorGbCiUPDEuJIQDh7QyK63sPypwcU
iCS/bze2FuTJYh92UMxL7L6l4TSUT11JxktCc3apAazeUVeBnQyvsezYMEOHSWwP+1Q1f63RUjtu
ESPo4wZcWQir90dZEao8pwfhFLoW7JjZQLzbSNL9EC1t7sC7+CTiY0m6GGC/B/wC9p0aZAA6PpSV
LLDmvtLp+faofLhGoch9vcK/22pGNkvkLB1cPSbrCD7EN+l2v4TTbnFSPtzK+P5iK8P7rTBc1ZIw
RVkmKOw09aY4L3aZKctjAXlxP4547pfjtCU8s9ajxYlkdlUSl+VIwtix7zq3OHRG9MrjrXf+fxeP
/7kroEeL46ji5Coq1pthVQ7PYEW90m7awXUiDzlcekNwHhKfZ3Z2UonTHWMqi7faGWEXVsy9Z7AR
LrcV3L8/N33XQXg/fXlX21YfmyHSln9okT70QxTD1TELbn//wx2Kzi42f5sDmoc8FuDE5exXzSv0
RD0mBr8vLhEu87cbWZuxRRios6yE4khCzm5SQZflEbh/jzaHz318cbjnMdd61hghIEPpzpqHyKs4
NNY7YW4tiQ8PeAzSMrAUzcSaHHMP7w/Qe2CsdtIVOLSfYlDi+4vTnQEOOgxJC5J3Zw5hl0M2tOg6
sTFAK1O8pBPwrrPtUQsnZBz1ZSG8KKIe6iQezyAAt2XauDLHS2ZBAQE7k+UGC6PMML5yu6n8qZsi
uHfa7PipmV6yC2I4TIIXYU8hNy68THzGDg3dKvL/91T6YNsvKQERHYuqh0LvOdFpmkIcm1XPmQHO
bO4kutq3FVe/6lFMs0eswsr9mA8O9eomylP8d6y/1rlL/0Jwwwk0SZp/bnX1y5CFNW/kKT6up+Ke
vIgF0un7gsCYI0ShHUauPPHA5+g9nKP7hmig0Pv5WEK1NIDhywUAuY1n+MrMLuFRY9a6VpNB76OU
ggeEShFiQZVenE35RoBY7doiQgxRnihABK0wE3R4mexmurNqlx+c2ZYeRBcmP3f6KIAINCwNkgop
eMKcn7eX1TXUfTTxi2FF7UqVVV1aYVy5mQf36tSD0OnG7XNl8JZ0jSotqnwEJSQUQ/XMWvjmQYv9
jrnm19s/fiU08cXATTrtDQISxbmSD1VGD4B8+6pvdnCT3n2uhUV8rRoLxPHUSc+iyL9pQLx8eErv
J7MF4Q8Q6Y1x+i8V8tEsLGKs7mBMLCk1w6xrwqEwgkrZB1xNUY08QvjjIeohJ/GDOQTGS/NuJizo
8h+zk7yBU+Qp9gOPvI3n3NqULaJxZtmcAooxhXVu5t+BH2C7YYgaP+dWsoFhWmliyfLQlAA6MJsg
QskivBpZ5zBKEXyjAysBf0n1UHBmpR2zWFjLzjOcv1HOvJQ/tI4D3McWvXatC9fG311MCtzsZTEK
uMhk3VSBTIhiguWISgVjDTr+7bW30sgSGkXnqTGsydIAPTTMr3kEiTopowD0i/KTC28pBGg7AEhd
5VbOFagZCURqy/lXnTnWlzqurSfQYhHx4dxqaR9SSOKPhZpxDuT84NZB1tVIQ3IdozJgRKjb+Abr
HcjtXF8TpICljHLVxu9c2ehL7stk1ymz7HkKp2p+YoL4ZTIAF54E+LmfGuz/wQ1DG2SsBmsMI61J
mGndHrg2zJ2qc3tj3a88FpZy6bMm1GEarlggkf4zaxvmRomaQoIrSunVgz0GE4UqFwqEet59rleL
ANnF8WhKCi1bK3KNHeR8vqcmnNvyrtrYbWsTs4iPKp9znjjohZO21qO2S/dBgpESZAm7gu3UljXj
yjH1H6rm3YaLUrCWihhhKUrc42gbOyLIJ6dlEfGqougTc5KQh6FP3H4xpPKaGacViC38Me62vFdX
erBkHQwmcxVkqtIzFL2gem6/ApezcTVc+/TiFaqdbExTm07hPHYXIADDJK037iYf1rpw61rMb9cV
uJlwl4WtPcEWPkrlsDOattg5hCUHIVu2MzqQTqBMVf0zB2PLMWWt3cWBmJepyWshaRjr+Qu8AqRX
weFBtIJ4RTnC+7X7TjIB0AwuLBt7ZeXgWIKpM5VizueWwNJvgK3oOALZA7yNl9ERjYoe98zS3YJ3
rkzZElzNpgTYXYxs2BXJwxiXuyoWWzfllY4scdT9VFlFQtERKIe4ya7od/2XeJcEVlAOXvyHp568
rx+n+2IXP+jH24FmJQ4s1cj1FJUaDjfNmczslM6ueQeNsmknklEGMW2Mw+1m1obt2vy7MEBTabUN
Eppn3FPIaUrq6ouRQ4rs9tfXOnE9iN99HYJuZDQIM8Mic75nM1JhaUxOA7TE94O5KTazdqxf+/au
FTUZuugBeT2b7qGOH1TyqIzX2x1YG57FrmFAT7WaK9S9Rf5WsPTFSYzg9qfXfvUiSrrxWADv5Zrh
7MRg12lxtCj0bO2+2KjZr6zaJch4KGXU2TPUPiCC6fXzT0ipwxDkB8ByHnO2chkrA7QEGucw1IwM
M8YA6fwpgzfxkOICfXuE1r597di7eWWjdvtsQpWCNjPsFf4SUPZvf3ll7JdQ4pxOSayGipw7+Ppe
AMWofbzV3ZOIqblR4lyJt0vccGZ2ooWaFNTRu4IFcuhp4iGxZAV5pYodtKCyylfZz7jJ9lqx4u12
x9bm/DqU74asr+ImyQkY9gN1bJ/CTzIThHqdrO/zoXytK2bvPtfS4iKUOKLPYEIETRP+ZXL+DZUO
FNaZrX6m7ae0Gk1hLc5KbfMo1S4Q30XWD3s9XQENMVL9jRVbWyvhv+rKBy/FJYwYBPncnewS2UQj
zvei6pCTNWv11xXQ7rtowMnvadNYg1ciT5wfIH+bH1tzrlLfTRyYc7il0qXHUM7F2dCqEMjXyeem
beFbbrOrwev8TgpaeCkEIgJQobXlM5B5Zy+DFu4JpT4nTDFTfi1IFww6Yn+tkohTYeJ+7kFMl98z
G3Rbk5dxQLoedkadA1OsZGT7ueDwKJj73qvLyX0TbcZfTbhCtZ4zpvYLngvZfhJCOr6Vq/nOGMv4
Qt2OJR53qj6QWR0dgDyLYQGX1L+QdRr2RYEgBE3E0k8g1rPnKS/2FA/zl6IbysME0B1kZAy1izk+
7tFkdo8STkZfBHdjpM978pTkbLzrGO3DxsznoBBF6YNzXHikgyRDobroaMRudeS5OYKLxA1PNLb+
h7uJc7CBlvAaEeeeNjr7dbhK2hjEIQdcJIYgy+gQTHMFYj0c5fadNVYXo6vj3QSW4gtMGB2v6U3+
TA2AMb2+1W7YxjbdT4qUJweqYDuRAlVdO2oMatPKIaEqqn1uO/oAb57mTWmLHbJpzL40DrgTjcKz
0MoBc/Z1B+6ZU3P2C1JpY4CsvHxR9tyGcwIL8rqzz6090N0ghvw01WO8qwftHOaONIFUoEQVKW3u
QVszn2yrdX+xuEPqvVMuXin1eHKqssAjNO7h3TFPd2Iy4/0sXY1PuRRZOet3Q9oO1RDmQEaAeDaU
kfAWyF3fSk3tWSJ5NEqDniagtPfgFf6Ju8Y+IWdKXkyrfc2LvDs6JKO/AUhoK1/UavhO6Tz4IzTo
Cg/PylJ5eWwzPwLv/V8z19Kv5mk+5appAy6LFK6xvfuYAdf8UnZ8um+6Uuy4nPT3yjbrL0rV7T0k
ZuLLkM7/ZmtqAKyesge3dSMMwJTctW77xVEyDXtNB0xIXZ6nqZb3iemoPRBZ0mNT/RUyBMm9UBhh
M5flKcIXT5GEm0hdlHbpy6HNAwmXgLcoG8dwZik54BXNAqrj2Se1k+6dWdheLVvtFXAZPUiq2S8K
jvylSWvo/nZz+dtoWXES8zTgipg0B4bb/i41SQTyFwCrCvvH8WtDy0tjF5XPGUMnSxX5WNEyEAop
3KhBQWAs22Sf9aDdClRuPW3FIjCkOe5Nq0yOMA3hfoWQ4okUyEWuqQ8rKenn41QFrHESWFog//nN
gTPMU6HU9ASVkSSQeR8H9uSoozOZpN8pW4w+8i56Zxd4EOzRnHuGHwDkwycCJkHMC/3UcEYeoV0Q
+SWvZTjB4PNQQtcUFdjsb8QqK+R2FgUxQ3k/Yk56dGBqyr1EtBHOVRfqFTYUau9FVWWlH02m+FaS
1PYS6iIvbZYReA2w+eDHSebVDxOsi9TLMD+Pky5ZFbQ9HU2vAr3hgU81vy8sEf9wTOPrVMLWELED
Lm/4VqR31ZSLfanm9qIVkH7QwLA9o5zVHXIw/d5JUTJyKqQgKgWdTQ8QaP2oE6zCpHB0QFTMzyOk
rHZCJE0gpK091lXuPVT7u/sJKZx9jtfSXWIW7NyZrvqKVZ19jRhhX7B2xmckfEfEU6NtbU+McyM8
Umjbm7WYD3lDjWeUHuU3IKMJCB3QSSijXl6gvMCMAJTQyJcdG92TCc2QxpecuUhYSweBdE6Kozka
AonzHnuzpAl9bYpU+0YSi50Bs7sf7dhAGAm8h52Riij2VJ6KZJfaHU61KUKVuCthUltIUXkO6LV+
1zXjUTDGHnSjumAq3PI+BUrjOA+2hmaxQNqNU6s8TjMgkoRl5GGsCvZYJkYdNFr3e+xgLNMae0GC
Nr3PyNgdRtzFQbiIWrOAGqKAKCiBlm7hxG3ASK7vCplCxjPNzH0mYMJDYVED66ZpAIYbphACymse
6AbmQ56AQ+o0NP4Nn/NuX/cquYdnA0bF0izIHLv2c9C/vFiQKBwZ0ZmXkmjep1fwUS4E7kC4fhXK
j6Bd+yiAEnmu8qZ4IR1QTzVENHYqq/M7ldLyFfqfEdwqYvmaZzn0QEasnpOqCdnnIyV7yZpH3oo0
SC2iT2y2yA/kwp1jlLlNACk0Ad0P1Ag5ap6ejczbHU9mUXpOOua7VFvkgKyKeqpQMw+nQtdvtri6
HrPcPQAlyg/DzCf8b9J6iTlbp3pO29ea5Ti6ZB09D8U8/0oAKzwANOU+sa6ZD8WkMuwTInygL6xj
byjnlHCaIt9ct5ceac6zheD9nZnG+Fp08g+UPcxTxpwWNjSjKvwJ6fG7vp2me0sY7c/BkqlXNXHv
waFm2EN3Zr4McKlLMMQTg5bcqHCY55CSQwDHKtrlpYK5VD9YkNkzHeMb6ozZS6/q5Ce0h/NAIyw8
0LjLvnetA3dZmlQ+JZpiJEn7xZYUJAXDATbcNSUOlihrLh0d2c9e66jzIO6GgmWdGKdivl7Gur7p
XzpiAz1b2lnAkHE/TDEgXTKm+h72yPIv6TPh5TZ3wZ9ClTmfhhZQqST9FrdZeknsrH9G3NYXhF4W
kEjbz2UxVxeFEHcsDEP8YzOwE0GtOhq6Ay5dVcatwGy7OMgqAs7ckGffhsqw96Sqi1NdmsOxh+3I
2TRlEkxMWyaKWEwHqZE0YZa0FQqWfIwVOEUxTG9VzU/2DAMVw2763ykkptHLrHoE7/hTUr+mWDJE
WggazK1oUflLQQkZM1YHFE59PuOj3MhXrbyzl8SORvfKsRsoxWAfhiC5QgsL51JT1ztu2MbGY34l
27okeEAnw7HUAGgG6RvuDR29yNK4xFm/hw3QybA62MdQtnEvX+vR9eX27iGD3DlHEMULre7Ypcur
kxvncL/M1Skyyg1A88r7csnxiJtauGkvSdgZswQJEIwrucWPXfv24nlUsbRy0zkjoarVm2pchBAJ
4cXbb6+1jy/eRbwmtOS9gj6/k1TBLO05BPGwPHzq60s+lmWW0N3OCtitNMaPfKa/B7rlYrDy7l4S
spwRuF9ZOOBDGCA/NVZ5kjK/h+/aJ2d0ka4xgGp0nbHCqNu08+dpGj0IpHy/PS5rP36RsFEDTOmK
Etc/XIWrvZWZ1XGms/02NO6wwd1feb4v6ShlA/oqsjXYYgbkpuwegODRgrO8/l7z6hlemX9vd2Vl
dy15KW5pQnWTQq4BjymIKEFtyYZCct951biFk1xr4trFdxuYSeLCmGowQ3dU/mT+bssJit47CV7H
7T6sbIIlJcWJCX40DPtCInFFavtLm7sbmbOVmV7yUcpxSHVdKhOC1W8GTqO2eWr1VoFnbY6v/Xk3
MCqF8EdZxix07TTbRRrHVGY0eRDJHDZdTevJDhmb22O01tYiCs1lkSd2hyRUPEbVWdn80FslJDor
AAMtwkA05FvA7pXTYWl7IUiLbI2YAXODFVDglKntF9SRHl7OtjfquNrRcQRKM3K3RBTWVthis+P2
VFlAtWQ46lHydiY2eHpSbzOAZp5L8408/Eoe7z+r5nfTlcPsHsTvOAp1/NzXYAK3BN5l38q49KAj
sWv67+awkTJcma0lQYX1uM1JswByVv5j09eue7TL3Yi5So1vt9fDysJeElPsqGjcsTXKsybqVFnq
l4AvQN07W4LoK3tySUyZ3SjOCEQVQ21Dd5Ao+taPEEW//ePXhue6Dt7NhF3VMDyiSNRluGN61K0P
LgPL30x3nTV9gbLNRhBeG6Tr39+1A9dgqOEV2gzh7P23psZL2k1Hmddb/VgbpEUAoNOkSmcENMVp
WH0qkbO97wYkIm6P0squWFJTmrwywfFEyXKmNRSMysDMvkEZb1cbVnC7hbXxWdw+ZCUMW1TQUZkF
P4iS/4myMoGBjfN0+/tr47PY14KpzLY56Ix4dkK5QR2SfsulcW0JLY7w1syp2WsT94MYWgvqXxr/
K0gc6AR1nY1bwkocXDIf8JhCGoFqqJQUkEdIhdk9chbl52qYH6BYvmcwaNkZUexuzMbKfC8tLdpJ
cZhzw++hsqegG//1tgpI+rP7nHydKZaEB+lUxggRWUx3j7wBUhRS/rXrn7fneu3XL/Y0o4YFKQmo
6pNeHe28/IJ0S+Ebg3pARsXa3W5kZUEtaQ+wW4KIw2DBjAkqB8akvxTQB9k4YVc2w9JqAlmojrd2
zEOpyNfYIM+jYfi9u4GkWFmvS4MJYfMWPMIrGzKz/KJqcg/3Wo63KjnVjaU8MwNb7PYgrc3EYlfz
zDLnvo30WaijkMbOKn+lxeAh/bexUNdGarGt4zwmKgXz7axQuBDuDzrdZ269McVrv36xsavcSpGa
AoIFFIGvdQWysIlkdAkUtCcSuRW5P+4C/x/yA1ETjeJpPmcSmEhK06d6tilSiNNGNz5eqXzJfijB
ZmlLIU1ItdenkbR/jIxvgBg+HiG+dJdAaq6vwOZDXLKtC0Rxvs1pfSmJ+YKy2r/bS+jj1crFtel3
B2edDprUE23OFvTXWweVTSntlzKHHXkMUZWpyrbQgmvjdJ2gdy0hz5yZwi27cz9LVA4a+xul1cYb
cgW5zZcchiajBbSSanw8s2a/mDSErWur282JOLr1cGpGcgDI8iskJH9Qs3pwE/Z9FPljp60nJ62e
usx8ESZ5uT2o/9EW/7c+ycXiDk8aAsEZ1K3g0sLBE3cjGzn6bDzYjjHe80rFD3Mh40Nk1fJsWFbl
FZTRE4lZ/9ONO/HMBriz9pqVLxZUX7zKKNovICmhSt9XsFWooF7yYikgW7p+Bi6ajPLBogO9MFP+
YRYZAVivae8JW5QPkKtyLmMF/ZlGwujLiKviSZvz5NU9RH7bRtNDAcXjPUZw9Iy+j+4ivGbOyIOY
dwWzx1OGVw40eqS5N/XVBJWISQHliIKP5l0ZIu1XfC+k2wYV1eYR9sJQpbZMDT88nAayMPk5M8oI
lFGgyHSEfwCKlvuiRWTU4movOonkLRpN9zjAS3o/Qho4qCyE5WzshvteuM5GNFtbgYtwKeUkJBNI
aDu0fGBMnixrS013LcosA2UhIhCDAGcR7cGwLpn7ZE0bj5n/Xi0fLaZFnBzhm2wUlq3OfWgd5AUM
Xwir2hf3WPrxrjrSh/wUPcC3tLnHU+2ufOg3os9Kn5akEeidCyAdoIIteWFKmK6WQ+n1Dew4ac7H
Ld79yqQsSSNJCW4giRL4iej5l1XP3wqZbImbfXyv40u2CApTjshtl4YNLLUuSWYZXjRaM4RjoeqK
5DXxwWGHcWMxd6+3d/7amC3CKeusXiQc0BpzyvWPUTUJNJzhLuqJadh6EK6E7KW5xEyUU3HOKBAW
1P0CKRr9kKduGZo0TvyobpxDFCfF8+c6dJ22d1E7cSMGmQ+izxP7m8veT2ykkfmnJIFM/Oj///Wm
4W5LsoqFsNIsIdTXWoci5cjzk/nbCLZYcLsTK+fo0nECmmWoLV7pfM7ITuKaJbVJ7WV9voNzw+fA
jHzpOIFnrlXVVYcEbzeFXZo+inLYuFKu/f5FBHDrDC6aswE557R6iY35KMwR1p3yNUl4uXGXXFm5
Sz6CrZ0UZu2ZPHfEDOZWA1cwJr9oxL7enoO171/36PuFZBVNFheOCKu+7o5lOs0XV/IqMKp+3IiU
K6Fk6TwBtRsjcSD+GGaxnUPJcvytLP6pBANfYu+HyI1M+/84u5IdSXUl+kVI2IAxWyDnmqu7etig
vj2AMYOZjb/+nbyrurwmkWpbUpFgO8J2xBngsXRmAXC/kFkrPtcNWscTfB82Xn9thK5/fzdCTVrA
eu1Ko+11nZ3HoXFQ4pX7pJ+3gH8rmWOJvYezhSWD0rbPgZN+S0ZgBEDO/QWDhV1Vmy9CuxtVn7Uv
WYR1hzDrKqftLk3gPrW6dcPCUWeAkbYQYH8XxoA7yGIrt6WsqZ/O7MwkIEYa8CbIwjAr4nOwq0By
aaFp1Sbj2UzFPbW38PcrHDW+BOAbJoU3N5KeMSmPjTORz1oL6wyYQfk5dTw/7C07+O1LPX3p0DFp
YKi3MaRra3uRAtAnJEJSpwGQZIgz/5vWW4G/8uQlJJ8COJFY6D1fBpQ5QiHyT1xvCZisbMBLFwDb
0y7lom8vrWnv9JzvJnlhajh3drGz51en/nw7uaws7KVCyexJK208AaB8VwoAfMZP2dXwJPXbPyov
H0swd27/0EomXuqUmDoxumMCkqxVGkEOZSj6UAU5+HZbZ5aV2FkyPF3Og2EeCFQ4JDCJgCwWp2FK
UB8CGedDrRK+ZHPiwaBSmYSdcyvvH0gJ73apZzeulPh5e5jWPmKRALJ0FoCCDAAxdcBQds0OfZ+I
VFvmEmuPX0Q/lOuTXgWNuqhcRUzmMMLygUC0jx97+8Vh3oc0VqkLj51tPuwcjsIE8KBvTg6jids/
sBYWi2Buxsm4kwClqsBFQSXVifiWjqBZuiuyqQ4BsrrT1N6Y7ZUluyRZwLuIV36lcaObOhfc3STD
bbMxEVRZAQj9kE0l4Uu6hbE8WpacweInkJ9HldzJIN1gV63M9pJVoSyQ/jjK7heWtSKqXQ21ygqn
ReltFQRXUqB3Hbp3O2+ZotCuJghkzNZw8pzp0CVkf3uq117++vd3j05M1nTujLzdXiFsMKgCocY1
v24/fCXtedfveffwEa70ta3s5pKMZIirIvkKAagXRzo1wH/Arktenm7/0toILQLaLnQtsJGDMlCU
JzcZ99LvX28/em2EFsEMuDAQqxJXZyjzRkDw9gLiaPbh9sPXRmgRynVXp4Dc4so/1SIk6Xd+bU3w
Vw5Vzb4lG8fztR9ZhLPvg7Q89Z5z5pn7NMBKceogJT34DGhtbHRpAajp7c9ZieUlPaQF/YSYoknO
uT/Clwrec6XH7cgoBsuVXG9U09Z+ZXFUH0xjt8Qg4Nz5iJpdOMFyCt5hYZnnu499x3Uk3y1cF7fI
yqODc7a80YfFI21jr4NzSJbn3SGYs/xjmXzJGRmCauigQxGc+4B/90rI4UES2xdkI7WuRMWSL+Lb
basUmjeXDNpPSsHn2du4bqw9eRHZVev4TPUW7EWhQXFJ3ZHEjZW2G09f0bfhS2V5a+zaUfsa6qNK
PSnPF3uXFxw2Y6U+FQ1A0tBYnJsn6QDtABZzEnEvDSDfX6KA2FddHuZONx9ytVVDX1txixwA8BIg
eC4k9Us5o0nfDry9n3jZn4kYnEsJq/EPBtAiH0iSUbDZgHgAFAVt1tkbf9Y+6Xe4vGf3LHerjbyz
ssMv8VikLg18iSt8kAPoAenDHAR5Okg4gV+CqniocUe5HUorK2UJz3INxGTGHB32YfpuSXqcii2w
zsqkLDGQQV+A7tbgybNtQwsbXRkQP8fkVYgtTNxK6l9CIHEEKlCtzhqscpm3YWunNcBGxIHPWao3
UsDKTCx7u7yq0tEdYXyovF9dVYS4ZIcNoKS9A197+67lXnx7Iv7t1v+lTrvs6ro5NFkcqBheqsSI
g5WK4pBOev4NOs4uFcq5wLSQhRVT6tlx3OwpgRXLoaRcHxMIER6locPGq6ytieuMvkuvZiBiyoqk
vSg/vwBac8HPb2TuleF0rlP57tEEzorWoK9HDtv7mmr6bbB9Heq6+Yo+VewMZRGWs/2xk98S7Inu
A4OrdOGcpTuf4R9fR1af3KeWer49ZWsfszjV6Axe2aAwkHOPpkPY5Q1MI1X/s/Oy/lCM/KkCy0B8
uv1ba9G0SHEuXCuAFi/ouYNTkVvuRPLLz3XYtGzjUrEWTIvUJgYhbSje2WcFYHswtm/ZOF1IPXgf
fP7ilMNRxvb5UM9nv64ObQWu2fhmTcnHpnqJoiTa69pJJpCYUfRkkStdbKzh/JAW4/72BKwExRI/
KdIkz1vRmjPj5sHN5bGC4cntR6/MLV0cZ5qeDIMnOTySpXeRk4SCiDqp7GvibIzO2g9c//4u6jLe
o8zo9d1Fu+2xTiQLadqe0in7NpTQE7r9FSvH2CWCMgsoTGxT6PMnPnCA5AuxxpBaIBxk/xhebQzV
2ixc//7uSzwJHGXRYJXmuf020+EVV/eNU83fUX+wY/3vo32nLzPcoW1Ig6svorZe4HfsRdhTHhAF
UabIpe3BnLNNsdW7Itfg/UvKXwIoE8j9BbaT0rM1N6dZQjdFwNpgaGLmvgqAYmppo9NL93YzooYg
YpP+uj1Xa8O4CPaphD6rXTgYxp4+wZnwxUmc+Paj/x2vv33UItBhbyoVBzUWcilKHDgd+3PdFTrf
9Y0u74pmysvQlAE8L8B7KdqocPL2lWgzn4gGrDr0TR3gYuISsnc816TRzGu0uBvd/JyasS9xLc3A
ks090j5BQaiHdrIc0/ygBiOjqi/mj/Uvl9BM0U8ehCJ9+0zqCkSxXoRzMYRDkW8hJ1cy7hKZWcEt
sNITtg+7rvSlN/BJAuGivsssK3u6PRkrgb8EZ1JIF5Sdj3nOMDa8faBXYLb7bPKNmPl3MP4y2UvV
8FEjm+jJ1+ephqiSpYSzF3B5fkL1XhzbitSxXSXDG2g9EEYzUuURiFLt3gML6ahzL4gHfy5fSOuS
2LZ7dP6dwuDCGEy4E+XVkSmPfP3YUCxOHjTwYHMs4VUyiuABS+oF4jeXdA7Ohm7praxE1VKH3Aay
oWQsBxQ27Y4whc6iCmn3Y5lvCfLkFmpwXCv33MBCEDWtB8sRx9tDs/bei7NFEOiqpB36g2Wmm+90
ZOrB9xu2hdxZW4SLZJMLdDXkrMtLAUi1LOqDQ8gFomhHE4wbJ7GVveffhsu7bYHqvOSEdhMkKe5L
f+/Q8lD1cPoKYJs9fWh/c5doAJ+JUeFAWZ0BagPLj7wkXDmRX5hfHk/PFrTbN2b67+PlLmUku1lR
UmZg6M/JjNyQHtDiDkvyD8026g5rP7AIBUtV01C0SXouy7wswwoim18U1fwgjAguZISv1+72yvp7
inOX2oWmzvxGATd0ptVT2t7RsYuK0t8Yp7WHL5btbBvQRSe3ODtemoVll39O9PRzLorft1/+72Hh
/l9Hfr4aE2d1gVY5PVDuPzE32ZiBtUcv9kgYABbWkGnMgObyPu0tcwiSdgv8ujIwy158y6GY4cLj
9Gxn6d41n6Cfur92aT40LEttwLb35ZhPFeiz8rsNLnJidx988uIc7FoQhmAaT24lpDfg/uaBnnT7
pVeW/LL/rnKWVl3QpGefkjjwYWaWpHt/Vk/VFmlkbdCvf3+XgtKxFibXZXrmgNR59PM4mNCSWw42
f09w7rL1TokPB+5hzEH6A7gvaiZbTmHq5fRuEr186WeD4eKZPW4cflYWqL84DFcJOgMkGbPz7Ovx
3qQjrpqSfMhNgbjL9ruCizTrc2TNxiIqRGZ9gqJ6Gfl18KEdzV022qmseCEaR5yrVNy5TXVgnbVx
l1qbiUXoaiJmkfWNOE/eGHqVu/dgIegaL+58sqPDxsFqZfyXXXXfp6CS4hsAPTP0tZkLr4cpurE3
+jEr4bBsrHPBrMKjRkAZjvxhhhyKRLawTERfI/XaLQPStY9YxLORnaaZPwsInoM43n7h/p/b0fz3
q5q7bKOnJK9L8L/FuZzQ85H2N95BFTevL15bQLfF/C6NfxLyQ4cLd9lSb4kPZw543p/L3HkDkKeD
Hk2KU/p033LJYxOYLe7e2rRcB/JdDoE5JM3GEQPm6y9ZJ8++84lOCXjXfCMN/r1i5bJFWKc2HQcn
pwIEyuEXjHjucKYMvdHzrlY0NCx0D7twv/jYBr3UPcz9XJKcQQCmyod7r68mlLHZ/dSgbnV7Hazk
3KVvfEactCGTnZ0DmAPPc+x6L/PYf/DtF4E+mOAq491aJ119m9sBAIGnADabt998JTSWXXWnl0rS
AW8uhf0wyOFUDN1GO3FljpetdDVD1GeaGutE8gACDYGTnV0Jw4Grc+h+znrv3s9q8Qz00xbgYWXZ
LjvslSfZWHNhnVDdFXHTg4HG/RkC/XCKjdsO0tK3B21lupd9dqAo5p7lQQpNh2wOiabiodLM7OtS
Vhs/sTYvi118ZhYQ8izIoPczQc6k6OGFxejHsu7/9dtdKX3Lr8XZzZtPc1GNcdrxY3/FFfdOtZGt
1r5gEeLAC/h9ns8ZmE9V2I1e5FVbAPi1lUX/m55MFSQ6c5k4Q941NhXSbzldJY33XM33ktufIUj1
wfhY3BnbIEjcxMEG7mReJIfqF8vmjc1jbYAWcZ23E6mTwRXnTFpPbaBiRtuN0FsJhGV/HaWWYYTi
tDiDCXNi2W9dsX3K55DNW9DIldPHUntxcCDeryhOH44DzSD5SAhFc/pV0H+Anolvh9nKAC193iFL
XVbKxtg3Hjjj6kf+0QW07KdznXQiTxIkJMruitZUIR30N7gx/3C5eDLMukivfLn9FSvJ4v+a6xwV
k0Aiw7rJbjYetJ0eITO+sTz/rdD+f93LXZq41xyOQMZo5zwVsw3v5cSFP7Nnd5cqI9avvGYDtKCE
vktmwLN6u/TuGtuZdtlA5+8dVzDf9oi8FHBoA7uc2w99aUg8CHh5p9DFympgdmUL22tqN9YDFInl
7vaorK3QRXYQUBr3PJ8lJ8yyfdFGVc8By9Lf0wDeftGMzkaqWzmhLWUc5wCVpAEW0tADLL6JkhfR
SJ1ne26fbJr/kKV5quH2cU2wG0T6tQ9bJIypwIm2vooreuxoEh/r9ntuPYgi2wiKteW0yBqugI+k
7fnJyXfy72Xh/OoafZnG7vX2vKw8ftmGL7pxnl0Xrx+gcw0zuykyWXX2efV2+/krqXvZjJcTEYyY
1Dr5eXXwZgjrZXb/j0/cs6gVFNHUCLvmrbFaSSDLvnypYNA1QR/tJCyY1Q+B9Qrluq3yw9pIXRfA
uzOyK8Hr6MmcnAx90zoNC4LegL2RNNbe/Pqj7x4e5EYGjSEWzHlamHjwfswfnZmI/e1ZWHv368++
e3xLSQHgtYFJOIudUu+JIlHO2MadcSUEnEVs927aWb6NnV81p3Eco66sISWBSyrC8Pb7r+Dm3aWx
NBnclqUEH1DIvN67uqEvaZ41D82MkoojU3D8yqGIC9sXR4L2zytQkXPku2pLI2ptBBdhzoxKg7mr
rVNXUdAnLM+HFloeFH5MGjIfb3/m2o8sYr0uXLsbKch9gYf5gRNZWeRR1c0bo7iyyJa9an+QRd/U
NDkpKHYy2DijTfrRO/f/talHCp3BwUpO83yCNgsUx7bY4muvvbzN945S5Lp19AwaXUmQoOBUsy1R
8hX3FhwA/hsbzPJxnVPSOTfu0D0llXSOVdfa+3Z0rEeogcG/XLtW1EMWLg446rzwTvvtBYOXxcg2
PNIU0Bm7rOmJ+7l/kVCuLLAyMraxwawsimVzx+LVVBpaJacqffGKT5Tcka3AXXv0InALdzSla6vk
RKHvl0fMQt8i9Qr0znNfBD9uL+qV6fu3B/0u9zTBVJV+iqLw5E5ougYm+8lNRj7ffvpK7lkamPYd
xH8riDqc5hJ6rY1VPqpi9EIvGX4H0Fy8/SMrn7BEGHRukxUpxQpkVNzJdNopoTZicmUK6PUn341O
r9y+QW5L0IN+qDy1s5sZS23LGWxldJbQAm4pK/En7L5a82vHKHb11QPX7Mrh7fbQrL3/4mrW2zYO
P931/et6n9Qij7s6+GTJdstlcuUA8a9j5rsByuFUUQENLc6Fr2QX24zkzxZvcxDNrOZrOg8liSA0
NbwZmMzsbn/UyrAtu3o955ATYq4ForV1Ua14rqb2AMblP9Qmv2//xMq4LeF9NKeU2bJjp7KxoBBj
/7Ko/Tz3AJHefv7Kkl2C+rgqU+1nvjpbXctjVZGTnVVbpK6VQ/ZSpiUYyqHOKq86l4mPpicKSt9Z
OQS7DmqfsaCu2bEGAi5FZQOZluXV1nJeWwuL/bEUiS6kixt0CZO4cs/gCEok6t8/oSQQdcXWhrMy
N0sARt2gMKJTFKn9ZgpN5sQejGtxhIpuT80Kitld4i80FB/UoJ3rHaWFbJIeTrAEBH8mLfwihiJf
Gs8UDNMEElcvTgt7SOjrD3FA2iB2Jwkj75LxRw7foY0XWlvuiw1WSt06A2A+ZzaM3cF1Av65d03u
h5U3ozuiJaSvbn/6ShVhidrIoJc4lDZKmz50mqX8LYBSYI5AJfgu5018+0fWpu/693cZYxw8C96C
NY45dR63HEYwXIV19fX209cC6zqI757eQAWQ9llSnh3N/Psetr1x63XF/vbT1yJr8e6i9vJOWLQ6
u5mq6tCXpH6xGEt3jrGuuhXtz8nAp4wmVH2h3ZxutIVX5mWpLNS3g+3mRcfOsEuEOQER/cFpxvYF
yuvswNSEwpLTBh9bbkuhITJCm69hhJ1xZjo3wOPIoQntRt5lbOMcvTZHi00pV4kFfed8vrSWqe6H
SUyh6E220YhbCZelVzNIaFT6sFK4yPJg+/NhSn53bRp5yRbdee31F2kOwDVZM6hvX8pW7YfE308J
e729vv7+aGepKtSh9t5WBbDx3WQ/U5o85fmmasXfxwVZ4r+RgeK15m5A8NrTZ4Gcb/uHaUAZews7
+Pe4dpaqQgSa3rou/OqivT7yiq8wRYtG69fHBmYR1tyREBpuLRgxCOcZos2PjA8bMb025ouYxgBP
kpYU3t5WmYdBA/OOMdvCoqxQu52lgpBSMgC4zMLTi2G6l4VQUZrR76nCeSmE4El3SRs63A2ZBes/
iIcfwFnbQiquzbjz3xmX9WxDfBuEcT0zHXpO8C3Isx0zes/tfot0uvYji2CGS0PSDz1EBh2vBBSp
+tJBozsAntjp+y8fm/zl5Z7QVpirTCoxcghTIg9ePn0w4hbBHMh2GiemmgvSa3vQJptiXsCp4vab
r8TEUuuG8R52MjlwloP0H+BvciE4Ttqjf/jY4xchrZ2h9cqgF5cydeFOYR9mR97l+fihPO0skW2T
B+krGAjpc1Bb3+oG+5rK/tx+879vpM4SywafFWiBZd6E3nnGIp+lf8wYgEE8Ny8cPszREIBsWk5W
bGXWRgvvOij/X5p3lvo2SWU0R9aGiAphEXO9sO+e0pMZ/MiYAy/63e0v+7dn/rffueaZdyeQ+ap2
PHfzVVjSb9kuqaGePyaBjFRipkdU1f2Y12iqd6PTg1ARNLi64P6SarjaG6L5XTEN+pOBZXToj055
GZnxMbG8OI5JpX8oY5udqSxy6oaRgZFra7kjUJE8B0IKuA+VbfqW+l4WsbS0j/oqJ4pVBx1el1m7
3iEshia+f3KrrD+KRHgH5UM21at+QtRM772Cp09OX9g/yVi8NDpXVkRcE+wda1Jfh2wQx7zrVWQ3
wVyHprW8OSZtzmNBqu7IXNfZ11NhDorbYCbBFPbOgVJ8nCraxXlptXuVlcNzqnvzVA2tyyD7Rayd
00/9vWUr5z5By2RjJlaCb4kCoFnLle+L6dx0v9viq28/BvlW1lt79iJtJMnAUwbPoQvUeQDm6oTA
gQ8YdiiZj43YWLFrQbLI3zWMjeaGI/7swdlrz4gwCfQXqm0vrETyo/As+DXCzpSNZksBZSWbLyWN
BCo/DpQN4WNkJWM40UnAvwoc57qoPKhGbOma/Yuv+1uQLFI6HBiKgIo+u5T5CDVq4gZe5IOqdsem
NN17ZmKwwIXmxjC4XIaulrBRSju6nx06Rj3chj7PRcawIYD73gRmeppGi30hbm3V0dTw7LuT8OHJ
dBrK1sJN6A+cyMXrnFWuHaeepeJZwLq4rngfqywjcVtU1VNV92Qna6he4pKFLpRo+vRLk0HvJeid
bt9BACQEw5idbBaQWJqmxm16sPZCKvdNMiZ/jU5d7TibkFZcYB2suEtp+VD0PX/KKgNzFZgV7QqS
T8exbsw+l66KC9CHwgA+PPvSFDQufGu8z8fMRRm9aPaV1t86YEIit6DBve9zfebwZz9A3co9gTpf
xSUKeOCC1vpxAOsLxmMo482FySEN6IyvFhvhaA69mhgT+3NKk3o/BOJjQBtnCVep68JIxit9Bp8q
ztO7oBuiIN9qOK8sxiVipa9aHRCeNxfql/KhyRwOaREJg3D4yfKsGjcuDCsHwCVMRThSF8pN6wsJ
fgbwcdqsjK+9//Xv73aCos5HmpfQvtJDvvdqxJPm8LYC+2/6GBjJ8a756d1PdE3CezVBTM/OdFh0
/Tlry3Ca+g+eXxZpruBYv6rUyECB9zUQ8/PoOV/GtN3Czq+M0BKR3ACSJKETml1Y1cZZmkM4T2NT
AZ95Ihu7wEoSXcKSeT04aZH6w0XhaCesab4PHPePK/lbM1f3dQuLnJxkTUzgy7bxkysLaikY1l0F
wxJaiAv1ugfD5fNc1BsTsvboxZLSWiaw1+qnC2MTdDifB5wmbp9b1p68WEmzB7s3xksBY63pmekA
nWA2fQzB7SxhypmVwwS6Aw/Dmy84HsRzuUUcvr7eXzaSJSC5tzMKDhHNLjlrnqUQR69N76xuy6J5
7fGL241tuzKDI1sG3+L5++QU8dCA6O3X7sfq53Ck+m8A91ZGoaodjBfOUE0cS2gJ8iGcreBO8Gyn
BRRjNOxDN8rOa5+ziGd77mnX5W6Glam+mDTFNk+PTUY/dmFYopOpZXd2OrbZxZrIsC+HFiAq1XQf
6mM7S3CyBRsnkpYe5qL85gorcmYJP7AgzuTb7RBYGZ2l3JeA417VQuHrUrc/SebuLPve01uUF2eF
E+cs0cmZhDckVHuSs+1aJU4AXZAcpTdAX1VnrH3Q3Gn+FKDB26fJoN4bQlLCOye6adtYDLb17Eyz
/urVdumf+tRVr9AEEF/ngU/fp9q1LxzCCp8rN2df8wZ2VlVvxiyijVMBEglQ3oE5Lb1LTa+fKuCQ
nnQTqHNmO+xNYQPcd9LBuR9Y6X2Hmmk0jh37JyUd/8ZTSDQMlQiKCBcF/0XbtvNNlQNsSHPqSRG6
ZV0/6KzPY0ry/Cjaso6DLLP2rkflRcBF7hsw5WxH4LC4Yw608MN87sY7F8Zvx6SuExTqkvk4EWyW
uPI12R1sN4MXuFyC1RD46jB3E4U7uWv9gW8tiKCTUvbPfKbNY8YLuCq2udcftO91h5mV1ak1drcr
psb/R5sgeSwU9/bKG+DMnUEL5jKCvPlalxM0UOopg6WmKOs8bNCRefa51ewTmaSfoddfgkcBzPuj
SYQDQ/bG+1MGNfoMU+U+ax3g81mVBaGPKytcVGS/J56sz/NYp7B0FdD/YEP3SkY4De4yaMV8d2fq
7JpuYvNdAWPS6s5OGjjWKfHguUmLzkFNIq5ZfUcLl4WoF7Rocbt5XPaNs/eZVd7jb1UMdWk3YpBB
2/GeWFGepkXUNHA44mj43AEpNoNPCaO/iPmtH+m2Mzs5kO7NYbb3uc8H72jabI6rEdI+ooXvaOjA
1gSVQChzAuQ6Ra1HMJNZymH55rDTbDke9GeANs8gggkicm7u6kYln9xpTo5KNebMEYzHttMzpMaY
OHRsdGKeqyBKR0X+aR3ZfklnLKI2sIJX08zBHnRt/VhnDv0HOBT+MzBievNrLA8LIs0/LT+1Ydjk
9XOEiwCPlKHzLzsIosTq+iigXmV2jXCDuxGa3J7uTzQzcC6dgtdyruAvw7/DxlZEIP9Wu1YCqtEy
7+IVzQtN3WqvaqfedUyNIFRDfR5OK90O7pDkR4/r2y4ri/Hz5Df8frRTDCqE9o96gNFT3kB/uilH
f+eLBsgMr56OmT+00EeC3zgQD6M8FNIU99AYcfYJWAD7NIFXYQ7r50gUeQXkltPZUWsBITCjx/Qg
LLCYgsaVjxVRuCYz5Tw6PBl3uBxPYckCa9yPoLTHbmn5vwZU5CGN0LEG5sNg0DfuPJ2pms1bOmKa
bEBTnjyI3RzJKJJLjmZyZLmJ/2CI77+4pu4OnVPbx5bJBPVNAZy0mLogTkgwHD0RwCbSQLe4ajGC
ylZFbNRYxMzvOiwDm+1hwQrcU8AAR4hUB7g753W7MyUVzhngQXjlKielcSCphOQS/jXr/PpicSxq
IaskqqDJsreFQw++7quYAfkKSV5n/CF8GDzGlWOK712alxcmq/oF8rPdobHr7As8XNU/COs6Ctq0
iWDBTtxwTv0GhQSpLLYHlxi6XjN00SPbcuvHoikEmFxEw1uznlDtzhXGJuoGYZuIkcovo7KR1fMI
3FuxY56EkmBAGYFZJdNvhTeW9yO4917YOvb8wruOHfK8sl4NdSnwcBRejoBmEYgyeZ7bfSuyNvlu
6UKfE5WaJpJOYx6nFn7JIXBHwRNCAwpXrgs+fQh/3fyEfiI/egb+PqFWcwtqP3SPcMkG2eJhgrfo
BXQx4x9h8ymGR2WbIaySTpJdZ1XiR3bFnTeGOzjrw5WSgDwzKth85qqscC0iVMG73J+f52oEwK7S
PuyWs1FUfz62P173zXeXDWdAb7dran0eifOYpALnlEp806xQG2fQv/e5nKWCZMlVIrqgaC5maO+C
totkMHy3kvKV4OSFuN1iza2cdZd0F8sHq6J3UVjRo3h2e3+fwhB644i1UmZckltQe7CbnKPMmDPB
903u3I1WBxV1BoNYWC6fLOM9usn0IXwKdA/+OyWkR62m1pCsbOQrANQ7aj0W3laja+V25i3qT0Ab
O+iOqPpiy6b+w3G8O/cubWAe0IOHOVhb6qcr5y5vcciGbeRsw2kQF/AUmE1efhvk96EcP31o1XqL
EzbjpEzT1FTQ+/J2zdTBlblt/dDQbEvncQUx4HiLY3Xvj6PqJXTPhB6Tc0bbEgXmTL1NgbFheOva
d1NXXeYeNRmRNnfw502Pyoz9rpRT+iiNBGFlEFt3xJVpW7INME2gG6RTecka67GBr0pH4LsL9YXP
MAB9uj2o9N8Kw18uXkvGgdV2jRxrAg1ebICv8zD591PfJG3UTyjWmXKcRnSNUVDLiqGdI4DAgm+N
TugrLHXhRQyn2OFHz2pWhZLN1UNb4Q6X8q58cTPcumD6PTs/yoDzEoGPwjlcJuARGbazX0dc5QZA
+Q6SpgnFhdVxObyL5yGJ3KDyTqntdl8U5DH7GDh65QJpXKok1FNv4zABo8AdajKDF5ZOUj2BsK+f
PRKIKAMv1AppQWAnC9Pdr1CC5fbOakv+xdHTvFMjS3a2o62QoBP5A4bR/DsxgL4erKZo37jD6zki
fj+/qtrr41nnBmVFu9lVY+4fOyXc+3EsqousUvUInr0XWbpsvIjSIddxPvResEP7qYHHLw3w6rV9
lWQeWutLZhsrD1Vl9YfOq4tIuKms45oVmYS9bpU825aXYMhZ/xme1OST1fAptKnCFYLnT72v3CO1
YS1d1Jz+ckrYo+2bSkx7HyzbV+3a86PK7fZYwjfFV8KcJ4NdsCx4FhK09s4okAanyitQywDvLeS4
iIV2r8a9aLhG7dv4NDZDXj61Lpx/aw5kSmIJ61BCzCPk0rPue69t4tae6m9yNNnezKJ9nJ0yg4c5
qfays37IJqv3GXMSeI2PUG2D0nZThZlPuygAYrAOgyDNYexXOU+WQSwPArY1krQcAFwi/CcCbUxQ
zFrNH4eWQo5HZVb6MGcT9aOaKAwcDnHQUOqbB4pTPZCIGl6OWVPloe0iQUdjVxdZlHJobxurpCcv
SZHf5Bz46a9adN65o0CYg9XUoBqe+4MbNUGVfJ2n3AqhKOhGEDmAfQlIH1A7CQhuKUFqP9jaDfD7
03wscEX4RLtgOkqYqe9o7nbwwKzJhZrZ3fel7C6ZqOF8PbN8D1sZccKqciMrqLsjjKmLKEvc/NGf
dBoxPbZnXOsG2H03Kv4fc1/WHLfNpvtXpnLPDMAVODWZC7LZq/bFkn3DkmSZOwGQILj8+vO0k+98
NuNWz+TqVBJXZElkE8TyLs/ieTK4dF3b3khhwek0t9zr0WdJs57w0wdtp3NkQ0f3cpAO4hh4Mm79
gbSR4Ue7ZGNohOBJxnpsstDpUwce2BR5mG1fq6McRKinDgzNikgfgpE5/C7GpIxbv3Xf4LHhXtak
J3E6o5ZWdq3/GSXKYju1ogD3EhFQyNpRX9ldZl3xyQzNOkjq/LXIAD4oEXt+soLhmyuGciOh6R75
rQki2x3ouklGeZnrfvw0MV5dC4oUJEqHWdxb0GZBwwsCnCEAq1Wz9RJmQOgAOC+UjmBe3DEmtwK+
MOsKpuQrMinsxFWVPPZFYjaFU9kDmm8WxUbCYWxDOTzYI8ndcutDhd1Z9cjUHkQj0GaB/0+rQpcX
4gGR59xCod+AsTDAc+aigrPIM4zN8TV3XRpRxvMrq/bwdeUTCUlhu0CYaGA1n4PMwxtsjWmF9gWU
7ejrx9vwia1+yahgXumZqUCLyzp+THRsnASi+AMUosSZAOPUHY5//0PMl8+Yjwkku/Zq1h6STEUi
GwYUho+PLB3P9RFOBGRLahm6OG3XKgR+VT3ceXqGwJy++3iIvkN1f3VQLZ4gqwz3dI/yvn/bXuTb
LvSjdRfuilXyGdwmtXJu532wtzZNfJ/ttx5Ey5/GM7itU4+1CJgbBTiPMH5z8DV8A8CDdM9FsCdC
piXPbCraDnwRNF4mTe4zndyazLmsav/bx4N2IohdCrliXdvHoow8QMZ/4/dVlFB6V0gdt5UT1u3w
mZN/5m/iLBlhOII4QliMEaj03Wpq53QFWyK2/vhBTmQU7iL4mxKbBDwhEvy7ak8pfOW5c6vtaTOL
V1Wf6/mfGq5F/FeNA7rfpRgAzXN30q2bEHW2p9aGmUMx3JUORG6q7pwq4IlXv6SElUj2cLTP2YHh
0PwMWWv7Cfbl1Up1OFo/HrUTz7NkhTWDn3Eg3ZsD9q47xsmltvhTY+tN3ZZgmKp7P5VnICzHVfiL
1bkU/syMqmUOp6Q9RwY2BQjQZBqP/VveJtuPH+bUHZYpUufNxB2ScQ+k9X5Ma1iJVdvOKu5o1aw+
vsWJWbZkWFFScccMsB+WJcyz7GplD/sMHe3ZkWFTfPr4JvTUi1+kSQWtLUfVOTm0z86zupofyv1Q
oF8d9s/jS3e9558RIJMvH9/tRNvMWSyclkMOoqUgrnbwFMhC3orGCqEXzdZTmTZ7WqYqHgogRcOq
MJZY+1benoE9nNg1ncVqkkVh46xVASKIZp/7DsxAi7ePn+rEEC4pVjR1IMjMB3+fZ88O/EvT+Qnx
V/jPLn5cTT8clShIOwN8gn2IWk0P+dS8w2+jDFP1z8ShnKUcaGtM0tqmDPadG+gNZY6/HZQjznTB
T8zhJc9qcCBobGXAkpWQCN+AwVHeZJ6FopSY5dHDJX+v8+BcoefE7FoydhoERj06gvDZgYOfMG+T
6JAmTeGcZ5GTd+FoqchAVfHjF3NiQi1JPKk/ZkwMaBzlgNKHqFRnn+1gDl4+vvqJ/WVJ4hG81gU8
4MZ95n6d6BxK2LKh8hhycY5VfurzLxZ+mbOBy2ZE1sPKb7XrvLjjOYG8Uy9iscyhSYVaJVFon6oi
cmf7gHr4bc9nNG/KByBaVoFJwoGdk047NVaLpa0DppB5kXHfA7EUVCrq0S7h4li9P+eMcWKwluyQ
YSJ+j+B92vvER4Sf53AdQ47z8bs+1cNbckMmVjuwLIB2vnHdPk7myYs603YrlY3uFeQduxUAxGIt
qe1/amhJyhVDluKEXmdlV02AjlfdGK9C/pS2T9DXc3dJIppDV3TFcw8Tj69WddZ67dRILMp38ARl
JOhodZg5yQE4GmOr4nr98Uic2C6WtEGCOmdmbKs5HInpKToZorbCNsuiUdCdkOcIFycikSV/0GRJ
UjQT6SFBSde+12xQWo3GPr1iWbF3iflEPEjjfvxIp8ZrMTm9ptQEVZ3i0HnPyjlMIHh8fOETp86S
TCZN67AJgocHZYodrOsfR5tvDcu+fnz5E597ySWbCfXHYoQrbJK7gMCxB5t03z6+9Cn4+pJKxryg
Y/Xks7197FulwIPCPA7zt7HybovaTr4FmaMPxxr1TbeZkliWo3cmcKPf46e/B4dQjPn5RK2VDbC3
m/eHRB5BBYnjXaD5AeoatpH5mYCNvVMZ75+INDkGNfBfgN3Ok5UzzRZdDbWLJHyu0aN2KieInVzL
A0l6tdM2VD96qIBAXNYJ1kiY1QsUycwlk1kQ57PrDaFP3Owa7qvF2rJ5/aqNdvDsvQHD1LNABtNz
AeGQyYKMHKYmMCjjDelFcDM1HJ3nSfcbMdYTpLWpxVaeFtPnTPD2RsscFQolhk+QiM8fs2DIv9Kx
zi6b1rAo7RTZ5NMMI4GKVsWFx+V878qmjP1eyUdf+26Ytjx4Z/CpQ32speVdMOCgAQd5xMmTTgda
Bc61BtsyLATKphSEzCuvT9E87FNVryS6yGHTFOUGtccc+6+8UvDH/ZQ3QFwNxA8+G7chcYUa/1po
31r12vgbUwMhFSiqn+ccomAV/GIiT6EVNkEvZF+QuolaZ9JRl/ccSCqolECzbL4cssB6h0uxvcl8
HzLAUPe7GIiXoLyEsa8b5W1hNUmiGpiGjaVT65VAJD/inpeuUCEDUmACWeIT6ztrPaBo+xhIDx7b
HkGlzg9qlA+lvU0JTSF54/WRGYvssUcTNvaHeroJvAQqfIQ2MBxxTFRwA4lZdJFWKK8lcStTGXaV
A99jx4KgdzWZ+dA4/FsrzbBJkhJtfV+2Fw1MXTeBCdxbhizreU779GtV22jDFgMpMKrlOZW3X69j
umSSD47jtEoCCjRkJL+wPeVcQg/5H0W+yHR/XkqUarAo+tYcuC2uAQvgqCfna6dh50TLf73Jodf4
8w0CMnQKPi98z5vrqrrOxDubzoSmv44a6PIQII3vCD01+lDMYuXxIIT/UjiCgjk4Z2K4U0O/2PrV
BD4A+L5wx5t6dMbzgu+wory7j3fRE0Oz3P8NipMG2r1wEfcI4gEvTAEfgzXBmaDkxOWX+VIxVy6U
V5U5ZGyDkx7sJSyP8uHjz35iZJYZE++BsSk9bQ457Hmc5qqsz1z4xEtdClI4JJfYVER1rMwgYm51
mt50bUK+iZlmt1Cqrc5UGE49wTGC+SEty02mXalhEC/JTSnSVZ05Zwb+1JWPj/bDldH87kacC/rA
yLZxdAjo+JmI4dfRFV3mRzCkm9yBV/qQltj+yc6S96kBIKmEEjqADR+/2hPzZpkWeYAAeWPim4MG
3sRKEYRPbWjoOVOxX4dudGlioL05EII4+pD1PLTtS1o8WAVoSnWPNK8IRXGOD35qsBZRwkAdF0yX
DstLQ3Uz2anUXZk+j2YQVAr35uPBOvU0ix1Cy9RO0AHvDoSldFfLKd8OBuZVxDJirypHPwGvwqI6
41n8j+64TGQKY1qNZok+DG1x0VL20Dv5ReqBSl+maMv4FMKj/rme8YmpvMxrhDsZLnPsIZaSoH34
YemeqYGfeDtLqwGguiYnsbD8vIb0l4T2bZRogeM4Qa/YZKRcI0OyzlStTrylJYF9JnZu+kDpA/Ro
0mhO4MkAu958zwL0RGjjA+vj6eKZjs25yXdiG/terPthDygDq0ZjDns7gUnIlV1N9U0qu3kNI1c7
VMVZgbYTT7YMxC3VKph5Zubgs5UK+yGewQKL8+tSnZluJ2YAWWxmVLWDNF2qD5jbYU9VSIuvH0/k
EzOAHPefH4ZoanygLQ3mFhvqHTy0d3mutrmtQGKRVK1U0p+50YkNbUmTT11WWHaCOMENyrWnbwBM
W9ne5uOnOAHyoEtefEtqvE7h9Qfg+kYg0ei4daBqdVFCLnxXzFYTehqvG+aYdtiP3L9RJXraloNy
sOroEAsDBEbgiHMqHydEtyhZRlxeyhoXkKIDbEynECZHm16NcZXi/UFW7bO01INV12u4qsao5sNv
0Z7bMyffqZFebLm2bU9u7mBRD4g1iHMDPhZrdh8P9KmJuNhp4cI7QrIPM70Tryx/cfIz8PFff2bg
RX+ehgDuDoXrJP3BsUGGFI8QI4vokJwZkV9/arJk1wM0Df1iBzQT0xYxscZtC1TExwPyfff6expM
lsx625dTZ8Mk6zALUGPRkoMqB6SuD45S2RFII9dzLruYC3t60aXl4nAALTEGCKjYTW4xRHZe85Bw
2celru1NbqXN68ef7dfbH7iaPw8qdR2rAbgXaUUNxZCAbL2qjGi1dQn9R9MB5is/36ED4nJuRwuL
utq3w8ovz7ywE1KdZMnNdvVEeaFx4T7qYrkr79KDeaCrZlWts7UJ/dWwFju+7x7cC3ZoN010rvh9
wgmJsOMe/8OGWNttlQBCjsjowrlmG70DQH09XFZZCGXKS3no1vUuvRkuikMT2wdoDsf8QZxprtDv
kfsvZtOS1V0yf64yk1WHNIP2aDQmwLMor38cgyKlETxY2EMGTt+NPaqkC8FSaEaQ1rzmcjId/Wyl
FmxbfQNFe2Ya96IhPAdKCoFkE8153TpAx7rllbHsGhqoss5D36/TcFDw0QBcq+GhCeY86gh8niB5
6NyOVW1WlZvNK4v0CaDmBnCSBFBlh7pQRVLeeJ3Wtvkk0Cf+xmmSXkpfq2d+ZF96UNlZ+0PergIX
aaHHU3NlwZp3XQAUHRpGgweiUwOXWYjY1CNqVJVGc3b0xmoNS7sRpZ5BbBPSj4/CQOO0AOI+zgE9
fPN6m6Xh5PrdZTFJfx205XQpRW3HzG3TtxaQIBGaATJOUAgqEfor2VxJoBbua6ewSFh6jvWSWG1w
YSvgdFOvhmqQZnYHG6s++xpwwkPAeqxHR6T9VekDM2UNXhr1Mnn16oA+OZkNQ8kkm28gMsNA+EYt
Z3YCFY7UFBAfqqYBeHhaA5GpzWoWUl9Y7gwcD/Ura8OI6e4m8r0e5+rr2h+GpxTGodlmyozzjCAv
gT+HjTltlfWhVRkK/QK9i9FMzVPbtMlaiFxfMbfyDwFg7RH2ZL6rxtQBbKgBsKyD2mY8lX0AOACM
OyMbgOUknHynX02NXfuhbFP8mA6UiU0BwzpmOfReSodWIVQE+N7p1FM6YPvAvpRO9cEDaBauAwNw
8x/vTKc25EU8kxF4R0Fgi+/H4nGs2rjI0vjjK586SI5//8PyhRIv6PWW4nuoTsIfGa0rUQavc/fP
5HHIUjKk0yQfGyCMDlM+NAB1eM+l7vIzeJ4TeoqAO/z86Ysy7SZbI61IfMddgeadvsy5TuJEqXKf
1FAfTRMokU10yFaCNMEaOfkUpRX0OkXtWjdQBGhXRYODiHRjfdCetq/RVT+nsXnqQFkENao3SnS8
QBEMDgeIRYtNUzC20kyrVZacM4o+MTmW8hOuhU7N3CbI3LkMWX6V1I//aG4sRSa8dBSsHQTUKgss
ArCjX7scUz7vgjPH4YkwlLDjI/0w+4STN8nQtc4eWNfqwBwxb33kM6vZQiG1acDcp0UGPnijtw3g
mGyAxwbQ1de66seNA9QlLGT/WRhI2GIuAXJXJXQSOJvnXd58qmQepv6ZvPHERFgqEdQIAieQ8YrD
KK8dLg+cjbuhohsoL5xbx8cQ4lcn4SJ4yVCzz8VxFgxYXw+A6eUXMqnpTibS2jII/qZhogP3jetu
fsTpUSNxpMW68ioSwuojwB9tdytQBFphj8xX9eSBxC9Kta1QxIw6d8i3IIqZTe4pAYKIAkYvSwXy
EjZvp27u10Hg2reKTEOI0L1fW4Ekq9606RP3rGmv2kltSmCGLxlUVa8qG1iIXNpZFLCiiaWTWbH0
oDsmZsYPBTVsFbQZBcCV0pibpAJSFP9nrMLeogDW3mYAbMbQRHAjDgzlmSrSrxNTsnRQahkiSqtH
GGVWZRODChJcIusGx+dsonNisQaL/VZDAUCkFspsOe2uytHfyy44MwW+1zd+MQWWxGSFpgh83DHL
gKwwOhx66jW7HKZQ9yxtAHaGvRI4Y2nq0ufagd97q9pw1vlT3RdbB0S115yUFFGS1c373GPtmk55
sKkoHOAoxH/OjPExRfnFp1wqFAyzPRjtjvrgtJNcyaqDz+9YFzGQzu62BAXkiQjOoXaWPdq66s5k
vMfx/cVd2SLyLgScF6HoxXEsJy+jyB9cQx4n7p1JHU691kU+VrVSCj2ibJenYF4+JcXDx1vwqesu
ouuqhFdOVpRo43bNuk6n2EuLM4fniT1pSeyHdwkc+GD5CfY9CSXIkkSJmBRm46u/oIT/+Tb+n/Rd
3Pw5vt1//xe+fhMgeuVpphdf/veDqPHvfx1/5//9zM+/8d+bd3H1Ur93yx/66Xdw3b/uu3rRLz99
ETc46qfb/r2d7t67vtLfr49PePzJ/+k3/+P9+1UeJvn+x29vom/08WppLprf/vrW7usfv0GR9YcX
eLz+X988PsAfv33J69eX1+H9b7/y/tLpP35znN+Jzxw34A5yQGYfyy/D+/E7tve7DUUBKFBw6gcu
O9aX4J+psz9+s6j3u0+4z7ntgsQXeEf1h070379n27+7tksJ84iHbxOkZ/96+J9ez79f139A/fJG
5I3u/viNfcda/3uZeH4QUB4gAw4Y94nNliVUxRo2cTOQkArogW4n0SdgGqeyMV1yOc5zYW1Q1y/o
ZZF0/lpRB4hkiIY+jOgwhl2i0F4JfApSRQGX2yQfkHyOpD3koKqAzC3HPsoJvQNE8snj3iHo7HED
UsmwUcwLeZD0dcgYQDzQWEIfM0vNdoDwVNpz781tXLEKZPcQiIFBUmf8RMgQRAjsMuuWFakAwTtQ
owmlOzVvDukrlA0IBVm0lxEyswblrbnYSvzIvXRZ2scDgPYHW1j+xk7cY14n7KhJPXCiU3LkClDE
jq58dql+hRD3wfHrW7xSEpoe/caKlQB99ZC7YoCsH3DTm76gaz41t0HLrpRTQAckz/pDMKVFsJqm
slGbObOT/JszEhBU6zRLwTsRCd24YiQ7QWYon7Sk9C9ybOAvykC4ohiZiEbi3jcKuv0DXJQ32ktt
kAgYj5u6QZZfkS3op7QOe69HnEunBsyLoENb0YAdbOf5epzNW830cCvtSV6rKQXnoi74FaSf/BUr
5z4mDLSJsgO5oAFf2ZcSeS2qhH5oiSyJqqy7mbmWO205446SrLum6ohv6wzYsZbnR/1YKrBKdLor
LN2vVJPSBwPyhgilafQbTGnm9ZB39BmMKvcw+ZnzpQKRelMXLZCsGL8dA1cdLzDXJPZzG7L3Ujdy
pd3ED2GWY69I4F30epBhBnuNMRySdl3SLFchGcBLkZzILNSFdFuwLQmUG6WZHwZk8hHTottPReDd
1iyztgGUlleQnPNimcnywKaOhER77iYFn71GyWnsIiitBm+CjeKZwUF0W7KpjmY52jt3dIqHwgQj
RI6AGS19U4RpDcJ8ltrtgSc+3Tm8FqHCU18xBEhhXrgpoGdS8zoeaWmt+4y6FwNYUQd4PdFuVacg
00MxzkNM2FbiZRoGs5k8i2wAwmxB0YaI1NYBh8tETqEDEHJaF/rmSXrhtHoGaVwNmNesPIgOcVuY
5XOYuOaIBjDOW2asV/B3NwEwLUlYdIP1icNRYiU0HxGCCv4imk49Wm7m3mPizJgpAaSOvXK8danw
1mMnCOhLuntLZxeSfyhI3LXlbEVemz81tRtsvMbrId7GugjSPXB7gVrDxaDoGHVJ7aylNSOG4w4s
kVNixaMnqA4BeMlgc+1kwTc1KLXhvHEPQTHdpmA4hnbTQAnbGzdmtK7bPuMbKDEA6OzVV2OLoAkR
4AV3yVYPqrkPZltuMA2uAs+/L3jzImww9HPVbgc4MK7aRh4HzHyZbG5dziK9c437OnupF/aF224y
OA+Cku2U9xS+cCJ0cnrFWvocjK7/iXMEyQ66PVu7dbcmqF9KwPDXdiPo1VhVqBBZ85vTWuZ1MNV1
maC4JcRGThT2YD5ks5L0Opvnx5p3G1Cfb+t+ehns9BlQk8ekblddY9VrphvIEoCC3vld7Adk4/nt
NxilQNGEeM+0Mm+BjUZpo4YkHqv0NYFaBCNz9iWHy00o5upIAB2z98SXdzwLrjpRg3wyWk8ip+u5
IyJqYBHT+ZBWHHNYNlnPlhmCG9u1phjtC2ggoQiWu2AcdVkkZHYDQ9u9IwNr3TRkD7MwuXYBmPKZ
tzGd6eDjJddWnkJCYHKwXQRBpBBZ3vva7jZVMWFrDOicP4zK875JV1VIBdJ7x4XKBAQjDqzC+GVD
Am5+w69SDWOwCXjQKJi9GaD5wYvRjfBDoFfGeEZ+xOqvrlPKNYQooAXmZ5ds6gVIebzaTz5UfWvX
vuJpFoTSYrARlHzetpV3gQbTHOq5eiv4+J7P1sazbJhUudklL9Q+Bw8+hNUCjDm97C2FOses0gcU
AbdguThh5qKcxpJLRyhIOQ04U3QbvCeJryE07t9mw/BQV/wwYmWEgbHtZzAvG1gbFdcQVei2Y0bt
KMjs2wEyGYQPNxX1+bcyzWjoldpfZxoZi2itqyLH6Vn4ZRqBvtisZ1WP0KgWGzgikCPtgsYQx4aH
vJdDJME0ZGXPwaEY4XvSZvMjgEYSgiGyP4IZahxaurvPVNtHkzN/6Ttq4qQA2pVVXXXHLbw0p8Xv
Rjac2MOu0IBd27V6Yy0foZ4xwuS2Ktuvc2fmlcCTbrhtqY0ILBas0K/PigOkJDS/7QMfE3yeNYky
V/NhbYOUciWmeQQn3OSQqFDAoL0CapXfS4U/QZZsqj5iWW+GbT+JYq0CH2JPiYitHiWLVEOjpecK
bMmZNHu76pKIA38T16YAPdQuL2qdB7AfTaxVyQGD8z3VrPGyvSvIm21sCwvOatQcUVuVa39qgxhU
8vFFkdrPobznkJi0LaREAEiTTejDehr8Cc2haGfyzowPtY9jEB5BKfqPKPdpmH74Y29JlIdyOzQl
LAwkxOWHgdZrSNX1MZQmt6kpw7wXL16fxaoFxIuLFU6WCM4Bn4kCST6D6EY0le7TCDrsDgNzAzxY
FCioqwvSR5kHzkFexgnwn4lbrjik87Bv4wSI5GhI5Ob0QKrpVZrpwvfAoU1GciuLSUSZ9G8ozYcI
FS0R6iSFGodReEYFaUMIX31jZKLwmc1L9NWbcYVXSErsyXwEG3AYV6qqXgpoVoR94rPIBWAZwVBc
jFDu6xv7oW2Oa9NHQhjOolp7g/U6ibG49kXXbmruPAtRY+fseBpBvSSNLGeow0n4j7maLrMq0VsO
IH8ogjSNKqvlqM1CICupMEvdMkXnrpzmVeJNZley3NmCAwKeJHB006p0U6gKW2l2oGwotxVvyw0s
o/DdrvnsoGwwR8HgoyAN74c8loNOLoTLkiu3raoV86zi06Dq+WAM1/cm8L4EULsCOZhZFzDM/Kbq
cq1A0IkJpiQ0i8wOYZj/pehoEPPC1R202oZuIzIOTr3YdMGMacRWrj8+lVOiAKwEFRy6HVmUT/rA
Lf/Zc+suJulUPNQ1FjzchBNMAQGzUR+k3cFT+Wuvknw/1WoqoWHTyUiVrXlRRbvSAXAJ8thjxcEm
G+heZnZTMaiZ2JKHXoCXamnAPTdGiN7flineR1xYllXH9jCWJY6DdLLULVWIpiGUCrqcu3JdObcH
JKIOrJcmOsJwJ59UNUWlnnI1h04pRrYexqye1nbaw9Ein/oYqrROCyQRgywP/ORgS22IQ9NdkE/k
lhTUAqYRvYMWXYY5r27AWXXol84h40553OmqFQA+tfiUAfZNIgfs3+yKSkJyHxvsFLzLJh1G9GIy
J5F7mBgNeqPKbvgqdBoYC8aEVcFdFM6b8YkASf5tBLEFxaoxb626wioCtAaGKHAJdvoEIi8ORkU/
wAPKPzSEZOpVatYPq9HyHLqdoflZREpYc/4oEdbupd+PUWlhJwtHR2X5NimcLoKokruHP1ERdkg2
6KFrTeLFDbSZki9+l/iHnLARLZNqAG7lanCPhOa2zLKHDq3JlYsEMkY9DOXJaTI58P95RcMJuOh2
a2eWJ3ZpjQ7insN/EQc+uEZZOOMWL/ALLZWJ6qlXaegrvxwuKKruHaJj0MuvPH8yyEmOPkk7hyT1
Ay8975UX9VFByKcMxZLZL/rYmdCMRzkWVOY+7N0ZXGHfhYPyTWGKNNsZU2B+DaNkOLXgZ/KlmSzf
A8OeQWasGCV1t1OPytvzkHbQIG9a38dO1Nh5v4L8l1t24PcWrdymIzqVd2XWzjDyGxXr7prcV/wJ
Lt3Yqp1gyskaXDHw+LG6IMEd+j0o1pHKhYYnEQ41HUo7zS3IM7UKjFQhmgaHv079y4DWkNoZqZ1V
cQoDAHDMLEiOhhX2jParY/SAcweqQ+DeV6N3UUIzASdewtNPrm4gbsSw8ULvNGkfGeCINRS6c2iQ
JW1yB9c04q/mKcjHy8Gbu20+AoL3lTmGdRsyTsQAXkspkpVQAR15mE0hriyN42+DxeUPe6Hhq0dG
ZhUbF5q75hNkmohcFXB5bW6IGiSO2XpCYuwUOYIBLbsgcq1uCKeOeuhSJ88CJpV3qKTVuxztjkgf
T5u2y2vksSaPWggCrPym4DH8S8dtB6EFuDrZsOWAZNFNoEh5Y5PWRNXA8V5blHCDUBNbfeZDQm/4
6Lqfkyx7RMaE+Ul7okIraxJoo2HZRT3l9fMAKNw1BXQIYAZtVQiuWjTVGPUTDW2hkbzwynenFWHE
CTsZaL5ViMKfkOtpa9WqMej2smIBWWXAjx7U2PhhandqDV9UbUe+oomIyqTVHLxp1lQr6Ruwa8YU
3Xrbv8yBC18rsOGjnoFEAivmuMILaNL+0i4CmCNnxW0Hge8MolrFvg76sUIWS6vrNi2+TaroVvBv
Kvl6klkaDY5PY6XcMTTQUxMhZCn6FwtklT/b5v+r+tRljkZnJ77pZfXpp4LVtXxv7nX7/q4vX+Ty
J/8/rFN975T/579KQX+rUx3em+nlxyLV95//s0jl0t85IPLoNdue49KAAwL1Z5EK5Su0dJnDfYeA
+8OPWjp/Fam831F6Ih5nLn6PBDgn/l2jcn9HYcs//j1IHKh9QcvlXx/sf1Cj+g7y/neJKnBcz+PE
Yx4QLpQxdvx4P/aOoEqGY6ehr97YJNR+RjNjRHfIyQAAfeYQwfXueKLhz2iZvnjn0+SAKoBDxrpI
0CccVtBinq1jmdnrpxQTmurp8w8lv78+8Y9VtJ9LzX9+QIbQjKGaRsCwWHRk7DQQMin7rxBEpCIG
Lt+tI6+GI3JEx16ek83/uULMKA18Hz0Th0H0nLvOEodh5rFt3R5iI3kK0Re3m6tPcizl7cfP9Ku7
ONgaPFQtuUOXxXtYUmOvsCE0kk4Ko1YX3a5qAnMG1fRz++XPZ3Egk23bQeBzFiz6pgwNgDSwcTxL
WhdrIwdyxces3zY+cuIys3hMMvnudul05vF+fmV/3RiqHtDwRwWPLPuRSnHTDS4kFKchrTYTnYZd
20GlmU6t+nPP+akk/uPs+Lns/tetXI+5vudSD8z9n6cvpEukp+YW0mu0aKJeAzaezeplsOZvxKnP
qV797cEYACY2aiyuz1CyWJLgeY0QpUAlE7Do9Em7isTM7d4RVZyTvTp+7H+vSjwWasW4hXusH4P7
tKTAF6QsW5CIoO6OUxa8l7yOG3dwY+VDNBB4X3Ds2mQ601b926xkFNIknscoImvsB9iPftoKXJMX
Y5XnYF62QR3Pg+y/0b6AotD/cvYf7wNtSQ/SB/iPLJpIhtuU+wXuM7uZePYSpDlpLoszPaQFNO77
GKL673z/h+DL/8vemTRHimzb+q88u+PHMXrwKRARSKkmpeyknGDZAk6P0//6+0We+05lRSkUr2p8
R2WWZiWCzvG991rfOjmMw87AHEyIRZD2xiBryU/G72MfcowQbW/flmkDaN0+4DAIO7pcPC4xTcir
TW9uV0HvnPrlznK3t3//7A0fMqDJwMK3T+HTVLA1xRGbWbkxVzTIPAqKiZrs9aO88KQK03I8FnWM
PTyqf76X+iYrf7K5xuhsZ59pP4mYOE5V24QlkNxLNuq/vIbcUmiHrmt5x8/JKe3AFkmh+TJBrSZT
fFk2GKzJf6N855oJQHp4/dxePhhDHOFZJjyek2me03iGZ6ODCigp6rja9OHByBsIqQXK2h1tve7S
o/TX19HkLTQ8iw8lJvpTY0riLJKuO6/jJObuTmb+kzJ8IlBmhPeWC0sfp9pTLhDZKrhXSbtFVkGW
7dR1YTlo8DJTfu0K9iHTmkvmqr++tabFnSZQjtttU1r8+U67x+8mv5nw5HQ0cZnP0Hisar2gLfnr
88RRaE9aHvsSpm0nz5OR5JnPkbKgUzrdx4V95RJNskzmQwoA9pLJ5UTAfHx5OZ5LOSYMVgMu/J/P
ypoTvaudNA9aHazN9TS5LgSjLSt+2n1jz4FjpemTZIwrQzhBqb/rLF/7pGO696M+mZsLSa4vXWTL
NI4bLt0CQnl8JH9T2AxjnfpVz+lX4CcVNg9ozPGywjf922ujaf1+oJPvWSNHEnAyDlR3sowbtgk7
w+gvrQ4n3t1/X16+zrbNiM01rVNWEHSarukklzfV9ORxyIFfBppIsp99TUeCbhgM6JmOWx4PZj6v
V/Yg+yUQY6H/PafR//wSwTnrBmlTxumNbvCmrjnIc5TC2hatx75RlXrk9raTFr++bli/5O9/+qwe
PwjcPsMkrYOjndxGXSFNllYm6frM6ijJmZIxsHuhKtbJOkVok/vivWkvCLWSRnl0eZfVSPlQgQP8
biSG/yGvklrzAwtK8WDwVWm2dQkabfJRpluiq7/1WTp6d6BrRlS0TpYBZmXrlbZhIbcueR5aECDX
XlVLI1jq3NRCUNZL8QAeHTLr2Jer/pgtOd+geu4UyQ24ipP6oPetY5sBMLpCi4zV2ehkMuO8y9qF
MnAER+uH2oY9aA86CeXBtLiUq3O/WIfKF5oW0t7Ov6daSgu0VlrqgroWcJUgYQ4ZP2EoioMSLY41
1LCNG5jIwsCS5Q0c6kFfhurQC7/vrnnlnc/sjazqpujL3jxUrgf0FQiN462BDfKmpGFVehmtWdox
EPeCLM3R7d32VMlp+ZBp09qLN3qT2r18lsScIpqawRZOyICzahL0VYSxaFmY9b2/+pGPNm288ppk
+GJ31vC2rcoccQgld6iILSdjpNd1QcPEbul9lsb2jni1Lj2gJkbNP2KU/jwNVfW977UWGFpRGG2k
Vk9W4TQn4m2xeclzDuyZjQAJlGkw8uLl1ybtYf/KKHu/2Pn0dN0oX6wsj7DgTdm1m1j5M+kyzOK3
mv1UFq7DauFdYkvYP+mz3TFsTkvtWVmlvxHuxGVzK74eDkHNQ2Z318mc1hq8i0Sz36Yir73rjpCm
41yEHVc0tguJKdJPysPGVK0NJJPkNrAMK/3SFZVaGUsmtPWaQjOynUiJkHuTTe360XYqQvCSzkZA
PYKSiFPGPUmQWk1llagQ5o5cm6LC0NdarbEEo+82OOKycXnM+jqvQs1Y/XvmAeKhEt7i7LdC32hB
zXa6KEzSZlsyqplb+kLSazRmpNum9UvNzspPFQcuAZkeKm+G731sozBMGdoHrSknjXGK298oZYs8
YmuEDhvC86I/YuJmzAhDg+lkaxtbKQJ6NlP9kbHQGIH3h2ZWQEHvd75JxNWBotT10mvbbrTafwO0
XGn5FXlqTn5FcVO7MWoHWYZzNpbVYZE+7SBNl19nQw7ZbbPkoqeVVuZYG+Fq3GWGKmfOSKNXmja1
J0O+AqAVFXTYNnDWOdFo/qrsh7OWCYPWTC1ix/BK+MGyOEqPpCkRcwJ+3kTQiMlCRF1rGNuLqSUe
SZiDPu6zbvM22PD1Qnsv9Y9/0rAhDspGcunGzhgSXrjFXqJ2rhaYg/5g2pGp/O1GasfhWCcE2eUT
iUg93Uuh7inrGrFrPfSIoWz6wgg6uoFlQNZCeQPxfkuQ2xEIECVt2TKErq2ZBm4FCj5MsnqlAbXk
voZOe9i+GGJzPuHPt+cdZrLyKoeIZEZT3coiMnStfWZON4tnso029cnGP5dFg5kU3zoc/7wFW++a
BxeMuiAjoXGsa7/3WmZHnleBq3fVEdxZVtbnKRlKY98BJKC9IJZOixJXl98yWI7ToVozPTYpQNAw
SnpYnE7hOgFXifRr1UsmEGwIPIgF9FgINOKFBi3fjis0UakqK2zh398po7GfSjHKn2AKEj+c1biN
Ydp1SNKzyqieUDNsZOEAS8vCyqpZJeinq2w30qEG8pckS8G8oKkG5heF85iOdemGpWsVuGtoMdNB
m2WD3h0EASZlWt/ru8E1ChNMP0x++2ASdti2/AkoDMQn9HpPL7Ok5TbPS36vbR5YgpT3bCs+zq5I
/SJm/89+FnY9wRjcxd6zxmH44cnE6Z+rrHUGTHdTb8Bmd9aeN2xkWz++XabUvEJf2HyeU2koDBtO
LSOP0OPiOmscu2bFKZd1V+cNnmpg90zpFnAM1UwLm5pkTm3mkisM539vE/+3Bfhfxxyi8x3A/Zey
KL/U3//PlTr+R/3eDDz+n//uBWqO9y9qk2Pnx7ZtqvrjZv3fzUDNNf6Fko2axqLFhTjt6O39f5I1
x/iXzo4YXOxf24GO+S9hCAPRPn/SZ4tu/q124J9rK4AttkcrxRIn++0+H8tkqooyhtVyv9BCYaoG
AjV3cmLmht76rKtCw6pYLk9EmxUhSPp5X7UEEKwJKQ8Is2kCbm2+m/TE+Mh4rot+u54vtAFfxCsd
f9lJfUNOEMYVHxJraWUV2XprewOyqwulL/xbsy6A/PcCinfqIbOb1vLdYG0fwJYZe1NPOxr3iTOB
sSpTwC6luYcODd+zUcbBQ5S0I4bEerzwS4+NhT92mX9cw5MaSWfCeJQkFPHIRjG0QGsEpdZWzHCL
7JuOn+mNay/NDtxxwRcjsfNo6NQlVtvJ1v6Po5t/LlEsXyVsTfoi1jsTB5TXzhHqEmfndw5D1Wyo
YgWDKWQxZwJmzLiGGaqGr5/6nzuOfxz7pEfb1BaAHGEW8VanKEKYZeQPKRrCK81hWO/MQn/MrXwV
mH+8v1dA/HHMk/bOxPjf1AwTDWIxVqBgRjQ8DFJum0T//vpZvagE59E7tQPSdNQY1jJDnwiqebO1
HelLZFGgdMjnWG6w9SWYDeKSVx3Bwq9exDTs/XS7K8o5YrO3MFOrl1tRqK+AX+19k5tjaGhGcoGC
Yh4v8AuP3Gm7WsMVWyt3lrFZyCWsVS53rt+ofUktEltHHciM+/I6FWzFvMTN3uMClQwLO7FrxqOw
IkkVM9fSOxD4k13rs2HetdS2+Ejb9UpXYgyLzmN7Br3oQnf6zx2F/9y3U69hpWYmlb5Tx1uyVBB4
nC5aFvTSyMvevX7ffmFPX7oqJ2XemEFDwOPaxOWkl9eZZ3VBhn4BI2q7vJmqbglID0btohCbbPXa
X419R4+hMsDTL6MB1Sdfd1mfOfcYNypGg1Px6biditOW9jnquiGcTKMOE6BMB8spEeMtzXRwMgoB
Q40ERiIW6Ni77KokMffTAJ3cnoBMLezro9bhlHtlLG/s1O4CVTRtNKZ8JlxL3KInQFqQ9taF3u65
q32yrksqRUk7o4nrZNNRpeWIZ92tD/R29favX+5zK89f2v2955qC/BoSSqTa52WnRxNrdTjU412b
Vp+Qlz7bzNAR0WJWBJe3XrjRv0BCL93okxW31ZLRs3u7iYschULgOpL02Nk27I96mk0/qsmHiOXL
0kOZi2qAQrk1BHXuAEyrcxdHjxGHDZeYbmd/zskS3C4+7YDG4WK3lXUzb/h0AsHMOl5XB0JRbV/X
flruOvqnAYDjeacZRRGWqlviya6GC62kkx7aH2/YyWo81Q6vOx3fOBVpHtemTOkwr33Yp8kHeKRW
lNdVt1sZawc41DGSUtof8B/9zzz4/3M288fxT1Zmh6wGbZJaGfszmiRKCD9KG0Dete4jMDLdf2K6
ZHk+TYpMVp83azqGIMulOqgV6cOaiC7Sje7964/2n/u//zmT0159XwpBN1cUcTFQlSem4USyYG7W
OcZ4hSjd2ElzNT69frBz79HpVHCs62yrqOjipVYWTF23eCjpivHhYdUpDFdFJn3eK81uf5KB20fu
IusLb9KvTvYLb5JzsmR63uqvazdohzzP6mvValYIu2Z7Xj3Hum0No945FprQUMuc/pCgSFm4zBPG
abq4zldMQX2HwMLo0siac3F3lEhbUe+sY5w7c7XX7DplwJIbbUj8Qfu10P3qyc6z9iBGPRtCrOFs
1bq6Wwi2s9clpcHWgsoeXDEcXr+81rnX89SqU9HPrC3Pr2Pf1dfvHmUSdmrO/Np1mGHvFSNwhRDX
RQhMH658U6a6L6NhTJYRGwToJeTv7rIrQMC5VF/FrXRnHj6cshSJk1/c4il2CyApq/7NMYfkS1cl
xhjpmSWfi1WNzxm6GRRiQ7N3RnpHdLgyJEj0DuQczIMHgGYlP644uEnuvdX9sZdhIxKjI1nLm/Rg
XcxbNU7rnZWU5rjbyhH/9ap8tne5oW27sko8Rj110S6Ryw744NbmZkS5ZY1vNbPFpjZ7tXefOuAb
ub5IUQn5Ko1woWFAfLQytU+r3Rc/BRK2ZTcg4q5u1m5Jnx22bW9yIkn8O6zexs5xFxvJNgZ2kHFE
CAoU4LN0Q1TTnbvLkKrtraVJh4OZNe57a5TkY4DO3H5qidS+zTIXOzPRfCeGJ249dP6WYm0Qmn3T
S1e8X5VwjJ1hJzS18pGAaXSzlUmGQTP2T45IZi0QaPGzQJHy3O8q3+qdG/iIoUXdHSizyeLRKq/J
YkC2Q8sFI8LgdvRyDVJVvkjiWt5beVXcF2pqrzqq+AMekGNfrne48+VktegHy5aSG/sSdk21qqP8
yhQ9SXj55By2ojaeXB06AF6Ewi/C2XCLe/z6QrvOBkf9wOxT/pyJu8NG77WwrVpV79iDNTuDUC8V
wsUeurCrh2QKE2eswGOQUvK+8jfuslHM5SNmlLoKnNb08c/klfuEFI+oq17ZxRx0lihQXE80NOYK
62+wbrlt7Oy2oGUFI0CrYub81pNc3Sm2/KL/IGspvxhow75h10YpR/TBWn/oBt39Jpxp0/YUhThW
ySZe0gc3pzMSGi1uFXrW2EoDszCbR7uqqo8pqmcgSqVZ6HHRwZ8EDjHoeyTPtX3VTcq8Qniqjft8
7pH7Vooonwqb4I1yVmEdbRRFH+RtPiWR69O+CZZMHx9Qo7Elq1FhzcB5lflutDUzjXKaYCLAgVNG
c+u4USUQfru9EG+cvhkjaW0Js5FkHggUqYzIJ8VjCZJUbs9idZi8ZWJz69BEb/Wua50aFo+9anKv
j+0Qzr6dHexlHjvMTGJ4SA2e63BMfB52tHU/Hfo4A4LxGSJfakhn1zcFRgdv3LpYEwiYF0TQ8n4e
DPfdkC3jU0+jbNhpbsNzyKOTRg7uFrV3dQuhVpbRblTE931teNc6KMe99y6hNf1Ts5T7zU8JoIyy
dXJ+YAVw89Doxt4MJ4zvH6SmiMBkxCfAjSpa9Y6y6h80z+WHvFElChJ9BbBQ2gvzXahnYDY7Y6xR
bcOQGA3L/LQu47hHDTm+d3t0l9jKUutq8Bu4EImjJQYNQfPOVz4Zgy15ZO045j+X1Gl3TJCdwM+c
liTvdXk/kJnVB4usui8ej1NBRw2tdGw2aEuKOSONjSwh63lS45Lt6rS5nis9u+qGpDfCQRpdG/sL
zeOj0HeJB7v0zDAZje1rwahkwPos121nphJhkdrwarEoVI/0kxdWzaF91g1vra71NtFv89Harrox
w7+Du6L5aCvJjR/F6t8YHc3qXdF3e9vX5p7nPMnvcFdpCDmdLna6GUvE7DQ5keQFAVgMn5g5oepg
oUDbG0+rPRAotQjxg1DVPNlV5ax/q9ISAhr1ulNc1WIZv3ZUBPXeb1k8g5ae3jHaSysRDTTDRtBL
785BMcCB6Gsv42OZ+jTQtdZ+1sVQfZnKmdW2VAxpA1F1eRu4RcHzrGC5J6zhrJlh3okejE+WOTdo
FXkPX/8EnikG3JNioJtxao1tz/6UAJ+9U1vpVZm4K94XK7nQrjl2ZV7YR5zG9S34zqqO9NfYhRx4
mJmKxKlcL5EgfsEOX/rzJxv+fDOZWnlmHS9VU+4I2NAPbCfQ4DvpGtpFo97hxJ/3JDM2AW0Hm86o
5V6PiHNhr+cZLjcHcbkzGlAAG5wSfAX39ibzj+3kGQfNHKpoKVUeS8eTAbeQr+xcbNeQatSd3kv7
H27R3ZNKYZHzlNB7L2M5zvJG3xwVOFLDZkEPfE/ADuGOKUqBRZIO2LENPZRJt9wY7XQpj5yu4ov3
6aRG8NjGVYXf5bGzSv1eTjZ+1LmVYGA07ENzpSLGAGmMawkkGwzhC7Xir2CCl27gSW2wems5ZSi6
UZDL7ru0Zmg9ed0HcFnm9ma0Krr+TjoeA0m7av6Al1B9GShX6EeO66Qf3LawpoARiEfO7rYcfYBz
nocEduX8QzJ1H6n8+xbGsTOtu0WV6XutrFIK+6xkYuJmk/usDcv0ppy9hm8w9C8WELueLtzZM9fV
Of77b0KB2m5lw+KaxYzUTHY92bFR1JbDblxm5QTwkxzqVMJa7KDWk/p7piT80X/0ejsnuhgMjvXg
IvqPBXi9ZzdlALAynIuQCLcX9BDHcuCF2/cXssOSez0adsnOzQwXqVUHtKNsZLX8+2Kt3oWLeGad
OqU7pNCgtLRrizifLPsmVcsU9RXb79llk/n6tTpXJJ9SHup6c7WS5OnYcsjI6ecMI2hu0fdeCRaL
PD4/4YI2621di55nr4H+62/yoMP8/HHhJxwXrZcu5sli5rXaICY6VLxlQwNhZF0Ppqizt0Yx5A9d
OgzBSEP3Q21gUKD+dW4lU/aHrcMdvCrW1DZhwvn6bzlX6J6sR3Wf5jyYQxFrbJsDv9SLsNKdOWjK
RgsN0rB3Hllt/6wn5Z2sPXTDvEIOaROPvjWHLhPREAS3trP6pHl8/XzOPUEnywwct8ZbeuvYZJTm
vkvBkCROAY5kvsiyPfelO3nT21VsU0GTm67iYuJ2VU2kisH4B1gJ7u1psL2fzPQCPLeOu87pQ09g
iO0r8YZh9RrMK7am16/TmeXqNN6+nmbi26juCUBqt50+6PNdmWq38CK3m+roRZ9XXm93dNjiTMkl
sdMJH+E/fRX3pNtQL9ViZKpu4oqp7kcMbJyQq0kqE3K+tqecZHKCJnFIU/TOKa5N6HiNFXi41UHF
dlpxM5T9UQWR5MXP2m+aj9BqSf9T7tRrB0nwNpGZvwpqDUURU4mSFd+CuHNY22pGQrJM+JLzBD9f
X+tXpsmsIko8O0uO0edDe9Cx70+4SQl0DE1/7R+MghCqoLJ7Eu+WQU0PeTIWH+u1Yupk111zSaF1
5kV0TrZoYpiZZpWFjJOGJggIoXbfqmG7QUeiQpkTz9hlZXrhITsztjlNCnaN2Wob4ubjwtx+WNbw
sG0Mk9sMrhBJ0gflz+VnO/Uu6X/PrblHw8PvH0fdlauEhVXE9ZjdGP44PuhNpXNAHMeembf7USH/
KkXxJdk87Uk4hR6AEVrevv6wn1kUnJNFrjCSst0WWcS2opMF44JcB+aJexNF0YWBzLlDnCxtPSMX
f5nqLGYUN14luamHQ5U3b1D/bBe+8ueekJOlbfPrompHLY0Hq7KCdMbhyxpR3LS90V4t3TRSANra
t390yU5zg2shfCp3P42pHVXoEwZxha5OhPOiX+ItndlSnIYGZ14NCIUSKEZw1LzFyUd4am0VAabO
7ZAM+INfP5Vff/CFz+1poKQYOmcBhJLGRkK0oGxXK1Ruk0SIRux9rVna7eir4lrp473Bi//Wc6tq
5xlN+xE/r/GlmdHX6Jnxo6bECAAXYKQa9PfpLOsYNKiWtHGZofuCQ/KJUFx3vw0l4rdKr8NZ05Zg
HdNir/XDIWsqOlJt5ewmX8dNM07F/Wo43yQtWCrcfKD60AThPKkVgG+C7NywAVrcrHqoub27pAAn
68m5eFOMqkcEZ2LVc5PP3pB3e48a9MKDdu51/YvotWxhUegmVYDfUu7L+ujoGHo3dMvGxf/M1CDr
TT3utTnZTx1yt1R1Y2hVQFRev2dnnnX7ZDUkJ7MSGybaWFVe+pmArvrdZqLOMkfdCCetoCxHDTz9
eP1oL0JY+eieqmIBU2qEShRpXA6efuu5Cr9RUm9xq/r+al7M7DC4yqRqROVte1MV5As9QUikmP5z
l6jppfkg8NWEqip6CKO9vrfnxd6pyt4+u4xajiNCGTlmaUaU4QgC16bZvf7jz12qk7VVTAIbaj6m
sYdubmeZNTy6qV7vtsr5NORF/rCVNDheP9bZJ+NkJV1XUgeqtktjk4Do2LZWXKHlsH71ppVUiCkn
DNY9pheXWfZuLqomxE9MIFaeXzrbM5uvU1OYLESea3BcY2/Q3IjsaC2scgy+F87vuJa+tFScrLHo
bsVkpowsUgO8z2YaeUxwTr/zNr7CYlm8N622mFAONnnVO52HUE13L5RYZz4hv4bav1WQOsyPdmrZ
xugOUtpmhOOoFzKP8BZfYjSeWXJPbUw0naS9rVoWH+llT1ZiLre6Sr6hN8RVR+/kUr/pRbAoL9Rf
sojXGjkRroEYILpAxbisD9a8VcQXDENkNol58AEn7ucyNaKNvKqH2hy1XU4KEitqSwS6S28/UAuE
lSn1rOvVMetIAfL/h9f6ZB+Kh8AaVmhNRHHX8iExaQcbG3D23HKMj68/S+du5/Hff7ud+eo3Y0v0
RDxkhTgM2jiFGfyxe3sk9OX1Q5zZxlnHl+S3Q6i51BfPyjmEkuramw10OBrmX9OpxMFuc5N0CAMD
sTm2F4547qROFhutsrqt9Yc85vYNaEnN4ppHVoW221YXdlLnxDfWyRpjLYiA7VLQofK07D0t2Oow
id58W/Z9G66pZkVr10zvOG53xZA9i2H3dCEA/G3fe/UYLbZR7BwPsiXIjhLcgDuGNBGGqO+XS+XT
uRfpZLsHbWWYGQ7llE8O3dzZKULgWOu+cZnyePnWHV6/w+eOc7IeJW6nmR6YiRiulMMwvcJy3whj
n9FOC8FQlBc++Wfu61+SfaoajRgZYHRvx+2qnBYZaInQdv2MN+H1Uzmzcp9aqRqmgYOxIU6YkN/v
tkHYt0MHuOP1v37uBI5fx99eBcOdlpqnvoZTBzjD9sk5SEy+EP7K1P6fHeJkzSi6ZiBuDv2SrFNm
SqYPKard7n1XzBc+r+dO4vjvv51EKlaQeCsx9n0m/Pu2IBlFNP32dpqqS3fhzAN1mvOjQTYTOMsr
/AHJ8DEhDXuHzdm4cnXVBkhBh6vXL9aZXclpECo/vV/GwpIxOst3rmrvUqlcfAhaGU3wxnXX9i88
V+cu2slysbl8WCD6UdzVzANMNNaB9DqDLkImLhzinIDglwrvtxszpGY9+O0kY+KIR3b1S3KtL0cc
yFSbh3lWQ9gdRzYm7YVdXkBn6xGwX/eV7+1Kz7+4Lz93805WAz9zaAvUlNFZ07VI0oU/qNBwDONz
0jVtG5ir7K8mMxkFCoPxS6Ua47MzHq2f02hb3wgonK+BotSAhKg5kMaVlBFEGNFAef2u/9pIvLB/
Os0pajT4Vf6IZtcaAfvJTX+32iOze7nszb7od8NCuxXpIaJel4QkZa0iZI487kU6zoFdOk6EdGu9
y0tu41yiZydHo/s0pgbRCI6ZBViLlh3ayy2qcNLsZIrGfiyyN6CHbroJ9mGj4BqOZKrpTAtvEOy7
n9zMx2iQWsV+TPs33MHuMBFiHtl5at4tuoqM/tIaceaLfOpQLdtOmi1Q/pj5v3kliTUOeiHR3eo9
xeJm/tS2ltq978WFhdv+FWjz0iU/WflQama4ZDIZQ6gCb2iP0DjzrtIbLEXFskWLPqYHxy9dERLP
Wd3imJ3waGn093aWQyQu5SOSFJ+RcR/mfGmNwMPl2YWz3OqgR5h9zfANQ5yj7aFRp3SjwPlZISFh
8+eqPHIhJogQh6Hw1RXhIiaTf3qw3zMSqucg46v91um06R5Zk/WutIzl7di5zvesqzMjUvpUqhDi
tns7M4bOcQCRJhBKy0zuKwELKJo0MT+mjFanKG3dBi52+o0paQ0XdQX6Uw9GjvajKphBmFt1jXG4
lZHYBhBBWEWXyCP5QBxyxofLzshhyAWr75XxuC1MBTWsh2UkVqPwdomyILr4ml/9cGnkRIvnaN7R
/KWe+0nPv/iDj5CS7CXBPAKr7MpPg4VMiNXysdGrx8HN5mtnZb6qDHHfplPPKHsluMHuM9Cp0+pq
TBaUZ940M+QlwKiZPQVE9jCP5/zy72NZGjeJTMmfJDohgf8Jembvdk32xfR6zEBOIpHqOXlVZjur
to0nTCLmdZnV3Y7kTNUdiN6kVWGYnoWnZZ573Clt0sV4H7MonwkkDX0+XdnbitXACOtklBbekHr5
0ejtMD2inOwepScnRuWYc47AzUJ8I/gDTOPmiDJOdZvEzBoUzhjQKa7w+FlpP98NQiu/123vPJUr
VWiguYWXACS05Udf5qQQzmZWfJrzzPHCZfaXJBq32f8wQNqS4bSl7Vc5rrwqW1FuDWpF2GbGIi34
qkzTQzQJnblHogO0qNxMlzElU3iiIxxtfloNo0mvc0znH9ojFFZD+pQfalVVpFhUKomXoZbkMgOx
hJ8GiI3NwWxJ5A6+k5SYsobRPpTFOr+n4qjRMI0wd/fHBN0NhXBlL4ditvEtWRMO81amth06mZff
QtLfDCq1WX+Y02zzQuJM4ZSaIvuQ4ifPb33QcWuot4tuXU3bphtHdERZ75pKoN7qlFZ/zQfb7cJl
HMTn2RP7xKfvDbyuXt/68FaKoCiFd5h0Hsswze2ZMBXYgjjISnVDmspa7Olqdc8gtNIvCrTYXsNx
dOxigfAyXaUDGGKc1oQdgBBob4xBr+fcMCGg0ukAQ5i2fsz2jsmX32teucOIxA1l9baBZmXjBy1R
1RLwVnjX0jQWbGTgLBXkKv0Is3PGJ9JzyfqpXXyGpt87MmSaJN6lOcQP9LbMQxlti14+0mluSG7Q
nG+TC7KcZ0EDs5tUG72+osuh5Sbe92Z0sEEZElRWuAil0l0+EI+M1otJwX4g+zZl1U7a2xRHVbG3
tFI9pMTIraFP38MJt0KA3ev9fhyDAatDGjTZ5qClGOfivdYtiMHo3lQfkERjv1yKzP/qG9jwosK1
YR8681GfoxzbuQcDi4i/KSa3jKQ3JAfEcn22wyXtbPuOZuJdiVdvwgaYAwYoxIZPGFCuhrukVMjJ
xnLVdqultUZUWrgGdiD5h72tJ+17LDPIvSfdg8k1F/4+Iy/++zQZRzul4W37FW4lYx7iNmgs2KrE
f2wCtTMlT4MYyHYarWG+nWzlk+OQtD4u5SSN+0RJ83oct9becerIBtusL78LANRjVM3GuFc0HZ+F
3YP0JaBm5Qp10+RfWTb6qKBSDmfA4zu9WbYi9Ql825x7naiiNBD9MF9VFiDHwBe588Bb3yEhzMQR
Ls2TvEYrzmT8+fXYH1K6+F8dh+TkqvuY6i5RPJCHwHyaWvoDM3LOk4CY50hVzO/tyrO+JVmKVWKS
bdsH0jWdqxR5vbe3MtapndiwbDIsd7yHdlFFvm/0Y9cTj7EN/Y0PKiZsgGFsdQbmBqou1kiIo7V9
rXByBnRn9Kdknc0yHkh47nLLu6+syXiPtbl5xN6aYa80W9y5oywFOgGaPwnaK3KMAH4iRLLaOXm7
6KVjB/bQGs9eI8Zm5yikRkdE971KzOF2ydcPCBaPsgkh6/caWF+JrjJT38vFbdZQIewCPzwW1edS
lPw4sJLQJWVi99d0GCuomzyy0do22gyzz9eBvgzF+IgibX7MYK9+ThtbrQd/sDRz5xZOP4RlhzOf
vWcJd4JPus54qklJHeUS4DQu66+w/6b3W1NXd61VDqRE6ykU1BpfOdBmLdGmEEBzEuvAji2sxM2c
hrqHhzbM8zG3Di2GtG8Z7+4zG4PeDCr0xi0yOwX9eJ3SfjvqdYs61EUiBgQXXnJljzXNPia64w1z
bSdAyGUd6J5rxNvKm3zqAYcujqke/6+YeDDYNfiHqZbVJ/Q6/LRMq9tPr29Bz+3ATvbIMmGVHHVX
EA7PYmXkxjf7v6k7k+06kTZr38p3AUUuCCACppxOfWdZls6EZVk2fd9z9fWg/Oov6cjWqfzXqkGN
cpC2OUAQzfvu/ewhba5d5q7TLPAxezusNH3SuUfqFX84fxwG+jJ1jnm4XJD1qLxNEAL/4pwrT1Ua
/fj8lv6kDz8MdR90qwkXnNdO9VTFctPU10UWwmqNjOa5lYoGdNtDksua+iRCbrhu02J8PnLxP5zb
D0FLOipRqVHF2/XGcB/YBjBFIhXWZTKYKxHo/Vr0drTRAsa2YFY+TatBPx+qwdmUVpKvAVxq20Tv
v3/+c/7weg+TKUdQ1QSXDHKnDwXLTtDLbT3nzZUbhcUO4WK68vWo2wZsUo5c8Q+HrsPESpbNNpEi
wSihxcmDwCe0NrORPQcT1imq/fH/cxwtz//NGROLvo79egAG3pLXF6YiXQJS+3UpouT284f3p6Fq
vr/EnPplUpfK2c3zRPXFldd4hZG4+vMxdc2frnBwGG/izDA1mkc76Whf29g0b2JI6YhYJv1IYeFP
r+Og8lYB66dnZtEAiCqxGZwmOy/GwtjiCi12Rucci1n5QwHjkFXl16bVlCSd7YIkfOQQe6oZA1rj
LHyB0DmdJrJVR1Qxr33Ijyc4KGPvX4sEp6Ejyg9P/A7HJjHYwY1y6/6aTpP05pYsMVNCpaqbOL/E
g2auijowNoJszDXM1A4YvftroT2tiWlLLnp/NB7ibMD5PpjDWnAy2jgB6gW4CdM66NpsgyZabkDC
yhuzHcttpOi1SurSKNZydTpocb1qJyvbaHQhCaeYkK+7Ir0OZiPamQCaL30l6aFCQ77otXLchErP
TrM0oT2cRqyquTVvCNjMNglS9bXqkEpwEm3REzbTsZLM8r5/99CWCeLN51IFaYyEjng7yGjNqcE+
c1OMEAowMYKYJYZ3TQQHRtsk0c4a8hDuQmKY1qkThkdqHb8N35K2OAQoJiKoRO1n/o6ECdcEqDKn
13QJzdqrcVPslCErsXba1IXobTXN91702VqOsts5RdlzgpgSYz3Etn0FozY9ZgL7/XQt3OW7efNc
zDBoQMIPIRD3ytjlEWsSWs5j8aN/+L4POTpdAuIfukhwYuMSWBVpCGvZnNoth+BjMoffZnHSOzpM
Ue4w+IZmOCcntWm6a17qtC0DCuyuqYIffo0+t4jnAW9tNW+A2AZPHczyXTzqsSfEPJ2lgoMdMbjB
bh5anJiN61/6QRdtKVbgyQzcm8JK09ukLX7UthttP59b/9Tyeh0mbx58CEIm71L6PbM/t5sB2d4q
65Nh+7cNe27VTW3KH6NTmRfpZNknbkRrRkS6xbrtuDem4Y5XSGT59HzL/WKFtu2JxjWORH3+Ydo8
xMI5wTgDKuGh+gB0bl3ZIbagVroS7oy/rVbWyeeP4Q/T5msF9c1TSAI9SwIp1C50pxvXEsUucZvO
U9IGRmMnuznA1fD5pf50SwcrwcLDANQn/J1ej/3FhC5sxVkRnr6j4zvE7PH3o/vfQFz0P+u2q3/+
C8ht869tl798bwlA+j/AuwUK9ubhf+DdfvlO4NG/bqKfNTe3UC8uo6r7idX8Lfbi9d/4L+6F/AsK
KDhVU5guXqJld/xv7oUt/6I3juOOlqrN2e7/US8s9ZcBpUvpluPauvGKx/13TpMl/1K2riwlHV1K
/vo/Yl6I1735fy8eoG+Fa9sQKcFSGgZZTQfbFUvrQDvlfbgLZ7M5UUP0jWtuqya7UBEAFgtVF7TG
KdikBg4cFd61yQj4yXe2gJ12Ycr/6eopPLHjjNwcw9zbA90n/EwbK3c6j2rouZXNZ34dbPVC/9IV
6X6o019Waa0wBp93UjsLRmIpenDBaErily4Wp7gXHsDg956Bg2mDXfjRDecH1yhdfHbzA6HpcH3i
kDSmMXjOKAUQXATfm44KwDGT8FGj+QmtTtv4Uhs3Ve9oG+ht6RrCKUuBeWVa+T7SxUmBym4d+35A
VA0xRCEYqxCB3CrN52Kti2S+nKd5PonT5LIerdBzzYFfEMW/ELotWQTkfFCZeyTXd+8WYEoN/6zt
TPDnsX9GPsvWCLl81ibPOql6u8w3g01v5JiPlp+F2yv16srepfCGVkUcfHW167E0b2bKLxugavth
klewBnWvaaOX0HfuA4tfMusjFUjp5h5r+kMG++oGIqTjafhwltpi4wnVrTsVv/hjgIsyea4zbDpZ
BToQ39mVVRjfskZbq2TYU416gCQWelEikWll4fMwq9MZsvbKF3W5maBrkcAjr5o5IzK2bjdsPm80
d/7G8dalIM47otHo2egZu7a8SSghrOKJ+6EoxF4I9vJOzBZVV+OCblh7ljqrqRqqbaacx9bClZ92
/TbtpcZI6Yhkob48Wk9K7xcuFSWglDgps4ie/WYk90VLKRR3Qtu4k7XQfrBGwJ6GUTdZt5Iiayyp
6+MHNc9qiiSnkR+2d1Zsttt8NIlTsc3xLPWnyxbuwFo1tbVOQkyt05xRZBn5CVrWYyhsEA3kLmAX
t2s3tt419/7E08krs9nULcZUPuZoRfG68AicP1sYbF4wWruRIpQXWeZOw0jpyay9mhRCdjtkaKaD
toSTMNgJQ/NUaZAZRqJB7J4avCzLyPczZ7p1bhPtUhlnhpXckeZxo3Tefli1N5lxRfrXlniS/ZvZ
6+bvL/3PEGG+/yWeTbeEa9kCY8jhdkbmemEFVEJ3Dp0bIoTs3RTLEztKTAZUeuRgd3B8//fVgC/C
6+OqoG7fb81YrgxNC/1gp5yipfRMKJPqdlqRP4p4M/vJ1WAPq7btCwZk8/j5nR4otv59cSZVuVB+
Bff7/uI5B7OisEWwK5Lk2bT1Yi01opphGLKZYq55fREZIic/vXDy7AJm1fbzn/B+S/D3L4D5y5TO
TLuk9r3/BZZpWxn++YAU0/7SEtlFEMrTqspWk5VuCF458rjVcpp9N7nDNIeAzfWgQ9vc8/vrwbNs
yKXg5fquZWHyhSE2PdTJNQrM0KuHNgbR4N5bSUW31B4eIEhctuWzAAicEr6dtKPn+NHWbvNz27Ie
3EJbZ/D84/7BKQjOg3ljltVV5hJH96K1aU5sT0u3idDtmfko78zbfCK6bB7UaVlE3+MBKE7QnPuw
ZJiNNroT/pTV6KwJYtyPKWTJ0jRwXRf1ih9uEdzRbmKgfb4TkmsTDt8x/95nBHl4iW7W56ImP6wf
rBdV1Y9x49DTZQnblZ1xG1I59gh/iXZpQNODZKEHUTF9OuIhmchzn/WHiTMsmUXOlbAdopyd8Cyn
aFKQdFuCb/77iPaP9k3/g/TK/1mAwP+hjEvYu28+kA97qaufw7/2P78v1LC3u6fXv/Xv3ZOh5F/U
MqQi69JS8BSYMf7ePTFZ/eWQb2ksrHDOSG+2T5pwycB0deUwpykBt5i/9V85l0DDeIG6cqWtO8tn
KP8RNGyZNN58Yg5AFZPJE66ZstniyYPKBcWwYqKM2z6limAcOwimbwNUapLJSm2lyVY8yobEkbVM
0/4Sz4a6s3Ur/D60Ng0M2026pzdP8Dfz+ftjqc3vkQY3xiaN5AVQkgdFAdJrfANdlvVkQIA5xx9Y
nc1my8YgEfb680stt/bu1hfINltUARR5gZofnD4iN5/IDxvjfenvnOx0zhyPmZ/2GUaycTPW4Laj
9Eix47fXhEW87I0lAQkHc3hrE4s5OlwTM7dX7KIVZoZNsNaOTNSHawWMcu7tzXWWmfXNIc5WSLQ6
7Nr7djuuSTw+CzbV6Xfd09blkTt6XWE/PMY3lzqYpIFX6imAsHivPI2bkiu1Qh20jlY/qvXJ4LGT
2Bx7c682s7fXlFyPZ6gUGQycQA53/akwpV+j5HmGs6EvcgZHnAZxDTRT5mRE7BTM3YDucY+GDBoC
qVOwUoN1b0Dxo+RtIwWWoxbMq9IslrqcyEsaR3aNiT5XpZmRvqYn9GwFvMmtj0oTZl2oiKMJtSS5
NhXBOywLBQ3IFhgsITIART3ypjKC26OAqCWQv/LJz3p5MrMZzL12pP3pjYTb7ppo7k3iDmyHWCef
TfpOAzAiNumojB8lYACIrGbTvjRFJK1VkM5mvRkBtCcesWTxPe3owl91A75+r2F+uR/JMED4NeST
dZLPUeJ4JItnEGcHO0I24ZtsZDMy0BOPnLzMXQVFl7j0ApsGRiit9QZgmAExAYZ+fAFfqSYfSLM6
Z91nejWuwMItHUaa5QUZTpO4HGKXW+aokxXnM6lNbDgs8sde65J3EwDn+MgIWwbQwcteZkj2eDSq
HQ6b78eyG7r0LbN6fg4NKpC1kSMK6iZt9/lscDjxSGDlFs1MXXIly7YOvhhEMG1S6r7+XIKDW/Uh
2/FIJaRi1hhDPr/Uh6/z9VrMcWAOuTH0N+/vKFNhjCcnNZ7J7cVm1Iel2Xk0kRH+V42epptWVtmX
aAyje9m6/s8UsKoAk+Ak+460Lmvz+e/5za1L4PPOQuW3WVwOfg4OiYApeeLW80BubUMbtoTBlCf1
pOYjdrX38x8fKpO65DW6xOmwqTtk0eMWiwNBp/GJ2THdJggNVl0MhmWaomBl+X68UgBqaHcW7kVD
bN7Xf3Kny+WXC5PqbLEog3w6mPLnqe4aw8jMpwB69aK+qz0MOt3GTuzwyBT8ftS+XkpCg3dQzpOr
IJedxNsZ2BkmJ4yBmT/BhzVvIBFYVByw2Hx+Q2wE3nwbf19lGbIsX6hUxaEDq4H3yyGtlE9FhWYk
UrK+FH7rg7eLpnPoCtq3z68Hnejwirw3KplKsAPREXkeDJa2dNKshxX8ncSR5DkzZifYaXYYI2tp
6z6/sF4Bzb4mO7bQOcapDcfxnKBmJyLWL59DswI8XqX00Y0FM9xj5mfLrmmm1zttHG4K2wiT006Q
B7MdY59eOEkZCRyZuOq9jObJi53Wk/RaB7HKpeVr4enQWCzegcGMuWMfFb8A9/O7FZHDVXSaK8L9
diGxknjq+7bdk3kAHgHxkMFOX1n4u2YQyw9YsuMKpUhIRpesNf+qxmGW7OIKcd6WGkDK5r1X1iUm
poVQkQQNoXY5AMeEYD1tKDeW2xkvoG3yku1EpvrT3Ow5JaJYaq+HIoa82tSDXe4GfbL1LcoLw10T
s2I+jFbpfC3CgD8cd4Ik3iTTg34VyBJElTsjl2eFNcYTMhGjeDU5nIZAZUKzJukokAZaUuxVOOB8
Ur3NnF3eTYjWBoGmkVEL8yO7v2Yo9jRWpZEmJxVytrMxi0TNGjHH4S5qTBxtdtKkJYWOMCXDELWj
j+6wHOxdGUAn9VwRZLwyAeT8xuWoQd0krnx6JE0Jnpo4bKNdzQHxlquM9zKtM2tA3BkqJ/jVKAA8
nuJAicugQrPohnrg8qFLdC6xnoEOyjqHoHEBxKNdg2ohQDkYmAES+hQPMybzuyTJsnkb5gJFi90F
qOMCvvV7IoyHh6zQkdLnqrZv88CtKfQULiK6AnzmEoegrG/93BQ2fWw3Xk/xDJhfJ4uzWqvRICgq
IncSfRvd2vDcKIl2XOXSV6Q6hW7cr2eV5gOxa27W7WKZhQ9d5Vbf6nkOfiSTG5hnoOSqc5xiiQ86
simcTd8N2ks/QhuF9gRvagOJ3/061yL8NWaEv238yuQxuWMDDSPTSsowM8EGDyVwedJxxw6ovspE
cqMpq+1WxF4PW4NUn3mDsE3uArOZH6TVgj402q5g1jTGOV+Vuoi2XWtGPodxBVCjb5zS/T5lQj0M
fiPORuyA/QrozhCtgL8L6mLTYNyUuQ7uybTZ/zRINK2tWcxVfJ+GhNnv2UU50QtxU4lzhSMyvIaq
rX0lisZgudLJYL/IhYiBoLjN2J5Dixs4cTdTjMdycvXzQKshYamRjIQtDtGhxzPgl4jMmhgdgkz1
eOO2o3WZDbrz1SXa8qnU8KZ5FHqSx6J2GaCJWU2Ibwi+vatip2Df0urpdYRmEM1pnju3sTHYPw2L
cGETc8K3JvPj0bPtGsh2rWG04IGWMj4hJp7OIvy/GN3QYgKlX2LdGvyT2aoI8nHT5QXWEjOtGvZZ
kztWGxvbRoExxCqv7aBuLqnV5gkPsEI5G6Rp9aKyiKjmGB/NvabDMEKd1ssNE1l/C0DYf6ocogtX
mV+LW87o0QNUlO5+ms1i9CoV9Hda48T7sB1sbiV0SZwgVjj80vOyqGemjs7HqPtybaOqQzDZKVRZ
Gs0ST9MGDYlUj5eYuNq+rj3cNs2PfhixJbpOr5Nqk9jquUwoZHpFNaGW60lDW3jKTfNLKQp1VUui
6zoDs3ZZSa39Elk91rEynYYb38ipPjBdzOgF6TPfhF0oCqTgijeRp0ZzaxZTSC3dTKLR41lW8FC0
PniZ7AWXPpq5ehWvs2cO2kCvVh2z101lM6WtB7JrHwMdagCqO0qOWpZg7RkT3UpXaThm05UKYGCd
GLEyfM/IUIPxAANxYg9s+S7cbGzYnQojHtZJotzhjNlKmOtcmWSHO+BcRxADcVluQKh36GzGAu34
aLe2NwS+dl2x/kebzMxQ82ooVUtviPL0KUmE9dVWFDpXjVanhOSmZMDjeczdp9aP0mbjot4hyp0M
qsmLU8spvEnvJN/eCNzNK4KsuK7mUOtw9I7wEILYz3Ti1wNyQEdKwD1C47gd14HhT0xwWdPkEHBK
ZaD1jl1QbbDU6PPPxnAWm1OZbwjZjL9OMf/uBuyh9pIapHLy44YMy1aXicybg6FjHMF5bNeWaCE9
8MlG+aovZNeswtnN4HUhJrZXvew6cxOVqX5hlm31NObaPHmOPWWnQzfVkBhMJGLbNFQlesIi65kv
UY+STz8aDOqc0z84tRLs0HYUSpJLQJ4OQSEdsngv1qTrw5eY5J2lJcGPLMe56vll2J6LuIzu0K9H
94lNWB0CWL++oJ5R2qupA6BGHjOxGag+eghyVt2QCwtduwlYBmL/tuvt5tpMUvCDZmOoX9QpFu22
5au9SDTcvX1bz9/7wGrn7ZBN4xcChfqv9DUWD7pWT8RPiCq4VpElX3J2EIgBA0Lh1tCCjVuiIOSP
hi7vr8yEj+RoPnNgKquqXFutI7O1CFoOcUHojPd6NgTGrgsqzlt24/aB1wxT2WyEqNPhNKi06WQW
vbMn1ZtjmKUnw30aVZG+4S5sfcUswgGVM+B0M8jc/hHYUvpe5ecc8yY0iotuurlGJ4uKUesjdOFD
0fvPYzVOPDJ7rMjBVnm/znMQn6uoqYMXlL7tC2iCNESHaSS/2LxO54gpkI4Wt7mV6qQt0VDJt6DX
7W/NoCHiJzU9tnetUISNzrivgWgVUl3aWRSGG9sJsKrHzEwXneOUkDzmLtCYI5zljEkG0Z2TFe6P
oTKML5HTqRNAm1CeChdZo5dHY7BPrDz6OoQDku1MTc1dQxgkGChfx9HOehnuQQgnT3GFaZ+5SWbf
2SvFP7IeVTzRHeCWCBvp4ht7Ah20QfXpJFsEqZx5ELSTtxvr7Q2KLeB0rImxtULSP55mYTNczCJ6
AENdXMM2jB6anBBAbwDlVm9VwZJJA8609iSbgPqugsINt7k+dHdT7ijsAWw6fS8btSHnzznMBmjR
Opo2KKXd7VhhdKXDEUeXorNdUoYsY8g21UhADRMbU1VkRL70cF2kVyA7m+rMaioxbbJ5aXlpYxm3
G0bu2J6EGr26bIrp7Vj4X2eJsQlFcNl+EVXOLtIebWZC9OEeWWM5OmI73vdYPFiojWxc1AX9SChI
Sg63xbearEwiRKixjMzCCItjCCMuQStza9A1l/EgVqWdks0L/3PS0auATKbLE6Rbv25mpCwttNFr
USTZ91IvpO7x1Zh4idzUEeSh+TyCcIBZ9gwZMqDskBFyVOQkSEV5t/MNM+tpaarYZNeAdAjqZud+
w8FQ3DiW214mRhS0K8vp0T67idaLPYYTB2FTI+VFbuXk+qR6FW79UQzDfVLP5AmTX69B9HPq9Fqj
m0O5RLNwajG3kPvXlWj97RbLxY4Ak+Q+7quloJK0dbHrqPXTmB1m2axS3AsDRERjmLe6NqnnfJrS
G/qZEdMUy/upFjk9s4lu6LdyHpvxTK/xHPi+3QanU5U1oLznPLLOxWD62bSh8l76qCRVVzW3LWjW
BseEZQVbTSso42CNZ64yhtL/ESWdFq04l5vX2Wwl7UrUXdyciFY112mdiPYUnrhQCGl1Kid5VeZY
pqxJzAvjKwyJGZZkyQjAfjdUpnp9q3w9Oa+byXjMMBv80EumhJUR4FHZ1KYBh7PT2YesAkhqM4Kt
zDSggOZYhJso6S+D0GZp8JsIbiZei+i6cuHAaP6cD9uRbDI26vhwJzCenIY9Oyu067bV53Fbkbql
s5o4/YsT4zZgE8D5i4IR1ucT2UK69UlO5lxTNkB6XIqM5AVM9KKNugu/+4Fentoc4Wi/91V85wTd
TKtjjpgy28U0hGB9pkfeT2YEFYlcdBedTInHKY+/cfDzr9nKwNSdRFmfWHFOik5Xw1pLmbWYiwNT
f3aLYDqZyjq5q/jUNvZosNdBKyLvGBTOM56VizkK13p+Z42MMi92pPOVQyxId3+o++GcBbn7LnCq
E+Iw+f01tokGQNeSpLtOyUd6EExp/uXU+glkOqvXMvAQ4RAEawGx4CFojKi+6Et4BRsTVAIZ7TJt
wrOs68S144eqOA81iuQrqxnVo0a1zfV8DsiI5zAynAUaNso1E1Dx0gFF4+GVkU18dT/QyympwhNW
Pwau79Wh3X8LKWM8i3i02EJzhLU91w+ms7CpmgdZBIy9xIxMa9eDdb3PDYpH6zDEe7EKY5OnGkBB
IgeqKu5lWZX+GqWGOm+Imwo8v62z2znS0y8cSrO9bg2gTHyZat9yPec7bIOkfuBsHj5oRZnv7crq
ngc9HR6IAUIaV3I4vijTpCxueqfrAx6lxMVCcVV010TzzvcWbtfniQ9ngJIh7ad+Uh3hZn4oIcj2
7Rih7XKD5plcqvzH5CvXP0Pn4evnuiagirVk32FIcOPkkR9Rf8u0Xn6J4e/fQYpkIlIy6XFfaEB1
c1TNVC5tVV11beR8V/5U3GaNCX9pzEKnXovaiOQpdp9wh8KewDYJJMRzioFoNxeQwo+ij571gClg
7admfN5RbmaPkDvzGk8BnobciTjUTK1JQ29qZvtrXXYUVKMicLetoStcHKwlLpplofJ1GYLWYEWb
ILHlyRBwzA/N5rGhSkOhf8AIcCkjwpCx2omwvbCcQJWbJE4ofg2jO36LyRDSvpIeleWXE08wXTf0
87PzUMhSbgDD2ihBu7q/g5CGW7TLJD3JHk+E+BbM8Ek8s44CMpacAXmokeT9L7QxprWN9SKPtiGU
EUJfwmaOVyUJGcMpSSagT3zqqx6F9OKr5dAMugl4aCd2gB3sNBiirjspWDKScw0DmkG2Qp2f2QVt
yhM9LwbeAZCvhK6/BHU3F6NfsllCobbixMzaZ4p4sLeFiO1oa8zW2CKXMed4M1SmmbOrGcm5CCrL
Tfazllf1Ks4sbPKaDOroNHKqsTsNSH+qzl1kLskXyg+59RBNNjVxnoWaT3glatim2vKyUe0ty1ss
wpu2NROyldxKg5GtZ/19KQzzkSPSWHuVTTJ0SGQm+zydG9v6JaccN2bvs8J/isY0Ia/nMh11y+ff
bKAXqHBMjTVhIbQMUjZ+y8aiKL4kYRt/6xlR8aqTCgQa7o6EL6GE73sSwXtmVQBPSA5U1VnVjqVx
+prbBuV33Gn9bUzbMPegD1ffjNTqgpWfMh7OIcYtR0wzyexzgeCbkPoktx8dqyZAeOhtQkxIGrQ3
VPNxqvzHEplol1lnoqKUxc/SjabUw7Jnvnxe+vtQ0ETuapFbjgqJtgtpou8Lmn6WFHE1S4fEvci4
wHdlfDPZDf3TsulyFYmgTFj6UipeCp5vGlfzPFZTO08YV1I5bJBnOZsiNY7cyoeq6etFqAU7pkP8
0qGUMkklRSCqtk9jpxrsyqaPlIqQTCUKNsbA0o8U2Jem5X93MKjScj224oKyiiMED/D9TY1I0Vpn
iPwn4KezRwZqicEt0i8ps+ZbvxcPoRNNW20Ea/z5O/t4o8KmRUanjEWQ8Myl8v/maSKRsCLZJvne
VW2+iya/PtfYyKzqbPbXdtK1t59f730ngRtlQRWkYCmo1ngSD3XwTWxWauBciFOqLNe8SGRaTKPr
0pHH+o6fX8o8VPej9IGlaJpUUDKtOBcFKysRTjVMcK08orj9MPLp0zNM2PjoYLidw5Gv9S3bexXk
+7Yg6TKjG3g92Xl3/0+fHapIpEyGbXMVaPLv3xXVptYf5zTfE7qBMY4jKYfR8Lmj3nukafC7+3l7
pYNvbBwr13b1PN9ruApOiTt216Zb/vr8dj4MvUXcgGmKZo8uaIIcaIWqAf5Y1A/5Ph2Ap9XkO10H
gcDsWjXmFTxW7fTz6x2I+Jexp2gJY7SksUM//zCCg8i+tG7nqtlPQwHOTCvzbFUnmv0lq6N03cq4
PMnH4N5PgRLqTTACdDMJriDITd7OspWYs4fqcbRa/UjP6+NI5fNDK+ai52BVee0GvvkIjSmoCZRM
GkAOkv6EQX+ra2ztdC67H58/g9+8WGUSUKfwcHGIlAdDqKY7wso8Vvt2qAmNKkSypnvgH5lUfnc/
qL35zI1FM3KY6pa2RlkS393uMV0KSk3Zy5xq2SqkBX3kSge0jtd3SnNnWXF0YUk+wPffxMjhUA1B
0+yBWkJ07wpxQhE/v+ZYY5xolT+cVOkcXmJX7h/AFCBTaYfyEvms+Gn3QXBkHnhl6Lybx1n5qCXz
JpnRmd7Ewc8prblz8mnYhxYZwCtf9RyP3DCWu5R9COgSDlqvKebqJKpod6wlqe3uNuY7uxn6wnqU
fluJVUESp+sNPTz6jUtxAYKm606npP1Y9SqRGN8oDYGDKyszu9RUHrykZqZdO/ZAOvls5ulXzcwL
B2svhVmyWWfrtmcNuNYS3zgGM/2wdC23zCKJUsbgO361eLwZvKXbdsR2KLpmZRhhOmWD1bFz3Lbs
BdahY4ePbALa7/TK5u3ng/k3w8xRtL8ti9G8KADfP2wQ344tQ6PbmxQX9uxuq8teEt9gVXaz/seX
cpdeLf1odFfGITtJmUbmJLPf7lMbLqems0vOVP4trur8yE196J4iMFgGj2FSNhPGoQ+01Gz8l3Y+
IyJXm1mTRDdUFrk0xvBTxlF8knTRkW/ow2N0EZGhwGe3g5KMXcD7xzimscbca3BvSodxYKfGF/bW
Os6Uwjn5h4+RS/F1OMvdoaQ4hEP3jtDytAr6vdNRVYLvO2y7yQJhIdSxjIKPMwPXWraJim0iU+th
cJmaKBhin+/2lh/O1wS/+jcGKUArQhhmzOx9uCkrbTlxtE8jZ9tHLeUco0WhvdajUT58fuOvG8Z3
EwO/BoEquaCElLtIkt8/5CnNSl2D/bePOVl6vavkydi7PYHetJAoUzh3fjz5nmvU8k71pb7hrG8/
1FmmU3TB6Cwa/enzn/S7175oZUyplt3fK2vmzXerqWagXWD2+67TowsrS3TAGHZ1RmX72Ag7sHkx
S2PBEIJXL8zFgeEeqCpyWQ79ILpxryk5wSGoKAkiIHQhwc6Nmq4h0XLscjoxPjhuR8HATHFC13aB
CCBts+FKU/U4e42Y6CioPkWFpasm/2WFr1VMCglnFPQ43dY8qGdJpeTBgMv6gH9QP7IJ+7CCLrci
lcF+Epk324n3L1KMvT/Dkh/3w5znSMnxZNeOnx9ZSF4NcAfjZdH96EiaOGd/mAbSghrAlOXTPjfC
eqNVSl7NJbzoyiyzu9CUzqrKyEgJs8q4UnFU38ydxRObcJPAyg62qkXIjNDNwsWXjUc+42Wwfvhx
ajktCPo54vDTMsA8tdEcT/vRQOvP5iXbhFXwVPl8Y2E/FP90N8ojt4D6ODwJWBKvcRNvRqpLT2OR
Ekx7Ghc0Pv0x3pSAhI5MvL+5KSQyVLlYzIjjPZx4a7PFVS7KeU/y+1J3jZpdMUWwE4iauhSkT//z
u2LjYjIhMvOygBzMCLAwEZm4xbQfpK6daYKodsMRyebzr/w3w9UllNhZbFDMuoegxawMIhA+9bSv
ppmXQ1T7MwEu4si9HOT3Lp/04o5Fr4omg2sdRpWOthicyo2BlMWqPuuAMd87MvGp61r0kzJKd7u2
7rJTo5Iu+C7L3xeUTj3ZmOlFZOcV5S62DBPVskvTiQBPORH7cJyRXULfE59xfmQIf3wu7E+Vi35Y
B7OFavD9Zywzu8x9DapamQTRtqwygZyfEN/Pn/7HOZar8HCIdqbEiOPi/VVqzTE76fvGPs5dfxf3
eraear9aQ4I3j9zQx+GLcI6pyVqWGT7J5ae8+Uhi3WxduGT23rEp80/KImNK1fLStarxjMa8uf78
1j7sUxizXEqXfDBMBYdW2MkIOyRNurvnvolbTmziMEUMHcSrZywNooumXUlt6vHzy/5mIVV8MNyl
WBYT3MHv71PYKfXsutX2SLLECbNCq12VxH365wWj+4oQsuCymJKyu4VI1BA1ZYf2o08CYbwiFMTd
NxZt8ZXhExZ/ZB/1cUgtv2wppNgc5FDnv/9lIaHvhStsf9+iXPnCpx1+zVR0jHD+m+dusYhSZoOy
x/JzcMLwBQgsrY21fQIKdkPodbWWgVHRGQzr6mqh6+7MgRi3zx/7b67K0OJNsnwjVTzUvhqVifOZ
WK7vHC6008AwrJ9JEounOG1DiAy5vUkINjji7vk4pBFGSomIkD03d3vwQJupmsEezNn3mt3vKXxB
es0pMOimKcgt0qfu4fOb/M0LdHUd4T1vif98KEgITe/jasy/M8bYIrKuXZJ8rY7MCR+v4rLALGUI
ZeOWPSwt0nOs/pO6M1lunMmy9LvUHtUAHKNZVy8AkBQ1h6QYpA2MGgLzPOPp60P8aV0iJBMzeteb
MkvLinQBdPhw7znfUevWKA8EU77asdZ4cpOd2szWCw9Xb4P7Jx8nBUwbZNvxXKR1BUOFP+BQ+uYV
C5NxYWJ/dUId+9vfvTRBqLzKBYJDPYdsguqPR8oFZd6Sc+oha63qQkfXC8wt8E9wM/4Yud4fOZZh
mH3c9FjmqCCuljdTkVCndcyFORqyEkeulUTXmN3VcScpo7iZjCC+ojkB5Emtjexakutpbxd+Cr1M
7/XakegFoMhv1e2cK0JyuObkAu1NaO9GW4lLMApy0zrRgITekwql/2bPlv2D6D+Fw2ZWpyq3aRnf
59evbz3H/zwXc5svBjbFR6F3TzocF2xe36BspCEtNlM2VOftrN0gUjgVp76ee6vRtNUXhTQTgJrN
aF2rpJ5oW90rTD858UwfJt/yWy1bEecOjeViNfk4b7RKppnZoSJP101T0bkk99bbdDgF8/84EqfP
RSe+eJ2ona8Ww7DpAjA3VXgIUn67QTK41JXczWdMB97XP9QnQ2kyt2RF4YCo8nMdz/OMJJ00Scfo
kMujepEWA72sqtXPWeGNExvJh6srh0G8DDhY2M1Z/tZLxBCnYdPnWnLIW6nAKaK1XoG2H5FxW8qe
rkUS1x+rJJyGANW3HrqjJ2oxXIZTiF05pq904nDxcd4c/0Grh8fTCPHflJNDQUNvryuZdBaA4Pj7
6UnjdlmvqAljMV5n+NaKlUERE8khqgPZq8m5viVEqnj++pdcTgjHS4mBPXfZpJcDBPff41+yLuAf
5ENbHOReHl0Q9d0lpZHxAmm8/bPNBPdMYYebeSI0qfPD+EQHZL2V8uMaFoUAFkvwetgmjoc3tS4L
UQkWB7pw5mWM2YtU37LbCR2UDWb78AnP9v/Dmz0adHVq8tWQIF6i6w5w57KdQbDMrrP6/sQ0+XA4
49koe2I+5LlY09bRT0QHo7D3i/IQJmX4C2Ksj1CuipFSwEEpSWTbh4pGd5952u0CQzLgXeo2NCGb
suTM2k9pTT/F6f24xBoY39ml/nFKrl3RcYPyq1P9+qAhAL9MJVP/YaEPRMmYKlddG/zLC/tvJqOz
BbIXmmzAOBSZYIq9Wv6StDMj4h6bAzW1+WbELXBbVeboBFYuX5VaZG+/ns/qUnJYTWhaKTSE2B1R
H/wxSb87+mNRLkyBLvXgm7Wib+Ms01Unalq0UW1vhS9SMlg/7FmWXkFb9CgTyLkNm4Y8ZLJdsut6
ZLZ6FXvnXueYbDiRMdiyV+HZkomnSYDfY0Uyt3WZD4WjjZb522hRh5zYNT5ZY+jPUBhkBcBxua7k
a6MuQeCAoWSnHSBVwjguCsX3T7ysj6NwR0Vxp3JiobWrr8o3XTTQhQjn9qBnzbgJpEhGu1Dlf/0s
jEJ6kqzKgPpwcR1/41E6GK2GsO9gzE0K/TFJPETP4sQ+8eFZcAtDGeCQR0sLd8RqojUs+VEkkvmQ
ceXbyhGRyShoo83X0+vDcin4ktnzWDSX297iT35/sVxcHTWY9e5Ah0VqoBBr+FlEGisbP2jrq1iM
8h693oC/n441jkM7PXFi/vAB8xcgB8UptZyRmODHf0E2T9x3BHjBNpS0i6kHjMk8RnGVjcg7Fqn7
1098vEKz79LCERb3Sy7JTMn1TCSRsWsSo5rpE5Y/UXwWpPjCkkbXrYszXUebEkZTccqotUJH/DMs
awblWNyFH6tqCGPartSV+Ylc3eIuM4kiwOTSI9NNQOwo7mya0blpBhKCXxH28t7AkM0pLs7Tv+us
/PlTdJPlZGkUanDfVl+JGqEyI+2UP2W2lnDAHIRpREGsHO3ur3qff4biWbnO42yV6WyshiLnDP17
bWAlwUyzg+CNWzQL/TO0pqcu6KuF8s9Y3BKYzdwqbXBEq2OMAI2e1mMqP9llFJiuPk/JbQGmdUDR
q/fRZlCD+qGPEb15nPdsHc1xHwh3StLqUiaRXPMKpG5nSAkxsIiglMWFRLz5TU5wvXRrB0lwjopJ
epAU+vKgU1TrwdKq5vvX0/P4g/znKVhXcOQLqof2mr8/RQagGWqUT9h6GxM/R6vcaMqSTzAO0908
DvIlJprqORN5f0ViSX7iLnZ8Ev7X+AJRjKWw+tB4O/4co6mRUpJo56deMRqvkdC5RRyYsILUxYnV
+tOh2E0VCpj8bOvzPXkfbSu1lfykRTi3O0ua97BLaiJhsIp8/VaXY9f/bKL/PNWf7x39zWIsWy3Z
IlUnkcum8pShMfUiNFdvjZ+obiNbUIgTihttJdnnoRzGf1Xm+NfIeIptypAssOpqgS3K2OwBtqgQ
Qqr6JWbn2PD/rS3V0HA/pxAhT6xvn71VqhtiuVpQ6P7QwijyUE9niU8Or6WHZ8k6b4bQ8kJdqU98
3cdL9/Jsi4WXTd0C20D7Zz1XekXjw6rEk5axpLqJFsVbYVfVLwzo+KiiMA9/fv07rqzT/wwJRYMC
C6d8GJWrIfGbtn4fzfKTFdcQqnpLK6sN5qvwbrCb4SkfSyTWZKYl33pNlJesufmlqcORqvhfPPGm
P04qQGmAHHQ6GFzj1js0os6e895S/0VlESFyijmYzRNGS5X6BYbMOH2I6hGFZ16qL1+/iOPTwZ/3
sJTN2DsXYsYHTdIsFXNgtEI8BVbQn6ezn3qyjTj561E+ziXENDT2KEjymcKpP14MAHHMIS5H+0mV
KsuVR1v1wro/BFObnJhKH0dCG8OcZfXmOE838XgkdWyGlrUuPtDtVTwl1rKtXkudZ0mEKn79UCul
0PLuOPLCMMJca2iLw/Z4rJD2fNXZIMfLwM4fk5HWGsJNdRME6I7rPiiuFExwG+y82g9pMDSW/VZ2
/SxHYorHxSXGgDkmVadOQp+8Aw3RlLbopqiwrKtgs1SVltSZ6WGwYhIwmqhzi6kJdmpEd/Trd/Bx
+vD1MATfL7pE1pvjV4DCeQRPGWSHvBmznTwvjPtQU/Zfj/LxqKWjyVrSiHQuTqiSjkdp/QbQQd6U
h35MxWVNnYf+rjxgztEjXAij+Yje4VS2ziePZnJB45IGjgqgzPLVvrsv4REk3mFeBh104ZqjiPd9
qWje14/2yW/FmXzBGfD9839Xj2aGsjSOU1xxB0h9NworhAWSpG7zxI9PHJD/NFyPNy+IX1AWaeNz
SGbtO34iA61VV88dlWuZJDEnt1vjxQqk8EL4yXjDTCcphfM9uMNY0YEppEhyIseaTJMQaCs0zrgG
Gwmuj4VRRZlO0HYvZwyonH6x6uRmqjiDmJsHYtjqZCvHhnKuR7KICXYeohKfsdkIpxtNZiUFYfl3
jtvCIj0h1b8TPE5DqmLtwTa23IecluySny0y5F+Fn3WPWanzNyKL6NxaMe0HpLD9a9cl1GtFEuel
Z6u0H/boN6XnWc4IgMrKUtvKch+Q6KeNPaZlqypf6kLmMSPEQJmD4nyYHXB+6kVj4l2ne+DHr2Zf
qbhzcjHeDkNO/azw62L0rIZYRqfNJ7JwxrjWpQsCZ8ibzAoCBHANyYHvxZibJVdNWvUloD531wbh
+LvQcVnTg/Ex2o9mWh10AnxVt25l6zknRwzPeRAVV0ZujYoDJTGjNm62ce4R4oEFNp9FhsdvnIni
VvFJYMJDHQKB0FpoHzgArR/9WBM78PXEXJUXUS+xK6LBVanOcurgmzqeLSW5GFEetPmrBbKvC35n
mbXFojtbD3kBzgQgoZzvi/g5ie4UbEUnRl9/fevRV7c56JBwrUx4qoPuXE1Yil+Ke0Dlv4xvuu+W
iht1u9L02t3Xw64PzetRV998LqwyAAWaI5SjFzLrL1gXzyWpdsYaM7S+MSbN7Zr+xPL2yY2D9cVk
D6E3Tgl1fVYmPL7nC8zrg4HTkUAaxC0XiZjeoiwob0t7MZRH0ngGJhj5i9pI/Opa+VBrOmlZVh16
ldIm26nTi73GVrufm9DaNDnlnUBux3Pu2hhjy1TdA7zQTuy369+JPZDqvaz+4UQBY139TiGOz1GN
pvqQD3XJ3bdGB28Uyubr3+WTVZKCGQp0yGLoSdawkJ4kAWMam/RQdViMJ3uwvWnusWQEQOv/figO
K8IEgkKnxVxN+0ATA2wAweZpz+ZZZgSGp6StvQf8dIpY/sm2BjHNogdCz3/Zao6/MDCoftjraXaQ
QhVfMZ0kNuqgzi+Ik6oAE7a+fdeW43T390/452KLNIni03pjA08CBcr08wPpxKonhChoKfkEO0VW
eOLc9/FgT/2ckz3Tg+Y/wpnjJ1RETm4JiNZDIUSKVb2P3DAMk7NBgzothjrefv1on1RHDBkeD0zJ
pf1NVeJ4QKns0gGkN1V7mqqbqqL5kMRD5DXqEtUsm/5PKU1Ccg5I6KLJEG00Gv8nzkTrRYQbKOQn
5KZkS3J5Wqt7BQFWPiVDftYYp1hLA/FK6K1/nUlKdCOTXLvN+BMd/DXJhkyY8cTC/WFWUSHhDXAT
ZgLT/1++pXfnFs2MA7AtmULjQml+MYnfCBAqthio4n2Jgu7MHprixO/88ZE5VoBQo8PLVYbC6fGY
+ZzbMUcO9RA0c3FeYeiunFLOgHnlRXNLiBIUg6bLrsyqbjbW3Pyd24eTOM/MMY0Xz+iLIO54/MFI
gWT2Qj1oft16k66Nl/Gsnzrw/9G9vz9AcZ1AmUkPkcmMu2L95Qz0I9gwM/1A0btRnACmPrigoLEv
ijJIu4VZQqol2YX2L63BWAiWJYBeI1MJKdywSNrrULKMR0LSAEcUWY1FLBNToWLj6vUeEukg38F6
sS46MlKv+tz3Ny3Om8YlLdx0CprTi4XL/21OSfFCZhCNAqPJYk9htpHCUE1x6MFHUs6wwpeGg34S
h1Ag+vlRUglew9fv47cfq3B+IR2gQKKcqnPlEuqTfbf8GsuIrxLuBjDM2itT38g7xeghCOWcfYhR
bOyJcCS/UAAd4zurkGjh+N+0EOovRRT0g4MwtbwpikzVnJqYnWupgyftjvEozgNdy17GJNIAvzFx
3SwPcRfPRVaBBrbU/qnB+LeDHA5F0R8zaTq1NCxrzfGPh3WKZVZF5MtWa65uhmOArbsaR+0w174/
wZHqMzdJCs3gzKsYew596EWVoYhu/Sax+z12Xey9lcR52m3rMIsIuFKjb0KSzB+lSrnbGUZTu5uG
qL9WeCfdeZ7a0okPC1X3+s/WcPNQY9U1rs20tVYbLLgGZUhK7MYCLzs26y7uH+s8qW3HTKzYi3Mq
UTiPF6yEKiqbzHlfkUG7xsVBi0ciw+hfFr5nmEviUdqWzWUbNO1zGsbSvd1Jen0+5ip8DkV0JAqR
szVetNLYzm5eyBGhc10PQCb1rfgFFz6Je12FOcbJS8t+7ttBfTagfkdODejEd2bfHP3tmA4JmqOh
x28PRwgKXqHm+OPIN7T17TzPceSSXFe+AFOSai8ppOzBGPpxIpsSE+JmsH1jck2p1GMmnZ/Y98DR
8onqmgX3DJZ1eg/SbdTdqB6KG263wVWM8L5zlKaYH20fQrZqRRlxYGUTXHVJCyXGniTsMnKdzN/M
qEskL0hA3HaDUYwbADjxVSB3hBGGtp6Dw7WAungKwVC/iJmEVdE2aUII3WQ9p0ExX2U4QdUtlDKp
IfByoNlfa/LNqLfTI6VgsA79kgZIyl9vvmlJhxeQBdj/licEFSC3KxL7glim4Klo4GM5sTrDXQJ/
wnUmCQfgMqKOHUNr6zu9yEC9Ay8ukEimnf6SDHPl8/ILHSb5THKgU0VR/FClVSFfEX5gm97cDX5x
jrDFT7dN3gRvqZ8N0o9JQsjthbISVF5cteN0lZJexuUZ3cthLItyurb1RIq/AQfw4yej9HUJvV7V
QXoHUCE1d0L2UwuURBwUMaGZ/diHDiYWI70aQhkNClpYyTgzacpLSyxN8T3GBtk4ZSIlmhcHidyg
UaD+4xRZ2u2QR4A54eZFgCTm7vLNNNr2p9XP/BNFDycY7akKcVwYzdYgq0hsZ99vLjOw2TKW6Jhs
0ZF29TnXZoUQtqDzgUtOPQeMrFLt+Jp8PS11gJAow47YJsjOZhd3Z4NoyiX5ri77jS9ZYebKnTQl
F5klp28UdIzLSYv1GNucqsMWGhTjinpl/aKJRqtcWi/GBVC7GN/l6HMJGktQL/CYAJuhBYrIu5Tk
LGCp10ZlX069oH9MiX7e0xnN5fNOiwkEpBSmXpoN+bdeRhyhtSWotVD3oKiqu2DspXyft1lJfI8R
2tFNPQgTpwVFo73SNcU5XuG8ityYuNKXMPTNa8u3DF6zGKQSFxApnI5SZuYVTyjmrTTlLFR+b1TX
EEql311bon+fIkmAxxoJzsUrHPtXgwb75ZzwpCA4Q7JtnykhhyOX2U4mq9yKQvWIKezU7UjkYn6t
lUYauY1CLORWKXowFHR6wTrEhZWZewKQO3GGBBD0my8HWJ3ngY8HN0UD46LgD3cKktdeTJAZ6EBV
uqtblZ/4l42Ju3WtIO3B7KlRcNfLbVY5FUXoR1r3vr5RpDGZNkno+/sWmovpwPFJX3qlwgpBCtIs
e9lUs14NiZpvSODshFfaQXShR/x90OWUJHJCswpfRBOB5F/u6BXq+NL4FiTw486hkRYXNGwANSAd
w5QFEYULqJRKE5BVbTaXFVJNv5s+dQ2ngQ/2MLO//q66pIbjLtQAoTsgIhte3BQ9+Y0FUQ7Ptl06
ZUjO7M7qlODnONdIN9TeagwWplZRXeGn1FhyEvquOhlaqFPXc6R5FeUggu41mEkUPYQhb41uos/Y
Ap2NHBBjXBsI3hsDigHq/ICQykbx71ftj0kryt9Wk4snFnFAYYUItJ9EPVfPZdVyLjOkKObNCpOs
tIkgsAM/7ly6ZWuO7HZFSFBmGZHYxMGiU1Fmt5D3Mm1RWYc8Jef3VlE2Am440RhRSIyeHkZm6FCN
SXuHTUWJvLwfqGMrgC3cOU4LmUBKYqccs7NTQLQZbXxvHiyxKwJuY25Vy/53tTAa6OmjFH/HcK9/
n4y2KigENZG6aQFFPVLaDCxPHe3kZhgz3oRuVyQqCKm9hJSn3sfEWQFviPhXIF26S8vI28Alazx6
Zs3QMpcEIOhjQlCm2Zn+rF1LxGVVnj9NILY4Q1LBIt4bhiSPalMmguVE9cgvzDNjovdDnJRMAGYt
5FCCYWYQ9Dp0kbZN0pL7eV6wvjpTmcmPWpTaP+i7ZyFet6rTOXrF5lkrQp19oVTU32HcGKlby0n0
UkRjm0F1iNMLrU3J9ZW0ggSjeCwG1QMbNj7WTR8OnKALAmmLfEoAmyZQv0CKdBDV8iQS3zjUgXEr
bSP4ZUyke+/TYehykr6qQHWm2k41pwQVkS0u+JJb2BDwZTX5DAdOFmH3VOVS9lJF0kycmkjkXTxF
MDThA0znos+IMgHwiGlZJZ7qB5lr7VMJL+bWHpSwOuu0Tgu8GCXVA2En5R0atPI2z0JUzcxfzoIp
F+5t7quF7EBSSG4MS3oxKtHmtHoyFtNhlLoYjVVE4EEbj5ayGRWbONCgIAppT7l/BqAB3fiCMwkZ
l0bUR6/gETO4Z9Smwfp3ah4Dkiw18Z2FWyN+oppV2B/0arh2tiK/NWkMCPgO00zu45TQVRrSbmC9
MCLxlidtqt6kgfCvolYe6L6wfndOg4HvOws6G8zYxBoQxzZR7iYrsyOEorH+nZqHbF5ElpUnOwVS
TOrQzPWt+5y1diBYm3DOx4ETf+eIcTK7XddAZ9pSMW86mlo0XndkMbHZDxNckwFWaLvjqMHXVMCQ
mc7teJb9J40y37xPQqUsnnPZgHsoz9XcbTsrMA41UYSTY4xzeCe0SoUXNTQ6mdbc/X7S3obwPGIn
kM4NuK4/QlKEKWnapu3I4dQbHjkxxRPpUylgOSBxwwaciIpdqbD4FyFXIJemXJx9G5UpHK5Tvy71
3/x+nfyY+EjFYJpGsnxesc4Em9au1fQyZNWAkt3C+sqqesjOJAJx6nORjmGwJUS6NX6UgHIvocUb
D5GidWKLwkL5DYNjqj0jC9rEa5mKjZcNmLm2TSe6xBvTQivp1HXVjB1QdBc2cfWk2gzg6mKQqO3C
vik7T6YYFXkYJtsCa0GhUU+zpeqxVxAAoyuV+/FKVdLZvJ20Phl3xazWxIJHFqmnxH5IskdPcCQu
rlenzhVtMrx18WRKLiq94ilTfKncT1nNAWKOOvkmkJX2krjmEG6hlmUvojUmdoypSpKtNqVJcAkE
JbqKc+rGnuJzkYOXAARra/ZUsF2/I+90S9lYvkUaPXBQt8zmR9+GQ7XnFgNBicfOXstSNq85SkgS
eedCTE5Tt+bg9rkSqa7OanSr67A/dxAEe3PTBK0hnCmpmzcuyvIDwKT2wDotFWTmYmGxtSELUHER
WEmAmza5PRktPwmCnRveO3eJbc2jXcbcVVk2pjDxPauvzcbhf7H5RrBaxZUjq6RyB1+ovjbqSh63
I/FEmScydWqc0U9k/6JMlPIyQwljuvIQkGiXDbOqbpQ4za7SDM8DGbuG+jyGFXt4b8KFcv2+UjZB
I+EbKACjb7Vglsnq6Poof+QEFm+ssSlcjHugnksdywyQKlhrrh1U7GzqRJQx5PY5cJs+g74fqknj
BVVGiIYS2aJye4B23CqMJEiccMrmCComFe4dlsKh3smNKu/MFMTSJfm7REFHtSJfJrOi3pJtXBGZ
WAcx+cBLL5nLjiwZXtp08dOoy+MvWZmSHJLuiFq6qBu79oqGLFh4eBLFar1fDLOkdHSXncF/IPeX
3h1flja8JI2q/bat2b6b9EGJ96lkwCWUwpgAO5H5v+Sqm2+yWCJ3fGhl/dDDA9Ug7EpWsWXNHZG/
krPZXpe1r9fXajnOL7pPcMh5Tdrx1eD3CxcbTDHXcXad34OojX7TT3Ypu222wBRVa9Lu05yIdZ4K
0fxmaKYJwLw+zYZDLmRqX1qAzWav76ph8IZhyK7TDkMyQICB3U9B6DW6UR4X0Zlh5uEviQP7s+kH
c+tCWJWx88MT49MXEu3YWM3CN5jEmXhoRxo1OLua4QqN8tSf+Tb9ox2V0PF3BWKP42k+6s9A6OzS
IxSK1IaSnBzg8wvaLHZShMUPKey50C1K2oAsXSRL8G65cPKwUX0o4sQKua6oUU6jJxlfbbjvYNNi
ohM2ndRpN9wXzYn7MaUJNh/NfAAHQHJWo6oBVCeKo61LixfiUoGzBVCx5MfXwFhNaQ/7IQN4CRdU
Oa+VbArI9+6ptwsp7L5Hw4LL1IzMxPntJ9lWxHT3l+4X/SwclzjdAj2qXV0DVHQmKX0uNupAUxyz
eAYvE5BhdNuU9fIOal35Qbo4XSp2xe4whsN0Tad+uInibCJsGUhDxamrlK5hwASTq4mif8RrRTp8
OI7FlZxMRNwgYaqQAI1CvPRh1Pjn9jyjcZ1MAkWrzKzeyKmBGKlilJWcbtbCzLOHrHiAellfkAY2
DE5hAGdz0iqt78Ekd3iQ23aikinZckNKTtyQE478EMzqUGRcxVFunPXqyPGXvrl2gdUPBK0vCDhw
s5rMZ0/r5PhqmhXtMNamiR8jUdg/4YGFmquG3CIdc9SbwemMvn2c5wIoQ2GaGVfJMLIuRggq/oUq
NMoeHccq2RlDo3lYAjq+z3DxL20yu8NNUxDm4Omxad74oWZcx1E5vxL61Wou/1vV7zBNjNeh4vDs
2LyvJwiSDejhyFQPGHcTlSHDMXb8IhW/qOIF90kPaovLeaT2Ts/xv4H4Z5e3FVBf/HOFxOJSov83
WXoAqW9aWRvlBzrJkwZNGvgn9Qzi7p2uZFfmUNDklwYCcuiRBDE0O2HU7a+aiPXfX5fFP5S+Vq28
pXz7riRMaHGs++1AMw26m2nSwPsB5ialr9fCiPW1EwXwddX/uItG1ep4OACrspz4dNGMUfXSlFgn
+bdkJoAYwxPNmq8fjA718UiDRLFD7fv8dZT6G8rajCRcw+o5bgPYareq/fD1m1y3u9aPtioiljkM
+IYgm9cyoQXO28yj269HWLe61iOsSul6XgYS6NP8lVqPs9jYpJdhPDHGh5riMh8Q46CURbeCOHD1
2qJSp/Gk5K/5vtlpnrmT9n8XtvGv7vG7IVYvapwbvbVGNX9FRr6ps9eQ7OevX9TKRvBxiNWbwkmo
QDriKbiRsfTnqkPY1Y/Kqzfzuf0tuJ3dcPf1kOs2x5/f5t1DLbPj3XekY5ptwP3nr6HV7bRoV3UU
wnZakZOvdZZLPzFunXjIT+fbuxFXzRy1npraTBjRwEnk19vgZGzypx/ruxGW//7dM1HPZJOinPYq
S/JWk7S9ARXa98+T5oT85ENvbv32VpVsH/NvZHZT/oqZYo8g1J3Mmm029br6CoC3KyvNNs7fauUk
0unTZQKBFuyZRUCsr+Y7xeO5pEGZv5r36DjOsx/ReUHAg5PstHtKBYkXX4HBv58uJ+dUgtKnU+bd
0KvvgEbBZESqlb/29qEbv3MxCYbas8SrHFxLabjTxNPXc/TT9ePdgKuvAl1zLqbazF8zvji7/YG3
34UafWJefv5jvhtm9SnMNBjNDMAYS4iyvbu9BcPtAR06Mcyn0//dKKvpj0UjFB1FnNfMJEyCY1Z0
KqT51NRYTX910iQU9LyuEn5uu6FkoSyYCnckWOuUverTZffd06w+AElLSFhSGKuwXHOrP5lP4JOz
E69M+TCKtRiZ6DujgSRnzFj9MtVcBJo6j8qraozDLZovoLU9jPnZiGdvChdpbdUGVzTIBIlLeepy
WEyeY5ICvG7UkKzHTTY6mW1oXl1Ivasgj0MYWlon/lB1mYlHDTkbHBSBiXTJadnipj5eeYTalXLS
VP4zglE68dx3xsQ1ybkKXSqtEYntlbB+Z8s91im7GPIFFgQiU3rRmN+U0RYAbfU5v7Anf35OMAbQ
6x/E0Dqcd9ryHOWBSVKLZVPR7aSQ+uXSFnd6dbawAAsIwb6Ky+3rr+/zTWlROyywscWhcfxQZkWH
NVu2bys+g+6uF45xaB6D7/Y3Spb7sLgmmObUTvjhF18d79TjMbM4ayNFcArKrJiz89Ps30y8uJLe
b3AqMu2D6PX4fIIi53gwZOgwkzIOd9khuo7Ok2/W3rhFumdy1b8kAy2AoP2Wndg7Pl3U3mnRVnPa
V/pGR7bAOW+6n+2fZemCPPv6l/t0oX43xGo2TkUTZ/Q22WkR1jmS8k1iHkrtbVL3jxo17Lw72OHL
nzH/Kg/z3wu7vCnf8vu2fntrCRL//yE9fHH4/6//87//sUN+SLx86PKoiQ7v0y65q/EfD037X/+h
KP+po/YVYAIQ5uPJZML/E3Zp/icKE+qTsLjplOPL/b9R4YL/SiN6DTk2Hx3dcv5NU3Rt+F//IeT/
BGtD65x/yrqIG+Zvki6P5wkCXSGQBHODASWowtNbXW7gaM+jDHPJgTaXPaXwzc9n1Pte6Hf9/SCl
KeyWebyl3TdcKFLdnFhgjr+EZXhWdih6mMsXp52+7GfvjmudUU65HgLm1mg23Bb53D1zoR/v7VqU
3ruf5Paflfh9JPKHoZAw2RjNkIiB3/xwucokX6NobuYOKq70YQTIvsRU+6gNU/vEU314qVgDeCps
81xKLHaF46cSdT7WdK9TNJYNGlv0LBLBLn22ZEXrxRZUTPpg9FambKcgtN9oZU9i//XTrlhavFme
UmbOcUxc1NHrQ+KiIxgQCBCJ4mPuOhvsIWxcPaft7lk042wHpLZ8D4csfdTZYWX2oaT8YXcdoGZC
E0mSEnlHb0QPqGsNVaNuFknkqe19Wen+Z9Nc/kqM07RxTbTwJqaR5U2++/2jyUqVmYY4yPK5uSLn
qD+Xsio7oer8s/euhoHUyBTW0KZjS1lNs6qLSzprYeIkUh75jmGNE8GUS3fepS4mP5pjEN1kndQk
6L4p7u7a3tff6r41fg8kFYXf6EWEtxz3m8itqr6QNmzSXeqZs2LfB4mZEm7jW9wBeuKqdlBhcvKT
adQ4dSDMftfavT5tp1BQ6SOHR/tn3f03vdemumjUhK4j4mL/0sg4PX6JiAeziS8tc9SOWr2RyCib
+ebow9ADaajAn7hvK8eXrD8D4rExoeEyIGaJ1YABUPDBKjh9KKG80/Q0obxreL3feaqfPCG9ui8s
nXZK49iF9jjIxrls+V5utbvcyK+CPnGrRjolO2ZFPJpKvAUsjgtEAl0UvpzVb2zquOilfsoQwOvR
fclytsn86Q11HvU1rVddQqxO5daupy9Gh8WNzOfBZ84nv7qJwVOEnauB57MTq9iHqpxs87Tpr77+
lj8bZQEsMXWhVWprc1cXUSOOVZ+5k5Z0ZIZWEFnXGCdWjM9GYSvQ+GExHtprbNc0EsKCRo9R+jTY
K3preIVtptd//SxsdIuUFX4aNrzV1KnsPJPIEOZLjKpDhjr5Salq7fXEIB8+eBVTIcPgASMhHTPP
8rDv1pURkyYKFv2ltjtWfDkc9OSMrFa7fCPrj/An+lQ/gR2n8lmgaRJlvQQxxCZQ+iXgZyjTgeAE
ZCLXehTRfu3kxCyucVS0zVljxFPgjnNbVPtWawPLjce6jVysWhExHo2Z6t8IpsEFpRqpJS4DNeDf
al01leehD4DNEZMM+KFvfAQ8DUbmxMvrsOXIGebazQwoNHBm/BeZR+QMEW1o4+xdRbYgVwV+EFKY
M71PPBo443MLNT/2amqh5ONkdRzwYZVDcFPi4D0bJ2y/PyVdTIsGwpSayzTMuvmuE9Usf/dJVlTR
wwGHRqKm1C/2KEnBtoaBjqUNLnSG+CkVydI7IqmLUOhBcyoTppjXFmopeXXfTNm2KolJ2k3aXP+U
S6nPvE7GIb/N/FK/oR8AX3OqLas79+eynz2A/YXitWnjT1da2VShNxCiM3l6pKGo03wlhKA3d7LT
6qGtIPcBy+WQCYOwh/wCq9qpbZebnl/UWkejv4KlUSiNjshOgQxMr0wRZ9RdZCpLc1qIPaJi3k/S
6PPeSkyJf9ME8lMxYXLZlJFG3b9MdKnaKmNLkyAolzeIgj2FJ2nowbd2HNnxIjbuawQ8kPADXmng
EFFkLVK5SYLkGc/9I6FUyRvKpr7ZmAGqFUxjtvK97msmQappd0o7KdIN/2M1hmFfMcirSfps/G/2
zmw5biQ9o0+ECezLpWtBFVeJkihRfYPQijUBJJCJ7el9Svb0iOimGY1rR/hmItwQmIXcv/+cEzdc
7cwmPVm48stn825qMIwdrak2oziapzqeXVEnV3bPIHzN5ZbCudih/3prDD1sIau0y5z7gAzvjLK0
8WR1sBWPmBNIQ7RVJz6HpB2+JnkGp46FaZ7fzXKCvVpYittwRm574r4SLdiOVWD9wyBNJYmm5NVN
nnbNsO9yijcPPTLK74NDKogtaz5QuFFWM1cC/tLsx77qr5olq4tLPKGe9nxcM5QEF4LUfggDVH+D
RAvI8kJcssyd52CSzCfnq9dwL3/MlIq47RDcNMUZ5snqprVKorcBAZJrDsTLr3JmGiNtlVoKyYqL
I24K8PTh3zEaBsIaYTN0jyD9Mgcktc9gVt3uKGbD/hpOJYX1vdmQGOrEZLiH1BTqXkA7C65aJ627
64Kk6fDWqyKPrmOO1DHZpZ2gZZVdOO3NorKcQwC4NomHGZHcEfsHQQzcgwT2SBgZ6t6j4Gg61bPm
Hl4Pvf3Zp16xJXQ7p8kjaA8vv5a6ya8XUw4UHrUUBu8FoKNs35eT7e9hc/jsbHtj+lyMvdHvS6KI
zSGZAmuI+6iv/5ijfHxwsiqzSVklQaiO4Sg9RXY68YrY7ZXvH1tq+fy9hAG4nMDQAMzOy0VVJzsr
veaQp4Txdp05BM45rPWidixOs/eGnJOWm6Oa+k58Ici0qHy3on0YZr27437HwWe3RIE+En4Lb2Tb
Dza3qCKq94se6vuqr7Lm0LF0x+c3Cnd5a4c6xCNjS/e7WTiJdXKnOc9ic7GJiYWSEhdWlvJ77qjg
zm6cvDkSGWV61lNUHK064n63LsL2BgWqj8U0SO6SokcrWDc1yZ4Ok6hDjEDKc151wHRNyigrLq5q
/33udO6VEXbRePDNyr0jUISgVCaBGHd+De/ykFcFgDszb6NrO6ua7g5cAoukggtB58o22+S9Gyz8
xXhj0u9Rqq17g3MbeSXCZh4xd1W9ebARtC2nEj5fe3C8dpRvkf8s/pXnt266r70x8vc+0SpuwPxe
fukQXN4QuBGoj5oSr+EwZNVHayIycGwZxE5LXlvkierMkXEehb3eky8RSE4wqCkWl28I2SFVgo/d
E8BZmO4QvHrikGnXug7zXjhQnAzjppYjd36DF7UPFYHRMm6hS2DcEeOI2C6wq0uVnZXmB2plQPp3
k238pEf0T3Co/S8NGQHi34vEpsSVrU/HnZQyWd21JHWDMJEDmaZ0LvdZabBVvNxcm3sTkw0BCW6r
/4jcktRflhEBjJtgULCPenKdeyMVxluyHg2n4ZCJzf3Cv/nNrcc+ofauyS2Uetw97PtcdOZxLNqR
YBxptqeCOau+dlM7s/ae0Ug8PI1vvEkT1FEHQWjwfcIxdMY4lnMtydiPTVFN2FKnNvkpdFT0e0Oy
Zr9lpwVqCpdDXp+WrMW6Gw6Ze+WVjvg4s7AjApb2nj5k02XL46OFD8jIp5RxJknX3WlNSNega0uK
54P2rd/6aOQq3CSPFcntcM+AEn5elGwfAPnUj03ZA/ZGYmR7e9u0W7n3mtocDh4R8PnogiwMH4K2
qKazxeFkeZrHuTNOlwa5B5XTjBePVTQAkO90ySgjR2SALvpzapEkslgSOyQQSDFHu7bwFmcn6gFF
lfLrnRjEEPJvRgwmtqVN40zSqGT20ny+zi7hwlKjCL10qwhLEzzpWop7d7Hq/OBHVOshUs87F29d
NxtWPBHTSd+Ssqyn94A9KITbQ8FSwfUleQmMfbbSOdwViKboZXblp3N1mIJJh1eSGDynBo2NLU7d
z73zU1NBLdAKgoISx77MfUySv9Z7/3/wxNnRbyvfv5w7/VeX/qhVXj87ebr8J/9z8MTS7l/+RdEC
/wVaAYA59kT/c/JkBM6/2Aa7wLyZn9jE+Jyy4vS4HDAZtvWvIATMASaYYyHw//xn/3v4ZHjev9g6
XpQinMrD3WLl/e9jsf89g+lX//v3M5nnew7+IQr7+bc5wnq2PHeZEcFmZ9WRMqNPSzR/TfTH3xri
b057XnryakdWedSIupon87kCBaQkp3vtpP+lR6+OykBYKLDCTnmcyR2ajvGWxYHxyi3CC89eV4S2
OrDrpEwudSbOctd4NsbeufIPmxplXeiVQGbtqzwsjywpzMbDOdsdtz35sin/bZ/VFGYxzSFM3mWq
h+ulNjVbqTl6v+3pq9sH8HXLyLBYHduxC7CEcuPjG+6nbQ9fHdIFM4w615/Ko8a2fE5r9WXEwLyx
XS6/82/tAsctd2VgVkeHhRfxsVsSQOdt773aQbPGnkKFoO3IsWXUf6nybT3HXfVJfra2jVyvJHTZ
2/c9JqdvJL2ARW577VXHTMIhCItcV0fNWafqZvTHwcZHrzpmIEdJyWRdIR3X001TaOuOw7h/dHDx
51C1Rm97KnB1N9Msmf1Ncvnsp68V2L7Q5y+D8+/fSILxGHaEzQ8J7MhvQ+LWoLq2DSjOqmPmQ89S
pAmo82rlG0JFKUqEyYw3/ZZrKo0f2JLYmiqOvcaJ7mn3u5MMG1981ec5aGuocmqrYzfP1belE+kV
h1/RPzrs+s+vuer0buWWZO366ug9EbalamhTg1zufp79lJzdUWDAY8eeA57OgrvO0mrbWOKsOjwU
B18GNV9gOhWnLiXPz/nS1jdf9fqB0FEr8646DkFK3mjKE9goWm5s7lWnz+oqwcjOxBNGFYMV9XZ+
4HYbG33V7RchFiRYS8WZSy4OXKOBFQmU2vbqa/mRb2stloant8Vtrz807St3Ei/0+jVnkfPdGi7W
XB3JXN4JytUoLW5fgdW99OxVp4dPhx13cQmXu84VYWLxJWu81xI5Lz181TGlH/b9NDrFEd9B+Ufn
mxSdRP2rKqiXHr/qmYsw0cO7fnHE0BwvY+OeOTObTpv65y/Q+m/TMdUnFKqZNIwNTOGQeHV5hvGz
cf5Z378UlmuquhDJoYMZYnKYYg/ft733qv/UailIVYX5Ee71QUztH8hsx23dZy0SsxIvkIsj2T6z
D97lXX8mr/3apesLv+YaLKgogpi7jhfH9nstHEpQq6J82NQo1mreBO5bC9vjxS+VraZTP/ZCvHLD
9dJrrzpQPV0At7jAjx173SuCVMjQp2DbrPnrVu23j5Az0wzOAg8XGQckHgdnG9961XWm3u07wZxz
nLmHzGwGWKy71rbPZH2T0hdNN5v+5ZRFGu6+z0xAjdH8uO2nXE1tFQcaNWzu4ugXlVudEiuavc+c
gzTtttXbLyrUb20eBI1qqbAHXksFR2h8yqi83vbqq65JHRUV9hCBj1SBXqu0hXXVLx+2PXs1sxFn
LvQQLNmxEONXw9C33BvJbYvl9Y17YwZ6mjInOw7OhCDenB654rdf4Ty80H/WgJyEUm6oqJpzciu7
qw3Fvscc+20z5y+0xG+/ZWQrw3QpQWU3+KNLr8J/Zkf6c01oria2nqN1OaQ8Nxkvp5rGYdLlts/P
XPXMWlVsKS0IPSOFCWQRwVtt65ZrkZ2duhblz1S5mHmICKGuP7OhzTY+fNUtk7bktbmCAxJR1ke4
8fAARLdtkWLaz9fKtcE5VQ4TgQu4z1HWwtY2ty3Z1rfxhtkWReq4GV8fh75da0UcF1ivwYFe+rZX
ndIsTA78Q56epO0tHeiBskx7U4OTFnveJqobU0MbdMop/cKkXO4S2Bkbn72aLoFcWKMWly+lspsj
auOPfRqFmw4j/oJzGYdcUF7GwwPlUct2slFxbBkDSW49bxLt2azvZz6TsVB7kiiX0imE8tsevuqX
BO9gVQ+0twglyBKBGy6NqDLf9vTLF/TbQFUUVPxz/0gF2gymi4rRYt+CRNq0lvXWiVVvgGEzhTy9
MSlipqgXoMRrCN+//8YJZq3ePOm42sgYCpG4uTsMb8cSysXGRl/NmG4ajoPkdunoS7s4INdVe0vI
1xhtL736qnvaXapTgowZw1W7Xy5XNU+bfs211qAT4aLSNMjgQxhgDMZoeBjGMNz49FXvNEa7Lcqs
YVShTjXj4jANNy2TvXC1lk2bsR5LyZMvRc5zd66Wf0bL/feECcXo+VfSzUk0Sqqejyjms13mfJ30
q7juF37Gte4dgvdcgRDO2DhQIpkhlN/rSfyjQNV/XnzVMVsZOlXT9HQdHRF8WOAEROHGMTxcTZpZ
X/kiMyQPV7doAMWwadkDO+x5a0Md0mpY9AV3Nt+2VXW3DMdtX/aqQ5pduExhpHjjagcQrd80wXtr
gx1pAt1nfcfqIZyufEvB480Om944WM2TEYH2kGtm+uLiX4vxzpnzV6L5L3x36/RgNTvmOEFPPFLn
WuCa7R9rXb/m9nvp4auuOImOjOjET9hU7vsuvGtlsm34WOM9J7CRqkOMcXTnD6k+1tm2jy5YT5CV
a3Qd8Y4jBrdvs4VEbnG2LV3RAT7/oBVQF6UEnx2X9fqUlLMk0widZtsnsuqGIq3K3iTOdWwINRwX
G1hcqI1tU9gauueIAL6hrHk4QaAvVPpbt5m3wE3b9u6rDllFfjcUoIiPkEHC3ZBNJ5UazsZ3X02Q
bQqgWTasX72yk5+WpNF+7ATam7b1IH/VN1OKpIGptawdquKhtDDHhPN5U7v4q0myGQIspz39Rwjr
nFVgSXJRbjsBB1r+/HNspE8Cbrx0TnEK3PnNPLXbpht/NU/OhUOu0aZzOnV4LutFnkxneo0R+8KY
8gvu+dsisxQlyCWHUXZWdjvHQbqAKwkKTaXftkZfddPOFDO7NP6BjhzUDYKv74W03XfbHr7qpRqr
t2OPJuOW9cGDx2JN2+66f+Uafl9866SyR1C4LL6zaJ85SQ+LUJgb22TVQQPZAK6eeHg1Nucsv1uM
fNuq3l/1ziq0oTTXDFtl2L+tQiI4fjYHh02t7a26ZgCXwk5qHRyHSA232jTrW8l9z7ZlxLq4wjdb
aHOk4OK86ADNEVi6mgkobnz6qnuWtVUwFSk/TodWnCLiyleJSudtzf6X+sagVZOlckbCZBz2DsyR
Y+YX08Z3X82icG2WeYw6Py6jXp+7dCFYxTZ/24DurTqomUAr6Wrpx6FuBbjLdDlUc6E2vvuqh9Ze
ks9JkvpxVg7mznP6C83Geu1zvwyB/ynM+XMlvg4A1Ux0tWcUfiwQT30Llml5W/RIKNHSFTFEN3/b
ELyugvLLbFJE2bw4SDrrhtnbhLiF2WBbv1p12mYG7zPODX9F5NcP0pXOFdnQf1Y1/mcbrTNBJmtG
OS2tHys9afKFcjpXRKTfbnr3dSYo/2UmcWs/HqlI3xeDCp+Eq/W2dr+UL/4+ClNEkE2lrvy4nu3i
bJSZ83aQSm3b2rqriTUQIlI2BXxxU16AgWYp7kYbg8W2lln1WgMoChwvWkYUhCdJu8rlzlSesfHl
1922Jxs/GzyemsgmlkYINTtMt4XUEPo8b/jAmqlPz/loRknVmjGJ23YIx207u79EhBxODouUX7XM
RX7t9N50TkxordvafTW54pIiWU5VQQzvXH4gOAtWssmDjU9f9dV8SHNKH2iYSWlKa8yggZess23f
zDolBDXKCZrLaCko0gAr2xCy9hd/2yy1TgoBVQcMNiZenGqdnfAfuschNMttx5XrqJBLXg+sFDOs
Kko77gdHHXtXbPwg1+LhfORAXmcG7+7J6QCOUtzAjdsWWvuLG8ovpeyLQPDNeIN9ZjkW7hd7/mc8
/j9H4HWsZ1qk34fapDOB+3+TeXB0F8dqts2w61wPxW8hYaTRj7uxficNsBS6dv1tWybHfj4OkP2+
VKoMfmyq5nvZt9GVoygD3tRT1wWJqQCvZi6hF+vK8w+pU+pTZhjbsrB/sR84WuZL6U9+PNdm9od0
K+dUBG2+6UqOitnnDVO6RedUwvFjS4XGSSRucG3Mjt5427KO99SZEbWF2zM1SQ2pJIRwWQWT2NZV
7dW0StR/htIFdt4uBKomcOX7cCmSbcPM2sk4JG1bODZd1S2F8R4c4HSw2jD6ZzXff/amNSAlDDTa
KodPsuNq+6agCGxvCtTMm77JdcTHriIlppLeJHMbuZEo8xgguvvKF3+Z+/9mvbqO+FAFlzcIpv1Y
45AGnyv7m9KbhquykeG2xeQ6VDkFmViwC/gxXIj5ifrl7iES0fya5/elv2A1u+Z4GbiZ5y+gRLC+
B6dfI+ep+fhl0E7b5th1pChr/ZCPxvdiwIj+VZQZ6RPT+Pht0y+8zhTVoFMt/s+L/VDn59ZC59Ar
a+PR8jpVJIIit43BvRgdwuI0dZgWowG5zbZ3X3VcO+XFmfa8OEzzgE1gEpzIBVSbYhcY45+PaZWH
2wEfDXs11/CPbm/nR8Lc9rae9Ys08dtJk5eZhlTu4sWzn43HuqYazrkYCLa1zGo5jPsI0uXCDtzo
U3Fu8g7vhtcu2xbbv/hGv717dqljoYw5iGePsZJEYXgOwlcdy5d3/JtRYZ0ugtc35mnBqg+wf/t9
anv/Zkzr+cO2lln1WOWVyWAhrogVYtCjbYzRmULzYNuK9RcR7beWGUzJn2iw2i7UQPGWUQTdjzal
snvbcLbOGU2B343ezPMh8MJMD5cgOCWDa2wca9ZRo8loy7rG5h0Tx8C0Yfb5LSXfwyvj/aVf/s0v
u84akXQdcv/yVfZOOaSwNykdjaImeiOc3DkkZY85hqvKdFsnWEeQBm4oCjsog9jhOvjQu1173wBQ
3rbVX6eQ2LRhaEw4oEspnaUQ1M32FhKtbcvYdRIJKps/mS2L5JlAwiOzercjueG+39QJ1qgRjw9m
htvDD4GB54ZbRRUvndoWD/TWWaQQ7kE5pZ6PiEJUFCd3TS/3jEFOsu0ebR1Jgs6+VClDTyyFvXzU
YeL+7JCWbfxhV3tal4hWO9g8nYh9dAzt9in3qMzf0vLuOpNU1s44DEB7YlxG0/uhdhGu92n1Sgf7
+6HTjcLnU5awGxsgQ8jvalvq7WDM1j4Q1Wsq9ZeevppuQTIZmVH3QRxh6UiuktBq3it6gbHpm3fX
4SSD0rHWtEUUex21uAnVdbAqWExta/nLEu63obmQrsbf3URx3xfOvaiEeRv1ZfC07emXNvvt6ahx
wjrLwigOe6r1ECtHj2nXjpsO/tx1Oqk3qbe0tBPFgSsR9M0ZCD0UCZs+eDSuz9+9TppFh4YfxckC
2QoCl/iWpU7zY1vLrCbcmaKDaNA27e4b80fSZkrsCpKh77Y9ftVb/SArozyYo9gobakO3lJhH46S
aN50Oueug0qeibQ6C5skBnlv3aE8wIthds62Tz5cdVjP0aOy6zqJK8+aTrAykkPjFf/MUv3vvSGs
yec/bJN7kKIoSo6dUsFsF9Svt6qKtrX8OrCU905eUQqdXM66q5tRZc41yRe1rbuuI0uiomYNSk8S
Zy0Lb58i/3tVozPYtKnCpfC8afIsiUSYDRATsMUcDccovohaqK+bPsp1aqlz4JSgmzHifCSr6A+F
HXsDl5vbnm4/f/dgipqE0xAjziJhPfpOUx3g2Pfftz191V+XtgRsqIQRJ2Kejjq0ktOoDGvjz7rq
rqI2uqKPqgRINU5ro5vLt6iEnG+b3n2dZJqnppwuN3hx5VT2XWYZ8gP7/3/GJ/uzO63TTIuZCYVb
y4gHOUxP9pSW10lgLptOoX7xLJ/NIEHR2ujNk7heFhsNTnGfJ6I5bWuY1V4Wu58FQmJMYoBu7dFC
PguDJnuNtP/CwmCda4IcXLdGORixO+AcpKCgOI12ty3ZBNvg+eduJ45OvcUzYlVX6XIFrk2+B+XS
bhyD1/C0VCiuYVPHiK2gdEiTjCPqcFvn5rYOtY43FYDhLOny/gIA2IHz6eST4+b5tg4VrLpr6el6
6jOGGj138iab5+IK58trO7aXftlVd2WetoM59BiFZ11BzNLux9IfQT//35/l5fP764YQtubzn7Zt
2QbOzWjEYaZhRSV6wiabYCwvZYaFz2/8YNm0GQQl+vyfIh8XVsKdjHjuA0wlqWNTvQSp8v/+Q15o
p3XcKW/AI+XpwpDsoLE13RSZDgcA25Z/68gT0jyksSJNT/3oje419Fr/seHUpdt0jgY75HnbZODN
4PyY8qS0lcTcB43nou03jg5r1rgybLcRQdOfmjKF4z8PJVi9Jl9+bmt65/nLuxqroEV1+wmDfXdQ
eNMOIiuLbQu0C9Dl91G5yGYDJpIAJ6RZXWZNNZ5k4W0rG3P9VedNsgirluMlJ2+uMaXaheH/cIcu
3XQaBavm+cujMoM5Vqr0XNqGWR/amjt3v+zAt21q+nUCClpe0yQhDI6gdUHd2jjbFFCwbV/lOgG1
OBFqIdPuzr1WrnFoq7SFVJKJeuPzV6vjUteOKHUoz2Ppdfs25FetgaFs+3DWGShJwB8tceqdAVNF
J8IJ7UPpqHHT2bS7ZiE3pR75LifjnMv20zx69Y8qGPvP237W1YTbhUMxily0V4PjVn94VtF+b1X9
WjIUnTaf39+M+t6qx6IGxKhg6/Yqm5WT3uA9moDaAfZ1vPp2tjNtRFQP9YV504ZNAHVuxI94gsU7
Jz9G2zEvt3910eUI4voG6P8uMxZD3RluUA/g0crZCeLAR5D2VdbQeneBbU7QuoxZ+PY1enYAXntn
SSIzLnL4zF+NyWkpOltcf7Q+A7ibBSJABzvkOx/aZ3VdJ1GOlj4LivraS8M2/axrLeF1tU0/de9N
KXXV7ssZDXuBNtRL0q+o1K00QRBqN8V3YzTUuOynSE/pY4IlEfIbfNSMj66Zu+RNAwpsuhVqWvwO
Ye4QqoPlijJ5h5039O8aLoUXAy9aOxfvAniR1i9wnIlAam5nr/tYdR2SEAoa6vYqghXo7VIFuKw5
DCZiJf7+TC/yaulc2NlY6TL5ZLeVU9+HmDOxBI+d66vbJhpsKfbjOIXhd+G2lrzHKCvNJ6GqwTYP
A7w9dl8NnJyg29d2lqb8sSosZ3018EwpD70MXevrUpleJndjKBFp7WdnSrBYEYi2g4ubgaUiquEg
GdpjmiChvi/mWnkPXer1PCH0DMP2dhUXzN58TEOmojdFj5X1PrKXoTpH7E2grwWJ28yx6i32nUsY
5tVDMQkwdwcm+AZUozd7/R1WSExkuxz41oAPwLNVtVdR4Kdy501L2p7xsHrGZ+EoTAy7nMgibtph
EvjaOAOZvHG8WF7HXh8IS6I321PvNzvOzVxUEBexyMwK0STQS684gayqcBpIbNseNy11CEgPJ0bk
tl8QUYzjo0bvkj3KxJNDB3YAmA7wQt+eoCUYTupkV75uPP+PvLer4qcyA2MpYlLqC0DMwTf4z/Z+
NhTTuZj4q6zTLJIeC1sBHsGCY4c43fCOdUQGjz4xNjr8CZI1c1Cc4u2h8FGGujaejEVpr9h32eIs
38Bez8Z3WMIVFDnXU3KfgfMWoCNHSJ43CGQvHQwmaCaPFKs30XTIaoRq042bN47VxZiVfcxgRpQp
x9x72skSvGE41ccfNucN+l0o0jnHGNmoxN+XOv3sgygOjkWvEAKbncln3skgV9+snjb6LoveboH0
1sKar2uzFsEtFfK9/S6UXKZaO/aN1YPw/fx6tErzbWSjq/3ejAMYRPhhyzd76YsDrrcAppCVLh+g
J47p99T3HfeUIuAMFuDryCSTO5SZqrwdVTm7o95PbhKV6ZPO+KjKO3fJoLFiuR7gtaKIjrrsU8/o
4DbHrpiCPAPG7Y/NdVWk84AlHetgIQ9uNfvjJ98w++WH4SRp99gPQQvBGgCuvZg77bhqecishOn4
UDEzWPW+GoOyWHBckieTu8bkDrONB0ICnX0OzAF81ok6Sr+/UC+TSf6k8qzFeJ6CZFGI3RVklnCn
3DnEMoe2vJCf81oRjYgnFnNVtAdPVKLK7etIp9FuMVxp0uw4/swnj6E0etfZ9eh/dmZDpfYOjn7n
8m7jMLo/K9U5zUOe9aF8mhrRWGLnTm6r7xEb29OXMR2KCg7cbLb5qUq8oQNvJVswVDtTZyK34jH1
AzII5QxW174tBwvVLILfGkMizuzEIaRQ2UZvPU16nM1jgPTG/alRlxrVVd+kUVPFCK26MrZMu+/u
5VDoGgVTPg1L7HHLErzPwD6YX/lZkbvtwin0ckDtVBtFb3Wt7IAoV0Pghf8mqKfxa+Egm+drLibT
6nZGWk+2PpWyVYYEKQR5842fOYY82MpbzCszdxXzRYBMIN0Zcky+z2U1ZA8XIr1+0yTSs0+0Tep+
q0JXoEovQnDNj0z0uih3VViKdNhlvajHq1C6i5wIy4cjTmIun7hg3yt3qOHdBhq68qMbWY06m53d
j099Nbq1sZdenpXjEX+kVOO+HSdzeNCSceauL7LqQuYxc2tvBYTVDmm1RKHY9U1jPQSZqzTG6Tm3
i13rjhdOdaLhCT+wti+4wugoCC7amzlolwC4c99ON1wjGuimMfr2+kQWHCw0kM5IVOFOmCCdv3rV
5Obero6ykcPJDKx4C7o7AwlUgn5IszdFoDuG7CSZ3C+QzapaHJahUNa4o7Cna32cazzjUx8GUf9G
lGWBCS0zoSuHp9oautA8Wikuhxsbpmc/vxnDAQzwPupnO13unGXht9pJS1Ud6QQ1m4kJBdNAZ3Oo
fX5cTODtZXO9U4tjtA8XhnSAi3FeZlsel5FDvnqnOi+twzeVHNPPidF4LAmAi9vTD4u/Ha8iIt1i
+O4iPSbxNvUW8M3KmGp1RtQ8OvvUMJNR7gAVjuE7U1vkYtOozxFdcy3Elv5nnizDLOOWa6nokRHQ
tPPdgO7DiPEmaO2fOr8dymJX15k9f53l0nY3iV3O5nUhg2X8UFcLdHvXnBuFclWWWOdZW+A4GhBF
0h+X7HEaez6Qvd2rAJ0xpiSV4zGcbDF9ZFQvjD90MAeQjJGnEoJIi8jJfhQIE7oPXaidJsU/52Sh
tZeVL6Nbz5R4ofdaN+XQ73Ok0fl5rqfcjA7RYNXtAK2V0endaAQDQ7LrSrd+6/ijr6+SaFL+w2KW
GFEBouTegk1IqbTu9x1tEiLFQc5w2ajW2K3LDDv3tEMv6FTvo7phKt81XuapP4xpHNIfbZG4fUvW
WIx63g1c9Refo7IFQ4OjuiqcT9YQFU62k0imzHqXhHoxGiyeQKSsY79AIKa/oXPEOzFU7lzceP7Q
+e+4+XWi9/niSazCA2oDySGsL/Oa4y88U9nOX3CjX4cuqOePyNS9+ltg560979zamSy5q6LO8r/l
Xso0sLNzv8o/pZCn8Y2mocHaB0AvCt0r0WdFku9ch8j6x75CdF3CNUf7TgP6SvFpJXMepCcvZx1r
7/FghwXj4OAZFkUjAGZwfiuw/TjkRdUmV1mme1qwnCfrljWHG350KsbGuF2sC0esXuDPPc2Ng49i
kvbYlTsXWHHyWSxR0z/wKh6DXKIr0d+MZtPbb33hhsYuIvZnwSCudbM3olJZ1b4A7Je8a5C3dFfW
hCc3Xlx+Hxbc0PAfFULTjnrKPp0/J0vQlXo3Z4Yj1EVN0bh3COAN88GcC5Jtu1ZGS9ns8tTHzc4Q
W+Hl2Mm5SQuPWWOoQRsDuc/d8uhEfRr86EvwaFjoMZjw/y8Kbm/PnmCW+rTMSRBcT0XYeE8pumj3
29LQYA9lp7zhTdYIZ7ifSM1k1+SsAmr52D6P4bWqsV3/tNqlHo6mGQWe3g3ayppzMjiFfirBr8/v
HRKP2bthNByI/w1V0PPHMu9LeeY+NhutXWj6QfMRmLcxf18Efjzr6HTD5MPh5ZJw/FBG0mZBP6Rj
66FzLcY8OIu0qKhqzTMDpZWVtNr7Yemy8Jhfy1R8HBlEaB9O5HKPNpiMhF+B/izlzbSIavlikgx8
mNlqebeBNgDhD0qbb6dGU9GCjjuPHvM8LwaxZ4fUeXdGGZXlZxt0VfGm5BDCjruCfvgl7SV9cl96
SeRR8oXfiAJNy/0xJI0RPcxF0k1snkZEHufahAJ0xSV0qD40la2yr3PUhfz5DPXl/CYY6woTsKxm
hVDEmAsNyDkb6ydnYhm5a1tcM1dFm7bytjOzyUF0kJflh4tbXJS7oZxtca5at5GMAr3zURP1at/o
ZBjKU18ow4BXb9ah8SFrZWr/KCs16hMzn5x2Nek8a8e0GPBVWgi8D6YaCvMWI0ESfazbunIZs0Ov
PVi5DtvHqXY5j6SVFzpBvwSKigUNL3l4MPpRcfSsy6QujoOHif4whIMK3hlpP9nX3ZC6wblYxqqi
zgFg+71TLeWC+G1h9Pkw4Qfw9k3d6YbZJk36HUa8Xt+YJkD5d4D8BJqVBAm1So+hFWosBEbooaSc
hpKRcHRBucUAzj3z1PYiDI4mePe0P1D/7I5HKBBZfcviMxiugzC1/KPodZrGhUMPvRZL7SdHz10K
NrtBbsnbZCjNC+kU0n15kwt3hPjPL1mqK3NWOjzY7Her+4FkV3+ls4U7Vh8Gu0h36Bwq/xzUae7f
T16IMEOYXIkcPN8oWl6W2rJg56ThYt4knV8231KEZv2TDixpvbEqVtFs4Kh/8t+kbV92x65X3XAL
pdtvr9xEKsb8/6buzHbjRrY1/Sobfc8CgzMb6AaaQ06SUoMly+UbQlbZnOchSD59f+mqs4+V8nZ2
7ca5OEDBBUNpRTIYsWLFWv8gxkndY/0s5mvoqchbeFY2GO7nvE6beeOk61Q95uxiNCOyVbTbTudS
c2tNvdGQWjmZnWCOjCUXXu95pa3HyWKiMRoclVnVsr25xIaCo7gVpVXqR8piu0h6apaiXyg9/4uK
7TlXyixbodSZEe9nTkSkYcq6BWJD3/jzv1dEOSvttVrEvpq6ZF/MantFe1095lX977ELDPOssqeV
w2iTJ617s056T/aifVycJrr/t777OUcKw8SurfRa7lsrFSdd/+z5lDFfaHR9hyb/pP5zTpKKpeji
ZUnzfVEXSZOFhrUi2CiMLtqbAJ3gxaHmGAeDpSks+6UEJKki2P01dXPuWlkdm8eUhTRQMCX1Wmff
aNwOV1YDz3AOIgduY2CMpcMHehwEoq3W1m7jZXmj2XjCA6C9UVy76g/xlIqEZd3TE1PXBWvxX8+f
9fMC1zuelk2uiJGM3Ls214fN1LnDvOsjIb/V6iAwf0Gh5VIv+F+s43PW1tzmOrYlS7+fENVTDkVa
u4oZ6KlQ68CtV8ownhmthhlQTVBwBUhAlywe+DuBs7eyrOricWLIPsSbSOk2cxH13c4tdc28tqZI
yf2mgo43hsaQK+5IQaArqv6Yok5PQjYMzegMSDH3WNHfgkaU4xH9gYTLQ5847eEEXquVwI5ybtVh
muE8YoYFfix2oHXJIomYxB1tm1uxNm+nuBPysax7ehteYU1lMntREaH2xW2W+/uyxUtBUIhp17hP
fDVa2jrQJJJGYRkrcz8dDGd2p2PpWDFiY7nsJTr831/pf4Uo/vS1G8bu6z8wY+z/scHs8oWkvPpv
4MvoUqj917aM2/Gl/NGT8fTpvywZDeM3zMJcE9u5k7viqZ33pzA+uMffLOEYqqOpujgFgr9U8QVa
+tDp0H80DMsyzRP34i9RfH6kYVGr0Zgz8H/V4MWdaeD/UhP/VFT+z2CD3D7GfeDqTl+OAgG/mZ//
ANCKVaSRNBmXt9JshkenHMdd1OnZF2I0WvYxzqjPKWAid4d4f7GXq2xDu571OHSzDFsYifLmLtVu
0iWp5xCnnPgB1wzlQVeX9DYrXe15mZX0UZh99BmRID2sG4khbZsfRa0u02aOK9K43HhioY5XgzIp
D4rW6kE6R/OTiAYqQQ4q+NdJZ7evkcoJmk/DfTrnOUd+Z0x2qBlTnfjSXPGmxuIIT5BB4eIgZXsN
X19z/oxd/xUL/b+Z7eipOfuvl3cYL83w4/o+ffzP9a1bvzku3tisYoGhEkv5P9a3xvJmZdkoAGPd
d3Is/ucK18Vvli1whcDLDs1XHP7+ucJxhMB6TmAVKmysJHVG+hsr/NTA/s8Fjo0wvwM/YRgnwiE6
23ztHxe4oyy1oJIfozQNMHzWd2VdHJoWO5cWI9Cih8Lz+MPE3P35u/+1z8RfI+KFKRgVC9bz7mVT
Jk7SrXbs57Zzpas1vK/U//UQ3+kn754KN3YYCwJawTmxzNLWYYpcJ/abINuvI2XDwPoWHdJd6t3O
3leelLz/tfMOjX9JzfzMvvz78zk203qytjTwuTwLGZDCcPuqInAJ3WvS3xZcgXCVumowg4lxtDPU
I4Bbv1wuNLLfj4tRIKvMVGmZodx9DjlMx3FJcgzf/GrQgzyqt0onjnXsXFl6aBKR5qy51wpz61gX
ctXTEnkz2Q5BWOBUaFg2r/N8sqHu1SRmWu7XRg1AaOqw1bObsJimx1rXZWCDzbjwgt+tWoZ0HUdj
ijVBkD9Lk9PJpE0wMmTfLF/6eeZilJFR0AO8m1T7qXMN96EvKav+el39ZFi8xJGEdEzTECgTvt0s
6jy1dp1myckBjZKMFNqXPBr7EHfxvcxloLsHQ9rK669HfZujsaAcwLWma2AHiSvwuxfbCkdp8wXh
wkIxet0fqWo+L4VDu/HX47zNO/8cxyHYaDgjI71zzj224sJCEhnzOLpEXlujj6FRd1OrK7lcwk8S
2M6WDAxy8CYq7pMWMfEMwWPFE46mKA/6lT146XqcNYLN35PEOz3PaRD3ZOSEwzBh4O3balb0xYWi
ZD5FkU062JHfy/mSXttPn+R0UuoYglJBPRuknMusG6kY0R8D7auczADQiXjRM/USGe5nI50yGnwS
bdNwxNlIVGczdPAXlkGiUkNf8JGkNfk3YfR/zhrIAI4q5JA4gc7Cl11njqE1deZj+PVom90HkHPh
rxfamdH7X2Owi/DU5tXo55OmSDE2VLYyf+qpS+eRrt0VUVvvpq7+sGK2GVfSzYOFYkGgU3rcde7S
+Vo1qg9aN+FuNg/mEM7R8vfY39+/F5uM6aXzolnvpnhOm35Vcffy87WyY28oI7kpayd6+PXz/+RN
IuPOutSwg8Z0+yyMlIrQ4z52Moz+0lOpzOsV/EYuIh/fn4J0uskTON5dx7Xc85N2UBsx9MgG+zrN
rM615008ZI+qW5iBitVmqKn1V9eurd/NkvZ2Ultp52nt2B9SU82v27hNd0AMzH1rNP5oj/q3YUR4
ThZ6EqzqeAno+P4YMXVNdzSXvYQ12jkF37Jjo3ANm1lZPhTzH3Z0LHztftGffj3538/ft8cV4xgQ
Mw16XRbb9m1YEO464bGm4+k2WYeRyupGtuUMrCHKcDzs+qmlJyFs21u4wVqePne7MddGpLeA0mEz
Wluo97YXYu/7k4XU0HYxwhIsPfv8ZCmbXlOXEffMGuNqp1viO66kL/mwG839UEplV1F4unCI/mQZ
6rrrsgZxF2PazybCwj6QU0XQCDfssJZ43iRpdYjqv4fFtzUudZzRhEhOTgzQzhOiTICNHuH0+s0S
K7cuOmDBKLVLSuTnp9f5KKdT9IebGs2ESC+rhL1bt1qQ6LHtF/VqXWmYpYZF2Y0X3tj57J2Pd/r5
D+Nh7pHG08RTmd2NIa7W9qP4u3Hi+xA6mwF7N8fGAPHtEFat4gjsMoRbXFvV6pVO6tXGJQmAkyfd
m8OYYQxDtdgPOFqbnC9vh9HynPYDwj2YHMbyutcVi/Z8M/+O0t90hLXSv/R9r27StcUbdr7rBVFr
pd1wSWvmPAB8/x4nm7vTPtDfPe5cLKLqHZwtKdNskaTqPCcaiUuqGQ6aOoWZW19AP38/M3+MBX8O
SflHxzBcU8/PVMeUOlQdivMGSvxboymj+3KcaRlaeuGt6ZR9iHrXDJY8MoITCsHSFW0z58ldLuIG
S9rjWtELsu+FsNrHoY0u6GL8ZI1R4MAZkLgn0NU+W2PmanA3MiRfL5L9q+Lo+abG5sXXaJtfkpm+
NNZpf/2wnpHjxekuIywugLtojv5hwY6a0/rCI53W7LsZ/+GRzrIY1SplIlcyd4nw+TXKnYf8ZHNk
GbdY6z4A49O8oR5f7A56yq8D/3ka/f1df785k6uRu5+NvKb5YCp6xzK3MJ+eaWBcddpF4tH73cSx
orm4nGNHz5s7V4HlcFSHONVIa06FyLQsdwvXPs+sQTuheISr9VMt450bVYcJAaHCTS4EpncXQVJ3
Yq6laq4No945JynFStnNq4Pt8BzHf9iDcaSH80Gt1RQuV3IruuFRHTGSTnVKRNH+15P8bhWdjX22
YgegXmreT53f6a8So2tNST2ggRfuYd/J/G9W0dkwZ4tVNLJuJWUEv5VLaNvjzlbSl4ESi2dpzcEq
4zCfFjgf457+kUGHsEoC0V9SfX8XsE7fAmN7HMUMR38nuI8kXK+Cvev8Ic/u2mQ6pIoSKiL7oBdR
GNXl3w6QjHeKAw7pkUrV5mxyHTtacn0GdZxY2D0Z9naeq8BiTaHygU/1vzPJNiVAYJPUrrhIvY0I
4BGmvo95ly1qB0mTHhJzuu/d9FAZ7b3I3JvGwmNJrPZ1k0aa14Ap85buUow+z4xOq9k2VJU/bdvQ
zjOjPKU7IAfR+viaG+Pj0GvEKGR+7Vslb43uYwUZsvlQGHrd0oaYGvNCsv4ubHARdqi1UbzjHo4w
y9tZgMcJVGYgKcxXec0sx0Ark79ZQTldtjmATNOmoEE58OwErrMU14NZBdk7F7+b5ujTG71zBvfB
UutPQ7RcSPx++kg/DKe9fSSJAuCaxFnnZ0qK23zeHuZp/PDrQHDagWc79M0jnU3bjDkH1aq1O52s
pmfJLsA9NKQ1ZJxiwoUHEhzV5+NxMdZJXih96VTdzvdGZCIwBApB8fDaVv0ZHJgIzFEo3bdxxQTc
E4XiKAFk4jwK3SGqP9RcPU0PZp4JRAGxHyT/iz4zEXFysubWiaMxeU7AEhfHNAMqe2iWKctqb1jM
9YO22vOxkEL5hCyWfaWv6pp/7vsWbXVrMOpbWXObABwcIcm/ZBlmMwLtsh1az92dYy8lpXEn1W4j
FQzkkyvWWBA2xvVazu6DnWVO2NuKDSZMLe+llkjnOgXG5eysaUqBCJaFnex62df3nVrrvhC9hVv8
Os0fValN5CSrs9waalnSpNbNUKWp/C3lZP0Uw4XA6l3Yx8w2GxBDQ7Mz8vybafarse/BNdB8mIRY
/DhZ4zaYa+zHkTRXsdkt4tjaLhp3RL8ioW+3UYU999K5+UuRQylKXaEdKsrN4BVMNaH62SfTJ7XB
Kcjro+o60ix0FU2nWbvDNKT6XT5kmxOW5EqaUXRoRT5tihwHS63trGdVydduZy5CvQb0aty7c6kH
S7Z+AHUwHIFkDfRaQPkGeedsEKPeRG1WRXvRuzYIVtwQpKySYafgbCy/9ADuSn8Ya3qqozEEyIbY
t900aHdDlDdjWJqlvsFXHIWtRVnHD3FUaU/mMPeSmlTamAE4UbfcT061Xom8Ub28BbEC5BYXAAU8
v9IBRdF7NbmT5XKQBh4pazWCnoYaVTZoBVh10X/r1EEPl6m7EX2s+WApgwRY7R1GcqXH0iy8uZi/
OVZJip8gKO2psPMiry23jbkcNCzbvbUwrD+ackky36piDxgwUjGptEJ7tZve14xYPyJtkd8JG5wV
72u4xbFeFTduu34x1RXUMC+N5k9cMM/IjYJzJaXW3eqbPs0L6axzV58KS7Uy+HEGNgMSvuZXrWo8
I7LyxdZT6/cMCsC16GUTRtXpC6Y5hI8agEda26vAkVXZa432rdHBHvm5TFoP9a+wiWc0WlxPKfKn
bI4LLFbrvQNqipKt8RAlX92lB3KpxovyaTbrW4TdU+heuQASpj8id1/7cl2ag92Uk8+HFPzxFnno
Tie+skbOVcNHTbBU2m0KBpTrSb34+DTUYTWrYpOJ6RajVM3vrUXsZMnlvpBXxQzWs1AfC72delDx
tAvM+FT3mkCi6XP6uerJXnqzBO0dta+62mVhmxbNDa3C9UDulN8W7LA/5Dyqq69biXGIus+AEq6o
zNFwdocqdj/Z8+LJqLwthvWpND81UShHIZ/QKlOre+D9Mz5Acqw2VZGOu6R3we4reZV/kAodG08V
rfZhVL8Zq1YEqjPCZHIDFP9+XzXtJVZYZjPiZJ6t9HgSavmAk69jXvWA3p/QNk0DnOiskCJ5kh+A
fvvtBDp/VNrNqFjaa58qCEW3vbsvAVzaeJqi45CLm64xMAMfQO/Jwotd86s9pVd9YR6qJN7IpQnX
oWcD5UaYONZchlNhDrGnwrXwUWQsfWeoP8ZT0QSWJjQPxoMnZNaFadmXXGUd/r1ct0aS7AynD6vV
3Sel4Rmq+9kctQ1EiWDghCjWFFx75QPifp7tPFCzlOGyoBDF8MdYxj1IVnXXg4YajCa05nHXjLtM
nz1h1p5UpddPUcBJ4E11LYfd1Fj6cyvFHFRV/4k4FrhWoU4HdIMO3HY7rpnrN8sZfCNtgBkW9scB
qYxjZhEWYgtzw3bN52YjqLJ9EZB9yQK0W4V1cTA6A03aXLdaRLd1qSGvxM1pisf+tc/aVyc2Ab4W
xc7JrLj0hqhsbxtjiMJJyUQXAsf/oMe86d40QEV/R6o6cl03Yxe1D3M+rLxvvSm8etHUO01AfzcW
I/+yrna0n5boD6cHSg503PqoVijCrHpyY1TR9ZAoHyvT+JTVEyS1bAGC6txZejWHdq/v4mVt78x8
atG6tHXPdWfCa6XI1I/bGUSTHY+u2Jut6MpDt8zGfelSIRRz1OEx47YG5q6cD2sRPQ8Vfk0gbLMi
LKtWzoeIm83WneJtNLO9o1UZvxllM6phttAFf6yGarnT1XzeKkqpXMdWEVnbtS/tq6HKEyVYnNXx
0740bgpDw/Exi68dBzBI19HM6yl4J9lMWx3w+irEaz/Ozyp4ywZQjm6E4ySjV9deZtBvs7puV9O8
K/Sy4cpe5oHMm2Oq18uWvDZAOj7gwhDARALRCxK9g4IOLlwDMOdPS+KPTT/vUkhgg+d2kIvDDgFi
H1qI+gwMtoZPC07aeOhjXf/aiZYcpwHvQhIbqp11o6vJDTWSbR/1IfgWH6hg1B7T6Zj21PQaF5Xn
Iqn3RYELJd15XP+8zGofuqUbD0WCWpen6nAThHSyT06cLMWhT2awjobZxmQAM061izsXbGi2KKBi
rdt35h7Hte6jO+fmwbRV3RvVSmt9p6oK9wplpdVvKVF4LGY184ce1HG1UMqhUGp5SbLuEgn/xZnG
mgds2uFp7eRE0aljNL93rCp0Y3vdRfFoQ/gQrzEa+a99DbrYr0XziUj1QhW6oWo+GH3ggom8jxFK
261W2R4LZQK90wNRSP0+WvSjgvBnjdMNVDlCTC6LAFEHzTvBeBtvERE87lmpb2Z7Ablv6tmTkne1
xG0ZOlPhjrZfU0nIvVk1QfhrrT2CJI/d+JitrfO5RUNnO7vmiupKbM5xoPWOBPAGPncMptRtTb8w
62e3mv0ssz71dmMFeqHA8Nam+XrQlL3ZtB9mlIo+p7Y5bAvoGJsG/zqb2ZMyHMBPHEurXO6Syi49
EPDPeja0N42t7OaqlkkwJyYOFk2u+XwqvhVzXaewv2CRoBniiSkqV0+r1waIWvnUmxntjhYZo2Bp
3exmKNPay+I4/hRrMBXDKEXI2AP8BZ8Su1LNXH83luUIg9/Jdlas7xKnORHC0oIO/lTfwTgYrqN8
zl6hnlWBWrnSoWY030dGtLWn+grQVvtQJ3EaLNzWYT8b+a4ck+S6cuR+SADjUGuMw3Utf++ycQ++
F+uJNr8vI+cRVG1/60b2c6mkANsrfXMCklIaBAEbdVQnFSOfyk/xyqxcFT0g3obzwSemRcc+B0Vr
rNOtWyYfnNysg3IZyQ+hHKleU1nlgy7Icb2cveTV5MCg0AvjAa+LwlPgSR2Mpe6u8FvrPxXL/BAX
4l6P5mc0Y7fyBK7dFQUhpxhCU69qyBBVbL3kctWnENCOXkKsFNmdnnLYDNG+W43pLh1qqFKZqUSu
lztV90UmVfsMIap7aEh8b9u+GnzZr83juEKBUeA7BbVsHtLUneD9DFs4a3ZQ103+Db/n7Qhq+lPT
oJ7l2SnV2rYwPiZmNgfInb3YY/oVNbb5GqX6uAnd1IwOnT3epJkmtwKu6RaZbRWN//Sjrtd1AIC+
DOSsADOdCtC5sriKzdq8jYtM25roTHrGRDreL+kRw5frodNCdxUcbHYvP7RrAugxnefcUxob+GP6
YnWJb02N/a2Do8RNpolvy9E5WGkeNoh/cTv1LZrZxlgr2yEjHyhavb6WQq92wPsnpD6Tfgdeq+Ic
drrAVewMchJhIFCa9bQf/Tqx7pbZBdOttTdgiQt6OWDOYU6Ww9bNueDKpuDgxjFYm6508wRNmrto
C45Z8wsxfJuzmoqviiZFD2dULbeQnxH2s7mUvI6xHXkoGWi+0SbycwcNPjDT+At8yMkboxiWadI/
IAz4uWoXLFXVeC2v266THjFkGdgASb7vRjHetA1JVjIM8y2eDTH00WauNxl8B88aYc8Eaa7GdMgo
GHpulExhI9CMg/OwM1LiqT13XevPa1R9w09G2Xdz44YTxm4Gx6adDOHJasYrwZaGdpvWoZZjeTJD
twlF2n+pFjqeQ5Q+52404WBHRrWkLUE8T6ZmU3SjsdPsOA/oZHDXA2v+sTIAGhu1cozn/Futjd19
BoOy2ODTVNymKcfkbiCMJn46SvJQMVCHCSzZ1nHAxqleoDO57YFrcxRfTavWVNdzpS1rTWKvV+Uu
N1P3wY1OGA3umPEcjMKZCj+NhjLfuXLsZl+326q1PZczc7jBXsSmTxXN7hC4DeQCorWbWw8d5Rt9
Q8tlEkG6qO6ebb8kV7NddeWdIawq8pWk6uVuQs/chJc5KEFiWyIc8ftantPO0Aw/NiVfIFPcHpw5
HdhmcGwvHyoX5TJL1aNnrS6ndKsasKG3AgPuztNHu3lprRPLJkNom/TIVIunBSZlEcp5WZ4o8Of6
tm0W92usAY8LJsNuricIQndoxQ0fsMAafx81M6rCeF2S+brJJnngk0L5LGMnLrdZ0jkfUQSaFn+p
i1n/kqaNe8e1oyYqQ2bRb0lIbPkxQbwJR9LU1TC2UBbn4wRnMLpFFxB+Dsprdnqdjb0VH2u8L8yA
8NQQksrG40garps6Ebu5kw+yqte9UrUmz9KBFs1nPzGrofeakouWR/O70w9lXrXuc11N43hFPRoF
YaXR3W2em+42JR8bdvOaDgEVnsrTGjPOQw7vyGI1usfFGOQNTfgXmIVXlSKGALNgDeMfpRo6j8iW
v8oONipmpcl10y0FVy6opxIdl4RC9mDMTzDgTTltm+hRgTKVdofUqrmIQ10lFDRW5HOSbDj4mik5
1njhZsbXNG4/dBnmLgfL0bRrrubxgdN0CoDspxIFF/XezLkWz7FazGHZ6Xa5S9bANP04lVzYIH4G
UaJhqG2OaoCurnMNYc9pN9UAL8rRV6Qqpv5YpNGVnpphoy5Xevds2J+X1fXXTqSbCMOwY5yiOX7f
dZoV7TKY66O/rqy7IxIg9X1TmYG93jFg/UlqotnIKfucZ6T7+MVw1bpZo+fOCRSr8Q1YkP0ItxHm
zhBlXbuBrPGFgofiy2kxUq/qqusGJdSkVYebgVud5XiNwixZEr6liLrUV+ZBwk9Vt9O8ql972gaj
Bzcusn1dd7rHAtaaCeXCXehITd2Varv6g66J9qPU2qfmytGtDg5QXZxAo/z2LvMz7tvKYFxr+tAU
KpSUPohLNcw1cbTaLK4I5xYMwyaSidgAkY5uU8taQMSPScCNHY4myV6ifNEs6G7VPHjWsPoqQbZa
Ry+rYOYjwzIIEcqpsojuKBikU+qreCpz9sCJLCAr0aPcm+7aFmHaWScRlCZFQyDH9AEJACu5X9QS
3SSjq5PhpjSVQ6Jpn911mV9tDONOPM0m92KpO4nPguRyg//HS5UrFF3gAkqvoyBfXTt5OnQbZcYX
T2PP4R4JmadWi6U/xnkbUdDRIxA/icoXJnEr8HGzjcdhma8glQM1t6vm9zlX93YXSVI4Y5wlTnKs
+CP6l4vXjskjahxlE0rb+Nob+ra0++eh5Ra2KzHMsylZJRbM9QWsblXpXsXZHObsk0dy0vhhcJuN
WVhGHEZJZO41QQlqlap+6yx9320KJW4dT2/LaX40rNrwKH21cCqdSAa93YdqPDzOVtVYX0ahRtdZ
7thUQFLTxzkAmanV1HQDtDzxrtokdhUp+9FUbvK8F5s66Q6yno4T5AYqb+5hVJrmOOIVX9WqCJbR
gU1uDisczWBUTBED8pJ6MrJwzPza1vV1CBARYEmtlQmdrwP9T9rwIiKZzf5Cpn2wq1KjnoAv9amY
MCt+MhXz7VTlREU4PNzD7PoblAnM5yrYQh/ciMaQL/q1Tz21UJ7rPEuuZ8VWq9u8UheyvGGO9oiq
dFrkddrYKog1dON6mMxevdbBWDlhFMEDJVtIWGUIegXwAfFvy6leIBCx5tUjio5yv+Jp+1yjYVBd
94lWK76TF60WxpaWy9slmuJsiyeFvRxEEz+SPi1KCBtwHeAczsY3NV9KGUI17INJwRd3pGC6dytt
eI0MSz72HPp/FGqXK9vJUcr7tbAHEtMpEkHe5O2J9GfMp1BTgppdAZMkcbFFkiJ+zeWgXrkii3fR
OtmDH+VDrVteARRm7ziOCBdH0H/YZL09t9WG4nVTmg8NjMpoJmlaoVG3Xj023EZ/l6lucPNSjBmF
AQrLNjEeBn0MDEhskmjlV9C4zbGq364W2ljbpGkoDJhVmtyRQxlPFMXvdGiwu7w8CVOovXk7l1yM
kApFLyTPZXaIh6J4zCZWFnUJgd5VqU6Owf2szMxQaxfK8Lu5UBsZ5V7eaWurvEgJfAZT+Kgo0cOQ
ZpF7RIBLroPnbQWW33dIk2WqCBMJ+6wnJTRozQlETB9qWZBS/lqI4Zb7GM0X2j7nbafTQHT1LGFp
Khzzc4KMBoneNSb6F7QVBt9GRsWHs/+cJ9Yzl1YZ0I3CCnsy6gutjPPezPdxTQDjILxVXT2XL0pA
hMdKAdxtKssCmmOcH8ulbi4AH847l6dRTABuFjgmkz/OpjEelCFJCqYxMSxfr4Qfl1q7WW1nU5XW
tB8mWDq/7gedN4a/j3hqXto2XTTQs297Tjh8w7KSNBOr8lZZrqAxo01iXhjkZ6uDzqiLjyltNO3c
N4DMsgJSd8IKpnvKzty6QneCN8iZ9uun+dlAaL+4NEYNU0eR5e3TNIVmlNoJiYE7Uhgr0Tar8u6I
NlT7kEbZhZ76TwaD0SJoggrIMJAB3g6GgzmKAohr+MbE7ZDUgzy7rzuf3Xth/t6BF3hLJo1lNGSY
QtADp13xAwhEtbMlBmPO6vvk3qIva3VPURk2HA5VR7083Tjm3hKX1vxPHpAgxyOCdYIWcP6AaefG
sRpxLyqQJAySvlWf5wipiyov6iCqM+XChP5kj4GIhO0Aiei0z86eMqFI2xULywQFl4xyrdp7oyHC
Xy+Rnw9iWUC3iSHmuea+qZIvyJQtZgtKEegzQK9LkMn49Sg/mToXxRz1hCS1TtCpty8MndW1lzpT
h1JFOT1U8g8jeeiKj78e5fvG+bGby7pgGKIgdJQT6eoMeaBaER6v2dz6WkGrLMs/9ql84fQDuFMc
9Cy7A9Wz0dWi9ooRZYwOi9XMutbs0af09KRVTLPSG4uPav+dLS8Jyf10EhwQo/TPbbCGZ7ElGcq+
HckaqD+JctdUlOynpan2HTAdXwdotPv1dJw23NvZQEAOqKbNYgXEfE6jFdLW8WZglzh9tnXjxS8c
55h1LnfRZSfxHFuS7suQF59+Pez7x4QJB5z3xHdgx5/r5qE0ATTZ7tj4mG9ycgTzkPhmbz1Eg3Nh
8f50KMOE5cCudOEevF1Wc9Xm2nSqVJSUhU/q3gBORMc1+8I5dNppb2eSAwFoKAedawre3ttxKtpd
bt8QR/U2C2jTBsPY0F9eQ9klwTKIU4Z8Yce8w//aJA668R20Y4LdOVe7dyROvYrNyT4KA52FWWyH
ROSnKxCtcvWpF/nvfd3vsN/wW5X7ak7VTh8esoxe5q9f6LunRzPTBgUOAh6+4rtTZFJEv6A83Pko
9wSLfl9L1adV6Okd17RiV11izbxbt6fxTKIEPBKbNOrs1Dfpc6ldrdE1CIu74Wr12gC43/Ow/fVj
vUsuGOYUXU/Icxe5xbPtWFkUECzuDT7l8MqD52H7IJceGlN5JAlNfaSngv+/EbW3y8hFmaLUaOL5
VvEHjtf+hMqZqtOEUIZNVl48JU/z9MOqBaUO95QDC5qXc4rvp/f64ymp6u0QO5zATT0ehBUd9b4M
Gu6olEfqeKet7iZuEHVtjD8XzN9iVz7WJf+d84Ff5//5WjdLl8bJ8L+3X+vjS/m1P//QaZx/fgoa
7F/jBi/Dy5u/hNDih+V+/NotD1/7sRj+g194+uT/6w//8fX7b3lcmq//63+81iOlI35bDJf5R5qk
ILL8a1bl/xlJ49OX83/wF2/Y/k1AIGIHg+OHgcZb+JM27P6GwJ8LRo5lrrpA5dgHfxGHDfc3VUCa
VE+KLhAfT5ziv4jDhvUbL1U1aG7odPXoj/0dWiU4wBPC6YdVohLUwDFbgigqVP53FkOzOB0SZyX1
VN0pOmAJRe97CWdpf4riBHcZuz24Xb9V9a3eqLt0NobQmD/baTb6Ezx56uFV8sjtEYkjVB/zJ5nV
odK2/gKWQiaPAHpy2nbmNvq/FJ3XcuNGFES/CFXI4RUEmClKVNYLSlpZyGEGaYCv9+Gra9e2hHSn
b/dpq92QvE83Rs6GHw5SzrlSbfP8pV8sGybkcJiMKZa87Fx2PiEVy6GfTocx8EOz/Bh6pz1bwY9k
87iQB24yznSI3WVk93nUIkUXPis61R2Vezd0mualaUy+O/6TCHTYp++8xsIh4CuoeQdRwzOp9PWa
zXMfJau1MxM0c6BiKAeYI+VlBtMpAVPSmc4KdflUxjyEhSx3ArlNkAmSDdy4PvmYFm2PowFqUjHG
7EoimX6hZ4XZzOH9a6BRocv9D7eMbeSi0YKu+dsB/GvU+6Thb2WbaO29oI6mnhhb7/ZHOeqvoqp3
iNCvYwkmKFvRX4PytcXNsfgRoAiKOMrhXPV6iIIA9shSp6DU9h6AUNzz29Eu0yPDI/1DBe6F+Qam
8sjGSL15wmJH+uIFV09Ifk7H34y1sVGtusois/im1aDjmixcQZg8YcrYykzfazCv8BKddfUFpzF4
qoxAf2s7X7yANhsvetK+DYOJwWj4qoM21mf/3Ri6sNLFp2l3xwGAUiufi4zzec8ybk3ZI9TZkEYu
WZowke2+as3YC35oW7lg4TkNlZqiTnVQsObj3dUagT09TPAfJ1/kb5ItqpjZUYWFDnCyyG4NYRwc
TeJnFeP8n9+9J0CLHLV8y7KI0sR/ZPH/KJnVKyyhMDi1hBVnlUSBxda1rjuCrp0nCzBS69lcq7CX
9gsHxP5Njc3rUpX091GgsM/bpdiKIkFb1PUqHFtjpyxjQ2o68ppp4zSvjufHs3HJ1+rJJE3rJtrE
cNISgLNBUAYPd6JlUqdRTx0dIsVTFyRvbcuvFCZNWR7tygz7stKhWu3mtj4kdRG6KQ7WQ+IWG4sN
jU4/IRtngBcjElT96ptq43i/Rcpaqz2VXn3t66wNrY590ckxx+0yTScTD1UQ9C/02z/n1b81PaVL
8Wp2J/7oxbVKDAGTHbnT11r/BP2TaxdHlDaMdbsx6KLMUGFangITaXls+f83lhPQ1x8j8QA/AQC0
s6fE5J+zuiyETMglSS5yEy5az/YmfxWL/ijX4p1D24O+2ltMQqzzN2AajTBjWve9Y+U31TnI+dYH
3Ytw06fOO1iqOsBSBXzqGPu6b91Nqvx7GRWRbxPjSthZaq/12p/Kvfzk+MWjUcqLJca/Oc+/iNJk
8boUH226erss02MxWZBWi7sYmIuoKZzln7GK9GPtOv9priD3VUkzsIduzLixjJfMnqbjqnzAfmsw
bqHGsJG1DB4tqTJMqf4EOFA+mr3zDFHyVvrzpQzkDmxW81eui/MGtRj61JjaId7GFwdUaRNoIRes
y/sbOvPW6bNjqvf7KdMuY6lDj1xD6fVf64SoPNRsURzzx6jkvkqGk1wo2Bz8ApXn067nDTI56UJ/
SvFk9eNG8xcjTkd/jmyNti6Rxqn4TtQYpm2DDWEyr431R4QsmgtXfYz2qWWhUHXj9O5b8J4mN81+
52TGIuhgnAxXjBvLXpVLrCd+z25NwkiuV/1rHkvvbMgs2WSN38YYRYbYK/Vg1yMDHwSVnWHZO3hY
xbUs+iUqUhs4ZELYgCn5ozb9l8yQ+q4ItJ7vxKr/m8h0cOKq7E2/iiVmNoyFeDc98VF4lQOv8QN3
j0YF1k3kv3hreJ4rb3Pf1y48ZMV+4uHogGy5keZdc5bvmLzGYDdY/xh9hpRH4+46EKelajGQTV9u
UWdR4id7ahGOJYmhktuwa7llre8c3lCWNrGV4zOENHA3fCQLCwqF0WfG65HgkPGMbKcvHz3vM9PT
PvW1iDwBlwo3ULlzViiwlddiOvXnm5H4cTHLs+mv564Gp+a4z5gBU1YR4IFOXe0/UFP7RTR8xmKo
zj4/3iSrcJLPuXnunWjEM8tNYuprtPpPvp1+1nkepXOzwW0Rjf3Ztp8F71dh6ptMT7/soo/YCYba
UO7SVm1Yql7BYoZ+e+jluU8/kkF8aT0PtTgSbgbyKIhbyHBijw4Xk1WnjEotBUo67LxWuzg4vXNP
HVzxWlfyw++WJeQtePINViVzai0xzuJ7AqoFyulWlLYM3oPbpRk7QZbXkwQteadl9vN01ubyCS4q
kK21GzYQ/9d9p9ZN7T006byDTrJhbHygdSdsJ67yEvzai9ymxOTY4/u4H4Z0AyF0N2LzU4U4jKAK
07tlkwP3xmmnCQ28xzdaFUvU2eVnq7Uvydz82FV3UtIrw7lOorowNzV3sEa3XYvc/zw2yNGl/2uq
0o3M1P4d3OB9MEAqzelwtHnyw7Q313CtJX11pqGdMIcnYeNwqwSNv9FB72rVp3I5RCxqtaCeFSEw
sw8jXdRBCVg+wvRV6EM9xhxjRvr0IlRxaINg2OAg3BpeEBee/HCs+kUzkidDQMgTQ7eF5otHIRfL
hox4vrN5VWXDujX4wpdtsIEJCq1BbRO1Gwl2I7tvCnd8GxBGvdrml98JXPP5qrA8MpmsrH1849S2
zXWkRcOAoooPW9+BHz4psbBGK4+NN+0rNnmJPZ/yZsd00I5WfuAjZm7KPtkCxt2tdRC5Kr+20sS5
pf03WTLsAi+idvYJ8tNzZ9VPizZeTVfdNJytykrqT8sGZTm6z6UYPnX9r66t3dj+GYt1nPuTkX6n
hAkyqznMOiZWzFieqHYlUmLPY4MbKW0uWXeZ/K8Er930dg+1JY29yet47o7O8t4ETSz0BTVnz44F
3l6zWbIp0oI3i5yeP39Dq4sdqbZm+ZDzFyeVbricXDs7Yg32UuD8aVq1n42Mz0X9VdwHvAFb2rsk
hGziOWgtP/TnuzNcLXsTA0LIqH0yaN/BdBrq2vhczL7LIpGjVVL86T6P0lieUns+57js0ZowaWYH
MvMnAoTQXWv9QSkR5aP9TyIJBYrFl0/btjEAVgWDoSfdvqsCnH5dHgmnAeLYPrkYtXpf/TQdXP91
bEI5aRtCrUconocqxX2pr2rruO2rX/QxJOqb0V9MyW2QmU9j/ufB1F1J0gatjlHPPLKMfsQQn0dA
IbOQFT7v+fFNpAbzx4CfK0HZkEncOPOW3eibPclDzuj0oFU5lHmYX5u+5MUJoVbn3k9Y3k81iT93
ERsd0LjiWmCU87eDztquP1rOZawVBLTK+nOT9bXFUBwaFn6KbPRuQWEle3eZOVIU5mMrlB9O9ZPT
yR/X1zFx3IP4rmpPgLZuVRN8QYKOV0O7mtK4Dgtki/bXaUWUOBwc6syGYo271uRri2/teVxfGwDv
GGk2ZtsfrDKIQAqiubf+Ra/6oyHlG4W1+zxY3p1sfis981LlxonvxAYGV1i0+klYepSbGdGEdm9q
JhbedTzR62xuOnvCaQvjUnO9eku8YJtlhcmL2OzirshOwtXjzsaDT8YD3KuxqdvxpejXfQDAkYPO
y8KvXJvrqCeMFRRrcwYW6Uc9663QnYZXIBrMuqNOYKBYd4XdLXfDYNQVw3efcwqYR/0fo6v8dBve
/yVe64e0dgmU5VOzo8qs30yoSE2kpaYbuQbw6Y3mAYQFWnnyki7fpyb4sc6w9r5uOQfw31E+JM8V
JNnHSmm4m3vZvcpV8saFVDoTalpUeVUrJlfX6PQtzOc6CghrrKtuM0vvEjD+LK38yG3o9RsrRn/B
L4OwwLsidPKomRz1JssMq3VQ2yWxIPhb3Z4QzovStAffFwE3vM8d2bXK30psIBuQMlNoNuu+9Tn2
tdMY+16mvWc+x4Gi8ZIvWv4eC12TWA+Z2A2zvC6Ft27NuewPVTngayjhqfvEyLu2PeJsunnS0kNs
cQ9Z3qLoNc2jnJJyMzW/ORvESg5YlGy6mEReapuibr4NFxU5L9L+13DWfu9XPul/5Ns5Z3QTLKU3
M4vOHVbg/jx4+MJd2pfCHjlJ5GNwdgc+ZJKcpa907che7uVOPI0sF88uvAy2n1Dmlfk9mb21belh
2Oe2qUUz0bZw7V3KASZpHZh/dh2m7BnEKu7yju0nRZVcpG3XSIOMzRUd/5B78qnXqZ9l/MvyJCS6
8usRjga5PIauTKNEGH/0Bp2b1b16+Nmc+8Ni4lk1a6bHwcB1L9sc+wQhlatqVjpubM64w8BlS8B5
bjqn7reLtMyNccdOD3r/1UnzY5bGzerMPV1E51aIeLCaq+LOPpX5n7D9T6mP+znw/pq8iIgQ/Ccn
J8z75Jv95t6s//nBGxDFN8von2Vlv2DKA4m7ZP80z/12ZP9FYPHT08ZbbvHTs3O61pmsYrm6313K
o6BTZB1kjMxqOPRUExO4C/P8F0TocsrcNo/8xCAcN7HXdnrHDZcRYwH86rVnkMDY/i7xRWxbDful
oOS48LsHTdNWOKxPgMmyvVV9dcaIpVTHnJg7w7X1hBs7VVVF2BIvK8uhB7o0rNBZ/E3tt9sVXjq4
jreeT0hf1S/9/UiYjz+ZAsXtNWvHi8ZVkT8UO1MNxzZN36sme26BnyZO/0BvGpIzw1S3/k7k4Cw+
vJtMGoRuyiyC1eaFymVoW2a283qkVxQ2aPmt6qbtUNoIp97ybXnuEQPJdPb89C9nzDHS4lSJ6bHR
p99gcEXEleXQj5WtWpsPUIdb2gmATmG6t0QTN9L/kAXFWJaOl6K5s/9x/208MwLM8JUXwyOVg3tn
BUNx/5CYLsqtj9Xes++H1TSqzPVY2cFO9g53vnFsDOukzyMmi/HVMWsNqzhNz8rbTj4eBWOO8rzE
mWptHEZJejUWrLbLXg7AtlP0odEy39cinbHDIG8YPcfsLpTzcMhGl1HK+6bEYQ968TjmfAmH7jBa
SBoqIb0UjCDnFkAFKSPqgiXi0eroXvQJXlnaG6rgRKyoE3xxC18Hcz9P+7TvxrPXLhmjqDrgFuw5
tRbDQNgoGc+BMP/RyxEO8FyNmdEP9yla2oRVa1pmlXISV8Yhs3C/zt59ONGsDO7y2vnqyZuJukWz
485PRU9DEmrGsyUg0BdAvz+GzjzOHQl0FRgkAKes2YxF/yNcJw7Ub6HsCI/jS5arhym3/msbe+CN
OYuH1Oq0buPAC31NaXMoEaRqhCbgIYwYIx7TkQ+wTLdeAcqmIJFzE0lz4n972BR6/9wsXMGVhyQe
Zpq3lYVjph3iCQa6M/EbtKAeV1x5LcCV1opLpufbsnbbnT74TeTrfGFsyJmHkdiXPwtccX2cVdlb
gu/IB1yKQdhxzg5iDmxf0uYGR2SrWD66yj/IbrG3DRajyOmoAnP79ibHMj+Pi8KlCuF8Bgy1o0vm
uFp8lEvlqdBpivIFJ73EpI09G2dUidG39FWEFESwXf2DuRk7Rjc8FuOy9e4qRePZnET2M55o+M1b
o9bTLUiyUsS54rYfptQlTpmW7z7Jv7DgLMD7+nNcKHdNZ+aXwa13km1IiCi9PIxOr16XOl++tUpP
/8oGsXMk4nbvL0r/WeaQ79LOSqA2Oy0+DQ5biCLHijBPqbnHqXrDuhLnbUKcFia+PzrPowcAFKpq
6bnubrIOPaYfK0f7KDEC1U7+pNpmaxXrdkpAmoUE5y7Z2L1rln6oNXmbeYjDSWS3Xp+SME2cvyGT
u/uMYrlznOjnrDhpBoEF18aG2u8MWb341j9rwPwERSmwx1vQTEtUC+vijfOvCZN0C2b2QA70lOMa
Z3eQ3ApbXIRp7HSFNLVM/NNp4Nav7r+XrMpvstYvNbVlWz2dbJomrPy9Sj77Qp3N4RbUN+E2+3aV
hyShoQJhynXuPtNqxwLXCT1PGF8r5NcNYdcGl3QRdaJ6sHt1yZOfznpeWIVvJli50vog6iWdDxNZ
DklPrSS7iJfSH4XxD58/EaNIa5LYFv3EKLJ+oHkcPU/fE49bNyygjt7dzV0ZnAUM8Uz2l/Nb7nxq
eo2foGSl6DKgo9KHfunfCFqGxeB+QdIe+G4HsStN2nCG2kNYEafCeQEDHzm8ywY+sSNaApzqE4Sv
o+8i9tCbEPZ6sU/1ZaMx7Jk1a2bTtA842fZLYG5MXJmkd32sBbiGncQPZ420QsbHptMmETbDZ69d
e0RpaGd+Z8YuH57FUbt766VLSYztrbyOKIDCG44D6IMS7j/NS//uTxX+uI3eCJB7+sdA3Qd34nrr
Gn5eqzrOTSSbAzrosfewT2REFp18U0y7KXgvuXeoOnoa6/arJNe8maYkpmfpEAy8jufhub2/KrSX
1g2idnU2M7/4Ahf2NNk7od9fzsGuUf+UUX31AVim5AMgdjhOxPT8/wpOOBri5z1HUK+Y/xd953rj
sVTDNqvjZsQX+pyp/8z6u/I/lmoKk+yXV/YpkFNsjGRXWIXmrygaep3vOqR23V4jNIUHwoDbvufI
YBgPNn7SkrQfL4z+VKd/tFOFoIovMlFsw/Sdf2/lXoj5ZMKOGsdiYHM2gMHCpCv8rZa9e2655ZDL
L9BOwUZ/ZaZ1gCh/0KZHWIrtpnTHvaztfU4SQjjuo9M8+9Z3NcKvuPv8W/NWVxzopa3tRnPCyifL
aw/6POHMhmfVig23ipQlo2ZFoRba+OSu809tp7/kltIQG91jhWW+EOmTM/nHlTeeaPJD5WMLRNJq
jlI33zsDQ6x4F9NDwxYkmd8MK9926Z9ilwAwTJrvzYwN3AmD+q2lAbdhdoZQXT8SgNMJBTcHTd3K
iVWE6t2dq4aY2PTRzqczK1kE4TSarI98HQ55N79U5lc1L/RdezfI5zvKrkJXQbBICIB82rm/p2wD
q3XgvY4OoSjm57Nd5rtcVKd2uCbB2L4YrJTxAO5F4YVGqzglBgCVn/MiOYFH2TRK21nmsi0cYj4l
lRumyUff3wwNIAsPvkLCR/A22y/NCGLWNOuLm8fp8DWaR8JbwXDQRopx5EDEl3WrfmTHY8gz5yhQ
SHV3WUnNEQ5JsmPpH/ocO3t6vDuIsyLGluXncdPQoHGt3Hrr6F8an/AC//tRpUD2mR8yTLFTcZnz
uNIXPiAJ984xgACfl8Q1aPyirRs+tmIx1u7z9TexVBQU6gmKfSjUu4/TJMXPPlX9BX25ne+y8/pg
OBwhZ4vIVfoIDiuuDGtXEJ6y8wcpLk7JBou8xaawGZNQ1nJ/iiAyHjzhXAndBck7r39KyBpsAien
OTnVxWX41PbtgFS0hZ0dtt1/qnmz+ncziXOT71/n3UTNHzXaCzUbL4VZ7avJ3WprmWG3fZNGQZaM
RcdE7FvYZuyvu6Wz9iSMNn41stx5kCb3bboTwfxpFU9rf49phsgroV1056bZ+fmI3/4wWLxYct5R
5tYO1shWpFRX/xkDZxqSvwApQllTwPrDp+wh8E6aSW9RWtesAO36MlVFQK7Te1+WO4N4BVXA8Yvx
KS6JImCFCdkURPegacZFrESLF7zWvdi3Em+/sNAoICiEU+abvPBG9jUZHx+c4EL364O99BzPqnNn
INlW47lfh3bfaN11yJLv2W2/aOBByxzfHdsX78VUNUdcIQyFZO0vFE18lupj1aFN6X3/r63ys6xJ
W49EZNyRzEsX+1k06P621q5lQpgMiTxYlp30NF7HbtgtcBb4oZcvvbrl/bKxwbaPos1fbfJdi2ef
F5HUW9XvlLnk4cLW9i76vpSsIsTaO3FN8LimpKru+JPLN073OnhbjDdRPFjYlRnSw1Wj7Yy7dLGq
bWKeaRx5NPp/s6WRipcH0/8OhvxWoMOa+WOiD+xlJKH9ZZeCMWRUmMv2kFWHZYyz5MOcT43zjM79
IGuLCRz/venQ0ePoyFC9GJ4JmGOMH6zPwJmjKvj0p+5MuJkwDns2QbGMJ7AGseMqKnLJi/XbpD/A
OIZoRKkMMLaGWeLlW+E1DygGFmpUpzalPZ0nnf9JiDabZnb2tdOXOABl+ekSG9lS0vHIE0a46W42
WrMdoSkCQZ+ctHmoPPZA/fgJNXGTlevWqqyntM46bEP5fwnZwJ5abSLB6zFXTQwEey96C/edavYU
44DoLbifhYE+jSAaUdqwnzwtYLVcsuOV2g+FJA/NyiYXe/FDVQb+yc+H6WVa7W+ccTTcBOpmoA+p
ANrHIA6Ul2jhUqYDiy80/wCBciMHtiJKPQVBoX8DgnL3/XoPv0kOletAedb3wqodqg4J8b5GZCFR
XR+8YLk3AoqYJh03AuqrUAUz8URf320dOX9QI/samKm1QYvsNhkGG56qPiVZYlhPtbFNqFRiwL4C
QuDe0giS1Ln1HWQrjK0shajPAuRK36QV+sMy71vTZpFOUVfyztEw4BYK1lNhpMPOnwPtWIvRcGJ3
Scuth/ge2bXcd556TxVXQ8y2im35PkMK0TLnG1rploI0Vtm2+ZbqK4cwc0tXWEgBBI0a4sCOeJuS
n5F9dsBbdh4CnfLGKazokw3h0ahjQQldNwZ49UupR9Wq6buAO+nRc5eT0ab0NlVNmh6a0qm2euct
JJmKqno3x84uYhOdZNf3tplFVHN4Iwcly9R4q6QvOY3lZugRzmCnlfHfjYqF8m+3ivvOGo50294Z
i611Gm1+pp69AyrtUJLnSPzc2SZJ1+56vbk5ltncWmgxRGQS79qlcEmsphjikvbdV6/vKAGtrZjD
ZrshhS1Do+N0M8EejainY2EOq+tZoLvEaPrG41zdwSVqcYe9tVZsq0dVr7gmzHx5EhN0l9A2oEl0
JqfjO3U2rC3juUy6f6NPv9dDkwBR2lRpa32CmBB/013mTU1IEN2M1lSVQv6RigXdlK7jfzyDpKtp
Kb+urfRii+LEeAFZfAo6TVxq/h5ehmXiYLVq/CvYx9hTyIpCxSwzf6du6UMCFuajdL23KUAkszsC
TZg3thkVtZ8s3VlNkx6+juaqxXiLeXs0sxHpnV5tnTUPPtIyY9SlTucL0vJ/5F7tYd+4s3MWWEq/
ZcraO8Xx8B9zLAmZRTDc6xjlMmiUBDooaArw/R8dNxuZPogTzLrdnF0N2alN9lwLyL6cOI6NkP8N
k9FdnSDj7MhCkq+u8jYdHyjUHm2yme5m/ZBpTGd6TxeEUS3Ox9QEot0YfR/86bmiocPWtWlnVpRN
aOnsUAvRLlHGmWbXZZCuqXoQvXenHEhOwtVS/Sdtr3weh6S7TSSlWaGsbZTP69eQNPVWr9fqv4BU
rCRug8kh1qeOhq86b4onynU8qCIMcAYrJC4yWBxr8kvGg9rcBGI2P40G0ojQE/Nz4Ghz6Eqnvpjz
KnamdMyHmiMEc07HXNXygTEjqzAMIGFwE5DAwTnp0G5dnmujPRdFgEA4Z/6uEyqPbTLIXDfJSgU2
jbtr9EvpL1Qgjcr2fztngraRabqMXPwtV71tgp9KasauWDXoSp10LgkOwK3OlHBEo2aU4nt67SdN
vXt3xospTfexN5Z+61YT8Qm3c9yTlFbw4JeWF03dgBfG4mBhBdqdSSNmMA+JO/1Uc+rIHYAzTi50
a8B3k41+lL3P99NMjZsxALdgRPPaOAlY6HIGW6I211q0uZK8W2oN/QVTiC2RhcGbjkjAMUfN6bF0
aecKARmzlza8eRuMQ3ZxgCLxd6AA8ChzmivNgSxwStu71unvfpKscivqXO1tOge/Jtqqp41e1quI
+IppN1KOdeR52q+e1AqhAU5GTcA0rBvWTkBzjTjHTtUgUiTBQ5Cim0igAtFQeD6XJXcgCTmPwD1q
vpqNkccJ/dSIG1jfWWh7xrsN1f0RiSeQOIu6inAdEE2aVRPcmy56/6bERhJrGj1kPLNme0bdQAEv
nCnyKFXxSSZF1lL4T16XLjtFsuoE6mKK2xnTUOq53h574XBLsNw/kd75E6ZXPxSMk9g+ZmhOhDJn
gBKpf6GED1Rst+yystkYjdS3IyE8gugrOnFnUh83denHXHr2sZid97ltxNUeGvVomsPK69q0Yn4s
k991kuyRkYaTKBPj4/4q3DoBJykCw8vrrE9cBO6JW1qazm6RHX9X5dxFttQPNr26L+7oorsQJGIq
xEaTo1A86WS5ntCqOo3l+5LP9KVNgRtl0GAoAtVsirmqoX6lpGVL7xGBtqqeTwmVyEdwDYInAl4+
FAb/Pzun6aJw/GFLZTt1Fpwnd0Jw5glJTCy/xKiXC5LcTzuyM+/9bhesE7vkoUSQqdTaPHjtPURZ
9Az5Q1nbh0yW+t5VJrfwbO2WAO9MH/gHz2vR/H1PbFpdHIEL1kRCbRLjWmFvDaGWi7X0S6wNFc9Y
IZvoDl6+qaRxL6ZPy+cyOYoGBVG++W2B5gT+yh4xKqjxAVAAOlOS6wnzzlQ+qoE4RXbXYwczuy3k
Xa8L13YMGU6smIWSt68y9ZYXfvVEe8p4JracvLcaxacUxX0Q4tI39T0TuyrV7mVbb4PJnrfGJLso
YWp8DZzxIzB1P+7muzzaLtX4RjFl5oWtSMm60zWIoLR6QMCkAN7gqNK8FAUe1jRt9S3jD5ukamHn
QsVSvLIivWK+x5hVIwSxSz6pcrYeeuECeyzXL7QeJJp2Vj9JQrOvXSncF3Q/IqKbRqw6uU53sick
G55GM+4UjARBRyb7YionEEy8PPbmqokYGAY+GgwiTdl322WcyPJobkXslEPMmnyZaWnYvLBdbENB
p5IobaGQGQ2XLjGxFlh14ADpyu8ODKHmDqMXrpNB1Ml/DaSd84LwJ3DXRHR/4uWBN6QHrbfR9Vk/
coOSejdn76cuA8yZrCWv2DhA5HTS21XEC9nzUAD6oJvQJylh3Ce0+aDDpMo96PBSAGGQXEcgG5Ir
dxun87wXFW6nJL8NWBsZMf2pjYvOzPcD80fIf9Z/ryrZ7wXeuiX08zujiRSON0V9b2ZuiDCormY5
DghH+NgeaJoxHuXcqENhJgWWz3Fcwez1xXvHGQHXl8jNqCOl9jfXIr/a1epCZ5hQp8tM9WgXgTri
f2Wnk/Hvy5mPyexD2enEY2kvCX0KHr+6FhbCdak08bsM7fpXAtM/Bqu+lBTJauwKrOm+g1XpFx4M
56rxJt+ayFBH6FmUjM6Bkz1pS9PEwO2G0zwilM/ZYOxXNfWfQ7qmEWAppmmr6m7BKPILSlYb1zM5
uyxTnxXnB57EFnw/2Rm8TWOi1r+qLOpLkCTTtqXAlupeUIIc+Dx9M+p4/9ZWyXhZEC4wbeOOrbJl
jeQq8LHWsy+viiSIKsoakBBleK7f0FIGjBgzkmouou+aKC+W5apaDD0y924JG8qt8qziM/NL4eJ5
XYfTqI0t9CAXHni2folEdS/9EGDQKiiDrzw1vFGijYeKXlSJTDd4JwIdWBTnJ8tNEQ177AgALh4q
UVi7oTHHq6IotgY64QWv0h27fetW826qDRFr7dg/AYzhw6Cmiq+QV/MmHVZQbtJvMDCtiw+CGNsV
z4x2zizD/pFg2y+ZZcLDSFPBor1BzPNZDtG3tc5Pa1HAVphcnV7rzi2ajfJ4RZROYbzzMvkZ2Sse
WAwH1LcWZJ9nbdk2uSouyVLwjCRQIy0gHOv87QZL8OSnlyph+ZGdAucxqbP6mMqg/xXK5uuUnEW5
7lC06UQeGAFksm49GBghA+lJpKiV9khsXJ2cCd+hHICd2Zhq65PdQC4YZOBwnExWxUNPKFKyCUJt
YEBx/rGVsD/5ciSUf40VXfSt5/wLhJa8jSDAocAUAftzlvQKrpOuMdgXRLU7+qaiCnZTqNukE2Cv
7WpD7lN4Kzoi4Pg/dWe23DiSZdsfumiDY8bLfSAJUnNIEVJML7AYAccMx4yv7wVFWXUQVJM36+1m
ZplVmjKE2Ydz9l57680ievTMG8/VbruwoL6nBtrHpZqvMwzkrYyoxUjansZUfelsUp7T+Q7WwkcC
UBTuLo5mUMu3p1+vovd/ye8f/4jG/8RS/S3P/1ut/3//H2T/9/KHIuXsd7vW/R/9ov+fzAEu1pL/
3R3wUKrh23RkDlj+wL9Sl8R/CVunjGyaLm4t00J+/8ceQOgSezMD45Zh8xOcKv+2B7j8IaxuOgwE
3F2ARPlD/7IH2O5/0ZTFWarjxHRwKnn/xB5w7K9ymH9A4bNeMnR8Cuzklp//5SDxrKL0UcdSqItF
/QRYirzL0mbtotEKRwKViOH9X7fmX6/Q/566tBwRh4RLtgXGlQVju3LwzSYQHITr9BAzrXip8Cwe
YtK7r88fxT02Pfw5jM9dokGDM8ZaI+v9Ah4AtneQ6WHefRKNpX2wJ029K2VGCQ3kkfFstgMtbqAY
wPZiWGEfsraiRtTXTQ7whh25POQ1BqOd2Tj+TN+xpM2oOiP6ob/eHIdFSbvLYNGg2aK+k7Kql6y7
iYNGHz6he0HiqMoZvWBJIppLUu9zquqJZkzW0oQURi8i1neUNlGys8HdukQKswIBwxc+jOS2/tSl
zCUZgQy/IIZK8S2J5+TZ72IQNWWTpNHtwF76Q6zivg7qWOofW08Cg2lFyejiOmWzbBsH/PKJY+f9
TUgsNlDohI7sQlFgSst1P38sqRfmh9lLY/dqprTAVB6ngk2Vm1rbehobmHp9ivRFyCwiPriCJiSq
AZnYFMUNxVSbBJg8aiNr+3+KDNGITywrQoXaeixS6bDdqQek6zNpj7TWYu6UhKKY7EDLyXF3/smf
vtEOVQLCyHi1daxsK09UTwy5KaRm7mBGmUEXashlbEW/3ypSIqyle+FNezWM/4+95vVN49shiMlY
XjcAQsefUIzYKXVTlhXZXCEuL5Iyc+9cNfZxYCNgeQdllSz3dra0937fssOM+lTGh7YLgdp2psUi
q5bsR3dFipbdtrv4uzlHpMDrTjcglESt/TudvFbuNeQqCKW8qt/oVW/QkvGQOPoxVQJWqI25mcdB
XaPQQ6E/iDBjjxompUnVU6v9fZhUpLm68HE3Hh1E+vx+jbAIUKb2sekbBNaCSECqY3WrbtIcji22
gwkXbZlF8utclMklK/6xP+/PnRPAl0FV+h4OquUb/mvw8SdRerntChZF/Rw48dywfFLOVdjIZ0PP
2yvoRuL+/OthLKa/9eOyfB1XoO8SaLUOGxEpCjSa+AKRucniutSSXWzjXLL9CCgIVZ/kfRYlaeB1
MnouLZNUnD7L68CTfvWRQgDyrdRWL5WWsEWKtJgHitNxyA7wQOvPJnnjMS4o9i2Dx5+CQFBceMEN
xv7VFbASgmCAk8t2DcNc3baoQONTzKG5y4sSDmnDed9STwB30Y09GKymncLHjKhnREtSRyhAyGzh
BZIcgCbIrSYHPRqPOeXuUKQ2vYWWBUNZLi6GqEKSvCnqpms2dtV3t/h3PISPVdiBIDMVUiw56jFF
kqZDgZtomXPB8LsM/8ePBzPzEv+HN9R0dXvl2XQaqxDWoslNMhQh2Vh8xsVQA1BiQDn/JqziCZbX
z3OZeYn6cUmDIZ7r+PWjfuCqbsQBZmjIe3dxClUF1C/BUyywmxqOGcP3o935xa96lvLWcyxEeqlZ
pGJ7/lROPwRMnMzAhNMwK/r6agiZtCmbcMTFwTR0c0CR7hMFzWXU9KgSRyNAt0ZcjGd4jfE9vtV0
28BTOBaACltYKxcuUOC0zt2WVmk/KYCmOVDDfdLC6DFDja2kngwpyrTcQyTuplhE6M6FYgM6eqAV
7DWzoG6dudNG+WWPX8OI7HdmWyRY94RuYYvRijS8A1tBMEGNULzaGZ3mve/rgsEtphQPHivKaDiE
ab7o0EX/riM2tN5nDZPVjSrRk9gxow+lrjmZA1efHH1HtDhajoiqIDA7z7Q+YswsymtzQo2BzDh0
yvtkwnsl8pCS/bCAc6JIYErLkyR/l1d2a28ZSOdD41NQQfnhs0eIK6iKF97kk4mIErzF8oWHqpOa
sga3tJDLQ1/FWWDkvf8r71y8BoNrs/GLw72eWpcyw94+HoUPjzUhYbQr7zHbWRaaTg7rqqnQfikP
kLxTQwHr7RZA8pTZ9YXX9uRbpc6hC9A0IO9d2A/YW/8ev6fRiBwRlVlgWmN+RStZHKYmnm4Bbw7P
57+QFRCEj3U5lmMutIElKXS9bMwFuMaU5UcghpH4A5rVh85KJsjhXdd+qvxe73ZSs8c78OvVB8oj
Hl7QeIDDL/vO+H3hbE6GYM4GCySTve/6juGvPtg2Ro9oqCoL+EBFe50hYHyAKCk3yu7TuyrSym2Z
pPPPEf7dVqJpfYEBQruydSTlVhHdlUrWhyKsswuPZAXI+HOfiJTh3BA4Mbqtxk9N2OFQp3YawA0P
0wPqffHkCdj/Gzm1YNUoaiI/rAE7w9GryR+n/ZHlX2dNISDWKp8STTiBQAkMWyPwqaaI8qjHsvKu
XBvjBCBRLWtvMzy06nD+pr7xNvF4ceoT+2guO6bjtykc6zkxB+mjFpkcuomyvuUb1t/rGjHZ5w91
OvQL3YS5IqAvwEk+SRSxB0bxBrbYrpwK8R2YWnuVWFH+bYqkePDwl32Nndm5rvIOBV5jeN/tuJ4v
LBzf+F6XHSEvEY+LpePq65lda0SF6FCFZZKVe7Sb5XPn5HDBrBmTCcrrYvxj22dbHf0q39h7rYL4
Xt8OLtpgZcww4fPdHt9jVKd1qhEutctkXNmHtsmR3WVUIYoNQRD5S2Hm7Tvcd1m3y2wNaEpTYfTu
HJ4aCL+cCsjg966zi9AtmLsBTytlUQPmY2VK9yWZu5n9QqUnL7gFnGp/4aktC5ujCYtpg60vq23b
cRzs8cdnX8IKWEYcxHc6sFCcviNCEoCbqEAH3LMd4gHDXsxi8NSRqMqQAotu9jCEOZsfjRVp+d7V
h1c704Aq5vzpveIkVqfHeozhiV9q6hzq+PQsOihSVb0LzC6dsWMr/Jzw2ELkWOEgjQ25Z96jbRU0
G3p90G5THhLSQMIMtD246cRYOpoS02PsN3dj0iM1tvsazi8Wd2rDmoi1YQtrsHpAoSyhdaeF+qWN
NLwQDtK/37Xg+HIqmTYue91vsJY0flV0L9SsgIx3cJWfHT2u4i1x9k3/ZYjQwmJkdtgbSDtJH0Lq
fc+QENA751722690ysI1y/dui1QZkmRX0TmH1uijP2oqja5HFtneO7ir84fQ6MdfhcmJ3dtRzHYG
6UTL+9InmEPzSNYoYJRZMN6YUj1aaRt+wYLevwdNHyMDm+3+qkkcdq1zGOVfZKU5P8kYan4Juwj1
QNdjmqru3GXf4iYDNzc1OG23Lt08ib88J064bb0JebqWmMjvEEG0u7EZogvbhzc+WmhvsIcYOEiG
dVbPGEK5b1bIr3cZtN17hPrNrijRqadxU1xTetf/g5GKiZU1sW+YTLbAII7m2BZ9XSGnpdoaEoGq
hsna5W4V7mWXxTeYMtneRhMcLjadzQ+7dbs9hZxLvJa3rpqxkmXFMmiwoDk+CRRphQH3FVZCYk1X
Mx3sa3Lqi53ddt/HScYXSkRvHW6ZVBcSjw8GY3WTiTfJ/dTwAC0MOV1e4QHfgsXzI2+Lp3kAE31p
WDTfmHsc2newM/ib/7MaF22laT6jAyDgyEcjTVa9m5ZbKGoIBdScsRti19R5G2fI8AuIBOT6Jtct
9dwnee6iHQ9dQmkKnY8aWAEdopKl2C53vJH+0CytZw2vYLJr51H/XqZZom8KDfwmhoqQwWu2FN+6
GRPVu1W0exY5YYwuKI4lkQa2L9/jhUaNaCR+oW1rfA/0mzIdcbFNo7nY1UY6oyeNRfNM5sSC089G
790Qac0L6R7WrzZt86c2U8ljQ8adTk8ngQzcJmMmDpUqQ+SKfRUfXG2ef9qMkijumCEfrE6Lv3cZ
7eFAIEIzd51IWDEPsBvoq4SQCKEFzNm9QG8BkE2mdUct20bBas1Q9jeYIWb/pidm76tybU3DOmLp
X0OSBBaXXdpSk4lJxdFpN+G7npT3fpoK7OxjQ6DMpnWq7v0MBAnENQ6f9yWYVX9j0EP5WjlWKdh9
VkOBU8SR9+44eMwESWrWG9zW9ruy6Wq8hLo+q100GoJWQVZ01MKmbnQ3NL1RD9QtPrlN3YeWBm7c
zO7odIMYTW1X+yxDGf+sbTdPtwiXnAc+gOqz3Q/IpmK9bH/p/UhSSOeMtCwR9f0WqYd5w7es/HGK
W+el6uCLKaurPzTA/D9OvglcGdb7EG0T+uMjA/OAygw1DqrVvNKiT5Mw4MMmPSnD2BlbDT0MlSyq
kQj3PqErcRqSoyHKbFt/BrpgysJ7TgpnBG6ZVNq9ZXc1yIWZ1dVOlqV+wIvupzcOSmv9Kinz5F3q
2gPalbgQ15ZXlgvQdylFRsMQdYBv/l39fmOZcfr9gr90XFYay/7aXK+OPUnhSviFuyOpKg6YARcP
Vjk92PAWNrpPbsH5451+vcJYcoWhoNnU/MzV8ATiwpKNhj6/yytny0MKsYto+cdGYIM8f6jTS9OX
zRWRd1Tel/j145Ew7zMsHjJlaCLw6aP0svTBGzSkEqqvD5Tf/AtD0+ml0TigughUjk4BC/rj44ne
7NzSRjJdLlEdXq6KG4RuaEALFg3nL+2tRTGTGmtDg4YE4cerQdCQEZnCJEDs2lBR2xoz374vRk+7
HpC9oR1srZfZipr0UIATvGX12jwNaYci+fx5HMPIXteoBKhxcwkDhlrkrWY8s7SIG016H3HKOPlX
jRIDGLY0zh+7mHoWlmFS6PdcQulsrClBF3f++CfFGHo1FutMKoSmY3Iex7fcU5lAaaXCncwy48kn
U33BCLswvcNw72PruI+1Mb2w+XnrosHiOiTFU5U82fxoqhnscsTcokbDHNDQKMJPWwD+S8+x1FmL
KQeuYudvBRLeu/NX/MZLzTvNpXJ8zuF1dvyrDmuUjkBAgBIogpn6Q6oWoaBoaUOWiTNsu6qpvpw/
IHsNbuJqrUzfSadqgPADPtvqvSZjOpfpXIdwnZwUQoKa9W9R2gHV7jAhT1e9P41Yi+0sQtoy4lXb
A9m3nSfMsTFOcascfrIqoRE8GV35bWZ71QCH1jW4SfoyiBfaom9MpxlqTjawxt4Co4CzH6rke9H1
7AkUFdD7zGSq2kmvjT5LVvZlMFgR/H7EI67al37tfNZdA/MG0gJmu0FPGpP1iO/c56zIYebMZfqp
9Nuh2zEK+ibBAi0JR0Nl2d4CBCbnwKX6grTao4rqE2VwI2oTrSPKvozReUj0q0lbXBFzPlCIk5R2
fhTNFCZBL43h61A4Hi0ygkS2A5ffckExc54PYfybi4yu2YeIn8ztbDAWb6TZMcWNUZriHK28ptzB
UXYeUJAB0Z3bHnueL70w2VrmTGZHhPT+OQPTRY5PAW0D/3Yb0izoYu0b00iLwiye8ngDbNqwNoTi
4EKpKM9rNCri9hcMXfu9MkXym6UrMTFDTU4Mtg69TRBYhNVvb5Ih0ddN1k07JLTDB2Q+qRaMYwU8
YGiEBSE+TjscISCAzU1S5RIHdgPw/64adP0pD/2q22lh11wNFASpS1AXJOJEpXF2mHu3+eVLgZhZ
J58DkbK2FCitqW3BMwzeTViDOtxA0IPJ1c+hQV+uNqv605jVww+GH2qqbrpQdQjHra7NioULu6hJ
0edjuYHBfCytnww93bKrLMbhoJdlnr0zoU6Qz1QRnrAL24rfkkvCZu7o8cziGtNt4xCqEYXGPidV
h9w+v8RzSBAv9VRajB6cCfiOeBqjuv86IDMrDo1LdB2UpM79PJKDlm0yqSHF7KOQO8T0CrlC4Eh6
6k01j1cOls3v9P9D/MSaGH/o8Wj/iHw+p01laf5vVmi2e4OGsiwP0utceZUR8VDfIAFWGtw1r/xt
zvPYUHXIkzsM4TEuCeUogq2KEENRMVvTF8zp423Fa4OAQ5pGR56KlXzC/WnBUworH7q/xlAknZFW
HupY1V0ZsrbhjXoTxiy82+ikzcqeo2Ccei2obTWZOytUOtfFpowMFJqpxEA5QkPvFYUg2lQW9/bO
T4vimTOBt2tIUDBboc2jeS301pK3ZHA1xr6iPBNf2GadjvnkzoP9NNi/e7rlr4ajKfFVlnmas5Oq
oBaSgwhg2TnULExNfUqum6iMD2nZXJpz3xoGTVr/FFAp2llrEGaUufboTdShiI0Ft4MmDmNkb40H
wDV072ykN3jPxyc9721E3yWl+PMj8RvrC9+kA/daz2SZsSq6ua1O/EmT8k1Lu7ix+1LcR+HMWOL/
s2jZZVqnb+ya0IFZydDwWx7BX5NMW7XYJtEO74hcWnYfWGQDIYfop2bP6mBXtrnvp+gSiPv0+liK
Ch8hLVt2V7ir6yPMEY7bxOydEwgD+0JNh86ezRdaMR/O38nTGZwjLcsnSLxoM9ZduWk0oeH1FKeM
WS/vU4cAGwMWN2UJM33n5txQFt9O97lJsguz6RvXCBwX8qQNYhKN7Krkm0gVkT+jc2edQTzoZcOe
ILa8j8TERBe+kxWz9vUpskEGwmzQm1s0I8dP0S76SO+s1t+hPI36L9Uk9V3Xtwt6mD4/6U5MqDcS
gTLkMcreTN6ODhzYmysNtm4V4X+YYstqrtO4UBe2HW/cB0qbUFBpjYKs91b3wS1LRhCyqcnXS4Z7
P7XNwJrQilt+Xfzjz0aAyzU8jLCIccg3P74NRK20Ca6fcOcqxMRpLmLMPy3EE/4dv+z5N+t0kOBg
FIoNHbgooNf1O2w62Txplr8z6WZFh9wziquEJFnijQzCF7ZYl8pr+rei3WY92Y2p4cLtO38Ob91b
Nj10kICSgghefv7X10srIBdjhWRYT+r8NyT4+GvZjmDFctqAT+eP9cZgTGfbNFwCxpEGrBsBiqKe
Rbyut4vLqW728egDr4oZnZO9sMZsIfToH+02rC8sg984LsVjBqeliregXI+vsYpsC2E1VB6FHyMY
HJFQskz1+mNDKummjob2IFtJlN/5y33j1qJVYee69LuJQVjtXkcIkk5NRCqzJEjxgzvxtrK4Kkp4
mUZ7oX75xijFFSLBYpFqGqyajq8RlBt4Nr4P7HMKuk6BXVFpFkjLPpqyn9PUWtfkKbnWxvGVJoN/
fqU+n6fOWMxNXre53bSPBYqKOIgmL/pQ9E1HDNqg32tZ41841BvPks05E5tlWewv1s3X1PNSRE1I
cMQ8leLOtCotCDMPT3tOmRjnpJ66ASi98B8PDAaXZ1MgRlOwxGYc318wXpkH5o02ZWO60Ljq8pNO
jve1CHv76vzdXF7H4y3U8aFWj9Ic6jYZDDqiMmJHv83yZElpQlF14bM43R0atIyspdhB4Zu+5/El
UZzsDD1Bbp0UMWlHHrTMgn7WnVbMKNYWp+n56xKnz84QRD+w//csNrhrCUjH3ioxVJoRmVEjnC2T
3Je4ChVULMyqVvUQSkWuIAbAce+VXfuUUiv8ROtMHULaOjhUNaEl+4JKEfgc+Ln2Jh/CcldNWXJt
i5Dm7Pkzfq1/rx+Fx4zI3h0HBDWv1S2SQ1b7yke/YUyUB3olCzSjUfYSD1XcvqspsdF/DcEabkNI
/m0wsJ783bkk2O00lYNn6AlOg+doxO5nHZEFquMSL8kWJIf7VWUVLQ0TGM2HPjfjr7nmZ4/JLGx1
g+inf8lngFcwbi1yHg3Lzo2N3aGrujD1nw5TVISQbgreOpd3YfVmY2s12fXEMmhG+SUaRf44eum3
MLSM5/N3cyFvr1/shdiOQMtnPgete3w3Ybi4uaulUWBSHt4POVFSqdl7j5BRzQcq1/Mjnpjhfcfe
6MEqcT7RDAzBj8XVtHVTQSpkUgDrbEOXPs35czsdPilsoi5knBbo/dbxEzNRgn4lZRxAOIW7Nntf
YqdPbuoFahCxCtiLNpyvSU6LL7xiryrC1StmQQGiu+iz2EPdeHxTMGNMCfmOdKxz2DS7JtPFldQz
fGZuY+nu3mBFcA2EURB9iEfafbajqPlp6F3t34d9A/Za+ajTae4PEJmRprmfPcgR+SHvnMg/nL9N
b6g12EkxbCxlSx0pirE6W1dEUVdS0WhcahlWO+GxwdsDCykBL60FVdgAN3Li/NY2E9ykRWeS91n4
yQNbQv/X+bN5433iZKgporDmn9f37a+1CxM9WBeBuorHku9VofW/iAyYP50/yhvDpMuq07f8ZRtJ
ONTxJddsNax2Dql3x3b7ixe43Rv4euDcdK3G6oE9/vkDnn4ni3LNg+PJDILYY52NkeOqK2tFwqDe
TWA7DFllz/bs1vdon8O9RorjIy4h/2BPlbr2qbNBcY3IpMQH6aoPBH7itJ5lepCCFtb5cztZshp8
uYIdgk7TkhCf1SdcQzLsawXHyiIamHDffgFizMWkwF42Zi0O5VgDQG5Sx3lui97OEUnB3btwFicT
CWeBCtjwdBZXPnvc40cyRa2W52XvYVopBvRttC1RSiPIwcDBHn9KbyJex+D8pZtvXLtJB5Fv1GRD
Tdv0+KitEQ1aCd4k6BqroXxmWWQ2s3otCFo2+5QiXOEk5j7CuYk9NIx/IaJsfvAtDN+HJqwosple
/RvQLN4dZWo+ZAdgiZAlpyz8ZpTYptGvzdi/RgA/v90B9TvDfqa8fZSE/dPQW+qJpaxEBZ5MJEAX
OaLlrWPkHoyOMck3BIeO320H4GWABkY8Zr0ObnnWSd2+7q3EJdc2mgBVpA6+F5PzjB9ZL/f2TQZa
y7mwinnjGfkmITIOX+GyMF0/IwvkUWUqFUg3qXYF9sN3rWNGe5gYtxlkJ8gBETC688/oZERgOUPN
WZj8j9QlZ/n5XyPC1Iz2VGPgDIhObK5KqsWEDI6uO1w4zmlLZVk3EZTFRpG/mdGOD9QNTlVhL+fq
PFPcd8ywRG3a0cFKlBXUXkEyst9MV36s8ArY3bilnCc+nr/Yt+4wy2Dq+nwBDIKri0UGZtYEiKhA
CV1S55FTwIAwgBdoTPgEVn2FUji+lG5zMlPy5em05agVMAnQNzi+coEWCGHm2ARj0UBRmst5l+ua
BA4TZgFxuyXe3eabKhr9QpLP6eUu2jGUGXQgydxYT5TosY2iSwVIOh4H6QRJv027qSZgx0/yeRc2
BskOAs/vhRn6ZPzngpcXihGZv/x1SQD6fe7aYY3CWqj0YfR9H64bsZ59m4vbIU+67+cf6+kcuxyQ
1Qi316Hus1ZJQJmCfTDD3iMuQp92KmHJR5pACCC3EN5vN8Jg4SQqd7etMOtmS0rW9FAPI515aSi9
u/CunzpulvNxqHwBAERj5CwP5q+PqtTceGRSgW4yTWUhd4qo8xqKe95FcAe0JIPZowpn02IQ8YMh
ThaddZFbxrbM65A4a8pCt7oq++zGq00zDbCfNPAzLbRdQdw7ROkwcorqoLKBTrahzfEvWJyJc4OI
O3k3sG78qln4JVljG6RpOjjusMNiiNnVJHgbm7SU1nzXdHPyBetkCt1cun0PLbRpXlJjmHCCWzon
lXXSeRd3WfjMa2N+Ns0xbSEj1PFHXUtHUi8abKp0BURpb8kIrq+bMjOaQxXV8WfMFPbDPOTTtBO0
rYBV64QCONAL0gC3hRnu7Dorx5+hojZIjYFoRYOWRAF1aRYjXMi09uUz1kV5cDNZi20hh7i8CqU5
1deslaM9vsUxvzbZH7xA0aDsj79nNq8wC6AC6s22Ng5p37lXNHN1D/VIPv2GXaRq6HhLosv5l3BZ
dR6tSnnmDvsBBnBqgmh1jp95FdFEGmRV4kGd+ivUSbiXrWS+sinSX5hX/9RqVwejvEd9nk0ojTB9
NbHWFQhTOzLyIGXn2H7uNav4QqoEeJK+WfRw2qC539mohjRsRzl+YXlkGh+KhhTLPWsj/UdiN2OP
pjEDSkk8uPotjDbUIFpq84TPMmpfUgqp7jWGT8e5yTR9NO6GosgRjKukKjH4uP2z36pS7JQzOdYu
0eeF6NSmxYck0814W9UkSG/AfoPA61HdvfiELLMVQVrvPaoKWXsw2o6Zkx8NCnRX6yYOnM7FmNN3
i/Gz1/FWAe+Os4acugzhkzV0C0xTxQpSMNZkML1p/TOTxQwrySBSAquvPjyJadIhtGe4bbdDu/AM
bL/TQMyypccnHZd39DcJaGA70NQ3bj3n7dYEvFGSHy/w3Ef2wv3TWjiOXeuUWIRyUKtbe4AA4ZdN
1O/TkQ40Y84rpy0WPaGyVWxtFX3WYTeRQwl3OmeTuMc8zuSGacMlZq8YiiuZO5Gxxc8jfko3rvPP
VtSbNqFxgJy3lJH1a6d3OgQ9o50A4HLoAcHNjLWfLGfAHxJbGwEGa71PQ0u9it8ppPVgWTxdwHZj
1WFGt6fwaYrgXaBOSl1yiW0fDH1qWT2tG1P+Inmn9j6MYLlIoZ1o0iHjGWB0ZZ3CQT7T/mJ1QwRy
uEETIL+q2Ec9pPmLuR8epytaN7tScUMgURe1Q/bM6w6VSvXt8JRFrsgCEn0RYrWJP9MvHCtr3ySS
RHHSeRL5CPxmfI8bX1qHtisqe+dozrRzBwWonnVhM2z10OoxArMcxphHWLMkrVeDNAHLlWS/Jsz7
eBtWE+Cfhr/sA4GCcIpIvYenwPIdBlkuLfWb9iMkQ1yXuIrLzLa/yXT0x3t8n3Q7wxj0XBS68/um
1nVovxPqU4sgYokOyZefba2ECm6PTfOcihEfkUg7TqoJaTuRE+xOD8hdlgBuCzay38Ez2ZRNH/2M
XLZ0dK2QY21KXFM4th3Rlk9NlKnsyeycmYJE0nvfka6mJr6eYfrcyc5+Pj8UvTH/Lm4WvCzIZFh3
G8dDkVkrZgej6QJqj8P7wQ/j6yksfnr4656oMlzSHL2xvlmKfEu/kLYPE/Dx4SK7LqYsNrsA2NIf
JAsbPPgxKRUK0nYQ2dR77J3ZdYGC7d35S31jiUMdx0ch6S4lznVs6GS0o857kwdzUcSUwOJ5u2gE
roraQInUjsbnLDHnC/P7G/eXvfMS08vt5etabshf07tdszfp65HoLy9Hh1dWdpCiqNx71mh8jOvB
Pvzji+R4rM2xWDDF+Kvn2XUWyUwRU0tRRPOhcsDrSgcynZk07RIa5FD2yy/JcN5aVJk27cKlzsUy
bi3Kh5mrdLOlhqSRTEzMSwF7fgM4eEJrnA4L95NodgjeLUMk0vI2e4FQX9Rg4lPnc5Nag/oPbjvb
B+L9FgEuW/3j297ouVNMjgTTp/nxRziAyD/iCY2WbOZAleOlz+iNGX2pMGEJp5NJE231XqdNX2iJ
CyvGqMrkfV0jjkCJ498hv5EXnvBpoZde3dJypw/BWhyr9vG1ySp2B7NLhoA9rXmFQiG7rvhvCXiw
nICiAGjSWmr7lqR5WhVRtjMz8L2Mf8OWbWpqbsrCmfa1Y0Ctq12v2jmTgqhltESSnn8Z39jI2Yvu
GYkRIA7ex/VGztGpiHZWH8RNk33ENRe9q7JierYqOcPoGqLhS41lPIhBxn1AM9ZepV14Kc/y1L7B
DeM+vWqiaY+tX4Zw6eqAp+mRKWVperBaJ8qf8wiJQpAh+mx2dTrVH2LRdM6ul4nQcWmn+UtnzuJT
xFy6mKLz6mFAs/0DJq9+M8MYdZH4ZwtnZSj7T0ikww9WKOYLo/MbQxYCdrYHCNkpC62rY6WMZOFA
LQlKf3RvO6StQQsW45ZogypIEPPfzHOaX1gyLnvM1YKR6jFbJDbfNv2m1bejReglvZY+l0tYys6w
C/WxrCLzYiFu+SZOjkP9n12+6Zts+Y/fYzQUicO4ic6LMB1QtqNXfFGNET14zWAhvHUndZXXVbvP
Yquu9suq/S4UYfEf3GMaxWiaGDQ9dy1i8XP2vbZXdQG9iOlgDbq4VXOsdpQtk7uimX8Kpu4LG4DT
WYEdHw136l2UVKj5HV86gg3fj8gYC+DVZddZF0/fJdZkb8sWMA6yODRvL3yJy288vtlsdtlnYxGm
tqh7q0EjyRyny/W5g6ogLFCc2Wgs0qdMhcTWUaoSIHIWG6+BYK9sbUmdDLbFA0w+4kPSTvy6cD6n
Dx9/BhvxRTNKC3c9MlBbyMN66ofAi+IYAxljhDm0+ZU2eKi1GrgABRkM90lKMg9gBLmRiGi/nD+J
U1M7HlMWIwTqerTe/LXMxfd71UyaPQSdMBsRVDOSf0I+Cv928h3of7Nakig9XM0UpC2lnup5AuBd
Tp715EY28QsG4LpwoyulvoTOWGcBkDdt3IFRU18mjaDQjdOn6jrFdzJcQYmXKTvg2LjE7TjtczDI
0vLzqcDTOMBLdfxC9ZQnZNTXQ4DVKEcBQARL7tG4A3pncu8mMTLGquQ6pZYZkOEhTISMqPM3OKWo
gOrwM6pWltcwN/MbGesVS3hiZ87f7+WDXr2D6CCW7uQyrljr9kbVjgA88m4MbFbvBzy+OOKLEp0b
Itr3eAfGR5CGkPoRQwZGn6gLH/qbh6dgqBsuVT3hrD46qmcAcMuIJL24JzGjT0wI1JPbueFdTqSb
t20UbW8Ur5k9bAprtNUiRg21C8vQ10bs+jYghGdHznrBFOvbMNseXSgD1QvTUOXdN8WcxHdSdJ14
hzYVF1JEB+0RfwVCIS2OtQfbAIDK0iX3b/yiLdIrJzZN+AvERIFqtzwoEBkwTqapCQblphfsdYH7
ksG4HWm/GtdmiDgB32Fs1teWJrVvhZlQ6C70mjXpWFhgy+j0Uu4Wg5Zc1XnqWZusj3kKY4fmd1J2
fEs2aWdDZcNfTnRhvcQkuySfFYDqWwgsUXKtsiKhZBvrwNzLFCzFTd86zTevHauPZKxY7yMnTsnB
Da30umaDUG+ciYWxZ2RWdZg837pzYcL5W6rd+tfzb97p8gztDQ4lnc0HAor1kqmfIHwh8uFDdyZ5
V1hs3rKy4SU3yIs4f6jXHdPq8bIWpn2yCH6YVZbp9a8VP7A+X+9BggWUuGtofDq0TkIaUHF1mzCx
DBXE1DzyB6FFNdvyCLAOdsdxdn+IRtXQGEXbGp/0QtNfzp/ZG5MOLUWcWiwbqWeva8tIFbu6aYw2
6GYJ+TkOix02hfr70DefAMPMu/OHe2Od6tJqsxa9G5VsgCvHNwLgrt61xVJ4ikzMyEtOIdDZmAAF
ttlRn3V7N9NL8yZs24qQLKYDtethCYr9ODSAUpGilSQC9QTZs8py8KRXs4l3LFVN/9iHY/jYI/+2
Lpz26atCsgV2Aj5MlA4MVsdn7fpycDBqpvQeQppISUsYQ6eG4bZqoCT884NxKMYkEOD0WdcdlYap
JZoMuN5C1C65DiWYM52+V0Sv7cKhTkc/pjjWwMvwRylwidv++7UsstCm6FjMwawXQ2B4VflNozK9
tzKHeJHWzcurgVXmnikz2oLkaS61Nk7XshTvkVAtzXg2Sd7y87++Czf0DZrm/hzYLKx/IC1xn0e/
hNeh4soFled5PRpwu3QvzDqvH/fRB2kuIkBDoI3Dwo1z4vjAMWCjPqwhYagRl9lNF+n6g/pvzs6r
x1FlXcO/CIkcbo2NO3dPDjdoegI5U0Dx6/dD7yOdMbaMZmtpaV2M1pSrqPCFN3Rzlj1aWP9gJ9l2
NRZTENIQexwJgXblUKYfLS2DtKPmo/ubnm/8UmfEcYGV0SvmfQeeifFc3SwKdUmHYYiD9v7ODJdL
nHn2FK8n4oMeMdR6J+fCCn1RmcDU7VBYP02ld79WrYzEvgaRB/azUKf3LZqDk+/aoga3w2/7bVPL
H/AXGcSwo1wZZbdd58Qb18LZd2F5WBka4rCvHW+94QFExqYeJfNhqcWhM1oV9W3bd1jvZKPQnF0/
KlHgDsomSXfZcevvAj5bN1AUwKvaWm0IWVoh2bKpHiYdD+67KdTxo3Cgrih76tnRtyqED7iDgkNt
WJiu8vX6/XR20Jk3iDOAkjRSLVLq022Bwu+kxdjcHkjjeONca4IZmGoBqtb57fWhzs4ezR0gmbrJ
LoRsd8aTNSMgSmXLEndoV8tUjJ/jlsb0LrKn8RC3o/0gTbIB6cEk8eIwOl4f/02dabXUIGFRqkP3
iCLNuuGQJCqJVFRrB9SJYHhC0KiolHt581CFWondAL1cXBDd0LrJE5hivjmWVE1RnMEnnQveooJb
qCouX2EEh02VM+LQqJenh3gyQxwN29z8oPDz3b1Eaq1HbiYNg8LRKnXfq5UuDy4uHrWPdUT9PE88
fNBV4SWl9KvRkovcCCBGW3QbW/utmbeetwncQ10QsTpFv9NvbI1abYjQ0g6eK8b6TlU07ddkOHH7
JOKIDsPUCk34DS6hE96G3qw/9pFBncRTHUzW20Y6x6JrzWjhdM03EyEhJt64Sv+zpBdHD7CFCqzb
c1xA/6e/U9RJGUpjqdp3Mcx8qP7zIkiD7OcjFVF7PEZw2GKMXOYw2XgXzuMVxrYt5GhYIMe01VXF
EM5WyfWImrc2lsrsS5m4n4ahl39YGq6jLKHw7JpUzMHqYGph4ekDhSWOvpmwkHw4t8nGaTmvGvGL
wE1SJUaFkN26uhgQC61SV2W3GnT13mM9J29nrmgdL/nUuyFXq+56Xul9W/TKewxotfdNqtob18Ol
vQORnmND2swdtcb86nk4yjYbEFFwtBbA4VDBTXC8HstOVAymek9fO/xZO+h+YBaWzTdD2VrZTdyD
Ct2p0P+qnRLGPTLkOhoMRgOL24dB3r5cP9tnUZ1BSoWwpYGwguucVdR1YSduUTnmQUMO86mCFuNz
bLX3opnLT3le56//PB5Shg6hBNERgd3qSMGEF2AsYXe6jRmWfmR24X2qKNk3JxpiiW8jVaWNYu75
QwGSlkLR8jEM4A/rHVrhnBZNmXngtIY+jgJIGahF1rY7Q8KYSFNJZzBFndaFXTBvlGou7EZeJyRU
qCXDRrTXDXoYyhNsctdEuJ+Cbht5eEAlat1q910aJ+HBKGR5o7pwprXRrO/SRKjxvQmEdWNDXvjQ
JM0swdKTJnVcVumv+KnBc8PCPcM81ALiZA8t/kdHDp0TXSDc4k8JuLmNk3j+REKNp6hAzwQlrvMI
fvZGw2wi6zDR9rqDoCTKfYVfwX1rJ2a2kThdmB81TmuRglzAEG/c17/ml1U67fqpYDAXa7AG7WgU
BPPoUSbFL2Ai9Qakfz2cw2IuBTheZHdRkVotp+cAxhX4EGKhZSAxifDjHWwR2WFWGVp3yDGj+HD9
5KwDrbcREaqDr7DEGyjQnnxABE+4yi1VOfB+2DiO2j3aBE31TkXrBaK6XmFhLTYxpW/31N9v4DKs
Tduf1gy6jYDRT4cd9DJ0pjRyD8hl6k9Esl4d5FMzfdUE0LhdjVPdL1PF3A8JooriDHp+2p1Hcxgv
pjD0FqKMpr6gAIIY3GB3hkqru8puSz2N3yG+O5HGl4ZV+wjrR+8bzMo/4KigosOpZuLXiODhGIRV
tPBJy7j70Seq+FIgnh/tVHxRHSJuW6BAp3Rq7ss+gSxSEYI/Qd9ufs9F7pS7SMROMII8wZs7ncSd
XjYOshXIrH+PE2AGtE9rvAHVrnJwZpUjRfpKaYlh3C7CdlSp5wGYiAU7w1W6AUt1nteljR4NuOwq
JX8VkPjf7BKBmP1MgO0nFQ15WUFB82Ozr35n2A1giMZt3qCCLSdc0OKUibetEprYBXfKi0frNz6E
0kkfpIVVEsbHZX/rYaFdHtLMxBPUVoz0J0kC6hklGy3cTZ7dfgoJQbHcaHTUSTVLamJHg5u63SiM
7FFRE2gfkICx6FJyHWZu0hVgDDutjXS0fJRufkL3J519oTcDmYJpYPIcUap8aPmzd2ERIR3r6YOC
LU6JiT1+skmDlj40XyRhgCwEQ1UPv+3OJSpEMLH7WuHm97sfKrQGyXpdUG59VH3Vixb7BWOUzT0U
yzDfg2DB9N1OtfgPN6dW7tPJrnVfiMmTwM5DZORkYc41WiUhOkgp8IIvjlA1nJVKXB5D3RkRwsRf
VNkR8tTgSlt1EZ0zEXP1rarqS5+QY5IYPSLYQ2skwscnpWe4Q+hFsT7zMhtAQAaaMxB/pxJt4sib
qTHooo9uDaHZEZpbCjYVGHYuZjUAen7NaghLfYTdbu7KIskfBVhuxMPE/AfnD+uXC3Qk96FXUHKD
Xj9h3O0N8QNV3Ox7amWcXK0YbemLLE5sHCpr+2cl0VaAvzA4D03lpa8s3OIHoyCCsHF7XLivnP82
ZZY+Fj3N02M8m5REpGWjeKYsRjgRpkuiq7o97jLyAaeCYaNjYPL3ra4Nmi/khSjNEh2ubytLVpWB
bWschEBwU1oF1oDFXxlu0GQuXIo0QRDwhPWz1AdW4YRLZXq28z4KDHqmGr4ZWfhMfxUHD9sZ+uOQ
ZunHVrO3OtYXVhPyMJET4TaI43XAjXyGQqE4iQMsbTEEjGbtBpEb44kUtHvSw9ja+nxnOD+uYYS7
HdcC5UfTY012cYxGlng0hyDsdKd7FfPUfyPdr1vUBZTUu3dR1L8pjBLZrxa6+dd+CGGkqhpaAX7f
YMf32cHn3MIhWxNPWQnH7cZCaqHxUeLxrL0edZgbd72mfdK8Qu/9jubFz4T2bhWU9QTKQtLwRDsH
n1YDGxNERneyzIx7JSxU3NLwUHqmGIW9j4cNVhm40sION6vxCJNpbvY7BfKIAvSqKBeAPjuiKEK8
VxHWtyzOuqrZvpHmxieh6OQKcd6LL3a2eK9WjeIoexoXNd0Jdeh7eg640CBSG5mNn8q6/iAsOYvj
hFLRHMD41ZDrkLX2ilUPin5TrnMlYzDmgHIKjaTbI7yHo1aKtT33ToRcRJsBndllXWzjBl7p5RNO
5tOwV0s6WYsA35weqLOO8sjp9H61HmXY3WxRcvXnyMt+SjUvH/PaU8XN9RdfP9/dhI4Q1LkCSUMJ
0E8PrdNYU6hhSRLMRqxbvixHZMhdW0H120IQIbdy3W8R2w5EXGm3ONopuIFk4YhpgYvqpN2O+DxU
TdL/LktDQnKsR6SuybiKPpEfjNB07j23lSTgKgbuk5xdvKdws0PspvRb25yeUJorMSxuwz8TbhTB
9fmdtZ2QFKWT43Idwd8iQl8ukb9iNrF0VdPRKwLkRKbFpNFGDHqOseTGvUqvPTpjIRUOqnL1H3WK
8EANCdZ/QlCLnL3ZjcVL0iTIEsi6cm/qegHRx66LXbocSl3ZuEEvfAwbKAiAkIXWcAaNsbIO776w
rgNQCZpf4d8RJIDXf+BA8WWIza9MUv14fYHeWKintyihJRJ0aLZQCKcCdLpAlYugiqjbGtt4Slg7
owqrmylr1OpQpx3FwzbW7NLXqYUVB1Mpcb+1lGKS+1LvO8vvpN7guxs5+UcQcCVaiGNvh892M9jH
MZwI2TjeKchlJ3c/JbAZir09aU1NEcYG1uACmsWA3m56bI+8md4q1ij4pVmA2UQVG8mzHhsSRqLp
gGuPEyiBhTIJOA1hhkiTGf2ORGR9sQARJtCHvUneZXpe/5jpkSP8HPV0DR18/ZqdOsS5tnfTqHxK
lKl/LeYhYlPDWkVoJNX6jzBkzfxYssTv7ZxvFHhaVnS31MOcLyQg43BnAcVENQdMyDcxDpT1nXRM
Hj0T/DUhQlH+aWMc1amzQkrl1Mty3zWcb1q3oXJE4k5VQLLOcbqvnFzg+tEAOfSJLIav+MxP4z42
MtHeaq0tYqg7OaIzUePln/oZDZ/jCNwVDzONu3C/sQP4wKcbAC4X4n+2gf4uvZfVsx0jVG/Pg5sH
pj04x7E3kD7py33dWLQznLa475243ziWb7CQ00HZdTQWQNfQ9iJXPN11GKwabj94KVboeoyPcKQb
ZBmqiXmQ3QChHKbGQTtnyG8syRFGu8W2PlWAY8sjhkUTFs/QAb73Oc4OD4PR6sXTtHwCoFuE+mRl
Q4VP3ahnCFSrBfGOIRE1xuStKMaAaxS3eVsNy+oZz9D+EU8EidEpTSAPLXRbobobKc7vvs2Vl8Jr
7V+GXaBMeX3Zz993NEWR2yF2oYCDO+7pCkwwPp3SlFlg4Qh/J2cE39KIknap2t6RSmO0kSkv53i1
4lSrAJDAZYA+sS40DmPeDkO9CGwVcayhc6SV3aOX5/Px+rzWGTkXLtEKNXMGoya1Vqu2tGicS56G
YEBP6TF12gpd0bZ7lq0uN3buhaHoUBsLbIR+EaTS0yUE4Eq90JryoAPKeURyESx8Z7svFIWUDfLJ
Gzd1tXwckaWqRBOCpvgqCsT2C/KqmyRBX7S4PCuk48NOAaZ5E4ED8J7GYXJ/h1oX3gpLyF+T4MEW
ogeY76bCJrHLUT71U9WSGIfNdnrj1XaTP4Wpi1GVavXGi5flmNUPAnjcno3Txnd937SIFihadMvZ
tP4Muieg+mk4Ve2pMYnPjWUufNhipuEj6VH3vmp17SdZdYYNG4zC7EPY2ZvOGOdb1+YcvTVqgXDS
FDxd90apAOHWPaugKlPpD6MnvA+hoyj3St6SlCvuMG6xlM/0rykcLj3IN0UbACRrEFRS5JrajWMZ
pErmebuut/Rjl3bWfSEU9Q4SNY7CCQZt6I6J36YSSem3boIHsFFaNx4eDjsL6c/HFot2fMqGRUbc
K3Lg0poqyp3eGdFGaHX+mHOjIhQAyBMMBUH86SpxbxFMActbYGFqgLYqsKUO/KPV67i5o6x5zCez
3Tjl50fCQ0xicY/Qln/W4NqwdrGojNM2gLGBWTOihtan0smBidXUAK+f9CU0PD0SUC+hJwEPc7nE
1xKGJuxCdIW6Kpjn2jt0MLNwXg0g+VuHQRbeU4Wkng9pQ/12fdyzOdIdZmYo+VgaKdBaAkLa3GI1
Gk5BK91P1BxS2g5mZga47jXvrw91ttMZij6w5dhol3Pxrk69gqlZShOuDuZYZr+NojOPFJiKVwAB
VGycaN5Iac9KuUC9EJ6jCaajbuERmJ1uGpMr2m27qg56NEI/xGHRWdiSQB2su2Y8FpYG9SKOe/6c
B+SOnmgZoK7mbtx2l36GRfyJhwbgMwLoVbenyIcaEYO4DWA5KD9TbXB9gBj2QVpQwaibjea9WaWK
AdfQxcRYBSIl3bLeuN/PV59WJAEJeEDMCCkpny6GpBulztYsAuwI5aNosZ1n8dxbLY/GxdYQK6uN
R/lsS7Odyd0XpQdeSDb36YjaAH8mTHAdDfFuusl1ip3QatJjEU3zo+UVGKwIlK7pH+YbVYbzTY24
EZ1e4D/E4ECST0cehGG2M1JaQWKLTINLp4u7yiK4JSBKw41pnl1NTHNRi+fssOEo9Z4OxplVJEzj
LnA7w/gB8EC76Tq1wkpJH/ce3M3bCRL1xqAXZwi6Ey08UDdEfqeDtgOOgQkGWYFLArVXdXj7Te3p
N3mNVeL1Y3tpKJ4nj0YOJUfAu6dDlRnqkJHudYGhxvZOiOEH2nzDF7Nzon/sbTk0e5CXWyStHYK5
tYYK5JS8qEedoDJWnDs5Tv07KPKvcRq7Pcg9Eo/rMzvfoACWlleQG5d+mr26kGASK7A9e3o6ypj/
dMIs9p05dO2da9Gc3ulTYbRw2FpU5aXlfrg++Pl5hPILRU4lCFqE7VbxVpx2Xg8KkZBVy91jzLHn
WtK9B0ctwgfIk//DcJx6PBO9BQ22RsVQr8BrSytyjHNn89GcO4lbNI01K3KybyMyBIfr0zs/FVTt
+IwA495C2NWuWSK8Ia5tptfBvsFteLpTSxHuGyHqndZpyn05GVv4qkuDkggt6BZQChCOTrdqQfgx
AUXk3RTSDmTpuUekbqaDR0ci6Mwqf7DrIdqY6fn5MHAjQjLDAdoOGHd1FGtHem5tdri0Z3r2rNQu
8iFsq71HO2XjDr80P+RNSPVsCmig7E7nF7WOPpIt58E4acNDmZGFhXmBzmpcuK9oKo1AKjfFlc8Q
A2D5wCiQzdICpk2/RnKBDcLTfrbywI7G6l206Gkf54J+CNAo/RadQDwV0DKllYHu2GOSp2JX4+n7
6mJ15M/omP+4vrXOjy24Nkosi7IcdILFEPLvKhTwrqgUqIIGXqFWL6WEnCoMMgGA7khWuV18cDpD
2XtV6/7zp2bhkcDUoC+wsb3Vpo5JUVyJHUig1ln2eeioo1h6JW6TxN1yDTrjWDkeJB54GWRIFJDZ
V6eztHrs+UgrHbymHO+GNMh5oos0vywi3jf5YBntLq2EG4ypAV/ECmE8ZVr+OS/VLVjN2U3FL2EP
eIuGClC+9TuOWJBTF9bggBsHHlTp00ca78k72UV4WBWmtfF4n31eDzLbwlEEGUOUuIaD5GlpjJFh
T1jDTc17gCMPlQfeQOma+h7VgvDFrET7Khxdubm+r87nCdKYQopOGka/1lodZBYbr6R0VoNGVBbd
fvIfE5nnZyeLfmSlvgWYvTScBqiCQMWlcLNugCeowOpVWmtBj9bcroKVfMSigwbVSGl1ELXy8/r0
Luwo0kzWFjw+TR57nUMlXqlKW5m1QKUM82J6Y/osIjs5VjFR8E7mA37nnk16nGbF19QqVcLUxDnM
Zi6/XP8pb8o2J9kOXQ8TZAOwkiX1WF/UVcHPpIU6w/UpVPmMTXHX7YaJV4LmxxBFNxX41f5FrVPt
K7QRsHLeaMXjnuyrN5FtLt0AzyZZP9Ao7ImZc2P+rDtcBYcmNLR5pzTqaPn4yTQAsiWMnF1XYqDu
lyj5FqhEh5hQlRFcrn+NKJZuDsAIyIFLIXgtrolmTJ9b3agFFchzCbjKcT7hSVm9JLjBE2bk6SFB
lmuf29MWcGW5D/5eUixHYKkTadO7Az6zpiT2YAkEDlazn42G7keVa9+l9VBtwCjWL9AyyiI5x9cD
LXX24SaUDMw2Vme/1PT5Z+ok38vJzp/6xFMe6QzRxo3bLa2gswfov4PSc4AmBY93rXU/uibkhMGc
/YhoHpttiPGgRd1mP5mR/lFrkVvLa8iRPti15EPVe+5u9mT5hG1ve2yTodm4KC4uAiEU8TdvMLJS
p1ezOdmoV3mJCoKi5N513qxxWS8JgsJFhqIYjGMDvGVjc50RG1kHauXIwROzktHaq/DGKsKWjmw/
+wr2krvQKLyj0mbex9Ksol9pA5gjrRFD6AZ1OsICLinDN9FtrpNlIlIknwClNYEXgis2nbK4QW0R
8FjR51+nCLONKHfjjffyTAh3+cVv5m9c0zzX3irpTKtuQg0eWGFr9s6DbdAmj5DzQ2ZNiaCf2K0D
MyP3VGQc4jFozcze4+zqHBw9VT4C8iTA6dOt8uMZU2H5VQv0EaQfVxAX4un30xTU4cpIX9CM/fhd
z7sBvxY5eJ/HuXLvqiRU1D2CrVq0jxVBRdFECUbZFbUqbieqofQ/SdexYFIV9VlBkfBzbSfGCxXC
ZNiVFkCQ4Pp1uY4wl9/L0SbXI4kmgl999wG+bdkPmQTpl3QvCIMndwInlb2w7a1g9qxY8TYWXC1U
AhaewtsX/avFN+Y2UVsOaCTJEuczL7/yTlGAZUX5IF6bSDV3gLZStnedHKTidMEs7Nr/9/mSbi4A
piXkWFNq7Kjj4urR7K2M+VdcxsBbQs37qPWduen1thQhVtfmEmBR+1qeIugCp3uhJXWGCM21acyC
/lonY1+hrnADPgHjLtyM8FeoMueW06YfCyDBu2yaZLOrjXB8d33a64CApV8k0RamHAi8s4Bg8BCn
rKJm9gs6MX6b9vM+Ss3yTlU7iQDmbGxkE2/Ms/XcNdoXZNrQJMArnM5dQW8sZLwZC42wudVHEN9P
VjV1NNxgh4qd24VAD3OlI9YXpUhtPwJc/0NYcAt35mIPeMiMtEWTJFTk65AqSKeUIkaN1DFm5Thx
02Ay1prtd2ywzXdRPhXsl6juby27t8aNW/nS8gEmZN9SyeRaXmXzkew8C9EganpdkdN4zpTnKCoU
LpxuYbqG5tP1z3XhFaAkDZIFgiPB1DpcRNU/jdKqkr4dNpOv5XF2UCYHI42mKRA1V76JKE035nh2
E1CAITK1QRcQiCMrdPrFmjkCLIaiD9aCpns/zAW0QDeLEJ/Rt4xZz6a3DLVUhS3aNKR+q2i4ieZx
DhWXofROecDaYzwmZSlhs1k2emyVfZirrt9Y04vzI68CDM5DB3nodH4h9tGmkeGZRie5+QGEJN53
rYqe7iKJfv3zncVLzA9NvQWCCgqfz3g6VJuy/SeEtPZOZVdfUwgnvp2AlNt6tC+OY7JRljLPIvV5
Ok6NARBquxA6izCc76iGUHjxWNh9NifhRyPMSh9xlPq7PRTDc6xJ4Gy4qPmlXSCbEvaO9ZOI2Awy
BFs2VuDswGDFDlUKnDWlBF7pVRjT6s2ohzjaUD40vA/kf9MBMo6E/ym944Ao0kY9/sLHBV3s2lgG
mTQa18yjAY8mO8FKdN9UjhMAhQAIgk2PH83e1se9NDU27dv0OKLrWz1LUglqgXOCIzdQ+RQgZxfF
td9XXX6spaZsLOWlqZGqL5Ig8NuB3p9+ZMhkWW7BrNgLGpMf4gJzu9Kpm3vhuFuV3+UaO7m0+Wpo
rzAnGAA0hVdVdZeOvWrOYAIRvZHJfkybApnyyXjlsBgPHT4tTwheDUrQKFZ6ULO+318/OMvBX/8A
psmVB7cQdM3qYqh6NXTCEmN022mmR/BXynPZFs3N4uH5NMspuRtRgItpCE5FcH3o88iNyVOB0ZaK
FMdprSdEWlv1mg2TdUz7qjrYpkiHI4wSvLMJusObRiXtuqMoQWs3Rv7JOYZmMeK6DCbX/JPNZRM4
GjL9j82cm58aSW12183I9EeoMyJ5Cilo48a+cI2e/OLV54qKUola0vw9tjPdB8eWwy3stxQurAli
B1HqD4NJVH59nS4NSqeJg0a2wKZcjsdfQZztpFNKAlztBy9M/si2RZJLy1DhKbrxGdydCCIgDIfr
g56naXwctiWNZS5ViDyr+wSJB6qCSlHt40bz4m+Jh3YroUEUlsd51iBXhimgy33dDuZtHnfZ9262
+uQA832aXuY2RA3Lha724frPurRdWQPCmyV5gm5wuhZVnoI4jYlphrFwAkz9poOLgNytnhn6uwxT
dKDrjVkEbp1vWfFeuoWARxAe4PLHa726+rU0Uamd5DWOYUaPvqGK4Ayrb312qX/jB9v8+OepLibq
fHQXkZUztEiDwVceA4ved1mj7zvXTNEUrkIfa071UEzxr0o10q+oNW75CFyYKH0MBH8oOyySI6vr
D7mdJLUoxu6LCP89zeyLW5FnYq8rinmMtM2o/cKbavN8LzECFCH+Of2mo2M2YRVGLOxoZ3ogXKuM
b5Fe2ZRRWb7Q6q5DOoKIa+mZAjtYDVSjFBO6I73Y0FjwZbNM7eMgwu5hbLsRCZtJOTZKnflhTBt1
N5aif7QngQpAGRX2jspEvBs1PX13/TtfON6gIZaUkP+wp1c5Syo95PWEhuwhNIAnofeZrwCcuCnb
sHsPus54aNPq0/UxLy05IQCksqW5whu3WvI5y/VSTUgNRvxq8ii3Hx0lbjZ65WcbCUAQbhR0GalP
MshqlCSlJqfQbGGly8QHH4kbbFhBWJ2EeifADW28ZZfG41ZY5PoxU6CwdTorp9Y7XR0c16/wT19K
j96RBqX9qLpl4zfJuIkQXj7NyYZiggt/jz0FKBXk0emAMz0DR590BtQVuDZKHjs/QXxM0aHD+zXZ
14g1PINGwqbUmmtUl/UIBa8YnoSONHfSQR8GBHJMK701Dgpmsr6dc8cEViLiMpg8N5G7xkCCeidr
NQbNN6rDER/TztspkVNvqV+c7USmQy6CWAccBc1c1+oN1PPLsi5c37UUSGk6sFVkdKAiHkpZ60cN
EcrAsP5Z9Q75KIP4g/oADSCuq9V9o9Lpksheuj4vOIpGzWTjO9aXxrwHHubtp056VLzqLe/yszOw
DIvsnUUwAMh+fe0UUkX422JYczEau3FTB/MJ/OejLUXsSwOh2EGhDwcwHtXVS1orZNKNUniQlAGH
m709vq8qq/h8/Uhf2vx0WBZDZ+43FvR0L452Zai5lKDvdad/r43YplUir1CDSNTbvkGe6vp4Z0Ey
XbOFg8/Gp5dEF/N0vDYWA/ywAtZVmVH3E2VXPfRIFmu7Sq/a1+uDXdiZXCKs3dvu9NZSGyMcnSTN
ePwscISPmiH/zMaY7sw6E7demRcPOZt3I9a7sKCLgjk+noBsyKpWt5dEw4xMw/L8yh2gtE2NDTpx
4nLGWfN1HvRNPP6F24R3funL0nZYeJunKzpZWT1XwCn8GY0nIOJFgXMFmXIjClKfDOn6KFfiQ99S
mJ9ap4HEO3tHe2yHG9QKtxQ/Lk6fKGv5Odzea0wKEkNhJfQ4XEAU4lgMRFbjUmAtYucrgXUSXP/C
Z4Ed22mJrVzoFjqEzmW7/RXkOph25HPMVaqUoaXfEfQ6T5k3Dg8prN7X2ZzVm6YzXHxGNGFsjH1p
d0GBNDGDXcKQdVBpcsv0gwNxJQ2xNbbQTX5oEnhyZdF2H0SRju8x/53M3fUZv7XFVq8HNx7EAuIs
UG3q6t7rqOTja5aHftlGlrxHNSYT3wDSI4wtKmXqKh92q0RWwPXydy6ufoM/Dlr/U5k7jHI7U3Em
aH+QKI+us1gn6lPovg9DfWz9hFQEr5aYtvPO66O+8bFR8Yo9awsLrwmnWH+dCzX+mA5YUVDmsxGJ
NgcbSVwT4Z5DbVeo9SJ465X3mTK1OQTNKFZuo1ZpjXtkyYabMlGrcdd2RfHJDi1Uu6XhhvlGg+o8
C1l680uDBEgGfq5vYPm/toVUw6Sr0gldqVbayGsgqPjHDqvirgFZu+/0ufiODg2qW8Krb7U57XZp
7Y0fcoUWyS6PZL3l8nHhWNDLh1FNjIEAyRnyRrgogHST7idhKb7MzWgvj2M63KeIDy8yyFG0UWg5
KxFQavo/TDEhItzj05PRlHVTjV5KxDB1pi9muqrAubWjLAA+7galp+Sb1g0sSiKRlmJbAvP1+la9
MGlSAaJTomacmtfm5qAJFAp5re6PcnQg3/Rlh2ttrnoHpKTFk4IGSPGvtUNsJZkuam9LlxDIwums
K3xTaO/Whl+l1fwwmk2xw7cih9Up5tt/nR2wdeq+DIJT25mLgR7rgoyDhmOejuQ7aikDR6SvqZsm
B11L/1WjigsVgjx3HR6dJoHq6pq3lVE1Ev71AXEixDAN8bF28+qz1Kg+X5/Z+RtNOkWA+l+oKs6C
p4soB72NqtrWMZ1xvGw3VYl4FaK0nYB2EZSe66Odb1RGQweFRhzPBZ3l1WiOTLSxiA3Cx8y9dzMM
h3fwlGSyy5BlPc5J7HX7PlOg8WpZXb3q+ahsvVrnsdYCK0fqnO4Lfp3rxMZrTUdE5gj6tm7V+zmf
jQ/sGrEx0/PzAOIZKTpQwPArrDdvtL9updHCfrTOoeqlU4V8lC1DY58ZUIxLakCfZo9b9/rSnqE9
lk2zaB4YS8MQisryi/4aUW0bZK2SAnJP7blVoE26OPSic+8sFNpfwBHAoMrtrPCbYmi+hLQdkEIo
w29R3ugv13/LpU0FYRBVFTpnJHWr/dvJfmimEQ5Wb8c4KVZFfJP0tnpcvBI21vnCUBoaT2TqNgQs
ws3TWU/SMBQHiogfplr+bKbuB1Lk8KGLpo/X53Te2oaHwJVOtQU9BDqlq0sWUzZckdLW9J2pLd9T
+Ko/hgRANRaDbt3urLJKppusibppNyWtg5N4B6Fop8+um9G+aSp7Z9nwYH2tgT7/78d4cUMlOKQo
rdPgO10GV1fULh+AlOcutRlf1CK8QRSiGJF00Kv9xlIsce1pWLJsMrIE4BC4+JzVIyzESvpOGH6B
gYiBQEOtiRk/Jm2O37sZ1A0/S6P225R71OFR+hl/Fy5Nwdnk//NVc6yirc2/fOb1L+LzL0LQcAz5
OqfzX54etWhTFbu7OD+gbGD8EnhiBDgZKT97eModLIcCFwfACAnWFKUayLnvNhbmwvUGqp4bm7wH
xMFaETEu50UcMkIHqA6nQ+dJfS9RbPg1kUbezmWdNrvIU5KYsGPIv9Ei3XoSz0SNuASWSAg0HcBN
+N6rTZqgvamETqH6YZmPd6rZp/d5qrafLLyI76hO4oFVTJUfNzMhYK5E+vdBVaubfEqGY9l2+QcQ
N9X3sVLzO6uy0t/XN86FqxfterYpNQ/SwjWw0DWRKC2qTPXtGvMnA6VwVEJaO95QYD3HNCy6nKBF
yHWhR0IJON0N0g2rRkY4gtWNbqO1N4JYaHs4FrtoqhvYpOb0sSZz0xcFCPU5nSHcIdIabYSmF94A
ukO4dy1qoUud9vRnjLY5OE7SqgRjRfxRz5Lmi6knyWeoy/b9BI504xQsAc/qEEC9WDSieHV4Zlev
q4a+jVe7WIZYKAw8l64THcSYF3e6N9a3vdGCn6LpeHv9m17cchDKOH1gKNH2WX7VX+/OyGzqmYzJ
t3nxfixNqbt6zOXH1kyKmylJyxzibhj+sW3Zfi0WFSsg9ovpCvm5+mRGk42MYqQW/py5/buxqDBG
uv4TL64LxTdqEfYCGFi25V+/sJrp/fB0aP5ctvGt3qHHadRhfAdrDY0+ONfNO8ec243NfunrswPp
RQHf5qZcFQeSzBNjVhaaP+hVhCVsI5N3BDx4fUyFnTS+PgxIxVyf6aUDBhxwYW/YJB9v7bS/Zqp0
jlqbjdR8VZrzB3ziPuN9OX67PsiFJ5c4+P8HWd0xGeYP9UQnypctrKY9HLMZAT4vKgtELPvpf1lG
0Kv4tNH7pPh4+vHCueXlL3GWQiHWKA5kgmI8cAikb44NDa8u3tLHX37/+hgtUmSORQxEgLjM/+9F
nE1NKeuEkDjRi9taYIg4ZZ0VCIx0bnEm+kXdo74rAV/f/PvCQqGAUUSVA5TCamCvT+fM6dAuAK4L
KdMwLfRF2+EJTlu3sVEuzpHDwCO1OEGutTlTYAuKzfXvd140td+0QgvHhynFE5pWb2kgV4XaUxAZ
uEn5ujZF/2oIvbxTHAouDE4luI/VHkqrJB9jl4xVR5QqiCSSCK06ly8NgiiH66t6KXBjhgAfgJfw
IqwV7WoaWRX+Sro/2/Y03eNMO07PCKuNkY8wAouMzTiY4lLNWuVxSEazvy9yqSsveY+0x66vtdYJ
nD4Wn2OVS23jcrp0TaDaS/+U7jap++qaCO05wfY4xJwpgt1Vawl+HnPcPeAq9Av22byRNF+6Cxem
FaI8uPUiYH26uXsBAMSaqGGhSw3tsDA+D9iv3YQiz4/u2Dj70Iz7jX19KTWhSEjzg49Aoumt5lg6
VmIMGtdSObei/OJmU3xntl4zHfB2ymkIF1VD53JWxE4kpWLcjV02ljslBi+4I1WOq609ceGiJBMF
7UhKT/q7JmMBA/gPZ+e1I7eRheEnIsAcbkl2mKxRlm4Ie2Ux58yn36/mSs0mmhgBu7ABwaquYoUT
/qCU7DzZi6SplE5yaCjdEZxxnX4n01jKUxiR2/hdpS3jKQpj+GiE9gnLM2T690TJ1YHkHKCyK08Y
8YA8V8K9jbv1G8WOFR4q8HDWNNJOlXLS5Vamjlcr1GwC9Zhl9ny8fTzEpbK67fjbkSRFdABz9jfk
/h+3Hf3OfsCFHQdO0oq7qVyMr3nfv8pJLZ3eOxKXKjtA9OXxaVo/w44TNE0XViY8/jE/xaGNIgeV
8n+Seig+3R7qepczFO0pPqMYcf0ORkUcaq3Wml5uyYgbx5J8ZDPhliDBAJglZTxOxjztrOTmoOD0
RLcPONta5KBedAvOIvZwPEkdBQyTSjw1APvoIDT9GOf6dOfUsrpzk1/fH6LtoXIVUGMD3yx+1R/f
L8NCRlNrC1O6GDoo7y/aKJNsnBDeyU9WiZXd7aXdCK7hhdKCF3A9RbR2LgdESWrsUwo8XjPPy5co
r+h+A73KPkH/bQ9AeYMnBfG9Q9Ko2lMwWfPntpz3nsoraw+B5KMgLmxzRBVwnehEmD6OyMWZRFeV
YqXoXgkVqTCZBsRXIFrXrqJ22n3YW9PProzUl2wRSltGAMHHVROz/i2Xpv3TKJKqQyd8rL+hZIDm
ZWRMc+m2gzT9qmu7do5Optv3sW402j1cD+nL7dUUi3V5+pgGJVOWEwjrVT9aiWa909DB8iylHuWT
mSuxjXGfWlKUjzDFA3I9TceeKyw9pL0Wl15JjULfieGvbxoKBzQfKW2gpIymyuUnbVSzlQMN8p6a
NDAajSR+bZHf2Nmp1zeNyIyhmAsoG4WK1SgL3pCVtNi6J0+jUn6shyqTfF24LlcLCfXOo7M5GlUw
0i4h2mKstim2o30amo7uaVVfafe5qejF06IiS+RZZotk4O0PuTUcRSi0B1BUFSJwl0u4yJNgW2Hu
sXSx/dO0k+LQB1H8vVTxq7491MbXAjQh7JNhTnOPrkpeHXZvwnPCIotuov8pyOp9rcJ4J07YuFYY
hJVDt53kRVtdK0CBbTCODLLIlaThkFCmR4p6EUybqVnMuxxxhx0Tj62b5WLMVVDoqMBB7KGwMM2A
zDTJWCWhHTQdO7jvH6lshp+WWbETbCHH6ZRMkfwwtNP47fbqbnzIix+x2jdG0Cz6MHMiZ3QjD5bA
e49x1LzaADjev0XpaEKUAZHPllljQ0DytTk1RduDSELnZGDR76Wl5oKSpmWvOLARhIHkoS4kQh6R
IK5Wt6JtWDlZZXuKNGTaqYoy7YNutIt2cpS8Tn0nVlF5Nbt0Gc9WMzZfwzl1FhxhwvEOvGuQ7zSt
thaa2jC7mInSOVrtMNwD9YYeNds4bc1fkDHzf0jgp8FNNHXcS4y3BuOskIUDpqVGshpsoIVfwHFg
sAzpmCas7c/ED81Zted+h866NRReeAxDYsrjtFpnPYzjZFASy1NmS1J8pAbs0a2jJpz9qFCd77e3
61sta/WC8DF5QpDzgMK6Xsa8pN5hOxxUO1R1nEvHse+8uov72FWzTP0UL/FMFdrkUndhuBSnodGo
wBQAJLNuiF6dSFdPt3/T1grgzUg0CZkA2pW4W/4ISRYUDMMIQV6INXr/JQ+bwavoqcOaNpSdobbu
QpSlWGq2tO6s2Us2kv5xRinUi5Ox+ZlQZb+vkDmLdm53sT1Wi0zxX3RZySPBuq62T2DNOEwWAGQi
w8AyG8dj+RfSuygRdZKmuY2Uyz8T7Lp3bvqN6ABpQdALJGqitLZ6VPRSm3OCAdsbK90uUHKI6mNE
dKkf8a1bQneezXw5qHIVfu6aKcODe+wsZedHbIVa3BkOBDqo0oInffk5HdvOq0CrHS+wnc6+nwdJ
WfzGAsrrgl6TPkZSnsfeZFohrssAVEK3tJWY1vuoDM/yuCz/zVlW/gACywL2poKVs95bVuhinqu1
ni23qLFac1LdSXU0gl7RKpxz7W7skvcfTYOwVejiCNPKdZek6MJGVXrwXJUzY9nkjFhEZPLyqyXc
/freM4DjCCOB3KDTSVR1uWjtqE3lEHSRT6ege7RipGHQM8wOuMMVO5vz+qlmKJtLDS47iirrDEDp
rLSawybyjaGvT6kpVJVtrTilM0bDADb2sDDXxxtargi5KZqC/V7jcCQyKwdgrORVATz2rsg6vzIq
49Hukz3A0/VQwhpTGM6SMSKJII7/HzdJvcRF1nawNyRNLSgbpzz+VKqetapz3r03GIqCAFx5kU2t
wWrONNiYlk30SEvQLU3V926yYP3Q2lp5fO/eYCgxEGsIbmONmw8GrUZDBO9cMzCDY0bxw0PHTj6o
FaJjt4e63huIzb2lwNCR6IlolwuY9PAdkyiVPFXNELtLHGM+xFIwg16yXnJZ/317uOt7kuHEpqBX
akOyVC+HCym0zQClA1L8MkDKARE/7Oay+d+pzF/msM13Gs1XArVkvDKGZ8Sp1PbhGK3uJhnlY3TM
gBguKXeYS0sHzdIE6d/8IS3kTnQlI8i/8Ncap3e7zpB/2Iixxm4uJ+p/iVUmT07bGDUcKFx7nmlm
jOoJPTQse9ylrPHFub1AGzEu7zEZH4gA0a5cdwUCItieVozkTUFpfjIxGvmU0jh26x6zQn7e4IeO
VZ7NRLtX0U5+CmOES2//hutXRZAG0CLiySR/XmPZotkYdcpaiBSPJqaVpcCsR7V6TJq8pP5WqXdW
FSQHVLkTdIngVN0efqNhJEISXlFhSk6ytHpMrcgpRgCoCPinvBOuA0nHS5DM/6VqEnYQaLe2bg7T
8kc0K83HSF/iI7Xk4Rd+Aw24d60/GZHiHMtsGIJD4mCyd/sHbm1i0L7U/rm+BbXichO/1QIT2eJ+
qx37oKdBSkKiRNgYRf0JoYnZV9q82RlU/KWXEQZdOwUFcT4LB3bdK8zitsFKHKlk0jvjW1CVJU9i
M/hqZXX+TEnyro/j2UukIdqB4G/dsUK9AvlaWmRXTq01nGCQohkysoqCtkGiWr6TB/a9ZhR7VZuN
lRW9cWJj9LfE7rtcWSlS42LWWVm4zoSH1pguQMUkTfcUZQp8fHJTn/7fXlt+69AxLOEhtEyLf652
HEbOMf/nxQpVa7Z/xFXZ+bRKe1/uZzk5ZGoW/kZRxwmOo45aFRRxw3GjqdiTc9pYan4H4mMcOioF
awrqgsANtFGIpzN+iaFn2AO4fXQe+1OqDHtYq42rHyQAilw0eGgHrh+0srWUoO/z0Hey3kL3QS2j
j2Eol7O7ZFNwr7eGsZOLbE1P3GscbAGTXTd1hlKV67Lh9q+dEUCOlJXfcxlkMJoV3bfbZ3RzKGF8
wtsmYqzVGaWQ3IcO8BtP0smcM93Kz0kb49UxIRn6F0PRgBRSWALovHrTgnasEMDSAi+cEgeFVB11
jTwPi8iVEnPvvd6aF20gbO0RQmIVxZ//EfDAdO9y7GMDT9fDofcLZ5SbE+LL2Cjmdt4NO3fx1nC8
nmgv0QNQ2SuXw6VazRcbpcBT8Xp7iswx9coMJXJCcy3cWcettxqTRr4VuT6w2PW7E6vI8/RtTHCg
D1XzEBhx+0mP0+SbVinF7yVI6xbtnlp/juXYko9kNMmHSS8MPMrGZfpfj9lBwH0YTsiqE8hgJ2Nq
6UuPHP2v219cEdNeXca0hRC+R4iLN0BfVdigmMwRiiTi6OQV4gaZDUFbCqrukNSW/pHosVfccImq
l6qWo9mf0WY8SD2axnHQ9s9GjN4lmBKgolJfa+POR9t4v0XGLxIysKEE/JcfLWzRPitmg/AxtCRQ
Rqn1CPvCcRt51A7UXnVfKyf8n+uhNdyshbJye3k2LhaouMixcc5ZnzUJIYzz0dET0IR4iPbHppcG
cPc8jcE0PUNa2auSbQ4ntDpgAMI4XKc3jTFTNHa4NLEwvleNrPAwDSdMarPxpEzy4fbkNspkFOPE
QFh5gMFdP8T5IqvtKGORmHRdfGwo3h1gXER3zoR5Qa2lVYENgtF/Xoas+hZaTnEXtYN51wyLtZOR
bOxCEJ0IBFObB254hepu1aFHjFrytEFd7oUhLmq1enu+PeGN3URtgeua4JnjuZYrIP6RnDBQI7/H
3/GcLlH4QUpG556kvvJy8IrHjqPjzh06YrHSv9e0gQAeSU6iHvFK0ZtfbeZCk3pbm4H84I6oHHP8
OrCcVtCZayLdN2pDdm3UR3ZO0Ma1B4eMZvsbSI5pX56gTpmEtg8Zc60E1gFoaupjpGcdgnH/1rtG
JvJywN8X5H1Oy7pC1XB1O5zEyFeWZok9QCfmV70ep/tGl6OD6qTToz7Fi4tkMdWIMYVU0YXxnvTD
xowpNKBfDzYfiP66+Bu3To2Onxn68TIqp64kqKRek/3bE6zt3fMip1zdnroQ2AA7A9BAXitbx1hE
WcAJImQmsvKuoon9uTGl7lTEaXYe8rb+nqWdI97TAutyaL13elPBU8mM4J++hig9dZBddpKejVsE
Jo0AWYifRA3v8pM3ICx0LQG9ITnxb60F1qKFkX0w8yE5lU477dyRW+tNjkNuSiUYTsqq/LPUOvjL
SsWzZSroO4/YknA/i6Avoi/7F3Oj0grki3IznaHVYJRyW5TkewYrW5nsdXIenSyx78rCUPCf0bpl
Z8CtB5J6DPB2gwYbd9Mq/LJGNYsXxD38pZLV09Bp1smCWOsHRnDCl+gFKC7Md0dp3FbR51OFK+lL
2wyK3yLOdp9oKFgOYRUcbl9lW4tOHgNdimYqUejq2U5wWJ3tVIv9Ui7Rycylj70OZ7ztg3Dn84r5
rbc4usXEZzjOgJwXR+CPMI1CprxYBhcIZfAXM+ryfzscgF3NKrtHp1DMV8OC/+9YUrZT8NiYIu0S
im4QjPji63McSKYeBEER+lKBMN40LQSkbQwPXxv+IjYE4gI6hlKO4GavVhO8k9N3VR365VAsJwPn
9gczgjKVtsWenMDGS0c1TONYvvUb1w2DOUCVPxezskMleNKiUHsqyyU6vXt7oNstRBMpvwDJXU0I
tlaU1cYc+kU8hHhVNb1TH5IRb/o2lvcaExv3DUeSz88K0phYB7va0AEPiolaKJYbj04+8JrNxRS7
ce0MjR9Ievfj9vS2RiReAG/PqebmWU0vLaZcLTSu+Lkug5PdIe9uL/biRqYWPoBY2iOcbI1HoofS
hrCgwdf48gw0obwMtWWEflvXiO9axuBpiKZ60RLZX9LWjv/i84nEASEEmFjQLS7HWxD1CdpSD31z
JMRNA0ow5oyhPVZge3SCrVPGRhF6ExZyreudUtQYHA66sPGqq8WPg7LxrDw2XgNepveHImySN8Nd
7izYxJezspYOtlehZSgaq4sbBr10lkOMICI8fd5f6KG+xGDCXgaUx2qoOo4dq0Dc1Z/Hun3R1Ny8
x/J2fEwWaY/PvrGAtCJM8liYCDxMq/chr+0cWH+c+mpUIVmQdkgx6XVT1G46DNPOEorfvbqMBetD
eOdS8LjCd2pDby8WzTg/NeT6K3ia+qENdyVPtopICJXBN4RgTnyz3u/gqXrRp0/9FnLpiQjyc2QE
8nlcbJyxILS7VqMIpc65h3qdVOeosd7rakiwDPlQUOjEAVDWZoo137RykpFlNa0KiyD7Vx/E+WeE
QLu7ckqCnQ2z9czTUqVYzHCkfGvs9UT/I9OUmlaZgvQHmhlF/ZCBTbjvzWD0p8DJnzoqi2epK6xD
r8f1CzDG4lMLBvAxLHQ99sq81v7RjTH+3+3LbuObU83D+QmsBgW99Tuo0EhvtLxM/CUeZGCREhSX
KN2j02w88+wnWuug+JG8WPcLg5lQqsfEhE8+2/D3JBm/TJXUBFvdJTVP02iZD1I/ogoex5W5E2Vt
HCKKaNwKJEjUhddBBqyUGZBGmvlZNif/FZYUPoZjbd7HdrFTTduaJ/16gF+UE+jarJ4OtbeGgo8N
BqRozHuyk/SOqEA+UL3XDiMK/o+IMycnwgH9fPs7bjwivMT0bxRKLaIpdnn99W0kV0bCHGmixr87
w2gP46wNOBEbdXvu83EPhLY1VWrPlHaYAYR+8ed/RG5dtJhwnwBZp708HGk6D26bxLoLbSw6pklt
vwbDUrmqHpavfzFVCHMK8SmIqjXknpQnRqWHRdYRqnARsx6/tPb8c5an6WQXjnV3e7it3UPxgBY0
GbagMqwmOoM60pMJiYLBKL5PjRF6yoTCrRx16u/bQ219ROHpTdAhYp21rGhVoB9YLHLmq2NhwnMr
lH+KLss/DAqdW83MnB2g2PXhp8JGkQZyFwV9XrLLqcXN0rRDKmGGGC+ph9dO+dwOy57c5/UCXo6y
ijfwukuLMkMRoVEz5ctQFFTYlKL7MI20DN67gFwxAO14WfhQJM2XE1KkZm6jbBHI1cj6hHTrTzyA
zbMDcP4hK4Y9yLDIBy8fTAEVoAVDDgdOeV1A1EdDqVM5LHxbWGeUpKqtm0KUe5anpUF9Bndj1xjJ
4KwJg0jetTRudu626y3DT3CoEAAiANv59tj+cQyrABMgGXkiH5Cd3aKeqlefjant7wOEBE4ZKjnv
VmzENEcId4jeC4yT9fM9FHoU4JZb+DJ9tUNaxcppsSOHVpS+J8ewtXMYDFdlGu7gP8Tk/5hcq1cN
VZ668BHA6eg606x4gv3X9C4i984O2XHrMKC4INIaJPRJoS4HA4bW2aEzopCow76lH1S4GLHGe6GA
eALWe0Z4WQE3hTZyJTWXoq2IfhBKYHHd6lSozMHNzMGkUb2ofqJNznGe1exQqd18sqMAlEGgBv/d
PibXdzevAH08gBOUK69VoKw0sktbzf2hHBxXG8mpCnAod1jXJ16gT/Mdm3725TkfdkqxW9tVqGMT
YJF9gB+6XGTc5RcrqLgLutSen41k/p0Z6pADjkQjGVOU8XB7piJ3Wq82Wgy0m4g2SY1XD3KSAZMO
ZcaTreXXqCx675bFWDxOUWd5KDNXbh910Q5ddWt5Bfblzf4ODvVq0BKBlDrr4sJ3dDpCbUA4hSoD
oi+5kQLkUNJTGjvxV0Xqw/dXgS10C4TwMMpUoih7ub5FXHW0h1CKlao+8jSpaJ/nCLegDrUqPyuM
0jPNZN5JmDdK/TzG9NzpibClqIpejioVdmUODqqZlGhRbSocKdO9ODO1n1wRYXcIO7zR7ySkRDu3
sYIpBzUyNECiB6G+2o7q+5FV/CBAEeCQiE/oPlz+oIIgsE9kdP4Wo1HcOrWWeyT20c9Su+D37R22
OXkHn3IEzqjiXaHIjSpsDR3PE5xbzdGvkjyt3AjthMq16oYH1YiHx3KMlm+A3onCyByH19kI+1Ot
J46382M2bhfR4eHlc+hB4Ep6OfG8maC8aULcuq2sE2T1zAud6tsgfsmkBPHZxmaayNvO7wyUUPyg
C9vj+38Drkf8jDf/VSTuLn8D91guBSmZeEhYJj/VkTE+6fbsGJw1q/+viwP5g0GA2DxKZhx9rXTu
hBPRaxntvI0bzzPtX+G5wYJAk1gtxpRIM87rYeovSlvd96Nqn1MlH++LEsiYpAXafdkNmYccRP9l
gsK8cw2Iu+zy7hFWAEIhGsE92gWr4edYV+pqQOpqmfPWUzHv8yZNityhlxr/9ppfX3NvfBP6Irg6
oUon/vzPhzLrqynGm9YD2edA8FWqr0OVzj766vmdhLPKN30y5ez9u42CCzIZ8KNJp/nXy2G7slEm
jBUcPE069dxC+/FTvS2e4HWNPjaoXDmLqX6CenGeR7t8UKY23/kNV9+YhTVF04sXDZDGm/DXHzOX
srbNOg2X+1mJAX6lMUhRtALKDCrVIFmuYi/Gx6ic4w6f7GYqDhRIs7t3rj6/gSYyjUXSAxLN1Yce
JTAP6lSi3xgY4X06d+XJ0uvkECWS9Tr2GXbO867t6dVL+jYoXVOEEYQE4SotaZW2C4eqQuRQKisE
UaL+HFR6f2jn/JsUBsPp9hyvyb9iPCHCA+MQpMM6tIa4PWhoMI8ob+bO1zIzq/vGidr7allmX0Mp
6tw55njPQ259aPokeMWx1Dj3ndM/lpOs/azDbjZ2Pv7VQysKfkDfaKCLeGINWkzHLkWJsRmBmkr2
sSgrFQ/4ovP0Jptcw0lHL7UQLFMHDFNvL8fV2RYjIw3xVjchiF7tfAN/Tqenf+91mRMe6qZufFj1
iTdbzR7KcHOSooIqfHPEmJeHLKd/q2OIN3iW2UjPSDPKbhknyjmJ4vZUIp53aNS6cWV6sTux6ubI
DCnybKLvtTqNYy6F5FRM0jYGGH3NVCtPBWiuf2cVYm+p2M0rdpPIiCJvp+1E41sLLL4tCAK6rbwk
l7MOCpzrhRygNywIWJ3KWNP+F1J3TY/t6GQ7T9bV9UmuyPuAuRdsHtCDqwOM4MJUtBPsCgD6+WkZ
IpCSMQ64n8axHU+llqNrMfe4Wd7eRJvDEjKQ4tBDv1LaROtdc5opHSDX5ssp0EbzrBYTrqvJEh+c
N0OVPG52du7GR0XzEZ1goAIgo9YXJnBs8jsTfcM2bRJ8kZvex/5dc2sIWz6xSvBLs8bwrluSPRHY
jU8KtQTR2zcRFxjjl5+U/rUywCpA7LaQi7tZ6dIXWxuz/5RKUXd27sblSJmV5xBGi2jhrM5MOtda
RxA6eERmyNYMBB7YYVTtY9Zr+lNRhs2X939KNHWpxxJ2CuTp5dxUNUQqp60HDCwj/RAmc3aXaQ4q
G3LRHOImQExwiov3Er/Ytm9QBCpTXBDrK5nr2FZA9Q9eUkbTMUCB7n6s2vABLni0c0K2vh2tUpg7
yM/SXFkVVmSW0zQGTkiDQuopThr5yR6b3IvtPvhxeynf1uoibhLTgl1mUkCll7kuFnetgQmDFQ6e
lCj9Sy+lyeSPPCmGB93ViVw0F+PmOOtKb7q15AQ/nHBIP2a6E4wuxjL9szLWKU7RgabOPvqb2QdN
UiXDK0Y5su67rLUcX8oC/buzWPkTsjrhzxpt/slrOxoA7kx19t1IL8qkxKCcOJigvFOr20xJWzSl
B4ebtE/0x17r2lNXR+FrgeuCwG3vtdWvbOrpTgm1ZbEpxElfwx9NZQ4XrSbibIA62Fh4dFb0H7Ws
zHCTLBjD+6Ub0x8WK7mchyLP89eknrPRp6aJ3mZvBfEHewhyxzXUAsEPKqPd/G3KpgmFCwOVY3fp
l+FTNijjTtC8cXIBeQhyJeeXm3i1UrRJMzMKpMkjj4KNjllc+Kvpjbp7gfzYR240JLmxkydcVX5Y
LPY1pXNSOEJ28Zv+iCEVLMGasVVwNavm6jV0nH87tVR3tvXWILivUigX2gKUQC4HydslVrpWJWKI
st6NCt2EG1Okh9uHZ+NJoRgJ+AyoAYijNQpsqSo7ljuJUFQZljOfdLjTl07oCoTzeclLx0sjx9l5
UjYuB42+ClU6YbBLNnA5tUSfOydfCMPSpil+D/MSLcdAsjTaAKjE7cR8WzME4YbiDfuE4HdVXJGH
pdWSkIC/quKsBlinV68d4nTfGkQhocskzdFuQvP19rpuvJqUeYGa0/BFTHQNxUqg4I0lfA9vKuWu
88LCjF+TGWHIAT9d1M8yI32U9TR+yrpR2vmmW8sLxA5sIVucwttqewKli5XC4fIQzbpD38xyeKIV
0S6CJCiNO4/K1j5lgwr+PfD6K/5EITsTgKJo8qyiMH/wzVXVlRNzrxC4NSlhFgt1BewtvO3LPbM4
Tt0Y9Ms9DOtm/JGr9mGYkBdAhgPFx9sfb2ssoQhv0X6l5Lhuok+8zlADQB73lJ58I5oId1pFbh6T
tGn/4iwI4XkeLmIday3qUSArCegQg4JGQVg8YHt4Mw3Y+1lWkp2TsPGlyMa4tGmqCmDk6tj14zKi
UMpJ0GS0ydtKD6BqNdXOfti4kKnrYeIBvU5g4sSv+ONy1PSi0/KZzqxSRzQYxkqxaOoZXe4aQ1TW
93Nmmjux/3VJDUc9wLpEqIgbUqJePQJUTmqeJHtAfa2KpQOnW/4PTpP+hMLT/BvPPfAPStJWoCCc
KZd9qPX5Sa6lVnXrtkSC6t37RyS/8D/EzUpgebkEUR6ChCrIRZA7NN1kmi1a9n15GlFK2Zn6xlYF
WsXLR85FvXpNVE7GSU0ocwyCZWKejLYzv/R1osFlS7OdoTauNIMSnU7DkcMOGuJyVmbSjH3T64CN
kBM5q4OCipBijM+SpU4vxpLKZ7vG0wD5Xe3Du9eTzrHQEsH7Tyh9XI4cd6xjoDFJw5ij5zCrNOKJ
eKxQPs+1eUd/Y2tFSWiE2jyvBqqFl4P1Vhxr/WyNWIC26Zc0gREtS5rxCIg2ubs9r42jIuTuiFop
y4AgWw2l14ZZyYPaw6GUxue5VdSjIbCdLVvc15pxDzi28RQyniUaSajHgte8nFrqqK1TKQZCuEU/
HEMqZK401F9MJdLOVuZMd4W8a5Aljt4qOOde49sRL0FOXUNDTUlG3DQeem829DR3Q3p3ravPjvkc
IvdRuaU25N8y/lvTDau6/KzaablnsLjxSam2AengqEC7tMTO/uNK6p1AgVzHOodGmv8v0qX04yw7
85OJYfRe5L61xhS96D3S87xWojUbw45DPSKxw3T8rtcm47Bo4fCU4JntQ0AiKQFVsnOzby3yn4Ou
NlKnJMoSmmRAlVkMXrpY8122hLCOo9TCaTyJHySz+JWT/QohuL94wmhQ0gelo4xmzVUum8pGG4nR
0f3R/XJUqiMcfAlL12KvV7D1JeFkgIkibRaMvssv2ehhSC2J1Z2iYT4rBYlXBkfE7xJTOd4+nG/0
lvXOFUJb9JJB8F9FHPgBFU036b1nDWZ7WJoqeVgkNXlolCj9WVpaO7hOUtcf6171jKQ/91Vu1m6u
NzEMg8w4ieidEHoxf+GSsCQk3b3xT9Sjt3r7h27dIvDjBB9I8CzN1eNnT4tqArRGFm8upF/WFE2q
W6Ry/bGtoGcjSKJ8uj3gxkeAy8CVxYdgadZxBKjuoksTjhNsMTwl7ax9yqkpH60mXL79xVAwjwRk
iJbM2txAG6n3NYPcI2vdSB+1IgWflM4591Y9aDuZ5Mb7xuMCrp5VJEJa59y0C+q8MAAR1jYi1ZJG
I7DlnH/ui0RCKLOozhVoR7eZcNK7PcuNwIyRCcuEKg/1y1Vgps4tBW9j6r1MM6UzPqWm52iRsrNP
rnGUgBUoKggYhiPYuOLq+uMarCtSjUVnQ0u5mt+bTfrBsurxMNqhdNBDKfg4Dk7iTjJspLDSUYG0
CmfnxdvcOsLJSghvihLq5U9wZk1vWQheA5lTq4e27ks2OS54vtm/vaibQ4kaPzobUKzXhlltKBu1
kdjsUme2zxgNpMh7psqRW+XdoAGxsLTP4fgIce01wsWWwyxaaAp6TmUFh3igXtRFaoiUZdd7HQk0
suPlHtHlmtX5NirIZXQPhRXkatcskSnnUaH13oDg+nHJrfSAIuHybCNUd4YlYc3HqtTrY2onGpaI
ZVaClg2Gx0DOxqOmJuNpkEZE+6ywjw4Z+Aq/oOu/pze78R6KyFx0nPgHB+vyi9eNHSZhpnCq2nB4
6eM54ZkonXtYe8knNBod36TTeL797TfeQ7p8ZFREcJynNYpDR8kAiBPbrOmn4Q5GSPMjTZb5SV6W
5DT0eWq4atAHj0kD0V+KenXP8Htr1pwyASvXKHSu36kp6ajrREQ9mjTZp6y1p4cmJMkLdeR5agkf
jkWVsh2szNY1IvaB0IgEKb2Wh4k7tVVL6vPeYJT2U4iXiduH4x67fetcgRmlXCRuEgqUlx900tUK
UXEuK72u24NSFcX/6rz9L0jqbieTvFbYEugq0g1aHkKxZY2b7wP2DLS53qvawHbRnZReqqL7bppd
8axKYUHvUld9OZRmZGALQPVy2WLfXuuPRZpHP27vqc15C+yeqJTRgFmFHuUwRkOqiufBCLqj1kn/
Ikg7fKYDUu40IzY2D0+QgVYHpVbAwasjE1J9btJSwpgeL5OvbdFLd4WatLqLsvnyEjel9qoHWvdu
6gAhMgh3ioD43yCOs5rgkjj9UC41IHrqcz+VoLbdyejMlymfdhnpW1NEbx4kKQVnlARWMUuE5H/A
PUzm08v6saqi6QtyI1Qm1NHsBQXV8q26wE1+7NoOUyxEEY9pbNV34MKLk6OX8+TaRZLo4Al7JI0D
kyAslErpMBr19BdbHtgbxDaBeSd1F7P54+GsMqWp4tHBtTiiCps5UexnSZA8mkPzbvaSyFO4Lyhz
vTXpVw/kJM1lL9VVj1N5d84c/JO7CQBO1Ffxg2mV1s5W27gyRJ4rogI29pUuVxPHUh4yJK0TVs1p
zfygBJ36+fbR2YhQgTsIAWKA5kDrVulJPY84Z/a4PneyOqMFPObOYwak/Uc1dfZzIqXN79sDbpxV
iORU8CgXULG4wtniVTnOpdZ5KYJxZ13vPiuShBVO3O5ptG1OjTIhpBu8mKm0XG4NPcqquh4ZKTAW
AkQoZl4cBqgKZfJ01ydFtPOybZW6RIQoYmGqBjg/XA44R3qoWjVrSZslACAlR98mBC7vNX3A2aEB
XnNoSn35mcVT8pD2gfQs8QKfh7Tu5feXuYj/CVgFB4iUbPVZ23psBjwfET0cm/olC3LNr7Gdj1yz
T6a/GQvcNPE5fAm0+i+nDaBdI61lnas8jHIPdQDjvi1RVHQ1KZ0+3t4+W7cTdQIK9wBXwKJrl4NN
UpNJCx0sr0Su6Uec9un3GmDKawmxqvNHc5kLV20VZ+eF2TqMjoJAvCgdwJNcfVrdavmbDb3z8inA
Z7ZLg6PUl/Lx9uQ2YiNh2gb8henRIli931rcW2bcMEridKMfjInswrkz3GrODaQslfQx6LL4cSxx
lQ6MYa8Wsz083QkyeHqN6wxACicpQICLuyCHu1xMRgUzbdYO2tJ1d4vVLfedoXUnZ3IkmrV6sHN+
rj8tgEtODcE6QLsrgZFmnOqk08EUpMqy/JiGzD4EyPglfjk5lIfzwBoldygteecKvL6RyHj4HzVh
IjOwtpdbqrDNsiyiaPQw4aFMM+fyh9ZsXhojk7/f/r7X3DGSK3TlodggEEkNfhU+zFI2aUlLjQRL
28Y4jOhMfFBi7FhdJOLSH3JjqqdAtaSf05IUL/Qy1XsnTqIHUQj/XimD9Ai/zf5UyMGe/N7W4tN/
QJeUlEzUyC4XASBJoaVW0FMuCWDitDKGTA2e0CVWVW2EgaRtuDFW9TuJ7/WW4zBTXhVwO26QtUFt
hwO2peML5jlOmtduudgzAPLWbH+AO1RMDyGE5KQN1fAzWhDRPKbagmvV7a9y/U7wG5CCokjGbXnV
JVty4LWTBd4jKof61MrZ8ByHXfVVpXv9mWbNu4U2RKGT/w7qHNg7iPKXS71YUanaMaXeMaf0hAFS
6kcNFmjAW8ydI7WxtZkRIA+QX+y2NUynR0zZajL+7ozn2KujIQTUYptIKBV75JXNoZAwgx1PfkeV
/nJWUtIVZq1TDpKd6Lm0heNS7ijFg6n2u26Fm2NxTQEKQqOY0OVyLHWwsrCoSK+plijNw2SMlXMu
U8zoZaeYv757e0CfFYxPYNA0bVcnI4qcWB4cBqtqLBKCSH9OtCWI/Wi0cl+Zx3Qv2L9+a9C8o6RF
oImPJ4/B5ex4BWINs2KKm6A4nmEgJr5ScRPcntbGgRcbHmw9UaYDQuNyFL1JJaObSClm1IInP7Kt
ZHSrqE7P82Q5n2OzUQ9JFZR7Pf/N2ZkAG4hPiNuvCv6has4YXXPRBJI9ek5cxieAHPIe1HJrj3DF
Urb7P2fntSu3kbbrKyqAOZyS7LSSrKVonxCSJTPHYr76/6E2sKHmIrqhGZ+NbFVXscIX3sClBuZx
/R2/JQZKD1WG6jFFHr0FSSsB8hajHvsJ5bfg9lLuDrX+behurvHfZqiszsN0pDPl67WCgB3iWQ/F
MPxr9KVzpw66UydERI5OCUk3J42A/XpWAhWHtZDIZeHIxm8NWf2oysUJ8sbILtUirCejM16jYVS/
p0myfME06R5Rbu8DEqRwJtCm4H7ezBa5bLNzUdHzYxhOfmQty1E6Q3pnTXceBtp8dBFsNNFoTm2O
OI5pRdXmBTDOOUYPMRzDy2DOxUGvnP65a1yJmV9HLRY571Oju/cMiPY+KfBR+sPg0Clxb+I9vW71
2Bxo2PRLkh4nkTUB5P3Bb6ypO/z57gG9CXB+jT14gq4/qYwn4RRlhUl1mZq+bBBhHkzsACej+WO6
H3870Qe9ICji3GebTxd1tJ8bBeQfcuzyuzLI+pMbp8UlBh92Z6fuLCC7A0KagesLVKLN9VLMnVGK
pabXRhYSGEXcHMRkIxI4SvfP32900CyCczRCudM2W2VUwgEREyqKysILkGjdgPD2qlLrUHOL/DrD
Y+b2J9upfq2UHDRFkEQD3bgFNbSFmQ/K+q6WKY5nXpEvlflXL8ZRPVRyav61OiPpAJD3pQklL7Xf
N4WtQn2Uof1uynAVOURWqfbf7vysvUVXV3acu3LWaVhcb6V0MiNhOdwOeTk1RzFaWXPsuxHDNi6N
+qdlginxIQfG2mcZj9az0sUJqB2ssp+ECu/JM1JcEJ4mM7ZpE+aF8qHTp6y+E5TsHO21goJmPN0O
opLN2ULUZjKVJKXABC46sCgV+cjGGwe3yd4lDV6MPFbqeZibnlI4Mqi3F2lvjTTNwNeJGrAO2vZ6
jSrbJC+3KP/WcZJ4MN3EYxKp35XeUu/UfPdG0lfQC8gryAXu5rSlbh6haIq5a51hKl9VFEAB4MS+
uUz31A93HvM1ZWRZV3Yt0IjrSenEXDGiTISUcTM/1tgqEMy2DiCMRI9OjTbjz91QT7+9lOvfet2F
pShJNXQFs9Eh2xoA2JRXJfQzUCcR22jUpvxvy6zKO9iWne3CKPYKD+R6hKpxPTc8jNR0MMC2qPjp
BsXSaY+xzPRvbpraR9EZ8RGBKStI3EjzKkUar7cn+QsOuJ2l6nK/gMtYq3GbDZMMrpFDex/8bsAm
+6yFUHPA2YTh7IVSjUM/bKDIHOy+FsYhjKtu8jClkD9TuLcwYnvln6aMm1OFUdFxCMP4MiLM+kmK
LLEOUTYa8qiPsSa8JI8lVaKRy/SQVNKqjzM1MVh+Zj7mD7YpykOuR251Z35vc1ICiRXuvhYdKKps
iw4ZlmCdRXyE15n7OamHkxtaayt3TUpd4dKjKnCSmmeISQWgLHW98JDT/1ok1nvMAy7gx97fXvL1
Arha8XVHoX72i4lPSLV5OyZET1W7pw4x5136OSN1+UhPf7pI6WpHu3OKQCQy/GQX+T2ZvvVbvh2Z
fhhhDZX2rYpnbeNXlvOC+NHsuiTprjwaEtjrEs428NBM3nlI3lwRv84OyBLGAjOxPbcF9asa6fHO
V5xQnqZJa84D/QO/c7TpTry/NxTctVXlwyH43iJByHJT6WK+gOBF1vphPpYnw8CjtODs3XmQ974f
uACafGSCKyT0+sT2pWbKpBjgbjltWMHb6oxvRaaGX2BoygA/TQQQ03R66efFuBN27A5NfXnFu4BL
2PbRdXOsUsUY+YCLFSNMqxmeU6fDyZnG6GlSkwj1qjb35FRHp9ubdm99YcHT4aP8y7w311QmJDYo
EjxxCovO63JEv2yk5A9h3t4TX97bpRo4UciayPxAEL9e30xvzdR05w53TJl7VBTnYHJRyyxMMw+W
wdLuNPt2x6O2azEa0fi2vUZJko9MP8BXFKEcihSke2MYWOU4WHLS8bvHud8dj9SQtYQxwpV0PT9C
r3Qal2Q1hc/G165v3ACKZHVprQi0STvf8wp5267nGOr2qs8NARYA3mZBNVE11MWLHnlbJDCOisC2
5hgLGE6+3tvmuyK1CifQXbvn6XFF9K5SjG78S4n7hfVP43H0SqmXjudkvYNjQQlvkz/UPkCSN/84
NVl/LNr0v4x/SYw3q0MSOqmISdBA4cU/uJOTvoQJ6TMZbv719p5+m24yFigiMvXVJRoM6/WXiMak
LJaadmcoFPGVM1t/zYzFONv9rH7v2hI6rFq0tL+4BF4N4Sw/VaXtnT8N2dZfQdCHKSCfyNlS+sIZ
VkKKsLmv5OES9JqTfpvLDmnJ2lHyz7envLf3cG8Bp7w6DCFzdT1jVBZzaG0tNfBe79/xFHW9Fy6D
xBMnTLOgS+p7eIQ3URSz47KCNqhTdqXeeT1iE2W1arcNt6WsxEc3W9T3cRzeCaJ2B1nLZXSRCdW2
pX2MXJZltOvOzzFx/GRmwnrOpkE73168vTsQ2+L/P8pmu6gqeFLFqTp/QIEtiBPN9WNEVwMpU+tw
e6i978QNQQWLviWdy02M4PTFYBc0oH3htPMT9UjlfUUQ/rUmiqs8MXPr3nnV9iZHJWBVhuAOBC5z
/Z2w1JxKUdNpVmssxUJMqU9J71B3bNFEvz25t7Q59gTCh4R6wEVIbDezg8tmmpPOCxoPkx4fzE7q
7zVKOdaRBnf7QYx1l2Kl1kwJPsHdnByIZyLbM9uy+4ST3Wx7llGpuR9D/zQvXBaQ5UtNG2KvymtL
9xIlV/9KYwkGysy17JKOvTC8AbGJH6OBs7A3ICup3flkuwvIbFaMM9SJbUVO8k2synQ637UXDfmO
wT52eqacXLrMdxZwb3dQqqWCo6CASBHi+lvZTlnbpUkEWU7ZfGiHwvxOXSzzR8sUwahr91Lavamt
pB4a2twcpHzX48XKoidquDCeRk2zFD0hnF2kRFjh/7IN0UIBN4coHfzmzVBqlBvUGuns2nmYIJw8
Nk/pPEOCkWVyJ4HdCaaoJZA8QmgGT7ptoA+msAZjjnu/x/L8Z4jMfOXVxjz4liKaB2CXxWGslSoY
zb6J/vy0kaSDhddpknDsNrdiK50sqeqSIoFW1J7VmN05AyHp2eqYHW+ftp2PR9kNgCCQcHpQWwMW
W51bvSkJLZIk+m/oKv2o1f1AF2pM74y0fptNegGDGUsZGl6oVW6rinUWQ8VWeE6jUlSHtEjro2HW
99T69+Zjcm9QPeX9epNUcPW6sLKZT2eiK+rFTTt+bTptHEgu6/z7ny8eDxftWgBn4KI232l2pWKK
hFgN2bkEZ4dRPuR4Qb+guq1+uj3U+le9Wb2VmcgdAhVhS5GesFC00px6iuomeF5olXvSl6E/Ztlo
YhvjqlSkxz8uLq66wVQWiT4oQZA4XZ9s5HXbpe4ZFEhL+NSHroIo7agd5xCO6QDm7E6atjdJEjQy
F/b+msVcj6fF8FtslJ988t/mMBr9+IpHuHFmO9klHKq2uiRo495Jm3buy1U6mzuFt23tSV6PukyG
NKm8cakQiR1zXC6OLpozGD8jcgcGdTjc/pR7W5SGCb0nXm7qgJtdk6VJVKH5LP2qX8pDZvfKuRLj
v2C47/URdtYTtjZ9VoyFKPptye5rc6GTtpC8cwCa47DWvmRGjip7pSiwBGylFViAdprxz+0Z7tyd
qyTtSh1idDps1yvKZRo27RrVTa0+BU4qTE+d8uq5KoxlVfXXvbQyY/o2RXMnW9vLZgjXkX/9BSR5
YzXQ4lXjtj2Gp1bbVa89J+ZZ6Rf8SDI1OoeW2l+oso7vuoEyNGYlum+nSnFM+64KtKXt3kt3RJMe
ped/61lpD5FIq3uCozv7jQuKH4k6wPq4bFan1ie9NyuSZTAw40GYjXaJdD30SrebL1ZkKqfbX+Mt
NAtRVhTjuHg5xyvz9/pz6K0TU3KmLqAKavW+FBXhUqYViXMWQ7+8qnMpjWOfutED5dlKDUaRDalv
1HP73+AMRBK3f9DOAeD3cMaRl10DhvXPf+tOqk2CM63C74mnXnp5XZr0uFTDB7J7Twl6b6052jTK
V+9ZkAfXQ+nguim0pFQL0K+IT0tDaunNtt4B7jSL+CV19fweAH7v1PGWkmmAdMFfY7vcuJ4WkB5x
3pXwrHEclAc9y6agqqvlVa52hL1uasHtNd0dlHd17cnwlG9JkE6RNyjUYZ6aRTL9kocDTkO10zw4
dREDQI2Soymme3pRex9yFSSkMI1iyBtkrtPFTZ93pkT3xQg9Y5SKr1PyOWmd+GOpfvYwt7yLc8rK
Zti+f2Kx89hsVAlbSaclmjbJ8zS7Pwx3jF5vr+TeliFuRuWd14+K9/rnv+1OLVzyscVNHeUBKz6b
EpFFHKu/Ckvi/tSRJNwebm8NuSFXojpATXAd18PNHQZlMQmHPw8y8xWzrLA+1NtAU/n//oehaMWs
o6FvuNWzK2yrz2c1JlBX2R4TGqEHUuMfVW/Vl/9hpJUxRJ+JDaKtu/X3NXTCwZ4LuoA9WRrQKTf5
W2YYEbio9H64PdRemQbgjQU8HNj/Sle9HstNTJnmDscNfkvJbUJpMKk69yBaFTeSbOyPc+eIACEz
HI20Qp6i1jbuJAt7e2YlaCHgRnsZBN/1b+icFu6ExpOuOmXmNwvO5Vptt95EZypoGjSsb096b9Ng
V8GhY3nxJdtca6OShZZS8iXjEAqgkUbuwcLwxVNH94+1eTh4KzoN8z6d+tO2dJ6Qc6hOlwH6X/Ty
QFHsR+1EzWsN6OPOIu5FDWtXFP/P1Z1wCzOluNiOuk4cZiEV7SeuLP4Ox7Z6ogJSUIZKlkc3Q2CG
mCK6s4d2UhOSVwJcWkDspW1T1poydIA7SjfxUKhfyiqpgXZAjbn90daPsgnhGWVl/ZCXIL+xiTO7
AdCTVVO1gWAgzkABkr8TvaxPtTNOB32UqARYJgypYlDoU/TJnaBsd8+s0Lv/N/xW0r2tx8QqXCZZ
6LVFI3wy/0LQofV1Qybn2zPdPQ4WDRdCeMSrfon6/Hb8i15t1Sbi+CfFZAfxnKqxV4rB8KOIfoA6
TeLO0u4OyNQIq1fj320WK9KkX5g21uEiSoGpzUpgxIrpx4R4/txAyL89wd2tuo4GqnC9tTdPfGo2
K0OL8aoizl/cuAhP87CSQHmHp+wQSkO8pkvfvS6qU915MH4BGbb7iEgO2CbVesBQ64f+bXWtrssK
zYkoNNJnmS9jow8qynVL9hn8g6JdSEhttNc0Ef81pn1s8Trn2SEf4hBVCfx7LL9LG8WF7gAk0gsz
V1beNE3K6MnG1sRhNqTyxUmHsfUEztTGnbXb24cW1cgVvYjM95bOM+ams2Cawc9XK+OgRcuEkqgw
8ANxo0a5xwHf+1K/j7a5KecqVctU46ZsUeI6Ws2ceUOaFl/bpEgeEDmMWChb9RVRpnf0Gvb2JKUB
FCnIGPGE2ryBI1A4ObpUIrSuWXwytOKsIJvqO/lcHV1Zx3/d3pN71wufF7IM7zsP4mZbREuRFrOg
fQtmWjzqSEcqnmHNswLJcx5qv0Edbwx6tY8/p3yDf6fZgOp6+zfsXaQw79aiNCh6yPfXWzNL4lhY
WQsGZ170T6HWuZ8iTEoPt0d5i0rgTSLFWzG9cLSgwl8Po/Ep01BSTK2qeMlOCValP6J2RLRecAx0
DxP1j0WJvxFSyXkRJGoe/7RDp0loG+FOSfUwoqEyTlPxLEo97AJkdYfZG4W+9J7TFss/dV93he/o
RW17qRQhamOWyUbVhFrUL4nUVAjmeVPmweh0zR/DdNgbdFOpg1BWQtZ83dS/nXC7qbO2WAmTU19Y
7wYn5GzUSnbsOuXOm7tzGHnaV/oY7VtYUOsH/W2kZmnwyampuGSNaXjoXJhnwqzQ01KA0re/2t69
tdZXiNCoS5P5bTYHIqNENA5VATdM09K36xpS74Jqyj9Jqon3tFlT24tSVFkvtjml+qVrjf5j5ejV
S1dXFrvZjMbCS0yLFGrhUXl2KJW1XqrUffLUynZ8L2cW9VhHWDnfiZ138qs1PgABvbbiIDFcL9QC
ZHiWKeXgPDOSQy3m+Zx31jeUqN1PaRhHCee6uIvu20vdUU6g5Le29VdQyPWwtZ1bTRKTgbd6brwI
OZoBTZC48CpqJ9CIEY2G+T8Ome9kUOaHWbie1TrVgbOu/Xf7A+7sFbJLjXoO1bnV0/n6t4B97xZ7
cRsf2Qj9exIP2kFtHLCwcpizey/sznrDHgfMx4sOsXELPHIElQjVGXhhw6Z8crJO9wc5REfSP3Qw
c634Bzfy/s5H3pkhg1II52IhHNz2WrFnQvulXWhwjU0eVH2vXYxeUXwXVejDHy/m6npMfYBHnAr/
+nr8fvCQf9Ok00pfGkNxcGo6q0M+aQfEU++VW/aWcj3ewJXBpLwBvi6OM5lFTttu0BCMAAqT+xJC
08mqgQ/XiRs/2kZ8jyO9t5TrEpI6kEtDd7ye3zI6VqThKoZQZKP6Rpp2R6OzgQcksrsTbe4ORdjH
/3gW3nBF81FJzCEppR8XWnyK3FI/dW49BmVf3gP97SWbdF3hrkCVgaSwhaAniVIBBqAMUSactAwa
sU+TKD5M2oz5TI7wpNlXmEIn9RS4Lo1zZczknWD3l+blJgCkAgIo75eaGSjS67U17FqpB1Raf+mx
N8eKz/qRokX0aWlrG2H+zOGarDORR2dHDvAeJ6Wua6/outzxrcWOHm11oiFIBdC6jGVrukGLGNin
2zt8J/7BRZzw9FeL39yCoIe4qZAN0VrfQWmZpk+8HPRe/yRbNX8IXTO6U8Xf2QUw6DAiobBOcLAF
nFbKDI7FohYFYCfHhTusYGCG0VNdL8q9l2xd4M0HWClzCIWsNHHcfK8/AFHfEOoTJYe6mULroM92
H2itoSMENjTleSqxUPfUMMSOWp/FKcXNuPAsYYrjHy8xlLo1WIARgVnGZiPU+IzayUSepQwzdsLY
0gexlswH0+3bx6psos+3x9tdYyB0Kz1HoXexubRqhbRhWsjQdbe3QJkRs1P46B4G6gN/HJiQ4bg6
9xaKDtwfm+i5mmZV6ywd86Eod8+YgeDPpcbKsWi6e7jHt7Nah2KQVYCQ6s0mmpQYumO8bLV+r5TT
0YQ57ClD2B/z8C5P7O2ZoAIPSITWJC8p6LXrjRO7dHaR8G19pYCwrxhDfCFmzo5Gree+NoflnVzr
V1n0eqeygKvKKNHT2gla5/7bM4M6q13RRmNu1Ph1vxwcszoOojVMb+CMvJvruVHQYIHj69VmZzxW
meHiLWA4kUSCfiSH0McoH7zQLovsgJKU/pAW4fAjdQrtGIZJlwXtNKlPrB0uhDWCzX9FKHzEh9s7
b+fipWLJ4wXamv4/Wff1RMJKzJaSsXKZYYw/KesXlwodvEtZwEfzbNF1h2wS7qnBiPfiOqHyxazN
9h42ZW+rQBf7xYNmq2yZ5XFVdbLIE0wwtDj5i12SvKSmnnv2WN9zANsJ/VCgoMgHxBEeEPHW9Yzd
NtZ1sV5oGICbz+U0Ul7Qu1Sc6zz2nDw9xpYxPpmWrJDXcYdjx5ZVzbvKSG+jB34Gmnwa+HO6iFta
hTHjfNp3vK56ZIz4wdj9acrjIRhbSfSOO9A5M9J71f6dc0KgCTabQiCNlK1iTE1yNOXSbH23dSAD
2dX8FOqJfBndLOthhA8oD9/eYG/rBOg4graEWctpeROvjLZSVuFqdtbkAqxAo8x+PmpInjd0whIh
TKzlRiWwB635eHvkNWzeHNFVtga/E1ooK9T/+jtTFpzqsaYQN8fT2gOr0mdnua/PsDsMVCv+IaNA
L+Z6mKaX2RJOLleP0aA2EVpzdXHkPK81Y0IEdc5n7SBQPTxEM+XXNBHpx7FI1EBxs/h95wx5dWzD
OD4use5cbi/BzrHiDQM6jFz6+hk276mQSFhqSUZAk1baR5S45MGOAMAEaki9L7g92N6GXnWfIIqg
w4QT4mYhqJxTMWMwoXTloYgNw487x37XuRmqdIJH26RSdmfQvQ39+6CbjN5sqqWwlJhOfJ9Z9CfS
JnAF8YJhhdq7gRbQnWjo7XbmyK5MSYBSZK3bvF5RxnSMsuGXIfJ8AXfWek3YikPVZovX29N4oIBp
nHBsvufc/Wam9COg4lAEoi5KRL6ZaZ3Ys0XvH16MSGx5Now2KqDZtk7q2+Ey1+dymaJ7pi5vNhDZ
KGEQqRu8SZBhm9J6uMRpPkewhnv41sVJ63X5ZLah+lhaavjHWnHrYNBhVr0P6rBbSfpZZl2tVdWq
oCbkY5ZrZjCIzA7cprQ/3t6rbz4jQ8GRR9tnraS/6fMkCpQmYjkAOOMQv09qGgUwKWtK2vbiqQtk
xnFCP05W8z2m8q9c9+paYmjuQap4ZKcmOnXXx2TVmKwqQZlsbh31W69V8U8CWlT+jRmwAFGYvppF
68kPbLeXz8ghRa4XTbX7EqatOR/qHH9LgOFh+3p7Sd4c3/V38SJQYATWxAe4/l22U6iT6JC7wpVH
06mrLvrRHockiAbCtVbWJlUQFQeF28O+uT5p7a0StRwpEOG0pzbDrlhodwWeW0WYfSlLJ1apFxK3
3bko3lRx13Ew4IRdSTdf2wJtCSmals3AOJOSnnIjdjJPdaZE92NN6z4lgLIXbypmF8m2sgxatGrP
t2e6s+fWFrEGLwfLM9iG1zPNUCWEvsIvWKJ4hfa33dFJKsMrbOkGTdpEh7a1qKS2xT34+ds1RtmX
3I1SxRqGb7vGzQRYKrGpsUWp3T+roZg/NEl3rwv+9oIigiTcB3tDaPEmJO7jdGbipPCStqmfysE4
Y233bVm64RxPVH1vL+fb/QqujG0D3As1bFD818uJvafb6wa9fIzVK2REwq5/yLQuOqe6Gb6G5qg9
tCKt79z/by9ERqUk8svHjx27eVGLeiA9NUF+LTLTjlFVAD8p9MRPsqm+czJ2h+JuWvFMJMNbEOTS
NJk2ukBsjLIIv8XVFP6Y0lx9NwhL//4/rOXKh/hVhyRqul5LocYjS00LU1g4JZytso7UoNCiKEZa
nbLnZYzk3GP1gXvync+4O0ti0bW1gkj9tuM3mu1c44Ld+Y60ktOggRsH/qOcljS550b39gCSHgIN
5PgDRiT2v55lMtWmEBrlHXj/zqk2hiw5ue0ynHS9cX6CLqocb55N+9koY+tOk/htngUMEvbaulMV
OgJbwJSmj0scOhJIz6JptQeMo/5cZuZoBW1UL18SwxqLY7QM7UfTKZf/3N6dNV809mD+KWlj/SEI
gFD6XsVn33zrMM7GKaTFmhWywDwHzqmv5qWj3/mwO5fOKjgCLXDNN8BsXa92pII5BcHd+aZRtI+R
JprjrCX39KH3Lp3fR1l/xW95OGX8dKgR1vHtqc8g82JP68gQ4HjV1d0RIfDh5+2j8palv2LkwTL8
qi7T49nMq6IKKOAJgUJrMl16lPoaywtzzX4pO2f5e+ASfqBsoyKs64z6RbPm7il39eS1CMviwY51
2HW3f9LuGqCHgMEDWQ5X4vUaVEg9JNmK76iyXH62RJU/zJmt/t04hR04GD7fK3zvnVnCobVgBeIJ
bZLrAc2+K9puoTwWZiI5j3S6g7Ces8MqvHS5PbfdodbSI7gVrqc37aHOXkbLATTWQBg7LnaZXwAh
dEGqjuYfv890BeFYQu3ggiAIup6VVYg+7SJHUq6yczswnRQr0jjsO7SnjVVUFq9jpU2UI7yM9PTH
0/xF8eRokq8B770ee1nJFiUqIP6ApuVzT+3ofTTaUErh2BxvD4UC787RpHpFLEAcSrq2LW8aEuuM
pgVeb+Ps1D6KKXOwOW5o4WIYo1evbSyYZmTF2nJq1b7/uGD6RC3baUXnGbGdJUcVnO0HkVni2zxP
4YeqDUPLQ7egUINZCZsxkE6juh6em/N8mlUzGoIktxPlVPdm/aNpdaM+tm3f/WuBTZ28dmmt2JND
It/PCsw1P7Fq44fTTNkPtZvS6oxlkJF7jaynv3Cf6SuPetoar6d6/i/hvfq5dIie6BTUztdR2oM8
zUuVfl1dcCugyIa0oLSG2Wti6ISwrYZ9FSbxMk49G3W4Z5kObn2m8DpYa/QJQiNVlvbHMLRW/pJb
tjjOVkiiTgCLARi2YGEYTHnSWifcO9FX0XGzPcbu4iTn0A1d0nyntIcA9csy9udqlvmBbkq5BKJS
k+mIhEh+dut8pLhWC0f3imJuovftEFVfgdJG38q27L/i2GlWB60qagkfFH2+wBgW8xnDWkw2oQEP
L5SJVBGIsO8nX7japD6GaVEbHpdE+m9pdrF4duxYfQVi1uDRldjhB7WtVTfoEWFCszLOwalLpbTT
1wGvmPTgDCD8vNws5y8wBuLEIzbuZ/6VJv28TMugkxyh32qiTELRbIjlc7kIPEAWteQ39aYaTisR
K/nplnaEwxq8/sg3pmyS7+oOriAaYWhsHSOktag4ikR7EVjEJA9owJUviW2HzDR2s4fIFIV5LBy2
v88LZXythjT+NsKQ/Qom0cWDHP1/ha5AOp+KttX0Q6KadAjyKUVnLjQi00WuJKVbUOJa+Gwoxjwe
ospukI9MVAB9UdzixArMdi5OXa1j6lVG4ZehWFQT5AHyOUE7qqlxtPvKzeHwlHX2jGSBCgaiGOKH
RlXAsjEL9Rh1Zmw8CGOi0A14yMg87JXj2nMGhFrO5mArIuh6qeG+SlnoQRAF/ERECTOsOqZwxIJ2
7ngBT5/inRMp9jdjdBvzaIUwhbwccyXH01QEtF/7qczmU+Lmk3MpZ1NNA/QsK/OkhyF/mRDT/DAa
iSkQk0ir947WVO/CPK07L1da+UQvXX8dx0RBhb0vxn8si36/r41gg0+YduUZGL3OMh9UJwx1YEtk
mxjLg/g/LtJZVLx8TAmwLXGYZm4PQJ7jeDKbQ2dE6OOYIhKISSpRVx3zuW3QQOmb8N/esufsbDRh
928VauUXMsslBgU/GrPXYUhcHedoVv+LUyt9mpUp4Ray4mbwjMlu4djbkWF7ZdO6H2Qk2KnV3GRy
Xd7sPLENYWQCvH0fRjWa1xPpwMOEpLB9wlKYfLKstPI/mdLg8GZr6Ga/wJE280TfyItt57rptQTd
5TGnMkXpJs6L/jzmdhi4wPaRGY6dULuATaiy9TwM/1Is1ntvpGr36uK94QRDW4yXyHTGT+0gKsWb
jSz825rYJUGJ1Wt7GaIp/knSPf9tGo3VBEOhjzySszmh+c9HVoLacUXh507vvnbWMJagtuIsuoh4
GSf0MgUiR1pZkxnqzqiogW72yuKBxzCUM7GH0x66Ngsbr6qgSvvjjDb3oVVLgVfnoizYC4d15ARS
qUrFa8s4bY4IZvfpSxz3iMHLpJ+HYM7KYjgnYTqFj25Zje1DoqAA4MU2zol+1E3DcKkckeMf1UmK
e/OEisVZzFPdeHasiOmfOImm/CPZrfFDdcYYF5I6bqtnIAwaBfVsqdrlveTnjAdHn6mNIUw/FU9q
o9vTqVuwTnpk8VGwt2Zg6MJ3mzzt3s3OpCeP4SKG8NCgIlf9sPTBKr5GcV5yHc5zIyLgbZaDDsTJ
MlvX/m4lkXS+R+rcaYnXhUM7I/WJdq79RctMdDe90Vx68aExzNT9ORMq1oGTzWUrTkocTqrwzDmk
A+pNqibhYoHyz+rZK8E/zYpfKZmVndDYl/E39JOV3Ov0xVl+CHUYGhPnE6tuzmFkapH9GDou15Wv
Jm6nfOymXp0+g1YM0RVTK3V8QVQx6X5kvRZrX4SRyvxR8KDoPkKNUfhfq2MF3x9rZ8XynFqjndP3
4Gi18Xma4tlooBy5wK49WaiiSoOW4mP1M3EXrSwRTO+q/gNS6En1mE1jY9PbcxYMvtuii74i6WYq
NdtH6aOXdGxqA/u/aKqeIur2Ft7rhSn1jw5dtJxyvNEPMGdGvU5fRW7JLDpUWqanPFVNFzo1Wg1a
LD6wbooeAEzS5DuHBmYkvEUifYmKzWJExuyTWprV8CXXoUcdUqV05tqfKEuDXp8jZwzPnZV18UtX
uEP9s0iWVUJy1Nn6L0YzzuZR5WyAxFEQx0UIR6Fuk/6kcSKjNhh0PLsvMdlzFGihVbwM2tR15xYD
vopevTHUj06F/GzkuQUyPrpvNXVFZ06DL2L7qr3MhuOV9eii8JPGRp9AQ63y7tmgmOo+x7ltR95c
9DIE+aPP6Eh5+Jm61sdCJnwUUGpizDKvm9y+Pk2Zm07nrOgN7Vw5pjQuWTWZUMiVyk2PtQVQzjPy
NY6thJ6X/lL0vRLhROBG8Q/HXobopQbtqHmLWSBPFzXDbHhK3yMmJUVMg1HT5/mdXKU5giXMiUnr
XK9wj9LGGpsL5GuLYz9VuuE3I0JYDTanXeIGGA4WNMizRFXgYZcYgJRYP60P5BLGAeZkSuSZap+/
Aw+OgvPSq+nnuAMH7ldDZ4qTDrbxnVtake5plXD7YBi07ouyqN3g5TAGMfNQovESahpa02VrT3Su
EqxpgiSz9HdzPsmvtPPHxe8NobYeaVA4PZS1a80B/JYeoEfSaMkBHQwUjyy7y8GfhRr/vjLm0ffC
RHbFr90hKs+zueRPmJEWaaBPdfXYCVWJn0NoAfNhGcL43cC9x8KBtP1kriC72Fu0zHJ4q+gC+l3Z
5DQmbP5bv0h74gI7tbXSH2Iqq37aotbn1xE+FV6pSKn8U2eyoCnXuW3tESU6jeeGdq0f8dob3JOD
KIbpjbKsncDuKm7mtm4QqW7UXuJMoPRz97EuurE5JUmxjN+JGjXDo8+Xpz9jMaZARvBSGE+hhCY2
vURjrGfHJVrGRXgQDcbmq1PmnWIfF/y1NYTgQrM9NNIa80OjRq74rg6t8nfdwvLXUMVv5v/j6LyW
22aWIPxEqEIOtwDBIFFZlizfoKzfNjKwi7SLffrz8dzaKolEmJ3p7um+2GpScRoiy+a9qps6ym2i
7K10Z7enh/2J3eV+mIPmbBdBPdxtJLvFqYNp2vri2Mq2ab2DXRxKuxhMHjLMTff7oneNe5B0F3ra
aO151JvFP5CkR8Su0ydAtGGvzZKGzqZwUkZ+fCEAqjKHZBwCJ9/qiZYsZZKeykeKsdM+uiqs2pd6
GZzhaR+J/swbb5zGbLFi/YabX9GdkepFrBJ2lchEUQtz8msAtmvCfTz5nQl4Nnwa3hynUd2+jOHu
eXklZHw3N5b5GwkEj1reWtKhq4fHNuinz47srjmNpE2LIjXcA5Jd1Ydp7NXIUsG5u2/emuU7YCPD
Tl1pRHgVZhFrPtp9+C+M15JNs1DJ/s5rx+jftvlzdSgpntdxwvntUIYtau6e3rbPnGDs6oOWSf+m
KBOv/iwXFh8B0Tin+3ooHgk08KZ0XlvcXzAIdqsDjifuqxZ1M6Z0xuOz6TndLnPlctKKoTHFHefw
hM1hNdDALlN5MyWLdj5EHFRSPyQkkD204mYsNU3W1qaUVDlmlSUH0jHqfv7Ftlr7Qi2PDVT30H/o
tu3qE29C9VaIgF+6hqxqZhptL53ZZu1Trpoa57CtJIgwD5edPz9jp3y2XEdFKQSzImimTW5Q+Wwx
iWHZlmSzDDoWpnVhv1R1EzS0VQ6hdks8j/el3uz+E2Ru/l0UckR2uDliuuOdjE7WivboK6y6soL1
7psmJVyk+Ni2ZpMpKjszH5Kym+yUBq/+tYRyOVoyGUTqbgjh300Y9+Y6+8KqMxDgZbnr9Cq+Ny8x
fGB2CZG/esDE58WnCvTNmKxHGU1bdxfWkbm0E3frdSzi6upsVMZ8n1zj3PFqFsMFoGPsU18SOnJV
q5HzKfYhEo6tHMiCsBLgHxqHZfPyJUpE/3N2VTv8dJQdDikObUPzoXorTDLLjH6Tts0g8TAZvKRA
4ySX36XVIfBg6GlqP+vVKqJMJ/R3YNcuDS6WE645bk2n4rtqYtsx60VlTz9x3NzjtIzq4qdLbcWZ
oyu3H36zVF92a9RnbHz5IfdoeNx7YX5DcjXdJaZ06LTeeJIPbh9s/akYq+FHxJYc6GfNxRvwAFp+
W2vkqdSbEHurUMYfsgqT7Vwuc/IdF4uZT0FZbP5rMjV+kMvd9f8rLEeHh6QZgvhCGaekBjWd6mTa
zrkG0Theq5CmKuWgiJG5SmG/bj2z+hlbHMd7rNS0zGdFQDpFJirG4aGbzdqelS8a50dvVjE9tw79
7lVstT41vW4EsoHNuuNO6v98Izdx8q1RDc89jal39Vd//VehzZwOU8eqcOrHCLpohsZ5zNaxISRv
CVC+PFR1N0W5g4ui81S4sdViPBfEf2xbJ+/w9ma5gGPUbqqabrAfVpKlLqpu4+IQWH68nbbZK2jF
lqA79d6gynM92vWztfVK34eDu6jzHDvFsQKNWa6DaoJLyHJGkJXKNfZ9z9UhkPxmwocvvjNc4GHD
5lIOnvfulbKjufCW9sYIxd6nYxsS15YR0Da1FkBEfHqxzsjd2XNb/jpK1JTdbYaKkcjTn6sqZENy
Dc9oI+zCzaXriFeEo96QcWZa93KSU3NQkUeigi/5wymmH9Nft7cKurZiqX0E0V290tou/legddtf
3EngYVSEk3fH5kcTZayXaO9Zz2t8nNwoLk6B6d0unSbTLPlGCqNKt56H6UAFpbjR/+n/HL+qh8Mo
N8tO4zKu/47NtJf5Gob6rlZ4u+m0c0oP3JhQV33txmKcUn8lFYXRvQ44UMZmGI/2ThjdiSFvwZAy
tkylxtQZiCQinyceH92AlIgzwSqAaDZe8BQTlrSmW/pyd++aJrjfmz6yUxuc2nlpxlmaI3iXGxw3
WPZPTyfunskGN8+jDUhQ3rnNsJgD4lvsSgq3bv4OBX756SJHyznxWrvOaaNH6c/axyb24pdmr++b
Xd8ibeKm8NNuwUmZGdCq4izmHsmz9KrotO4e65RUHYclCxyVgmNZrJXM0PM75gHPzW3Jh2R014/F
ok/MDR8np2dlr71ETjFmm/DaCuiNQYd3NCkDDM5sYJOZPy3T2oqit9Iphiitq7Kv0nJcAVniqpRs
IbVDYWUuHvlPtUXKfdqysTg9+dUenVu7a6YDkJXzTBHvfoZ7Uvmpq/3hu7L8/i5eXVS4Vl/b7UUo
+kQ8HG9sRtMa/7VhleoXn/YWNdE6yXxqgCe+MArx3nvevu3UuVJ2Oe45weeQ7LVMPU9ND4vP4fRP
Lbb/A/drxCpI8ZvHtdxiw0QSAvuAnu2/WPnxiRTdtFtlqnHt+mpNXCyS30d1EaOHcKuoXOdlbVrb
OlcTGW3XACZgPWD/HN4P7KG0h3GoE3FE0Oa9xr01JQiP3WZKw9AqJoa+/99boxLrDwCdEG8mdsT8
FPlEX+Zy9UuV+/4cd4d1cua3gCLx12x0qhlGY31w8bp5+2FPWKDnAul7ksccNw7VP96umk1Fnnze
k1Ork876MQ7t+m3cSI2Hpas8eXR81bEy2fnmaZFi7i4be49LyvnpffROYMpD3K9VcfZ2v3gx7qh5
ndizOu/KsuVh3CqsljAPZV+nmivWCrxFlzpdzSI9bmvJbVsLEz0haQY25PFZ3LSTaFoOO/rKs9qw
tEldgV4+14NtTwe/ZX2FbmwdcHVox/33huJWZA12j21aR2MNYtgv1Suu9UWLSxcN9Bl7YnCcNpjb
l0Ww63YEqJ3ep6BFYIYacZkyNprgNutqiv8w2+hLZDE/pmAJ4tTXLthDsnTj+r0krpyP42x74n4I
ysn6bQgV/JdM9VJkc1f512LqxJ8YTLjNm135P9a1qC/GLcoup2UI6jRQFUG0sMT2P68FN8urdcIZ
e5KzkhkdGUx8yt1v19dpdLU5LqwybQdDpbj4NNNdzsKh/54Uoya0u7Lmj8Qb9KsOOXq6HZwok+Xk
vI97tfl3vRbdi95VYb+GNAXr0bKVZImRZYHptFve/NSxntCllNbhyTIMj7kvp+ESQwC6mTb0kA+B
7s1JYQzInGCcrs/dqlk+XcTP8wXX1u5RdDOK1qgMlu3kWHN3jvXo1nf9TUbCkBP0I2BXN9I6cUaw
LF2o/s8Ojr6DNk+9m22LRzuvCsXiVR+apTjsbqw/Y9Jcu7SNI+/ZCuuKeVDH9oMkp3LJ8TnUv+lN
uyazF0a3Q0SP32UYH+mfIimCZ9wOm/5UtpH/Y4p9wLotDBtDMMSegACPuOutW3271a4J8ttO9deN
8agyYYbGZ4lwNS+D3zPC4W2BI6+xi2pLZ1PKZ8diDZTeKFp5EUQfHWPlF+pxC2VSIqMwS26aNZwf
19iiYypj2T7Q1uykKte1ux10FConTUDN38eStLOPVrY9l8l09vxmM4B9lTujSyY84pkfxV6vVx/b
mIC3gX3zhpInfC9tCdP4140wbKd9n8Qju2OhgQggc+PJq0MeOHBmkTZuc2umSyXHUznMc04rhwm1
6/Uk47rYer8tiMuG+6Csi/PMifI2msG9ju4t38yN1xGJcJ8U5sVKKpedHDKfUg2eiT2RbQn3oVyt
4BtwMBAX5vjgwcgxLM/KSBs3AJIIfqGTb78LKhYANttu193p6jGl4Zo/Oq/uLOgbSz2EarR49Unt
wIB4l76X+X1cz4e4KO2G1Yqe95NXFR+DyOK7ALzq6LrHZeTnDk7kT81AsPKTEwTgE3uydjLjBsR2
CuLkW6lbxeZdTAGdhdx3VM+F5UHFzJYqcL7HHjYrHSHKFNSDl4dJCwyUnhMv4Mgjq4X2AQ7jEjS7
sMFQjducwae3N85oyzm0O6LVPKzMVl9DZ+bc0fRt8hGEcm+u25gw/mBH7IpL75SVdwgad38qGtP/
amTErswWkLPqxWQlPuJNzmXDwa62slYsnXnQvdd/bgEd2EfXh8vvbquD4LXzvJnUwSVYnWtMZOzd
rv16yxUxMrxRhVf7YKlD+Kdrk9JJ4cvG6qEStnpY5hkKZZ6S9adb1lEDAonlHjnxJkqnfpb3IgSu
PfR9pR/HotnWt2lb6jgPMLUbUt8rBaQNWTV3pW6r7keyJ+56u60hZv5KjV9eJPvqsjEJW7mHvf+7
1HrjiSX7J/n2JsA4wpfs8kOpLv5kLZUPXfclwdtJWOjisI56HQ+h9gpxliyU6/suboeXnQd0v/OE
KH7EBOH578PYRzKrYJ/1Vyia6Y60Y8QvxvZ6K+snV4PPbVNC+CQ1f6Ff4qtQUTp8+lkdsZJzAUxs
nYfZ8qyHDlm+erhBib/Dxgs1rhEhbckmZtcc9sGe1EFtwbbnltV4v7x1ma3UsZJhTgu9yfooFUTa
wfje9AGkk1jnpd2nb2eAyXgUXj/9CRe7eVq6zWN1D5Wrmy3uzopn62glsqhO5AscPKtaUVkllx1/
Mfe9DWp4JMfDeOuA2UWUfGoItPYMoqy3a1yH81vXQ5h9z/66NplwlpFCH/b7oWMK2Jn/GMDTzegw
uHcT3qdzuZEJfq2NCASwI5uFlx3j7u59rqqpTmliZAW3Y4BTZwa8JGurzau5itEOmB22jypQ/vCS
qGX8R7y4T2QW4i6qaV9a03mBIhRn4kz5Qpz7M5emckxwRnkS7dlIiOR5twp/PCR4YN3Yo6K4h+0J
mAfqIXnAWYfI+b5OGowREin/eT4Tx8EbZmJhQ7OG5raGMr6wiaOfZNNNOhPYIhacoIJIjBB2CvSb
oroeynh0zzfVF+ubIlrrZ9hWXM3gy4v/bCZ2fDv6yILYXcLJZHHoTI81WZ5TWjm1+Q3zCztIsmhQ
pLiU0qkgLaVnvdlU3o/hNnrnWbTNZxgnVI6+MeV/cz8Wfc7MzQ8rNL6Y47KcZ1Kxgp4fmz4u/piw
n/76taTZVq1T06cPwYuPJ6R8lHUBtD4Lz8ppJ63qKGs5LC/BpsTZob8zoI9dMKZVxcR0BHsPxInv
ErlAX/3+5m2Ipl8l87c8bVpZH0m37E66bzJxTvh7S3FpsY6f09au9HMM69Lki2vG9sicvivsSwwj
C2jSYpN+5lAHzTw7+09v1xIeMRk0w2ncsRKgyR7XmYm0/bpWOvq9ysppMvP/52NgC6Q7aDTW0N9G
Oe1hQ5b3055M5cBkzN1/g1NgET1aI7udVW+Hpy2em/rAr2zeSmlJ5y0ZSCFJlTt38zGZpDfjLBTt
IDyrB43QEtIWHqHL/AaY32Y9QrGla9JgLMRwB/2EdyJBY3o6xqL27UNbjuX+UGDO+WS8HRkOxcn+
N8xRd+3Qfa+nzm6IlmtDHeYNJeUGRfayQ67Ca14lbFtlYlJug4OZB4Ql1iW+tkEsrIsnnLHJyQsa
xAOjZ7mmzPsM8l4ftgfYPC3ukjaGeXYZTaGpY3cb841DAAC5tADmcJ/7PXleC+EbD4vIq8GVTCqr
K/p02IT+woxh5tzTXneyrLU0lNfer89JXTYzKaODx3Vwbg9sJ3R5CEtar0uABrfOvEiBj81jgX0R
OAp+BHiNDT4ObG44YpVRJTptxyohbI0DChGJZ3jprYHVn7yTq3iUbQ0fiaykilMGE/FF/9zsKYN6
F6ZOREt2GPZxfB2wpY/vGxUxBVlzQMwDttzekS2cfjqYIVLNNQik6POkLGIAlECX90litfvVIiHy
Os7KoN9dXCg8X1fs8s+lXMczx5T9Y3R7+2/g7iRXVDd1KkjO2BMV3jktz5tV6Bbzvj4Q+Vx687HY
2mH40kNHE7+1gf04L2WPFF4P7Nv67uSAr1r7PKXxWHE7cAayLhiIwCz4Kuh87Ln86q2t/c45LmsB
l0V7s97DYqvqNDs+tJ1xSn66nJHgXDRSXisLd38RqcEVeoLh3LfXEjJqzrq+XPmHYoOG9wyGiXsf
NfWRnlmFYPgE4aXMWeqS7G0QZdBsrbxZeZjXrUXffyjZC4rPXcUexqXWZfAh4SfvlFn2MRuh6Uta
plV1x10MlpV2DBO3rAtH/OjBVT4Gs5sgs9RNnbDFYbccinrGlYg18kbeWRDUb5K2yf/BNDiLZ9/T
MvoL7l6hEIhqyJseQEgfOlU5YDzIEOl6SzV+t+s0CxZtZ5fW3bOLS9E3OMrNO6vxF8/RBJug4aRW
w5oX+7/QMvzgxhD0hkijo1/3ZuOl6H5sRiOZJMc6roKIetrv7rnrRPvWlLL+Va7wyFi4jCVaBSfZ
DKudQ/MXTsOBYDBwcTXlXMfzcTdicQ9gBWgg6McX0m8iE+L+mSzJ/bBPpOZFZIMgjuoD5ETbKMQ3
kwKtgImj7r8R3mxLdQ0KlTu9s5n7vW29fCcAfmPdxZWHAOm7uDBrrHPelSwZHAgqDO9c/yY82Cpq
eYbyYueECyoNUy6Cwc464k6np3HHJgJsjBC6dBSUNtmhOThv60i9jqdweEbII/0X2+U+/QqF6cx5
pZbH6WxvVfjWxMKNcmxtoLA1Ji7VI7wHtQ5mGRDOnX03YdcX17W0BObibQ27AZildxTIW+d9wBxx
9PdLU04foaLsf3Z+3TGC3s58zndvz9Zkmd8R/BdtrhWmZwcus/iUao3Wh3qw3eYCygLr3///qxg7
7nxuML3OS1l7iA20MM0nm4SVTNtes3SXiLLBmbeuG48tbCMuWtPy3GTWbZy5ssAOaMaP5acPlMGT
hS6kzzRpIMPR6X2Oqoj//C1VEChQ9dh+D0dd/7H3qilT9Cb29zhHYXVfTJIQOsi7cDk6uxDvatr7
v7HoJpPj8dSoq1j7NSH0LJa4iXoV5r1mxT/4znHm8l9vzXGVYb6GwSPbjPYrMxDacwxykGWiJAog
amNEWE3gLJzfMyWd8ONCqBx/uPK/FVXU+4KKXvEFGic8xL4Ehpx833IPUzKU6peI5vGNLPsEfZKZ
y+5IgLWLrqCqw0M/YlmPn4iUeBXZzoR+wMhkIVnPN1V9nbvI1WnT4rx18MoZ8F4CTV4NQgBERbsO
/iG5xQwYS3b5g5C3CZuSKd7f+lA4TsrZ48Fct9gsXo2gJB4is4QkmAIPFw9ymoH4Z6mtKBc4Xapf
6zbYfrY102o/QL87MvcHYerctYruKZ4HV4NUdZxixYyX5kuorBA98LQreddoi5Zhaif/ISy8dc8x
vlqqg9FNYueUN2GnVRwQUSOha/IxFpM5LBXqths+u1+HeHbC47Zv2D/WoxR7PlhNGMLz7d2HtaEM
BCJYueatQvz3UtRRQsFeRXhf0Ce8FZ6P1stLUKxu4DSsnRQyVMckmaIn2pDxC8LLmx7juW3Oi+1q
dR4lvxp3jK59dPxxw9FMCvFkDW30LzQdXQKEazwc4eH9p4nW9wuyANk+WzIIbLALd2UmhY7iNKgQ
QFwKH4TJKjG+/tt6ldnTBnUI7KgSuj3QZSJ9mQ0UiOhnbEOkHDYbX1m8vQK7bGIID5uRKUV3Qw9q
C1TfOSm4nNcE7Cx0oh1kTT4EfYn4Czr/VbJ3FGSL8uY/xU4Zu29IAnAPhdM520HcJklG2WalsS7K
+mmddT+91y1Sv6tFPN/7TU9q0tjfzTkEVZ6/GGfnb6ja3ntcukL3B1QzRZBbdK5XM8KjZo6yzLWe
tfZT9BBJkFbg++sVv6jprQoCgsZ4kilB+xJQ/sjrFY+jCckxRX+xd+mm9v5X2K9Be8d5FnyrYq0f
d6x03pNZhniS7wFCd+QS7Q98/7ci820QV5RMdvwMxu8vD1XIwZOKqUrCdF3D7Y+pfSB5vHpKc+7c
qn3Y7aZGJQWXD7AxzcghYtnFdzTpXnWoHBiQwx6W/bvaSMs+YhIx2U9NtVF5mCWnP8Oum6d+Kiwe
yYFqny1F1x6dhZQWCESQ2M99wGwfjyqCnnFUKvbHURk1/ReMRj+trrfFJ5r7wsmXYtkS5ItW8suI
NmAgJBAAVAlVkfNf5CETzNvNG0+3/AxW1XqvovVTSVJllCI13zdeqRfYA0zvsi2svSdhBetvjl21
kyPjjTp3F2f8LBvToj+aEyCVIbF1eSfadYbxlH3y6Ig19LO9iKGW8Qfr3HOZLMMPZu8eSlrX5RNF
QGLKhrz3W+xR8+VtJWD8DRz79HtZvTfF6EVZCWbEd8bFh4exbeNjEbdVnUfGLn90djU653BBcoR6
qCvw0BIjBbXUs3yF+kjSQpEqjIh09gCfZgSttA9x9bNb627O2zgR7wWLMOEBxUDwjC4WIZfD93vp
Z+KnKRVl06frJP35Ye2t8guAlUReu65HXEYTQZkNy3a+83yj90yPNR6P2Ofpv6B67HDOWK522dpA
cOc4pakQm5owmW6zSGS/tms3usjVtFNhr271jyZpvZ8rqxXu3RY76o6hzeVM41TZTq5vPPPSAn79
buJdW5lYI6YKxswyPNbrFn0YfKWbR10bt2SC7YavYLeiNdchl4QaWxumknoe7TzaowXgp+qa9dys
rNyipPDKC1h0MxwHJ2zuQw/RMZx4x5Ha7TsovzGd+9vSfmKdyq4r+TqJdB8aQGaLp1RN4mAq7JHo
vFz35z57XXhC0q/OLkPAbdyf5HOsLLfK5yDgyYwRYX1hHgcsqkpvQDXeVa/1FJVlJtc1+K8PIxRH
Pbl9P5x+cN7q1tosVHIh7j4qIXc2kxGtx9Hql+Ar2pbuv7p2tg9MMsIwC0cuL32aZUCwmmRL1yAy
/zakJuvJDaXF1Das3rVDM/izRsUnjwoaJ0LdcaOdIeVWNhoJ1hZou+na6sEXe4Y4q6QtHkR3vxSR
GrJpdpsfhEQ5e6awk7FOpr9R/uQBbS892ii4kyLqPlDw+CNqBIcL5dZhAGXMHPFcB0tJzmudqN+b
3VBtLOQA18JGYXlUu4pVClZbfhXtaiOgtQIHtymv6/fUamDeaR6xlRJlza4/GGn/s0fIiDRrcToy
iPwRy5n5ZqxzBiCdqfLO7IIaNuVLwWONrry2ACrmaYiRtPjhgBP26rnnanXs4SydQD+FUBpNtiD2
iVLMU3ST4jQzTTc/kWhLy2CHdCHdpE+eo7awXpFLIcoo56X5sW1wdEO6MbXeYZXQDuirVI3eebHp
dytaRYgjS/gnLK79/bBMUSL5hSVyOvQPo0lH9MNLWk2FOAL+TxCGyV75zBJbuf1KMKH6r/GL6C96
oOjemwKAZEfR16PTqcPkECdrteSlp133FHEN3qOkdv0cEdx6WbHLWR5J32r/U9Kq7EfEGMF2N4+6
W58qR8Qv8J3jkIltcp8bhRvZ3TY6/a8BvTeSK98mUq631PpIrmGo0nb16isik0WSDt9bHzCEFZJj
NOqZK0JOClf13csorOhbjfWS/IfY0FuODYJzHz5TNQ9o5QEfxeonf8YtBlbyUJblE4ulBIS47YiT
17b41rndt8agX93NcBfg0qtP/ez0/WFCXehfIUOK5zWG/z/qaRDA8F5Z2Ec9N5D7FjtxhBt4NXAQ
U+ubjf61OzJYhMdpr2x9vCWWsBxiRLyhWFshFltItyHXMVKQ102u+qucx+1pDeNSHNdilRAE4SSL
rCb1Z8zbwPdBAjbLm7ASdIP7UiH9S+05GYkE6Kg+H2rw2+kb83fOub2XjXUwyNraBy/eB/ka9LXS
qS1oFtDsb62Trq1eD6FkyE1JyKmdNFxgtHEFR3dxFIUTwcSIoHss41v0J6I4+0imissKxLrs9+Ww
UerxhUAaNo19+admRzqk6Qaeuee58PJBDdRCCFjhojuWHOFYxHc7ZtyB/FZuzLpRMarJz0J21wF9
4m2tODVkK384iwusw6AKu6huawaoyOXSn4ixG9tzQRz2a0kwb3ud/Hod6KkbdY/GRXzsmKvf713p
OQBWNWXNlqxDQkntSjsH31Oxk5NqE/kP8ars4bQ4qxrOYqzt/TAsdMIgTQDBqUNaEgc2i3NnGSDj
Zs3YaxFmjU77zVDks1c0OWrOnRrtCyr8ihBWlJbVfdBZcEJVVDU8CbGnH/oBI7ccIdqQ23U4joy7
seCjdHr68tldPEqx9eMlcQWsMk8EfLjibswvsygRYk6dLx4SwWmRltZehSnC0al4ijcHT5K+2P3k
uUoIw8nblfSCh2hjFsqI+Egw0+vKfqDdCLvtUOmQabRFvHSFbh7HExPs+hKsPvq00mftGvOi2J0u
lK15YVQbx79xBLCF3n5ZKOQmiYcsQM1UHAMSj9CddPboXFbQCbIhYirJRjrY+1R37Z8ogifLCVDj
5Y3kvP60gNk9qiEDX4oKs9yPI1IzUupEM6PVcrbuh1tXqjr2rWc7OC5yuOZWJQKIabkpTpqhJDo+
bET8YVBO0JAnYQX60Wik/QrdAPPEiDC3Rp4LZFas8P9VbLeHfSv6IFPBvj1h+CB0zo56PWXGrDsE
wbYM3cMAeSTSOnGb8dAaMmNTw3XXvNftrg+Qr2gxFiu0ThtVbTvOxOlUx8r4N42BVsWjrzcBOm2J
qkilrbbPJhimFzVOC2Mj+ad1JpDeB1CW7MikQd/WOvPatTcXxdMMmNvvxc+AP/nsedHy1s9YzOQD
FwLGMNoQGk9dNIk7D6TkASRrxV3Uv5ktuBwdT5MybXOMKxFh77/Xmu0b1I9TVmrbbg63bX5oU6rm
d8TSgJeHYlEtts5uwzi+alJ14pEs2rT2R8SziU9RQGQoC0bsDVGURIOzYjrTN2/WVkfTZS0C+zq4
awy05rDFOKN7BDsIRi+8tyP2r9htUM0rge4zDFs0zPe63SJealCq77awx/AIAM3/FS2HagY4sbwt
9B1F6i1JfbMmCuK81oHXPkWBWN/U4Nn6s/Gq0r0sxFEm38MW6ks3e5MFWV9U9p8dpmx6HCY8sQ6o
332RLU7bLafC1e3JRazf/HViqcJ/trD1mCIMwCq1cWeHOPFY2s9EJQDUCTMHb2by+v4jZEyegGPr
6faom9sjI/Ye6N2a4hOf0tvPbEKsd53Xl+E59DoXkW1k+twBEdM5C7p9B/eEQeOlZMNJ830m2PYC
0O5nWQ7UFgtl/b+h9O0/mA4iPsK2N3wqWF8Cat9vHsoNUFNyWhWwdrbiRLNA03YrMnK78T9Bz5wp
F5EYNTTsFvxJFsE6CbJJ1NMOguivRQj7VzFNSfgwdZtZPxUH3U+OEZMc/BDfugw1Rykgdfrwm80Y
YNqJbef6cWNiLfPGkd2ekQduxdyWVp19AV2EIqpqw8MgJbjHMAv7bargOE98GJSQDCzis0MSPB9A
c905d8lsanIGge7vzKZi888Ki+FPO6DgODVz5C2HkRzh16CGbWsmw/zvAZsEC1RztX/YPNbkCNfk
O2dJYsxTg8x3v+PtluKj1hEirlRt4/YLmEQup/8Rdh47kjNrer6Vwax/QkEfHGi0YPrM8qbLbIiu
ri6SQRM0QXv1enJmIwgH0vbgP11VmWTE973WgyCfWVA9Qz0hxh7zWg6po55M4/sDU2mAtt5bo+p3
Unn2jdtNQET0mWFQqyQ58Uk6gSbbi7CXCxLEct2otRyeTFhj9ODunM61N9ZDvFgVEkkYQ97VLvI4
kd2h5OzpBhM8ZEE5I2W3Unnbu9rI6wNjYHpEsKpik7pdlL1XaklVzAhJ8TPsjU3KUM63QSJUesmR
FHYnM4YtWvY+YCFIZM0cSqVWx5jcVMu0tTwcKrEc7G5hYnGZLfglnIcZdskcxlzML7xc3XhUyihx
SLn4jjBlCKlMa5xbYk7t5WuEPkh2fMgIRT1Cq9E6DUNzExVknGztkH3oNOMy9FD80HYbz3p2UIsp
e11/G49iwnuHIqzkMMLSeTfNXMl9qUbH3jtEpX5PGNVvgZoQY88gQDtfXZkePl4BaRxO/3UUqzED
a9bDjxFyfS06pKyx3Q35s0fq1bQVZd/dW4u36EMdlMB/tTVV5PL6KRidu/Ki7weDXmBLUb2eN4Xt
+fVXHfYtGKTdJj+ALAXmEqcdi33b4xjZFDkPGRNOkb5npYBEY2adok1Vr+AtKgR33qQawcp5WsCJ
hqoHpZ1tJaAZGnB59kJVlUcFl+U+dNa03mOyqN14MsFyKdnRuZIpFufW7kVm4hWDNdOaV+GjzEET
g7t5xOSB0Y4DQbaOeEIYMZdbm9s5vB2brm5PC62WWMtIZLN37FfzPTOpKmJyBkYegwkjItgvicdo
uCJ32KK/Fd7WN0DG28Kk44tUjMxnu8hYlNzJSi4N9yVhBcHw1vQJnJwbILTZs2IjQDOSk2KfWI54
mzpGtLhS7fDsY8h7wAUPflKPSflhmTF5EUDI4HCLKfSmbbv0G2yPbaow1oCIjJngj3BBV4HumOSh
XMvloV2XkYe+wBxzkKIWwbbgbnoEdvGBtwecuwcpE/91cVVtvUbKTRiHq1C+ad2s75q5EZXFmjN1
jf5MYIeoiVq2RoG0sLOr/q7kQS2JisL9yF42BflNSgAEnBG/E6AEJaZnUBJf7L1BiuG19KswPYnS
pNfvp8qwjGSzywDLZAcpcg1yC9owfwaMTPJjLYrsA3uMmMHh6g7+0MeytOeMqOv7uhL+HZ06OfpR
sgpfqqK23vlq6mWDTK561VdOd6PdNPw7Up38ozvBeD+4jetvzSq78nuojfKvJ6gzaUjjRrx2DlV9
Z7TNa/0M/+6nnDxGgt0okqq+yULG0kvvQ8v4qzKbQa0QzoZQshFB1mJRJD/Korgk4ejOT0hv3fPQ
EddIfBzKgmNdN1Z7dHqAeKZXOXh7UIQcxfiEYggqVUUw0p33ZYRbcs8QnEWwWzaZB7KQMHgqHOkv
fS7EH7dPl3Of2gWgZgl3jkRwnR9w/TaPyNVSDaxBtsyjl3nta64d69dQlZ27GZg77u1eWMmx6S3r
Fo1nYl6dGt/dlqTS8Rj1CyC2VY3qiSnRbfn60tGJ8XaLi2x1iCw34gmKHdAn0gL8WRzDagj1wc3T
pT14SzvOu1QNyENlY3z1EBGVk3+4Ouqie4CBebztOobLbTMHh8i6tkwMzqe3KucZWkf0zNz94h+y
RDj5scfYoK9kl/Nj8jwBQ22UeQQeK7Ijosb8vljWMXsAfJBZnK/B9JfYf46nDKP6bMWE9eXD3svt
UIPT1fm66ZOQG7qucYdtGi/3wsMyAzQd/coPm125uN6hMnSo77OUdo0Ph+zIbNMa1cE5K7Rj4FtA
AdthkRi8UTiwIm6XSWfFqWyG9i9Hd/qyusYad3apoKoat8cno2hs/rGYwi/I5pfpokO23o2XT2G2
G+zV3U1O4xfbtpJK7le7yHFTzCD2ZcHnSn8KN7DvL9UIzVvZGF3txHZPmNTzNzQkssBkKeEKGYCS
9sVarPoLzwb0Dz1HM5kAy9C4GEU6fJ651vpSpq1t70ND7eFh6rFp/yKtezJQYWDYcPc6DxjifY9B
uVyQB1VexKOOHvRPCno+s7LXBfpy/MrA446FOBGPAZLc1nb4VbpZ5nv6Chof5fUYpWBlAp8W4+jw
DrFYfrpcAjYPGAs1ImSV7v2WXNyrQiB8gYbI7mZMOfRUlK2nD9JvEN+OwepCfcvGu7GZzH+cOlzs
/SrhF+KWjJg/Pet9doKcK/46uY8qMR3H8YtDpJnR2DOG7rHJ6d+5nYcSnwuHTozHzeniZcUQuy3Z
C3Hy+HUCsexF4Sc22YpMkLySNkxSpb/CELt0B94abhQD3yVJjaQ4rfO6P4wCaMj05PkRARe1rk8u
Somnmu56Xspynn1wykL/jIOQH96A5YFQJEhdJ5157yPL42Zs+r6Rh24RSFrToJ6/oLVVe0Q8F9xh
Pc+X+9UgPTmyzEMwEj+/DrgojfjGdwY4hk8hPVcCLwlCSLssN3PmzvYOAyumzNAE8mKDvpX7co2w
GhI+gMbPs6Xzt1nt8G3omuEOnhaIvJb1+Gp4jyve8qC6YIZB7FYPuKRU5cJZiKXI76eexJ390qce
R0naobTPEHefLZ8bZ0uLWHdPRHjzJXPb+yGtp7isC34A6DJPw+hhevyh8M19cdlLYUul11v7PDTi
aS1GUEbHrddqOw4EgKNXTBHf8Auy2yKZWB94q7s/KB4pAuhrmKhjYTfBkQGADIVaW7iRrL5Gh0hm
pNpmrev4HxFr1LBVqV87RCNF2XJ0zeqMp6ks6nPti/zay1WH3hHuW1eblNRBkiO0WPt331oc+4Sc
HN6dYIMK8RKCuR4pCA9+PIX1fMOWl0dnmxWpvx2RID/q2avo/FqqnPtcMtvupCCdL1ZqXG7d6QrB
2GqKwu3Uex7/iBXWxWe+4mM5AIzzmMvCtron4og8vfESFV0yy7oCbkmg7n1aF/8KRCSC/3seXkQm
0082gWgl+jQpgxOBbXV5aUrQ7Cc7b638VK9dvm4TFP0IXOvaBiLC5hIq1RQPXTEpOwam0Z9VFEE7
EWUGizjZ9BTuTGqP2bbAbX6HCRS7Imulh1k7mOYbPJZw7yGDhxM3TjUgSR1C4in7ovLmrWPPhc+l
SaXppumH8cZJ+vzbkcbTH2E2279neKFabUXVJvUO71F2J4G3ysOklwhVH1UI0cZwUN8jxnCdP7xP
VXKpMu3ccU5mHM7an8yN5kDA0Fjy99k3JdCaey6CNFcnH07wfsrM+DtEjfQt2CWfDDGL3m5eVf8u
+zwdd5ln6umpRvC9zbDd4tpv6Was5RBGZyo106PQ1QTrmXbZLncSnW5DFNXp3k08WZ3AXOuWNu6I
05ffv5sZt6bidYh6Ye7LIleXkGdngbdqwRqSkQKMwwAITFZUWZQbG0U9njwS4X/Z01X4iBI9eq0l
Pt44mML2Mx0z78pBq9zEOqAdbxPBIuex5xfpb11DyaCeAPukWQO6YsulMj9rFfB+5Qo7ZmxxrnWn
RCXju8+8+pDapWZ68Jzp27e76WVW1HAwZA7uPsKi9am6vK+2iMeso6j74rfsDAt54dYmhs1yCFFH
uuxuM0jscZ94eaa3VDyLdxRP+rflq/7CE9FyI2YqfKqaXCQXh+aDC4kms3tKJXHce5SzWCJJCBqe
iENu1i3GPQwpDVEiyYXtCclNWEH4xwvEQx93TjC47EHa/4CUi7KjzWPPFViE1S9gpH68SZHnlfuA
OtJxTzxC/cPg7rs0FUSO4JZyiJ3H7SC9Y8cGhI2ubzWWEGdOnY1SV7WazpVd3ZA8N077IjIuDG5d
6scKFhJoyFYSWf+c+OttrRihmWeGwD3VrRNpphanSPaLD1Cxm0Lb2Wcg1+zFcBCI45Kq3RTYfen2
LMyCy3NxrNM0MaDsJgM9FQvwERQFi84ImhgnzbZFSFJ3MeNVEO443DZESfchcqoEGxj6THVP9Sxc
lqvmjhSaaaQ8raLHc08w98pdWxL5EhM3131OU1++JH29VOdyqZf7vkiGO+ZgyErXcxZkk73X3iTo
RrFYW0nPEO5aw72D09/BV+WPl77W0foL9/96FwrTZKz+DspphtkOwG2VGMl5JZ7mkAykvRWsJALz
qciQdBdOobOS3PYH31TltLegGrlsEdKpHTkG1T3NwLy0XH3eE7uyVx+ThkAT8rfa+r0rk/Cy2hz3
MYNt9at1VXU7WoGvt2mZmD1bmMTIBshzYtBFwVRoTZQ+XWZy7zOGByy4OoC2DsN2/W60h2qiWf12
a/IkuSPLxKQ3QIV+pjZdJSL+rHb8ZRWpf24wefOpQqEd5nLxxl2PiHCINXApwHweOtW3M9EwcBkU
hrcxtnJv1m8l6Sp/qtZFPWYZe3bwtJN5P42eP8e1dnW4Z6Rj+FGECBQxuYQtdFmxoEuEoLfTXTUm
4qLt4GoVwuinENRbLjKEq+pxU8zIzvHAOR4orSFlMO6aefG34RWGAZjxEvxz+NTXuEWJZO6sBa3I
fVOEwVdjGheNPgNCt1u9ORJv3HCNPM/U8K1Q5xy+cTbrDnvYHFjoIXy1noMCPqaOrWk01r5pmQi3
RrSc4DWazo3A259uIuSL2Ie5GzdzLsc78PKIF6tlrtt3BT7VTVTbs3tBTkUFOeBAi+QwV913Egwm
fUU5mvWEvxhkJ0a3BAtJ2C3M/cXQ4bzFQJg9DInTPCEjGvHDsgvKDVkd0R9vGmRxCnU2flfzkt0O
cgzI82kq/95yfd/5XRCBhDo6Q6kSN7Abw/Y6tLMUZAXGw25cgonEgOnqIlvS4DEQdAFwqVsNQKgz
9P1jVeCe54fV2MZkMOf9Tuat95RcrbBM3MKrduywHu7kHmkGDqZMi0fEFUjjRpHqu6vv6DRXSD2A
VioQjqrLsDe1Ud72rN51mB8Ym/A1uMHyHDSkpH4uKQ6wcYxk9bBoL6tPWZJ19d/JAvWPsVBA7mt4
6v6IPje8Rc9uYMZaB29DBKwGDJREvPkV0sFH2H8Gm84ZiPwJyOJ560LcI7G7+MsLWLj32A3d/JXD
gn7MlmXXv9yoHU8j7b+YsViDQWiaumIUCMsfO02XvwIiJ4nNOvTPBb/VFRqBAt4WGRZFFrJcvPc6
TBw3pqhF8n4q/uQR3qypIthSo32U+wxLcLjEH9Ok2UzQEsAZOzulQShDuWv22IfEOV0DO9cHDo4u
O3OeXNviUDIHOwcxIVencNcvhEXjuqWrWcpzUYBDbjyvmy9txSW2K5wibQmncrT7HJRt1p1lnQy/
NfQHhihSVX5dba05eQr5fMexyNAV5tzQ+y6rwJ67npWdyA3EFjskV1n1mVkNB+8gVBedVD/Zj9lC
febR5uVJ43QpxjtriJZhE5G/wKbh06WJwqAbxg3LPf5RiIEJ/6ZNDjGCf13/tTMyB+MqKnyzc2uq
q0j1TjGH8ZckYGBOkN4YlF8fIawGzECeEULumTCLtimBKflGFWp+0PQGvFnVsvYvxuUx4VHltUca
2lTDK1u8Gt7CAH06PtjVvFpk9byB91wN/G2mH5K04K+BKx1uiOdoqdKhuayJo9r4z9TmEUQw5Wrl
amDDRxSJ+0BuIiXkfWSbDhf4jOR3hDzIdX/jha5ErmGn5sFNwqDb2wRVvNFPGfzm43b9o5esgq29
x7y6F10xB0d0tupsJ1miN27v2yBnIAQEQxkkv5uVRnpYcHZfeRuVMzvxqCX/7BIEi7y0epludJq2
/XnKkxAaTZIVswFJkuAjwA/4YPlfwIkg6vUeMwBWoZECqnyDD2TAylWIddoyxpLfkS0Or9wypom3
LfoMle7QpegAwFOZWxsSlBEMkJdm72ZMQQckF22ws/DzMRkA9YktLkunitfaw1Huakc8tn2CHZtz
Uu8wwGbWZhgQKmzyfl0dzERSdcdpCjhkVKlT9adiwTIE71BCG4/L1HxkyxrpIwI/L4iFadOXPBjT
1xEnPASmHxmfUoG6+w1execls6L/6EshoIhwloQxZqLuBm4easB0C0Fcjjtn8oDBsP1TDCRWk+gh
lyQe8hrzR4JddNkPepweV48PE+Y3ZdPLAC7fgsClHRwHmZ3yLtfyVxLwXZwpMHamkhNOIJK0iKAr
UShZ/lniE27OeRkSRlAz1/cH9nf1vPQc9JsUNZsh2R5QeRdi6p/2ZU38SixzEuG2bhYlz0MllH1v
6yo4oQsYcjoHnXRPInNRHhcKVfML8juuth5NqzhHI5h1DIdmcGpEhAgiTwoO8JJdd2OTsmZvZDfq
l37yohcbO7W373h7rvZ3bR2GJm/TA8/o9bwfrI7zemiKPfzugI5odsK3PqgQHPazhZRp9Hgxo8Hx
DlM7oNwoc6eSh1H3Q7CdMJfur8QtjheMqFes0gMUxeoomv1sJvlkdRr5R+7VptxGqPY/FjK8wm2J
avgJTTq8U4L3GFE63Y5dPDSOXxGNkqFmnrsOd48FZxIhN8WgxSCWs7LNPlpCjEYz4WxXWWHW2q2K
DZls3yO36+usV1IHkCI57f3Ez7qzV5wUO2I0rJSfW/bHBfOUdQGsdekaxo8+IdIt/FOCVXXYlnUG
dMrxMUUxPrb/OohbmT9UygECbeGpYhvWMblMy1CL/UDIenRNynG9v33oyTvZmm6CmCdHB/Wc6hs7
xsccik2eRMMjX95YQmvU+iuiH/i9QdoTnkM3UeJoR2KJGKAdp75x52ENeOV85xOjV/iLu76wdwPa
T/be3I6+7M6yn4kJYA/u9QTiUaHx7bAwfkdtvzqbimCZ4bwmqZ0egLOjv03QNNnJdkVKEDpwvLWZ
3KFZdy1dRPMN8RNuvmW0YiKu9Ni9rV3iZXFnSY2V2cpspCzSZ3ovUGOMJzuoDO9QVFbz3tXYCbZN
Cs6/C3zyPQjdo5AXHUBihc9kNmDDCFJ0uPsVkBF4z5+9kw0Y3EDJeESw+QQqngeZsiGTPEbiwTz3
M0V/wpOcI0gXH1U7Kw9megDxzhAMX1yJxZ1QWIeoOAV3RHqfY82/yVpJXt3AqvMjvjLnC9qIdE4G
tYkszsFxdgsonL0JZN9rGC8fG3ExFiTPZThmuNDFSPeUP16TqJEQM/qFKL/rmCDg+sfD6KXPoc+U
tlEV9/+O4q/wGuWX4djkvYpY/0kiGV4Zu/iWNCWO69ZbQlt9iDboZ+RrDdEoabZWD25ETeRhZh7m
CQchqJ4I6tSglqsHqlBwLLxbJerzI0LZnlDJKgRapI2kRpFdO0GC6zgUfOmTzUd9X3aQFCemk9I5
sVfNxRn5Dn2lKTAc+aN+mUkcvpIIBezZEIFr1XKdc1is6yUshxrXSLWW8g4TranvgKKDj7CFnHux
yIORuwUEjx9oIfAi4mJtMEm5pVoPAV5VULMhT9uvCAHkucLGtdwgeBPrwZ1wEB9G2XXjPcxqcj/o
oPgStenzJ+TgKBh5BhfASjzH7BOtS62JGEY//HQB/9UZ71yutn2VMlYUfIEaq6eDKKzttbHOmZOI
X8VCpeexGGb1IrQh7GDUesJQUKQ4hqTMywsfzPgQ9VrnO+4gXX2pnsFn11v52h4GP19uUZYTQL7Y
XfCeFQgNaR0feG3Trs8Qw4bpfF9fdZZgUfJJEFSF8ddx1b4F958gX6ASnuo0QIaBo6AYborIncO9
sKr6sAp2Idy6oiWcgm/jYtvN2G5IRouC3ai8Ue5HAlVR7vuk92PAUEN9mlzZfRAB2kBWuNxFx3om
i3039aw4R0U8xG5RkdH3kW/qdz9fizdJeCDbkJ0sL8uqlL5xZoR1O2Yb6exSByXzNp3XNNkauaDH
zIhm4t1IUW2BMdtwRqyEMP2zdBAUVpRYZwQJrZeZKKHhoKO08DZ8fsWIyzedeVh1Vz+VlpqsV4TG
1PNGitq2m5CezGSHDpnhGesR65I9TXV5ZJsrutveavsHMbvNuBvNNOboFVTm72wyMN8LNFr5Puwj
MxygWbIzCXasXnPjoPeALqm4CFdLjbshapsb19WNR6JMuJaHPpkd3mIfPS8biFUNv000o8NqfNIA
MaNH8rAibMxiNguHzXK1K5cYyMLot5k7CeGHbZkqxipUw6OBzs/4rTxVEYARDk2MuNWdHxgKnWZD
OiSQriy0f3YUUu/T2OkpPzV8FwAGiGCbGzSh07Rb0TPdFnJM/fvJFFFxO835DC1d9PMBIWn+PVlW
KOjvUnxptrM6J3A0Yp+coL6+4L3l/9TZ2M53sMBht++vxZ3n2cITCI0wYQeHZDPpzib4k0is3hO/
LO0PYCJrYLj+wwXYhwQdhYE0yCW+Bb+6utUsqoqkqQXJgSu8JBick9r3fROlE4llQejvGtK+ORIM
o9febkCPyC4iom91rekb3Yb/U+gOJ7asFAZkV+vlFgdc9s0U0lRXA7zZRtOMEvB6lm/Zf2b42WxO
n3SnQHqRcYANik64Crqt7v6SXJZ/qbWGSkoY+g4haEB2g2+MIgeNDm2gpcOUw3M+aTY8k7nJY9Ha
+hufDvk1LR75eVfYPXWwWbUCb9jSpo0hBPeMSHVwCNySHBpcRBgdfmVVq+U5SfXwa63X9Zk4DZIY
GMn/YpvSHD5h1DfEMfTR0e3RcRHbsy4vomj9q6xhQRsY8HQ99m6mjrkVpA/sTlBRgcFCfy79nmXp
mj+mNwSFEajgdbalYmlGOzw1pui+h3bCLOl0GOwJpW1xMUlwiOUo8CU0v5qSJNr9tSvst1/MZjjX
vLsHfMuJucymLn7AFnuBzIwKNB/BhiGIFDfKTzTimwLTQ/PL+5syfY+yctsd8XQ6ijs3qQ6RilJq
oyogkfOsVGlD/60OCK6PZwH9TFPckVqWlnfE1XAU67EggCFwAX+3bcneeN1kx+QsBRTjTjhrqHei
iwiu9WscdbFHsCxKTXzu5k7zpn16XWS+21AnN0QACfTNk0EZ0jetfU2TZ71hwA+KdbfKzH4kDBoR
VBeVzSM6Ccjunq/52BMKBpXPovgpUMIXWwS9pDuTIUsG+5o0drGzCjf44cvq7E1NEHd28vLZAbdp
CETcJH5Z+BeuuiE9kEzkZQf8lHwF/JfjUaq65Gby3bC/SRBHX7ucloRHsK/lW8aM0h1TQZa1XdfW
X1/QZ3Jc6yF39rMaVn311VSPaF9BZfmMqr9154FM+oVZf6qKwL1bglw6d5+NwvwhzT77y1Iz3+WI
HB+9SWMArEu7+VVI233l0Ivu8qEy7xGOyWGXWpHELF95+LYm5y1lkPzlr+s0xSmJCIZdbVXUnxOG
fSrQN6GNy4XHdS4W028L9gz87VKi/zfNQDZz4iX+fYng3uIIVcMflmZ4zHLK7d85as3PcXDDD9GM
lEbYitgjNu7Ufy6dAYmUps6Xa6oIpgtJWYG7KUEntPiAHKuSk9apnHYVAJi3UdiYuz14l/W8Jvn6
6Yiu67aUVvsfAOY85jQVsSkRQds9LCQaEGZAdAskOMKkey8FEo8ZYhxGpdrO76wWZWYcmVRPu8gK
SjA0WKFt3+VygFqHi0C46kx/vUWVD/T8JuiducLIrEq8HgldQvfyxg+nWd2QyilezchcYI1lQqfs
OANiCgnjNvlhbW2SyI2CO7lGNvmbvS8+AhwPj+h4smxTIEyli7SmZp5UrGQ4wo1g6K9bS75Rqhra
W4sZcA+sSSrRUI7EjtD8NGf7mhsPBQGqvA0+qU7tcIeBaPoVoWxPCO8FrjlyRfChNQMc9nwlJWro
XkwXJU6jaXVsc8gQGFyzAfqSnSuHDY57H5aQRApTmTNCqOmV8gnPfBp3IdoRoY7lHEp7pm8pAYp0
0Yk3QfVrCAjRQt3Mz37sgv4aolvxGy1tZ77TnCgdKLzJbs7MUvpGTcYmamOemr9LYIkbB6AGUB+q
/NYtnGbYyyVCY13wwro3AIar2vpuE3HqutzYd/aCeGK3VrlV7ZtykG/sBtS0iY7gxRiKibs0X1bC
/FrVGWJjmACnfSVXxu7Elbq7ssxpvvUnvA1bTzlXwtfyk9clWMofUzOl//g2896eTFJ7uFQtUTcx
cX8E5Y8tfGLsqVUHu5oGyQm2AfwkznLPf52yRsM8SAeUX7U5ZnKYoeZ7CdZqJqex6Kdtju11jMkl
a3266Z3gb4Xa79Itvfi5SozS2B7ZCTh9gCDigZzBq/sI8T7hsEv0bFfpWDxMlhyyS943AZY+7Py8
jh3211ZrhUGqS82hogGWaFEvKtk/rXX9ysF1iMHTnb3XaWA8cB3poRQ0RCrfJi2JOjGN7n15nEIf
WAtnmujixFj+c05w8LcJSEcmzCWa7ouoS9KN7/acsEnO+7v3M0QL+7LzFz9e3EbfkbsLk2+R1EKS
7Czegt7tvwxZ5GhrHMbQgwxG8VfRaVTecdvqO2xNtHj3ibCHndUlAsl0iVWRPyBVgKDkdZ/lZNQL
QSgwU4Tnda+N1xpS+hc1/iGrq9XxSGHj387TItkSQAGlQfaZfDBlkDEdcNqSatd66ifiFSQH2BkV
/JM3BTcTAzBupWwI/1SE2Y4kT5GiE5esgmFMHhOHQF2KacJ73+GsiyBgz2vLuMHqNYsiJqUn+A56
xN696rpk45QJt4d2u/AWHTpWFzRJ0Rvq8uzodDm5PF01YUpWPtHcNNDZiEOILjdId2ZJ72jnZOgu
bLct6ntRNc4fjTqgOUVER1aklffim3oPy90sae1iHq0Dow4C3fqdJ+fKHCInWcdN2cFy7hbqdMQB
/d1yF8h5wMAyp/a8rQq/+V2maf6RIGl89YJoJvJt7niZvmk3FNWBFKihj4NKpALZzTA85pRGJEfV
FUV+QvXATI3czpykp23ipBCSv811Lt8k+frML+M4I4CpRvKm7XX8nVcu0/pqenR8pcfKiTTSf1ml
F4JoEtCFIdGnbwU2xhTZPbi4/2pFJa5gq/DKa7snQPdAlkGAaqLqApTFQE7XMYCqZ/3sm5VDsWnw
3MF79mO/D8ba/xjSJsBo7qzuS7AiLaQ2IRU7BWONZoOUDQcW2mM75R3KfJJHsVxsESaH2C8bnIJA
G1FrwbQKNGzeSPhtnFYcrdsMDGw3kdQ0cNrA2W/GEPn3HYoQQ3IZdBAZ1wI7hJNv+FlRuxPDVJQv
KZkjCYHXMzQkKspo3JG8iwMhCYoZYi6RS3XkQs7TLXCIVx5dF13drnFG98uHXq9vyPNnuK466xpr
ZTSR68qjD4LnzHLf7S4NXhLWWrlzK3st0Snhcdu6IYKOLdIdJlRsjPpmpi7lV4Uo4mvQnVXD/0nv
teqXkagMDNggE2ljvxNAXz7JsVsA+JF63UbkUZACWFPut5xbEdCiEwHC/9QcqwuyN51JEhXHBsyd
HGx6NUI5v1bjML+3K4p3S6oCHXK/jpcun8GYXU/kBOIi8n4tEeM5l5kiAsxhjFfXbAG8Vgc6mboH
e3R4NiZ0dS9L42rqCzUfEMIhPMwkNU6IqggYx4cRIOe09qiMCJcylCI+k0GXOp9+0IOZT3R/3WUc
4H88O3WWfaBIqL61sJiAFS+RVJysxLyDA1aufPDKDA/CgIuj3a202g6xyhZ32aboME9cJkNJKqlG
Pt1bnv80VP7AJVZyLzUYSYc4d1qrYJQMunMw5lG0VXUWMp8QE+PuwtmMn2u4uL/sbKmdbQ81G27E
2Eqe6JRuO+Jy8wX0uMZZ46I9qi6LL1wBvhIl5iOb8HDfMKosZ0zMjtl3Lph+ymmAzx4On1BwPL36
AQEo2yn8bfY6TiEnWTSkrtpCB0mA+QS4Y8s2VbxbhH60G3Irl3BPc1jxXmd9MJNAY83nf1p2EhYh
WKaw9LlghCatY+xaksz/abNomtq6pIlGupW46egR+XLtTAEAVwLuZEwwKJDP3bp/UoPzFC8aGjbC
Cqb0qfFhdGh1USB9NKSRDyLY3VG7DIQDfgKND/Kh7bJ6uIXPdhjfdZcmL/Ywi3Xr5Kt3wnCUV9ht
2qyO/4km111qxrotAht1gVeICA/nUS/2/9gNYEUDNrjNwiT4hrAzr7Wr8uvshBZLYE9++2ddcTSK
0cUCHPROwkQrUCxaSFyBQZoq2P+Dg9JEIkzKnQ6czN0I7s2zKCjhOSqEzMv/pxbqX9SdOddeNf6V
UJBWca1W+j+qsXq0joVo2msBl+O9lT5Cl/08mdk9zkNa3qzo7D6XpFhOxjPq8u//9j/+1//8M/9H
+lc//Hed5b/VQ/WgczCv//z3f1FJ5Xjw34zxnici+//qOpyYZkJOOX52TcT8kgThLif6H5z7qrIu
jNz9v3/ev6iJ4udF/5uz8+qRG2fW8C8SIFGB0u20Os2Mc/aNsPZnK+esX38e+eLAUgstjBcLLLAG
zKZIFotVbzCAOII3ceyVGaAfjRXeQbygFEGrFU3G30rbVK95awyP90e68ZEkYIBBN1Sd94/Jl11+
1T4K/ByFLbxmKyV86qdWnLlQ+4Oh4BJhpvp/ldUjd47dxlNttj/vD37jeUgnjiE1aeABa9GjXg5e
Bp0fw8rHSSKromuhhnhYItxxqv0GvqDRBSjyxMlLv+2fQZm1qgKvE85qLaex6JvABAM31W3xWdWR
yc6KUnmDOH74UndFJuaYhm7rqP1gZLZaRrpmQ4PbAXSzoqhPmXQyF+Jq4w4e9kr3P+XNjpGGRl1F
M/mvaVrqyu3L8ERXoIiP9KS0PlROlLwa9PK3kXbp65cPxHvSwJReo5OqrtzZEs0ygTmhHYBqbv0w
UBV4IwivJ5rhcDXvj3Vz7JiMYVuO6eC4Z0PcXe4P+LbYr6SOcZBoj6IsPYqHWM9pWoAZfsAeo3Pv
j3djJDaP58zLRYARMOeW40VF4yN7xngV2PwzCpDK0Win9N39UTZmhcOncGhUqJQ3jNVSpaU/ca3b
JJ34kh28PHJO0EfRyW1UpFD03vpwf7yNrSGkhOnrCElXaH3ENQVWbKqCyEvUFkd606KrWyJWZPT2
9Pn+UBtTg2spTPa75BsaqwXr5vJAGmI+MWWJ9SkqWpoOsjB+N8gVnkGvBjtxeWNquKGD7KNEwAET
85//dScouANwU4KpU5DmvUx+TlYOoOrANb7nzLg1FFbVDCctLpj1AUPxoJlpDMjPoAp6wd6FE9DS
QoDJ1h7uf8XtodClnf912PnLWQkPngqMovksG+WDIkL16gEnrJTI2AlQW+tFzCAWArwl+q/WqxBA
DoeAqVQAGuDr8sju/SE6B2aP/tpURqd/mBmdU8OyTIdPuYq9OH/0SeewFTOckc9Dr/uugXnYuamj
3/8wknB0hEdsVXJ1L78hlH+cdCQ08biiNT+1vnesckzro8Gv/mVSOuRKlU9omfpqKJ/c3tDCgSjV
C1Tz0A24mh4kDGQg5I595O1tjeczIp/01oAr4m67nBXActA3HgLDKONkQJt7NHROPok5TXmMQ3/3
VQV4rxEKnZAJlPLj6Og8ev/h09qq7Riabev22rk95wGfVQOqD8JTShyR4J5TsKwuqt1HOwH5z9+1
cBeXsJlVLC0slQ6w0FbpieqnTU5TTD9kUxZ8VSq6OA/NgNFRAebsjRok8duwqownGmT1M6546huu
3OlIu92+gsmRv8a46H4B0s5s3viAtOjwx5co1CjwKpBhdi6smxx19XNX66MogFZjy9YPMT0LPwvo
wnoDRgjYXhwRb1cP6diEKA8jG3J/Tf5koPc+lFjuDHRSILz0jFwj5QjoAZ251H5jUTw7lJrVPTkz
LIBCwW+v0qtnNUyDS9l6O79iK3AR/Fkvaw5c9iocQyUyIh2YD7w/lCa9EMXxGvD/Fcnwcmeo+VDd
zBc5BU44oGDLWh06yi5RC5HPOHjNdxPE5pnGTEZrF1XZAkmh+193azB9dhgF7QEZQqxyHqeIG2NW
w6X1mPnaIdeM4lmRUXU2+yGhHm/AQduZn7Y1pk3JgIxEWFKsfY0dGNdkEZhxIudSo/SLMwF4bK+4
StL164j3F4AUYZ0QD+zfgi5q3ox6z1toirHdoxppPSim7xxHgOClC6VGPZVUzc/3P8x8P6xWAZ6x
hqKKTdGPe2S567J5DXJUtcDIwbW0SyD4Bj244/1RNrYVd5NDVsstJVR1tbe9aaANixLCoR5VVHYN
NFOkKR6g44+n+yNtxFdiuMbtLvjsurXawEmvd2DvSABpE1XXKci8a0Gb50BRZe5FWNm5q7UAeUhH
ecZMpHp5ZCWrJuBhq02UuHFjHyCDhn1gHhwlV941lgrdQh2L/BkWdvL1/lQ39peJ4bHBc4Hdpa2f
0+AloQWXjCUACl9aUMoPFQU7yq8Rmh+kBXtGvRuraHE9soT4dZu09ZZ7BV8d9D1Navug1+pHPNKR
Aywa+7kStrOzjPNftdqWDOVogtyG5/Pa0BnjnhqvII8bOZH0gpI6bFEtDQN0wfFZO/aGKl5hlqXs
hImN02ABZLItE/CNaWrzn/+VjSbZUGJ2i/CeKTEjQo4rdL2gsJ5fvHB0J1AnFxRjJOKjy1EsBWV5
yKYkuZOnfjDKIqJ3AAD5AscydsDidaXYCUabS+dYvCq58zVpryZm6o1GDGSvqL7flEcFibFX6JyY
kRtCNH/5c4UPyOpZtiV0MuDl/BoeTsAKMuQLeUOANiLPkRh3H6sCiOf9T7k1L4KW7QgDX1ipr+YV
I6qdA0Q2D9DPTOyG0CJWEsxqWwCI7v2hti7oefPzeKCkA/NzNS2Y+6rVtkwLyyfpHwo770ygAjK/
IEWjorOcQIhKeifreaeN/a+qAgCPs0/1OLUayfn9n7M1c4u7jAY68dQ0VzdaneARJXtUM3HflZcW
PtRpcOpPbQ9F9h9GchzUscD4cFHMceivQ8HrDbtSfgHZosBeALIYwkcC7Cv+eDvfeOvYy/l9hsca
vV97dU/UQwVMqwZSUQD5vaLOSKcNLyu3oo/ziIy0coWoaF/uz28jjpKFkJlyG3NtCH05P1+i+jgi
ow2qOPHh3QLFSANL+zYa6aWYHG/nxbs5R1pI0iDFQt1ytXA5ZAdbjKg4eWHevpOhER1w5Jku6GvE
z3AGMaBAuXDnmTifg3U8tU19hldhKW9bqzlOCNKBsUPIPQGvivaxg7QZFKsg/Hb/W25NzpY2O5J9
aRHjlt8SNTTDG9DyOFijWX8aJkc8VjlA1ghX0s99YCfPba+M/7s/6NZRoKyMqqjDI84w58n/vUGr
TJZGj1oCdJjBzUdlPFiJAj+APvH5xUNR7aQSQy1wLv2sviMm2zPbjNYBFGDNDahRPlNWjk9J6XU7
V+DGrKiSQ3VSJS9FkprlrFooTBCzatRiHVU9xWAqaYUkFhLY9u/7k9rYHFD92IokTNRg1NWiDarn
1XGh1QcdQMnrCuPqAb5nhk/n/XE2crM5NxIWdDmVKa0CqC3LLI6QtwXpUjmXRLGVk5426oHEnIYn
/PS3egdaoeASxAhBxj/uD79xzqVULSAl9MksKoTLD2pXWWv6Uuecq2b/QXrq9B48N7KldpedyjFT
duqsG2dB4ndKXZzKlm6v42bcelCOYzqKMTZW51A48netQOwMaewjYoJFZRr19ZsXT5JIjQSMruuq
yvNhOUnkjxHuB6V96BwE6nKUIt5Y9KVPaEKia8I7cmdN/3y1VWThKmR/2rrJGZSrkO0k/UiXtEZc
rY3jH2aQyp9zYP+hSmidUKcqNNq1YAhgME3QPcBx+R9T6o6We3/it1/blJZDHqGTW+Euvjou0DiQ
cAopj6qWIt5hnJj8phGBCyrUgyfkEkz5MMKvMXau4dtNZbKpeK1wAzOwnE/xX7HHQmM4tDFWwsMQ
1zGweaOLGWX8CJPlF5sw3Jnl5nCaPXeWHM3hqlwOh2yhBnMJeNOsA/gRBI9xrRLxjO4ViCIcOgv5
8vnNXxSvL4jwGnNcDmhbszJx3tewfxS6khEH9sPUGtY1Mr0eE8282Znhxjpi6saYknuEZHV1Pepl
F6Y4LUH/dNL6EuoFCvbYO7iK58WXIFC866QoYufUzJFnuYmp5BPPedPwbOM9tZwlZdmc5hFHFV8P
cE3VgNFgTJ4jtaL4nxWU5f+ipsZDAHrRzvm5jfLzyBb5AA9wC+DVcmQDdaGxKk0uTDRMj3Se5bXS
bfGM1k++0yjc2DvUbTWdWhwFXILgcijFE1ERGAYIhwLdxmoYpyP8amDOU/Eh93Dzvn8gN2fGClJN
AldnmKtbJU5loEwhoBNoztkpJ28E4O8pJ+Rzkp2PuLV8GmUdx3JoNqlytUkjMcDuSGcNmQn+X1cp
/tFAeweVb/0zjV9xRtRotkoYlJ1cbg4qy33DY5ghbYfkkS+62qxxP+JOlFYN5A+qSgpORaeQSsfO
kbhdOF4dFI3Zl4SamzPYaeiSQP5uDnUdIasDHcBFiKY4odaJ6hDuMDufU5t3wnpacn6S0W8S5MSr
41CpBULJjd6AdTZnEVAlOo9pYBwplHeQxCHSnNWihiZgqemlLFPkSkOnOTadryPt0ZevVITVPt3f
TrdrbKHhJyjg0W/mBlltJzDXPuS7eY0NNUNPMq2Vj37cDGe0gqwvTQMR8xINOkrZILgJhvdH31gC
h9clWR//wNhYhXlHWgO0XKALSj1995FApt2C0fQImYkQeLo/2G2eRBTSaM5ybkydvGB5UPHbKRBF
xKFCBdR9wZQLoR059RcvxTaXSpq85n6KoGTbNNHRBIDw8iqw5BAxPr/CQpR9dZ5Us8LbK8vaQ46W
xQnGu/ZeLRPdRXuo3kmSbk8QQ5GRQSHl8mbCy7m2M/cgNsHbiCGDcVwGzTmky7mzozdGIQXjXTnn
BrQiVsuHqRB0doTHD8KGqTviAPSIpmB3vL9u89+yPDZyLjrOs4HZwn5ZziVHuBY56QGN1lnTawz0
7mpp0Ve9n6bzP4xkkeLpPOiok61S2Q7lMogrfXfofWtEnyZy0KrxrtLuup2RNvYiFXMeIRpK1fTT
1+sT2FjTWLN+DMzdGn5Ea56MQfSvNEGV/iHV6/hjOsLYq2VXfql76+WlYxToQAwJYAkW/c3VuUek
l6pOCopqxis+0wSfjnmPNmWsDsY/rN8fqILzZ/XWbUB0YLpWtgJZCT/SnksZ059L2+gtiod7/Yj5
s623imRGM3xFRVR6tSFtD6MqbYRnWeqT/gHNu+JLoVjii1BA9j50je24aZ7lL76u8OUFuMaDUqNi
tl5MJHuGIfGN7jCApHzCXKlwtd4xdw7b1jHA5I7q34wioH27PAb9iDm0aiDTDtcQbdBJR69Vn6oD
fn4vL00xFd6ThA/aqdQBl0NpAq4y8GrAThLbEolQ6xE3PPPB15FkefmRmysoM3SAvre5OnKiqjEG
6vTuUHr1eJ4c1LED2sOnpBt+3B9pK1jRfuOamUFVtKSXk7IaPXWmBMeNsiraa1PV1iGzwfjfH2Vr
lbhQdRNWLcqY5ipYFbpHwS+CdVnaWIegzI8cdGWWl6nJu53L82YoJkFWzUsYoy9wJassaUJrqbZa
/F1Vs5NnLFLGS9m31BjgHx3vz+rmXM1D8eUsSqNkusbq5lIw84ZRhORRnKX+BeCzjwxRE7zFl63+
BkkeSQJHm1llLx7WIsvFYoi2AbfMOkrSwGYfFPhhcgOQVTdfsU7Uzkkai1/Irto5QlBmuXPObvYJ
D4a/B11tfhM5nNQPhhnJbAiSz7E5jWHfXe5PbWPx6No5TE4HM6OusUdt5ZhTjlDC3EHTrzgcjVgk
YedWlcgO3B/qJsWbJwRWkv4snxGExHLje6BJQn2IZ1/OZMCZDWVXQ0d/B7yCci46YX0nBYs/DLLe
OXE3l9xq4NWuQc0FLL0RTIem0foTT0DEi0ITfqY2RcUjYuuBi5AXtHu8h5/pJKc7Z3Fj11pz3Y0z
T8uEUvRy4mjsTU3l4HSiBnhQPYQqqpauHyTZs4cuQAQvo0QTZETX4voPX5wGPLJTdMxINpcDk3KV
GibtyH576A+I0LG/ClyIzvBfpFuqcjrnlWMf8ZErdgrSW1OmM041kOsP+Nfqk/eF4miZl89TBsN/
QIM+7J+RE1eVn1OXKW+7oI4UKrh59fP+lDdODY8oHsB8bEcHVLecspVPRjkigHNo0cCYjlGLrNch
arIw2YkJWwORdOqkmw4Y0nXLjftClHYFddqiDjXb6oyV9xQEUFZ2FnFzIMpvc+NExYVxNaOwmaSR
eLE6CyPj4JpjwjDV3V5HdiMOSCL4/4+yOpxBjFA7mh/qASWQ5iwtDyn3wJlViOSLayLgvUjWaY3A
y6Qvs7ovEJMq0y4QYG2sXHwLlFF7J1pJkwsYkXt/N2xsQ0lWi3W9NXeb1/A53HJsJ0s89YDsG5J7
CFciDd6P10jWw7VqBpD9qEztvHk24hwJC3o3c34ENmSVSqgykApOWxo6c2n1k9LLf8giTq97IsMT
7PvMNafZYM6RKMvfn+7WIlpziYtyAgX/9VbB8c5v0phd0qbWeIaRjhtjBMFPILPz8ttJkraDdqM0
Yt1gZB2aPZUPvweeUp2f8yKTJ8wm98DvWxOiWghyT0JctNcNw6Cv7HassHJDSao8OZMsr02ZGxf8
gfWX1rPYlXM1ZIZzSl7GqyDtDFjGYfMlDpWZpcc8aMcTzl/jGTbjXg10c1aS2KGSqpu8JJcxik5N
4Y8KswqUtrjmQe9fEEBHyCcpp52rZ3Morj9qipQFaVMsh4pD8PmpTMShxhPzCm3BuBa4pzxabJNs
Z/dtHTZWioAoyNBoay3HwjUhahqLL6jr1a8YguIlbODJxbjjug1mERhXT/n5/o6f75HFQ4tV46nz
p1xOLWUNECiAt/vZQLgfnbnTpJVx5I5ln2aw5vFgRIA620F33HZE/gwJ+MfUiCkwZJfTNPGvz/oA
qGCMUjLydFQciGb2KQxMNOcgFGqnIcRRHlZWh3NKEWoIKwyOtrOyW1GGafNyB95Fb2YVRWOpYREV
hIDdIlu8VfBiUQFkWP2ZKlr/M8sbE8ISivRdXel7+fDt2Jx6wioeflTxKSEtP0Gh+NbQjR5OXXlU
uq1hDDHqeA/COcFIqt3SCPpjQwXveH+xb29ChjU1trExY6/W71sY+pSzWkhu2KobRzlG3qsYxbvL
/VFuj8w8ANBuHtDcD+p6crE9jXjIDQBnPfOq6z4+Wui7nIai/PLikaRBAJif0uRn6xQCS3Rqc4MU
cBJ1cXTiKTj3tlOetam3diZ1ezbpn88oXdsCeXEDJvOt0FSyOgSH76Cormc5wuGqgg5VZnsn0K/K
g0T9eycg3B5O2s1gL3jm8gal+7HcJq2Evd2agPVgbIYXo8TWtsJh7jI0UG3rENDwS7/nXEXiFc/z
kBbT+ntmXRzXWE+hixVMLeTeoSIw5Dw6nlPANDub8fYMLAebt9FfncGi9YK+n+FCsmrQoLZrxCH8
VnfVyexx6YWoL3Md7y8MvXfKPFsj0ztjl1q41XKFLEfOVbMxfTqeBx8xps92KKGXFuicokSKX+yA
ZmlZYXFspqLbiX23C2pxQ8KZmgkkHPt5l/01Z3i2fubXeKoR4XHuAAF7HbQExjjKyu/jtJx2NtDt
UWQ8ms4wVRiQcstyvAS5RpR+nBHrHOG8oro84H4W6K5vtHuVhduPKlVCi9CExUMYrsVyKERjhglJ
jN41i6rDTKCrm0+hg0i71jZxCz14ML/jtFI9+div72yl28/K2Kwl4GWDMsqaRZWMGtqpQ456RxEV
7z098i4Tdq2PvS7qc6Bq7U5WfPtZ5xyRri/5jg1McfUsxCJnUKxQ9m6ll4RsJxoeUM3A2VStvt4/
kX/6m8v7Wc7wVUfMfbS5wbX8rElQwUV3/NHFKxY1xj4FPPRQGXijgubT288d0lhvLQR13oC5HRH3
j+iEPMyK0JgS4Kj70CeptdMovb1GpCDsqiTI8wW2BvqhEdWqgIT53J6KyyCqPcFB77Px9/25zxfw
aupQtcw5O+HRfxP94IRjs6UZHaB+DwXrFFStC8KnDM8aRqPAz3TQDJChbBdpzkZ/SEfk8e7/hI2F
pswyj05lDs2HedP/dV4Nx0MnNrbZ1KYaP5MYNBe1MtVHMPH6zit1cyiaZ7BsiPTgepdD1ZFO7lFr
vSsmpcH8LAs04xDUNRLPUu/bncCwkYRRGeZxpQN2m992q5kFHSuhokyC4FGvZIdWaHCjkc551GGl
HrpGg6Ouj+EZSrD9up4q/60/aXuUzq0Vhh5LN8gGpA3pZz1npAKFlg8YCmna8yh0jGFCvLCzdEKW
EPtXBC2F4iYJXH5yl/bj/dXdHJ5zRfCAUQ2vdDm8kdReEBM43CzN6GWQl9LC6+BA25E5IIsI+j2B
lkZFm5OXK3IPTb215LzJQMJTnOcluFqDxgLH0Q7V4PpdWvwosCg8JxRFTmUk/iFCcvGwl6F9UgFZ
81Z8rbUbMfUDaigxihlYJl/6wdJPKNqEiNuI5nz/025NDZQRbVq6lhop0/LTRrhgxoZke5WdM3y0
GMCFxNg8RUW4B9vYikZzIWROkgB2rXdy06o4RYYAG2O9EPk1yGxUlXA+w2ng/pzmULuKR9QjuLeh
tUKiXbNaZTJ2hZ9zw+Wlbj/hhmoevRy1obxtpg+NicA1qlrO8f6gGx+Si3uuvcwwCvEHivBXBELO
VPZ+jG6e5Rc9rmGYA7mFPrsCVTUaXzth4Q/8bT1HGupgi+CIzOyC5bqNYIvTTB3xaAZg3GsInGcO
Dn9TpsrTVHbadOy9sMnRWE7HHwgwmIjJo6qKrm85q8701ET7h0aNUP2MsbF4DQS7Gc80QDX/1Ldo
x0/oanxvVYmjLAptrBE+Mdb0TtF8xXswK7+zj0izD81jJML8FRP3E1SYxYtpoewVnXyH9MiBxyBW
JaYsyKtEmi3ae4hfflDz/tHvUVXENEs+JgbeCS9eRRhvvDFBxJpUSOZV/msV45ZDGUCtdatUTD9N
1PgeczQIviHyvYdk3tgwkORtSKEAByCHrIaipJSUStYarmiz4h2SMOlTo5rZhY6m/9/9WW0ciLlr
RRnGIjm5yWbbOgCZ2jIUXe/hiZzadrVmCh6jhG4c1ErxLHA72kneN3I9kkuamnxJ+mXGauX0SVTS
Q3nMTTMrexfKkIJWRhJW9YDfm2YPULg1x7+HWx2ILJkf0tTn3QmDK+fS2D66auqEO+KDU3NVdbRD
sZ4xCvV4/+NurSNKmMgC8OakHLrKMUMUUlEVpKDbj4P6LaZE87VU/fJTEqfT2/tDzffM6tDTU+GF
YIChAsKzmmOtoXDi049zy3FSj3VY4t7d6r9x1cG1a1DEIcfx5XdZ0424P/DGx2VgCU6TxdTg3SyP
hQkjxO68WnPjRqK50wvlIxCp37BFutdDA4jSGrVs57tu7B+Hcg/VXZrsxLjVZHu7QCFZMmbnVTYX
BRokr1IQf9FDLbBlysAin+7PcmMlYYKrMzqE9iDF2OUsa9S/nHZCp7RH9+ibpjb169GI8Oylebfz
vtz6oDNPm9UkiFPcWg6lJJC/UlQdUBdtVERAm6q3m3eyySQ9j0aIg6hs+21fQAh6+RwhLuo6ektk
Uub81f8KcGFJwUcnicRoD5XnI4Zd45cyUVBoT5y02nl/bH1QNiuFyzlbJhIsB6ukaOLQVjU0/Kbh
My3nuobTZxsnyw7HnRxx64ua83UIHB9kyBpeE+PXR5fD1FzpeFWN8ZvWPbXOVAGyQTnkSGtLHKH8
tzstkI3U1AHXQ5ZBMZhxV6khUXWKysrAwMAslO46ysS/SA8x+UM5+qDBmkQY71NPtz6mndn+zmrq
UfdXdCsoUJmcwfI0IPkhy4+MBag0+7rUqTxXaKRbk+a0ZyNPzP+SuFKvJv7ixwCAn1uPfr1H3tqa
PgUaQE0zU/QGpqCLoR1yq9eRBAuy5DhK3S9RsxTlh9gBMWvkXvyEI4Dl8lDtjvDck+v92W9tMR62
yCvMkkFco8vZx3TYkVtTdYCbeuZ2yL8/hIVjXBS0N/4hPMD8nUHyZAY3qXmgxVEgESR30z5AsDGw
23NKN+OaFviZ3J/V1mZmCLBNPN3JKVcHR/h4S6Qy0l2EEvOWynZcufAejB9ZD/z4ARuX/qnDnnlv
3NuYi5gCx4fCIhhk1GeWX9M38wJZsGoiLPXd2xZW5BGfTnxq+L/DfwUFG/elE7XRsEI/YlZCmkV8
lgMiI44KaVdPbqKJ6GtZCgz5PEV7iFXsm1L8ER8QWx52gu+fq2N5j9rUFOnczHIOVEZWR2YQKp7P
cTei8+mruTt0g/bUG6b3Xw9l/EPijcFz49foXo9FZl0a2C2vYhyOz2PnqP+7/wFu9y9JIFkD/XsI
bTct1A4tU2QgFAp/SP5/VOEI/8jABr4qsjL7cn+o27NKEjgDl7hReRStsweh+50eVdHktmhqH4dU
OMcAf9pjkdbmx9AOPax9EdBIwkh5Kgqs2+8Pv7G35pKfOmMgSZXWEHMfGrRFNQzdi6YKM3QZYtTw
IhAM8UEfTO/sOEm+0+m8PUZoJnOVk9oBFyRDW+4uOzKsDoPC0dVmCkaXWNVRbxXniBnL9AO7o/Ic
C/nu/jRvwzFjUpq3uWRJNNeVY0zJtKEtUSOs6jD8lKTibe3Z+XvCoXLR+gBlUd7+rk0uvPN9t3YS
ERBYMIhrnqCryfopJp1OEKtYraJw1AzCf1IScPxxE/s79/otrt62SVxAUWDtw05a11Xrpq2S3sTG
QgcACni2j9CRjzEOtCsvf12nQ/+QYCnrRqIfrlLzx/chaddHRFXxPm2S+JUopX+5/+G39heNSor1
4K5IAFaHGjexCMsCQkk4QSx4CFCZxIQiI52GL2Vm18wxEXW7P+bWYpNEUaeBFgdOelUXi3Isu6Kh
n6hnF/2zM2niM8asydWu9fR/GT6NTyB3pKvFRr8TwzZny20EipOXMcXt5dbWcsSvvBJhZCr9zeuh
1vID/VjlC6JXzWMV+N5O8NjaXYQPjpMJ5JZO13K8FDxuL0OcKGGJtqdh4Moj6cMJYrDznTthXqhV
dCZM8TVpsBOq1rXcPMVzdzbDRAN3aN7RmjBYxqb/9OKlo1Izv6aoSJEJr45LicLfaNfRiHxsOpQH
rAnltcxQwzHMIrqoGnYybh02GIlC5lB29s1GYCJTg+RLdsyjag33pZBbdjV1KnfypwKPrLK8mkUv
XrcYkD1RKG8fBm3Ij/dnvLFlSCe41mdIErfeaglNOvxmGGazTmqNfath4KmBBfRJ7cxPdhyK8/3h
toIEPWxqDrOmgcmFu9wyPTXHYurgETqjKg+gA+SRSiN4hd603hV6m3/XkHZ2R0xRjoOKAeKxqlQL
fqkXfwzbAmF6DLuDnSj5p6yy3l2ECZoidE6xYJqP9F8PILI4WpZ1M7pWLsXb2FGmq+za8gPYtuyH
j+3bUR3RS437Kvha8FT8GWHnoyIGaeQnfC3D44Q3wHNDBLqocdTvbIyNcj8VE5pV89PXoOS/imJQ
votJ6t3g9mZeo5ZT9H3ihijnfKtVXZEnqeCG+mihfvGzT3GNPNCoVJ/RXUZhYGf9tvYLNWGVbh0N
WKBCyy+VRlSEg5yiv9nhRfmQknWeWtSbn+amOk/HMNMfR/zULhZOyIiZO9nPCuh/ftQHtPVLqWSv
gL8a51AW6XNc9bjstbFi7uzqjayGAEj6hNbk3CGY//yv9Qy7UkbZqA5u5OVDcdYnI3wSY54+cUM6
35FtRz83R8mdT5khk6o2o/f5/ofaOMwzPUCgYAPOiWC8/AUmInxYQtIr9kNCx6OPKfYjngXdJyux
6dh0DaLaR+z47JdfAXCqGHImJoJRWV0BUVOKjuY8ZnyAqzAVrTCD/hVUugJJWoB0wM5dpuL64snS
FNcMCFXA1PT1e9f0NIyvwl51cROqiu++MgaXiFZnebbxAQgf/DBI1UctFc3ObOfdtjq3DEyywVMB
ZtL6YIAyNLA8yigHVXFRumOEZyiu0vhCPmBJr+d7cWKOhuvx2Ps8hOjJk+esrna4nQI+dIwsfW4h
ZKd5fYx9YFs8Od34QwdpdIrU9q3A6fNqeKhy0/BtP9z/1rdTpigBe47bHWwJCnfLjWXo0dQHVGZd
4GTiC8UhE6qciRxTnaHTfX+sjcADekUlb53BFjRzV6c9cHjgqBPnZBJ9nT+lxKbM1ZNAfjPaqq5e
pdM42tgOVqOB8TsMxkPtoa+NFU2a76EhbjMAMB/yD1uLhBapy+XE+1BHrQSmBd7r7QiAptSC84QT
zs7BvQ1wy2HmP/8rdDR9AXHE1lsXUJvt07e226e6wLAAq476PyfqjNP9j7w1IGeVehE4ARpgqz3V
RFZrDmncYTEHH9LOMQLCphSGFMaGDx6gmp2UeOs7gomfl5MyAgJ1ywlioKkBQKg7V+8q/1U+1dlH
YQ67F/0caJZHhQoFWhg6ckwkh3/04/76jlRlWjpcLc5hRpX+jgqYdA7OMm+71EFYCF/n8WkKWiTx
ZeS9K2NFf5UXfuo2bW+/vf+Bb/NxalE6EAxiBPnMmn+AfnQrJhgsLm5KwEzjIlK+RKmQj76mgUyg
PY4BRya8X+Tr8V4tbCO1YHQKNkj+0D+6Kc+XCjL/vmg6NwjxlDhgxOE9yb6OnzK1sUq0hhCJ/eNk
+DXArPjgGUX7uSnbn2nQ6B/rcEqOcREMaPp18pmeTfP+/se5vSnnnzdj+GduJ1Tv5W7Ig8HAySft
aC23BRVmdH3eK1YenEel0HWMm20JN6brUQ2KdPUDgurmTkq4tR+5ohEmJcjweFn9As/ODK9y+AW9
ifHpQ+CloGYje4+Ku3XMIFgCu4fsCZl9FT5iHO06gbmbqyhq96nM1RiDR7xPx7MzTeWpo427cytu
ToxKFuQX+BG3XfSwNlDxzzoXH+78p96m+WvbGV9euydDpzfJvTtr862PM1zqLM8D4lWWNOqxUTzp
hmmHJ1euvBxPQxUBmDglDOTdeE8v94rHLe7YgUStorOjc973jmsFanD0fKd48cU+FyxYp7mEzKCr
TdECqUtC3WldcJ2Iq7ZtcxSBwFk8CPZKJFsbQxJ3Z0lDQUVoFQ+LpqnswiT+GpyuN6GVGJdG4Eou
VAyxoRDuUIM27m8NwjEKctBj6fGs9iHdhqxocQFyPQg8qGun1bkaSt9Fp9nbuVk2Ap9QSX+BPPB0
ID1brhd4JD2ivtW5jbQRefUm5+BnSgSWo6svwndI3xVjOFI+9nbO9B8U+Cr6CxrYVBRpZTPX1VYJ
BHAjujKtayhB/SmLRxm6WGHKBy0EJ3cpC0f7hrAz5tMqzmXjIegpb9YjGersbY4VFJu5xSOM++Xi
FxAB3fthb2MVaF1yKrmiwJ2s+yP5aBc1va3eBWhonacy+VZgyoNCt7UTXzeCwGKg1XLXHu/qPgDc
ONHGH1wUPHAL0Ruz3qm+3b43eBxCLuRWBxpGm2C51i3e132rsIvFNKlnp+sq3qSacqwMpXqw1Ux9
rVTY5dz/iluXG2RGi0o9Lx3obqsdJijTt3qNPWgbWUF+mJQR+119wh/d7jPxQylSFQ0JtdHdaCzC
HpcV3XiX6UXxHikhNKAJHG1MkuP5TxEPwjMnZvhy/zdufRig7HMrjIBirMVvYkwALaNAtSTSFOtj
ghXqUQ9b5ejHDvWOaJAuFtbWw/1Bt7bXDMujyUlR5UYDEx17XE+l17k2m/kSBfn3zgspEAx+vfMk
2Trj1DZBwcw1fOoDy3X3onqC46KQXjh+9s3Ku68xQpTnsGiyZ6XpvCsVFtgJpbHHE9jol5CucgAB
IM6uI2s+a2H3XqNZ84UKkr9207rKX4ej9J2HMR/Nc5g3ySHlKQYdRCv6S5WA1+nrDLQpXew9TtFG
EJ8fRXRMwJzOoMjlZ8BPMvG7RGOV0zq5dlFNQSJQvzSyGh+toazP99d3vn7W4Q0hDIxW5pQODNJy
OIyRjC6CSeQKLejeY6sDZbhJC/No9iX+5ziFhk8+gmyv8SvO3yh20/9D/LKpgtJepm9DbrL8AYJj
h6eR07iK1F4nmFx+Hv2+oC/XDztT3drKKO1ye8x3CXyb5UhxWgT0jhmJVHQ4JinWwopV5afYlO3L
E3VgjnT8wa6Rka7LCFE2jXGKZ6kbStGHx9o2sXujJIlVVl1fgLQ1v9BUxioUmLT4cn9F5w2yWlGa
xYgEzgII2q0VivDzOPUZu80U69QqzWz0hUvvK5v/Wx6MLGoeB6vcM9LZ2EiAZ+g6Ei3mF/1qHQOz
TDjVFWxTP7SyS6yq/UNkKLzpQ08Z3g9S78tzJxT9wwiWHBGD2th7oWxEENAYlGKtuSuGSPZygS08
8+xJ8WqXbRqfnDH5IIsOF+lJtCe1cIor+vaBW3Nbv3xngU6YIaaEdQR5VqVnL5SV0zcJezgK7e9Y
wBrnZBQFXaKs3bmFxeYkoaRy5yPaC9loOclMnWxvUrG26Qdp/qjwCX6kNSTOVZd016lpAzfwreAg
tTD73OI8aLl2BFhiUg1shmLb63wYQlV/7YZBdyGBJFiYjZkEdhTp9dey0ANsiTLrTe9NoY6c+dR9
T2FO93zPqX9sk7A8ECVM+4EiEeZ2kVVegjHcs6/YnCU0zrkOB2N0jYu07QDn2Lpv3MpU8o/K0D8m
SKCNcDpF9UBze1SwhxymV5Q/y53HzkYABj3EU4egBHR4vZEFJoJBJevGbXCE+kbg/FDquV8DPgUe
YAbi0/3jupFWUZGauRVzuL/R92jLyA5IHBvXqgtezbAEW5z/sj2xko3gR4LIy+CPoRAvueW2kWXt
dVmgNK5atnhYZHEaYtZW1ONjYWOieX9OW7EASOt8iSGnSZt4ORjmqpGZdBMvOcUYP1W2UWXvpsaD
vt32tf6K1gmeZR2lBCwkeU0f+xg7vPs/YYOwAvAB1QL6h2h4U2Rc/gYFNYWu0zVYjZpZDsjmI9OK
QkNRe8/WlOn+ofL16rPQcyN9JYNRzM7bnX8oRaP97Jr/4+y8luw2sjX9KhN9jx54EzF9LmB2eXo2
Rd0gJKoEDyS8efr5QOmcIbARG8PWlRjFYiL9yrV+Y1jPVVqcabkcHM0EtVRmiNTBGu4PqLh1cuS5
MAsG6jg+Fyku0TTVXYqonIOkadXYRbrmTCXsoFVIvCuGyCGsojS0HYlYzRwsHqXaH0RrfoGfXGsu
/mbzJyVpEDWmfuE8ZXFffbs9A0fN6ijiQsOiXM0S3zbb2M0AbhTp6SG1ZcRVYes8ZxW1FM/BbCRA
vhmsBDfVyfY9bBbtPWDHZOu4krbNanKixGa4YAteGs4Xo1YnXg56mALLbyJxkbuyv5hTNJ00e+0i
wWHBObgKflJ+5O7ftiuXSpPZqgQqPmNvvWhKi/X7oDn57zM57Q+p02iZm8Otvu9nvTRdJcvq3A/H
tFZBmsf4udro0PoKwtpIIEIbaPDYxP3LXSoper09NQeHwffH4lqCZmr2kZBiZPEonBFVqaZUMfrV
cyeZ35kaKhgFFol9c3YgHDXIMU7Fb0VwkEjaDg44MkGSGxkr2RJg7Ymi86cmF8lj0SE+cPKQOFgB
bC4SE+sSYMnvVkA/2a0dc937YZgaX9rG/FyJpXixMe71p3oQl6SOziKAg0sDTTkive/ZaBb8toMz
NUM9ExaFm0rCgSXNWwvbbjmPXATgxi+1M56lpQ/OWIjAkLfXd8L69t+2iAmxvnRd0ZC4iscM/kK6
dPexPVFPzRIHcbJFkeIXK9LH4nFcal1K3bJR1d9+eiXBrUaNmpLzGlPvxjqhGhAWTV37SgHAd7Ya
zZUii3MsxjPucrutozFGAId6NFojhHi7ReTkZADYzrUfp83wIVLy+XMmD6gtUMy5KxcRn2TuDtYR
1EWsGNA4IgzYS75aOrkNkCA8CHOlfo+2Hq6ck5zGE1qSXfq2FiERHkp+Z+SXg4hgVYeB6EcgjejX
7vbUciU11JZSVQIGJogRYvAVm3fx7dE82JLIOJKuppagoR26O54T2UksJxOtn2d9BbFbnx/T1kq9
2Mnqnx9IKlEUDYip1jZ3HVqquSsGre98pzTq2o0ykFVZFdkfGIFXOD3WBYZBFNzu38FqcXBPhCZF
vQ+JsX3/0mqoCliDvmYm5csw4yi76NgxF/OsXsbwFJ92sFoQ5lgFqv6633ft2VmGgH5Ne2bfxX+W
cgFStwMtIGRtflOncva+rNQzWu5RJ6kz8NBb4wly5ttDoM/LpkFpuvPrSbe6gCs2Xe4ZbedJTsbo
312hQjy+Pa7fj8/N+5KyAzQwKMDwlihe7jqqZEaSD/NAxkDNkRsYLUQWLiMZ8CJ1k0GpUr9uZe2z
klhL9qAM5HMv0Vx3d9EgE3LqtRxqCGVVhvp7gUBL/i6r2QYPTtwqShCNTVq8X9iUq1aDFr6L2jL6
I+5Eh+0amuzPw7DYX/LKLgpvbrXJulBAzqOT2PFqKtkOXOOAeoB8k3Nef/5DwY/329QbSUMPwaG8
T7mn/ElrZDcX+nKfGsM3huDz7VG9bhJWPLmJVVQNQsheiyRewCGi2mr4ddraw9PSjm3qGgPvVZdE
QbNcpIxY57EHWnMWHl4dN1Q0KbjwfuUaoXq2O8JbFHnGeY4Mv02Rdwii1VU+CZn7kw25/jvbdbMq
DZCX4AxfpQd2x3drAyNQa+xeEBUZZ3dGvNvD3Ll6QH391G/mamPQKXgnoANXSq2zFzZBI6O0eiTR
gWiW2vsMLYnnptHe9VIcBlXRcxnenr+D9tZ4czUzxVWDDO12yagWruhqsg6iHKqYcC+xMb9Z2mVc
ANGzhj86Won6wO1GDxYNdTKCTSIAQHb750RTC9mZo8bwl2kRX6IZ6rSg+kANtkYnCEH/J6HwUL/d
6ME0EuNQByb9QHJ+H8pVuPj2bZKafhvX0uchAjR2n5YSrjORODV8PDhsKItx2vB6IaSj7Lwd11bt
cxnzdc0HFpwLt+1i/bnGDXx0CTvS97JdR0AL1EjlfV6riEobcSq9VSrD/oBhS/GnWhdoD7BMC82H
qrLorim3w3SnJqqKrpcWSff6kHToRITx9NinsJZctZNBLVphV6WuLCF75zF16a9mlc1fb4/ldeaZ
EoeMkxXPfl7J5I+23dNjg4gNCzJfRIn8DFhfHV1nMooV2dukjTtOdm8EvO3EU280KFNas9GkrjQl
VocLiGYV97e/6Dq9tH7RykUnncVbdV9Fl1s9bshPVr4D0mwMmNSsvSRatEgBwocqJY5l4VFStkAR
XMzY81edBw+KjBHudN6SymbrNRijN64MCr10TSSwKxaorMuXBCJA5iVtmr4razlP3EYz56/kuw38
vdGGz4IKS5FPs2qhPZVnOl4UmCB3D8kyOgmi/oYCxwam/Lfbfb5e0ShnIFgOgRRNFJLQ20mY8xri
01wKH/qd6c2Vmt83RQfAYRnPalvXxwREIAo4vIWo3V+RRusGZkZUispX7ab/Gg+6CY/KVLDBQUjP
lXkNnuzWwxVGXYtHwhohoIiy7RyWb7ipA0b11S4dAy72zNPzJgvsqoNUOZQQb2pbBmO2GMECYuO+
nMPQi60q+QuB9b83zu7td6f3b5WYmwR19d0f/+uteC0/ds3ra/fym/g/66/+z1/9r+0f+c2//2X/
t+63zR+Csku6+X3/2swfXrFr7v7bXX79m/+/P/xfr9//lU+zeP3XP75Vfdmt/1qUVOU//v7Rwx//
+gdnwA9Laf33//7hm98Kfu/j+PrH6/UvvP7Wdvyu/s/10QAPhelmca2EhfF1/Yki/xNsFMEaD1Qw
f9+h/GXVdPG//mE6/1yrbCsJi4AZJQrWagtvnx8Zxj+BI65CL4g7cvBSU/jvjr/765r9a7Sj1+rv
P/+vsi/eVRDk23/94zq/Si2X5CbnP+viCqHd51qMMxKKTpKY5qATvfU+z6zWt6u2fMokM/0jhS56
aWUjPYs3rrYbfV+L+CtpeqUG7eJHFVgvFqli1VuyFWC3unhJhjbxbaGUJ1Xd46ZW3zlK8aQ51p//
EMiBt4wVdUHayR71esXbL3hKg66UkO0/2WhXURS9InhalZwIOnhRbZtSItiIuIcanpLE+uPYG7Ov
1/rPK1LSysqEXPG4lGR3kWlfoHgeCnwPxWJCAsel9DLMsnjE7q5+CFV7qNypbbSg7NNJOenhVbSx
9hDQ1JrKWxMPu5Okr1UzT1NEuWqpgxTTk9R9QAWougyFJnnVmFheONq998OOOlioR1NIOYmiMOxP
rqTdasG2SIzcJ4aXdPmMI9Q8eXWflPeYT7UPt5tap2gToAKaAWmM1jZvfaLpXZ7U7pRkVgpTJwc8
x+TBCjO+S7FbfW82qHroakJpGmeUwLGb6SUUrRbcbv9gCbFw1vMAcN+1xUKZxKmCuim+hVOTPqmV
05lEcSAsTtq5uoToJ+V14lQsvqhR7hbRIFMAiNLU8LQlXx5EB/xfss32WZRx4zegOk5iioMpRA+L
yB9SFUiCff7ZlqYM0UgLg3CUle/NaBzceTbnz0a3nF13h00RheuYokCV2qfhch2ov7ALw5vG+lve
COsusvPufWwgq3N7so4WC0kaUjREDOQYd+syHFKnxR6YQQSAE1haqiSeWUTKC+is9lMxyZPtjYaI
/y1nIR4Fg1z4tz/gYDuCXQOUupI9SHHsZhH6gZJKKk6hsUCuwAn7xLOoYzw0Sy0lLm7kua9apXyy
HQ/uDZboitcGosc9tDsEqmkWU6QywFWimG4dVbFXgOm4RNMoPWYg9e96hMgvok+aP2/392hqYQFw
BlD55EWwO2BRKqh7tbMxZO+zL7nSG3dLzmNSQJH+T/rIcwOwC6AvXjq7o7zlVdooeNp2plP5XY07
6NDN85+iHcyXop+Td0MurRVsoetn18hBLzl9eCYD8QXhuSc9JDxaIlkYulfGaX7fqklKrcjJgkSp
4pNteR0artnNNRQlhcxrbn/etYgtZ+R3wLsjQOE7Nc9WqVz6C1fpghly/pyHsKbg3psftaKSA+Qq
/pDkuDo5dg+g+XwH47wW6qBm78F95GLI6sR8RwxRFm/I+PNglbBY4yhyF1HLfhobyHA56a/pWNQX
qZdfby+tgwNxzdtD6KNiwNm/TsoPYULXl0skxzqu12VX+5NkZE9a1scXU8eambLRGUnraJJh9JAu
WANErCq27YlycQYdjoHXVVN9kROB2KQRJUEkS/bJKXFwTIFrYruuVUcCvl3XlkFqZCMsdATEcshU
1mCrro6U/Edz7JuHsDDM+9oaxKtFReZtMxTGyTF50FWSoiSXUOSg+rzX3zKxio+VPGfXRiL0B+Jk
11jM5tFw4jOu/UFXV5dtZHDQ/mDd7g4IIbqh5LmOFTVX0FtU+RIf3Jpw0zFuL7ipAAk35CjIcG51
sViug9uL6OD2/rH5fYEdVQEpwtJU48pel2wkZ5e6nc/Io9ul+j1Sp56uEAtBrKXcsls6sjmPIp41
EZQ5Ol+aWphfLCtCSAHcVhBmZnbCm9nO39/tUT3nhuGRTNllu1Q1SVEQq+eGs/usuVNzFK6zOCm8
3IISfXsAt/P3vSnKHqBakEtY4ba7C01Wo1BOLeDRWJbJbrrS8ZZF/S0TenhpB1l50h0ezmbfRxAQ
Yv3kNNxep3+3zsUGXgvC6xW1QuoVuU1yvQtCQ+k4iWb4HKrZPvaYbEGoH5WgMVrt3e0uHzW6PhBZ
tSuFf687pPTwy1QlbYJRSYuHvBzzgARMGjjykv1p2Wn23lr68WRKt1f4954C5YTGwSUKeXUv6BSm
+JxkmWgCqTbwM08q4z4Rs+nJ9WIlLqxyjBUjEFNQd7WTQT5YvRSCVlI9QRMWzuun/XDQ9ki2zcUE
oLfootjrJCl67oTjePJgKYFaL/LD7fE96iqFhzUWpMNXbFMr7tJUVccmUOReeFMSWY8WuEZPTKb5
nFd5nXqdJjUfRNapJ6v5sKugPHirEYsiWLDtah5LhRVSqEQzZkyfrLI23Ljrpn/3fESQztPZ0O7w
Ln9NK+8zDjdQnBz4u+NPHlSzLCO9CYTQnEtZmEYgTOoKbmQs4nNlgfjzBBhMEmm6E78iT+i8S0Nu
cwyG5kAZRis/me1dgPHXJ5FCIcMAtX41td6OQQaUNVmWtgmsYvzM/oJfF5FjiFKj8zqHXOLUqOZz
GmlaYMsNVJlx1C62Hv+cTO5f36ER+gMKQT6CwHX7HSrE4qUpjDYoDWt+l5Sj5k1D+huIY+tEkWN7
CfzVkrHmELntEDDbo8gl9EbicUi7oIgs50Uf1epuCEX3y+1lfbS2wP/h+0SGaH2BbPtDXV+PZ+wM
A6dRCh83mPyCkb3yWe7hFE5yeUrbPrgFQAZTYOCYIjdsqtsGuzCurUSuu2Bq8vLSL/L0SCFrfBi1
NL77+b6BvuM/TCLgr++Wca0BhUp7vQ3yvK4DgUDjPazN2dWj3vEjKhuX2+0ddQ3AJkU3uofu0e5I
apu5GCsNN7y6GcZLbxndvTAd4YXQ9E+OhKPTiIAPSYvvZI29qog+ySROYjwpu8pE1dZYyk9Va2dv
cz1S3YxQ3UuVnHJGN4VnQh7fCU3/L7fx18JEPRi/9xURh0bpdgYXAU5rNpM2sAvTfmhJ7gdTovbe
bA3dRZWk/lMyt+E35Gra+zhfHPkeaYjsggKwBZYjzMO3XQyIq5giy34yc3WtUFBLe9CVriF7bc32
yS11EA3w/oIOZq5YTPKh2w8O1TasVadvg7HMlBfHnp4nJEHeOWUZvwW91b+VE0n7LQG6etHKyTk7
utYVvR0vKKXkuiB3Yt7IWtw2n6OISw4z5OiKM8nN4z40g6FOjchPpIqEfby0yPuANXZ+E6gC+C28
rta19dS+cyjKf06NRfv37ZW6eyetc8jludoUEc0TLnw/bn+4PXUh6qGzMhGEdthdrLi3Sdtb3SO2
8MlFTRpq8QmiCRi55Pb7omnn9zBVzK+3v+J6Ea83OLosUI5IYe+hzoMutNHBAz4At1t7Rp05HgOl
3altLz3WVWXfL3kbucrclCc79bD/PJYor5JuIXW1Hos/9B/Qc2jpvUTTuATdC6Nd7ri2ZO2uFpH4
E48C86E1x+hpckIczbXBVN8qiXwmrHJ9YFBapmYHxZOKEUnY7VfEVqgsoBiRgZCE5UM5VdiwSvrW
givycHusj5viJEX2mzHcL0I2M6J/IU1li9793kgNQr9t08Yum9I82W9H8wqxk+CbkgBK/bv9NmaZ
oaXaIAKkAtrFRbVE6jwc2tGWrxztm5005a+h1Q6Fp9arB+Htnh7OLdcmJ7FDBZ3QcDuqE2SXOXNi
EWCWpz6FZmx7iYwRCkTGJZDRn3hyGgGHYm5Lr1wa4xHloxOU0rp8dlueJPMKiKROxs26ixLS0Kit
DkgLVmN2+SYSw0ioFJvq02LI1b2SZz8fIjoE4BR1GG+a2z9YwdB0qMZJRZCaTXSf1NLg5e1kKB5m
O8tTEiGRczLM1+8NWlx9otdjVUWobDvKoSasMQmdIhhIMvk9t/cL1lIW6bo2RBKbRPDgZNl/sG8h
o3LngfygorynVw2VwNhmyKrA6rrwTsuN7GXS2ugyGU7zHtd667F2YDz5YwT5Kq267I3ZxeMft1fY
wV7i2sMpm5Qt5YR9jgeTt9Jpo64CDDwov8/KUNxp1lRcVKNpPt9u6mAhcVlTCfpeEqJWsx3lRVZI
ukhNHQw4I75ieFE+Ylw4uVonN77Rpkt9Mq1Hu2cNOHnjrLkeUDzbFttcraLZLuuAXPBgUNHtQrTK
0BkKDSmcqcTrw681J6oIEnJBd62xusJpUWjlwe2uH4wyni1QkNf8MDrTuz3ETwYpN5I64AR3Ji93
Gmphk674WliTY7zd2OE4A/LnplmRN3vwxGJrQ131Qx1kc2e89EWhvVvM0bjnG37P1Mk5ufnWadud
DxoUbQOdCTYsTNHtIE/WEiZDRd+qEmPUcTBCPwfs9P52pw7OYTI7tLG+zsly7wIPUItSYsyGCHoA
4yB5tOwxxPzLWyzCMtwt+JmbTn0u7hY7Tv+DlUsYzOFAAQqnsV0XS82EWTshgYzrbPtciAQHhngI
J6/UJ+UOXuxyRi89mEPCiLWYuQpKEPRvBzXtBqtqtJD8klX0bjynORzfbGlc2N7W+6Eayrvb43uw
QtmRCM+ACiO1r+8umhwRGHT6yf4JK5keisyx33TjUn4QsL9/ud3UUd/Wly83CsvzCp6liVYRUmYR
Q4L98kSdKW4ZFtITxPHCjcyqPAkX1l2+W6DYDiChoOiEiriabceSebJS287bQE1j4aU6+4EH6Wx5
iRabfmdW43OjNBX3SxdOAXo31kk66/gDsACnQr2uoXVAfgjQjMGKub/4gH4Jy1+bMO+f1Zq3jA1Q
4RnV2gRMJ0I0fWlVv6TNGe/xaLhhDpP/oIZKlLJrHcn8VB77tg2ILhD1D+06dltBVXoY1OmRc744
WUrXKZe1rIlG1Ypj4H/2WCmrIMlmGLnj20tm3SfIsXjRNCk++NFPZVpqD0OMfdO8SODGpSL999xL
iZdOMBNqyR5+NvXAx1DSRcxiJT3Y+/yznI117+id46OB3b00U2r4sx2eSfxcHYK0wlORIxDdDF7N
uzUWOlk5Z6MJ8d/Kl0vapYtbD81ZaepqKiFtcX2uAie8vhB02S6kasXILpGq+lU3graXp29NEVp3
SmOMLgohZ9KaV2cCPErQjKDFKVQwertjT0QWR5sp4+qzMs9Hdsdne4bAMdbJWW3xoCkCPbxE11Ab
CNju+HGmoiPzNqt+HUZYhwop6TtXAxPWeVOlz2nwk0fQKm8C6YuqKZBNStXbgTTgp/MmRLy/mc3f
pSIcoHXP4tIMFjWQYpTubzd3dQDQEgW09dW+SkjvV4eSzZG2WJNK4SWOse4w6zcp2nRv5dEYXuSq
bR/B/hSxH+LYcD80KFufbcl1ZWzOwLWvTCMyIUDeqN5uOwy7SBiJjkHTwCHbepESQhq1wkn/Eg92
n3qF3mhf9HTRKYYV9QAasU5n4uFplajSMjDJJ7HZeoFdfRBvKiDPoMDIQm4/aBT1kqHNpPk2amK/
2gIOYtNFNcpq+YdZapePAEm613hSzlhQ13uIEJTZB02G5RqqEduGi9ZsJWrX6OVWyfw45prp49uA
842pSZd0ac2T8+dg7slNkKCgerKaLe7aw1lA66feXHyyaeRNaq0jUhlhPOo+knrmi1Mlev1sRULJ
75wkpL4yyCqJvdsr8GB/8RXgPxDRQ89jz4qalV4tSg5mH1nk9KGqLeEhXegEbOzupKnrqHsF0XC7
M7Mr9Xs/taoK5S+SbUz0qMkF0HiHYKyy4Wke9PKCd33sDghKBMsyosQ9dKkXzu2ZaMbBLBOQIvmD
6BUZ7v2oD5JcWkOJHHNvKfVDFSqgPkJUPEXNW3rs8zNWzcEsk0SkUL/Kd66R93ZVCWF17VKh8Fzw
4MBML65fFKmWHlu7lF6nrCzGICuc8iPokGn0wjCyrZNhP+gxUIU1yiEZvYohb78gDRMSqeiy+GTD
skdV7lTMgdrlczmpyyuk8So5SdsedZkHBmkJcjBQGHYLOwL05gBr5lo3Cjv9kEVa/KgVUmZ4kmnU
jUcJyK5dNEOzBAU2RXmXkFj99fayPvgGXhxcHECzV7bPLkyOUwN8gB3LKBss6UXOl44UTZObd8Ls
hYF8vdV8zIUa3qGZuXj5HP8HVySxBYwYXgUACvaDoOdpAyYR5XysMlU37ZUMr8hoCmwN+73bfT0I
qyASkgNahTq4/vdh5IT8SeYIW/envmwiPxMLDHHW/zO8/NCN0sz62pZa49uxZN9nOScM4ZVivJkb
q0F6rYtP6EDXRzg3GYpA4A8hrxH0bFfcTHpPGSjg+YYeiRfULaZ7gtnG7YclfyzLVnh93Ax3pKbP
huI62iIXRbKXO20VH9znGjONcHqCD+BPrZ7cW6hdPUpsyxOU7PWOIvJZAcfr6lqFg7f9S2YK2yLR
DZ+tpX60o1q9S+tY91O0dvws4xA52cLXhzTNEa0iTrLyAfdap+hogXPWItMflqzwS3QcAk1rE/QM
F3G5vZgOmyKbt5owIPuyvw8wRLElOy9NnztY8ezeZt+0seXZk3V2NB4OI0EHhxKqtYST22FcoiaR
lDg0/CrTnqc+jaBN5FowILmBOnSanIR2R6uSkA4Q8Kq4QrJg25ysSuNiQnXnpqvFJ6DA+YWtK7xO
bdMPYpFit1C08K4yyzP/ucOOIs3F9UdeGizgtuVFH/JSG5C2VhKl8QahZcAtY/kFIHp+T7nkrBhz
2B7lGDj1KPVdldIVuwrniMwX9NF0vLfMsUB/0+BJl4flg5mI5o/ba+b6sCWVtm721aeeKtDusE2L
KMmVjPZGkwFUIy0hMWE0z+NS6JfIyUwXQWLTs1GxeeiwbTlZskfdpe5JYovzntTIbjt2kyi0LGd4
VTE792FoaHeAmSJP6xz9cZmis+r4Ol3bCBUu3qoYCD+fXbLP/KMMlCGL2eDpF6bNS04J+6PUmhoh
Yxf6WttZl8iMzsLiw0Z5xZkkAinI79NcCOCSB7Yr0wdrqT86EQLHcUoAJew5vJ+lob4bRaeejOzR
xEKYWyEZPPiQedsuXGVKNaceS0h6cBEbr0f/4oJUeqG7aF+Zf2bIUgwIsCQZ0JiklF29seJPt9fW
0eQC/SM5yi3KXb4LJrp4HpcuVg1fDjvjsZq0IYCnH6JxjQJM33dnD6Kj9khB8Rj7zuva+xqgepzn
BRlFX1K1+ZtcpMoFnGf1VQFTr7ltVmW/3+7gwYFLxoskwZoegE66ftAPOaAMuh78SgxMV81GLsY5
uRiEvUFk9d9ut3TQNbIEULbYJxoXye68TbsMXn61WL4AYJ225W/VYiRBkqSFlyKPexIFHrQG2hqs
NVEJkK29ZVGV4f26JLLly71GCksjE2H1GlZ12YScSxcPJ0HHdXucQJBjQOiv6YK9GGpTh3FhSkkU
TDN2txYXtDemkuQVaTp6UzgMJ0HAdyTo9hjA95ayF/V2sodwxbYTJ3K80jQEK4KmnNVvk57Y3+yl
Ld4X4yC/kRdN/7XIxfAujtPoIRF9nd2FlhNf5CIZn3kLyJQWytbL7dD+QgDLM/f2bK+zuf88Xjg6
hCmCcWZi+3mOJlERL+PQN9XcvGdnCk+d8/HhditHo85OQWyfdO0a829baathgoUxh36SjtWdaKvk
wSqsT4XltA+d1J2s4OtDkCIcFwzCCKjDUjjZtqZR7SNybEM/m3D3VQGVe05Yaa4cldMlNqwigKV1
hiC93qBkglbBbN5Qa4Ztt21QXW/T2FyiQJdz2VOWIvbSLNIvhBlnBZqD/ulEzYQo4ODW/Nq2f9WA
YwzqpLyNc8i1XWRZrm7WVbDkInOzUa6flso5u1kO+of+Mnq7lMNWxMtuHadTPFFnMxNAdigrqXLR
e9Fo9R+LrjvT7L++T4AAUAriFUrCFej6tn+OPURGH6lxMJhd4uVDb1xqaSy+KkXoIPwSKdplRlqy
Dqyla18aQxYnm+Jo08Jv5yZBJ3L9n92u4DVojuNYJoGF7fyrMIfm7Tgufe4NhiHd8THYn/Q6IEBc
PJtvmKRXAWT0qvTHaga30HH9OKPef0ZyMX5BIuwMFP09Ct1tW4MkCbBadi4a7bsPrPJcC6NJwo9r
mPPKbRQtwZVFSG/TxJBTrx0hdSd4db3DdFPg89PML2GZxr6A1fYF3bX5rZM6EVgLUKqT3IQYLJZN
/1aV4vKrakia6hJJUNGscea+fRTs/F2A2/Di47iHGrHmvFFO3c6u0AH6FGEXB71cfqyEnD8oNX4t
kKZWW2dQQXHRdndZL1Q0MLLuTuKiharQ22/yUo0C8CPiJOS/Op04/1atFsAvgL8hxW+/aIWNlWO8
6F46WvFDVGbt4I46ycTMabUPhhwWl9tjcNQgW4hLgTrWmvDZNhh2ZSX1k6R7ZOT1ezVutUfRq5Nv
5WX1IIY4u7vd3tXehflGMyB2Saohh7f+/IfgwaqXHps6SFVQz8dLDXkFkAKohGVEk+J2UwddI7qm
FcgJkL/l3VgSCEvpYJS6N4y10bgt2aM/naXKPzqFNPol4oMnDR70zdHh1nPeA+YhMtr2TeJZ1hYC
dYZJ6u0AqlbuI6QOr0XvzzQir84lWmDXkRREo8UCWL5tSutSpAIaSBdy0QCrWHhVKzP2laKwFne0
RzR/irn6EKuICkEPPwOYX+N+aR+hczYOrAGKRbtlE6OApXVmCukDWo9vqH305Cxdc9GMrv0gJEmb
AvZOiK6AMiqfkHmcXzJL1PdRFo7e7Wlem9qcP+unAOeBVEmCg6r2digE+AcFSy84TqpTeLVQLL9s
y/bnN+bKjMVZEh0eqo+7U06u40ENrUr3QPQPl94pBRbsPXhAMTgoHWlnT8TDXvFmW3mcrKg9FRfN
RNVCmUr3NAoKD2MZlc99PeQnY3d1fa9jx+NhBblxCu5DUGWk5paPre5xzoZ/2AUAqLHsSvI0FE0k
D8y8/m4GbHRiOXu0M1cej/Jd/ftKLSolClT02dK8ROnMX1q1LCbXMIV8WfRaSYNOa86SRMctsldI
8pHZ3uPsGrUe0CGFulMPCwXGDDLEHI8wG7UFoHoadicDez19qNOROgElQ/7kykgDw45sUUvaU3tV
ujNSu3ug3Hjm53o9fbRCjRGkCspCWAdvl77uhFFMrho+1BJlbzFcTgOtceY3o+hzkJuzhNV0JbfG
CZDwejCJvpCnXSWpOH/2MDqeQ2zqnr2gwyi878Mmvdfl0Q4SO5SfDDufLrd3+LqDtzuc9hAWJGWI
sBAmWdtuUnlHtqPFgCDt9DLQral86JF2Ra1kIiwKSZ4iBtO6VYFR4u2WD845moZbgjiNvRq87g6X
OdKlETy15hlqFvpRN1re1Blq0LRW4c9gk91IGZpL0U+jbxTqdJFMSfsgG0B4b3/J9d2CEDAe4oi5
rRCA/YHbDSBezZRTTlKGLAjrOvZkpbMeTWM+C6+Pppd1RX6ekA4Nh93Z3ibRKKkhwhFR3xm+JbTJ
a5RZukcvbHCVthvvbnftsD1MR6D/k+n8LsjxY0jQ5poyghllObGwgkgqGMDezJ97ZhWSLPq1t9s7
GkrAI+zM71ZRe1BZb44m7wZ0HDJbxhZLTnN/ju0h6DHwPZm1o2NgpW6TA4cMCt5hu3KTVspMraSp
xor6wCGa87XS/mmEFVEO2AUyicSxpInXDv8QU0XjjGNb3RjeCM3XDePcdGN9Dr0mTH+3Bks5OduO
Th1ASGCsqBQxiOt8/tDc0hUIMI3MVzulyh2erZInyU37WFllFAxK5ARTrpxRB48a5aJCIWqljFCe
2jaqiJlKsNXpXqIjfod+g96/qPDcfufQMF6kwSwNd8rk6Zfba+Xo6Fk1Rtl4KM1yRWybRbQVgcgO
3nCTVHlQ9HVyp0iO84mXruDJUjq+ZIrxPQacZ+aFR7uCVC1xDZekRae3LWtTW2JLruienYv60upd
7SZJldw5Ude5faudiUV+Z9fvT1mqvug3rJYvQFe2DZa5IWe4MrINW2dEky4qTaiSUW//4XCRGC5w
izoG1hSahW9qkSG7c5GUb+RpqH5ReNFNrl4IobvahPV3gJOhxfsp6drRnfpqGFwnzsfRs8HkfWkT
U/kzJ+fceWWtYmwM0D9roSeWYvBmpV4615LM7IOdKHqERV4JcsNIl750seMUP4tqIA6BGgScjeOA
cGu3nLsqXqphYYrrCXpQnJmmi6RvF6zqR15c96U3O3hfqWTrMHopz+BC30WSd+MOmo+MDSo97Kn9
7nW01hFGaGsIvsjJ11nTO+o6ZiN/G3Oljbw+bfqPnQIWFV/XrGzcItHUT7Uym627dIn+S2XrEaXy
uKmNu6zrw3dG0tehq5LeBpDc5PXiZcISD1Fh1IMbUX+BfxQX5A1ub5WDY5X6MHin79oGvAq26yed
l8JAVV3zLHx68KtGm3+cpMjlBT6fHKtHTUHa4c5gfwD03h0GWt4LnFJWr6Ua2CXzR71GaRdujLw7
SdIenDsrP+h/mtpdhqUucPJI6JVh9MrToIr8l2V9Fbk8AOPc7cp6up+MajkZzMNmkcWHgUJigthu
O5i6HqGmktDDnCpc7jbCaGbIkz3+lLLoxS+Ok0hBqDf2SbsHI0sJFfFd0k1EGvtydGy35RTzPZ7c
aMV9BhbaFZ1dP4eq/O32clm31W7Zc1ORACCmW1GNu+NG1FU5WWWGQgL+sK+5QOjT0etGdcskr58S
B67T7QYP7uJNg7sX3FSCNI56guW4zeWPA3o4v4q1Qn27lcMBRCOKTApRo7GnXutyZY+5KlD3UCJE
oqfa+dBXavmYVOEZW+qoKaw9qXKtMDAQcds1kk5TwpYmv9ErUfc2Kpox0JMW2lRe/nG7UwerkbiC
igi1PN6Je+DpgMndqMYhr5m5AQGFnMVFsnHZy8QQ3WVprXyYp8L4ervRo/kC27YuDqpbPIK33Uvs
3rGqgflalR09ORlsHwryfxBXkxriCbVyvVaLrW0r5Ex7c67pWts06lfck19FqVofzDo7We9Hs0VX
CFLQnyKttZstzRoAqA6T5lXxkLz8X87OrFduW9nCv0iA5uFVre7eg+14jJO8CElOjuZZlCj9+vvR
D+e61UILO0ASBDCSalJksYZVazVOx3OC9mobrWusHfQ4dm0x6KSSNAC826Jeq0gjyoAZaLRwugiO
uiWksFE+yzK2ord/JYJpmF1QhiHp2iwrXYzZ6Wb8ozHk8rI2SXr1xvjNSEcKeGp2l4lrdokzf/uV
LHNu/DxfWFA+/rZI0Z0pVawX2yP27Cu/P/+LRamCKHG7Sjs3i3K1YLFbX1CfoD76rhYD2VZcerF+
sHl794pB/v/ZUd/xp0havTpMrmPHmhnRgr23DU27E8CAgvVStIv/MvSV+PXx4vYcL/N/wFiADUPU
sDHKVEvilvWK0YF5U1hRh+z7lC3jpUs97305+s1RD0Nt19bVk59Q7UGUlxBe/aKflpkbxZALnaOf
5pWDoF/dn+pENw/Sun0rnBI13gIJwObJXPypmk13oMRTTeNL0OXg9c1Cnh7v3t4nU8NlcIgCDOVA
3q6lMfK6gvQbMUR6xe9gnylPY5n1Ub2kGcPC/uscxP99bPJ+YZRaTKo7oCEhUdrOIOTGaLbGzOEv
SRWiwGndz8Zk+V8fW7nPdFRBB65hpjNVjWXjCIdqMlEZ0Dnz4P6vaevaT1M29J/qLm5P6E1NIX1M
FxBkLg5u2/2WYhknREEZb8XU2O2WIs5Mb71nfXXlTe9RoM2+g2oWr83YwV+UlMNFW50j6XF1ym/P
JJUkahtqPlNNYqlN/+lMUt4cypTbx/zVXMN3CIkyDHLGU1VmRxrG+6YAdTIi9KNodmvKWRqDNhdQ
iTRBVa70uu6UB5N5XmV1xC12f7cRT4CVgvE8l6rjlnZqdHL6oit3u5hEd1LAPLQjijQ0mPT/VohK
Oyjk7h1N5UbULCQByBYfjVwfAzkJuQvZVXKifzk/6alvH4zt7h0QEBlUpH5UbLa1r7yHCI+xQ7Am
wZB9IPedr9qc5yd9nUc0iTs/Ymaujh7fh52lqcAAolaGHMFKbE8l1fKRUWwOiJbMr6VZpudgwrs8
trJzNkg50R1VXUj6fht3YneeW40lVkS1ALX1arTUbHf4BbKv4s2ZDAGOqp3w31JG3XbeZipQk1tx
wc1cjyM6NHnop/4KC3TbnAy7FifpJEfjyDvrQ35eVYlJou7bfabVAYdiCPq0muX0K42s+jsYiCrK
yqE8+GDqg9zeaDUfC86CvhTdzC2G13Mq2rPrAgeYv8wf7XyWZ4aMvVNpk0WXXTufGHivXmSSVp/9
1Dwia7xfKSMRBAxKKhcGGmcTopTpVELV7gHOr5L5D9+N9S6qmYo7o42RHNHC7xpTJQs+psu49SaX
QddQ6mKtmQDu4OzqssV+16+LeyU9Na6PT+j9DAT0MzbyTopaWo2abBZWa55ZNmKponRGljyrJ3nW
uQ7nIBfLazLK4p0j4T+SqcMgsCbf2ZPff3z8G+7vInbpUamXCeKYLcQADI3mWitEOHDwymfkn9pz
kq3p5V9YUe8rUSYxn602/acngTS8gErUr6LZFONTRmgLhsKyD278vYtWwYligqd2warMWyvW2MOC
XlNDswZq3Fa2Ts+opCUvmTsvCN0045Gax97m4b8QEWBK6B77ndgDBMkAB6K1s/rPIwqz76fWH54e
b97esjzQHyBVTMVrudm8Kie/aNa0Bi1X2E+pZOS/XBsJz5mswtFIjuzdvwns4E/21O/56WMtDZ1k
ZlPqyFu09yVoqO+UYJenzEGcxF/9P8YgDQ4KCHdLZJaYhpeCz1GsA7R3a1KPa4G4Myyv0uztcMpF
cJptr3+yFe7cyJoj0P7dJcceAwGUn1BKVmn+rT0vrVHLzSdOipZml7Rv6fZYABn4lUeKtD96OjfO
U9myVO+AQ8LQ9Cb6k7jHBgLfKhr6aQlO9iyT3zhL8hdvFRO0dVlV02lbytNSieDctYH1p57lZhX2
hZ6/G9fU/LaaFnyiSw4VblFWFJDkBLjYrqs/ofrg91dV851Mfngy3H75RAF7gq7N6mSoNf1Bg3J3
5/BZdF14XWmR3u5c3ULvLLlOiMtL992se+LsTGQ4/jAcVZXuzqHaOMwAwlDsolv0gUD0VM7k21Hp
Ln84s1//OcfVckWBNQUz3w35BBl/dsR6t2dVYcGYf+Tvu8m/OkiXxrVkFTWasZyDVaLzVjpaGMOT
c6lGTQekbxrnx1d8b1epkDB5zHwwUL+N51qLXMSdq5VkcJCQ9bm5RKiFDxQI6yMY964pujygyuAR
JKe7/YDzOqDNDCwgGsF+hQ7Ks6cim+Mope79Vn/MB4RND2J3gAGq2nRrKvWT2Z59u4zGufKvHq20
aHLG6awVaXqxgir+9fEu3r+nyiCgRSQbFMPnFnOhSdXLA7ASGTJB/8Owm+ACzLl8Eb3WvJuTdXjV
ZD7AxVs0/6EOap49PW8OXtSdA4QVAB9MrtF22BK2BBU4wab2i2iYMi/qM0sJeNht6MzZ8iGIgw5u
dLs+MLrzVXGdxIPU03n4tpiWoRoZV/TtIoK/MDvHeTx/XQ1voPECPOLxLu+aoigFYpPpDuKy26/a
1QwqLzOmkl5PrsNQJpfJN8WHwenLtzsbcDqKUVQNO9115rPKmmyr1jA1dejQxKt/0TrkSBu0+A5K
HHchLtGPIrID1AupM+nb7aqSKlfgpLiA+KUKIj0pnGsLR/nJmYLgbxcNVNqv0Kb2CqYAldRRSrS3
qcCyFUEXaQTFiFvzhPIknyTkUQ/hbzgJDdbWVjdPRhuLg5XuvLUASkE7qNYATmDjwVcvT7vKEWW0
WpPO/Fjffinj1WN7+/rJqKzy+vi87N0HqqVEfyjEG5RbbpdmCQojbiERVkzM9qXyHDhgWrO+wPND
+8yoqjBP8+7A9ahFbB5diMD/3+jm0c2Wap16GDQjGVuwbomqXL4wye1em7rwngvLSi9B4RkIPthm
8fvjBe/apoQF4AIUNQDJ2wX7hlzGyVxJV+Rova61PiJX6jonfbDQvK/Fn0VQGy9Cukdwvb1DRLlY
UeHC1grI5NZwsNS1r2VZGenjmjwt5L3fGL1NTrirIwDorimitR/PJDD4TZZENausW70uGSgwPq2V
7n1pJm8+rUKPDyoUe5bQ/GFwhOEjeB82i2LTpM2sXhGBqEMiaUBKaZbAMXPp9Ze3fzhyMQbfCfbA
IW5uRk0tMHd13A38oPXzUuV9FwZl9bnreu1qtcws80hqp9Ts5bfHlvdeLuqPNFkwjyCVvgmA3YxM
3kOBPUIqyojMILcuyB0Nz/6CGrno5ZKGXuZ/n7oUZVtTNdIn6moHaf7eTaVVznwVboFXe7P+Jc4K
VTMpotHOg2dhpjD02XV66sr6T8OHJ5v+zRGN210Khd9V8BJaRMT9rPz2zLaZWU1Ju2AT1bxI2oP4
BOGPf1BM27uSjKTAWaTqGEx83loZmbeX6EcXuFchf6ltvqe/yPjCa/mHFzvteupGr/2wuHBYHGzq
3sPCjB4TXXRxeMM2C5zrCf6iviojezL79mSP6ILJoUieHKfov+dj6//pB4lMw96vltOw+rp28Av2
HD7ZI+y9itODqGSzeFF0KcyjReTyyJ1In4GGpCKPZp3qTV7bRyP/ezdWvaBE74Co7xTBstKlaaph
z0HH/OQvwRoZnZtf0qAvD27s3tIY/iHppzrEtd1817yX3pA1FmFPkJlh0Pgug/zx8FS6SILPw2of
nKP7peFfFXUnrTIqi9sevmv3xhonSRFNcv6c9IN4GXUCzTJ2u4+PPcKeJQAYalFwJFEHvv1opWL2
CuyhiKq8FdcZueYIePx0qfrJPjgf95QBCufBX7Sg1Yu59XvBUNsUgisiVi2Tv5tDMXWhLTIYp/ph
Xr8sdPL+M8tSnlBIzS6Z6wi4xRDhNmldXKp5bg684b0f4scodlRcIrOXWxRhqWuoB68FfljLyq9N
7czFqXQG+8mdKVehXdgO3xLR1slB0LBrlwoLNMM++IJtb1eYNPrHKS8i2E//lpqWnYEbeO+EQxmc
bHuJKuFYX97+nZnbQIxAkf7dQewD+l121TVFZM9GyaTgXFy8fNbfLxY6Gv/CFK8aBHl4AfKk2yO1
ziLhf8pn7oE0Xhw/W7kxnYuASX+kO3V/L03wGTDn8GIrSP/G5QwQjzrCxtRsm004FUy6j8S4UZck
+hNoM/P57UtTrxbQGrCg4DVvl9ZnrjDrsuO21M4vqd83J97y+uKP6XpgaW9lJAqcDoXQvHuvljqz
fKbUCooSmSIkYlhh7aoklFk2fBnLuT6A0KlffhvIKlwIUTNjGGSV249mm0uieY2XR67RdZfJ04Zf
Or83P719/4C6KKp/Ncm+7cobZkONv2rzCCrTKaTy4Z6dgjaXwOecH5vaW9DPppTj+6m6WGf2WCNJ
TCmxKYxfijHOr7B3T//iKpNH0XwExM+8+iYGlzyFRoLoDUxhhXwN6tF/H/dQiTqTjP/yagac2/Gw
Gb9zNpS8iOJewW9xnW+XhtpypfPcZxEdtP/EMaWbarU89C+YNFti/ai5u7OTPwi2QZSS9EMuc2su
hooKwUE7gwWgGy5D6sqPzEW9Te+MQT5QZD8KYUT7NCu2B7APzMpOO6yIqp36UMvj5tTBJvyHTDX5
AXTpUUdi5+VjGIG6ApEoN21bC4N6z8eipc4iGseMfTknN029cMkPSUf2TPHgUVignsnrt3FTreyL
pBj5YCV6uBGCD8NlqXlswIwc9bD2HllVx2SOiliFaHeTMVlpwaw3Tjcq51gPkS0x/jZiza7DOFPc
KqVSiUGZIEploF+TuTJP8J+U11rU9WmuXPHn42u4t3QFRUAVmJ9FxeP28NhMms+O1mcwsmvZL8Za
xu9xejAU6ckR8HHnWfVoj9KppE2pCBBvTQ2IXrnVigw4OillaHldDwBHALVOlUp40RqIShfB+vTW
BfL6AAoAYwTvAJxmt1ZTkzaerxdMWvVZcDal6MNC4hCcPMsPUtT7e28xRAwmjMl3usBbgQdw/F6r
F1kWVXIuw2zoENq1YC6tGmb6A6M94sq5v/hA9lRllWIfi9zmacwEAw0bYdNf1z79Tq23OjMrqF3f
vIFK9Epp3HBe8Wm3GygK6ZZMtaeRHGcrqrq8gylrQF4H4Zfwsam9BTG1SmIGY9U9VftcQzdXG1oS
EbFrIN2YSZ4p80ePragjffuUYoGqMEPnnEJO8+2CIBulLTilMqohpPqk90F+cR1Yp3pyw2vBfxZ6
iVZ/GrrlCBGzc0B4xKkuEg2pltMmTWHG3JMBirERLzAyLmMgLoM1LP/UKD4/jXWxHJz9XXuUTX+M
V3AFNpEegkvx4IzYi/tqATbVlKdKF8lzYHbL1S2Z3j34gPdXnOSBSI/+q6E4YrbZSjvCLlQRIQ95
F19bBnVhN13NU5xBNk+zyn6xMpEfBC17RplMxYeR2UMxtokkpsIiMpdSRszI12ezEN7ZG9C3Mlyh
vXPNpPmUoWl2EFjc+00FCP5/o2rrfwpfdLMHIwEAgk6oG5+abvVfaULNp34sk8+Pz+vu+gjTYfbn
ZtwNIo9F2c9Ty3lFFHf5yzBmNDP8TKsvmblo0VBxlOrGe/PIGHkg04dceWrR8LpuPqUNpVAj01JG
hcOQCl23JZJwkDOClAfU9xz/7W4Ge4RoiAeoRH7zFVuxBghm1TLKvaU7EeqMZxsOytPs5d7l8Ybu
OABSux80gPS9eItuv10ca8PUiFZGA72b1xVmhXMfWwwa5XluGE8w4WjX2NDr9401xwe2d1wc7T3V
DaMMQ1Fkc25gVM9FF6wz7938ZRiD5RfZ2fnXxwvcOZzoJzNvDDsTsca2HELUZNRot86RSC1FsCiy
K897GxXZ0h3kJTuHE9ZxepbKsUE4sAlngqwolibAe/o13fm+mFYqknr9Ujn0+8o2H37Vqqk8MLqz
PugNKOEpP2rw4N5+wEXXVkoz2Ry5gQzCtC71CIL14Sn35iF8vJXqe9w+FsxvMxzOWDrlFzgVbk25
zhAbwcyIPycy+0MDBHeyGZD6TBWvinIK/weVpV17IDVB4gA+ovpxa28BcdHOPfGQvTj+S1XK7H1a
Ji1DxjKp/uoCUR0YvD+QLJDerGJpI2nedpwGP+1maaxTZPQooyTdNL5mzOMdvEQ7VuCdUwAjRQgE
GcbtstJ0LSyz00TEgWWeGRjEC+JE9YFT3tk8ijbMLwLF4VRuC0brZA3C4FWNptSaLSLqebrGc1J8
13qRva5GHx9UAXaWpeajFDsE9Sne2dtlNc7cZDR1RRQ0tn5tvUk7p8eT9fd3jLCVRgT0OMrOFp28
+mbRBe4qotEZso9JP8YvWr9keObZoJwsvI+QmPQHX2xvL2GdIEyBykmllrdLyzJNEK84AkxT5f8F
8295SpiHeUoXuLbzSR6R3NzfaTIw6o6KopOZgC1Mcwg6hr3aakIEqpJnM826l97mwFC9PSJ93Plq
9FdANlFvYxJzi/pZRB6sw1hz5Oupe+lyy7gWKSnJY8+xsyBuMXAwLjE1xO2Dtjq51vsGC5JxWX40
834853aDsmB6RK16bwm8CBhrpuiBydhbn0GzKvXGvCEW8fX+F3vQna9BVa1mmM1dkB4s636YUg3x
/PhKUCXjgjevJ2RbU4ZinoxEljYTBOC1guWvme+FkFmQXq10WZ5EUi3T1SGmgednyRz4o+pcJ4Vt
dacMYxSJ/x5XzRlORTA23+Z5Wf7W/CH7uqT29DdxawBQr4MH7WmhxGyF5Wxaa/T4A91fK4b/KDD4
6NUBzNqiRCaGGQorycYoS6jXhKmsmm8FbaMkrKAoCWFWZ/IqmA/u1T3fAQVKqkMMEkDPypHfPF4B
Hneo0naMJqa6vst41eA9npzVOLdCLOM1E7N7sZW27qWfmTh3l9j6r+b1rRuuRWoHBy7s/p5DvE3u
qCAcEKtvdbplCvp/psMA4/iQvQ5kyuclKcuTNRXja5F5ycF7s2ePnjSoEVrjnFl1OX8KnG0k3gsj
Hwm+Ksc8VTDjnoOOydsU7GQoUM06eBPuLztlbnTIyUpwMHcP6jDRVikZhIwyL+vAOvTcwLo4ipb3
rChXSceWnjuu+nZViH8C0QaMGU11Hlwb5G8vtKT6gxN7f9EVFZGiNOTBJh7ZBAfT2htNgrRslJh+
dqbu1n+y464Ide7gm9EhyhQxKvxdNIK3GIJ8AcheBh3hP5piqE1X8x+VhxArIbl8cuMm+fXxZdxb
GtwUUC7Bdqm40W83sNUri/El4uLWlv6ph5Y8D826ganMcsu/325LBSIcP4r3lGxubQ1aKzgwEFQt
g52+8vrFZ4pPxftJW+ojVakdJ8OBIFZVWk0ECpt19VLWeIKE5E0X+pMmAy+MzbQJW0BIz93iyJNJ
mn5+vMAdGAEUJgTHsFHzMIAsv11hbHQyGHXlo2UnQCtm6ZeqmMUprblf/uKIpwWGsGcTdbjT0Onr
ZVgm47fHP0LZuI2cFfKO+i2YLShat1AGGSTBupZ8UdEJOPtmRT3CUzD7fz22s3dyCJSh6lITaTDk
3a7VLz1PZDN2YN7Mo4qWYli2fotubCsP9nXPd0E0hB2eWdLUjSl6CcusLTHMZtzDMIdK7tLm8Bjk
fv/qFvP0++OVqXO42UGiSnhiVOBnASW8XdkqiwzNWJWn1o6BXihgTZEFbRdO62o8LSOMhGkqgnCy
1iOetZ1jq2IwMhA8ACveRH8ANQyz6gtCimQtUBC3SvgiMmADljlqv9EtrEPptfL6eME7n/LG6mZ/
rTJZ1nWm5mBB/vNU+OXyaiSJPLWBOCJ02V+gqkQr7lCOze3esmit0xf8m9ST7CJtdwHV0lDeEDzH
SKfPr35hHIldqP/p9oMqSCqwYrrrzhYy6cWNhJLDgPqv0GGKTvrkQzyvb4dm87rSlFTBFcnClpu0
lLMOk2zGixckv41l7n0uVy++9JYwj8ZOf6S/2xVR6qPuTSyFFqLa5p9ec8gL4nVsAMu4g1/94qSl
eJ6S2AZFnDUfDCm1/4xLP0bm4A0vEEM3n625GNcTzqH4nE1r+smM3f8kqR2fCDeG/9JwpQRbOksU
+Ik4ajnufXNG6cjT6H4j8bUph8bJDDVhy/NppquiloIdvOxBWOZmFj+Jyg7OtJysr4/P9L1RSsz4
QR1vTOdje9Bmd3TGwvPgrtLbbAk7v2g/6bXezSEF++yjsS6+8SwY90kOXvD7y0Q5Rid7oySKDsQW
xTBNFpCRheLvuLjuZR274JXsvgzXKY7f7BcxpWb4oHSmi7Slq3ZHPXalxFHli1Yzt+tNbaT1s/uL
ozXdEBaD5V4f7+ru4lSeCDgEcMyWhFzXuh7CFsGzOjpzlGWBe6kQ0QgzszcOAvZ7L8zi6KtC3AOk
nHOzOeKxMHO75tRUo2dfRnMt/im02v8Fmd7h3E4M+jkjQ6C6XhxB9O+fGyzjnmjOUTyhdnJr2Uqs
rnMDLvLSrvIUFDJ+11Q8b2k8w2xQF23/5fGu7hpEYYnWNRUvIKu3BglduyXIVKzse92rxwhfWDZ5
c6p6aV7SDHDwY3vqAbv1Hj6soXSwkGVRGexmaxPbEHbc4oQrNNBfst6aXwID/p0FuacIeqbySwOY
49pM7Rraa//nm63bnqqnW/wAYNCbRDYxy07QEyT/c236yklG0Ta0Kh/HFfTjqWC+48KIWf0+z8R4
NszuCLW2c4hvfsD2kZ07zahmb4zGjiYe7REwJGM1vRsceTTodP/yEEnQuuL3Amil+3z7ZaVReAGK
QiJC63qI4ICE1tQfj5AIewvC23EhqSTCCrs9sPPsuO3UiahzadnHC45miQUy8Gj/nB5/vJ2jqjqf
tCaIURTV+u2CMv6wNWwhIr1AIjU27CKsZ8gJ26XST6l2yCG1tzRGCYkWWBmB3iYWm+petk6ri8gp
kvrJ13Ck6dis71uQmgdLu+ejpsBC1gEhB31AZKm258JSXdDeFGD+GFc+pdJtilNsd2sd0tMK1hDx
X+eCzPJSXxdTR0Y8hXDnF1+kTkWrTcAtBFzCEGdKzM2XYondd6ZddMWBY9zdEqXaCOmeRXlc/flP
bz8tNwpB5SgiMxv7JzFBSSX79GuWlMGXxx97p2ZCXIhOGHwCwAGpUt+akpOfBJ3BjuhNO1z6oUGU
TqOa2/Z5e+769EvOqNQVvRzJtdX9kw9T7gvTWv3Bp9k5dfwOQgdKbSQA22enW5jAFSWnoBFlkOAy
VicsTQ4bWa3FqGLivTm54Ylz2WCif0LVbUM1NbOprfJkjmSaiWfPnyhVThP1NifWDta244yZGQB6
jqcgY9x2OvSqAY+3zFNUuxYSBIyHPa95lUdojIwRU4UZ4wT69NSt6RpZVXYEutw5TZS4KcRhW2Vx
m0MvXKZos8an0ZIl+otfWn9VqO78OvWH92vHF5K+gX/kglEE3iKxOyhZaj2LYW2uW+ssxqL9usZd
dsAFsLseMObUlxFOohl8e2SdrrRTctEp6mW1vuTrPJ/TMjOol2rtwZfbiVAo08B+wagL+O5t+NV5
QV3RfJkix02rb2Id6pcyDqzPhlmY4dSiSVVnhgyr0X57QQp8N1UUSlIGKLtg4wI8jRMF2HyKqrIz
IqZtCHO7Jj8v6WgdxAq7PoDxD8UKA5IHp3+7oZAZi2F0aPr1Y9BddKNKrlWdN2dZpF/Gxik+To45
vsMXVdHkrkUoAr+5CnKhg93e8wFE1MyWM6YMTHLjiwzh+53flHPULDDiheU60GrSjVJ+T2sbrHS6
wBf22P/t5BAAoRkdZoCStq61uRv2YrrlmtPPDboxo9k/WShSud6rv6CvI5EeO2kx/FCPje5dE/Vh
6YFDr0qifLvfC1OEwnSgU+nJmsLSldpna2nyj4+t7F0Tgmp1gIjCGCK/teLlVubYPfJ31pg45zie
mnBdiu6DNJuj4fLdXeTc8IxQKALTcGsqSJZcIOk1RagaQ5poxEzXZmJqzpBA/jPKavpW6vZRyr+3
Pt4rQBScGJ+369aoXRmOcJtmjjRtlhxKMTSRLlzzgyidI7GFvQVS49Y5narBsG3Zlf0am3O64HKM
KfWfXWfMss8djNHON0uqVyppYMd1zLk8agrt3QmAp5QBcGm8Hpvwcl4X2x7hWIhaHUL6hPg9aqdB
XERmzGfghEfkHEf2NqF7bMTSapE9j7J2zCO9m9Jz2fXNRV8C/5JM1hGL2N5XZJAFECH/UJ/z9isu
GqL1YmmmSAO+9h2tPVSxRWyLM0rg2UGD5MjW5phaksn/wgQBAPrEPM+LE7zUC/WvZkmP4Pm7pigT
01WGk4ru4e2yktHqYIWk92+1lfNtFOivpFOln6Xmvn18j+YuYA06biqd3lYjiinQ5sbkbDZaH1xh
s/OvZg8AIOB6XB67lD3HBeklyojE0GQ9m8PBA+TXjjlNETNUtnGu2c9JDSAceeW9Q0giwGmHlQnc
9cZ1pUVGkd32CUptN/tka6VLQ8HJX1rPTgb4g9ej+733uZRqK2OQpK3MOt1+Lh9heLhqErCyRGgX
3RX2pasRYoulMN8e25PDKfoUsBT3MyI0dZPaXGMCXX2pzwVqoV85GIJygJMfmNr7XABz6Y5QFCVp
3GxjH/smAsDZFAXxNDzXpHVfNO1QnWB374CRuzyjNHy3OCVF6U5gmeKhknl5yt0K5St3Erw20jzq
x+/5YQBm/7O1+U6j1Vh+7oFdgGigvDLF5L96mvT/HEtmOjU99aKcqbJ/cepp1UGwALKcKqcKEn/K
xsq8HTuR46KoajT/VEbP8FYy+vFBVLB76H9M4KqZZpA2t2YmO+F2pxwMRMIBHhplYr/4ic0lHlCA
j3iVjtiRdr8cc1gKq6EwyJu3pQfi1SRLS2IwDXYcWq2Tvixjr5HvGbj68LHz2LUGIABSSjiKEOK+
XZ89JcJB7BPURjO5790geRadVII94j9vN8T+mSqLhNdte+xjI/cMjRG7yE10KkD+4j0hA/ItnRrt
AJa+lx6Qf5BGkqnDY78JQdy16906YwNbNK2+axJiAa8xC0V7nZ2ncdTDWmrlaZXl98dLNPYOiwqT
kWqE8oabd7uZiRtoRTWTaUGivb66MyrfjbM011xMkLwLzbmWlS0/du2U/QZ9Uvzam3m2nqDqLs5N
2gxXN0+sP/RYVO670k3rf4Q1Lf99/CP3PrhShVZRC/3K7YGGfLzNjYA3MNBn50uezoBrSy35TzDl
R4ole9tBXwaQBXhJ1YW43Q6nZi6183iY6jiAlBYfcXGHBWp/E+gD8l1HM9V7S1PIFqJdgAkgTm/t
jbWR8ZxInvdigUysdvPvtiJAb0b/3ySCDBTSNlP5JyyXt6a4uSntSZbmdjkyDCg/9d+h0p7cU9Yi
IXJ6+zdTz4UPGxDTXdsULGmY9OgXY4q61jZf4CAYnwbH+V3FMgeW9j4ZGDiVeoFZAW16uy5X0zW3
LOIRGFoyALtAvxrcYQsiIoCHrk8S482yzoQuFDapHIDWImnYuLvJ7kbfynIBeZmtPSelCQl0PaUr
l3SMD5KvvacX5jlIDigeqPTkdnUk9F6z2NhqJnv6XBTuqEWkhJN3sIs7dlSXlckxJhhpSW3eJs8c
lrqCoDZyZit9dqqlO5dxV/3++FTsWgEHAAqHXOuuu8pATzWhOiwiTSTxeq4SP/7qArVu3x6w0Aj6
fzubs04VB2BiyWpAZslw8WULcivNDtp392IRdP1hQftxxmnibnMOxw6yyUAFNmpNK11e3LKRRti0
JW5p6sriN33Mmj/npenFk9WUBgmJSBm2twGV/ImYlWmd9cUZng090VI4ejyzCHvTn8aQEa3xD78K
ko9JIroPY1aXZiRqSLbwSWWdfJj6olZecLGmcIpraz0JpmgLKg25/ewPZBPnvinWr/1S9vHB5u5c
ODXsB0cMOQmFs02VZ3ZngGM2Mr6J70MaUGXLF8ttpie7yWvY+Zej6aa9Q0NEyOf8ASbf9hGKuLaD
FjaIaHDi4NNi9fYzuAvrKHTfXRbDFMyMELfzZW9vGvPH2ZyWPPRxa/sXPFr+lXhNjzTfn16TLEuj
x3dhx/WraQoaz1QfSe42rn+lo7haI9tYaXCW9XndPVndhFJpLe2DL7a3g4q/koYPTAiEoLdLEyUl
FbSvR85p4VD9qorvFv3ggyBmz4qq/ys+TjXFt9nAVjMnU0tqmnWdrv0GonTOw5nS+MG+7SCn+EgO
LR58MEH09iFzgrGwB9MfYZvOhB65vkw+oktlQRorUKr50PVDMr+f+3r8glr78lfuuppxto0CYZPH
n3BvxYRslHNQNWL0YHMTDNk3a5zSsovtfAnXxDCfBmHqB9WGvYMJ/RsALTVKwUjc7dfrZl3q8Yoc
uk8V7PfEqZonKbsavzaWMvQLceCklavftHwh8OFeE5Gqf9l8x0ImRTlY2hABZacq1k3Wkl5HElEA
uJlVyxNtrqz4HOSaX4aw/sm/Hu/q3sWggIqDoZ/CM7EJSZeh7AcDcdvIy2atQE9H814sr3A+MI2+
HHzBXVu8eR7ofZLpLadN6mi+rWkTSN8S56t5mgeVMhT+rWu2B+d29zMSVaqhfcpwW6KFEpVru5id
MWpGe3wu7KJn8M5d0dRtxbOjOI//xTYC3oX9DbQAPY7bY9NTDiacxb/YwxS/po1mIZoTGC9Wahx1
N/aWRlNZyaFTPQJCc2tqgp9onGALYGx4cK5iWvJT2nrZxRvi8VcN+wfByl6jgSleigSqVsAs7+aI
TpM3w2zK5ENFd+dUTcIPwlHK11bWaxLO1SC/1au9/N1WtmihbE/cKyiH5JNrFXX9L/b559+yuZ5E
tIOdUIWPJvYGGnwmNiEKdqBBSZPr2z8p/g6Iyw++hC34I02tqXMnhmdgahNogNUGmM18uHS9tM+P
Te25NjiA1f1Tgl/bR97Q5xxyNHLfdNGKU2Ga8zsKr/pvj63s9dHBSSsSBsopCgq1OTm+3Q9Sk3jQ
vvFcJNPK9CJLvYmA+zNj7PrzO8fKm3dpDRpv6JwFNxsLOV76QniMMFBouQL1br7WseM8j+TLB/H3
vToykQDgWADCkH1yxjfPtAlpYg27mGCSrB//adbce2/ryyKvNff42rYDYshV4Q3T1TSL/itw/OC3
1LaKC6K7+Z9ZaxkVtLjStw4+0J7nomdJ5mjwfcgfb3eubmEIMih5gzztvezUzbH/BCTT+WNgsPZf
HHFFCUBuwEsHLPLWVp8LmB7kQnKQ5OJL4i3/IGkVPHdZZn96fCB2VsUkEzBhuAeYedte7CbV0oHm
CcSqeDSbYHe2BkTPCNkYDoD//mBhO08dpNBMcuNIaMtux0xtqFznyWfMKI99O3QFvOm1PXvh3LX1
e2C85iUr9N9NOQ8HqcPuOhV7G3V2XvYtDMcbGkZDSyaPKEPOgEic6tzBWnnVJ/+IXWEvXqLKrjDR
JERwl2++Xs1Q0mIZHVe5trKnbhGoS3mtCIMc5WJt9L2TEQ/zp0TDiWhzhqKAtbxZpQnLtCgZ6IXX
jexg67BjwE3pSGtLiMCAXsz9kzZbfR4gt/g3n5RkDDyG0pmwN/e1iQW1dkkprUaHbwoZ7PJfghkZ
FD3tixCGWfM5QB76MjZ6dfAsqSu3CZwImf5negte9RnIoP0PPXxrDv1vUqfT7KIb8gX+gvplllnw
acirI4jPjqMm8KTjzGUhddnezSEOUq2qwIRMwzSHMGiYrzHTSwcZxM4LryYV6ENRHVA6LLcewGpE
03UKeSLmXPuepHmTnzp79D6s80IzSjApevAdd9fF91MqjKxsG77oejaIeNDZTDtd1rAKer0JzTSw
/3m7x2FQ+X92NrELI4ApqsgUF2lrtJdZVvFZNqZ/slo/O2D12l2SCXQHYRKSvm2wWRrJmuiOoOsF
y2GUI4nwf5ydV2/cSLqGfxEB5nBLsltZlhzkcEN4xnaRxVQsZv7683BuzqjVUGMW2F0MMF5XFyt9
4Q0JHOpLJcVzuxA9VdRi2IoYhpxUjHwHNUol96VyieGFne1xrbscxlV3aU7Gcl2v/iVy1bn7jJCW
Mhy8aGQeTgYN/Rb1zfGfEm3b3JorAtWDh58Ypgj5hVN2divupQBwzIhRnubN1gYWYhhoRvkt2uYN
lshWvIVcahDoqlQ0ff/pf9ghu+SQQyAAat9+vffnEF1osRAKOZ1ToxQ7uYmsl+Gjgxnmzf8yFGEX
yQiQ4lOKlbVuobHujTarL0t4vGubdqEMD0HrXCJin1sxXKhQTue/1J73p/FfzShXowxvGftl1bXd
y9ht4gcWHd793FjZ5/dndW7f71H6zvlGcOT0lSU/H4Jx3ttDpgw/Q4muXgy0CC7si7MTorBFyorY
G0n56wkNpgFfZOCZoyxnHHHr6OK51Op6bsxLb8y5LQhFBFQy2g3oMZ7sCIHryGKFvN6qGsUR7XTj
utKy/Lw5oz4iu5VduDjOHWl6/0xq16ThM76emoZaLnAfIAaVqzpEQVk85mJZ4pGeVYy57Bgb/pb9
9f6qnfuerBflTaBFhCknD6kvDaUWPE9SUZfhZ2j7My7fo7rLZhTS3x/qXBj2r6FOkw3yYqCvijqq
Geb1cizywnis2sBQsT/nURIMXv2ATSaYR667KH1/8HOLybuJNCkhAzXwk32zKVm4yqCIs/sAPZBJ
fqg8baamvW4PhZ1fMlM/dxhAasEa2Es54NVfr6WN5SEqrzMwb9eE8eN6uKX35iWZprOLR9a2E8S4
KU9jvg67pq4uqRl5xSYO2Jo1hzlXHaXnrL9w7s5tTjblrjdHnQGQ2OsJ5RnCTNhgkpRu4wr6Zl0P
OFI38aA9++iUDlYdOXrT7y/a2a8IJI3+B4Am4LCvBy3t2paipwYIKK+8UgPeEvA8LrXMzo3CPcze
p94InuNka2Soejh+UQGfXmoFQADTmHXI6sP7czm3VoSqCJEAKScN3jfov27iZYNY603sfonw5tdC
UtmDqbOKOCj9S6isszPaTcT2dhm985PdRzE6qEafYkWgQu8ovbaGLhNeYnGdO1IEpFyPDtxkopDX
M9r92WU+mrB+jGFAPt3dowGvvlJ1Wd8EQSvS97/guXoQoQAlyB2BwJgnjxlNOhNIBVxITJBBXxZb
dFUZhX/vGlt+mDNsyZ1Necduk0Y8lH6TkO5lV5u9/mdX+F0XBjYmVT5032gMvZ75akbCD+qVNg1+
ZveOW8mkBsSCnRneEqJojG9VKbwLwfm5DYRS2e4RgmkxcP/Xg5qryrLan+bUrVrjYTJHqAhdWHwM
Jcj/97/0uf1D03NHRaCN8NYevcjWMJphrOWLjo4i6ssvM56oV++Pcm5CyEsRbyEJSEh5MiGLKpBj
LZCcVGYbcWNJka5GSBxrRP8DSw3SDSw1ts8ua3JykbSaaxHHbnhx/pDF0svauLOy6XO1zuuF/siZ
i5JOAS1xUDkIdJ7W1fuyp/4V7SJhuecfHdk38Vqp+Yj+mYatEIQJHddLAoRnntbdqJMEBz3+3XDg
9d6YsrGoQmtgQzqG/GHL0Llu9TQmTq/LP/TSNoifxXOUjc5/B9fTsgNISOOazP+0Sa5ANsxoYc/p
ZBSQtJDQSlqpVEJS9/P93fJmT1Is2nmNOxEHteTT6MifMEKnPacQS676ZO0h8bc0VD++P8qbO20f
hTeOlQN1RNPn9YfMy66hSF8xyjTOtz6omccGF5AjceLHfDL+s3z5PhxaC3DK2TBkcq+HE5Uz60kV
Km3zMLwyzFGnxuRKvFYt57+eNngyRAnoS3GD8DKcvAn2SpMyaweVdtEy3rpRvaX9Kus7hLQuxej7
X/WqQrLL//FFYEyRnqIz+npW5iDqoBbEIY4/7zYRyosD7ZdIuRrRdQaCN0aYpbtRlLfjOVr+s0zf
PjzpIfqm8MQoML4evka5qy16gD01WkYHKmXdR1XvtFGislQ3XZu4er0Uqry5zPZB6Yfu+HwehNM5
K1PjGFaLLt2tjJIehvmxNbDsdIpMHN/fo2eHIv0GrEbRm+3zen7+xsPbe45Kgy3Yrnppc7n4xO1K
B+uFh+DNZcasCCGQkaQsvvvtvB5qt6byC3tWKS+eqWP8ePrvNq3QJRbKNZ5bZ/CeoV3kX96f4Zmz
DqBoBwPsCSXI19fDdvwUPQtLpYvVIj+w8ugVoh3+h++4T4u8h0ccOPTrUWZvEWTB7JNmGporxzPs
NCxCKx5mER3+hwntMACuMEqkp161Yg2MyM2YkG0G6qNTc0gprPkoCb0/zrmtQekJeCavHZLop1Ma
KHXnlavQ7irqQ9jJP8sY5Wk9RZc6R+dG2sl36PExIWr5rz8eEsKRQcWkTX1rC69DEClxJyPzfpKe
+q9vDJuQDhVrBLRhx4O+HkqwSYw5oEjiqWKO22k2r8Jt4THt3erm/e935vqnAwKXnU0BB+aUSckW
KCb0yZtUtP7Yxf1amfLBDub5BrBBOO16FGV9Yc3OjUl3ADgX1cK3jXjM35yCGeJv2s/FocBDKZb9
ssUWXthXTRheaoafO9P/Hu8kVliqjNWcsP70RovXWg1GIhd7vQnHzEGGIc+vVFdeUjHat8Ppk0BZ
g91v8eS9sSBpeK+93uya1Daa5kB93Ewqqit3yxL6u8J2Hc+VGRBqhiJxFt++cP7ezhm26O4PQioJ
zT04mXNQeNpXmnusQUvsphKbk84DzI5JVMMns5y7m8DmwLy/md4ekZ2iSs2BdBm23Km6XWTPLv0Y
FBj4Xyfetsa4XcgpYhsJiP98lbFn+Q/1DVSUGO71ERlbAjR2dAf9b/Fe+mlZ48XL6k+1DtSFI/K2
VQrDwoJBQvcORAWE49djSc+vjI2ZpUiEDwVeEn0o48Zoy+/V0rTw/nACTrq+FkMyLlb/AJ6cJ7eE
YGbzYoniu5+VqCaELuDXC0fp7btBgr1bafxDcAlPj283tZRDXJ/PYDjyk6Ral5h4qXx5f13fHlg6
TgAhUFWiXIBo1OsPgCHkUOUh4Y00bTMuC8OLRTBFn8dSfbPnIbzQRDw3KQYkZ6dqADB632b/Khxs
q6/djpJnGvqDe9QQvbsPGI/7l8gS56a102RhdKJS8qbcScG72dg4HRTjDmWxIa9A5fi+iJuoF4/9
aFwq8f8Tcr6+FKiNkSTtNECAHqfoYcSaTGpw7NpQ5uJmEUv7GJEUfh4M6DWYMir3c7BmMASzKegf
sjEav5d+1KdZGbVfZRP6d/0gwjtzasjnnKibb1SXu7jkSvGxUlaRWnV3EXCzb+83Pxpj3L1Ii3zD
Kb0jyEiYHbfQkGyHJoiNqDSfOxy/bx1MNR+jYDDvG291vq2WEV1ILc+tEAiFHYJG5Id86+udsCKm
tYSTQ1w9uH/GRUSP0dY1hyJ0XzTA3kvVxXPDASuCW0vncUcmvx7OaYooM3XRpysORL8aw1uuR9wt
0HhwwhiVnkv1nTP35T8KZQGXJRHMaWm/aHy3GSZDI8BhT4/5oK2YKqp7o8L5UtvxzHvAUHuKR/i/
w7xfT81088EsMcEBbKqn7Rh2ozo0JgnCreg4wJXTh2kPGvRChf9tBQsRLww0eImQLqN2dHJ36hZL
WV0C+t9wTEXoSvZYrFnZrGNZiexLbqj1Y2uObSrnLOvwtYz65c5z1lDF2hXVJe30t68yPwe56L3X
uz8QJ5XPps+qsG9tnZrzOH6To4tselgv99qa86Ok6fY9D5a2Orb2XHxcm3I8vn+TnjlLvFXcoCa1
V7pu+w7819UW9VsGz7rvwe+v5TeFs0Yc5EV+0wWGSMJCbp9XNc7Xqg0u9SLO7LXdX53slLXgiT7J
MOALetawjH2qQiNIO38WT7Yp8jsQDNXz+5M8OxTVGdrbe9nyFMIzQISmo9Ii9tLgVVxvwo1HQHtJ
XYDnfn+oMyeW2s+uLBPuddLTpmk7WlDyEdtIRxPjmavN0PPA0+wFZWwNa33o7fxS3vv+kGCnXi9h
KB18lxDzxCM5oG/qh1lBcuj5RlJsxno/9d5yASh77nv+/yTBKbwesQv8VRpGpgGmb1sqfE2/aFi3
e68ERPQ/fM/9sNIP/kfj6vVQs9FbReaWfRqREj40rV08bpMyMKFeC9hCVeQ/vT/guQOBhQgVbnJS
7qaTuancV+ZWIFea22MRZ23T3kRT8buwC/0E43m9DXovekT04BKR50yQQeUCtBWKH9CPnZMAGUmD
vncKrdNsLP0rkhydIKP135NGCGgUZHZw0N5kP7l2164eHZ+sOxWm+tk21fbgWFYGO3MdDu9/yDOb
BJ8+mqgUvFDjOC2I9r1qNzGRVPkZXpJI73XpPOMKgcDtJWTomUuUMIhp0eWDgXzazXdXy+6BUdap
dpyxTxZLdnd6hOmHApDR34ZoZr3k09zcNm5T3ssRgN37c30L/dr7VoxPvYsEmcP/eptuYTAFzY5a
4C9fMO+df00TRb3OaN0r7VC3sXI/PAgiorgZ/OiKsN298BvOXAN0oUlgCUv4DW8ExKS5LkOBSbtb
z9XRl+78Ye4iQMnLoaij6vr9GZ/Zrf8UMeGWc1TARr6eMMLn/ZKVTBitivyuav38yzT2xYVRzhxG
RvmnBmV6pN0nb0Q1WnlAEMKcMAv+PpmlH0dO3T1EgVJ3JRYHH4liFHHgduneObelCPKgl3MZIHJ1
Gugt4ZrP2qQkICzvOtcqTBtJf0kUcr7ui96g0WbZ6bI57TEIl+rl/c97bjFhFtPh2pts1DNff15b
ltXOjmE/Wc7GlRN86wiRj9UY/jGN3L5wyZ47qrR/uO/ALhLYniwmGB83bwouhY1ts8Rt3/S3dgP4
YaMJcGGbvl1S+vGMQgfGJhA75cG2YaTl1CG8Fs3Z+pz7XpbUmGbE4Pm8K0TaFd27DLZTxg95/5u+
xUATRgNjovyBNhAw1JM17TLRj7lQfRp4Aku/MveKgz0amosWx+8qNlfbvQ622TtUoQ7Dwxr01bEn
tSmPZZu7sTl0WsZyLAM7Xpy8Tyd3Hn5e+JH7t36d3ID7pVKB5TkFRMKj1ysf+kK2xYxOqF7Eemdv
+0s0lm08DkuD3lU43G/+R/r8aSTcOY/NxfeuC0f/Z3Ab3wqED4pGO9uczsjrn4GShK+gxKF21Tr+
zWBM3wWk9sM6udXRQuX0ILPtUun07aaHlb1zRHY5Kjg4+7//VywqNrstRNbDa8J7Rh6MbZmsuEIx
07yarRXtx2jQq7x6/4O/3fvEvi5tOwA/dNFOMzrgZoFTjeTcI14jCc1IkSyTn33oZeVdKCP8A2N4
vbYB6Sp5xa7tTWPkZG3HlSMR1ShPZcbgNsfMcaYoLul1sf1VPt8OBfrjVzhBdiTTMyiZZGr85a9N
G5NziByJlou5eeFDOGpdJ0YwTt9nW+NBYYRr+ILYrVqP2AyLIe4bs//QTlV4KUN8u0asjccHQzdi
73SeRCmbZbRZJdmUoyQXcmc/SMBLGX9Em1dQI6f6839eHrITQgiqXRRgTtM1PJL564NSp4F0hY/y
pYqeN8QNP2tvji7eg28vJ+BsJIe0dLh4+YfXO1CVUnqrDvAzhxrRPZS2k3nf53LGqT7Mqzp8BArj
zbGB8+6QGpWBx6RXjzI7BvTR5bGadx3qVVfqq007sY/b1rfzODTb/EHUBQXzccozKijG9uiMYIXi
PFLRl07ZhRNTUMNuIZvD4EluTf55Gzdlx2aA1Pwxk17+IcjC8X4ODVOkbUs8FHdVTlu5rByEEcEW
9u3BCpWHT3EG6i+ZjdHz8CnH4O96guq1Joua1+K45Y1UsYArK27rshqduGzRJk+iajGreEX+LbrD
yUVIbLELOR0HowvHu4kIL/+mQYLiUWAPwkZqMELl1hFm9uQspaWuESXD/aKxKh1QHfPDH5tC8+g/
51eAIii+gMOmbEU74vUKAT21c9unii2CIooFDuyJN4kajeQoOlRrHhz+6/6DcoRm8D8AiZ3B8Ho8
rFF8qwf4veNM8m+926nDgM7SUzMjIf/+UG+PFrkpOSqySSQAZMSvh0LxX3TQOrvUnrv6Kgut/C5Y
LZBXQbneQTu5lID/0/J6fR3R12NXcfHtL81ptccZVgdAFNjeNfPwLV1tvX215ViMVyX/h/vGcbK/
ejR3RUoEm4mnam3dOmkp1WxJ4GdR9qUNl/kLT3XRxiXN4OzO1dr61apOdzGPS/d1HFz5VCwt1ZO8
EFv4iLgziX43ifmmNiRqcWRb9pLo0u/MeLCLKEfELvJegt4R3zwctT93lm6y2PNrT8FjrxYRb7Bk
XnRej20CSEb93eBN+smUjfF9mIDNIR8xhy95j7BNrAvR39DIrba0aEb9LKRh/gaFjkq3ijK5xcHa
ELDvq/HVHt3xBZ03/7bqS/v3OmFOkvruVvxFfKfVwVpwc4lVhUnvhy0Pa9oksgue86nqX2BwbhTU
jayvE9VDI7+rSyv8skGrE49Nn5teXLNP1adtzOf8Kcgcd0DLoJdbldrCbLynrEYmPIkIuzh4SAPc
VmG0vDhD7g2JAV/5m6HrooeUpYuVapDfIbmJWhDFK0wpy3QEYVZT1cjK56rcDaZdKxsfZ2SZzBg+
+9rG1kTV9NhSm/g8GpL0tcEhZEj8zF1lPE5a3G1j1M5P47IZByHoiV3Y36cv7a6LTiRL05yzC33j
ZH/PHDNwwiDBFl+rW2uIqnvoIjJI9Mq/uDDYaX6yDxbw1BK8wIQBL/n6MA2DwHRn9CysTs0qWaox
OIbZeAn086aauLd6doc+Xqa9gOc5r4ehG+920Pcgk8smNw5NKJY7Kk3ZwRPcu7G2o+VTJrzxzp+6
HpncKnTnuApNQ0I/t7pLmFe0PfaJ/ftQ84v277wjs3c18FPAJoKBdrGsAfYSDWHd52CsjImmnhdp
FMn9wvs6C9xs3d4N6dFYHYoJYvaa7RrRFImiadMtA8gC28DZXQ1avSyYvDvgp+YcTIVo5jy1I10G
ca9GLa8zXBmobKnBtBPwJUP2rDxZOoe2t+s8zpYisw5l7QfHvoeKcbBQS3rSUy/401W+XzlR1cfh
HLbiCHpxmxKMI9cmHr0p+DObRddcRc5UVAdpRNYzN0XQHKphiT6IIZt/aGW5W9wVmVdcda0YvlUm
XNRkcg2Od571fPBZ+P2S5H7r/uzUBMqz6PrxMavgz8dibGb/RjayyA6ZrYzvZSv8xwABMbyI4b1G
KRAZjpkkDOUMCgrhB7ez2zuZ58t075pj+K3VnbviOaPrmz7fepGUW96ZR1OHy3c6f8PNqhcJLqTM
rM+jGw5ebEDweVxK0X6gi9TKdBEbBnBdGJZZPI5h6yTCDuQDnG92Fd209XOpZHCLLwBhHQrSdFNq
uFdhjC0S9esBist4RUqF0GZZrdudqOoGEDmOJ0mArM4PzgG/0AYTcDuaoycgztYYn6jKaOdjJ9wV
flq4yE9IL3lWOpVeRzCaY8wY60CXKs2mOn8SDdHKxzHs9I9cmug9CzwHv9Dia8J4yez5e4OipJE2
9tL8Ms1+869bFIq3pDTq8NtSCG0Q6fSiTEBBeN8o0q6fpmoIH/MQp9dkNYbo740f/2nRCl8GdDb8
70NryToxDTf6Yi6Q/w+9n2cqXZvNCkAPZTZqvIWjmhSYSjYka5CJD6PV5HayDB3JHN7EQgLNcZYi
rv016l/aOux/TUZlrgcw8uoRmBntB6ewvPt66+wyjcaudmLdwfIFoIjcTRr1rTzq2kASSqP64Bxp
Lga/mqFaf5O8B/zVnT06w00VelCxt8oa/5BMNPqQh8v2xYPHsn4JHIFJKXbrRp8UjZ6N+3nVXpcE
eShlOhWB/9z3bfFphBTp3XklXy8mb4ZDt+m+QG208Yv6ivMjPmpnCnEMa/Q2SN7CYbpHgrmObj3h
tnMyFYu/HLZtDfJ4HmTVHJqOZgdGN+vk3DT90nzD8LZf4i4IjKtcDngEIEWT/1UsTfbYzmFXYW6k
zG9eYw9BXDuOeB7nbdNIH9gulFSDdNCYvf7JNbzKTvx8dX5PugqG2B3h7sQLgiyPdh5qtmg5VZ8E
nGP7Ci2p6q6cstC7D6wMgKRYXWXeYIDheomUZeHJWDRBYyceJrL3exPxR20sNmd1KeXHJtvLaku5
LZ8zPNIyEL7CV3GdlfOURAvwq8WxVUf8Ybn43rSwzB59EiFxnU2F+gAH3/+pmjnQ8bDh0pLsflT6
iFzNOMWOZlPdutIpn4ThCsJxZ1TB16iU4XEydxv5sl/9xM1Kc/oA9a4qnm0sfLukl7qtUKClhxuT
EllhagzT8jFwbB2miMyEA8qtavkU0HBoksHJM7A5IqxaWqo+A1uLLKqjoZscilOY5dtd7866uq03
V/5tZKSrN5UU7XrAxyc3j12ITGliCRlEacYn2+JwWQR+UKsxf8ThVLSHwS3KRyTIwZPYOX5ptzBP
fVVcyUy1edyKLaofJuGLP3QoguAAqn91joY7IiMQVKv5c5lp8MZol8xeqq3S+UWmTQzUrtK52kbK
jcmuV/iE9kidJZ3KBqA5wRyA97ZlRYXR9Qbz1jDaSHAUN2dO5AZx58Fm2yn+bRh9VLkdfJgCy/0h
imgurjelZv8JVvBYHbs2yutjU3Xm81p627pLVDYfgjlnTTD9yfFAKaqNbW1X6kbaXv3TrOWkEjxI
x2d3qsP8Cr/aZrldp6WBpNPW1stW64Gr2V7y2wklT48+hd1+o1bnTuhHNfNLuaJhHs9bMAzYvGEF
PWuH49LCSumOtVuGz5O2sN5arCHwUgDFW3gw+izXsdPMBa3Bvgn/6GX0NOCDrnnhWJpTjJ2LUd3M
dmb+Ld2tU7fbWFvP+GY440H2rX9boqGnrlRV9SEfqdUfM98najS17W/Ps5biziA0JaLIWBbRI5l9
EwhVfTYKw+x5CPv6Z7FMrR2rTpl/QbYt7DjL1uFBZ2zzdF7Q8LpFt6pvoQG4XnH08ii69pdpmw8F
frQ67sH5ZMd8HqYoUZrQeGwgk6TA47R7F+V6QDleqqUD6NWVe1ksWn90044Lj6xh+Oq26/Chyq3V
jH2tkXEsx8xUt62lUPPGS6z4TnTpYi1vRW2bBBOg5du5mPIicXH8VkQFlnFLeOpBrGLXb9UVJntt
CYW3GF3cQ9cWIXlPKheT58F50brjLiy2sfgFfFfYsdG5lbjpxmK149aZquYp61iWm3ab7O5Bhqi1
fNkIuYv7lk5KHtNV2SKsLRu5o19y60O5WXUU+06djYeVYz0lYrIqh4xgCGH2VtuqY39aafqMs90e
QKRtPVWOvl+vd/2ZPK2Ctn4xKymzuOxa9aE3yuDn6Nb8MekLD+WfRa8flIQqkQjBTXVURSSjGESB
/FoYUj0repDDYSqtYDkimzrbmNKUg0x4nDK07QMFc6T1Z1smpOD6WCmxUnwQdm7GU7iwO3TvzQ/K
6rYJGM9izfeWtZAh7lwUN/FUl33ElptyuSVU9tEwrLFJBJCan4uQkZNOnZkh965Mlmk1tX60utYM
ruZCF/pWeTApvhZFQQQXyNH72kvTGBLcK4Nv4UbVI7W9StZxYI8ZUmxFJR6QdM/CmOLxOD94uTsG
8cbfClKwpW4RDbZRxXB9HQoeojDcNR3bkIZ7qExJ0o4/J++oZuaJqO3lQzCuEjevzPSfSKjCm94e
ZyNpGO0X/qQCdWOBFEfvVE51dKW9KKBO2bBeqS0KcFyWnvfTpGwexZnS2d8gCuAA16o0809BqXrn
oHxHfZVWUNWxdCfrPvKnjbWpLeclp7qA3I9RGtfIEBlhOtqT61xxoXf3wba5UdytlvmbaoGHDeUy
Eg/MYZZ2S0XsZDpZnl0v4VyYiey8XCfKmz2Zollh/YKuYOxLIiz2r+WUKTpK4XhExqX56LSewCp0
tVcFhqbottiGyP4DoiyPR9m7IKWtCqcDnoqmzZNWyHC+c7il5F04yaXlQPdAT5DKC263GlR2vM6d
zo6cS90ltT9sD27T21kajqJa4wKoHI9r4GqqGsDM5qSaRpVfjbCXR0gZHY1yUBHYBYsxnK4L27CC
o9U29levoQZ8hcYPJ6FbTPOZ3KgoD4HVhNF9XmK9GJtZNT9UjleWN5XFixUrp0BpNqNl8snstTUc
8nEzf+Knps1jJmytr2Q1d18Dc6GPRAIhnryZLCrpcgTfYi9Cso6gZaVfMJj4KQm/CW8Jrx046tRJ
6yuqVoafdrRLTYTZHQ5wg7PfcqRZY+Sxv6uy4eODNTaZXOtjodjBoHdJOChV4X0A7MODkZJgo9F/
ziKP79OjKvStF4j6sEPzNUzMMQ+JKhvvR9nbQ5dUmAFxI7G3ec+pndzrpVPcM2YPVMumU2VQogi6
NS7toX9olqqc4g4pBJB6fl+pJNRs3sTfKs85uoLyQZx5Eehx1h4qFyMLYK6zGv/qZeE33D919CL9
MURfMdJuVsTY4/jyKvNnYH+0dVRILIbtZlwCcf5C9OwSrbn+FMbdLJy/VYNcWGxjE9UfQ6NT8nPY
LBHtDATQgtjzpmWC06eo69cIOR7GwCn7QwvC0IsBpcMkqeH0cKdFEVYjejPq/qpCkOR2cxbJNFB1
sa5qr6zdxIF4ssWb05RbAldxsRKnGacnb8tn0KWALX53QvgVaUER3Ou2wyXFbsIm4B008+op4y7/
PnoDz4hkX25xufnbPdcDsbXTauITjHzt302ZZ8+6brpv/VYb9b1TTqtxQGlugXrpIFmzs1eyRELf
/WJO69olUzbbPi2lMLqTYvWeWRHLSTS5wBH+hR0cimZaXoRcAbmUANisxJ0yRyaLJ4I7eykAicO/
UQ/evPLC6yJsCthttEXTbPbdiohLGanUxrgmUa/9P763edGdp4b8JcdkhNUfp+XbiCIHTneDoX+1
bkRNy5rc4MZq3clOwt5xnhbHWhvKfV11v5RmD6SzzNVntxXEmpOQLPM84JGU+B1W87F27HpImkVl
d3aH7lwyl3Jw0mLJ6yqZRJd/mpAL7kC9avAuRYRm253KxznDo8af25ii5vBJt4uHMlafu+0tOvLe
7zwo3DItBkUu7luzQIkXVlib9oU/zLEuI+PL1ti6TTyqhe2VXasRXtVYh7HX+LBr+ROUxGqTdKCf
6naMt2BaaJo5kSpStqf7F+9f9jM3ZCBivagRl3Au9RpP92z45XXDaD8E9Vb1Byca/N9Ll9UYhG6q
Ip0mOo37UhYynSNJua3E/0fxdtf8kc3BfeyXZWz232Mn2MamlLteAXyAnvZIsf5esyK/FSiBqQ9e
gyRMMlEQ+6oNF5Alpu81B81sDC7GfnS/mE4e/gms1cPDwhrCPJXT0gf3c+0Oz83o59+RZvOrtCBL
KGOqtv12u+Gm9xvd/+EmJOyKkqoyq78tszRnHuGCmsKow/GTreZCXA8mIMvrMHNmDqC5NH/q2Z7l
oSQ6K6mCNs63pammn2MgWyPBzsRUVGDqiApMNevleie+qdhTm9vF3uROXTKGY/BsaI8WCcLQLnDY
DBE7UJt9MHLzhdYDZBYQnU0nnCBGe6j4U+EckO/PJfLbDRj0XwP+RX+Nss9L0ii6UilgqbFMV8uB
FkjXp/1ryLDtSzOrklf5kk9dSmRWSWqKSGfOQeayGNjdUQ8KJptWAl98Pprd5H0z1USDwI8kkptO
0QYtXdTAaQ56Mb0/ne+TU0zF3u5EiYHcWxZgm9le5RzXTT+/wEERRSIIoj4ZizIGgoPFuO5ozoQx
/DfN2zyNMjZKpCxiJ5txru0J81+6unMwaF+m8ZfRiO6x6grxd1222ddlLYofIxEzdWrEnr90FqrM
SdaI7cuKU7kd564BtbVywzV2UBMRiV3h4R2QnxWxVQj7Qa/kOSl0icA8rIslriaclT/qtR0+rmFB
yaVXvSxJqDteRU3xGS3WnAciQb9bfQ6DdTZiV7TLM9c1dQS5GPNPZbjtn07NrYK5VAQ6mTa3bOIN
nb5n1LucT2julDdkBOMfbxucjzkH6PeiWkB7FeWTlrTfpGwb5Y4PU6gz/TnOkMoNY5M8FPd6dw2/
dGSHU5xTcvhpWX2bpyBaAnnoFMZaMbLGPV0Vb9NP1HLWivh6kFNCQ6bRzx5paHHrRBsEAWnXzned
+83TaNvTz6hU5XTfrVU405acAy82O1+o+0LnYXMgBUf2eonmNi36LmpvStoGvwrK/P/H2XksR65k
afpVyu4e1VAO0dZVCyAQEdT6kpkbWEpo7RCOp58P2TU9xUgaObeXmSTDA4DD/fh/fnHhk/hYn+Mj
6d5hTLZZytFybENbrYYeIQRsLz2pycdi1tZv+ErWjyhw3WJf1zWI8Ujv9sod1iYhncnBFhjGVjEE
w1iL56rCK2e3dl7bbvjWcE8SWGwGhq3V/ZHlt91Lu0q1wDFjFvCFPYyemN5oelixTt+tBls1+mYJ
GAnfT+DppBsNyGie1PeG04/qHFjDflgpk2nzTZyYI1ikXRYkYO4rMGO5nE0VIGlYZvrAnOk1cPuq
It0uyHtVG2HqaX4ZKWktVdiPJR5nJqy6m7K3OnVMfL/wrm16hj9LEm6fGhzZxnBWWwmdqsI7S+Jq
zinT9G6+4xUAFSIOZ7wekrzu8Zl25iosfTxww6LorSdhN7QrJFkQW8NFq43LLrXkeQqCEQdzj173
oPpk7aI4q92Ss7Sx0OWc1/bbrJbsCV5u0+1w3EvyXZwKkgKGfrQpBmic/4zneblU3bR+LwvW0Su9
MWZeSxTg8kD5O52LtTGHo+pK7egoPRnpBDljvK9AWOvDQM3yxV8WDrFWu5r7Nra6alfZXX5HLqx2
Y7ut/TDQPM2CsXPcOyTL1acOv8osqgtXtMGgmXzkoogcDx0x1ZwJZzsGA1gU20XPgVGEFot3sUtl
vNGNB7kFRtZKfqaQzZ/T0WMzdGOtTXjpPRpXWZ+PR0CRdUTjavFWFEXOMctVeovbol7jlVF0FAe+
yL7F1iSGQE4wsvAVW5KSFow5VAHK9WYJ0GiYT5Qkzr1dLu4QjqW3nCdNa/hB6wrtrJyUtC9mB9r8
NFZjdiyVmT5VKwjSZYqdY7dPXNlm1PcTxxLbasWnlcNKGpE6MLAl5EPBXuJ6sR8qev1POAOJfI/6
rBG7sVRduqdrm9xBkSrJTTFApdrG8A/Q58dPolvcq37RCrpqhamfQfDPG1pKPS9CUfnFpUEDSwbm
VGS3mmmwn/fjNORRLev4SwLhrw26qWc1JJkZTZhXrnYV6JRQDzH52ZSOZV3IyJni4Xkta0ivfctS
EWCq2D8hXNS+5UyAbxIqQxrSpIhf7MLMbwZJ1RCuc2fREMff5TCuPeBemrX1GE1OMhBoOFXleVmP
WrI39EE791jtnAizFLveDZMb18diKNcqdMhFqII2c9hthkEYl7YtRzfCo4B6i+MvEmbTzdK935tJ
E6Z9Z5ytIPQ0FJpuPOS0wkQwkjdIiVtNswe63ska4Myx2ZxZYqkwEuh8PsuPojvs51du3/iURGI1
v1eQML42NgavYWGUBnWAxNfCx5ggKEdc4UP6bYMb+E3c38zVmhk73ozKxctDEeVn+6OyD45R6gkH
h3R9lpaY9bBQTmPtpAbYQwVhjHnoNov93JSQuC9S4pXMoIdZcqU05Rth51fGzbRuR0sWH5FeQC5t
HuPVSzcWiWncC4pnPP9sQR+3KotzuhxeGla51B7cDjsRPLNy86bkhFPfxWa1fq9gOXhnjV2PT16W
JbdO5+2zpNWH46IZwGKV05sAArYqbPgFvn8lfTW/0Kvw2iPqqOqCQ1D3XSsTVgZSVPmLotLM23Ve
B596cpKQQzkC3LTsPyRReSugbUzlAJrj2iXHzMJKo+2QPe2StvB2LKyJD2ozj92xgd0FbNSWNIAU
ae/lZV9aKYulPefXyo6XTx179b3Fw8mCUpPmz8ZLqXQ3t7xLafnNcuAamxs7z1tK13yJgcgtfqZn
hGNtlsO4Oq+lX3IEdZnmATEWNrrYaoIEyIO9s+YYUB9MX3x2Fpeywezj7BtkCJyfJN6eeeBi1OFf
0dEF7fNqG2SK/Bqh7xQzVLB8lxpSJogl/U1aJ5UeNA72YSS5OzKJmrqTj7ZPJtjFSEdjiFSJcI4j
sIM6t3XWljAQkq6/QB8p2r3SOFdHOIuy2Zh9mqwHH7T9CXm0teHFgtOKmug1HRVw1RjIoUBFlvZG
AqkocSs7AAD3AH809g62ByepI3utMRWk0jPKfbYWcB8j3Rt9vQusblZiP1my0q4rQGcya9uilO2P
Nu379HpJvDk+zkNWUOWQU2kpVtHMLMyoLBcNxsmUwOHsr8eMfrQKncHqxqdu7Lr1QNXSJlqQxxZk
Jn+BrYlHnZlqD6ZcbA+nebOAExUklcM6GLmdUef3VuJ0UxzoWImW2IWqznq0ydWtr7taW3TAFzYd
+zjoDoIqYjNNKuta17RnPa3m6ixf5o4sA9xTsuYixbBifHCMaaW+0rzVa364TWZSz9DvYwzZ+kgX
grHRxMzRfp114yiWwpyvOhv0nFZBO9U/LW2a1iakf8zha9+3ThL/jP3VJRoaR9nyYqhJvn0ukjKR
3z2DvfNa95rYCRdc5Zc/6bP0+mM1OcWUh7HvVManRmuF7uzLkubgMTamiS7yYK3e+l1bmo3BQw2X
fqnhyhYHhulpIyZb0rZiSyR44MWyNZ2X23CxxYd9BnRmaIHX2wOuTw2MBFAXWim4PBTcHdQSw+iK
4yTWUXuohNlQaYxzK9znIZ56BadZ6h2vlIBo4X11Ostxv46OV7jykNEgTdLAXpy8HUCdMrt6aT12
me8+x1Xc/7zFyi6WLCvljVCdsXFq0xJrbxQvsXux9Gg0Dpk1TdWlzqncPnikZ8xRCWa+3jkt378J
dI8eAf78JPR9T7JkKR+dVNeWz7Fa2DZokij/2DO/uTTHKPwDePg4nRlyYstMdZMeCpDa3J8rbcS7
2RncYjoO1UxOiKzLbGarHIf8GgZU2u2b2R2b837V1zyaRGUVn7H2iDvOtoPXR8Cdtn7s4ZasQV5T
v+4sTVUuTQwAllAJu/ZeCt6Ye+wB8+VyUIIjzKqzv0ZykdgiYOusPo3Jkv7ol9XozxwWgWK32EX8
SUv6Rg8SbZqfRA0KvF90n8z4prLGAPV8SYgS258dYWhWNJ+ToYhdDliWvxyTll8K2TdUfJbwunwf
RZeT2wG5WR1gYhpPKI7AlQRgvR+MPthbgIpGu6WFmpS7wsvXz6pzm3vk0Maj8hLd5ZQ0ZNHQpVlN
94AaMUg7hLYBvZP0qua8fevBaIS5bA+VCGInTj9LAkOMcBK9nALMQtVLZa5qppCddH1njGb3TZVC
f5nHYjnX8LMu4cE0ztk44GnPycyJNIv3ghDL4szK8w6SgFwv6f9MZdQkk33R8PbMwWqO9G1aFRPA
a2dzcVm6hGDOtqTzkFhtWwVTaraS/lwFCaMF+Plarcby2DatC2TqllO960r47Ls1peV7n7MiPupa
PwBGVy0MuVG4qaKhYcE6KA0HlkfK3X3MOuQku6KZ+heIRt59XFRGsU/q2HXvG0K9nzsCK2Ho2Iv4
7jdToQBgxMA5WomqDsW8FFGf+Mvm7VC4eDEnBbDavJByezlIY8auo+yqs0mf0+MMe7m5EmiXMs7R
gu3b72vwC5zlaNTgOwneM5t6eolmXZRhO8Z5At48kM/Lxl/T8exi1w464fafu4S9KVpUBYEj57zO
blz4JNuOa6yOQFmJvRu8oUovoE9pFcmFWVVGWbyOTyv8gCHi7Ki+Vo6Rfss14q8CCszh3Epa29ir
rss+93KGn+ylaX4rWzujZ2l6DURFtUraK9LsLzgvcWbFct+/2vQMSWhUTipDqD00YOiq0uaVU024
QVuRqxoQKDqwWU2lrQVdvMqHNOU4HOhFgz2+S6XT7+xFLbcyt6aWW7IIPUhZgdYg6d2SFc/wYVgl
08By7vs4qB8MYMxnOvpQHqYCA+qQaQlYna9Ze5EslFjRhFZnYnHbQgfFmnWfis6yH3V/icuAZZ95
Yw5Kmpda2/dZoNMCekmSwSk54w1wuJuhp5XMYuSle8JS0/2ot9oYunStjH1p+MOdGJJ1I/sJ86pJ
eucWax0cX6uGRTzQ1sJTUZopdZvBxX2wsq6rLnrfadIotqc8CTvYBjKKRZx4NHkoMvZeTzt8ww2A
8icxJi34pSG6vWFWebUfW9sH+OEACPAqlykclTF+rtl77bA08MF5RlNRr7tOh+wG1pa6SaSnfoYP
umsNF3RPVPNi5KuXRauteV/cZvCssCMjYYp4uTFPyCvsgAmSG3z7rNMbeTUtJFiFWCGBrHtVVZ+b
jQZsnRqc5PYUCOafnZj6H6yhdLWKTN8QItBsnePnYnhhnxP2/JTn/XrM4VCU4K4aPVn4QMVTn/bi
0ViwJr4w2O/u1spwqAfeZ2X+RiSDHo6vkofrkU5Nd2p6VJdSjRRVYK9t3u+rJRVnU/7hKKdqWPx+
sTvC8ht/Oh/PoxPqO4eUzqnW2gvbFtzZLXn6ojEgOxWQORZlJWGG/fgHl/YbIW8b9Bf/EwkmKOL2
83/j24+JwU4UY0ttkyJ8gWVy89CQJHCo6N3/9aFIRYadi3sUu8qpQgsHHqNUReuGrQGhwPIyeUic
YjykRld/4FVySqPdrJO3FPZf2Q/40Z1Q8tK5rXntJi+Mc3j1RUwoQuFW2YF3oYCxWX/9y/NjIwgT
OY29GUzAkydXqHaNoY748AaUeVau03LmsY5+cP/euigYzGhYTYxQf5sfyNkrt1hyP4SyR57sDOPb
io1iV06Cdm/eiw/ok29MDYOYdpM6HnUEHfrXU8OEET4MiPxD3+m+ZrZe7JIZTnk2Nh/5grzxfpFb
pmNWxbrOZDxhhSKJ69pOy/wQAKR/gAjgXpVUvR/cv1/2G69okcwKH10eE8LBWOFUl9uKXnA45DFp
Etw+rkdxZc4xCLRJ8hyhAqyZnTeFRi/csIt1TnIdnJeqSK0DfBp7azCOkQlf5uGvTx9fwPu22UZR
1Zzw2TntuUg1uNFDD30+zHxoKzC2LEJ23h/od6oqCq9tnuKbaJP4bJ2MZOYpcm5CTkMYOfpOGhkI
oZYibGDL2WPda/J0TZEGFkTiUGiNsethPwXr3H7k9vn75LLwjqTxBTmXhdU/eUO11Bjor3Dm19Ji
+UqThQ6owkfhBSle9lHo9O8rK4NtEkVrc6rn8l/P5DwfjJheCAiZa3hXrVt/aVtHo3HFmor6wt4V
yTR/IPR5c8zNyIO3dSM8n4zpLF6vUf3z9ohJ7FuCu8JutN195bftTkscFepGZezff8Dbh76e4Vwo
8cXMJqjIyHNeXyiUk8XuChpPEuQDpTtEeJiAar+FdwbSLrrINDr4pvX4Ufjvm89zyxXZ1Lcu+qDX
I9d2hxlntfjM3mF8WoZl+VNZJbjrvMzVzftX+ftygcB3Swphs2TzOvWXyawhb6fO97dejXfQZ9Ud
jJVOw/ujvHVFguMvwiNWC+PUm4AzfAzm6rLcLqJHT9zQ2Rrr6kLBnv9gu3prrggTXRhSU3frFr2+
eWvhD52LW1Pow+m6XqSKr20YQp8M3Br0aK3teA6oGHIRvX+Jb91IzPIwoiVaEZHtdgv+bfPXch2w
dOQYvM5m9bk0ibvalb605t3745wKaQ2WHWSXLnJPQaPROtlJBs0gM0E5PkIDhIS4xvLG5dLY0b4o
YLXmlIzzKL73UCWvZ8tLP7jM3zdOmDUoAbCKsXFRPc2BHyeT/i3d5zDGXDu0MXkPcjL/dnLOMULU
5Ud2fW/NHAweN+dWC5D/1I0zxaIjV4hcQ2/Upz0JMXcxGUK7OnO8Dxb0j0Y6ubH4ja6Z6rixidOg
WK0MgiLyIt5VBIGevf8M3xxqC2s1MbXAmuzkBQf7ipM+tv3Q1jL7KzYWJFFYWftnm6UfBZa/9byQ
U/zPUCe7FOWIM9KV8sMp9fG3NouEvEbAIgK/BbRNQibfv7TTVdOEM7hJvNF4b6bQ4mQ8TkIYv43F
GM3abBzQJi1wt5S/L7bMActapr2bgPdYqhw+WMlOb+qvkTESQnG4bcenysbcHFE8muYYeUPh/aya
xj8r6A9jqG80H7yDbw2FvaLO2ow1obBP1hgHw/5SSX1EUjt5PyHe2yGiiUc59dpHZ4rT57ddFWKy
zU0YV2F23dfLSlmOvZklcF01a7miPWP82VdzH9DJcO5Lr/xIM3e6ejLcJt3FRwZmI+6YJ1dmyDGp
cs+fokXLYFI63kH8klagtKDD2jR8D1p9Hzy50yVtG5TlhIrN3k6F/knJmompk24Df9OjI3ppaqI4
ThiVPPUoifdUGyICEWrO07HzvqRqmR/+8pSlnOEpcpayuOaTF39K6Lj1qpJRpXp5kMW+ae6tKhlv
q9QTEX3ZBk5J89FFvzGH0O3zimwhrC6aqtcPdhop/RlERkWf09RxTG0NqV2dn0mfwTZ4/xLfeqyb
Vt/2NrdcJtPrwboR6gi1mYwEzoyhXznzddOnw21sqHQvO9hoWtvoHzxW4425a3BfXSaUTijIqbl5
mbmJnhSthK/em9cmGC8tGs+RX0vZ+MdumudHN12L81wO5h3nwfIZBNmKOvS8Hbk59NViv8qAsRB1
RHETW4FByvhH1fOb3xIK2+YzCAn1dMovnOiJl86hLuvI9zrprQGzRBz7UhuOvSPKb+8/i1/Fzr8X
ltt0d1HEoFeH6aD/Vt4NUBp7tYxRiogM6eLiPkl/nB7mZrSuMxOY2Ezi7NEfwH/LbqkviFvNdsie
4osiK4fj5Dazv//gS22T/LcvxcHUxlMSf5lTd5kekNRMcWCPitapLoDtqr1LNvrRTbJi1w5qDZtB
iqtBX9tIlA38bx561I1YtpPI2nxQL741X0mt8Si9cZewT717YP4ncWPSol7ntLqAcC73rfSmG85X
X4s2celRLd0H0/WtMfGIoBzGZJYN7GTnwqxTX7U5kRGSohzGjDltrSzp3uXKm4qA5h9wRBXb7geb
yZvjEjmweVxCazhNVDPooq8pMB3B5pZD/0HWm/HsSFIp3ZgUna2m41xWdPYHj/zNcbFF3BY+lN+n
T7yR6ZKNopaRbpbW0c0Lx4GKLPOLGJn4bmqUQVMFFdoHS9F2G08nGm8buxqG2lg/nng2zFCCR9NC
IoLV5vSUZcuwM0dHPL0/n9/YUsgIQmfOO43T5KnxAPzTUkh/HSKnb/LIx6boDD0BJIwh+YnOeQoH
czFDqgULq9bR+qC+e+PWmjxIcj5tA7rfaSlC6aD6wkiZSmXuXOQOdHuPeKcDResQydqE/tcNHzns
vLGOMShwDIXCJns/mb9sbhjV+mxj40gP2lUFG7YClC/cOAtdMU9//R3FG8nc9m2CmfXTbdMbNsNm
x5ORXSrtYnCG/i6FDdzsdUSVWaiXMtkr31W37z/Zt+4t8A5VHjfWJK359VYmkVoIGPgy0sZVHlRj
VEcpWj1CluvdmnDcURb26u5/MagN2rElGW3l9OtB22rI9FKwWTtF2lwsNrh57wntW9K2y0GvzWvy
d1XxwZvyRoVAZcAUNrmPJg7+rwdVce46pR3LqImrAZDcGh+k8hDhWn6PdvX9K3yjbicZA7Ezs3bL
EzotR6RpTuM0U4MpxMgWurNzMa/Wg0YfNJDIvUMLj++9LNb+5f2Rf4MS2Q9ppJIxuzltbcm4r69T
r1d2feXDRwI8oL+huuuOJuZPRBtqn7YWAapW24tvXhu3iN3hNUMG0Uz9vCQb/IluznzRmnOd7mBF
oTF4/9u99VaxU/NigXJyrjh5CGKadY2Vm33Rg+zmyQbmP5yIKzrrehAn01+1Avx1MwC/gXAp0wjb
eH0zVOoZbtdxikkhWAZCYndggmQeMlOaf30D2JyFIZsS2qYTQPN6KHpN1pAiJItieOkHquA/a97y
AwsMxxm/Fze+WRXRX7+dROZilIcFPyk+Jy8SWrjGgfg9RoSBAx8Y9XgzZ7WK/Bhiik1s3P374721
WmDK5/kW9Z1HoNTra/RqfW0mVU/RZMf6cUlHA9H9IJ+QTRrI8o2YZ2jMH1R4b80ZnFDJgcEic3NZ
fD3olKWYKyJDiEDFrdDxO4hpZabt4BVqm4WB9cGDfGOhsGAV2xaPkyyR0/FajwWYrvUcCZUUV63I
+ufetNUBhK349P79fOPSQNWxjuP6AICd7ef/hnKJFfRzXfOZLibsTdfrXOTHDsJFbYQwjtP8+kFV
9saANups9nBahZsX4OsB68ZGtIK+Iiq6JN7XzvyjsjPzSOgarGaI3R/MzzduJfabOAPTIMaD4vSg
RB9+pG2sz9HAmhVBDCwO0CJsGOnOR67jv1zgTiqhrQwiSw1bMPDlk3XPSWGeOdmyRDJP1VFYuB10
mTbeEVps7JxZDhxI9fo2Gwf9fGiR5IjBX2/0eUw+Z1hof0UNbuOMYPXHactzcS0RPyRxP157HAPP
mQ/5sUb3ckySQn5kZ/bLVu63L78dW4Ehxe9JWathEcYJfS4S/dDAMIrRbglzEReE3dXPDUQQili1
JC8+2/FZ02X4lMA00n5Iq8nQkWAkMOzen5tvbGH0B2izGZQ6Lg2w11NF1xqMVHumiuFIDa5S5W1u
TRMuLhDCsLYojqvmD4gyG+uDF/6tkUHrgbbpTuBsdLrKiJHU+DRZolx3v5NXYVOvr/IaJbqIDGmW
z84wZcE8+OMHheYb05WmCC0oTmxMV9N8fckJgrFatsYS4aaewk5zioC0QSsSHbl579/dN1ZSfLq3
cUDH8UM5uUZLlonFbrjg9RBv3H57rg4QfZagHRe4kWrtj25nTh9c4Buv/7bSkGBBXaCbp6i6MsTY
Fw2C+FbhiKJDqIXqjc3HcZ2XmhUAS5A2fP9Cf7unzGbqS7F1KwD4Tg8oMAcaY/FGxduXDdeDkdYH
s7HnA0zMj3qIbw3FhMXZgiLG+y3Urs3Lycld/DM2zuY5cr0sKCYPmhIY9wd1zFtD4Uxl8QQ9R1BY
vJ4ptdGq3HM0FSEhBrOvensMBZyXFJbTXH4wV7Zd/NXigOkgUCU+60Cu8HZP3kQPaQ1EWuwWMtjW
1xC4cwfZXINxy/uP6rf3jnE4Zm05Izqe7qeRlAgaZkQvJrYOigRfjJqT80y0hCEhGEM9Q3ZwOo7O
ub/Ac35/5N/ehs1W0aFQZgHnIPLLGvPf9kGn8HEy2BB1hK/dUY5DGw3oM3dy1NQebFw960Y5798f
9I1nKMDvrM2NlnPBabRWisUeclcDChNkOOw3zOy+VoB6roRq+78ZyiLKYLs4KqfX08VBOWfAgdzY
UpL4WzHQz8e+DoK97/53w+4/vi3/mfxobv97Xgz//C/+/a1pFQ5hqTz55z+vsm99MzQ/5X9tf/Y/
v/b6j/550/6oH2T/44e8+tKe/uarP+Tz/zX+7ov88uofCCpQGd2NP3p1/2NAB/RrEL7p9pv/vz/8
249fn4JX+49//PGtGWu5fVqSNfUf//rR2fd//PHrhf6Pf//8f/3w+kvF3x3HOvnSq9/+4seXQf7j
D9P8u7ehkb8KOo5mW6k1/9h+Yjh/p4PK/4PncgJnLvzxt7rpZfqPP2zv71vlAuaA8yY/2PIphmb8
9SPxd2zCgFxov9om52fjj//7zV49o//3zP6GCdFtk9VyYEwgotOXnGmMpyhGgNtI7Livp0jTUCvV
vo95i6d9jpeD0ZUPKTTC44Djx9EyyzpUkiOjNyw73YyvJ5HqR6SohIyge9i7jSHCom68XV5UT7Gp
nL07r3aERrOCqzZzugIQ2y9YIUSjkVhXrWXKYyucL7Cd8lt8ztrzXzx92TSIZUvnk5rF98k9VGP8
pR9MqKwtPotJE6+3sJs6XKuJ9TaxiLkwM02L2gwndPQ5i3+OqV9yu6AdDC0pzMOax2cSk5QAu/1b
ofmfc8XK37brZYYySzMW8hxNiZzB0dooHg1tP2madbU4GhoWVOHIa+q12cVe7MIqj6tDCiHlfsEQ
aglHnyDpJG26SIdFHXXEZv25TF58tERuQ3EesglVsJNZ5s7JRv1x84eBo9lojy12BFW49F0d2mYy
PRfQToIywwAILbKwjgh/PC7HRcWwdKO+nrWurz2O/MZ2O1s5R4tAZDPqEty2xgGqDqDtxhcZ9JFd
58QGhjg6sgUXU5udUtlc7ZJBYBqspXXz4qfToXYbxMWNaj+vxZLsCcyF7p3ltjbg7uEWD0jv7Riv
mHUcotGrzHOFosePNC40x2cv04gV9dHmT2UF6xelXxRLHp2dOYUeuH2CS/ForOyBrWdUoRpd83kC
Jj+jOq7OugIVH4ZI3yxMkhps1mW2OlHZ2OpnWfoC82Ft7AhqzLsrLJYujPbOSI65ITerI5GHTVdO
YVrIOog5qJBQm46KPJN0AMzx3C/aqF8YogrWdpFhkg149HR2UHnKflBJU58Nk/jWde1B07RPWCSd
mW78tSmSm6JfD/UCqd+o7nsaGCjSJE+VI9HtSDf7x5A6doAOsz/vBU/PwXVsBw92Qd4FY5TeSIS6
4sLMvfIw4hZwa1dy52GRBksiUvHRz9zxMmmtCqq+1u1q0X9FD3BcawuDIV8juAROdbIGIFbZPpv0
+oxTsH/trDVWMMCs6k8FhztBylJoe6wQy8vS2Yq1orsbus04YW69R0Ww0d0CITesJ/S/Bq23I/SW
6drv3SrAC9CKEttNwxp/qosCkWCwJAff7c2zZW4SWsoZ4BueRU99l8B8FjK7HKHQRz2eKGf4MyRn
JpkcL5PWWFfzhJ8UVPp2opZrn9BWfnJHXwZLuyl5ZZ7g2TY57q5Gqhh2hQxzO39pZ/ToFnqyg59b
HlpGNwsr0TxNa99d6/D3z0YzJrsJgn3YwIMO0N1nl243wYIfcd9TNDeCGJ8Z2Lk6S8WgQ2ZsbMTa
2JsFMuttjuc6XLHG0HfErztXcTYk95XQ5ksxEHBRApNfFqnvfCJT4QG7cBd7i/whS2vY9RYLlTnV
5zOr2v2iYn3nGm19BvXipqn9Q5NywQWIVVyYYSuv6ormqrW4zgUuNd1Vhf0mKuymr/wotx0koHGC
e2bxk5rJBOWa610xmfpeeBjcxZ1+OeozYQamvZxZK3z4zIKWtK3Q5y3LPtPPTiKsI9yrTgIUZvjs
FokWQqKI5hkXiMk7Oo155RsY/Hk1thOIUzRnOvNq6yqWvGrD/I2wMSsE292rOacNNyZrHK5IxGo3
vRTtHTpKHO6GPsLdsoiSrHLDxSucyxjrTEsZPxA1A3JgojYpPJX9ek52U1q2Tz2C8UAfnPsK/tad
X68CwnZRnrext+4Xx2q+E17oojgr5ltRZfmRDKT2Ueg9ZhLLLiucDE2hFWpj9aci1ino8bIuhDgH
6YfVY3zCR4ZVwnMv0H3Zod5kfWDag3+2kDEWUKpmjyS0lzFKVV2edaI6X7waj4Xci8wZKEMvalzv
oPqhJpjcp6Wu+Xgv0yLQb55BkeN0Ng4p97++IhwhQwdcxkdbrE5oqe8DxdJBH9vqwPu24B++Pk/T
aLIxiGQHp2p8Fn61m6xmEsE0DzPz159u8776IpIRmJwQ0wgtfxbJVeCjMS/n6Sal3yx1lI/Qglrv
WinjKK1EuzXUoLBoygrIv/VNtXoPOJ5dFEbDF4NY6g4ITOP204yuLcIyQ0WO2WUvAtcL1losLlwW
ntAFPzGJNA1M5ITn1iCnG0cbcALAudtem6jgZl8TFm0d1GytVz4K5j8xwZDHslzPvI1rJNK8ZHro
BMKb7XhupXqEwBITiUtAaoxh6i7v0Qu0xiHGpxtRC330lt0XP3bwAmEGedW+TIPCgEq2D9XQe2hq
MSlJDbbMpF9i/MOy4dCMmBk0XT/vyGa/q4c6gkwgzxOrPlTNUB6nFniEsBT7URrXk5nPCC4mZydK
WgSpnetRQ/1+OeSf0Gsg09NRkQQ5pgKW1MQxVsytXmrPKdz8HZPQ4BCr+7djoXAkyWR7xvZgH0tW
D2yCTH+v13B0Qi7BOTjz/CvPCMsboSHkdiysoywiBlYxXukVj2bs3Scrzw6WI6POHrwAsjHGHDg4
JdX33iSkZyjZMtL4G/ZPbTB68hPB7fwusrlQZ4/ZO2sWv3TolO4xu1uv4lwXqGeVcViJY76UeisD
fXK6zyl6gBg3lz6OXGowOGAsNztkBVs4jxXC4Yb01jCblmTcs6I/z53cK2kcCH25WNscf5SXpGKv
zF98WV7T9L7p1BDZS3MQOa6+fWrdO0YdDtbz0qiHOhd3SfEV63V6ESVuqP7nqtd2RnHlx9nOtc6K
ZnwxR/bVCVN/iQp0tI5dNe1QmSJT6hYPwICjZ2HJ+y3k/LyrnV1iINnBpOHMyZNnW9cm9KjOfTel
8pjOfoOkzrptloRdCguxydIjOU1DlLUHi25445TndvaiOrEfdb8/zFX9pVjKG30wd2VrPmj+/NLq
6Tn+jteDtG8wy7mVTJiVBBVEwj6GLBbdwsHNeqTPDRYjujhD5KuHWLllmHbGfkCzOrku0wSnPZM4
Uo1n5OGZhz/oZ6+wC0TV3metmM0IFp4iwIedYdqEPB3v2hIUOI/v2cSaLV4Qg1QrEWd555jHuSCH
oNY/rV1bQ3A1sM1Y4tvO1bKj7SAsGTVcwbrFfhhBYMJCV2Pkoly5b3s+y+na5FumYSOaTnlk0smN
kr7A9nJssHodsapwa0SgKe5VeEdcVUr7kXKCw+ydyaXVO6vrv6vUv1JmF/hLiilUui8k1ReynAiB
8xBa29dyu/6FWo3PQPxITGDmUSxp+Ai+lIbkOeZT9cJEq1ACt88gj9ej53yr/w93Z7YjuZFt2V/p
H6DAeXh1p89TuMccL0RERiRn0mic+fW9KKnqZuatK7XeuhsoFAoFhUh3J82OnbP32q16n3OCOeNK
/aIwA2kHBvvFkMY1Ryi4tFGl9xGSEOUer/XVBaq+DvUuuGh1fwMadGuDYiNZDOpynL9EY91aQ7EZ
udBWVcPyfQTic+9l4bCLk6+2hNSYz+agpjhNGQWPzOwl6p3xjWy0/MQMHzu3EN4Fb3bKu5JXN96p
OzfPPnvSEUoT22ap5OquG9NhhWkAyFrH+NOXKBWOxAT3ixaly6pSwwNwK6CRmencNwr+b+x+44iH
WzgfHlouhFK45YIqifwQ+BR9UNKqMHc3ftQVLOb44X2tHxjvIHBaUErhn8L0j6XSvtBIG1dBGlJd
hNEOCas4lmWqnzkktauGRMo2CG6IaOLXQEZHh50eV6y3ov+Y3ttRVh1yrRZrdmS5NFPuUSsNCGd9
a74bpdC3eW8rwBl0ZVe6CkuvhgB5kYQd/2fSV4eQI4Oim+z7DIHyAzTh7hCXabLSIPRxeLLafdkL
eT/A5r10QQxZ1XTyB2XEOkHjLAfokfN1FE7o7dgtq4MqvXAdO4620EbFWxlZGMO7T703V8ThGuw9
CB7W9A0RBOWyy5N6yTpJKkxPDC+RiO1eZCBbK1N/10TvfY68HwSNhGBMYVuukiqBG+E06qJXo9fI
TUFw2qEGoNwt9sCSsN2ETit3JKRqj4NmQ2Y0i5KH1JPf9KCr1gjyD3iiJQxYDJuPRD8IppAKiFKE
H3tj0iO/dHO6PO6EQz3vRhgpXvmkwMkulz22v8sQsSTpvUams1Ob2xZQyKJjrqRsmRoGAKbGZ5Af
Gnh9YWZ8q1l7STwBkCQdXqMpz7BIem5CpFk1VieLlvpFpni5ocCOm5GVEjq+Mp3StvZ8bRLVZqwn
4w3yi75uAUjttYRiYOnS8Fpkla4umQzjCieuW+/wujdT0a3boq72tecpeyJy24NeT0y/UvW5h+2+
tOq2f5qotJ+GMdSW/dTKBat7vtHcYhb/kHtaRnF2UwermxZjWKmHoCJjTiuKYSWdoD5lY4CrlpHF
BdcqahEnkd87Y0YPeClUHwPfslbcBu8ZaIWiL5r8yXFKWDlRHqxSp1LYyQN9C9EQLk9RffOK2twQ
GuLBtRyRaoswEhtgdsYxGYm2sWvNvItj67XyFOsRTgxq8qnAxcZ79jzqgjONZRfHAH3QJogEJFFb
sU7wWx/w9IAaI+lih9KMEC0nf21ynq8AtjUO4npvZy0AABiky1Gq7kGf30jQ+U9EMaTX1lAH0Eup
5mO9vDPC+jscIEo7Iy+OpWMNJw7mw13Vad6qaYuXDrDupjPD6Ci6tIHj3E8sR2F/cFT2bZRcSQcl
xAI9V07JI+LC6ZyNico+S61fK6LfsINMkTcsXRyT516TwYsL6BrfeGNDHQ2stcdkbKHimNw6nAmX
jhNpwH7A8llus4dPmXHQtpt9R68bFklqX43QgzLodLTtR6pdv6gm60WvvPEKGVq/UahZH4Yrm/Og
EllAEWj0l4o1nZUoMuE9ySWEz26H87daVUGQX3P7W1Rtw1jcVY32Lew9pNI7vbpFZbN07a3RFB8j
ezoQXow4XinyreeAYPEc7A0L8FzK0ass5Zrp0BrCNO2eDJOtVqnC4htP5EAPQSrb3O3Co9LGPiL+
6ZbgMnnhi08Og+GkX5C5sIKD6dpgEcseMpg+hNVjY6/U6UFvwBsqWTA8RbnmvRR9w7ml16vXoYuL
3QiP7o0muEspFWgsO50cJKylHIgD+vK0BKfWtVX2WXoJD0KDiqpmWdKmdCnbsVVXSlTOOA3XmKLX
3KDBbdphc2iAB+srm1ARbdMwn0thtJrKbaCo5VzXyfDFNEMlpf7P2tdwmFlWkTqUt8IuyruUz7jJ
SsrGpRWO6XE0zN5ZWUWlXQSl3y4mqgtXsktTnXN5pJ30QRjPdpzk5yEDFb5E26t4oKtMWJlFH/T3
LVzeyTe4ZLQqK/sMfCN7UpiF7XLQbre8rjmZQu4UO2m4pecPURU8RD3q7kVflc6dCZniK4Da4meU
xGxiLmbavk7tGjNs4hwYn8SbUm9hUFRV5JIa4uofFj7xhQrwY83MltNzpSMZrBQD8tnkcFgoOTIl
nlz0TtnsVdE6MG88pUoPdtqDZ+P07n2E3nSXB5X+WKacLWAT1gf4H3RrOFpB/a88xw9og9kAQmxy
awEPE42bTfVGD9x3OJLwf6C7ETsKxFIpcgZFYYqAWO2WRlaKUyiSYWe13X7ASO4kyqGIjAcp4RRW
OqSxsFo3HEfgZAbXNnDE1qT2Wlb4IJdtLTm5TwO3TLTg6E4baZ5ErqbLGASeHuhXPsVOt5oX03YW
8WiuEnzKfmtXO1cWy6ScH4OXCtZ24oB59PplC5zCjd1F059DSldoZ4R5WZYCrweMamyBnGJbLyt8
rFacscUgmNB9NSrylQRioQ5PaWZfxTj5et6v49F9MNWcyUsAwXDY9tlXWrOhdVj0maPfrKkuHzgZ
dht1IPsMaNzCVDncAkJvSPEELkoHqJoOdmQzOIH3CzAXF7QafuvD6Aug4niEjL21RqtfoukhMUQf
Oxji2RPdixRnOddJAjMCEjZurCEuNogzDoWKpTyPrINroOOp55oOlYRfoAeigic4fT56muwJ1zSa
jGVSqF+Qm1R4PHF+YwdeOWIclhpOgq0DUUEBvi80KBkOgFkG39klnxc8KLopUI9k9N1CMxe2TZ2n
Wu67ISAwJvqaxt4q96CpuxOIQpmBY4M9DvDRb1MO2qF1swrc6rRQ8j4i6rD+1AfnMgH78zjGtyQL
FcGULJXEjG6SI+CaB/S9lKaxmJ/HUtNqLjee4RdxNnFDvtiRp6KAOWwwibgq+rg2e7BYaajOQuhh
lRnlisb7vWmVKzdK2H2sA7zrN8fdwm5eTlW3yBzvYVLmtph70Ppg4bW6n+ZUso44TNBqfStyHwNh
3SoF7ASmeUoO5YJsb9OWw7sapacw4RM3+sBRwF6Z4/AG/n5B3bAeMofNPT8nwVGSwLCo42DfZ/JG
pXpOTfrDZWbDpwpc+GBW7yM5YE0Pb13RVgs3Rp0kAn2HZAccOszeuCdYRTcnP6uUTcF0f5FKuFwe
R5hFKStzx67/BD19GdB09AGIHRNV3AbiTjN9B2xswRnRL1WrXHDAw/rGcGNhDRPdbdPgacxXYefs
adWYC4a+LD+S0ZNSpNsmbPa2V7KfqUzbG6Z/BvLdxurIsim3GHuPtppvR+OOpiNlfz+sRcluEsBS
GHvIBQVfDT2wBsEE51sbDFhTO/Yy64thKwEIj4J8qG5wrCV9v7veJcEubXjX8LXC++4W9CDQBle7
LgSPBj5+MtSNXSnQ0d97WMarQAZs5t6nU2YbI0kbAti+4CjTqzen5oR2UL3Keux8JxIsrVWXLofE
DZ+8nIiA0tTjrUBOybNsgmYrx/dMb3ltIp7uUjnZoGP1bABV3HUEDq+CiRZbW+yjishzz3yV8kkD
Lth53kX1dNQl3tqpoEp2bbomKEdq0IbM+yA+erHrw9tAo2AGvi32Xq/5fYVo4suNtXeK835Rk20C
rt29SwsD9ok1HMqs4oVHqXwgaN13AvUub+CFW3RbWeQ/CnW4cALZ5X3/XA/yqI7Pnl7fisqbY8dK
Z9XXlAS1kT5DIN3Ahlragh9FRPUyC+Q+JhFzEQ7Ko6KfYkUwziDVSG0PKhAUN5/8CaiHrpLmlB/H
tNgpsbudZeMHyT/XtztDA7rOHhIS7tNtFHk06VNRBJl7F0pekD3Sd8DM/lj15w4rmeJM95re0uRv
1rG36eiLCjIbgtHmzEh/esa05O6Jacoiag9J9cxStKDmWNCDWMwIe0feYirSgcyEET+qPhl3iJrd
tl5q+qs1fqT1I5MWDnscB9kPatbdchoOEuKsI9a1+1Kr4HrQNyIb3qpzsdAU50ah59YCzCtY0zhP
Pg/E9y7Jyj1MKkxw+J3DQ22Oht+GZbrSGdQsM919wOoFgnTQbybo71NVS84helAup+bLHBxCysqV
qbcXsg3ytRfLdG8KxgzULxA1Xe0gguwBjve5SpSdhPDJU13wk0VezqGxqZeRU05H2Pb+ZIQGAa3O
NlI5huoBy9/oXpPJtFcoDXrBZ+B8N9rhAQHlG6xEvByKbJ2TkTcPam+GW2xF45F2lpldjaz5Ygui
++FQyZhReyRuXF0k6bySo3u9BEkzbNDQiOVEfKPN8ssw4yUIQ3T6kOKvvfroKMU51dJF1hu8y5Fh
XyDV2zuG0rRw23szpTtsc6wBp7JwAPD4+PBemsYcj1CF1tTWjOq6FwHaCScWGTtledThqUl2Wn2T
xum4rYkDWLvQc0ivch4ikhWQHh7URL0I8dTLjg53/pAqxPl0ja83GRgXVWM2YK77nOFaMc1N0yav
QqJzzW5rZS6itslCqTVhOwQjap9NdbB3aSNOsWrRzBWQMqOboJFLmwWQtVd4V3i+kIF7a+BvKcUU
Ou4EsGydIKenhPZwWXJEAuTCiKOuqbRGL8lOYXBIdKvdAkkMOYcE1dZrS3nVPOclicN4V9e4mTUZ
e5fCCYJ9DOsy4ltYWo5wTh7EHBhelyhaEx/CoFRzP0r+DM1XpgIWyyrf0vtbgYNpJYl3uQ1BpG4Q
RR1MN10Zkav6oVWjc5nzCkSRzIl7u87Mdl3VroQZBUth1k/0sh+ahvisso+mJyTV9YKRAjhRrxvW
lUu9hEBZpdZw2wZ6v5I+jHbhsHsDhuVAdwPo8J735kbTu2Nvu/FmMovnMVPOdBceU2xlijVsNeFe
pwQaDwY+mlheR8Pf2hNAdjWo9Nqaye0c4hc1RrzKq+Yxr5iSo5BYGlNj0g+OGzAGVX/S6kZfWWbf
rfRu+E7OPaq2xJVbMLsf0RhQNFpsYeAeu02rxu8JdJepujoWfprW7B+EOp7i0Hx0OTyC3Ewhc1FI
hSa4H473uyqrrF0+4GMmuCEC9ljdB71SouR3p2xfN2m+8eroW+Yy2ItoH2hsjqF6P7nRrpgYysMn
tZfqyAOYlHDXYcU5QQmqKT0qjjGy6vSMFXKliPZ2lxBvEQTrHqXspqsC2ydEKluGprEpp4mwJ8k/
M5ZL2277XVxWCsE8k/oY5i7RcL19BjpFwWMLnLMcWroo0IjLhKLfMXldxjAv4Shd2XxB4gkd9xnc
0U1V9F+ipWvR2km5DFJDW5P2lJBbp1UrkOLyTAzjhWzgZsetRQvZuPmukSLfhxVctUgMLbnesl0Y
teFsba15I/QFUF9IhnAvg8gn1mMNRfGe9/FOIpdc0NqKKLh0bVVNDZPeieZYoKbDi51RUcoeFXkT
yeqADyj5tKVZ7twqkntolNT6HR5/Jt/6Guqa4lupaq3mAI21tKN+Vw1WvVNsVFUegttliaGPio/I
BT1J2qUyeY1vDAOJFyXaBxW18xI+UAWjSv2E4fes5JR5Mkk2WocCQTd6AJnAbf3GFS8hU6Q7nROI
79KfupG1UqzoJJFoB/3V791WORkT1HdZdqqfwzxe1F5yP7bygfym16xVlbUpJ+9ItUgUQsMgPJZg
WL2alCi666eSM3HsSnlQYPftEFolj6R+uMe6FdZOtrS4caLTdB7VO/gT3hlu+IUIzmITe0352Thm
ux10qR71KvQ+xr5WngFdDy8xmv6NWbaw/qOQgUBevWlKYXP6mc7Cji5jpN+UTp/7tNyAW07l/VAZ
Pf1QhhgJUQTFUEkfs9ZnKjDoeIgZHZ3oBTrT1EOAjhEsUEXklOfTokxYRkwy4AjQ6O1bGJu6Dzfx
0fYocRLdRWtgolOtB3fawpUZH5pBxls3zetHXalPuabGb8xV5JYU9xntOZxym++wNJJNF8di52Dt
XSYyObUFupbAiaF+iXxNX2rFaM5Y5U2R76JmhO9h9PGujAB4Y46fG2EnKN/wSPv2PbDqbIUQghWt
nvR62UdUEq2oiWEQcu+pxzFU3xsaCpGirZU68hsDupjseXsicxp0oswguDKVva/Vut2UWVZudREb
h99lX/9Ii/X/nMpqVib9zyqr03srY1DN9U86q/lv/tBZ2cZvmJ0BccNtQB/1uyXhD52VZf8upkJ+
aiB3xZmHuvZPnZWiqb/hFAZnAUOI/8Y3+m+hFc6T35BgWUi6aZJbquZZ/0hpNQtr/0tMSRwiXIpZ
roWRgAvhGf5ZZzUlFeTflKoW6YW2VypneLQZrXJ6biFdT03frtm6bT+pGta1hobie09f8DsNmfFv
VIE/6y1/vxWU+POnYikwUZH9fCu8PLXiOtBX9DKst7iWJp8xFXBn9B7hMjej5pq6YfCNadX0N1LP
n4XA6CowteG9QjSD1Qxz2y+SUuI5lZ4RXemzjD+5jcbiXQxfyeCuJTvC31zsZ/3q7xezmCR4IAxm
h8yvfAbqRdtSUlf4SAlGf4xaWghKuvnhMfxTUvejhO4/X4SGmM3HUg33l0/EKEiGmaUI2jaxtlPK
pPPBixr3f32V+en48ekxgU+7/FI4LhFuIBr8+ScT1KFloRE0l3bl1VLITBnC6oFgn69Qm17TSezc
Lr/LpPc3Atnfw99/ufDs8UEhi6ECjhcvz49OkdL2JMxmu/Uzq1TIxYIyeMToT+sd6n34CMTObNaB
Pg0qwhv13Qim6TSQd/YQEQ9HR6VjESUUG2KlpsiJHj3zI2Mpcm94hmFKLIqpY4xdKHMjc5GjPCfq
yp7oPNeD8dDULv8iGXGgbWdarEztNNhVYETP42A5+o4wRaaPul7TLC6lojs0e0PX2yFsYUsxaAxb
2ORj5YlOxhPJ8VW4NWSLvB5CgqOtrMSCrW+IuvAWo201f0fR+G/Pxgxb0+3ZBQaSR/vVtlQiYlZS
jn4+cQ3pScFRuaIwd/7mMf9v7xSWEM9yMd/xPs8hLj//RA3e21xrSETu1aZi9CvhMqvBQMu6U9fd
pBfLv34WZ0Xoz4+EgYVgdkUha8X18oti1FZyYriwgPkwPPjliNFlYlGZwKcZfVQpkHVtrP4O6/If
PqRtmOjDUcUamFV+MfB5QPtNwpUb30nbu1oKOkYRzcbe8O6KETLqX3/E//DDuSjCndn3O6Pe5rv5
QReu0oYlXsalOOWWGOSrHeK5wVr/9VV+cd+wQHH09fjtWIMxx2Od/PkyjUYh3bNw+bGTjE824S3g
+12RkqdVxu4DsoSjLOAtoS0LPM0nhqHokPvozoM9dtYFgaPr/vHJ/1Hp8P+njHs2bv3P9cXia55Z
5z9WF/Mf/Flc/GayslOLzkYBnsB/Sbj13/jpWBVnN8ZsbpsBB3+WFpZGPQK4kp/3Dw03C2f9p4Tb
+429yMEMgw1nxnWZ/6Sw+PltxD4Ae2Te4VD349VwfiXlqWYywMG1kc5ao4ropfCZmD+jIDwEnWzW
OsOUH76X/7DhzV/DD+//n1ckjh3GKwxE81c2UMyb0ScuYTotgx1TS9/jaIQ8mjzUQXuve+3VFS3t
gd549lrrm2rIWxKLjzGv6gX8t7VsiVOyrCMq3qVd1S8lEKFVTYjBCs3A+a/vlZ/nl5vlOINz02SG
YTHbM6xfFit4vYGtBqDqZdhPSyPPaJDbVXqOiFTnmGBpxdo2o2TbuI3+IHEpXmkQbUCoMrslYGQk
an2RzSeKzsB/z3iRXgZjroXNpnMGpf9qxfRCEiMYUVVVxhso6yujBN+wYfgabaTvJ/cScnyGh2Ks
6TshJG4cY8U+1T0S12IQbJWP5AjFW6ikzJODcPwYdMa3nemwLbI/OQqWZUMrFJQbZMLWynDTpUAl
Ko2KsSeBWFIfwmNPHrKvtraEP1O+0YNp/W7K0FnUkUZokV27fmQl2rVqOuUaBqE9S4njNdGTxrad
mHNUkwPulpmopzRnVitEOHkF95eupfEVpEr6VZdmsm5DZfAbdvyFRUqVSnTakmLyvnZlto7y4jlq
TG9HDfgymeLeqiUpq+RE14SL7VOTFnHSqunGqabpqIL23DFFf9IGOmLq4JHBO/AFqV4Is9jVlQ1n
ArFWoSwwNpiFD9VjCGXrNnWiX+UT50lN6ZRT2mf6h2e2ZL+Nxtzgg0oD4+gSqlVEiF9hneKcUWmU
fPaxQpWEuu1oFerMH/OMaBPHJHyk8J43CcmwHULJ1G8qhGOWF7jIMLzAPLhjxhiQrNX7Si90rPy1
XFZRgudTIUQMKBZTBDTJo4qTnZ5OMqYUIZP+XnikCYKvnxDvIgNgM86RVxpkv6FQaxF2+EVN+yOO
ZHmmiGRYnWIqKHEp8L8slEZZK9BmgEov3OA7aT7hZzhY78CVCTNDgU8nADY0UQd5eZ0Cqqwc/d1S
sXlCE7D5fuUgtg01M/FlF4Xoj51vBZr9d91VnvqI3gxWhfQ4gZ7cEPVtHCItpL9VZi+VXav36ShJ
CaeQTwk/CmpfGKF5kq1BrJzjMXyzEgJMCkcQVRSIs6cG4q2CUY9gHzwvoe+5X8NnpalPHvUsLlqZ
Mp4TT+xLlGiUd2x7fDkWPUlJ2t1sCDwHQSPWKVaADyeespVSjRbz30GuzSG6g7KPTcoqWG5ywltZ
+8LHSh1uJex5XlDcs2TbbrMy2MZoDRfCRm4qtab2AymyVRhGWynzYeVWfXDLTD09WzRINnphlojb
vOl11J3+FdC3ec1GTa56GRHBOdIK2+gxfTbHu6Jyag/SHkn1sMb+ZHqjCeuFkXmGznPTtKpuQHxv
P7LButgak2KRIdRvcNVijTnFvfNIn//TNGrziKbaQRPnYqJP1ammzdQ01y7H3WIoYm1IwodUm55W
39PoXlBnomuM5+zldqg+u4FiPJSm/RoENFzHJt6OURH7yDi8RW0R77IM+6B8Mov2fdJzcdZSBLCO
tJ8Tkokfq9Cur7XRkm9da+GJJQjZWlcTSh8STFVjJbsUDZN3SbPszp0G9w1rerKJeVavohLiKOIi
u9OTlBCsMqqWgW2NKz1OSTKPyXDSA/Ge9Ey1SiS634Oo0hihO+HFMoWKeNkhsklvyhfSId/GHLlo
3ja3ZkRrEWFVOeSk3C9aRb00YT/L2J4hlj9ZaZvbyz4Q4Yk5erRNTUl2oZ502q1G1LOHjavtsETW
fsYC+aUNhYMVxAu2iLjafuEITRLzxrkDpjkBNTsiV3gSuzY+OE0UjKj9Zbalc8x7XeedSbhQhTzR
KMYN8xNNh6xOIveiHCtxEZXFicUYKgH/RbSvTiO1eJ0FLaflCvh6ukSDrj4Q2DvwzcriO3OZfDs1
ODBULXCSoxOiKnHIHQ3i7FNvRh3lg1seTBLOtiRQMsT2nMD5sLSwXJMbHPhM/iJ9MWQarezGkPvQ
QuNQZHbjB2VonVwjEeSEZenFJO9sGyJVIQjLUMkAafVvOHTQn1luGzxAbNDA2UYdteQo+nNQkQLd
THVxDZNWW/FY74DhMH1Pa9JeaKaNa0UtkdtFA2N3lNHlKsdy6+ckVawauFd3pQyq+RvL9i2S7UJg
4UEfYKMnRmZKrkBySklt/l6BUbiTgY3EVyOKauKtWast2D2e+r5f6GTjhIsybSOx0EmTObZB9B10
nPdUyhrrEXv8e9M55UGn5U7AkjIhgIuiVJxFa4tNj+7ax4iWZ/6UdzkJw4H5oYw1lg6jn7aD2d3r
VRHso9HBSWYhiRVxMq2E135FeZid6yEvV7bTa+s66/eMpdMV2efNXU0Bv66t/FlK4q4GG1sku0EZ
bce4QECbZcIvBjc5gZzCa1V0NssEw2gEDJ56LTGXrdJBQTiaumhG0VvNv6EyvFqIR8h1IDgh89Ze
Xl2ieorPaT83ydPg6LIDnagM4PsPJCEsso5NsiXe3CeYoL8XyJDXSkOQg+92U30OiLxocgRUvBDB
UWk849mg7lgK4lkulluZCKGsbd6lBEolTT9Gq4YD95bUDvdIrIO2S8mc/t46JJvhiC8PdC3lVjMF
cXB68j0GZL+LLbs8VFrmPcU1DylLtjL0DD/bsZJ7NRFEvMeqzGAmh2qzn8G/27EZ2nAZGFG2zJAC
ricmZv5U28PJrKDC6fZ3khVgd0Tl5K2zfLgbLRJfiI+oHQY64UlGGlkFme75td11ayUnWshMW3Y1
Adk7Um3r3EvSQbJWES9TPARbMhPKbT1b4aIhkEeQLslzqMTTuhYuLWe2v4PshoZYSq8d1m4lk30x
KOLDZBh86JFCfSkDcrhFnxMbT+RRf+rxf20MAotvpt1fadDRqyvC+77Wil2nE+k3QTbaeHR4lzQ5
mKH1pBYZhNtuXZafVRtyGifWJTmUmmJc3B5wNmpy8wiOsd7ThGs2k+XcxQHs6Wwo8Ui56ZdlVsGa
phUWy4jELsyC67ZVMDg2oJoLYhRXuTaWfmv047LvqmLbEQp51obsOe1wS9F0uU1M7x763KqRvmTF
nhjVT7Jcyn1tNgubfJYn0XXNNeymbRZx2VKVn3CIfNxtczBmz5iaWBn2tOTqKCAzYtG1V3I0aza2
yXXP7KTJE6aY9FwbYcnqWFWHxgEfq/bhsfAS+yswanFCKqA/kYblPbtNEFApgH2ewt4dfJEU9l2k
F/1db4xMkwA3Rv5kkzjFvLAlhD5OxMHyEvID4+TFkfh5ar3PfMNl3KsbGancOBZXxMknrN0l8MP8
wawVYstIO8A0mVgbo7X2ujLG96mwT9U8BSOWddUgBT8axviS4OdbNLaX7RKt7dalRP/kgaW1hHPP
SoctzYm9leWwk3VR8l3IdkISZ3ymrf2eB83DWIrrxFnslKXuN2Eb72NvRw+lF5FdG+qn1M0fBEX2
Po+jl8wcGnvJnfmxh7pa7V1GZ0pGNZnz8PV1HSKv6/pdEuNCsTSUrxmEqi2GUGudj2Pul8BeEe4P
4jLlE8G0hcvMokkWWT0wGQw1vi/zjl+SbI1RnkSGGkfoerQcc3ZQs2VgZJbBp2KTFChIq1l2lJuj
K7nsGNUrS2VaV7GBLZJmzHxEvAq211o8YF6LjqlN3Jdlk9qikfMRVt1Oret8BtHnOyJ06sXUkhFi
1LlJMerqdyrCNsLDI8bk5JGgnmi2oeb060T07joLc+vWD+KTNr2OJANdSGKgvlGTDqOk1yx729h3
WaOeyUkgrjqfjJUTOm+OAODIrGe4mHm8T/qsWZP0PSH4Nhn8Fgr6eWJy/ILhMLcC8j9lphaCNb9m
5RzZaiNqMRXzKKSR3yGCRjXV6CFpqlmzrwendddKmpXPDRZB0uynYzoM7idzsTmf70Otph53BQec
heHkw6LX1e4jTOfaF70aiVshqY+Zq/OgYvbcFoIw2904mxgIBm/9MWu6Eco4HIgCi9i2rTzG9cp2
LERpLBxEPi2Tsl7w6HHEnILmezgPJUH2sxzHUKEZDFjsiZ0y+rJWX6v6OyjeOULTRYkn4uG17zsP
9brufVPSafIbWfaMLjNsIDUuLqwuw3pIy3wTW+atJvN8aQrjKlPvo5DqfdZE4d4seRtiSC6LhpTC
OEqa7YxEIs3PjjcVR/IhtyFbusSoWvFbnlXjWZ1XOsdDeRclWMbBo7arPDddBJqIsscFpX5JQDUK
/lFkhKI6hU9y0WfdTvl9St4Sg2VL3RADeMl4+VB8esz/pJXuelzfCxlzZ1Xr7bmnV3t8ysAXrgut
vHBY128Igza9nWEdzIfxZpXYcdzEqV9LPeWU7Ib2hvSbaKMyyVvgG+OoOVh8NG+W1U2cl7i/bq3i
DVqSdBcshJAJwUMNPjpSbVGIhMleEHS25gFa2REGOW+gBFaHY6+T6VtzDl86wc0b0/TUF8RcZV44
0g2wH0sn25phw48eEM8NhVqsJxVTrMu6OHWKeW9gIn2i5m6PnWGPOxJhgm/OwHnddjOMd8hEJpHW
zzJt904qIbKQJLR0PLINsUC4Prk6Yp8QGqYvTUOoj3jMBQooVTlN9Dd2TafVa6IWSfvjLPs1ESj3
bTJkspazxun3tso/ahI+lDn/+RXf8BP24f+sj7j5KmeQQv3rv2q+m38jJP4vIUF4tL1+6EDNrImf
WBDnmd/wv07v374+yyJ+/7GbCHph/ts/qRDGbzP/w/zX2HFGnvwxrWTqaFpzf11VDUaGeH7/3VI0
9d8MxptzNA2FJydJutb/aimqv8GLIL8COyFdcucfjSr/AJf/V4efHiJ0INMlFZrsR8YXv06b1NGu
9KgZMoT0JV5jYtE0fBv6VyzOUcj+GRJUlGBYmSz3DZ/SSxQpO9vu7feJtKVNEclPK8QJiU/lzqR5
mdNys8qtkRMnZkkG5t4rBlh9nafaxg20K05Y37CqOxjEL8IS5qXsm+g7gnnS3GW1w8OKfpo+0FCf
y+w79PEFuWOY7zLVi+8bmNOXKdqr6a4eU9aXyKJ8yRNrQTt9qVBre5wublhPVxEuQjbn/03deTVJ
jaR7/xPphGxKuq2SyrUDBmjgRgEMyPuU/fTvT8zGe7rUtVXRc3dudieWHbIyleYxf7MvRfIUjhJk
ArRybYSEMzmwc6IpdqkUFcABqfMRZBZY2BafuKJwzEapgBOvYau3B0G7iQtll4him8f2hNVhYfgT
aYM3lqV4sqxIf7BDjOSQK4Unvs1lcOya7JMMDXffmjiKxOZPQ7KAQcPLG+YhDq9l/ct1YU7nLW90
AIdBk9W9rLv73C7/jmLt79pR0M3IsNFT82e7V/0cUOdHDCEh1IVOtRkKrhjwGWAMlM0EkXOXjcNz
U+NzF84f67T6ZURKfw9D5yO0iK9zbp8seOs7IyFApAVNRSbyxkl5XxAQlwWY2LHhaiuI9wBNZu5j
GMOik0FBCRDT+qH6FTSq11a/iSB3sbTbX/TwVK8OwCDPbf0w8y9rWR59pAdNQmi2qm938IVlA8hs
1Iu/bazrNwLC/YdIz2jzfcDUEYZ/FpQbScr6VzyC1src9qOtG99lBoia6uNYKiDTG34qPa95B6sj
3xrljO07b81GiZvHttHlk23OiN9Ost/Hea8hjSigelZgqfQuPERQCn2udt8opb11loSErAqwsppp
+3FQJozvTX0joLj4OrqRG6UAfKXWwMnIe75NOMxR5Ol5gAf7HaRhn/Klc6c4iuNL4qGQCfuaPtOY
NFTJKchNavLYksGd+RFDaoB+0iJ91xyC2Hm0p/mpc6gignbbQ3wNSNoxBk0ggInR3ibxoiaQU0Dq
cJBXAeSWduF4pgQu2SzOWH1OXg1PLBBfdaf9akegy6hUhQk49LDp9sH4HorL+6Rtn4cMamcAENOg
iAVzZs829xq15kGxEyI+g0oEocOPZIjFBnQoZF5LMb8q0eLSWpr+WCt/4VOFFZmrdIBZ3BRRIVpY
HDPKqlb5lEXBV2x3F/PFk1Pskvm5g7/sRhHCkPlRSwC9t4odPVrR/L7FkvYQOFrwlDQHUBvQXrr5
OBWxD3siR3qg/KU0ZmZt+B4++EmES91voa3ClKDzaOFhHMdfrZ7WnxJCLOWj8JCqqenTufRSCSMg
wfbuIOypOliWPbwzKF3sy7EKvRzVjL3Ra39lhfAxa92MUYTGnlB9tbF/w5h6IFoJH7G3/m5Ngf0Y
VdjHBOWjk4aoiWT81WIpUA8hsjaL3tc9xvcUixK1wOct1z50c41wXaIgPA27675NAfw3FkfMHV18
dYwj1RBz0w/glAmhOlNJdwij7lGYLLeFzvcpcyzeCr36CXvC8Mi9gJurvwB2n7ooehfxMw7pVMIO
HL/D9C18LAi3UG7VJ3xGPAiwdwF1WQk/wHU7DNMajkxYYCCnaHvFHb9p5PLYDs5o4xiOPNRVzV7R
Ea1OMgOmUzs8428JvQ2Wezdj7D3N9mkM6i/GSFw1K+F2TqYPGDbyWVPMywswcvyv8V1R6ntHELni
CmFt4e7eO5mkGlkPngJU4RvyJSdp2NT88rtRDePHJi8S6rn54KP19FWLbY8e/H2IBvAW1a+fbogO
gVlCTEccw5wflCjKUQTALo0w5xDKFlHFgcC85aKvuv6jGvTwneZtJb6FaCqAU6ytB1vs7Vn5MkYA
4KJxPtTKuEHJ57tTO3tZ9x9HitvOND6DWeh9tR6/Tl3/kMS1R8mfDDSssb1U3IfQHrrHzCyUk0Ix
Z46TBU5YFDQKcPeziqL4CYtRoevVhxzX4Xs8h9HWcef3dounpa31Pqv+W4NSCfMS4k9p6z/bEfKw
CD9TaEgeDECM32L8tHYiEc+FsLRNCYFc9B8RnzBPnU5MH9RTfAoqYW9A6sp3zhBBucZrRI1dClBu
WBxH0AVJFpE7K2j2FCZPoRD1k0nSV44/ENPuvCTMv9ruiCyF/bUoqn5vxp3YObMvpdq7W50KjKLG
j7FWvdOUFt4wXgZVjTeTQKqjcM0TcE4ILDX2hxDGza1d9T+reLI2lJ7lltrSp9BGkqAW4ufUymbn
WsjvqOpYvw9NXtROmwgNNOmEoKNBDRhBpXzKJJyertCUpfVheYllx36z7DQXx93PSKLIB2zXuncW
egKbOc7rRxGkDXy8RHkM89g6UrxW31NeiH4HwLXvpZiKd3UWoFMRKWFLhiLtL5E2YnEvutm819p2
3uXRFD1XumUf3bqat3SkjB9uGwT3Gc8IIUWqbFt4NlOO6ZiGuh4LVnTPIRIu35taMU+14QZ+rYnu
1EYj1i9Wmn5w+lJ6Idok41YtMngRepJ9SOdAf3IUJT5lPTpZOtBRK2usQ4cyBch9tQHUGZXtb3Is
l2ZHAm7eCdLvgtauV+utdTLzvH2SeaPfEdZ/pyEl/05dKqZjktcf3a4l59D55gEszURMg1cXyfBe
DefIH1SSjG4c0B5okYg71pPEFZfu1gL5bosH3FOrOyNtEImwavUJBHh0CjnV3OtNIxcFlxq7EkH7
CVtKq/tuOeM2CDFsJz+XmV+jgpHrUfcE2cXCr7UWdexZTdO8B2CvIHcq583Y6dZem6Oh3yTCHB7d
pKrhNgft1p3j8KRAuHE3CUrFQEAD8MZBDI0KwSvxRY7h+BSl9XfpAu/GqmX4MVi6guOvXu5lOMEE
jgtjSLxMFOIDmdF8ogtTf1js+HZySC1sSankbbgVFxUdZd4j2UXBn/IhKN7HwE7vAqfdGXBleMPc
9nuvjeq+k/nPDHdoZRIedcE7XFfRv9GzYyF7+SnORji+g2c5w7ckz+6UyeChzuAKNkPy1HU5YH8Z
moRkFZcSqqosrNwEuYqPeqaTn6v3ZWSPXCr6CTWvYjM06b3TJp49yvI95KruDk9dxNjbDx0+FkZv
aTjhsG8zXok56ob9kGR/i1HTt91oZ5+moP/c4j67NVIjRGAGhlWXRweDSiUGKC4ewHS460ovn6hc
P5S5c3CE+alO046qo1v/NQ5o8vbivRvdDTqHcMYFdUsrnRS9UB/NpVKGPdsud6BF13KrNg9amRKH
DoFXxxzkWMng/htK+cmifhKWcC/16QjzeFOp9q7K6KgGSvxhCFsTlBDViHBQKYwFn+dZlp5dIfGa
TCI/2WMnAG+V7nu0TXJf6MHeTFXfsaLPhmhqmB3clRWd7GTTFdMXkoovPNKI8lej10nroDu/a2Qs
n2yskY5j2bL1+f9+VwpHbGDPxpt4aL1mpIwi5M+w1uZT534c0/C+HJRdbojWd8d2OFAbXxyEEZwc
1ZKZgzA3EtzAn0e3QFqKWDCDwk9e906HsO6ppDR5WT8FznCypQ30uQ7iX+5gusRACepNy+MiP2tR
jWqakz4UVjz7HV0sxBoerPaT0VJWceP+QZXwhM0ZrYKu2NJ/pdKZpX+5lgLlWp6wmp6IwGgWoy+a
IcGw6G5NWv8ro7WFBMX4LYXhszdVFNMyZUM0Vm2huDGUdCFyNFG6S/M+osy21IOJvXm78Nvb1Bxi
v4J6QmNv5GHgr1AoJI6NoL1UiEesS7iB56d2duh+FvxMl+IblsfPaZwY981UJ9W/KC38X4MuLwi4
/44s2tEK/V78/bIWsPwL/xQCDGBCjrBxabLJ+Rd80YtCAHk+FG0VWyHKACbZ/n+wRbb6P/D8FmNc
XVt0I1/IQ1ru/+DWRVkBVwXDAI/6JnnItVIpyT9ikwLAqY2YrmuuYHAGqkeRW1iRL8YYRQloTsNJ
on73iaKUPL5YlAuwonNQMqgi3cYoZgEGWybrsPYWhG+YpVKiJogtmPmDi7QFeJNTvB1yzZY4b8KK
m2ewCxsLkfQbboMXB0d5FsVN8FzG2jRGpW6XFKEWoe+kEMcqabVv3NrwzB62DVFquZVOkJ9IVm9B
RFcYwP/MG+gwHmSL9vQaoGS0vVKjqRf5lQEim15z7E/NpOyTkgbtOFR2Tx5oFnew2aP9lHfRJkwX
5GsJp7vLESW7gSb9A0p9Ufz550O4gDpUoJaoJgJce4l9BGykplqI42BSkNpklIdPM3KAB7bkvIOa
Wv7OXR2RSkdFQKSk57/TrdR9j8mgdsOaRDuHYf5ZGxtdbMB14CMBza/23xxoTU5bL/YlHt4PCVcS
SXpUu0ehRhDFOyWC0xXIEZCv5G/xabTpR6sIUwhJTUhDCVHm5l5E0AW8xE1Riru+Z7U1uoxNa/9B
RoP0W47cCpU6uobWwhNNfOTy4g+m2o8+XRo0kbAV8dEobfdZOzV3NK2KXYudr1eHZXsD43bpg9ku
4GLuA4wtuC3OP5iDm1KEl2uCTlozPtUx5q3G3GSPkCmUo52h7T9ZITybCUkp9A/TDvC4KPrv2JI4
3vUFeX1hwKIwqEQKQ2XrmCuYOkDJDuWXMPWLlqpSk5kpKbKNG1sIffr6UMu3X23Tl0OtAcFVEAVh
DQuPCk3d9ni6Kt2pVoLgm0Xb7F2XafYNtO6FuS2ry12NcDoGhcsd8gITjLqYIfVUIs8F1nph73Z4
dbcl1vJucWMZF1Diam4cF/Rq7YWzYqzNeQsrBxRPY8yvB1QNZGpAlp0tOuCZjcilY32305v+VX+0
rl8PutALlotIM1bbKFEmvAKRovdFnuW7Lk+nd5gER36eKfKbWXcRTaqx2HEK3G1TS0OH4Y+X24Ai
2rs0J/XHUFQsQoSu9WlGGKC8cdher/9S3V4eQ4C2wHBX689tlaGmUIIVRR10X9TID4xZPOyNGrna
t+4tkK349QBV4L/QJD//1CXX3dCAdYTxigCBUtE7DfhhH0PkZ2F3gGS6Pt6lqZkU29Fzt5mjtfz5
i62Vj+XcWsJNfMgU0a4gkN0HnToeRaXeInRcGgoBeZO58dwSPpwP1aUg5CiKZ77TuzZ4vIrGeoLT
9ThQbLw+q1fGgQsqmifEcAhTAOA6yzZ/Ma3URIdPjWqOaOpyR+emMp3KfhgthFoDZ0vfc4I22IXG
o1Y2032JczTNeFfSgC8n+xh3pvsOx4nhS9aiPVMqckT5Iu+MN9pSLz9TAN/GoQBANrfX+c+0B51u
TBCkPr5EJZ1ryitaB5aQ+83wVCGxS0L56cbiXPoO2LWZVC0Xk057dVPOaR5oZTGlftyWbbjhuuz7
TYUz9WNqGMqP61/ixmDO6mjX1Po0Ve1SP3KleRc7/fssysRBAdh34+RcHAlHYzYWhgiYaJyvpSPw
Kwv4Dx8fotJDxjZE5LFHMKWu/5Mp0PX7L9rlt8ZaLeEAyrHRnCb106DOEMugjB8aYXzQQpWc2Ug6
bCDtskNApFOeKyuw5g02Lehw22AbTmiq1O+VsQg8UCfVvTVM9rvrq/76hWJfLWw/ThpOhOqCo3+x
/Xs7dsCOoujQE9oejG4M/Uo64q8ucsvnASmHw/XxLoRLDGgJi/7fwjlYe0qXaiXRjAZmO1u1/UOq
LvI7vU2/GNyTBXiydYcvso+Kd8VgOe8daXbjMdJic6KJDYUMuY9A/T7082IEFJvWLWOXS+uBSQYc
++VKIFg5X48BMajRifrctzo5/DXNg4I4Ejz0z1yy6V0hpvJGSvH6GXUIYm2hc6U69FOX8PLFB+gG
is2DPeY+gM8k39Iw0jHgstNnafNPMnGRCkt6hBiuf4dl350/pLRO6d7iPcU0AUyeD5tGmjZMuczx
4KSbgz4jVcJRx1CvcRYMAxpRs44agmZASS9DW7uxDS4cC4Ynk/hzpdETPh9eR4Ewb/My93UHMzXh
qo2XV1W6zQy0l67P9NJQOr0Z4CAEKbwo50NZJUFxJvEdadGU91qKsHeYwFISqQYZ3rhZLn1Mw1xo
B4aOxTCkmbOPiSe7KGHuZbSSwEagDOUAEzfBTJA3eFoMDKXrBuvtE8RAhqfZgszDC7watKe1EPRI
XPpR00Uf2gDQbjzM012X0vO8vpbLZ1ntGjyAWEvX/uPEuLotUscKtUHnvgy6xDjSgBxohQIhsiJ0
IbIWsZl4lPmRsvTvtw+MxcufeAdbiTUxme06BNzniqdTnkMINmq/FJEe7Q2Cn03bdbqfOE76Kava
5Fb+dOFG+EOzs+CXqmANVsubmSYCDXHFG2G60VNWh7/nNhY7SDsFehfG4F+f6aXhIPVR0uA2II5f
LTFJNglKoIEOy9zoIdQm+xnMVPW5jorsAwbV+o2VvTgeQA0VJAXPwDpFqYVSGzqqLh52BO19wWO1
aU2iSrCXka/m8kYi+HoHIWfD8VAZbPmey895cd0lthX2UddH1HDRCCf1lSeZolcwZ2q3V6LmXRqp
fxWRVd9YVv31hbfo6OAi4sJn03G2OR84zhGLoI0aQRwgjPFElndP6ViJcW8no/u+NJBhp0fOqQZi
rMQl8HJlSu8qW4xHALIN1CkQ9Xe6SukX7UwAqVA4mtIb0Bf8bCeG+xSVOY11EeTUKkvYNBPq04Vq
bZAmUd9Ng9sCf9YyhMHxWFe/6YGg9xooXbOrcIoFBle5oXnjPrqQL8HtE6rBRWuBunFXy71wi/Vi
pvtXSxWUczVWyOuakM3HMQFmgmpsP0vMA1U1A4mQ0JR2aForpZnhZV9rWyXNJ7pTmgDfrjQ3Lq4L
RQF+Gzvd0nmAuDdXvw5eaRIPboR0PJ2GrbRm/UOpdeo21TXroGqU9SEug4vLXPSWh6HbT92ooE0g
3BultddvBMAn7LdUG3Nk3PZWsWduaJMZxVboC22wt+GYF1vEDcJj3lfmjZfv0icha6YiypQNy1xH
XC2i51LrtdBHiQ07E22CK9EblY3vQEw/1dVl8slqRxV+bR32PxUlMqAQj4PjCTE7J1HLGnc7zG56
aM87GqVAKa5fQa9fMYq8VFRt7LTQDbJXR6VHeSWqZIiETcJnKWs9xVYhbu6BPeFgoISoQ+XNrYjg
4qDLqhCYA+4yVoOGSDGrAONDvxs5oZTNKvgzYKeAV81F+gVIMqXV3L715Zfb+/xFWwra/zvs6nYX
ijqMSpRy1SVDcswco6EqV0y7t6+oYeK+6OC7LUjVzi+f0NTLqGq5fGJ8t4/WjGJ2l6LmhJkCHgxJ
YfnjqN7MPZZdu56bgSwC1k4kO8768OtzBLWyNCO/z93yvT6F1SFIQNcgODF/cEGl7JwlwE8LmHdp
SVeTeoZ9a7sv3+31j6BEDyyQ8FZdnfEsrkqwTpSO0V2vv5nmGB7KvGiOMk/nz3za/tluBsTyuWmO
Mg7RfUPE4R6heuWEByIYtSyPf1//GheeAl4e1cRxDJAw3uDnX0MT5JqNTdWIaLxCrKcp7oB+oGcK
lmtTJZW8l0Bk9tBXHL+jMOtdH/5CNd0Fp0Q914BFYVC+Ph+/04BiKZgg+S3U4l1Phr2DKWjdIxcK
X0PRkTucBrQqQpqDP1rMCh+KubXRwAsikwpDZdx4ky/dfsisEGwYoBQoqp//Hs0FYlLTgPNlGE8H
re+G3Rg6n53QunWzXFx5nJX/1Cbhdq02A2lebkzqyDlIU+swNab51dEikOWuwKNc0nAHWjAYB63Q
oseAJuDX60t/IfqgUeQil+AyYf0Pa/xF9KEZMZJQGdFHZlL6m+rgFz3o7uPYDIuwTJQcdRSOtwMa
7t+vD3zpmrF0lfYJ7mUaec/5EudzNOI4xhJDfRj2BfDNOzugBn59lGX51meNdhzN8aVRh4bO+Sii
pGPlaLSVu6pQfZSxhi1kRdStUJj+aDRF/o+E03+tbly6s63lJFFK1zSe8vPxlBlbsz5nvDnWp5M1
N7D5gJursMLQTP8U4DW1U/Mka248UJc2rGAVDZwRLQwIVqvpdhgnkfAkvmNLy4uUSX0SQ/wbwdl/
Ea4KHgcs7qgRMt7q4o4UO3BC4n3fnOFYOHMgCFBh6Hk9jaBnN0KzUFc0532bY7r1b2a5RMsUQg0H
qsb56sa2gwoTZg2+kxTI0+QLxr5sgE3YrnnjBri0ccA4//+hVq9gUWRj3ncIeyhOjrOMgKDSG1C+
ZF7IXYsz342NemnjLIoUILgJNOy11SoVFgWmUY0rW5Y42wbK1gMCvwZoEeAbcaoizTZlw/766bi0
axiKrggRJ1tnde0CJynoPYHdLNt6gkXkIHVQ2oC94Kj714e6dNy5TrlLEUbRnLX6RNolqUu0RE+Q
+tpOD2lKThX79foof7o56/OOWhdFYcTBqN6tdmcq01qaLKEPNbo5TaiW72ha0zpT4ro6ZE5436tJ
81WzneqDbZaoPdaV/C3rudvrbV0fiP0gDvWV4aeo+J9qHUcd0wDpiFBQdePqvfTJ6QDSpLd1/JKt
1W625zxNZVYn/uyo8VapCwv0lmX4jRqDD67KeW/m4pYi1YXeJ80KE3oAlrca52gV2E8jgJS0aaAk
626BwGr3bGDm93kKlBnsFDtc6+rs0GhRunVmqK1CH270hy/Mmy41eAETLoVBC/T8FCM2noW4A0Qw
z4vON1VUqM1FFNA1FNPT8JcDrVqONxb7UmZFhQYFIrzMdaHpy6968dC1RmmFUUOS0VmVfEbjl1yq
tyN7S+1V0pLqwWlpZv6gSdk/KloxTJu5jpNdTJP2lsLZhXPHb7FQkzEN7rJ1wtOZej7mAOj8AlvK
namV05Pdo+YLy7G/0aNaNvzqQNCYMqkvu/QGUcU7n3aX5W6rGDgFUtdWax8eZPTVyEWOECfNlX0R
RukvJcpgT6FDgD6KpU/d9vqhvPS9KQDy5YjtTEx6zn/CaFYhtOIy8mk4mXdFVxrHQXTxMQu137Vi
GZs+6rvd9TEvXN/UxJg3CT4Y6DU8QxtJi5MopU+joQtjIN2LnEXnHG1VZAcg+dHn6+NdCKNcnn3V
0Zen8ZWbvD2a6OpaGP3FQBf8EF/XnZCasoVu/bOrzPE+BZF948m4sIt4LDhBFMWInhcRxJc7GpTZ
mIwFjRRe42lbm4O1zww13hlAWt9fn96r5SRRUXnx6WtbNpqIq6FqOmwz2TsEe8Xslsys3SPvUh8K
U1E8JVDrG1N7fVrZq7xMGpEhymgMeT43Tc103DZSxYvMrj1Sg7D80AAEAf8T4mScatNRqrbrt2pR
HMqqiZ6jxM39Os+zGwfowtRpX+sq76OJpNj6rLaDVfeqpEaFWgmW5yoWeHW2G2hVYRu5u77Mrx7J
ZdYgl+GKLSUgZ3VSkpprK1QZKwcTT/1L5JPYTlUFkvnfDATQYxnIcNZlplwSz2RDp3gO984x0Hp3
UwBQvHHwtVcnn4SGDcrWdIFgUGI8/4qlqklMP4PAM7um2lsNmo6gyvX7qA+Db3VLx1ZJRXd0iyn8
DFJMPpnRaH7N1crahW2PtwTiOxusQkvfcHMc/NJSKX/1UKFvbO9Xp3f5ncRAtL3p/OjrG8oNR8SF
KrSFg3gsoKAb0Y82DYNnJ0DbaYEDN19LuL++0+TKjTV6dYiXoQ2VTiMXNPnQaqNbyA8PhUODosRT
+dCMrvg0Ss08dkrafnzzRwdbSBC2EBTp5y07/cULOM5uKgZTWTqnU3jqMnxHqKrHn98+Ct2rP707
e0kSzkeZ8e8zCyNhawV6iZhS3d3BZr/Vh79wUmgqOYK6IaEevMfVKFWXzCiUBx6+w+Iwkf9swKtn
xzfPBT4l9SkSdORp12UJ6BkO3wbMtBtKDA5qBS8WhENvpBoXtgDZFKkwKqE0nfXViimd0lGtkkuP
Koagj/T5rrccDCKqTrtx7l8NReEbtOLS1bBALziroURlO/miSgnRHifi0TSABEdzQcEtD39eX7tX
Z0pQTuI8oZ6LXC2CjOdfaEAzCPfhgaGaRDs1mhn4WCNGxOCawB2gRYc6sD4iKa/feDsuzNGyoNsS
3S4IFnP1VjWyA+0FCBIWgBM/ZUUQeij5OH4y686N/XFhKEFMhSjvgtollD+fYxWq0EpazfUs7HyQ
aelLLjiS4TuMxtPJf/OC0s+j0QdOz7G4Nc4H6wUqvBb6WJ4zFhIZs8TBwCIAq7NR2tb+jtFc9Yz7
R7LtzMWL+frgl2ZKhUh1CArpFK3DyDQwEGHS0sBDCv5bjH3LKQ/Rv3MCQCnXR7qwbygGcea4qlAa
Xt/F4PZNWP4TyM9x4ba1EvA/9bjog9nNobPNx8iEWOMWz2FQJV+vj31pliThgD6o+5GfLH/+4oaM
rV5J3F64Xoae1yZvbNuHNomzshbZN3bpqwtMqGT5uivo5NOHd43zoQJQpkaRBQjlDK52HNW5P3WK
aG9M6FXwsjSTwJgaFBWwmlsrlTqjFg454A7PdfMCj70p3I6TUTyCzNIRnGrF27fJoucKZlglx9fX
CDwLBEFDcRub8LgCxhu1eFcOunJwy8q68c5cmhr4etBwdIVfI+LSIdYjVekQWKCsfJJlkh9gWMvF
VYooHZqn7OPD9e3xB8x+lkyxnC7xAZ+NJ5R/Pv9oXUE9bAEDejDlbNLHqczxIZ0yzS+nsP+Qa2KA
v55hBoaDq4M/Xa44J8WdtW1qLBRXURo+An3xp+u/68K25We5QJVIA2hrrq6hXmkMHNFzTISGqMBv
VcEvHGMWLCydcX735rHo+S/rTtlYZ8zzJbBwbp/GIkT7FsVgPJEMG5XkHF8eI9d314e6cBP8QfjB
jAA9qsOJODuNTWRjJCkDx2vaPt8hPQjTFQhOuXVg6G8jo+lxIoGR7MI5vj7yhQVlZF4tnUtguWvP
R4aHllQOLpjYHEltU/e4tVSAezGa7etbe2pZsNWectBjpvPPeMQBq1mmCZKsWOlxRHPAlLXZasfG
zId9OsD7E7gN7iajD/a1CehSR28YWq1ZvP0dQ52Zm4j8htruGsiazFpEe1NzkPkG5tTPg3nKCk3z
MGQzv1xf2ksfFbgMpTkyOwEy+3xp8akc5IRunocshvLUY5i37egz7wJEIT01SSyyWYhOZpJiM3R9
6Etf1QJZ5kBW4ZisaTH03ACWuY3jBXn1K5/tYR/CGdvRU5lvVLgujkTkQ6UNmMEfU4OX70htuvUU
dhK+f4UqxQwr7oBA6A8xDO6NL/f6FqTfj0kQsQ5tDuGsgoIBIN5ITwx6ag5gsIyR7LGGxkSDrRT3
cupvRcSvZ8Z4qNovVw0Bzxql1okynapGQe1taH/ho4YDfBc/jbU57t/6sch1aTCYrCJFnD/glRdP
cVkXtiUrC5UhkC8HNeROhdmIToV96yG5NCWuT5pfHHaViv/5jiwm1xiHTBMAYDQdG3ELjnqNydJQ
NMq/mBRvFkm+TbiIvvz5UIlWJRgqIZ0U9dmESWaeAmfs820s3VtFt0uzIiBdHgTeY8o250NBwVpK
oZWAqI0RdtriYjQqCn7wkS78N38qyANkYzrBMJ2v5ci/+FSVgjeUNmfCszDGUNAxCbRDpRflU4dN
5Y/rY13Y70uZjd79Mi3VXk2rw2WwhRAkvKq3vwCVHZ/6UOu8WUFUmBjdunE7v47SQIOC7WNeS5fS
Wu2NzC7CutAGPJlshGsSiPZ+YmfxW0tMXPx8qn+QWJys1aTcHAkPqs6C8gP9yRzKPJ+paY94ruEz
gwTorT7aq7rMasDVtEwI/XzHRcILNYiNZqKAQpEDereczUek7WO/RV/6xlouwdH5Q8e1y/MCFYe3
FSLk+TaZkWkcG5e17IpcPLjuiBapOWUHZ4wWGVZ87ut5tI9QjhB9Lqbh89t3DrRM6h6EEv+oML3c
paSBXZ3EpvCUccaRT0uzbWnKfJfzVQ9gfLW3AqhYY1SfwNmCW4SMsr6ZS5THEwMyuqE21tckkIrY
KPVgnZzcwbTz+uSWHfJqbV1onwIeBBSu1Q5CzUBNjZbJjUVGGwexuWNmlxNWhlry1g438+JM2LTN
BNNTVzFwYXdDHs043gxqLGEZQSgiYGg9NXOaDzzgybusLv/FM7fQbJaHh3eHAun53pGh0rdOwgmp
pzY90B5CBWoMsW8aG8QeZaK+OY9hkgyDC4BFWWYd5ZoOd7MeM8kKhbldL+warCPyvK5aRu+vf7rX
pe5lQReCFCVfqjPrO6Yw6mxoYjaKMFF52fZ46Zrbpp+Dk0lH/9HGpf3T2BAYqSA0DqPWSL+Jhbmf
yDBuTPvSdcfm4ecAc3MIKs6XmXw1DfreYNrVlNCkxXe2tCPjRnR06fbBUukPwpG0xV2dDKVuI4AR
veVhW+R4ZFRol0ZGvzELJP5EYPVeGxf2jaf3ddy5oBlpCNOcIfhcwxbM2mmA9Qty+WrM92aig0gf
RrGbE7o0ElVlL0z7/uhGSJte/8CXnqwlk7DB1IE/XLd5p5y3ETkvy7OcKH9Kk6JGRGiKqdvQWEaU
SVBlTG+MeelDkqLS5yVXE2yw8w9ZmpOSt8aE5LMxhbtJx9jbRqLzBgPr0q3zcpTVrROAxI5x96PE
hyq/Pyltv5G9O2/jEDug64t4aSjK82AHCDR0OnrnExqMWnXmWLM8VRrAvtQAZ8QQgH9RWbF/fajX
HXLWC/4yWSf3G1SUZf++iGfmMctCR6LriL9gp3rjmOr4BVuB8yU14iI5Tlje/dalVXyYgPehhJva
w1dnoThe/yGXPiKdr8XKjEeECOH8d6CR0uFqTQXVMmBI9CjmPUS5Mz9fH+XSs7xEiHRLwUMTmZ6P
EvFSpxDphdcP0AqRAZ+tBxh1eAEPckDHwqyj7sdYYIO2TeagPSGJmd7CFC1jrJ8vwoKFwQ+fHg3F
89/As5hViLMKL3MV1DLkOO+E3Q+NB8Sq2re6Fv+2RAFO8/rUL51MkEEko6QyAI9XC2wkVilDh2r4
OM4qV27TbbXIrSlc9QZG1XqA5tTbRwSEBoBY5fkE9HE+UZS2xlig2+QVpSreYTqsboaSazw0u8CX
8SJ7eH3AS3towQ9DGkMtjez3fEBF6fHpjCVfd9QT1LnC8nFwx+Db9VEunU5nuWgoZMAQs1fXTZ2F
pj0ZPJfAFw0EWUPHx+Qih22duh+vD3Xpm1GwdEGnwxAibj6fkKGXudEP3OMiCiDeWigHiAqhO6cC
qt+M+c0eps5fuN6bLwdc/vzFbVDqkTZBNrOQDEv7O82pXc/ozHwrOifb1nXtbk13SHeq1joPdZV+
c4YGA2Y3CLdCdvH++uxfA2XppAChWBioWBABFDv/NViTNoUryLXmuqi/xeBhkZxsKqxC8b/Of5WD
gftGJMIUhlWq5Qq7OM7v0ahQqEMUSjUeplm2b8azLL/KWrQelhAUkcXzX1ViSaE5mNF6E0xGf5SU
QmUj7qcRn/HrC3BhP5+NtDpAdWLCEmkYSVO056pJi/04K+JGpnJhOzMIEcrSDWZCq8dGm4JZNbKR
fIwu+cFsJqLNLBi8NoxvRVwXhwJmqMMnJole20DNVlH2XafyPYtE4jSOxW6V1h9nY6xuRF0XDg4X
PJ0Ve8nUyRLOv9GQuCUEeQoCdoP1Xzbo9k4F6HZwnML0DStJbox34U4Hf0OHg3uOzvra3q5LFKfC
aZw8wYZdE7fo+E3oqR+iBGffLRrf6SdbRcn+xoV3cZoQxRwqLHAL1qVbbUAybiyIpq1ydpCNF9M7
qhPklqi5PZqNNd84kReeT7qNdO6Xgo5Di+x8WZMad3MzRHNz1JKBEks5+1bTobrDiSi2TtHle+RY
nYchNjFOdlGfuH4gLi7zi/GXDfbiekr6TlYzF6I3mOZ80LF78ltc6E+yAb6P6rW2tSY0+a8PeiGY
pqsLfYLohK7DOmZw1HAszDFDkq5sq0Nk2/o2LVXgBLUbHdqgzY6GllbbssNz6frIl6ZLTEQYz1XD
A7D8+YvpTknVZDbXigcXPNrzEgW4dcXGNp7K5nFOu/rQQTnzrg966ZASnlAvo/25OAueDwp+I+WR
5pAmDnVBcoXck1mR3HORvlmthJuUCsn/4+w8duNG2jV8RQQYi+SWZHdLsizLHtv/2BvCaZhz5tWf
p3w2aopowh7MeDOAq6tY4QtvkKAcShVk89dDFUubG+NC2XMVEYTj0er9BbGe86g66sFS7p2Ul0Nt
brllFNpo5bbAQoKldJpUu8u1UPOW2jQ8i0DofHsVX9O8JAqAxcJF73cRdHMD2VGsdJTuyC7DUPnV
TMJ8cDOsT21MenI/RAOvRqgOsxs/XcbxTWUoELyyJYmCMZ3ak5KY7f+yyLJ8A/DHP8ak2P/e/oU7
jwvbSsWPU9Zr7C1G2TGWJkdywQ6iArX3FgnGKWqa+9uD7GwmnhWe8N9FKEr211/YRI+4RpTUDsIJ
Il9oKellzmpEJBL7iJv8WlmAOunLsTZlkwQ7F3cIURLCIsjGLKNdbS1QRLn80GO3+4Vac6+9UxLN
LpCETbIvYurMyK+jBg3NLBbI5tl0F+xTMQ+O19eKaP/4pZWaQ/SCKFPzAG4vEttV1CEEFBOIVOkf
JgXfsrxNtFM8Nc5Bsvr645Jd8CJBbqKoQ8x/ve7KsGaqk+I4MSqW/jSlYr2v3bX/45uRIjNRg0z2
ZaCyCU8VAa9rVVLyVIK0szPX1T3RGGWdLJ8X+I11+bGbcA/UaTj8KYyI9IkMjvCLziydxM3xansY
KTTyrCDseQk6Ta+RIGrmM55z2R9fiAxFr4zrn6yN5OJ6LcMmzI00b9DMdMv8bRan6t0aDgXaxcrn
Pz0tjERGIclJjhz0eiSJwJ6RWuGr4W4IXHqQukodYe2sGf7toV4/Lfz9xEfEDEQsr6gDalUBHM9D
bEfQSr+LuuQL91l/tuc0JeLPJi9vsiO+wus7+GpMc/PNmkVBwqNjzMlCu1V1osQHcN/4yVzH5ySb
ioM57h2CF3Pcbs91dvuJVg7jIV53Wm29wZXGcA9O9e6seKVloZ28cytFt2LibJShBZgfXyJ/chsH
nvUocApb5ztFONHl9pfbHY9SDSw24lq4dNebZJpyMaK+ZAaximwvtgTO2dGRK2oKCpiR1R3VDeQV
fZ0S8tXoSlKTIcYEfn09HkqzeUKZlJ2CLcFZtTp0puJlfgeZPPZ1fXAQVhf5RW+N9ODx2JupJGoS
c9EAe5WZiLZLpy51zcDK+uiuTREnF0pfghtV8YBblC+3F3anFAZJlY45TzY3CsnQ9UybdtQxG6MU
psdKeA/apnoILcSBU/x8AsPKh1OIwKHH2618d4zyX41S0sFdszdlMKuSIiOkyNnm3uYlXVoNM5ig
r+3s1FipHXmJo1j3HXoT94uSHaF8Xj/QzFkD/4U/Ad94m/0NtTvFNLStYOg4+Tisxl4v6uXUhtW3
28u7OzUGoxok1Ya2KVKDWPLQ1NQy0A+rTyoejDBS0PMaxJzjPqZHB7tnp9XAaOTpGNFzdSNvcf05
Db2dpwrVFO5ticyKMBovCpFSSh10T3eT+j5HX9bXlsl8h65ZdyncWPUNkbkHH1UOtD1BvFQ0jGE/
gc+S99SLMF4HG9rTbEQyHOgzKWjEH72qBWMj8T0N9O07+DpKfzDs/n6WtV1HdvxBJ1+Pm2dDjpHR
wLdte5c6ctvpHybLyO97yiQ/jEFRfloLggq5nZjPiFIP0ldiPCrK7e4wwA2SDIe0wpZzKzAAn9cI
wfTZzYa7osriL2E+/BPlq3a+vcN2R5LlBZTSHOgLmw8OF5VqQEg4UvSO8SFcBjwaTaW7XylwHKzt
3lAgG+QJpdxIs/x6aRtVRIuiMpS+4BCRoBvg20PannF5P3qpd4eSty8YUQL1LYE+qhWzmxJupZQs
zI/hUP+7ZlkahGJMftxeQLkRtxtV4k+IPcC9oOt7Pas87512tTQziFy3/aYPCe+LGR+RP3cuAlR0
ALuCBkXdbwuKalet1wZa8kE6xe1JDK39xZlbTF+E/qEfouVgUjvrh/qTBPJCQaNiu/lUej7NmB6Y
JtrsNRSwTNjwQELnm1JJX4bbC7g7FvwP8LwM+Ur/yey6ySzKhG0BBeSkVbr90FvmdwMf4k+3R9p5
lXmPSd9I0CUwcfOp+pL2oW0TS+G9bKDkbhnRe6Fh+ublw9oaCBI7CahF9O1h804Hu3/vZjFBZ8uq
LJ+RXu71RumsTK+7hZhgUu30PKVm+7ZLejPAXqb/mGc54gl2illbxL30UKZjfYKCnv3v9hLsLbY8
FOwiZJJQU7n+EXMVYhE4Ey33itmrfoP98QMK/0UDCKHuDu6WvU0rdVX/v7pHnfR6MPrS+qSGCOer
mUuYldJb8CZr6s8t9OEssHBTWf5iM70cUm6BF8/GHC+j0y+dFbjm2N93GqbQvRY770I8SPzbS7m7
m6D0IeNqE+xtYZnGXKlx3pAuzlVZ4yDvqM1lhqKE67NjY9TUi+xTONvtZ0VM2kHYtTc2mgWObBDJ
B3szTTocU9VwYQRVkWiProssSqRrWB2I1jhR25wwKS2+JVGdH3zSvf3D5uFpos1Kdc3drO/arzhn
OmaAF6l6sZM498bcMLHfWdbT7fXdGwo+Oayw3yRksbmDShN5k1VQjhZV/7O0M+u5EHl3gfdiHUxq
b5+aGsV1QnUXfdhNjqVQ20bwrhJBweUajN1oPo9zC21xUaW0jv399sT2giwAMvT5YXbTut0WeGaQ
w2kuATIOnlrfcq69+xh30zdzqJffXYq1HxdoeQF+T+heKZP1vliiGbWZpDuAle2Uf6Dbch3Kkr+c
/OY6SNxRH0RLfOmQLXhKqyyPdQV6fW21L1jV15TmRfKmMdvovgzBdLpqobLJRE2NM0MQLMppiFrG
ETRRXgybN5UrEjICHCSwdVseWlhZ1hBOPN+Zgq6KC3swwInZ8LqImGGc4aahOHkkt73zkF8Nurmt
6hyVw5Aar6TqYPxr690lBHh+8Azs7TUJ4sHWna9PRev6ABWhGyYTNlxBUuufBzuxLmvvYmOrpo9a
qJbvb281eRy3C0m9QlbCGZDyzvVoi6JPMOQ0EahhpXkqdlb4b4kJD6CxuIvUej5F6YQxRkztbwqL
5Pn28HtH2LLYAECGoHpsscB4/Y428BlAWQmKlWGXIBzR6pFvJXF5+ZuhgEGAGCdu2eYLK5JenSkx
uphrzncIp5cnMv7mXaqZR8H57ieEVELFyf1Ny7xeVCvM6gKJUXrZU0JDp4z0d80waQG6fHkgahzF
/2JqL8bbbEzUGutuQo0+cGslP6+QT3xSuPXkKs5R22Z3anTOpcASHcdt9uM4SzJ3FPSCqMNvmzpF
PntpU+f4mpfN+BaDkD9WGkXdgGIaRDyuIRgzcgu9eLBFQcEu7in5Q+a2/WJIdK/BZtVz0/CPudOb
oeTkXwzVdG4yMCWQDuuE0aM2DEHXlONBFXnvyFFgovtOFZmqyOaAd92otSkHKjAUt0Nn3HUGL8MK
/CHXI/VixQSAee1ixJis9Tcdb5r1YLvs/gCJhZR1XoRHN68ZPldLFyOzjlceth5emgG4MMbR/VVU
poL3A+ddGKNyVpQoDzQnOVIC2Dv0+G3QDOMpRYVn86ZUJjLIBHgiIC/Bnw7Q14Csa+wY/8y4q4UH
UdjubCXRiNWWEJ3NR4U5mpdWyGh6p82eHU7DuxUlzSDG1v0Ob+wCTUYlerRrTbxdrfmoV7MXiNEp
oNRN34qC0GZ42oFaOVhc55obF6mnTuWXQU1xU7TC/qxPfNxsrHuM47ru4MLbzSdocBK2YM0Afnhz
Lcx2N6gt5kq4nQ7rjxE78jOF+OrOqUb3rkEv7dFWqtaTpQ4fQSsTDyl0TQ42296jKb0M+NJ8c7Hl
BRlKBy8el/SAGtY7fNkQwozCY++SvXuJlicSr1LFAnbp9dHNU8RBUhU4uqV2/2GhpZ3juk69OTf7
E5WKI8r97qx+PySgI+nVbLdwmTv4tAOO7Mw29deZzpNYl6PSy97WlREAtTZ43QSD15PCvs7N5oHE
t9Gj2fCVvl3etjmClucF2bPE6zo9qk8cdORVSZG1KBjsfP4LMCPPM3B3mjSI/qDhcf0z0ADG4kSj
0hZqa/SvykuDg+VUPij4XgdVNNuYigyY9DqV4ZlFjt1vPYQHUPi97/vyN2wvTTVtkqwDvJksdJqV
NW5x8iv0u2zAZ0sFD393+0nd+8DcUDaMNmhKr8jKYphNYUeUjM2qmu4qq9fvXPwI/rk9yt5NSKkB
6V5YNoyzOaFTTNWShqMVTGud/Aj7xiw8p8jHxHPHcDzCtexdRY4pa/GQbNAx2qyhNtj9Uq7Er4qR
tpBMLRcjumTC6cuJDTyXei2BVVCKPsVODr3oo4rt7myJG9Ah5TJArfB6H5ntNOZK11JasCbnXBfd
creCWYLNME8HeYtcuG1Yy7aUbCJkMUCUXQ+VTYsoV3o3wWqpReRpWe/6trJg2gmW85QgwRpkS3FE
odgd9XdnWKe/8mrTNCUqRYXs3GYir+4rkX2sIJ1dVDQZ3igTQoFlxEn98y1EEY5CsER9cP9dz7Qy
SUZ/F8fiah7etpG6ftLGpL+DcHpoELV3KGRAS9nd0KjDbT+gDsststEYy9u0Ole1mr2dtCo6OHp7
21RmbGChpIrsdkZj3poDysFIEFa6gRd4V05Bi9b8ZUlKM4BWmDz0qK0BF8qnA2LK3g7lqgVjz38c
vM1jbQ6RHlvw3oJ5iMf7Ls51L2Q1HqI2OlIf2R8KBgMREKpaW3UpV2vA7SEgFqAeV2Ah3n/r5nA8
oYvQHwRAOyORT2IRhVQ/L/H2kmmnGf+oDLynPSSmj1RM+DBOjoXVuRiMyx/vRmTW6X5DBKZ4uL1i
ukgbZ6NKCe2WKAl6E1vXTjjL2zgju7w91M6LwFBgnNgi9Nm2VFwsUsPeSKmRRNWg/Eoxd/AMXY+/
Dm1jA6otjgCqO48x7S55f6JuS1glt+2L5MDWpixRBVeKVjml8m4qFPVjHbo5FhpTV08PaVLnznl2
WhPS4mrnnjJPy7+357xzAH87IFEJBx1CBnb9G5w8Muq6oPIzmCL9NGKbfepgaf66PcrehqGwD7uT
wgothc17365kr6geEtxoIZZ4/ZT8aAYFe1bCkINcaG8oaELUHciVucM2i5pXbofT4GwGjhu3d4bT
iOcyIrIR6qGc2+5QvAgOOrl0sbaVrEWlujzDDwvssV5PkRvG99kAk3uwo+QgWNn5TLJP4aINz0EA
PXX9mYRoB9ikWAiNRjKf4yS3L4lNVeP2Z9rZkARjXP10sKTozyaNMwcHSIl8bUiR+9NUV85pmRZS
nDnDe2Scih+u0n03w8y6H6zwz1GGQFywN6DCAfWBcOJ6jq1j52FFpRWdk65+h0sSArzuMJ10bTqK
W/aWEwES2dnCKUvbopJ4i3pLW+k1Ja2u3TnNOJwajP4OlnN/FBOerkuIQnp6PaGwyfqajq5JYFCV
d0Qo+qMDj+7u9kfb2YUS3C4F90AwkhVej5K5PR5rDe0VrM77s5KMK8n+qL4d7fTbn48ED4Y7n9ca
UfzNfEq1rXo0aCjEd6b5pJaLfjcvceJnuLYfLN3eTkTQD5UCFNGJQTZDFWVJa6cjsCy1XPOMqDY8
LVTiOyW2/zWUPDY93FTUu3aYk8todYS3fz5V1AWhW3I1y0719aISckHDKgnWYQWrFwidnyqzopIZ
G+vy+fZQe7uEMbBfhTdEMXFTL1XDMisKBAQCs2k7KTK/IDTRuHp+MKW9JX05jn49pazWpwZaHId7
6YYvdm8k9+viNPAd0/zc2Gt/GYsas2KlCr156o6MPfa2KQRHeOSqLENv75Y+rcXUdzwB61Tmjzr+
Ff/YKt4bVqh9vL2geyPhnimjSqgor8Tr5nWliZLo9OOGLLvDBtf9EHck7ajmioM13QnPmQ+iIYSW
Egkov+2LF3x2Z6wbO1p/6E/kP93BVB+sXs2+ReAbHtA6K56s2Rj/4sDTo6Cd69KvsLb9sA7URJ4i
pxksaWZ4cU+PZCzD/s4FeBDcXkp55W6SHvncyEILwo9s0c38DK1uVwPeZNPP5DZZOPSXpKryN7Fh
h+e2t+pnpOKV/1w1O6ry7ARjgseOPhEYK4jIm6FbXa9HJY5pdWa6fikQEvdLe8083gjjhMBmexBn
7k2VqI/ShuSkwTW+nqqSiH4RxOpg+HXrfkTnx9PnsA1KI+pkq1H3qr5sT0ncD6fbi7x3AcB1pCki
VdsQ4L0eeYSe0KwcvYDxGt+dZwzaVbdsDm7vvWEIbWXpjvrbK22vpjBTPNZlGz4rzG8VxgqXGnXN
g0Bl70QQQUhNVpoVzOh6Mm0MryQKUSdbzea5KjLrUneFcrFrnOAzugp+GirVwYHYnRnPEfsU6Z5X
xlp9bXS6mTAzmoR5MOlw0cfV/Xn7K+1NjMcI9TdE3inPbb9SpcQujSU0ZnSVDkw19R6SnZ1PuI7l
eY57/VBhVH970J2ZycdPgn+h4b8S8EX5Wq3URYENYQ3D6NmpWr9p52Q+AGnvDyPRxWQAAAw3c0vi
SGmUnPK9o3XKr3qx8k9abR8113dHoYkMDJzrBAjD9daIC4MeRQaP366FciciZUm9ZhjMgx24884h
5C29+iiygS7bTMYsxkpNB7pylp2aT6WmfA/R8kW33njIAWi969vxqzpj7KCPzlG5ZufpQeGR1pLU
rUeYcDNFrQYjUYSRlGKL3Ddl16Ata2Zi9lptNu2DzbE7GHK8kubFG7RttDaoVbdmIrs+xeI+q2Fv
n3SroHusDnU1n27vxN3BWE2+HsRdIsDrjzd2UbQAubSDqql/cTk2/+A6itvBmhylAXvbRIMrgPEK
KoHonV2PZHZKSRwR0t4omvaMQsm0estaL0ctzh3dPBC11Jwkb5eLY8u9yCeVUl7Dx1Jb9CvrRY8f
x7rsTslij3d5BZ0vyKfVCBqR4LA4j5H+PKLQf04o1Ud+O+UN3EiBindwe6l3NzDQYuoqeLxQYbhe
AA3Jf2UdIPzoPK1fszYeHsiY68Fr5iE8sx6Oi1ANynReY6hZ4ousqJuD+Hvvc1NxBHQjC7uw369/
Q5U2sN+zFvQFicBbmP7DY9qK+dxO+mGsvXOzAstHRQWYJmWybaytJVY4GNQ3KOLGzn3VV8plsYbW
F2y5/6EdOPt6lHR/sZ9J2SUmjUj+lfKGmorOVgowhlknls/6hHmtq+XD14KE5i/OKeVpCnIOnm0g
p67XsgXznKMjzaWgo87thXpo/5fpeVFehqZVzfPt3bN3fJDrhd8qnXPAJlyPNprRkkYRuycGq509
506NbrXZ2MtfsDZIOJFmAE/EBtneCANiMAoZFJSxtX5nt5rzo0Hs57/bs5G/dhOA4m4GbQklQlmO
3swm6oXbhiF3nEpp+A1S9tpzCDvQjxN9KL1pTo6ypL2Nb1JmlPUHSjdb1SucmyMXDCFaCG4rzkYB
qi7N+uE8lGH2F2eMJjJfHXkdWR+4/lL1UI4aVhpgOkSt35fFWgZjFIXnyomPwE17V8rLoTbH2WhN
u2obF4k3A7pCL2hbiLn/0uOlib7z7HrTqq2n2Gx7r0jt+qB1srclwe6hjAY8kAt3k0xXfWrpFt2v
wOxM630GAeVcTEV/EAXufTlyMUIlKpl8QnnNvMzFcnLoKQVqkS1Re7eEC2brIBYfERefzrd35R6G
DSgdZSpabDKl3Xy6NKqA0DeRCDoVjVVfb6bwnUvzdr6jNzT8p/S0yf2xibij54iK8pNYI+xT8Neo
Gk8sQvsCyH++6GUz/Zx6U6kOfuDeikNzBx8A1YksavO9O3hNuWbIVoBZ1J+WCtgHuN+/wNHg4kEZ
DfSTzBGN6xWP4jp0Mg0y/dBq4ck2u2+V2ih3kbb+zRUqWZIEj4CSqJhfj0RUPluTDloSRWLsLETR
onmQqxrWpJnQ3QORgN2dRLlO05DaIjPbXNj6WM61lkkhOquJv7qUCu/SXNU/ZmEuDqrVe2+fVECh
eoAmAWKr1xNToVrEfSGBM5BLTzpZb4DzTPd+bp3nyZ7mB0XEyqfbu1f+nds7Veo+oWQpff62ZUlt
KWMTag3Hse3jx9mqbY/btS69xu3UoO7GI5zc7oAEJOROv0Ejm/UMcVtwimpG5A43dSRBNPd7Y0P1
GTsDh4zKOGoZ7S7qbylkNoYc93pRkcxR3EWl5xblff+UG731SVOK4TyuRo4KSpOofo8K3lFAuXvo
Xgy7uRQsuK49vk1cspOq+22S17TG6iOa3/5i8jwBgKHNse0EFIZQ9FhKO5TkGiSdlrZQREN02ofs
kow+6SGC6Ld3zN6BkPLZ2u+0jQvlekGzNutGcD80MWNTPHVLYZyiybTfZo6THDyKe4sIOhSiALES
3drNUJGKx8hMQyqwhiSLvUIF2eWhnnCYqu1tEkpbGC8RwkIP2gy00H8qtQLGezdWWH5Uol/PoTY1
9WnWS7odueuc3KHp/729lHsvsQ0qlqgGCBVJ6vVSDqB8ooz0Koght1xSp++/rW0KOiNOjDeWoYiz
AEnhIzLfwoQ13YP7ZjfpsQmlpFQpJZNtEo6omyjJzUG469NgkdVo1bMVr9IKcOq1NhDGID6CHlJW
zxwmoJgTYPnJqwfHLH0xWknrYZYyANxW9eLgBd/7JDyr3Ewy5MN17nptUNHmO+cy9qpy4xGwd3Qm
gc4Ct1fL1FvtRguQDKoOlmR3VIAd/MNlCAL1elQo+OM09ISYqaHK+mJl/EqzOX2DuOP6VCUU4+Be
HsmO7uHxuX41KYOnStbjZh/Ql8JjCr29IAYOdkbBrfO7so2fkYax/Rhg8RcXAN9jybOHR4QqiBrC
5H9OhzbX7Q25d+AkN4lNAR7L3IYKuh2LUUUGNCjHOLyQOSBfpxpH+eT+KPDy0RemuLqlQSlzDq53
IKkX05reG/qUP4rUUg7uKXnDbl82qXbDHqKbDuDj+lPOqWIYrcwW3CnvqMEIcUnnbL5Mqb7e94Nd
eVWILL5Ia/VyexV3JLBk/xyGFZkK+L1tEmsPGiq1deYwajY8646i+mFeLJ/Rip+GkwIVfLhkmaHX
3mg50yMGpxkCb/KDF7P1bDZaeoTJ3dvXJE4k1UQwVPU2oUUVNmg+dLZNFBMu341Z1ROQYA7uLXqN
7O1DJVYb52hd/4vzREJIjZRyNj3/zSnGKlgzolVaIITFkD4pdZcHadQpT1mXdj8QWRnsZzWOzL+Z
r8wxdJV6jnSPvP74RFmJ1U3MdwpD13qbm4V9GVNddB9MVNmexdzhI2k1xkFys/Meg/7nwgKRK9m7
cue/SDtATdp1HZVOoA1N9SYswy7Q1qL42bXK/+Au6wfD7bwfOB2QnOKdoUnV4OvhlqzKGspR7LPB
EM/50obBDOv0qwhLY/GX0TXfIGejfXRL6RS/Kkfa03vTpVDzm4XANt9qeC55Gyl6bjqyMRvWnjKi
aeBllFO/ru3gyujKWX8enC2ZH26ONbk44ACpfWa9OlttsaDG0vZ2MHd1/LlrRv1iT1n0DDVH/Eyy
ofAW0deVl1jKd2Mx+gDZfv3gmty5WvgNIHUQ+gX6ve19dyLFeWFeqH/a5XohY0d4ALLaXbjaGHUL
eHlQ1e3inLVFenCr7URfJHJ0+KWwA6zezcYeCkuAombopUiWD01fO5+htTr32uo6/x0stdytr5Ya
YDX9Ddm92aJnCoMCSIzySTC6dfpEROD+svUCBoYb6zjOhqmmVwQGWftkT5FSe4taqvo5ifh9Xqmm
XXXCR9xCbbErYq66Vq+PPsT+L2QnUEjg4dz2kYUyxMWQJUj0hvaSY4fTF4/Uko2DWGRvGIpnEh/C
v/gYXJ+zxqoKtUrYc1oYx1WwJBVQuiZf839ur/jeeWK1gX+BNSDh3EQf1lClvWsgWgYWLIt8bUib
j2qnh15P3oLoS/Th9ni784L3grwDhkbcl9fz0oysXByH+DpxlvJfsAfqT1sMR8iX3VlJVBRIZOa0
Vcbu6tJUFxuJp2JdpyezSumAIM8dNIrdv0fL4uiI7Lx1CBeYnEsKHoAoNkekcugApulsBzX2gblv
5pSNz1Yu0tiP16GILpUGsv1kqkn8v9vruTsyVWtSW1v+sXntRO1Yi9uRRjhKln5czDD6yFvBxtRr
wbtfaNQPK2UJbo+6dxvR9ZG6MnQFX5UOm7nKzYTrD+qXaOZL5MxLcqZSwNuTGkpzThIj/hW3iRv7
ZYjewcFluHcjUf6ixgWSHNzbZrnFqpXof1M8NzutoeukltEXt8zcxTPn5ohts7eXqGWBBQJBi7fC
5oR0rjUQvxFZ9XmcnTHezLxQLM1jGYXfV9L6g6Xd+6CoflFxJmqiDbV5YB1jmnS6uw7cV+NxDY32
rhzUd9ZSNhd3AczeDs0RDnR/SDJeZAJIBbaEljBXREGVEEshZMcAOk0NLPneWVBvXN2vlUiLNxgn
WQfI5L1RpVoQ2AqWlWN6fRPouYMbXKzSZjIoUhRKrJwUK+rvozV1vwtMTnzsog7FXva+5otRt3Gy
QGoYkTPaE8rSqc8uymDn1hkdBGrZAT5Rz6R7w6BTzRCJeFL0wTw36DkGWj+tAsEm0I8iVo1PLGP3
T5RWyxPeAv3z7eO1d0miuSUNkHAJ5Lm/XhpDWaKuohsRxHO0Xiq3DJ8glNWX26PsnSLkvOU5dnhl
tjlRu4RqZtEMCjBGANlclKavZkINCN/6858PBUuDMiN9Ngrk8qu8CFI1FfMmt8eLS3NHbKWV1PRS
6mAXRKmSg/Ozt3ZgFSTkEaHTV4YahSA+KzMHqG+aZ2dcqpRzrtvjwebdWztJzPqN4ARKIH/FiwnN
aYY1tiFrbcXyC2RedKe361cKwkfYkr2ByCQJqHTpNbw136tVbajzBtia0tJBCzNj8s0SnacsIk//
44+EdxEsBXp3pE3bXle5Zmk+SsxjBVn0DUL52UkHj+5DYfyLC5zwjsiGJSRp2eocmHpmwm0HVL8m
SYhc/ZCdK+rr31dk5f/8raC85gCOoxNBr2DzpaIRNYEJgi8Bjl1fqO7HJztB7aBLtaO6715xi9RP
8nMkiAWBnOtdQQoUa1la20GeqtVF0xvFT3CdPC1jNHgllWZ/zuzm1Dnj4oVLBM2u0JpLvM6lF6vD
ct+VVn4Ardm57+h8YW4qpcHpAm+ek8Up81Yvmb46JE3QU0ELpkojNNZF4lvTcCRFuzse2iA0SwWk
6W3cypONb1oDTiOeFKX0pM7TKUNB4/NihMZdGLf6QQC7c0Cg1VBmwNYc9vbWN2PoDOQQRwIgZaqn
X2laRfcTkcBpKtzmANnzu82zyU6oH5myNKzJJHizmNmUh6D3eLIUrRqFX/Us7ZOitR3qXDTZ36eZ
Iv5L9K4dAoXrNPRWgmpUYNCyauARpvPoLRa5YoCNCpTkqbPrD4TBmn2K17ZQvc5y1+d6Auzo16s+
fkphR5TeGuUw3+HxxK2XE8bHfmEq5VOaSyUSVR163Ysi3EN+VtqsWl6Uo29xjonnI4i4zUg5r2na
9/laD7/0uc0Vr68F8mbLUqqNr7Z9tfhG3GTvp7Ua6gsSe4Z6SutOVwLRFu0/aapbP9amEh/iInI/
tHHYrkGHDNlRZ0GejuvVlY08jTQVYAR/yoDhxZ1qDoiSWNoITsHR63+7ZsFIJ7H6S2NZ5cW10eus
XQLbPg01nkP14+3b7/XGlaPzOhECSQGWzRM14IQU1pk8u10YvZ3duu88MlHrrbDGzvSnWHd+/sWI
QIzwBkPVmBf4er7Zwr7RbMjMDhfykwAO4i/CqJ41O65PXd07Bzfh64CLEis5isnp/A3pux6vcq1Y
X0Z6fT22b2ibxP3Z0J3er/AMIHnWlnMKn+pgWV8fTwalT4TyOLRf8BrXg7pZGhUGt14gOpF/7tdE
pww5Wk8hEOKDN1ne5Nv9Iw22qTlSRwYCej1UlA7KtISkljGH0S8SJXwXpap1UF7c2ycvR5G/4sUu
TRZjTkpB4bzGavshb8rhEUmn3MfXGeViA12kv/lsdKLA9UHA4dm8HjB0tFyZuOFJXvv+VOlr7oMw
ny952gL8hP16n2JQ+cexAJ9NojElCk52iq4HhdVpWFB96E71cfdBmEnoDeFYPE/NIUtlb4cgEQbZ
AqlSChGbZK5qhr5TLI79YJaomJhj46MxKTxUY47UjvdOAAbKUjAFhSWe6utZkVlIQQyQXlGPlXI5
Wq5P7BB+Qrq9fivWyfKEUxxR3vc2zG+2OQVTGgPbsCpZG6NddZYyAUU4XWYtad+PuaOf0BBoer8x
SnQKbt8su/OU6iK8iih1OZubVEXno+8ckIVNk+j3GMOOARzG5rFYYP8YGHNc0CuoLn8zKCm5JO5S
Jt0cP7N3ErSRwL90uVpB6u+/Di5xd6wova8s2eRnpXY00e3awoaWDBlCOxjgXNubvYP4DMzFLFtP
FGHLoMsiXM3DMvbrop4DvXDXg6rc9on6PR5BK5wA6sHErtcbKMw6V13GZD1NWd++l+2mS5pNw9cs
XJoHQITOpU4j9b3bVKGvaw3aP7fXeG++TJnXUSrxvLpN7XqIS13MzNeOv9ppO79PoJt7wpzuCyOe
ft0ebW+21HewyeT+BlW8Wd2a1HSN6SudolA3cXRu4oe0LtXyXHdL84+q1P1J05b2SzjM+WM/O/rX
2+PvzpZOMbxbOHJE8NerjSOgMrbduJ4oUDhIUlhZYMZ9/lYMmuYpy3BE3XwlLyI/L0KB6JRRw6M5
L3/Qi7t9wn1xDE24lFlfanfrtNo/ZVJ26YZeO5lLMQVKreinYWnUN6aWxf/EgNcOooLtdchv4OzY
wAKQvwWPunkwZxoaHR95PZm5uwQTYAo/tdLcTyErnW6v7+5Q7CTyA2BalOyvp7tOUaFX9EtOaKYM
T2acq+e+VOtP41weER53huK4cEjJL2k2b2GNa59YTtdhAwK+UXwQRgHHbMrSN0WmHKzf9u5j/aiY
oFTFWwK6aOsmO0apAogjUk96LuJAUVd0AedF+R4R1j+lSFAaXmkW3UFUsDc/QZJOaMo/PJvXS2nU
kIRKbMhOdqfafog6jRfSAL1v0kM7wr1dCq6IcwGGAnLidoZhzxQtTVlPoytpH7M9LxQGUnFX0PP4
shhZ/mN1FhuRXks/a2vtqIjkoNR4cBftLLTUSZV0XZAyr0gbOIIMTtsr6qnPps9KZCoPVomnTTqV
yzleR3ozsE+Pmqw760z8KotICCRCTJH//8UJXQsr19U80k6kJ9pFiyLlHFtz8mEm8z14z3ZuP5Ip
WgigBaj9brl1RUnRXROZdgq1xjk5/HFxNMSok0JfTo1RD4+ug3QiBh1lUA1zdpC4v56pFNyAPojR
ubwHNofTUKpZVaxSO7V4ngRzEcX/Rm7eBku0rve374HX96ykPZN0SbcJ6habay8p2rTFW0Q7FYCS
fLvIh4dB1deHunZrz2i7/tPt8V6vrKZiXKBT4GQj7yiutdAKEVA/zRDCvFadxrvO7n8YQ509W1pV
v1E6V3tQ+dLeWpd5cHv0nYWVspdEm3D0KXdvXjU9zMOoMsfphGJ8+UZJ4v8Kq4me7S5Tz7dH2pkn
0QkqVSYJlWwhXG/WRQyLszhcRXOrz6cKS8EPiPIv95FVUvBe+u5NFWF4qehpFZjp5B6UK34TNV4m
RPS+uGsRbWGnAlzdwlGGhqZ8V47LSWR6bFwMEWaqR8anI2YuovhtRzHC9bHv0n84tdZNZ9kNTP1E
7dP3OalT8a7FpDP1Yj1ya7+3Enx+JO1kedMTq9dvBlH01LAQsUru8y4NW69pHCpdmT2El7yYyvrg
072+cmhO0Bymg8Xc6FZcLyiN8UaL+orTHzrVxWyd+aTVqlw86iZ5VCfchmElft3+jPujcgJ1KbP4
yuioaHO0rlVGTYr/4+y6euy2ue0vEqBeXlVOmeJxL3kR7NgmKYqSKJJqv/4u+cMFfDTCCBMESB6c
hEcsm5t7r2LcM+h241nPZnqTzI3+3U94touhod9fHnRnlwJwHK9aoFDYRmHi9lPD0WqSGS4LRVCX
OoXRhneNgmYqJhWHB9t0d6gIrbQYcoQ2Kpe3QwHl5/WhjuyCqc4/d4BBZ4jBVgZ9SXGwgNu+4boj
kT3jTYJxgM3ZDAUBZtG0lNuFCGOeeayaz2EZs9S24vApKROrCFl/j/p9X7x+OpHPIbsDxO45LXSE
u9rcAfJXNNA7zeDoVJ8dGsHszQnIwbHbuZ9x2nBBr1cU+jdbb4YOER24mQoZCNg1VyDrvs1L0p9E
g14Htyd50b3u7yYP0Pi06SuZAXWpD753J6TjxOP1DmA83kVbmCWLSAg+ZY/tY8P6ujLC3LGhov/2
QIM9tBKiLwfZwM6Aq7rKKvALbBCQ8rebyIsJcT0p58L4U/uRtBUq3IQ0VwaHuMLCE/RgvOeHcqU4
oqGEzAW90q0HBw9Rj0PT3S7ikJF7q4kNkGxeCV0GGqpTW0/Dx1lF7seXt9Hz/YtkZzXRi5D3oHO5
Rvy/0g/faC+mLabVAGuUrYUtGNNbzWfa9M092CU/mnYFngXWQUPw+RFFLECXCZOL5cTz83ZcjyOp
m3vcmG6gkndcczRoOavvGK/pwRHdmdiboTZHlEzGr3iLaJDElQCWDeqVNQniJ7v3xtNSdl3meIs+
yEB2vw8IIxu07VVobIMKAYnFk7TDajqtX30F/lr8jALcJyMVycHJeD4U3pMIcqteHEjN2+x57EIS
aDX3hUHel80oFD0uLn3vd5H16rgKaAS2C/DdOIbALN8uGpQ0WKj6pcdt1deZgGLnqVWxn0bMst6/
vC+fZxorCgOxBmd+1bfY3BYdg1QiCGwYKnLNtRsHnVpRL07OBARKh/2Yzg1M86CgAxb8/HoDVmgQ
2T60bFH5AQIGtLzbTx2NWFqInqrCXpi86mYKP9Mh8lIUi5w3raubDEmSujR1Z97hEl1OGozKfADc
oM7IhI7HQXTYW2Qg3J01r10R3ZtoFEPwuS+hnF6Ibhmh3CLsT2iOoOvlxEdmbc/PS+zg3sSTFkEB
JdPN1g2HsBTeUjYFCbwmg8DlzzHskrtq0KpoB295T2d9pLT2PAytYyKzXPPXNb+8nW67jkpZI7kr
uFWS1R7aTUNrmB9nXpucrQ6Bcp7dU6LokdPs8zAPQQzI72O1wXFDA/d25AXwRiIaty3amgbIXB3n
2lXxdLYMPBIXJErvXt7Ye7OL5yViPVKGFeJ6O15dNWWrHb8tAjHGBbMjnkEijBXxovxL1fMvqGYe
tdz3vhFFRbDMV6lMBN7bMTmSdqR8dluU7eRmVSQpcEYUh8meqoy0cfjq4IeT89d4mzgxBpFKWua0
xeR3LHVlFz22s27OdtyFB7nJ7qehyAXvBlyceBvcflprcdWVamwLX/pDCjFQFBGaznriUM1Iky55
fQUPn4bnD8R6kYiANHQ73tyqmuKNgqmcOLnEvP018BbuxD0kK3sTJAczuXcu/qAKYBGBvHkbcZUb
9h6PTVNAAC34TNDxz5KIsbyFJ1iupBM9BqrnGa88cXCrrB9y+9RCkw7a/fgYCL+htXD7oT4Iz3UN
4k5BS6qeQFKfH0Ix8IMq0zOAAeLsX8MAEXI7DOk6b3bmoCnQ1mdQedYk9/xePcQleVfCsviORoIW
FPjorCdgZ9EKs+2PZnyAv5xGWj/5B1zFvR2F/hBSP3CJILm/WeE+7vDW1hGU55d5LGSlZbEomJzb
chlPMdVHNcvd8RKkCGBIr6XSzQ5WJoTFKfg4Re/G/Kewh+hr57qjnQ2zEjylrB3+fTkE7Y+IRwtu
8LWwuAlBYaU0nulY2kkqP+1R2ysMK+XJ8WcCFHp8xGvfubugNhSsZTXoh+CZe7vGevYB/Q39pnBE
7OYwR46zeEmaa9dJfbCf9qLrWibFZYJmEZSQb4eKTTtBkSTG4sU0efTHecxl00YfSiXGB+iAIebN
BuC3lyd0Z1QIcKEtBcXVVdVpM6EDipHRNHhtAfVcdW2nwbqIQZOsRcKfmTZ0sgrdqoNB1wO4OaCr
oAX0C/90qLYKkBWAudWS1LLQTjSgouGXj7zxfwaDZ3LYq4x3NHDJHwObezU69cEp2flkKDqh4ITb
BC/6rcqlgizRMnrQNHPG0mSNBGVgTAiE0t2Bf4zC3smY7x4ZQD7jeOGWhhwRntzeqm37bKKbBpW1
0OviHBjhLizQSQHFX8sh+IHc2L8S7ZVzIWAp9yQmQIbv50qXX5OWsC6fQss6uHu2c7D+mjU6QmcK
EEAAf2432+yj3Sm4G6/ek/O1UsYUSy+rItC9Qj8N6qZlK44YWdu4jEGRe8MpFZUbQAK2OiJQibUC
yusyjyhtPmO2my9zf0gP326uP6MAgATELkqoz0B6TpmgBjaIEko4wntwLcv/JpJE5aVHzBWWZfVJ
eV2Qasba+2aIDwLUNmCso6OiudaI/VWAYJ34vx6lnjEBLOP9JCemWx5o4915xB7uuhHF6pdP7t5I
yIhQtwEQYeXC3I409a03Qp0izju8esY0aFCSSuNYym92szQHcI7dwYDFWSnUf/hNm8FkEozL4gLZ
HixcZX4Z9tmIzmiVee4yf3z5y/b2yUrC/f/BNve3ShYzWwaI8l53HSDPcX+OAJM5/4dR1tcgmiNI
i7YthSacPaccVsQtSDUnl6ngQmMdvX95lN2JAyAEHWrcE9j/txMXjR18V4Gbz6F3KN6VI/kEPJw5
zXDqPfieZ6WudeutKpnA9uAB+qwVBcmLyK06D9xVoFRREPXqf6TfJBkuEXPf9dTJZAk1bcjTqrPX
D/FbJEqvRa//+Q1/8BzANqFmuskIxk4KFivg8yEcye4mlzup7cjwCsHrOXeItdxZ2h8Pbs5tUoBB
kX2B6wEAO0L6lkatw8qnNqsQzMLO5MLu1ZhVDSJpWbr92cKT9mBR9wZECr02F1E4hVTD7aKC0VIy
DvkndKBLUJ0kWKWYbjePl9C6c6pDL9KdTYTRAKOCIihSra1Iw0DqrjJ+AjFh7bSXqBPDHfXn8BQh
az+Yy92hcEOh+oPQAkfO209ryqFOmjGO89Idm9zxOjuVKEefpA+C36uPBuqhq5D3SjEDVPN2KDWF
eAXUA76qkuOVduRHBzLAO0fhIfTySDtXAjjNUNeBrBRkg7ZJjq6swYEnDHQE+jp8Nw9u/wX9YAYe
W9B8xDM2vG/KhWQ2GUvUvEdyMPxOPIPTNE4l2iVQo9uCqtyBMNY4QDrJuaw+enxW92PMjzK5vVHQ
Y0ftA7cr6q2bSEPhVxRNE+JZIkBrlr6VfHN50h1cBHtbHzA0nDfQeVdk0e2idWETBj00WXLdj+KD
7gW9MlINma9MfHHQtstev3RAgK4dCtCpod9xO56B6Wi0BGi61mowZxGH3U8ZdO5bqMC7NAXomZ/C
IW4ey9DIL02kyJEVy7Nn3hpdVpHMleaKw/eszMzGJESRN8nBvLfJaQz6MiulqX8AVm5/6mnXnCqH
jCrXXehPMLlRuoABYvIBrVwBueyERZ9ZQoaDTbV3UCM8q2EmsL6FnukjlGju6WZJIPy6eCdwZ+Y0
9srgKtENPDioO8kijg4wsXCNQ59vCxv1iR1X0KVI8kVCcgBRrkvezdTEThqQwLzpKuUVRgbTj5eX
fnfmAXUCxnlt+wPNcbv2iLFerMC1zuuWsk+VdOkFylXdE2jq5K5XNp9Tb3JX//TOJimxg+YT03Bw
B+J/WFDatU37ww5EeYSf2ZkPHDQUNIENws2zrWzUxK+NKWWSx73TphrzdlkUBqQzipydo1uW9nB6
Pb08HTsLjrgM15G1uLlWcG5nI+gkJxyd/BxkygUvBQ+i7EEwwFx4WvKXh9qJlyicANkRwjsG+3/9
KX8lsWMApLojcL+NzOoLWG8D8xCqDpxqrjONJ8I1rJtPvhR1IRYIWr48+k4gwzYDexJxDI/Sbfeq
JUpXYUKTHGBF79LD1x3vxJEeBJa96YSxJzQ+Vn0ZvAluv9EfwsUrOe5UMOa/N0FDPhHswXtYpx6R
oHZCJsBWK0RwFcJFknY7kmSSTI3AHA5ArWWthIZNC4nVLFrU6u8tq8vL87c3HvjxuLzxzAQLdXOv
2kyK3vZUApyKFqCo849KEXm2ZNtkXV0ftZH/dPf+fs1jg8ACdu3+QasfRafN96mBcCxSn+SmAdGW
UTZAlzlSmXTd7m5W1nKhMh7SHhaT6Wr9mzIo5z7WHrZtMqrwYoLwJ1T23GwKUUCHH994MCF7S43w
EeHsYAXQk7ldANcAl5okdQJKJfOwnUn4rhd+nQK0WBYvz/3RUJu5qHFrKtFgqLG2xbVyIoGGncfe
Bi7Y4y8PtXNMkOcj3QVlEL3ebRSihJpqhOBHLn1Ozv7SoN27WO3BMdnZTHgfQT4SqgPQ69oKaRDA
fXUH01BIvVpY12aJSRoR5RSdP4KzpOPw98uftS0br+EG2Ic/xTYbMIjN4w9d16UMQ6hWlXDf/eTE
qEVFZf1odWz+OqP09wYaCzptFlYffOnO0iFDQ4nvDzoHlKLNLmlD4SZjgC9dbQxiSBykCRrpb3wi
xUEFavcbV8UlDLiaBq6T/ld8pfOMsqlLynyA1s4vkC+gt0Ytu5GQkpbV1zkg7puot8prL3V/enl+
dz8TJsMrLQ4Iky3RZTW88SJIgyDBr9zPcgbGaI6Dsk6TdjgiEe2Nhbi3Ai8ggAwc7+13tlXkzeEU
IjLEwk3hjhrfVZzfxQuoTa//KhRd1lcg+slI1W5HgjvDhHdmV0IIjUmrQKkHsEQziNZklA9sPrii
9t7aADysZiEQ+lmFm27HswMGc+KYlvk4tChVJiLQ30K3MnABi+3UWjjoPGX4edGyhkGL8LOmUd3B
ht0JAPgNK9wC9PS1CH/7G2hJfJDAGnwzfHS+QP5ZfpKqP+re7iQ7qOyjNYzC3R9e3+0ouDitNmwj
FO0GYVdFLGgLVl2wqnU7uQ9NoeBkOcp5rVcqwgAKJtijKGcg49zKLtpuyznz7TJfnD74Fthj+LEa
ycdX75qbQTarmFS0WToHg0yeKkE3wWFzW0pOQo7j75eHeqYJ9b8PWvm1kG+H9OEmvHAlSh55Zo1r
RPxrIl1/cl2+fHeskN3N1sTPcvSqz8StpgzAuo7eqbhvRaptQOCHYW6Pts/6cZtrGykCaiYo/wIJ
vm1tWCP1jL84ZW6oU51RuJ1OsMxbbZhKmdbySENlbx+tkmJ4na79+e17JZ6dIYDDAIZzCS152oNo
ZFIUx5bhij5Z/HYaUKN6A+CEOspQdsIQYHtI2XFSUK951kNu/CkBP8PK49IHHAnK9x+YrCUstPjs
vz7X+NMdh4L4ijbZ1vssK6rH0dPwbq+dNlNc2igCM1mMjmDXl7fU3gKujfj/H2pz/h1Q6uNWjVZO
G+Hl9ZSYE5RJh1NiGZ01eJ4djLc3jfAAXNElkMQA6vA2EjiJLEcZzFbu2GbKJTQ+QHZZ5jfCMeHn
lz9t7+m3VrvQJFh95Z5By4eIEu24WLI5aefviwdx0NSz++9GQpp4ckP3w/pih6ZvTVPoZURXSJ34
qbQBilUoIKH86Mv85d+0N90rzhUlOA/s1K2XuFdqq44s28pVlIC5BcLh8CRh1pY2kHW4gq1rXmvV
voaMaIXy4KGJp/4W3zHXnbTsubVQB+caSXQEuy0zdAXcsN4sSSD+QzREoQO6Q6jdopC0WV9mSvQR
nApzHjfiUgkDP5kYtBe22mG/PJd7WykCuQeHEuDhZ71OZOOcjxWCIbji5ae6ar8Ct5KcnIj8l00L
6CU4EWi+IdXahF0nqRbBwsnKl8mNvs4Dfdf7/Zgz5h5xltf/0zaeAlQBDD3AQICcrt/8V1I3R5R3
c4L9wSdX5R33VVpa09HM7e1CVIDBSMLExc/04/G6XFDgwSH0w7k/x2ocvwAVWKZWrfmJcPCkX16p
3a9CKRjMC2CFo+1j3LIjM4+rOKPhrZ1PUSXfmbkCDv3lYZ5vCLxhACIAkgkcrmclFXuBPmFjVaQI
aNh+qXvghrOumdt3nC6dOkicdgZDwgT+E24j/GO7JybtTnDhbEmxOGLJPJ0kZxsOdtkQueNBpr/m
nbebAqJkcF8AJmOVdt9iRDqoDIB44eNMjV70A6Q1cm660VYpbCTNlQK+e3FkYIJ0CfxkSktvHg9O
9fMFxC9YOTOgrvwhs91uS1ieuHSUCaL2NNb3kxbOXdVANP/l9Xu+LddRVmbtSmlHs+t2FG/Qs6r6
mgByQ0TmWEx8g5BoXRVUdtZHy2mYm7884u4iIiWF9vEKBdnWqMq5gy0T1wQVqD65VgsrIQEh/YKi
tfHqOx0f99dQm48zMxnbxO9J0be8znXQ6IeuxIvJJWH5/uWv2l2tEJL12DQuEolN/QAWA25cUUMK
NcXwoXaU+mCT5Ehbd2/u0FBaY/1aD9nSmYz0kyakEHdtWZ+cadD9SwQZTiyCP/TL37M7EiIHwPdI
Mp9hLfrSWzxvKglomoxcQ6e03zcdE21qs3b8D2MB4L8ycXFr4g673YNOzCp70paVy9A2OQWW7qJm
NRUhAH2v7pJBUGV9b2KNoAKwFYD0hdfR2dJ0rYKIy0I8cukdCbupYDrCyuztCFzIwPL+qU1sDWDs
cCROa1xagImqC60mZ9Wvk6eX12l3FFS01xI/cNJb9mkbaxZHtKdFmYQaNnKjfOR9vByMsh6UTTRc
gaMoLKOyvHJDb1domBI6oqfPCjT4yYOGoc7Js8aokELUZ+CQwrev/ipQP1C/QtsP7IstNLcqhyYs
aUixBXh4cZvKfKCmOYpEz182KxsJbhYgz63QrU150bcsIr0+YUXrlF5mem/IQsCEQbGvrLduRVjB
kDofXCw7U3kz6CZQEC4kGWjEirBvW8AJmuFto5S5KuZJksbdpA8okDs7BGrKoFrgKkMHeuvbYUZX
oe2CiC6U8jIsZXKFlOOR3dFOYWUV2lttOyBEhy2/2SJVuypNQHG7sCDOBNkwDp35qC+LFpEkCyvL
vQ5NQ86Qq2L3feKD2OLysXh52+wELfC98e6IoLK6epvebtPkf9Z4hANB2Y4Z1P7CU6yt8gzd5uTr
64fC0xpxGHczEAybZawVum6gBFRFaYv+2k0WSxenWzLVx/HBFb0W2zaHb7XrQokTxFI0DNc//ys/
BY/PFS2tYZgxxPNdhGvzHQxI+FnjJn2S9lp3GNqaYboFBBNe/syd3YqxgQfCXzA92q4qpHIjhwSC
FxaxwsJbpjaFnryTeRIXuNuNRxKgeyv493jrkf3rWyUpxRz4GA8cYZXF1dhmMfH7e9d49cGreOf0
o6izIk+AZkQq594OFY9C27WXVIW7UPv7JNDXn/y6eieZHzVpjQLgP3jZifPLE7r7gXgcohuIqPOM
N2tw6IMKahuFDACXxL9XX4ARce4SaejBB+4Nhfi5yhSh0Ywn1O0H2mp9iMgEazeyMS9JxT67Vi/P
PcSWD4bam0vkPSBaoyYOaNYag/5atrYXda/QZCzg8AC5sli2J2LDCoXOg/+0jLw9h+AnHKRce3vz
70HX7/9r0EgHngUrEJyLyO7uQk2crGN1e9caw+7iQb9W9wYnfYXwrG8pcObB1r8dz6dQ8eElrQtw
8x6FGHGfG3pG6hWeS9CSszaJj3KIvXnF/YQu+npn4CV3O+TgznYok5HBwJvBOwNwSBcmrkGZg3od
0LRFCDqzPn59ixWyzKD9AD+xevVsT33IbWIl7swK3ShTDD0sHKwk0g/aBD9ffxyAu1zpgKtC89Yh
2qpaQBFLmxVgygeXCrLVGZs8k3Wtpf7DyYOgPbBfQIQ8h126puyHSCpW1D0jTwFp6ivg4/NlHryj
jv/zKxdvRyBJkY+tsKVws2ymitEKX6KqAAateQu0a/vga3lk6/t8/2PWPJT0gJ/zV5jF7eaApMRQ
mpUz5cHvFvx/cwpjAyZ6a/+QM/Pyl1dqTcJvbyH0iaGbjucH6s5Q7b4dTTlLAyF8gK+jhoqzXOr4
1BHrKTBcphEdxotKdA3ZPF2ePX866ts8PwgAgaH2DmHAlVe5LcJTMwrjTCCD8bIMoN83zHdwnmg/
+InREBKWCmDJpH/38ic/D6CQoXRR7gIkGWJX2/54zKvIb+JEFXj+DBnnSp1hkWxlcJJ7rf072mzg
f+ABhPEA6d9qak1lQgcrGUQBHiQsYitDIB5OVJO0qRtG1QGI/HlGgdH+0D9WEQDE681aJghkYc8h
qVl68m4E2ixfIOeQuRGwQiJu3ovS867Ap1xentC9cYF3Xj0AwHuDL9ftuE0P+qZ2AT7xKhE9DnZd
PY0hTJDIaH2gwtXnpoIwvTtjK7888M5KAnC10l2gq4UezmZgZvfLgImtC9L349UZ+HJ1I2MqwK5r
+8iLZfcrYxRVwJ2EOvtW9U17kwyNmupCgSqBVoVxVBopYZ+4mZ+4HOXHJhFzxofwCPK295lok/zP
NwUX1WZd/WlwUXq3eNEFNvJBMXhnWS7TteltcbCFdocCFwNcEMQvHJHbpYQZIKIoU+uMxh7aYKCL
BVZPnnzZNQfHcG8+gSkC9xfoSMALtpFHVkldWW1d8Bj0SDAH1bmzhhaEYNf5PHide57dwORggRx5
tOO5+Tzw4NJfObCokiGX2koUq2FUhJcTjArgJDR4Kd4eDknHDi5yqaKOgD5baZc0K71pRhDCbpC5
IbL1c2uq3JzABGtKPb1MYSorS35w0IsoIdvsyTYdx9G/CgDmJfTdZd2lEcg7v3sL92/RzD75MUeg
FWVRMiUiVW0iJViqcCRJOz/SsCCFm+WYzWzGzeIKyjAOo9N4AX+h6ZBfau+foeZSXKehjMfc1cbT
menwb2IgDllZKgBOTse+4xc74EJloiPuV4bHU59rTec3kJEg1dkQY/0TzEFyaULCVepMjMVngq8u
XMNAktPtZNwMlSiqCn+NLXkCt828syoFPqTqHSCFMIVXW7VEpBA3gQ7imEAmJVUQCntUjPq/Kwit
9lkDOehf0ThX/MpFq59Kn4x+7vuz9zESVWVfLUBnAO8Y8NJL5xblynM5x/WHgTgQPJwim90vMXP8
k+9a6l/Aqfha+9P1nal05N93MmY0Hd1wGLPSt4Yr7zzpvInn0H7goT1693RayGc8ANx3w8LG741g
9TcIU/ffAZrpAKNhdQ+TFid4hC1k4KKW37rfWmWJB5hV+2+bhqqfjgUUQWazurmf6xIXh93jfaEc
e37CNdN3Z2MkfVtJbpHUUyL50QGMaee+ZmGdDe4gZD5IiFOnNlQQaLqI3vpXWiiBpEOp+vk+gYRB
l1nGdt9qDziiy7KU9Zjp2nhRMXlRg5I/HDThWOBPgPgpaATFKRRz9GeHqvKNM3PN8r7z9deKWtOK
c+URyeJpqB8lHie/3AqpX8o6sAEuA6CcP2wzUp7JdvK8R9eQCu5apIZAZxDzxuQOa8WXoU/KNpuT
ZQC8k+guh/ZAex28JvRhMVaCkNstpvlUDwQCWkqWk85KLbEWpJbwJQNIwv/lIyMDPgic4T4NDZm+
hKXk5Z3AYP+CL+OJDBYQABXhgYwUACib+ccIGad73sjwJ2S0cHXxpFy6QgioCRYc6ki88CLTvlWJ
Z0WpspPeTkmo6Umhrh2lVRmY3y7KnD+pnYx3Y1Dy+mxbi/tRR4K4mdU2ocKclDbSURinnbBzoSJT
+YTNWdTVCYHGvcXUidBh6vNRCIedZntoWkgLu1xkkDJr53cLq5awqEcSCsh6teFDX48mTlF9sr+T
0W7QUQeU9jp6Lsfd13H+7yBhyJnOQlj31BvIDyi6zB8C7aKQ4lfT7GQ1avkPSqHpn4Gpy/x/7Ygl
0duZQ+WvQ9F9yP1IalD2/W6S2VIuXtXkE287epqBvqZYDbyzs4YMgLsYE8IcGqCY5JvfWY7/rnQn
D04fSgMRmOpoHOvr4DoddPosJalOwUoJvgujIfzSRWHd/gY8CDDeHoIWdtEhoX8yTmXsBgYetPQz
/IiyvSMQeOYpizQd3xDuLEMKBMz4EPXc8iGl3AJOOFp9X30NLB+QislpmjHrIyu6Qj+nH1Lj2Epl
EQ6U+jhMvjef254Yno7WEvyCuSd5hPJeSD2IODvzW8KR92RyVDhjcTdOBDlqLfj3BOSxPoVutKme
NAwv4j5tZUSd9zzG+z9bwop96oxjJWnks4HDz88ZgHWAghB0izprBBhSTbrNKak9L41nOrNz4g3m
SxCQMkwjTmL3Mi0W0jZc9BE9iZlNzmlZoKJxmqFr7z7M0OsRv4bFIeUHr6eNet+Wrf9hARQdBg6J
r9s3AXDS7FHH0MT8WVul09xDyCChbyJ7qt2vEK5z48d46LiTo6xmve862tUICMQPAeJUXp154eR6
mT/zip0VkPa/kjoyD8HIR32RDmLMKeqgFXtJolYil2eGSkhSyXbJmrAKsYjMUnCwCEd99mg5VqeA
d1CaEGVkflGH2d7jGArxe2JtsIBKE2qZ8bIx7mMllvpTZ026vAsJOM15F7L4fWRsRxRonon+BNfB
9ndooiYE2IrOn2CyO9SZQQbIHqhmU3hK8Hu8fDEJLOb82enInR2WQ5xOtbTYpbZ8yOqbGMo8kFZS
6t7zWUC+z3poq7xvgmXJ/bruutTWirvvlWQNfYsNKHkWaq+2ZCZsbLc3EdIviMuzCJSSeq7d5Bx2
PJRp1fueBj+ZRNF7ABksW2ahMgJ+zppZUz5A8RViY4r3szrV+Bj52CkC9KvNDNcig17F6KWsN+E9
aqSDuCTDEiUnZosZYdOaDEpnJUz0/CImkumfzFvIN+0FlcpII+OoaE3gfaoje+wfKuLGDPA+eDR9
AJw7rPLGD2EJA7li44GrELvULBNkiRK1ICWJKa7QxyHqhAVaAUy2EwLRPTolvx2vpvZTXTv28MUB
iokWVb2Aez2hvxh4pxCm1fGpV+FYr0DUsC8gwQoxDKUJ0BSnUTiz/GoTCHlaKQX4iJ8sZQ2Q7mp8
+MufdVXxLvWBra9+IVOExiku52X8IeGZJ8/oPo/6Y2jZ/ZypTlJERUiDOvkYNS0Q8XThuOi82SQ4
8k7rnarYRBKwvL7v0hbYqzGNlqiz/0lYXLXpqkvlQUV86hIUB0EnzxC9mjElsTd12QTfA5VNsJSK
MtvliADahu3WWjfR8wMoL5DimYeSPpkhFHNBTTnTR3fq2vvequsqZ72sH5yEW+IioOFtZ85Ykx9D
hTWEnFvMa+DoAYHKKiZd1EZqbZIUYM9gzqkRyXSnfQS5dHHJuGRTPamvM6RLnoZmToCO7qOpzEzD
jJ2W4CtdJ7KmNoozjeA2uPqLGWhiYBsSEi+tJj0/NYMOLLw4bZdkM0Lq52TsYcEE/5z6CermCLkC
iCiaOwgFPA2M77K3zNZ4zzg+FyLlRLMkBx3CBBIxTLt+1vvuIk4aftc819bYuKe5rPGC5tAKq3PP
m+cnNTW9lzmoobG0peHkQ9Rc10OGQnPoYjMuA3lDQIuhP5Wo9FRn7VBy4NNRimuyoI6RBTsVNDRT
HIi4OtXtFMwPXRwo/6p86rmXupnYdAmUo7szsUqN3w4siZhhkdGLJPwouzmUHHmPUWUCQLqMSOpX
QZM8Sr+t9WNXUd/gt3WgsaZutMx+nM5+ZMmvyFFl9yWSXVs+lSIhiIE2kvcRNqcBN939MLoL6tfu
pPXFKUPxhgCrQfJIcqqvfhkr0uf4m8V+9ZSIAOXuRg35AOnIpggt3mNdqhgpGYKD8FPSO+iYQ/xD
sXROYBieToOJ2wuqMZ2VQ2PfG9/DMNn/5OD/tpwXgDFIOllu3xcC56A7ufYcf4d/Y1emjgZS8yIV
gRcB3o9MFV6C1PF+9BP1MVpQ2yz8aIzAmGkIHA6qQOn+qdO1ZadTGP1B5mt4zkQIEDSt6kAhEllQ
536cGLUgPYirZcidvmT/BlMUzzgvVfCPO5aBzMYoIe8UchI3B+zCv1ihDdWxuU5qL8Obhmq4izil
CyczXz1g/5UWejhV56UJuhJPykva6dwo/FkTU5/nHPjo3/BAgU1lh+boe+aP0zc9iuqNrD3UhhkH
R/6Bd7WP/EOWJEARczTyQm1FQBxpwUB1S1oOeehwjxZQH/PrIukG51PAadSn2p8lNA+GunmCJQf4
olbt90kGsoL7Vk5gM6RgVSX6jHeX/LksWtwnJo67yyTq8SvUAJPHak5gnGMG4NWRPTj4L8IhmdWF
8eikuGc9NX5jEIKpF18NLEd/cpi2Nu/i0bhP2Jhej6cDsT4A4BDBl0vU/A4Yh/KTLyyhUo73xPuS
lwQJPevbj/gsn95HtCEYhsX202TNiZM1lqMfk3CyXSS8ainvw3byvygbWSw+pZz1pZrD1suVF0CU
A0+25QucMXDivcTM/hnPgL68yljWUToJrE8et2X/VM3/x9l5NcetnOv6r7jWPXyQw67tfQFM4DCT
yrpBiRKF1GikRvz154HsfawZsjhHdrnKa5kSG0CnL7yhab2w6PMEdYRq4Gvr3HVX+mjq36WdFNyz
6C4+4b1l/tCqBPHHWQX5zaQabja/H/QsFAPHz5atYH/ORaPktoEEj+W9chwRZUGFuPuc5f2eTaeW
0Egy4+C35lo6Gv0EYTNLdFEw6YMZWbbqvW1hDcZ1lbFGkdd24jLMO7GUEZXYWF4Eo21LNAVQyN46
Zq5dkk9oyc6tWvd72msAe5ahLTOS6EUU3DA1d8hiyaC7JRLrZZjIzjF2HTcAXHo6D89qribMBAcE
j/aFU8RPaulzcoU+t5wt2HzXDSsTbJJFcpvA6knNNgxmzZ3fWZ1vEG8iqnFVmx2/G5ibLtA4ltKN
imUW+6WPxymUWWnlj/1g6N/xXXT7KGm8Qu5KZ2L/t+TPOfs3czvuBdf4XniBSDaVYxDkF7ErDbJ4
B/hERbFyipQrTExVbT8oQgOi3BimkxzsSFQgi6kYDVRW3XEEjK5JG8pN07nfhrRvpy3XdtJxMYvG
CI1Ab+x9lTtmsZVTkw/b3vHQOckqFUSaHOKZCaa2cpHmbpWHRtv2fuTaSdreTrGob0t0sFSIJk7g
38SkuxeDKK1PoLDiPqzGrupwTgmsd3kKnpkST7ZsUrHeDVZvYlWq6y1hvZlTDIum3usfXbuD3tm7
qZ1fyoauYgjJ236P8WI3X3R1HnxaiB+v8zYxvmL2IMX1kqEyxp26NHU0SmE9mBJ39PtcuvW33NaE
3C1Etc/TwmUcCR7xZwV5hpNkXrybsaTNFBIlquxiNqtekNkupYrqFuA1qZrjEEA47XLjJN7CKs1s
wha5uF9rOQ3Jpegkdo3u6NtDBLHOoU1mO6WHiNPUsVbx+eYeczsR3PZynD0KORRa7tBqLfoQbkH3
YCZlvOxGfaqey2Kah8h3poCQaoodqkGGnT6taQk3HMf2uCPnHX5wGxgZ6oYyQ09O9HwV15+yndNM
mIhP87hsyqTSgitbpeYdmGfjnawDPY30Ye4P9DJTUifPyx+k7cxDWJtoloUuItF26Dui+2DEdvZk
Wq39rCYV0JWO62o/KQTHIvI28nGbFNhhHwbNZeEvQxcq6SOfmVW1iDnUjfmZC8CvoqLtx69WpWuC
CegT2r2q8O/KVUgSAFVafq/sUY17uwy6ZsM3xf7ETVzzMV4q0winabHKUKsQed9bgoAg5Bu332o9
l32YD24/hSAyqveeX6lrB4ZAFUqWw11b5eJThu7ac5Y68QXhrDYiR1vmBCCdeyjGpfk8DjBDwroJ
qBRIqymplON4Ss/WU1pJ1FgYlyoTWba3SjOhqtZS3A4xcZzQzAoSzrp8bMfs4OJSXkd0hJp0Wymd
dEAvK/NWld6Mu0/aDy0vbhsXfAyZ4NVj2fWW3zG8w7qO5lteWk2xSeaxYukHaTsRC6j6iaqLpxOQ
JNNjTgQv8RBCiijMR1f/4dDUTsK0zoUPRUl0TyUUMDes25bEdWon/7Zt2wrh2DI33lmabnwNRDoa
0aRa87sSQfWQs+qXyGnM4dKfk9qLNEUYcnB75IepSjrVJYZ0gR9pubJ36Uxyi7mr7o1hYfiTu/Xq
eNSI0sZy5oSqs8/I9YhPTWAUn7tcp/7Q6XPi7FRcj0/dkFaPQV5RuewCtzM3Tu24X+J0Enw0Kk4L
LWVLf8rswroeAb+NkZ5qeGIt3pD88MeKoLAngeIwMB39i2ulNcWsZEiIn8amu3bRatPI1ovl2oQX
m0ZDsIDGMoPKfW90uX0wi6H4LB0UuLZp57jPxFwzu1Fr3HedhwzhJtXn4hPF2/zJEM7cQ/+qhm8G
tFaT2sJCIOTiO5/Cw+jBduFYXj3NBrjsUKlg+ghsk2MCIRaXVYppkLlN6soghIpLEri6m4Z9GeOZ
i0SfY180XpbooSiqmcKI32vppojb9djGM/euEcaUUDBz/O9T2nTPA1SwLpS+j8mLpSiTRx6yRI+w
Vj0RzV3TfNc7jt4ty8p5njmbPwIOrz5mTmdSgsgcwohYqzhFhWjqNvKyQhu3i2VgFVV5OU9dtJ3u
U4mgT4d4YDBomylwm/U+9OtDPYwcBWNvZXeBliBc6Xpq3BQDMpHRYGfcRCNZ0bOhiKSgcUrnUPYl
/r7kOvZHlQPZuXUKssOIW1t5bA9VIpeuUjGh1Ioc5UHPssm8l7bHGloG3CWjdBydOxqeCE9ZfZr5
Fy11XlK8yrXTS4tKo9iqNBeXtTUNw67UNRWERqk7U9S7Q21EPiYY9Cwm2x1Cs3O9b8AuWmoh02AQ
d/JMSMZTXN4HuTFaUUJHA9WcIi2uBG5o2o2Vk+pvBivQ6tBXFsWbIHFscA6FZRCaD35FNbzLm3fj
oBfZpq/sSYWqDPr0jqp98lWZSHNDnCnUvSodQ8GNkO5dKWuRHARX/WNVpQMchZQMYAuXverDDtpa
B319ImaVRmW3EV4Bxl51fS62zTyU71rlka/2k0dEHxN6tGB03OCmQu4a8VClxlsYfBSLAgjGS2j2
LpebIxygU4VmLUVYdmNThwYlx3emHLX0Iujy/AtBEcmgFtce6uEBlRkonWX3ztXizL5oU6f6mNd5
dUikVX3JfDv+0M/T6K6VZPTgFb0JPxpzEpxo6Trn0pNFPURl0tAYCxDKrsKJeK3cT6XjT4eKwt0X
7JHsh0TziixquPyDMOEUEBt9NIweB+m4v0msyUP0ilqMESI1QsFN+o72ZSLbuEsXR71vhrm4r4qa
WEv6lf+eDcZ01X5cXFVjTLLPTe2bj3qgadmhMBMLfK6q5ZpmuAN/RhuuuoSey2wIVBo6ZZMi2uQU
+UBQNzskmZvYH4Dt4Qtc5xG9ImdvJ4OJt5Ms7IrL0q0eOEfkfSXFlHM/wKDatLFjbC2nkRZlrcG4
IZob2FQwqhz/uq0pmV63pHBIAaLkdeGM0/DgjMb8tZe9yi4D1XEgJn1nXnSlm3rRuDqeRFXs+M9a
4xh3CYcOm7lOVLEV3hR8QF/HoCybSe/LHDcgDcdA+Sy1uPfeFV0rc8wnXMh5smxrL8wCZGpCHyO1
dJ+NZm/sdJ/yAPdck4C6lKKMKe85SRFardd3a1Tr70VFNW8z5Y3xvrdt8cFJevsWF9oZQ60Wxeyo
SqZ5DzbBphdlybxGBFQLENQK0vRzq/q4uwAPm2CGE4jvcwYpImwWsKVU8D293PltLPStKwPnTqqe
bZJOOY0cN7En6pyEnvpmcNP6waM19tM2myFHeJiQiDOesmvoJyXgBLEkzpOwVf6Efx14xwV9nIsE
68biupI9iafJZUAm43rTJZU4BLbbxOuyB2mtDDdHttUZpOlLEAVg4BVEQW8RgOupc3esN22Dkjct
6d4mCAtSfVfrnYGnZOq8z5Nu+vB2J/oVnCQD2vg2+Ku6JpJjx43TTij0BnDfwD9TzrdW3E1R0XGI
Jh1mWrFRUF0jxziUohs3qTYEu77Mz2kq/yKznYA5cFWCQQhgfdVbOwGosNgV1P60BN0dt1e0Jy13
LSZZt12aj8MGPXWCyjRBHTsclpSrqFNcBBvSLvMONRUqtm9/lZeAGbqsoKrwL6NCCDf3+KMo06jK
tMHjE261vCalr943Vpmdgd6+0rOGu40C5UoiQU/69NPPdkefZCm3eoKEHK3LkRPAda4SuaT7P30h
4D8w/G0QOgTEp8sqpUPaiCSQ20AMQdin9XhF10M/04R/2ZzGXzbw0SYAkYPl4rq4f0PAVSUT508l
L9S1HAKlJ56rpWnfO7ELF3XBz67Vmund26/22lek4eEYIH1XD4L1578NSn16BDzll9slbcao8ifr
wg6qeNellTwDK3x1s4C5W0nowDdesBA0jNAWIPRya6fJx7qvhr01DF1EZ09eY8ARX5gIJe4Qu+w+
VtbSRkKY1Tkl0Zdrk0X52zOcrM3E1BJrVAHvOyEcRGQl5HWqCfPPUQ6rBzsqzaANEFA5RWt6WCHP
1Ea2jOWGJAR9EjoxNXK1DPYT3RlCg7wY0i8ga85pJ792CPKFV+k+HJ9RoD2eUmiRCydSLrdS2P11
5jUgKee0BVuAjJ/S6Ci/vYReHQ8NHhf0NNoq5or4+G0JZTXEfE20yM/qYt5SugesrRXubnDozvWr
Hu/b473CSmUOHcAXwFU8Dt91jn8bEI5mos+OkNu4FHV6KGZGiirTia/n0c1v28lSj11Hv05iaoNh
80gb2Sq0xQ1Ne/C3SVU6l2VfmJ/efq5XlxayZuh5okLu/gKf/PZYvXSsLEZgcouzcvFV62GVa2g8
h2+P8urXxl0bDDfwGfLz45dP+0mRDZpgyxbqAVmgVXeFMdKqJuO7wbb9HHr0lVMJixdOWhSeqBif
QuNTt2mcgfRgixtqcDD7Xu3oczqU0UB+6bFyHhavrYY/fcvV8ABZP8R6EFA2TzVKl6YwbOJWue1k
HT97Tl58hBY139bGtBxmG0rumTvr5eH0a0Ro1dggAQ885Y2m5RS02ZxWW89ROQq8jv3eFgG1NH/x
ogykdyQFy3ueFXU8wwNTUYKKeXtuX2Cj1mdAKtUFQws68hR4rdrBzvNZY2HrnouO1eJfFvbKdRso
wEuRmDtfr/0ob0T/p3pyjAwzh0+OyAMPcLKq6KtZKs47RMmx277oVZNsQaZ0YT2PmEIN9jlt8Ber
eB0PyhZ+9JxTL+ImrtA5mZeywvTGzL/5qVuLjUdK9bQgtNpE5tKes9N4sY4ZcSUfr94ooLpOdRam
MqArCNYbatWAEZ3ndndDClolw3/nCqyDdwugwjtzJLy4XddBAcN7iDKBtj014s76QfoowVXbvvZl
GAQL7EhamaAFxbkY5bX3W+9vRlkBDC/V1jXTpm0it5mniyZ0tLIpL9AMM/zQWnS1J3Uovko+7v7t
NftrYxxFn7wjWsIA6dmoaAadLJ1qAFkCPqjeajDHHhUpLfWxACtwkY8WCmkI1X6k7pdvmzrxP4FK
lpQBhji5ToFn0aNIyIFSAB7v0tSI/VCYdED/g9MEwtQaJNKXeEH/Jfi0htSNq61fV/JCo7C2BX1c
7/2AOlC6zMPd29/ktdVNbRXEPfHceg0fn9FJ0KjSJuPf1mMzw1wS6W7SUvsKwboC4av8HDP2paoJ
c8BtuPLeoDXwP8cD1m5Ja7RU9TYebUrQerzcE1wk01WMc9WdN7uL2rZzan1Rmund5ros711zaOOw
bBf7oe6Avv/5J0dik+Obmwr2wellOKi6GToZ11vsb8tt0FX1BTWYdIsql7HzgD+cOb9f2WkGChwB
ghiY0FunqgnUKyyZ6COfPLeyi75VT87sJlsfuZzd25P74ponnoMZT6KFqhuEgJPQbrHj1E5M2ic5
0XIXunpmPSOTd07d8OVdsK4fJLiYUntNC46nNBkxbMH0q9kWstZ3QH5QlbYs7dJfxBhaDoCNJvas
AynDOWmql/nkShYBostJAkkMzc/jobE+DypvtJqtRWuSBLoApOF56UYhZjVs6952D6oa+62ZEufY
Kqjv0qbvPpMinXPbfTmruCJawNoNx2AnnYprFyN5pA5AA4kAP77QpnH6GcDbuR+V0/RnVuyrYxFX
ksZT/Efe8fityYZ9UNCM5Te6CsVkobZr5Es4zXOxfXsJvTYU1ErSPXRoV1HC46Fk79TV4jvNVp87
e8MSEwczLj8URpOfOZ1fLtZ1F6J7gIgwapWnJxFtEwvoa8BUTsXShVSIwYimXVInZ77eC0IJawYx
eYPPhw0Y98HxK8EZa0a7z7GQauePnXLfa3AgNsuQd1vHxXh6sShAeSsYodGa4syWfO178ooUP1YZ
Hi7c48G7SrfmdOEtR00Eu5ZuzQF0UnZRtEt9ZqiX1+wvO0Asy9n/xBIn7wn3wKiBy7RbL3fUTtS6
ez8TOW11L64B2pAjObTdgvZMsePVPenRQ/vfcU/IAKbbpHqBtyqQMs6EsRmSQ1n6xs6UdbeT2FBu
UDlsD2UeBNwwqn232K3/TWJWfe5kf2VJkejRayUmpBpyyqNZ7AS14UK2eH/0bgQuXb8s89o7851f
HYXI0EOr2WVWT75ziSFCSm7ebmd6qxsqTeqqorb99Y834iq9sDJHGYiay/HCQXvU4Gps2i0+XXJf
D3O6xa3ODCdpTGcuKJdfdRwmwS4mmSFxg0LG6Xo8VIViXuI3JhukEe3WF/hyJp0lnyf2U+hPyOOc
2ZGvDojts847mDCO15X8Wzqa+pMBNsRraTYh4zhCp96IwvkBsgD6gVOIMxP2yh5cz000xdCOAeJ8
ci3iwJzi+1J1CCQkVpRJR6fgIfRo5qOe2QyvrQ0H61aohlwMaP8evxnQaW8SAQ4ZLV/7wRhx/doE
LjIDZ6bstXEIqEkZkGxx/VO2CJ5wdVoUCdK7yve3QaxuYYKc80p77bv9csZkR3kwDNeH+G2aenJZ
LYnHdjumATKxdAp2idcvG0eyxd9e7a+cXdh3rT4VRBW82MkZ0hmOGtqpxgHOtlarXyT24qwD7zJk
0w16827UZ8MfS0Ky7CEWUVtcq6/eqVsZ9lppPeRjtzVKkvagHduLlVxRz51x5q575UtyDuj+ap9M
6HSqF2BAK5RjILutn2P1MRbY2uXwhqPRp/f29pd8ZWXwGZEF8lZxAhiFx5PWrZxvQqduKzBwuacF
5YW2coYz6/yVHcyNZhCTUDENnFM/T1ei+DUtNutcFPM2T6v0QtJ4w1+Bnh9l5P8gAoIRSikYNVkO
w1MKqhl3liHmXm2rFMp3r09e2EgiwLxMp3/WG/7P9+m/kufq/p8HX/c//82/f6/qmbZ4qk7+9X/u
6mf5TrXPz+rmW/3f61/9f3/0+C/+z032va266qc6/VNHf4nf/6/xN9/Ut6N/2UqVqfmhf27nx+eO
muOvAXjS9U/+//7wb8+/fsv7uX7+x1/fq16q9bfRXJB//etHhx//+AulzN/W0vr7//XD228lf++x
77rs24u/8PytU//4S8OA7u/o2aypNKLCa8T219/G5/VHRvB3F5VsyI4wSletQQIwWbUq/cdfvvH3
Vb8Wkf1fKuj0gP76W1f1649s4+/otpMcclvjSkIh7a//ffOjOfr3nP1N9uV9lUnV/eOvX3v133cY
2kGrIh0VBlaJvTq2nBwgsVWB0sBXOg9r3U52vdQzN0qI+vrPk61qQXspryGhVI1Y2nvaUov7GPt+
nl8EeRvM9y1ADwtDMtofPj6qVlEOCNy1qgrFrKDb13GrPxRVUH1MExreQPAEAaMci8xhTbqx+2AD
I4p3GqZIKf10CeUDTVcHX/gOtOe8AtL13OUwbRqzf3SWAUhmAOz/3pdt9z3QlTbf11qQX5r1ZCzR
AHSaGwpshL0PkgZwZmz3zmcDal0HDC5ISnrjFBTCYqrFjTNS3Q2LLAOMMtoKALHsZa6DBPXSbpcj
mPCoJTaoDz0farHTzcFwDzophLB3bjfzqYQWNMAGVYC14J9t3n/ODdWXlXTMRKOzd3wkwSmjSIgj
RA5MK8nbcB5b6nfDUgdXZWG059TUTwLSdTyHdgxWOr/+y3F7PF6cJR1LTtl5mGv5YofYa6C3l9NA
Hp90swQfsCiwWFegI2fxfQk64/1Qj6Dox44lMGcdsI/fNtK/luvvy/M4BeGJyBFX8Q9EVfgHgtPj
JwLqveTYK4MSAf2E2rEN7AZ8yKKZkZNb47L38hFOow/r0t2YjaQWKEsvOfcY5nr4/75LqNxShKDo
scZ7bNiTfojrSngXAjZCmMZKuNzpcWXeAcoHcAE2fdR3dqwh7oq8oF5cTYlrPeuGaFCG00wXqGpt
Lt+sZOiCjyx53072GDenAIJwcayXHwYOZd6jDVkwfTfGyxx/d4apqx04Emp05B+FQCQ4vAiyl9Q7
kCRAH+fkotNzH1KUcgBe0QOtvq6+9uUWYhb8ircn7/iuWwdy1qIKhSIPfWPqs8eT50gLlFoXwzSA
qK5crJyNmUpVVfoesOwJjt7olKI/83rHIcOvUdkyFvEqLWQyjZNIsvQp0iHBBqAQ6gBYPlASO8ut
4k2bB+cCvRdvyAWO8j3bBbAAcqLrz38L9EDXBcLEjBbEnCsAvBlWYcYXasb87HJGBsS8Uv04TcGZ
XXEc9PGKeJIADkCdnuI3TtknwyrIVlbZJS60C2B00YQ5zH0Z55RPZBB3Hw2q/DtVgs59ez5ffFmG
xbTCpZVCJEYd6/htF7OEW4WQNcPqy9JEBqCbmxW734dABe3vb492XCxbX5Lys0HpG7VqAqXTppin
oIsvSHQAQYGhf9G2tbePe8vaa7EI7jtqBzQarOUy5QOfWUL0EE73O04gVDkJ1HBfsBBYOX7VOC4g
EDVgbcIunmqZREVgd/IRGNBSfBOoX3QBuBqee49rG+jsFAORVoTGABoask6N7G4c2tRMjDSqitad
770pH+QNUiadG+myF+ZdM2nuyDVZmArSEB3eankYq26q9hBL/PKhWmSrdi6YJvigYNub+bEGBAsW
LXY192GJh2z5iSZ77YwXeucWsxEOo6cvH5ps0IZniLxL8mG0qYEFIXjhvMD5MjPt24yuX/OAwgEQ
hARmAHXbUVgJBh26B6w3Go3Rj6N5FNV829FtLbeTPzXEjMmSmUsf9avk5Cf4/sodDoGdlHYd9jlA
+g/pIqwM1FGyGNMGZJQN1wNFquVz75uZ2CSDI53QLuoECVLUT1PNP+CaMeZX8Nis9LbFbSjfu3NV
2hf8jiRYdvCfq1XZg5HzJyFTFV+bqE2JTYF0PEcH3EnNr25TL8fF/cDK9aZxU09AvNeufAkIeEyR
WwDn55mxs4XLXE7WPUDjZrZ/gmKXpC5NXQoN81x4C7O5lZrdABfr8Yy0zTAh1ZWHJCs1/znQQCR+
MNuxmH+CBKthPU1V6tVPmlPXZpSlsgGkbU2rmGBgjFr3TGTjqY03L2n+jEuGkJeaFROTgCHLG/Na
m2QNoTFLlrTaUFWc4EQDvIJuZY9dDxaelER8ghBmjGHrGtV4CQqxDC7GBFB95CS1Gg6pHDTt1gUU
zO0Deybt3iGKPct7Ypf6J0UcP3hMWvB0JIK1s6KIbS9JudORsxahCyJevyEqzMzHGeqNdTUgklDt
oA7MPgvXzZxLXzmERxuy/2T6MNftdJEEXlzs6gqnS5jRhaCXWpf56ADFk+17mJRGAFx7lL5GdJT0
7vLkS7rmRJhMGZh/4dPC348GpRJ13YHXNNx9LTND1MBdUaXFbikB+7doCjk8vZPL1ej6KGWA+C/E
Yay5V6YIKHkGyfTSTzQwmZTuAjt/j4BL2X9c0J6f+6hpcz09oD+vpSxdAKrTrjAtUdtgqPVs8ULl
UBD/ZKre1i+rIYFyGA4B+VkVLpNYWSDIAWO0ip6acpFAsbVy3LTWbOcHYLK1FmGh6LpJNGkFTH/f
nfmykN6axX4yIU9kByY3rbd2bCgdxkBbmJdm4RCQ6uM45V8nM9d9SAVVg8+TWdXyepl9Y75xyx77
DwN7cwQTChNYycUY68N0PVeeke79EXmLG5QZk+yjJ7Kk6G+GvEQLYDuOaaXmiMVhT7BLdBX7T6JN
4u5DnKkiM0OMpgS6P6k3Kgl2cZW0+dCBOM4u4ITUY39Zrnoph6HwCivZ+RPJknkHxlKL21AvlVc9
VD7tEQ3DMHwuwBbHhi2+0E1euZFa6QNdWDRD/wg1U++vQCRW00FraULfaHGqHu0JNtH3WTmeOHch
Hufu610Bpob+BliiVZH3VLHWSCwt88c8/glryLrMQbUfHC8758D44lIA/kbrAmVoTNMQVV7vx99u
e4TTc8sBeP0T8wBhwB/v0nlTAQGX+8YSvdy56EV7Z+6i0wiYHqdLYEFRwgR5hFb08aBuPEN/9VT8
s+HjDwgLSFnsW1PPpx2p24hCRlaoOFKtWkhbIKYd/DjX589vX8YvXx1/GkSPuBXBAwEsO36KyXGb
2Lfw90FShT67ta8nSsaQ2IRvtTcNaQMdYqux6PO/PfBxFIB8DV1oGu1ofhNgEXyvM//bNzetZDbN
xrYvrCFzc0wNplntfbM3ELvFUGJfdQ7b1VzoTavMyc5ZKxyHPGuLbhWK5z8ALn26ENbx8Bo6xL3t
ZN4OTqB+ISyzuUzMMb2NJffnmajulbHI91HAX9N7LA5OvrEwwQrmZC+7tbt0DW1FhJPjFPe1m0/b
t7/q8XSur0W5H1kyVGmJ0AHIHL8WgJC00PzY2zUzfPtKFt2hQ7ESgcpGD+vJO1d1fTmeCXAOlUOi
KfLV08ZnDkDG6Ic52MH1peCVVt1F5QHV8y2CmmWxnD9cNTjtrCnsrwY66aN98im12B0GNfrBri4q
OOauO0GlhyNuqxgT+R57vaqM/Y3mnvXfPsmh10+L3BfRMWa+SC9RaT7+tH1FHC7MhYJGn3bpZcHV
OkXzJOIrXU+bT7o7zAdhMjkw4FonSvJyLHc5fJRi41bS+CM15X89zXpucGhZq3bz8dOIXkcPwWm0
3ZgmdHv9KRdXcNeaDEq/qs/UNtev+u8k+ddgXLDU5ylaIUh92g6Zzcx0cHtL9uiV+4e8LYIotWWL
ZArMFsuXOuTOXLPOvOIro4LvIi2h24Py3ekWTfyO4NeytZ1whHqoTHM8uC5kI3PSzXdC8ws00wen
PbNZT7BlvCwoaLBVhgswAQrTWiH8/WDypUcYYgbZvvKWQt+X+TAS2MNdhRxhlIhkoNAYJ5GxVP2y
Re+ixLJkXnlegd7miTrzOC/ODkojIFN4JsQo1wr28dMkPeCb2iWq6nNDG6O6F634OPTNEDozKhZ/
+sl/3Uhrcxabc2b65PjIMTxWZt81e99v4eBlKCZHoMLGVdCk3Phe2f3o4VKfw6C/OEVoBJCAcv2w
t8jNToa1BxSO0ibu9mMx6e9yyxwfddkhQNuj8hNSu0Fx5O1z8vjyZZI9HcwP9Sc2tMWtZx5/Vr0w
NKsn/Nsno7E12zK5w0nB20voL59Y1J+htiHFp5LpOiGce3h78NOrj2mk6MV2oiS3wkVOTpKptgF9
ubHazxVJZyEMykVZ1b0XtjmEo+yM3ajVHnSSYjozv79AiUc7eXXzJZTiaqDchZfD8XvHiUSDZIBh
N/QII2QrkzwAbfe9XYbpMGd2GS2jKqLAQHBcDLgKuoXr7gtwTBsE0TTYUsOw6WOz/jN/CSaEZUTD
nKlEdJyj5mSdV6jVuLlqZywXpyFCoazea93ybSiHc1fki6/PSCtWx17F6IFunuxvB6vHvuqWeS8g
bkaTNPXLBX3ZQ5HDnVJa2l2v5mEwExM0L9+e+BebmaGBGq+leQanH3/89St0tlp7CeY9VTXuLGdQ
sIhEAuku83+8PdSvPXM00z66rsQCgMrpX79AyOAyNmWQ9ow9X6Db9hAlQ1211R5lrOLQCLcD3BiL
CMHg5HYKfjHochc+YKu/qxd8shfRfLJLWLoJiVoUFEZ5UxZF+iw199ypczwjRA8o6HOl0jWj+kWA
dFJOVCXoR7OGTOZk4Isu0eqxl6+aJjBmxG2yuPNqr3ssB2jC8HPnUT8zK6fDc7RiuAfOY71O8ag9
2RPFuAqweQ5c8sobDlJDRdFphm+FkQ5oWQgRdekYXEotU7u35+j4guOOWQeGpAIIHQnmFwhi2KZT
4U7QnmieS+SmQFBtUg++GHRPhHfCBlbmx4x20Ye3xz0+btdx1wCRfhXSjh5LYz0cfwu9DdTOEq+d
9V2f+eaeoru5kdVk7gU0kijoEB37D8ZjjtnYK8vCPalL17M1UeyhlI5hTHflLf54o+V0cdolf0qN
ST9zvL72euZaBUc+ne7XqQSwZtWt6MGF7Vy7Cu6gHxKFwil3YENXNWU3N7bPXNKvjki5Fochl+Vr
rSvstw9aKSvIDNK03Wjr6FEFDbqYlA23VgwTr5zs6gwA/Pgc+ecEMm8w2cA0Iqy6Ps9v4wkbQcyp
NvmgdoaJczoPjyP/DyTA2f8PhlpFTRmMUAjfk+OhMIclTzIRWkDtON12MwifsKomHzVg9GjO3Mqv
vRenI67V3AfoOJ8MhmNxMtuISO7ycXKuOyf1r92mrUNJte7x7TX5cqi1EMzWI67lIvRO1mQ5uu4q
C6TvzCHwtkBCixA/o+YDhEDvj6LndbaA1gZAX2zQaC9jDYXrGDLzLiK0+EFvHbu3N2h7+nC3yV6Q
M4BkPwZ/irJbB6V0ss7cKvp76t+LCsiIeozSd36VeUGoYnh9kz0CXiQuKs9dbC+PUEgYUGl+oYc5
kE5ubzPoQTAPmYkdjtY3d0blNXAupPJzhbhCZ6GemprxFCIh48TvGgxNRLZ7e0JfHqaUitY+N+9r
04w/mVCnMDVsEaHrmovW0Z7D1Q4aeb1rqPhEde65W3vJxZ9P7ZrSc9hg90VJ4+Tm8hZRms7IoI27
2ooQvh8SbrurOfOMbWPNzqbs5/aPtySCymx8Em5uTf0Uw8/H7VF4nqxdlrufUXIed8Ys7cgp/e4M
NP61b7oGSixf+iUgGo83v9ZlU4+VqbXTLYJxU4r+QN5EjCiKZY9odhda4PM3b0/kKzsTNrBv4MSN
7DllmuNBM/ADOcpeFrfTDIzZhVXYN0tx0YnG2b491MtzmymDYQJ+Y21onq6ZzKKQiwSRscvK0ozS
TLNuRy8br2MIAI/CxAvj7fFeeTVWKHGfh6A68KqT71m61aCNOeOZVWJtjEVN99jR/ijQn7l4e6T1
I/07+vt15rA84HfwctB6T8lJ9I7GoujnZVcHmfqs9xL/Z13I/MzN/nIYKg+UZ+mkodPsBSdzFSxd
ObUyQQlKT/GV4Zb3rcisTOvT26/z8nyhgAaihiCJaiF3w/Ga8ANt0hAmgYuPLNBGcRDt4CM1P3TE
3KIhHsC3Ou6wy4PmXMHp5RJZoTpgpUFlgvU5VcBefE2JSi3GbrBHbScb66dPb+BaG8wvFIzdzdvv
+dpolKBpUK7ITPM0EpbkDUZCR2g3WbIh4/JwNVPIEEeWEN7/5ey8etxG1jT8iwgwh1uKorqlTrbb
dntuCEfmWMX46/dh78VaVKMFLw7OzAAzcIkVv/CGY5vOjvjHEddqIcBMiN/UgWF/bK7NSGkjoLow
Tiow4AjBaL973TlONsp4tKHHf3zgGY1nnQoooBdgUVswaKWVgwe4Vu57ZVBv8UZVDwrOOQiHFW5W
/WNU9joYkS44Q80j395czhapap1IBmvgMR/0xlODvOzbIzKK005tavvKmTuvKawtBD5uJZkACKOd
sGXRuKlKe3cw5X7SpHVbxQ0YN6+IrGBGR+DEeOI+WhCPQ2fFeuGf2n+8XdbxYSgA6KdwBedwU9MQ
OaHTmCkYnsUoxlA4z8KZ/q6fy265smu2Fxk5OpE1/yeeIWPb5tCTN0TgH4xmPwp7/jZkMHufGmgl
2dFOm/zp/UPx1mAeVpB07XFgv0BWGiDWUJOBl5c0VXbC6Qpqf02HVHqi+ffvWoUZKEVYbE5wt+f3
DPqlvdnaiE0tWtJ2mF3EA87kUY10VD221X///GE81Ks/LmAaNDA2C5b3dgQQjLMX01IPyZLcL3nr
ZYFMKvPT+0NtX3IWjNcA8Az7gmR7CwbMHHCWUJDkvoykPNrIeZFamHvQ1KRFs5Htmmapr+zHS+o3
1Zy17UExEfs6yhDns4kgcxbRogdNLNr5CccudPYTu5M3C4qFxyjXtJODN0wIAk6NdpTq5n2paEXs
D3KqPhWVKW4xIND+2dCEnwW4kqKfi/QIF8P5z5q8XFaIuMo95gNVWE1oruzQN533Me3IG7vs0rBr
zLi4ch1dLAF/HIwS0OmoRcAz3FxHEvFyA6TIuActMYP1A1RodhYSTnO63Kqyo+igXePRXhyddcwV
Zvj6yQRT558axZMyJcgA7825yP+kRu+FgnjhtkZo5V838zqUSfmWrUZJZxtxGFlfJ9acjvvRtBS/
KNEwzYaiva1mJ78Slpr86r+DGzYTcRvlWwvVfi6h9av/Sn/TZWmX1rbHvTAV8wHdrGanqtF45ci8
NXdkbYRQa4oIvO98lMRAH0zvnXHvGO1wnPS8DYdEKHhPXOdEvbU3APuDvKfyub7D52MZluwNGLfT
Xm91I/CspfVbwDofkgaZHy0f7bDo+2smRm984FqIXsutXHUEHOeDplGO7nPWT/s+S+IA9fPiyPUz
7zW9vGaV+cb30cThKmDv08TfxjV6M0vM1Snljvps/EJ0ZCp3mVFFu6lJ5XNtqtMBR5Hyx/uX3lsf
uMIgwZut5bWLFnOiJp3RaeM+tYY/Rl9rd5AOUFQ1zPlKyentkUBFYoFISeQVZfrXjjRLuNqQXzhn
qRrfLChs7FpPYOhDP/DKNbINhdn8YDv/b6jNNeJEiRJhZj3uEblr7jIkUBt/aCKUWXLU07M5Sp6U
Ic52SlePVwKcDXiOCGcdG2g6yEhq9Wyb8x3TZW7qNP0y7tHxwzqCkPjWi+PkCZktxKrJlwakJFNh
fazxFV982529J3WIpkcVkZwTD0V2O3tRE+R1KWj54/QcksqqypUpeuN+AFPBO8cDjoHudt0jkkfP
pMq4R2nvj1YV8/OAlc6V62Ebqq9zwXNKKxrAJgm5cT4Xi13klG1YcjE4+bGhDrPKdBl3iHoYaFXO
2pVSw0V0uY5nw2x6TQ6MrS8rkKqGS3VgvNbUQxwigBOsulnUgdAgdnuBJ9gU78QI4L9o0Nt8/yy9
dYINbl1yZfYBscH55/bmkvdRCpCttafiXmu1QT2s6qn3Tt0tcOLqon+UlrTMKzpLb04ziSUYmbVd
toXmLFqB/pvKlisA4gRktO5JSAfBbGwPgyF3rzUD3tjjMGNR1lifaWhD6uZ8DQJE42JrUKfbFlXW
RNjZbyqd1jNsCMQLh6IzwxkM7i94UkPQQKZpA0U129/1rOXCVxO0wbGLKeR+UHFp8MFH10HsTu73
9xfk8sphM5Akrtbvq6vXJooR9VBSix6GvT6QlDZL3mh7q9NqbYcDmBFdicEvl2GNI+gdUghCqXar
PMVhM+wGeBvSPOrgg09avsHP4JaJZMLXKtqVC/Wt8Ux6lBiHcYSJx8+3m9YUSzEs7rAf4hzHIIkO
ePEZp1XkoRF6hL/vsk71lUHfmFJ0J0jyKUCjsGVsXmHU4ea2x01oL5o0Pyy0176qMWBrVDKyaxII
l3cUDstUFcgW+Uz22vkHgqCb3XmVYEqSXvzWB9MAL+yMX9/fJJdaEwQufw+zmUdhjt1op8u8H0C9
BQIPmBetU7OW1EbX/7SGcJR7zcCEGVOcof8KPNRAVdMr9hhAGAcmmqb4+z/pYpKJ3QwSHqaZcjgl
0fMPL8jvjJo4IdQikQQl8LabOomQ7SXT3L8/1MUmoqyPdSCJKlyFldZ4PlTcxkuU550V1unQPwEe
NPdoQeNPgm0XytV5P115IN8YEAkE8kcaGAaiaeu3/xUGJGMO0cvRUP4RVnW3UvC/GC6cHtdLrPuk
d5Tpykt38SiQgNNR4y9U4TRm9nxAMrdCVvgKhVOk1o96GtsfVSM3/sT40eG9AS6UopxK++QY955a
3ohUWa78hIt4ZB0dtSkuTW9t4G52GMGeZxT5oIdxlbTfKpqYDwhN9S+qkDVOexN216JXbUgaentl
d19uJeZS98jKqKZyhjYRupOMvRnZsx7SUlk5TRZ+kRBbe3yLZtO7spkuHkC+01pFaYAG4WO65bw0
hoMa8dLo4TApVZACPv7IjP4p5zgNkPvMbopR64P3N/BbH0jPgKMJwguZlM3cWo3ajDxFeghrUznl
s4IwZYv/tfVSx5HqXnlq39hMwNqwwXztnF4U3idUfC1zlEio61YamPo8nZbWbYJaM5pPRjN2Ibo1
xf0Acc0vVL3+/f7HXtyIbBSwdVCw6GkQta2T8dfhiTPMsvoGwZnFzssj4qzR7eJl8soybuBdTCMx
BJuVZaRPBKBtcymsClBlh9Z/qExq9LWdqhH/dzN6Ebid2QFSrGR4eSKKZF8sFs429awP/1F1dswr
v+SN77Xgga4cFBRcKIaefy82wJZo6I2FUx5bX1rQZrdDIdorufLllbQCjbgdXruB9LrOR7FRNpcV
mVmI9S7SsJCLfNVjZUGMl3eRCzL+n1eR5xPpOQqRhKvbY2LkdozrzmiGRAs/E9dAu1xxr/Vt1h99
VgBg4YgJUCTj8iMY3Vx7QuHFWKTAaxAh3l3d1pgglZW48dDJv/JcXcwfFQYYuXwLEEcCwvVa+GtX
yqojtYOnGKYj2FMEdYEGYXpRPWmi/hChChm8P38Xn8Z4bEokWRFLJc/ajufoqXQWqbE9k+izCi4O
dzuzEoHZdUZ0ZbEu7jQGQ1rAdV7LquDszz9OQde9RttaC2e9mj8tSCt/LosF/LmxJEeyMxrxNZr3
73/hG4OutWMTAQXA1xBgzwcte7xKMYCnZ2QbzV0zeCoWLI514Hq197Yn5kBaUGLfH/Ty2FsrfWAV
RlxFKFF9Px9VKg3+SRWfquVd/IQ4frczU6MLkDhLfdwY1X1dLpM/aOZKpq+tY1e5157KN9Z2PRJr
P55SPdDS89+gVmOsKHbD2qJwvG/VYQDjsBTYSkXXOo0XlwufS7+WhM1aCbZb2GjTK3rUwVUJ9cjL
78dpjk8LWltXZvWNpSRO5lhQXnToBG7eJ2XyKixhubLbOsHzII2yXQ6GNFTU1DxhumieAKRfa/S/
NYuv3SrAwWBStpmo3TtL6ris5MRKY6tTFUfwKSl4WFg87++aNw4/kBd0folHV224zflwo1L1BM0H
YtVMDVrFUHaak4kgRa/oTon1a63vt+aT14BIFygsRbn13/912RgRiPkVIhd2da4/6rKmBVFp0R5Y
rId5XT35vZ1n4fsf+eZ80uKkesu54PI+H7TUZztrYUGEo6tmfivzzk90xUOpeUmuDPXGfFIv0blP
UX8CcLc5hACWJ33oEj20CmWu/QalDCClyGl8g2ppIuqP/vj7H/fGjDLiyuPlfytcavNxdraMbUTU
NsbxFMRdtgBt1p0DBMIO84vkv9m19CtZwBsTyrZkLLqqvFHbY5447WL3rDJXOM4CNjKh4ejgZmNn
pTi8/3kXwbf1GvYjGgRInBndHMBGnXA79SI1xPi6C3OjqYNqiuvAaIpu5e4toXDR042i8Z87ZevI
QMQplJBiUvE/n1izc2cM9VZn7TQqA8CE0hdmTYLlucv/Y9dQeFhDNyILIE3nQ2EiJm0jB6qVNTF4
pnZaMF4cykc9EfDyFXmtzPnW+qEHs8o/gUBhzPPxcpDZcT9zwcTrxrFnoBORGaHPac6/3l++N0ei
LUf6wsNE2Hs+EqbUuaPmFR+VzJX+a5zL3v6gKYmKBa0eLy/vj3Z5+kiFeX54gFa0xvbhXZZON3KP
i7ohbw4V08v3KSnjAbWL4qgW9CHfH+/y61a5CWqk9kpmN9XNPEpABMg5VGbYJ6p1YxbAGhJ9af+z
3Sj5+P5QG3IOWwPs5VqYplS0kkWQTjm7OSkewBZNexOIqelUDw26j91Pe3SKQvhx6nTtAd2FLA4t
CX31we70HJPgqdfL4blx4Uvf6KNj/XPNlKkmK4bk9tqE26q8NrR2WySVKAzHEX5/Pq9iHv+YbHMp
AwykYmShU9xtfGdIc+32/Rl5Y7HJi+lwrtAVQM3rv//rKUGrDfXlaLDCVWoUi5XK1Y9VorshLOB2
5wA7vhLWXV5Fr7fsqpkHjhoA3vmARbqMhCEVpgmizsN+HtIXvEGqWwqE6j5rFXFf4hTlj9FQX7nj
L/vMnNNVEw7QGNfghVR94kijrPoJLGfSqJGPp7fcDS0AwKzsm+/LYEwnlEw9LEQr+06dABy3A85c
NWY2z7g1T/vSW/QrO/Jy/ilxUb5cMy+P+HoT5WLdUGNGVxMamXVysnTR7/O5q05JXS8PjeVeKV2+
NRyQOTD/K5OClO989gHxlXYGUDdUaAV8anW0B3aZO+AOqzk4U7fYVhdX3p7L400tZE0tQZcST2+r
Lyym22iwckMjx0oZ15wafrVI7DocNC++hji5rGQC/yB61tlZFCjIyc6/cNFI6M2YVxXJpi4w3Wby
cQfWP05yqQJbDDKwlhzCelmUP7hBX9DLcHblRE/VqvEXe/90XYbXiBMDTuTqBqcINPL8x5Q5+Mte
63R6LqU8FNKb8x3cr6S+cqgul5Vx2NWkuej3uNsAWxX6gPg0FS4MS5LnEq/xk11o5akESOjj+Prj
nz8LbAKQ6LX6bfyveMZfl4bI7SpOTJCl+cQco+JgPbhJrT69P8obG4ev4VlYM2r4hJu92rgSV8lK
papVZOaznJICw6l8xFq6apFzfH+wdSXOSgXsUMgAVGNpn6EmvrmW5jafSYIjaoQiSb4nmO58h4UU
L7eUhBWxbyw5KYe0Q7viytK98ZVUJLkOeddXAObmRZKaI9eIbU2Llv5kIZmR+oroW8iCivr5/Y98
Y5swFp05QrI12t1sR1ejTDCZ1LSsOSmPCZdlkBnIIcAASfbo/iZXEMhvjre2gVlGDv/2ZReuPeEV
baOUhV3ZTZG5xdEhYLl129wMdKo/+//H95G7EwWuIOstP5CwtrM7OZuhUWb23tNB0NY5hPx8Tcbm
yJbXXpR1cc52Df0sDjfBC7SVlaZzfr6NHPltt3XNsO0wTAibSjqflHRqgWVESFmqrnA0H+CJiblh
I/okcArhHZaZdrBaacA1m6tXzsV+4ieBbmc7s6sMkDbnP2kBetpZoK3DihSQXro+4zkKUKNw5vxf
016GWtFvNvxXKqXbtyvJOlSIAeOFdF+bh7jpp0OyTMleZvAXBkjuV7bTxW3KeADN1kKlzf2zJWNa
aYTpHqiMUOodHENR0uv2lxln5iuXwcUccguQJ4FJA2pD2XDzKOdmOTnNkOsHjmYWysnMDrPX6Xtu
8q/v79iLTwJcxr3DQtExtbi6z1drchVhx+C9Dwaclk9sGusIQyG5Que8HIU/mr74esGoK53rfBSk
TnSA3cI64OdolPsU72fs9KLVAN3956njWiQTh55rw5vctnkWA+ewqZbuIYLZ9JMek30TVTPCWLk6
/jNw10EbYwXQMhKUqu3pKxyts2qjdQ9pjlV1rnYyQBjJuIsMeSpUJXr417UijwVN9sqYoYO12RVD
3ue53TXuwbTnaU/tczlFrancvD/KK6zw7zsFOvnKaVgZd1TM4AKdL9ZgO+CAa1kHozJqtm9oHYrJ
t7CcezvwskaPB3/oLWe854QwpbjBVtGBXmliHCEm2LiTe7nu8YYIp/DHrirkrsgRcvXjScxdqAHD
/6/trfJ30sTdp7FZ3EcIwMaTFeVmQTxczJ/Bz/YnzO70T+PUS9WP+8rVdpD+cSzBnND6mU2y6XdQ
ftX7yVWn78moo/3YUh0+yYx6XuDoc05jsdO95Ugdi/svNxuJlbYzR4ZvQ178EI+rEZSnQ998UDGc
GO7wTDQm3Dxz+5dnCDjGemImzxHG599LfcGlccBg3b2LhYnUEZdPK28iS8YPtRhGiQmbowyhbbX4
HwNmK2voknHZ+nGuZs7eHvVYe3K7Rvwa+7qsDnR53X2Egg2iWRbOxb+w3zWcIJ44jWATjXTsd3Nn
5aW564oEv5bCzKayOeIyjKJAZk+WyG80K+sNw5du3CFXrHt5Xz7ikRsn+7iLrei3YU49MuImL8Au
xVOgvJXNtLg7fN1aTexSU+laJs/sqR0QiKZtWOJ3Wnq+6tK6UEIPszdsHis5Tb9R2rVaim+GN3AR
9fP8dcArIF98x/U67yDoy5tXLvj1XjjbilQ3OGNgXCy40JdNhqpbtCYZ4n0aZ/Uha0wZlCBHCnzn
zCXs6Uz4cb2kcGErDN+lG10Zfxs/EMoT+q36Cis2j8Lq5igsop6hHGd7zNLqo3TE9whT8dB2lTZ0
9Fo+/+PRo/XPncVzthL/aTJu4iMLW/tiQUrsGBtlE4Wjp5cYDE+djlIpRlBmsCRlOt6aeqNbt45o
XblHpks/TYvaewdnsnTr4Jj4ZIdD1KoRgqUdhpWY4cDc10UlppdaJE7ig3Cb1Pu6V/PoE2w1OFMG
qqPtwzzF6pHOqtH6SGjxV4VT8KEkAB++ytjR6r3ejroMbCenXmEZOWK+nbAlWmDlqEWP5VDXIkCz
c7WQdWJiIJoYVfdNgEZyUGnArgT0yJA8Nzrs/cccFPudpjRt7a/P7Q91SAdz37VZVj14SDwYB3xo
E+1Gz/T8j2ZmuYVdfUty5XNfZN7T6OjNR5EN8bcBgo+905Dru880kQ73jqUs+3FsZfppRLRLPfFb
p/RHjn+q+SXOlHi5k8sMdCQyWqdGXaF0QFxWOZxjpASAnU+aEONTOqEGe5gVry6glk/GvVdrc/rL
WLwKV2ucOYOcHoxn7i3aYQpu4DSjsdO1YFD6tpZ13RzkaVfqL62M26m5GdMkaW7w/VtShEOzWAOt
hZiZ9NPRXqyjTlaqBEPntfGTgffW9Al9Qe2XJKDTTpTMtBjZI5wCOJ56UWI6hEDgzuzQJnt5fyeS
tG2OHn2SV7XmlSu8ik5ttr7Aa55Sk1sf0YfRWrFrqeI4IQxiDnyi1HUsfYtj34WIbdjPxRRhohFz
LTw1VcSjntcghX3R6SDLJIWd/mZxqvSH6lbJQ1zzhO/LwURXD9ezxtynHIjY8BGVgqqLFuGMPXOa
6NUje3zMkOpUUX5t5kWTrJda10+DEo/NB+DVShlabokJj6qO+LVVmLV2Kgpk6KvdDZ2j5b6cVRRQ
MJ6uQHHWUEvze6XM0nRftaWLRzhyh4n71cQzY/lmKxhovOhdUf9wRYJffY9qkLh10xiwf4+IEJp0
3Ad68eDNKCT+TjHSbriIbJHND9Iuau0493mPH82iZ6GXoCffMU2Gke4ccIHiPzp7zm4umgiht6Tx
5DFbEqspuc+sOfJxfW3TIF2GevG1JIujMKMA+GDqtScQTayq6Jttl4PtVybQoNu0d2p0tGNznu+j
Im4AvbEZ5S5KjewYiU7peTlLS8wfkD1D11tXp8UJrRSqSG5Rg/nQjWN1M3vJlO/A0vXq7VyhyXRS
CO4/KFaZuLnvdtMoeCT1blZ2SefI7HOOOeDL0pVRj3xqx+lDV0Zpky4oC1mqgWqkyhxERZNbmG/h
84sTeJPU9k7ovHKYsdemu+ouzeUCZGNohtG3kzpVH9UKYa+fzmIoy002G3WJI3TXj6oP1jMrPhCy
WF+mthL5M3XnJVAqLXOPFl61P7ui0D42fTxot0y/OgctWpcvkvMT3yDoxSJnIK9bJYisRT8YapY5
/mjX0O0RETNeUChPLWR1+zTg6cTLCvn6Zf5epYOnPQrkVubvjScMlknTp+JhypMCh6k2mp7j3nWy
na7ing2cmLasHIrqJq7RBQvmsUE5zI/wqIeyjSSa7hdI6RafK2WO/jOVRhqPqdQWFjwb1SSEc11i
IqzM+rOzZHN6J5CPomLUDHX6HBmizPTDWEC1u/U6dn/vd6k0ujag8pNjPGmO1fyM6qX12+Rfgg0x
FxCvvoEuajH7XpZLccDLyDZv4lZLIns/m50wd1nWLNl3Z6Er9XWMIhNv5shG7+GUuEpmHpMlcZ2w
0vBv7xRHjDdzA9n3PvFaxzgtkYKFdyGzZqApjQAprlfu5O11zC6KX7TPBu/En2URpkZG3+xVp3UO
vT3HyCzGaTIZgCaVdNnVUCc838iFaP4bNITs9kLY+k81og/wc2iaVARJucj4g9Ib3RdTa6GlVPZk
zId51M165zVJeur7KZ+xKqTgRemJ12VfSE25pZqhEPYNA9Gz37fI22f+jPppqK40hmlnYwb0Anej
qO+zsew/txXK3n+IvowKNbmobo4I+42aj6+n9itWk+yalIC2jXGwewE0DP8dM1hY/tuEZbRn2bhK
ZR/pEGcqfdumrgN3IC45OY2RuQ+AOhHbHOLUPSo6+dPsd7PuLDutx0ZZ942+85wP+SCW0s9FUQzP
WWa7GTA3rJD9aexTfcfjVzzY/FPz0BUUtq/kXK+t7L/jtJVUv7afgXyvGesWi2ySCeUTze2jq4kY
0qRR95gP9ZrX4RMscsLVGv36oqrdz2ZlteW+LZ3GeXLN2SACn+g63ClVnKprSqGZrV/T/Y0+ktxk
yQKUBQ97IubS2KO1UmtfRS6zo1k3mvWpMnPzq2tJrKa1FG3PW7vpy2t4s1cQwvnn6Su/m2gQ2sQl
AcWTQESj2MD+AURSExaVqt73NhlsI7vqMZvV3NtLfIpSXOWnKAFmLb51c1UbwYxg7FFx528Yj5u/
waJhojeX8/DZ7IdfbjTq17idF8821RDgfzrcY95MCornEatJt7NzxDwe2VdzM/oYc+AxH2cNjWCs
29NM7Nw0Ux8cdZzqcAWg/auICv1BBNPXrjIQFjLxNab+qzZr9gk9yMhWj5Ja42eaR3LfggFHxDTj
wp9iXKuvbL9tlA7VYEXMACABKMcabaoLmdnrg9IK9aiwzYuDtkTz4ucOze3JzyyhaTvZd4ry6VqI
tI2QGJbC4mrFR/HN3rby4hmUTjI11jEn46o+uN2CG8GOqmL309CTxH6wumGJUMwCtbNX+q6cDk1S
EhCYk2ItT96EXCT+7ePyx5rnxdqJuhpk70cYjIvDokTixziKIR99OY4qfu+V5t6ZntPqQTn0/ZBf
6cxsC9DIe1lrxv+/xe4LjYG+iJ3cMib3GAt3vG0IiB6pwHt3XTs5v/tuVHb8B9W1EsrlqJRfqQYb
AMzZs9ubwzP6NtJ7Cr9NgffVocs6b7ypR2dwn+ICi8Pn3DOke+dqCD9fi3HXs3B2rOl3oT4JkIW+
F1IEm52K2YpCVagpTyJXvTt3dNEdlpCTVnt72T4pbTs2ftYapvA1tPD1xwTBVSs04zlCCK1DEveG
Gzh9mLNs6Cp/bjurOEylXrxMsQ4JxMgwqET7r6n+CL7RQAsyarwrdMaL5+MVzEzHEorhK8j6/LjF
AkcrXa2Uo2P34eyl8ffRkvNvDoL1xFsY72csbB4RKbV+z0jHXinsvSoGnc8hUipgcsgWOAyIIJ4P
rw9pU6GvnZ+GxWi1IPHi8a6QrU2dhtCjDKY0R/t6MhKz/eRQKG15+S3xhLC6Ne2iJi+db0Zs1fFe
x+sent2wlFH5wy379H52IrcO84WUc1dPtSPwmAOapuwLXolu9k00veXTCGT9DuFHc/InEwsE2CwN
HEm/Shrzl2kpJpnoNCNgE0vNlnsk1ZP4RK/K00/9rI+uP4u8Ub41+HWp2a1pjLa7o1jlqYlvaRIi
sJpEQj28f3dcoPwoGK7oXoMaLzBf/nY+bdW4eJTE1Ow02vG0+IY3y6MmlvGB2nl9oA6QnTy64r6q
xb+aydWOkIrk9/d/xHbn8EyjPwHsYTUxBby0+Q1e3aRxZPfDqeroAd0WERepzxnXMDIZBqqahpHZ
amBq3WiEilWr6clMa/WaxdcbP4Ne+MrX4yJwASCcT8W0LKPmFok85c7cGfvRdqZdj3z9tLP0pNT8
xE3l3opz5X6YysKfh6K+solfyyp/b2JmAown/oI8nSvkcTMTnZdQjEuT9oT1ReweVi2GxReDi4bo
InusP9JoGto7Uqzuh9lKV0f336wfcjn13eKjko3kBY6zqF4OUhFh36VDF3Raa+fSl6o+yxt3UPss
hGcs7upFrabvEWvsHYexdk+VGaE4pDhFcxRe3CHI73ZtY4cWhh8HeOl9tX9/4bfdBT6X/vv6oTzv
q+bS+YyPmm4sseLUJ8W1f06qqwxBluRfk1Y25pXm4kU3fB2L+gHQAtaXjt9mrCyTmNKR352GUfk5
QTwz/agocd4Z2jk9ND1VUT/tDKcOu0qWn8coSYIlLftvVOSGWyBxV8/eNlrgolfpq7D1X/UMtmob
MwXNsZuz7oS1sZrupBxiH0XrVu5UixLmThfpco0L+4oxON9h9AmYBEja6+WxjRW4Tmx1amV/QsjO
JSuyisa4GWpdDDdjLlHTNOsWw7STUJVY+TRDGmweWzwugnwuZPGyJBSoXjwKHY9p4inxvvKK7kRm
pzuURjut/4VO/DiFjr0U0SGjbi/9xY6dNKjyPLO/Dbic8GYZVTpaDxBc8vEDfC8eXfJa+aKYdapk
YYu2UL0bBq5qvyhyFXOP9/fdRU2JqQdhhYY3NMAVwLnZDM0YKWYVD/XJwBj8YU4sNQZsIpriRqMt
6SL+lWtx0FmiXXBBks1PaB2TG2pZNs47V7A/j7Ai1CAF5ZGilWUnX4omruebadGULGhm3bgdrKi/
CspeOyub5YNtQo6zElzox+nnJ0ZWdP2Tse5OjsPmfRQ1j/p9mlAY1jT0dk/4ylgP6tJZ0UHRCyt5
VAYzF7vesHN0n/Hocb5emcp1xM0vor26KoNygsHgb2JevVNnNwcCwa1pNKfJHgBP9hhLaFr92Lcu
ZrajFz2RYOi3nWW1ma82k9GsGNbpa9yBlryytm+cKgQV3BVosmKQt7ieKSmjcewL4ySoIVPqWezR
d7RqOZgtTf5Fpfd8ZcSLNxQw3QqYpUHKxbIqNp4vSt0PhRYpqjwZ4xB3u7FxqmlnyDJVAxazbCq/
M0ddfNQy/qO9W1NhDRTKRQBt8sKwrqzI5QTw+fwIVBigB138mtExo1ht7O5kCcdOb4uFzlegxuZg
/3DiMW0CgamIcvv+Nni9N863AfRuWt9riwRxqy1sWM9yzDyMRp4qqtzGPVYLEa4IQwbIln5BGj01
uakIHwBYWe6iYrF/NizTeAcEKHnwlIVaNi437Re05JMcB5ghCXvkT9SjOnmFcuAki9qvk3IeT41R
DP9lOnycfTorShjNuVFd6XBewCNZU50OOxoz69rCiT9f0zwrEPlUXMlzUeTiWXqt9pgVdiv8Cauo
zM+jbEmPkPiHx64SffXBkKPegx3Ts+QLYWR1JTS4CE7IC7ixV8EkxGnB2J7/HjNGbArN5/wuZ5a7
nEBgyZcdqszCoAkiKen4TezUX/QUI5cAcyKNJoCylMYVoMdrQHi20NYrq4/Eeu1F0UI//yHC6rwF
6bDsLovMqcX2oB7F+FJbte7tKoj99C1np5PmTSpIVf1K0MYNlkqTd7MZ9/KE8be0kgBQVhJpO7B+
rlr4Su9pnbarjVJ1f6PQOVGkj6P6zmnw3CB1jpFZtaNh7n69v23XWTv7GPCeEF5p7a3eUbBrzz8m
oe80yjjS7zyBHsBXtcaqRG94tXCFGZqs3yXNHFnh0i2y+vz+0K84qu3YK7cFY15ODj/gfGx18Ggm
98I80Y0yp2pXzRNeQ2qSEg3TyUQL/xnf4STht9AlsHxD5MWQ7grMVIXwW6yS0OTSsgjgh7TjF6I8
HjExxK4VpkaSGcFgyfxU9urkftRp3e3wLbEV1R+1olROMqrab7rb1x8VSQcWnS9PdndKlKpF7Uf6
XMJv7nLj05TKUvhJP02YXHmV8ShxQFIORZ/N8R1lyO7oJnR/9vSEY7kzBmy/9g6ULPulFP2M+WqB
4gH97ao+yHxo4xBAYjN91qm3fpEDnfVA0sH7qTiL6tzVwky0XSZq96ebohByLMtu+FVGMw8GgHBh
+wh5GeWhRph4OtiO0pyK2qJtL0vdPAg86Nob2iqFHjgR9hGrUx7cy7vGdgSxjICMG9qFNXsnZRX+
P4yto93mjVdj1NSbw7x/f4VfGembFeYpWgVq1pLqBaK1VGcLSIuS3OldI7PbUWZVo5FJAc7yUeLK
bhN9jNKj1/a1l/luVid6ues6Z8KiwJHEYEMe3YEqkvq+dmWdIR4JVucretzeo5UNK3DN1Auio1Ev
4vwBMNX83DYUT/adZxahZ3BVHYEm5J8wjdKqA+sO6WCx7G7Jg0lgeORPSkb3EYudSMeaTpiF5Uc4
07kYd+leBmzi/SnZFgVX1QMdchDaLoh4cf7P93yPykcbS887OWM5/m5AmRxs/KxeFs2MnlQFYqE/
GCOmi1NSeVdu0Ffu7/lyoOtEdZgbnTo6nnHng3vOjJFWabunsYwiXhOZjZbYoVZR/XCS+n8oO48d
x40tDD9RAcxhSyq21HHybIiJZDHnIvn09+Os3FKjhWsD3oxtiqGqzvnPH9L4E51Z7oKt+/qP2O1t
+amjIHZ+2p4i2lCCaI6hIwz9B0BG37cBlljzo6lid9Tv9DSb0090OLgoB7mHEfwUMk8Tn/nSFnBP
Oyrih4iQc7lhpOqhSl7aUe2k1WT+51hP/EcvWswu7BtWakt4DXC7YGxRPUCfqLDynNrm56RPFeOr
91/Jv2d+8VjQNlgM3iyfyvLysSx4hxpOrdmnaSCZgUKdGZ//oNvNsJ2Kpel2ptuMe7tICdtJbFF8
tQQLvgpgSTRLDZTbpf6fpk0ceacliZRBic2F+Oa3DeOOtCCAa+dS+xsbvW60KQ0LsqiGl6n1ml5s
K0bpHKOlgRo10IucE8P2UqvZW+0aTxqpyXe+2wWJWB/0ZvKqey8jmXPjdmnHG7S9mbHzlErr2Jqi
bD5AhizNpwzy0nju8RYj8yGZljpUupztLeSSSqqgqA19YwzeUu7bcnXBYvzLY7Xc0X1uC7qgB9/N
0peydJtoCCZnxi3L6+om+lKlWro6Ic6NwobCy6z0qxOZtG0dK0d86htrOZl9SbxdwFbnH4hb5ceS
JkaWXIBNevtXysxjRFdLEX9+/z1ed3ZQ56jBbejlsJ+vHAZlrsHMHQb9lNedLDA3ar0f1Fwx6aQd
RrS/dPwik6DXo2ULv2mW2xlxg9qOLgtgM5CnFbdBG82dcT+3Y6Y/ti4pLc9p25ufYvikKyBcAF5/
r/CGcj/EScZ5YWuqMTmalmT8Wne5m/xqEqxFy7UB8bd+01l+6PcpR5gXL9MHvyl0CbycFrs6oX66
QZJ5Y3fhNyFvdvB7ItpzrYz/A/jD0PFyr/DnkyMir7vDdHJ4MoVlDvesOUM7We0INcQfB9ndp722
SHXjB1yXEzDWAG/As1aC3GXqi2LoiCx61E+Do3XxfdZr8X1rDf0Y6nmkJduZdLLiBDtoaXfvv/21
HH29iKkiVixlNadfk8hf33qSV3wdQ5WeGbyqbLv0onyejBz5pWbX7o2d9GoM9Q8pd2my4ELxvV3a
MPa21pro/r2THhdjSz3vxWZ8iLBjwdrGVGX1dWgg9IbKVHUWAokKm41QCH1XaL3hdZt8mDt1auZ0
2nuo1axAW+J0fC7rMjeOfK6qINYQN+z4xmO6fkF8FStVcmW40xutX9B/vhBNz7w0kaM45ZP09D3T
Qa0I3AVB00tlw0LuHHv8rA+rFPH997N+ehfvh9odTMCnP2Quuf75fy5cYPFnGsOSnJnF1WqDQnA4
WDgAO3tkBcuhx1juy/tXvC7UUahyQQxwgcOva9uyaDEIpRs5N5W0ht/+qIzvyDC8cY+TTVyjO8ay
kwMnItgv8MFoQsZBkLto0FNbgdqUEAUSqMZLoDiY47ssk/q8X+LKnjZWWhkOc3pffp5FreSDHXuV
exgaq70VavTGp41FHF8ZU0T+aV7WyYRYTKJP5dlLsN77uODhZXzShhiiXkANbI+3su2utxE4GKCS
PDmNVku/wIHjaRyaJJXpucfNB8cEDVriZqSEjp6opj356GmRXgdd3yU/B0RE3Y351xvfyjrKWGO7
QAYRlbz+Vuiw3BROpX9qyN++m6LF4f24mfY8YFx0b+TRMt4oyy5CbgCcHUjrnIf2OmdlJHBxy5bn
k8qkkXs6Kt0FZSYba3yWY4EHndCqtvmax73swmxqJRQh5lN9SH5p4j3p8Vx8c2I9juCsjbDrPhTj
DM3D0ObCuQVevvFJ2zApEdGCnCISubTo14Rya99p43PjR5TdwSzGbPkF5XV4EDNwSNAWcoE1V5pu
kOVJ/bgqv1YuVh/pj0lZ92W8g7wj+rPTA68FjlEk4sEvc0eG7Vx53UFMpv1TRLogUXzgHZS72C3G
+Aa6cL0NYejIhoyumw2bQefrN1wOTb10IkvO1aTrdylurjB6NZmIg0xynXB2Aek3X6O8y/oWReKf
Aur1VgRMgzX4Gt2CvOdSIZVUSevpQronlabTV9srO0qvximNNnBrFbPxLj1pnFbXR9FqQkRkQmhq
kLMCEEVcE8d0xvpiht3WUvjgk/5jsfKi/ZTCy1g+Q6ce5m0npF99a5rZPNhONsYRo+NkbeX7GIx9
63tANuG0FGW2qeBDddtOYVh+bvRiKH+1jahl+5iQZt6120SMaRkHM/F1wg/V6JTueTLd2v44Qns+
MjKqrV1XMEYLOO+4iQXVYBdAkCh/sEwHdi/bJxk6zibxXZlaPOU7IkJNNv73N9w3Xqq9qmldhFoI
py7NQTPoXmsjHp89tqlig9c/3YyXLEiTGTao/dI53gZvLUhY//eFVx0IcP0K6PNKX39NzKlpn2II
58idhoy2A/J0O5KjK3zRigDALT0zNb3Vy73RTxGoQD+Fzhxm8pWI1E0KKu8xWk4eOh/XDWHgOe1u
hjaUB1XujX+0qU6jgEhW3b+LLG+5b/uy7LdRpywROIMFpUnJ1Dul6extRypTd8XS9GiHi5GU4aL5
BaQ7jcn4F1zJgOK7rpi7e4pt3TtEYADzKfHn1DmNM8FQP/IZ0u+DcEGfX5bGyn6ME7nSxGOp2Ant
CD6b2g4edFJn01lZVI4bsOFbtJd/p8Pr5bUycyjCOTwY7xoXJUZvFMI1S80/2XqV6kfCqtx2Y/ZZ
Ob80ZVV+ZqlQ1hRp7H+kl6m+QTUcvQmTqnTpXBBTOyn3ZZmK3xPulbcE5m/8Ota9iakRVJV1DnaJ
3o2tsJPIy89TPiwR3qNprZKjpUv6In/JPHcf61V3rxKctj8Z9URWbwBdX2LtPelD8tEvAE43QMzS
+jHOeDneCga6XkWArpRn2uqOsgoQX3/M/eqLOplFfR5tld5pXho1m7almImP5EGn8x6TFEwhLDWk
ZXujrr0+eNcWGPHGmi2LdPRiW1Zzv2QjLFKY4J33Fw2IgjveykObAQ4GulNLa/f+0r2GmZG6g6PS
NHgrbflyHGe4yFjSyCjO9uSk9A15JJ2DHylv38ryWScw8W/G9CKAfzd/dFqFKUaj/OpZY2xX38Dw
ryBmDn4GksAzq82Qd/no3dStO5LeAWqdRVNh5hnIiFpDFF/iGF5g2PQJ060dTpO448nKLX+klW6J
4cbPuOIhrm8eHI/+goTDa4Q5iyevNvKuP6fLKGYZGmOtjRvKaw9r/tmedOvJZsDxOECQESFkVTt/
HpZmRFoji1ksAsbH5CXwt7VOeh+aSo2WEyxe1ItPXS6s6JnNUCTHbsmX+rBS0ZIn8uUb51a34Vx9
UJwFkNchEzHnXSvY1x9zzqFZmI3sznHpZen31DST8sVJRg/Caeobd5Y7ywrSFds2vArmlZuxzqX6
jN1TtpOOgLvP0aU3WUi2XlRCyQQ3C9na3W+R7hblB6JsyhdNzpw3eb5E36NsJHi7qaw631R14X0i
D6PCokafOXVS04rcPe6+eUr6KIY8Vs4YyrLUnV1l0gxFEk0mKeMp5UG/6dF/FYdoiApvtyjDjr87
iKrGjUXEt73NKr1iYhwloAKL0SHaIe50KB5iOzfJm69863ukUl3c9ZPhdC8in/CJz0qnD4ykJYcW
JokhD73dyhbNGoS648DyaAJdWX0f1Fos/S1pL8o4OrAaokMy6YwO7dygrIPc4GLM1PvL8oOwRRuw
EreROq4DDJwMJ8ydzCuyANZyLr44sNvgQSZmC2Hq/cV7tVXhpbh2v1TNmONBHHn9dnHlc2xEJfFZ
OKU+/Ezs0QsxclSoz9QgNv5A0HxMbIK5ff+619NrLswJw9DApZ1kr3p94T6pmYV4Tnyel0S5YWWL
5NA5ymj+QsiW3Z1s9No9tLBsq3BmR/tpq9L5Rjxh1pJpM2X+/C226aB82riREXygZFUOx8yB1nwX
WzrOFEEP5+1nwkl2Swl9TcRwcQhjrAbPmNCyqyLemLLFLIwyPfsC3Givp7O7IffJenDNNjozrYEf
isEIHjlRrvJ9AfaUhFaqmwEwogsxHkrnDdzmehvmN636XI2pKVzRS7l0TF/Xt3lRnPnmyY0necAi
4EGvWvfcxbEUIQINygVEBOaui5v2Z+lG/jco/gjxhVmp4fP7r/iq53UpJElYomJbO9BLfkLcuxRT
RDGcLaeuQFDSAsFC0rneUcO0/AYC/I9m86pk4Wq0PVDnSGMBpbgoCnJqljwjrfksMq9OYAo1aJZg
/WvZFuzSMkPwXplR1Fl5m4zhPCgewcbLIbNZQRGLZnzSpe2UJwrtGFYEFGUf0pYFyqPwuY6XIrmx
BK5adLTP/4LQAXGYJlymKME4YEo3KPvsTlZ5N2SV+8HL+7kNDKcaPmCsMWUBtnnisRwT98YE9J/f
5avHhewVq7iVZQBziVPq9fLD3QgG3+KbZz4Yr8yOotPrz72l4fwbEtOBTKF3zcRmolfPsjC2tuxS
OwqmuUXS4qb66AVwTOwh4LDXtCBBC/Az6b25uq9zlbXPlpZ2874y5lwPmBCWRthCjXpWzTiBzsMb
NJPQE/6wZFu9y+T8QdOE5f3K9Db7Y2WlROllyJGs58Kck9Bgiv5R1rM7BfMsbXeL3c+QbpAa9f6p
1CYyTXdq7AimCqyYOWNYWUZjpxt2GKFvZg0v3G/GULVnlSZNrIIcBaQ5hDGE8+fJ1HPv1td4ua2y
M7Ar4Jpur27xV1m/pppJaNOW8g7zqvxDzwN7qsmDR32zuNrensvhxZMSeZ296quoWU6zPRQ7FbnV
QatRrbFdExRstfqd0uzpnA66Yu/wkDK9v0ivfqiFk722Nj/UihTTF9twAkMsHc2ivWsW3Jq8PJe/
KwYDh7kRYlsb2AvnmbixMbxxTaiJOASDb4OJXQ6swQwqFXVC3eXNqB3kVI9hpBllSECWOuhUI4E0
3fHGF3+5G7E1/GNF6xRlIOuXBtR1WsP49ZrhUFpL8dF2IzcLEgYtGJhpTD9ufABrUfTf5fXvamxF
2ECBoF9Z+rm9L5h+asOhRpUN8FVKDb1M59abWZ8Svk9/NG+Rhq4e6xqaDiQCoYGPDtHC6yUdG6Nq
GljvhyH37S9kJZH/VHtxVj5YU9qjeBNt/rHoKbFufENvPVoOQtrEdXZDT/b6wsRC+Rhd6cOh6rt2
4yq7WnZe1skugELh3uK4Xz1agGvG0HgEuCsgfMkzb0kxkiU997GwcEmdMifd+kVv7DD++dnWtBnv
L5B/kMerV8n1fCxnOVpX14Urs+3CV4NfLs6hhTmXI7lq5ngYQquURfrUpLqlQndYnOXRkXN912ai
ds454qP6qSla+v1m0ePvSDYMuWkLIZAO9yZskdRna98YTmp/8/Rc+9GwoREEM1tVunFUlX4scWjN
tpx3vn+QXmk8qznBxjcrjak6l63vqIMv8yL55JOOYCe7so/mxtjywVnRL4lSUf+RMEJXfOaKKDsV
NtrQ579acKe5CJrYHqtNkdpNssmZ5eewNmXUh81QDL+MqDHkSRNEJO3Qn7jxl4x2ezhi8VVvGuSS
8REV6tiERKrgGV2yyRpnRQG8xT0VJnrbmKMTIngdqwa2g6nT+eBCZt2Vc1wOq/PZ2H50Uz+7ZSb9
xrcBHkgK2sqbQwl2caoJ3aIHSvPkOFexvnw0klQPqqzQ/qipXYaHfMYf68bncbnQoQAA4uIGBfYM
Y/8C5/blSJln5/KYtXr+4A6ejl82mVjfyY2Wt6K1LisGtBVcjJEPLjUIc/5NT/87gKmqHvxiht6D
Qt8E0wAvhB07bbwIRwMRt/W27DyNhksU9a11cH2jsIvw76R0hQB26b9qS4UvajrYLPIpYtRCfnqs
1+a9tRjjr/ef6ToMuVhxa169B2+S8sS4ZFSTnbfQpLXOgfZBBY1RpagREDX+v2EMPE5Mttgy/1WO
mFq+3rd0HxNk5kreIY5rYX0ZtVHZd0VracOtHfJqa4ZUSpoJli3wldlKLnZIKQ247Sh2DgNpgY/M
rdWLFns6lhplveBYkTNn9NWY/59DmNUJkHxx2tCVRnlFc6MJTmy7XvyDW5C5unNniJ8736DUzTvE
mKEDA6Q6vP/yrg4DrokCE24KQO6qCHr9UBk3FRCBInEAd037+1lrwM0tqBUP2Fx+/3+vxUeC1w4i
OXofrvn6Wm5jN3kFNR1Wktb9UlMRbQdobmaQuLP29P9ey0FQinKRDEuueEkRLuJceLGrkjsvsuHC
jBPScBPiUbvpa2+8hUtfb2QsdeA7zlPUcNiSvr6zdTzmwH+LjnXuW4fcn7snLZ2bzTL4HnzcorsR
M3T91lYzJvBeOnkeqX+BWBoMQqzMj52j7ef+51GrACJkHzH5GErn0/tP8o1741rEwkMbNLD8v7g3
csasaRkWsjIb+7P0Gv1Ja/Xujn1Fha2txv37l1v3/Ne7CbfGk4TWzWTwSpeW4ZYAbK7Z7NBi2QBF
WYGwtWprDpkeRJqYD7Lol01MaOc+8s1i9/7lr9ryVYQD6ZUHi7ILr+WLE6JA7OqSJusdFdSpbwlu
Fae4nLRvWmEV37xR9Ae78o0MmVTpnQusCNZMNOuuWCztxk+5Pj74JStLk01vnY9eLBfbLHBiBjc9
lhCXNghi5l+0TO6uZdz1mOo9mu4ars0hg/Dw5/2n8Nb3xbKBOscAHKTp4mBeKL07aefOUXDs3/Vk
wW8l5isf3Kq5dXq89Xn5xMk4HJK89st058KPMlSjXKourXqHYLvaNF7pBQKm9t6ZcW54/9au93Y2
A5I8AbIYSQKkvV6qoPvYCs06n7M+W2agmrQ7eRU9jd5p6JZm0gJCnuotFcX1ba5Bz4wY2JZWpaL5
+rJD2dLVRpN1dDFB+TrqbRE4y4A+wuy0kHmofgNeur5Nim4ooGD9gBU4+76+nr9Iy8EoAUlIbk1h
r6Sx8a2kf4miMrLxx4vzJzEY3fh/11dcFu4HAx/uFN+M15eNy0hb91uLjXCUez1u7KPH7CyIS8O5
cVq+dYekrSEZWgsCusXXl0oHGeEnWlhHpKfa3y7y2i/4v1tugDQGMwrOn+W+LOCv33iyNIX8n19v
UcyL/nPli3dZYNkAAb1jlOiY6qXAr3Y81q1DV6oXTEqCqfUzP7CivrUfqqqotZ9ukZCSyjrqj1o5
ThGMPWlTJY2GouMwZwgGobEw94T4aJA10JVpQcyq3bcvbmlUP7zatr7FqWuqDWNx7SOnzNSFBkwI
AUk5VvpRoiMdnjQTAel2GaOi+WIAz85nVYjWexorhuxbN/FrLJ7JVWo3M7o742sNJ2kMLY/HeLcY
lZvvzJFchc3Y1sv4ucP9zfzAXqzD/S5g8wZaizorKLM8+lRZZWnsjRLxwbbCm+dzCf0/3hiFHB5q
E7uWUOeGH0bp6PUTAUDuUaTTlAdSOjm6rRFJLMYJzg/XKNwPvRUt2CiRbXNQbWz+NeBj/9TssRMh
VN2yCoQlZIoVPdO4oDdrPusBjvIuqYes2TISkgPZSR3Cn6UwnAcCUygTW72YH12iHl9WudC3kqqG
3o3HF7gwPe9S3MuS0IQfWoXMSrzik66X2RioTFlfGaG2CWxbfWm2KJ57c+8N5XQaiknAFbByY6tE
Q6TfQiioCvjvhhOELo8hZtHi5jFWeX2SLjGKuHVlJo5Mo9/gmsbQwrn3orpKQ1oPgULFSQwcRVLF
Y11ga34YmjaO9sWYJfetglUQaF6tfpE9Y5/10hoHWrZY/Epxo5IB+Wj5t3g19lyt5tpGexYYzyRn
mwjC/Am7LUv8zMxmueuK2PN/Kj8r0t2UGE2xGUcxVqFq6sm/wxtTO2Ojq6Kgm+emCGIMz+jS7Vlv
Hktk7+CaRp1bO92pOAxaTUekm/i6/xjX0rMxrRsbJuc4lWV7lGLdFEoPO4tftT6m9T3CU7gWjYWJ
wN8OhXYS2kh0EGUXvblssfqy/zIOBnR3CwA/XFZkagbYJer2Y0SyDyY8zoJVtQtMuaFdjIbPWt4S
3BhavWmde2hv3RBAfWkUDLF5En+Kxl+eLRQfy4/Btau5JE15KH7WON/034w5Ej9q1bN6GnL4RoyV
IjRs8P/7haa6kbVR4qrWDlWPMiTRcIXECancZALp7cnF1iKegszR5owNRmZa2C8LyggtyTLxgdU4
ti+5UeGVwZQO3ljSte6vrDcENjLLiEcpUpV+9lHUa8mXDCOuJMhmn3A+Pmb7l6aoOQ55rwA+kR2t
Eq7Y+NA7qMsPWLl2T2k76C650JiGhZWc8z9tIxsLv5S6EVuz9JqR39bl/RfmLarHy0AWiPT7BKRy
thHbxhX52Idy0f0lZO9G4F9DvJlPORy67rcrQY1/j8Kq66ckqxMbP0I9GnHs6u3KDq1iaI8lnNxm
X86jmgMGsRBahK80kNte2DVZagDwj5mackZhpjn/ZqLvT5tcMgFmNjZLEYwdI98tT9bonqAqW94G
GF//0raqfJK2cLxd3HpTFcxGhaPVYGQpC6Nbhg+lo03PzOUqn+SLuhvi+25VhYBO9Mx1dBPHnT98
/ol3ymLNvffiCpWKg32Qf0w7I/5UMkh2mK3H/Au+qbpgcJ14ddDjU9lBJsrvWqupIVGDG5wKsdJY
i7LPi7DrRIufDgLDdDP3jfbZLxbRbhQ6D4BQOQ1Ew7iyOHpma5qbHhFXg/3QAjml7laJCIR1zzo3
Tex8L4vJe6RfnUbYIMMggjm3xnTrjjyHn61KJwLMa5ycwmmsJobQzM1gkjkTpo0tjKV4V9vtQJRS
2koVxmgDjKBJVPpHQF/7q/LY/zk5WsLM3mzscG3ESO/Q/en3OKTsPsQKzKe0j5OXxalgso2+YuPI
k8T/LMRo4lmTkDm4B2RajlhMzriSR1X0ZYrzJof2PsjvE0EI925TolMVSz3cJ0bmxWFCSPa49QYx
HX2/q77mAopjoGajdgOvF/3nGPrw31YYWH1XTtc026iorSEcJlf+hi1eyqCt3Mo3gxH6A2BFyaR8
X4+YHC613vv7CYsr8obaUeikAWi8pKXDQC9JJk+GFAbzswE7PgnmwR7yRz/Jps+9GefPqYwwAxS+
01SPVtoI69m0hD8npCiiFTxOcLz+9vMqwmnNrMme82mxT3OvXGTtYi6/11E/fdOSxs52GggeoXIE
dpwTcsJw0Mp766GbM0cP1OA0gAJta8f7Rl+cs1vqwgjcqSo/5l0s/jAl0Jsj9mMKVK/peCsWTDw6
RKT/IVmEThGiSa9yAnpiMQZRX6PlVBGspoP5L4E8gypzD8pn4YFoWsU9PBUHtXitwZBpbP/OyTgg
sFe30uLYRo3qjiaNSr9N+3TQtm1FZFwQpRiohnnaNWdT4kiIf6hMCMmp8h6mUocNb+DI3lb3NlT5
R0WT1mxSrezwNOsKC4NM05Hn3I/9aedVpG2dLaZ3v9M2Wg0pYTjBbFRFnwaDNLsXr0DZQB0v83Q7
oSv/MyBJ/dabgJFbzER7jMlsrQz8Alp5EOER9lzIqB5Ie9TyMdCR/TN493lZe6nG4SXzFkRCq8Tm
ca5qlzpL0pFhtOouj2VueSpAmsSAQKfELoOpo4ThxCkrRtHIL0RgZXrvsg35+i/XkqWCBqj6+154
7Q8Rayo7m5rq/ugFwEewVJATP2hFnpJwT7zUFxNFdhfqqhj/pEKfsuOALrM8GHodxSf+DdMPa4Gx
ZNAZeI14eH6kJy/p1G93jPUmTJzG7j/rVZ/V27hrtSFk6GvqB/I+V9XNMjODk5beG3u5eP2LneCk
xA3Swmw6M/I8VJdRGx1xmKof5qF26rukxaUiIG3FNf9MmF7LvbcYUbbBNmHc+lWHF2oFAfLPyHnS
7ypvgnOlSB227u1MOQz/Yjf+6ludaoPGaYx0w/c8+qEdEz0UGMBqyXGqijndC82bsbgctAaHMYxu
LfhIZlQe8kwlW4aBCL5ztzM/Yx6xVNse9Qfc7mGmLvP9Zf4ACWXCTm6ijNwaRumAjlCngW+LyXYP
he9nL0IK7DViBqheWC+u94QppD5DntX1+9o3q/iu0xvyOM1Zt7LDkMXen8QvsX+DZTg6u2Iq0yos
kiRqOF/hDm2yeuCt+1VS9neYfhQg2b1eJl8amD9tUEWDvtfKhZgojNhaDMENY72fGSdtzKIcvbiP
YKdE+6ZGWx3IKpLpMYtig4WoEDlgntZAJCln6aQEaYukeqGB19VdwkePr2DZRNjXJYKZsIjJmazQ
+f1Gu5K9YE1HKWi7nDZ3yoCYMqicBZDhoHPScoc3hJuZ4wZUpwMOcH4s8I/Ee2gJ7HKhpMsbqGeB
NUcZ4mZ34KPfOJLI5fWjTgukHjG2CJaXaB/kVLn6k7+sMceeKmQTaH6vsA6xk+yUTcvkbaalyx4d
fPraE64H/aab2TjQJFQ967erl6n/aPeD3228pOYXuItdfCoLRMAftVqPVDibZc8CMIj43alWVPg5
ml2iH2lEBzwnp6rup0dD4T5zNMj78oOukkXCBp7UGNGMrcLC09BQOK1TKKps14BZF/gMGb9UWC62
NOXeGG/0MU+rXY603d92zSCeMx//8e9ewv85qKXRRrh5NY4g3lnPxRP+HTqlATtXvcFpmMuSU1BU
9wzmO8qUIhcvTbWoj17r5/JkN0OfMdJmQiTanv3bozidwkz0ZXU2FsPIjpY1amag+xVvrtLVPDww
cHL9MC37Wt1bXUE5AyaWCmx4MkovO25K9wOEd/ENObMZfV9U0z70UOn6vegazbthyP5WA0yMC5AJ
SCdjmYte286ADYY+to7x2N0tY95/MPTGCKNBWDutmP92ozD274Mn//r3y9YXsiIWBxDiafRXmOM/
Iw2FVXGDZNI8ogp107NZjZO5KSjg3U2UzB0k/MTLUdUlbWPcRQnbUFCr0ThktiCHA1USHAGy9fxP
WZysPs1s4W4A9CjxnAZaDBw9Ts5amwztxoil8xHnTqs8Q87Tf4EFlTvCwOYEf9uMl9fPEO42wzhg
jIMHZ2++1G4qjZMxqWI6twqeFj6P+cjD6LI0zLWqfPTUyKYYCJR+0/esri07qBbP+osyI7KOOq6f
nzQw//lcNZP9xelR1gQlR8hfyY5i7n0nEnLXWwsWkwATtTxNgOpNWBodfHOS03BCt6q8xc1jIn9y
j8q27u+ki2rxOCdS63cgGctphjhV7nQ0nfo2mZ3s0+x7Q/KpFtFcbGgJmdhYQ2amnA79/5sRDucT
8ifwqgHyv7qPvX6D6AwmzS4zPH4l3j4ztPsTw985rNvC/RhF+Q0c/g08leuBQTHaIKiAicrr66FO
qkF0I/vo1L48kNqePolFecsmb535s9GilXAntzkZckD1g6k25dEw1tadRgryDVjzGlFdTdbY1PG0
1hmPXdw7FZPh96VrH5G8joe2HoxdOqEEMw0fa0IMYNrvhNX8TJMocm+gRm9des1bhbvBUMm+lF/o
OLUw9NGcI4ZflDxU9jtO0Xbng3ZTxUXl8NXlMZ3cDBv19xftW68AMBdWA2x9JpL/SPX/WbSm1Xhx
4c7OEWA72hhkVLgBqyaq4RuIIQQywHVAgTzogd6jgUc7MDG6JpHWe4CbkE83Nq43sFDYAPyNaoFZ
7GV6qomSApdsF+RuGbt9rUq/2YhJaHfDlNcSkCmdxu37z+CNx88l19RiuAHAkxeAdufDq8sqZR+h
7RgbOSTxXtkM9BNpJXeY+E/7rkXqYS5W8fL+ld/YpQmlhGuN8IY8gX8v5z8Pv9MnKIQTeLPf994u
j+L0Rw63OJixMjoOSK9XMitRY+9f9a37JVUMmhpLj0W3/vl/rmoaRRSv0BKEY7xsf+S5bya7EYv8
UBmuIt1ARXhnD/gW7JJ58W+x2t+8PPMD/lpNxS4vP4tp6d1BcNPZ1O1K+Psnb5rVU6N6twy7pI1+
xbLqDiUFbnHjjLpGZ2F++Iz8dAKFKDkujsVyAmWk93eO2UATjoUhm1JID4t83O9UmQapN5AqZ9BM
OHJ07uF+5P83Cs5Kxk6SScPKbbjc8zDnMckO8OwjgnFjV+A/cEQBdc7ccrlBk7pe2wRVYDmKJhZh
FaP+iwO5cxUE+oV9ZQDuHHdmCddgNQcEUyoSK2/OY5HLLFiFU+7Ob7K0efaBoZPdkqXeWY36eGvA
ciXsWx310Onqq/MZg/TL6Tn2XaWOtNY7JnVj742W+jawKIj3Tu4vJwxH2hQTiWl5cvOmz0+DBqHw
ZJUO0ppiMYoNnBOa+UyX7VYUXXTr5VwtSH4eaxHNEhwhbKQulgZSHJyNISIenaRM7hsDbDgsSZw6
98Wsn0nLhRDjOfLw/oK82vPWqwKXrzwXPH4upxWAm0VXDKN3hKbuPmH1AI3VqFX6w7Kg+AZFZnk3
rng1w6MkpDKkWANdoxm8GHRNsedF3kRUAhbeBk42ZZEc5EzyXsL+c4tGcLXgkZ6vslGkkgxur7gZ
DJU6dJJmcif80npRnbmcs0IaRaCWfGJOG7u/5r5q98k0fPwfZeexIzeyRNEvIkCbJLfF8tVGLbWR
tCGknlbSe5Pk179DvY26SuiCgJnNSBgWXTIy4t5zP76wl6fpWCjMELBg30GivtzuP1Y6ybwA33uZ
HP1OHD03D98wKfhbywA7deW1vnxyOBR90YXnwV26YEaSJ8Xb2CfHrBpocotk2DIUrdeGdM232S7B
+tEZvHLQv1zZZWyINBV9BsLss9s4t3bLUCdNj05O5uiqEdK8a9y0PkVSZvOhzWKjpzE1JdFewnYX
//ohQdLA44PZGlom5KDl5/1xeR29NqnWbGxRI0FPHUk0uJAZvNGzy4x6n3T1YrR0wmGjSTF8+fje
Xp47zrHfOxysY4SCnC1urBmjOTOJPoSywWJgVkYOxI0NvmzleNS1vjw0ohvrAK2c/uvjY18AByiX
UCz6cK8hhbJOnH1HQPBbU5Wj3tKnYnoCdtMUO93oFNtZoFyHdmSadqOKGnVJG+Vd+IxhBcVC1S+4
504ANlnbXTkUMpgx32Y/DE9V5gl3kNR3ad5Ye9Gn6uvHP/pylaHOQBW8vPe/Q4ze360KQCwNVbui
2A5vBJ2frxPi+q3pNP8Nyrev+Xov3z0ORzAfMgXWGPtc4GYMivFsLapDJpEy2nSrf3XmnG67wmiT
f53bLyUU4zkeRezYHPD9qYHJQldW1tVB2nH7Oe07DCP6/xOXDJhDm6Fp5V0R5uOVMfPlF5Yrio6I
hdtCuERz9/2BezSmfFNJV2j8fFBHWtXmprOK4TamaP9WR/QCGmSVxcr1MwhWSam1b0050MVH2yD/
VfgDZQ99GEZzRilgvM6uQjVpdK+62joYpZheWubQ97YlLf+Q+/Zwjf92sd4BPljY0Dowcwhw52eO
/JrIhhIpDh1Dk7iLtGuMfcyD5x1IDG6h04omDYOJ0Krsilv94kH2WGWJnfTRRPJc6Wc7tbor67ig
c3CYhcrMlcm7c2sVDPxKc7gXlXv78Xtz8SAvh0OyADgLe/7FDknCelA0KodDk4hxXXVT8gkgcrJT
Y3atMr+8qNjw0dXQQUH1gtfg/ePk2E0OMKAYDmasJ7vcNsNNkqInyiX9Y7wX5l1uyO6Ky/RvB0XM
g8yc6+ld7LiQgqBud+zh4C8BWuuoENkQDKS0yRXTYDvby7mu3xLSeK8B8S+WcNSFrJ7+svPCjnhO
36pogble6s8HJGThiz1L84EeOJFOVjjo7XGKseKDnso1M4j9MDa3H9/YyxP/reOiOsBIgAb97PPV
A3PT2NfaByy2fr3qdGgxmQ1EuRtTc5O2+VtthN2VperyaULl6LJesO+CTnnemItVqiUT39JDGVfp
MTOcwQqwM7pNoNG0C/cfn+LFqwL7B4WyWOTMaCovWnJ+xJTFcJtTVVdjvvLiirGglBFDWbCMb7TL
ucL/fEhsiItCz7RZg85rrrjAyOMRM3JComcwPh4zBppZQoEgyNORx0oSDvfxIZdV9l3jETz1Qo9Y
xMwWH+WzhQ/xeRHyIPUnHfCPAaXa7fpD1TGFffv4QBd2dTpwCKZY8CyT88Of9/4FbdBTiCTR1Smp
0YUdYjIiiyCmHx7/J1slvnhOqyY/IJY6ToO2iL1vOs9vfsuQKvnE6HuMX8vCHcUKiIw7XqkGL2+2
u6z97OvpZkB9st7/OK11B2XKXj9VOR3flYnHYWUiznjw8L3t83a60r67eH0hGrBLWpIs4H+S6Pz+
eDhfod4qcPF5ppR7bMnKucOq9wuGSLQDoG70D0lt6ftkGJPdxzfi4i3yQT6RakEXw7YoP5c//6Py
NCJQ/jmuthOu5UH0qxwie3frKBJ6bjCtXUtGv3zAllNFTktrdHGrnJ3pTLaXV4UFeGavbOxnCOHA
3gl1cqorT/LlJaUns9DSGGAudKblz/84L69wGHaLBSNJRRNPm64qB9BHep++5M7kqQPh4GHzQJ5i
PryK0C6/fXxdqdA4wp/v0m/HPRsZLi6/hC/f+1/QF9TVoinmYzP6yZ1QRF2utRGF3ir3I89ESVxY
RwfjXhIgicjUJ7La5K+2t2DQFklauE8N781jYdbtG5Kg8Qnoo8z2WmIKDTck78SNj+It/lbmY6a2
IbDL8Ca3JIyWgUHlDVqNXD5HtR29qXiJj3ELMT5bXTcMgHXNZj8xCkTcWkntV1SFyritGYVGE13+
pKrv2Yb2N5hYmrlY0d4qknXb9n37ODHfTbekxVUO4TTZrJs7FNS2sSL5ycl/5GVtEGXI1O57PddT
ewc9lqDnpkNGEWCrtj71qhjKp7JzJDScyegJ88mt1tH3tlWUb5HuGvdGNPffC2UI8DU4uJ4kowsg
NXOsfnWjUWmoAZu0xtZsURD73Fng5jZYTa0OHXvTZ+64LUOHVsyMnWBrWpEXHn1y0uDLwHMmtHPw
h+yxRDCR3DdGp497q3eauxGWEiNtt4+c/ejMXbQjoVKFQdIoV9vETZ3mt02Whgcbm5Ai8ErU/cMk
amUERsk0lI8eUqqtRKsk17ULIwVyOtuedazn49PYhXlxb8cGYWZlMUv4J94gTpPt1GHg9D1dU59Q
ELClbdmtplINpw6H8rAqsTJ9LyAJuIjca5WuE6Zl/Vpitf6G597WV8nYMRRy3Ej97DU8y6sY2dGb
Nxq6czekFqiYLjPNz34/NVTv2E+n26rpCFYthzonOnpWaBzyqbNOAj8ybBvdI9k5pon+XRDZ+TBG
MzED2EsnUmNk7EYB89/IAu5r+VuXXFR7Z4Q2jwgK46lBRdWmW0bHA4pUnjST2Fr6NdvaItFtP+YL
zZYFHMuTAb/pv2GS9auuV06yIXLPyD7ZLqEdN7MX2sZOG5zauPXD2mL72Qvvee6duTr4AzIJx3XG
nhyVzDJuaLNlr64C+7uaycWLINQPVcuzRt37BR53Nbz1tZLVqSJ4AT1Zb+XfkQZ48hcT8yh9cAhn
VL8cpkQp4HvfDddEx4lwb8m6goDQpwXDbTbhu5ECi2JcWdOn3oKBubEtuKeHiYSpfJPIGYVhzjtQ
rVO7bts1sQt4ksDeDvYBojR9aCbWuvGZF1ezvpBOzOjfHWBrBpk12q+M8sZsLYdFLQMlzzZXc591
3RMiGvOF+PlCfWrHhETOMtONxzjq0SmFhqeJ9YSCVXxNpnBkxwCPWfhHU872fzj2eR5QiuhN4KZz
/jDPsXjKiW9N132kO090HFT6ZFKmEhtnu6pdZbQG20MpY2vakp6WNVrg2eVoYAxARzWsiRPyix+U
Zu0PukHzd0Ly9P/0OGfGNETINr53bdqUDBhab4cVzAdBbIWARkNjDMmbtbA3r5WDehdt9sBftP1O
NkSTsOUERNnqn7NULV0Q1Tk3o57jzmlV79TrljzA4lTj1ZsDGxz72ptbC6iwS+hsAKyjv1dtTe+3
1ps5/6YxakBEiC2P98MZyF7gfWiqGzplYb/Razd0Al0JWgwmoPIj5jC+fpbKxx/gXCryGlA0dSsQ
rf7J6G3VbGYig5xtWFQOcB1jTEnxTebwaxuTxhTQv4Faioyq/DrYU1UHQzw2Xye/4qUNKdtfrFj6
35J+sO1b14TPACHQ6Y9aE4Y7v7S1JXyt7fM9G+MyS1YZvapjNZtxukOdSPWRV1plqiCxHYFcsKuS
z0ZUTPaxxMIbHUxSQg+1M/flQ8X4szJXcHXASyPDi299O+2nY4+N56jRjjaISwsLsVn01M9+hpZv
3bc5ITVha4waK3JpfSMTpSYG1EdJu6MwTdy1h7BBDyIF+pvIplYL4XahB9ABug9F+cXP+by92HFm
Fp+qvnXbY+M1SEySyqzy+5p1R9uXZDG/ha1jzITF1SYprF1u2GptjR3S1QkZHc5PZrjeV1+a/gtW
a3L7gM3lLvQPUAprJJwCGopEfH1ACu2NMNVsC5+foXVob5KeLe791HVhedcmYhhP7PDJuQzyxWyZ
rMq4aLtvxCBW8WH0zfYm8/w0vQFzqY65HmX658FXNmxRuzBWcW1q/XoSHVjnWR/qg2WADlyzjTHz
QzUMXRKM+G39tUN59kXJxn+yQUHa+6ac3OglLPVk/LQIkb6xgJQ/OyvSbuc4trJjRLZn89VhMzdu
SOJlMdJ+Zxx6FWCrR5Q/Rn3svTDa1ZAz440OIt34QYWkQU0x6xLgTKgftD7HPgpUtyQFhlRH00E/
Es8uPG83nqsdwN+54k1WdtrdzOYk3Ts452Pz1ovIfYMpWpZbNvt2t9fnrvtvaiVa0rKqwObxkifM
Sg0mpOV6mcEjiKGA2s0OuWI/aQiN1Vp4mf3mg8IPiSpVkbFFX2zYayWkY7xWkTCKG3/26xDNNoLe
7CWseU4PmCKN6BfcGdNepcxiX1SGu2cv47mRgZflw97gHnoHS4ud54xgh4SU00ln60OjKzq5zqTg
XxeNZu0nza3tYIyBZJ8gtYw/YjceunXiaLp2imqRyZPdu5kMfBnb7k04ePouxpaXbUvg4fqTrnSf
yF1wEisEC3q+xTteFj+x/9YS7n1to9NxCYcKFHoEsSNexja2y+0UgWpBY4KI7LRdaSOxQqfP5v6O
FUrGa13KchMNHY2HXJvmtCLYoO3EujI0vdpJ28ufNStB0VdpvR1u88Lig19DCNuiyDDHtRkXZrRz
ZzUlW2pEEjck+Z3JajBkNd0WEzrbQBtl028M4mL7teg650X54yQD8ELM9GHFu8lmLP3sZ41Qwthm
/oDorYszd+vZ0UAZ45UhFZpfo/i0NB9e++S2P92EfBYiWqXe/3JLF5lR2SW4sGAX0iYZItNL4N3O
htmtRD4nt2lRZc5hcr14nYVL1o42K6uBmFKICdSP2zowMior3FACTyin3FTA/u41N/4OZSKj1o1G
dZ/SKWoDp65Ev44Lb/Du2Ha20T1ByUn/ZRq0YpdDHqGko3Hv77SudQtkd6WckF3V7WKrXlV+Omnd
ChWg+wkvSFrdwtdyx89slJPniu1isVd+Q8A7FYZZr0ermr5q5YA+elWJLDeDgZlytddafXDXTZw5
2gbbDcpvQkWq9VA4aghGrORq5SExIvEjqyNtfCV0GGSGW5WWveHhRuDkmflE/4WWHcwGKxff09RO
m01YJ2PKSkUHY61MtxX7miCHkyTFSQb1aLW3sSVacedWWG0IRUdqWp1K+A/2RmhoSoOIugwqh5YY
KHUz26IhO5LaeotKuWroL4VanQQlxXF+Q0IIngeFshcVAjLdpeKml/lQMxByKB7tWnMXvWjNygxs
bUKA27SPqimcdG2UXkEIuguramOpor8Xc6JNr+OslYAj82Q81HraoNTKye0gBYT0kTaw+BKYnyp/
bB9mXfbpDdJ8nwyLtvXhJ+FCKXX9Zs6N6LuATtccwt6fWLfYAJqfieAg5xmpPrUnhruWiAPIz9Gw
ktCd4KKWNYP1TM6RteWL2udrL6H1u+4IQpTrQo7ZXoTw+W8jfXB+IuKumD93vhvtNNIU9rHlK5L1
mjQlnhmdin4zzqNmBejE42YN+sXIt3lMvRYodCiPHJpw766e5hLIUiPGHQ9R7WB9SZQehK1vpfdT
1pKWRdhjTmOkiurAHNTg3wGdplyyo6gwnvN50RtmRHKmxyhspuhJpX0LBBNW817ILNY3pJiywTNQ
lNpBmSLcWztlqTOKpeNNSMPKqUGws5LVfhEMBAPnlCJdOv70NAqSVdZ5jtpI389IoDGkU63IUG6n
A/WI2e3nxTc6176AM08zMkQ9ychkxZeq83kU2sLctDGidScFl3xb+CTcb7jK2DAjvWGn0VWzeMyF
SfW5eBjkqZ3ytsapIvDF9J3CMpLlKmaxIk1vzLw5erSHNtz6VPkS1PjoN89uaA7JkfSP+BE0uztt
sgkLIOihBF8vw9g+KTcqLjIVDE3fZPuWaDOHyTV9EcCKBrnZq7xBEo4ws3eiIFQpyuk8Fs63cJ7Q
CIbmrHkbdIVUziBjKkXMdTd3DptILTaCKGWNKGGlOFl6o2LhtreaMKHLm6Qm7mXreaT4YXahzkWd
1kHIipTOfcunNBiGJvwqPPQxK4F3aT1n7ApxoNA8DapRFe5RRsxHN6kahu9TbxPTMVimajdUICFX
H7GueAZHUaGtFOOQHvmkexvNUnOxNiCnvTWsIGmITEB0zWuXlsm3Otdt9ZxnJXYuPcSfVoyx9YqH
oJ5u3RYl5G40Cvk9suZhOuq55xG9o5Vp99CGTXfMQeGU62jMrXGfdqa5hZPuA9Kaojo+5qUrSx2x
N4Hgu2Emw3AtnankQ2bFPWIBmh6a96hDNW/A6ejVj3qWxq8qFvgQMs9u7J3Vc28VH7J84yuHpLCi
tzSiwSsrrutoBekWCwn1ORI6s8UjRhK4Am0IB0zfIibM5mNBI63bunNZqTWbGmcMEEuUT1NeIzhE
fCB8/Hd1ykqqO7P9Qlx9pjbTAN11YyBaNta1RbRwz9wxfylTTmKbR6YmvpjoXtunWiMFkizzPLfX
cnYiG0Rp7LkrOyY5JDCxL83fw1YodcdHeOzWrNy5cxjowbHzdXQkWHWqEdCMvtkl0AD5e3q0O34+
PgNWMRlALhf9LoVu166SBF3wakaIEdmrOk/z4m4spDFSJIq527DR0QmhlI093vZp0z7gMWiTnYC+
6+wWjfpxFCgCVkS0YPlwIHTXu9mAgMNwu9Cr25SX50cTs1CQtk1GxDapwfEiQIfPFW9CCyTrnS/q
zn3mQ2u4TzI2KPdXKG6aH0botMmnGk2FceO1DZ8AsAr1fItpxkA7PE25vrHc2v/Jysp3rChVVEGQ
oJpc6fWEzLdpcVRssl6r461KpP7SomnUg6aPEN+GQE1QSk6jfBMy6XT2cULr5MomWkQr1h+3zc5l
RTTNbBs/+iKnYgR5PgzTGQcRyGSHx1Y3620YTsYa+U9JL8Jqgqmt3fXAt2/Hc0hbZujizceHP2/8
LoeHOQYpm9mnAQDwfc8uCbN2LC2fvbOVFruyYPaeGjnPrudFL0MT+VeOd96l5HiIFBFWwMyjU3iu
KxpiqTcMzKKTklr+zUpNG6yfY24Skz1ZEHIrf4xkXu9sbcjklUt9PrT5fexFvcaUzKZHedaBT1Wt
taHJsdmrJAQkRvUR9TlmDreav3ZjXjyrqFEv/3yBUXdADWJKZS4O8fcXmJFA4k1ZE5/ikOHAKsZO
+tkea4hAnYLsmGBtuhoJuJzIWSOW5GRInR4kR56W5UL80QrGGG0avpyTEwzNaNNWUUjoY9p9sty4
Wwslsj34tiroAQcbNCrxCru98K9c7b/c6UWrxi4bLiL977ORQoKlsG4xCpzIhrVe/LA37rVS5Sca
Q3iDnTBRR9+lQ+z4mOQ/vuYXVEnuND1+10G/A9flIhmyxTxpzFaXnOjiltk+xXxD8qnER0DTVlZP
TYaVlje8gcI6V/N8qKaI9yuVGp6lbhwAJzXmtO0njK1QPahjc+jKFViHEyru5MfQRv/KhllUbeDQ
6N3Dy7OZFr+/Z40xp7zjOgGUmZkN94kwJEWTl+ELwZNb7RqXvuTnnC9Yu//4al2+Fog6gCQ5SOsR
+p0jBISVtF6SErholXqxbeqCgkTT8BGv3Djpdm1ZZ8MxsRtxLZzgQgLBdBEru+uhgGCmSUDA+3Pu
Usxpkvj2EyIYtnJ03DKN/ndlIgGQUsfV5+Y/pUoxAZlAK1aiMUXQ02z9zyAC/cqs/q+/hpknkmYk
xEytz8YXrascoi00csY81CaU/fN8ZHRAhpjTV9VTjdqsO01pw4wO99D3xAWZt0atgxXTwMnz8U25
eHsoIviHHTp7L8cwz15hTRHT7ZudvIkHJ3s2szk5tKSvwa3Ek7Ma0krtzc7FnFNa18DaF58EC0kY
cmYGsQsS8pzLB6iMWgXRzdFNy/yr2TfhluAZ3EO2NZww8F7jL12cKg8+KFTkN6DjsPudLcsGKMa5
sKb0OJIKGETj6Nw7dWnczvxGHoGlJz12L3yUo2t3/OLJ58gLfsaAWY1P/BxBoyDItY3tZ8dW4Yog
NdVrkgfL6SeFixfVRuWZGGLxgGukJkWqiNbDxE5n65IUu5v0Bo+ZmPrJ3zTpUPgviab0eZdSpdhb
vt4ZjaQQg9q15f1vvxpp7hILpC/KobNHo5pDtym0OTtO1MyCCn00xWdcqJ6+LGNu+0pqQQ5WEzRy
dUUW/LdDL+mgBMCZkNd/S3T/+LBU85SGZSczJvG5fse9yePAIgjtSWMXnQSABH6Ro3ctfO7yzeQ+
oVS0uUcMj4R59inJQ8ALjTfldC31yVpZY1ruvKlIPkOQLNjQIBXbicaNY1x5pneXktsB1EGzxato
+PZ9/Gb+9dewVpkICFGnIfd9v2o5JjJibxbZsWu1CPnSwpsaSGl9tDW8MSucJuayYfTnZxIZyZ3B
D98mATbbObknsr27It362+uzJI2jjl3Gv+fGG1GN/aDnen7siKGLRTtsFvjdKi9DzPG9xK/mmjSa
9chk7/fxpVhWxHd1BjYxbA+UU/jOMIKcrd8Zbg69oQNz1CKn3ovIKKdVPbo/7baUTx8f6oKkjkqU
E+RfTDOIbs4LVfZYBZastEQrEOUHy8o0Z11kbfwwRWlZPhIqV36b8F54X/pBdE/WgjJe6ajZdoDL
C3tcVZ0hv2qQtu2TnXmmCXshKZ1V7Df12ygG96m3otTY6saoT18+/vF/u05oiNHbgkOD8ntWA2b1
3A1xCthlpDPw2NbyOZma/tYKRXil8vnrkSi2kKFT+qDRPns2mc2Ct5fVUWq6uV3Sqpn2RAAB82rh
sH98Wn958liCFhUxpidEI8uf/7Ea+G3LZMkyqiPufIvWk5uP6oBaR96NWmMwIoYo+2Uir68CXJB7
45UH/y/niqiCAQnfKWBW54IHuBsz0Q5pdezqPLnvo1x8aud2/Gboo7X/1zPlQFDKPFDNdMq8syVX
K5vBbqdiOErci+u0w1emFdhQGsvMbjVNRLd6Nz/1prwmVjlXjyz5BSw01Gds0Ngmnt3Puhh0N6Qj
ztzMi2/y3kWqjVbdvnIpL9Z1bB64sR1eLDoQpK+9v5OdF4vY1Jv+OLuZsVEdmIFCNvMOLBrRA03T
7pWsXz6+pstPf7d4gEGzkZ57DCoRYztni7po3dSthAMr1dRjLLddVm9Kxg6PusLnw569dD+VVeMw
Ig0ltXDaZN1/H/+Ev5w2NQdiGY+Kh0Ln7Ce09JAj+qj+QbpwhGhvg4UxzHk+JcRkpkGJbniV9aB0
Pz7s5U0VFDvk9GJi4sjnGdt6kSbOSIF7LLH9Rytj0NIHq0NB8fFhLj9UPDtUjjqiLhySLKDv76oW
VwzFcDwfIx/h2RPsF1zGM6PD8rmZfQOIdkzcZLzyY0M7EJFRdNuRklyuPLy2Zbeverycnz/+UZd3
fZGJol5EpYQizl2uzR9rRlNNPnAqbThmvVArs3NqPNd2qg6sMoW1AuuSvoVJOG5Qo1UHq6M18PEP
uLz4/ABsXAjduCxY997/AK1n4NQ72XgkBs76z5o0q19pmT3/8xvleegnkVNj1AJyvRTZf5xnJsZm
ait3OA4L7COzsmd8Zd4GNUt143Vo6pbJxeHjU/s/7e39O0VXhag3YcChXaKY3x81rjpmHcJETY5b
9+TxnesCboZOmHe9NFw11HyP5KNCOhetnLoTvnsQBwiKp3XoWNJckZphxHdOrEXHYrBDUnURagF9
IcGGUi9tW3edGyrUAxr+NB4bjMSIb7A625RhLe4wF9z/Fx0GURmovDNO3QLPwIClvIG4tTnM7nMC
naovqTf5WOmZ1syBO3T9oyTvlP8VpXX1hYlZw7BgjGP70WZM3t/zQnl7ePCp8d1A1uS/zQPA+EBp
iEg2fTyM4ob4EmAjjRKNYHxYM9+NRaTnG1rNHQ+ZVnYvXSirZ4AgfnWsndL6QROlnejoFjWhpqwP
RrEWi0g+qGrsBgg5+2xXKbLWXqhBtbeCEa2/X/wy9IK5LKRLex29wyFXv6JS+Tewy9AV8Ox1HgIC
d/Z3g96zi2FKPNz4KjaXBKKwebKTKX1MB7LxYIiEPnqboXUGdBNNqnYlxs5HGBlMpml0837Qde5p
46AXjV5mU4Xmjqlxot7SBELGRil9yGjcong5EEyFDbR1RgQsjWtpt8ythy8J45D6Wzz6w6cQv3m4
bmwHxcTgznK+rwiogeFjNu74yayiVFshQI6/hOy30kAKgjA3iPVq7wB2DY9KneQo2duYVKVV4cR5
84uLxFytroqoCPrEW6Aguet9D7OsL69UNxfeGbojoOKB1FJv0LBwzraKMIaVoNYkqNsa9WfwMDKC
Y8IIgHDe1vpqos+YAi2BK3NrZa4ywwC0+/KAVb1+nzm+RJcXdr3CZIQoeJt3nP0hiWYLCBzx1jrT
Ut+q5msL8VIHn72Wy6/FiE2jA7P02ec19WI5TDppJm6PGkVgPhxwhSclCpG+fwpjV31m71midm3y
uxbryx7ti3HsiL397uTaPP1r3f47H5lPPR8gm5Lm7LsHurHIO1M0yC4wsyWhTW9l0kZn7UtjuvKx
My6akZz6wnVYzp+PkH62ScC4jjTFLdojrzc3iu8PwJPSbv1XfLbDp9xAU9F49J3drMw/R6qOtmGG
bPLKs7MsfWf3AF0qSyYLP3uW862rz8axH8IWa0A7iR3ypuGWSMh4k1mlceVQFw2Upd9JT4HWDXU4
Zoz3q7BJ04iSYwTe2pj1Q5YWCHoGObEyZGVUG8FQRdXXj5f+i0oGtQn7Ci4yjjJ2y+efm6pw8auZ
9dE2IucB0lJ5yPVEuzXLfH7TNIkuJK3Sa8/1stN9d00XzoNtUoPT3kXafPa5SYbCLHxIVyfkpuij
UDiI7zOePQY9IuleIQLAFnNip20Citvp5whoLlpPc6fFi3BPv/LNvbju9HxhoHoGAm82BeftxDkj
xVRK1zm1crYOMxuWbZfZ2towe43hGPaFjy/68tqenT6WMQwXv13JFBXv7/M8CLexm8g+NYPjbPge
jK9JZjbGdsaZUW50r00eZBRXCbzQFJzTx0e/uOVIvJcpCvNKPn7Eyb4/uj21BEkhGT2FDi9xj28E
G2UznhrHQVlA3zj/ZPuldo0e/JeL7CEHNZ3F2oRt9eywTq0sb+g984Tsyw9yw4ub54xC8TWLZKE/
J8L0P398ohclo2D7g9mHAEIk2HT135/oFGGK0/zQOLnxZD6DLAVxgi5n106u9YoVxUediqaVqaVt
7mymZdUV09hf7rPvkhrigPVl/T7He8ixTRnOWcapiWX5NVe99YUMDW2Nwl7bp7nSD5mQ9S3u566+
cpMvVi0E2NxfZkf0Rum5nb3XZt/l/EffOKVTN7UrbE7zo9n4TLklbcorbq7LpZqjYYrAesHxBDX6
+yttW9ZY9qzFJ17Wpd+slZu01juik6lx1wXr2l7zq+KtRvTxBYuMOR6UqZJ/vtzvf8XZOdtD3Ibz
qBsIX0P54pSCJRNelIUAM1TzN3rtdlDlUjYr6RfymuP8b1cca4Ph89Txhp1fgylHV1IorrjqQzeo
0a6gpzQ1fb+Q2uMrt/fyySK7hIGkzkaITfC5e1/mItdFDRgyghZngSzwkOeVuTwwjBQx6im7ew21
dI5vs7Dsr/kwL19lenZYrTCfslUhSeL97baSaCrxEomTNodIniU6gGk99TF028qN11FlOlf6x389
IspCHln6RmxN3x/RQ5ntl/ROT1aRV5sMEzOMU70wHiq/EYjhTXP/8drxl7vJ/p4WE1/kZba2LKJ/
bMPs3gj1MRvdU21k/smaRyvf5Foa6qiBu/rKwf5yNy0+g5CQfGbcjLXeH0xouoNj3TVPqRD+vbJS
8QWJxXw0h7lepXoxVqvOSWPwbaF7Zet3cZ6UVpjKBHUNBpyLBs44oOJo8rk8JaW0262eKp3KOJ2r
cu2aNQK9jy/rxX2k880Ty4JgCh7gc5g9IQE9pY1ec6ZLFIwRxgf8vumJQK/okCGm+9cr6+JaEJA/
KHAMwZfn7Mo2iYvHJG1ODli0bVXzZkJ96sgHttyNUabGS6pF8ZORDdbDx2d6eWHRYS35BMuUknXx
7AHyB80ZHHNqTl3SmQ+6mK37VMvTIEHDdS1b5eKLzll6VG+svASesEN/f5ZRzsrux3ZzYvzmHRzZ
pceGrzly0aFYzZAi65WZ1Ne6uH+5l0TJ8PzQMAaxYZ0dFRpanhdSgRDIcSgFgJK1xwb655cB7dAG
3XF/5eG5/MxgXUUSweyEpQBb3HLN/3gp5yj2hKYZ3UkL7ewzgqeweRU67GkeWVHQ5oMYaifPoePk
39o8TJoDSPgw8ulLxSWTnX+9wxZbIEH1iu2RbuTZr0FQzasVedOpAVQO023RKcjplbLt2np72ZBz
8e+ydaViBuLDTX5/4mWX91EDP/4k6SHkB3OGbJEMeljvzLGgs1souuRrZUl3U89Cax71mXIGhWRp
T9MKQUeVPH188hdLFr8ITYqBMQAQx0WcTwXGzo7Qo58q1UkP9ojRZsCH2SKdkL8TxhahUowDGRVx
tyvYeXuPH/+Ay2eehZJVizGmS+lxXkNPuTdJhmfqZCM/e1ae1RcBpqRM7Oc6Nu1tjFN0/O50nnW1
mbBsPP8o3/nowV4An8NO7fc0z3p/N1iwOof9grxHa13Pp8zlFrgn1KsIDFYaVqS6CPKxlOkP1QNi
30g5l7hQMA74X8zENnufSUANYXI5Nde4sqKfPyzcEpJCqNptUsn5jeeGfmUkjWcP4XgvIXvbLUgQ
jY3jKo7QhO+9Uhvv4XPBYqI1r6QwNnNIgzdbzbVblweti7p+1bFmzNde37NHhqvFI0OBxIpB0UCg
yfvLFs6Fr2H+w4FGI29ajbSw232U9fgyGuGOp2FyplvHwLC4rYYJ7tLHD8zldWGJ0p3fu3jKcUBY
74/fMl01uC7mTe1Z1S73el/wMYAM9joUrtyZMHSyrT9laZqvMmMsKgAbiT6t/S5UgWFVV8FP9tlz
xAVx2Z1AQeBzaPJav/9B/+PsvJobx5k1/ItYxRxuFS3bsuwZjyfcsCYtcyaYfv154HMzolRi+dut
3ZvZWggg0Gh0vyHHGdEPlRgPTZgWdwiRVeMqBES/dD3M3kEsPE5AdErQqyGKXFy6aeuNiLCXzqOT
KtB2oHvgDNpZCYrgaQ7CbNtleWGv82hqs9U42X60robGyT4WL///Z8jeBRWHK4RmrHanyigU9zGx
wHKvMoUfvUIwvulQ2MYzYmG4y+3GrOldIFBCixHc3vnqeilmFf5gu4/C1JGITkatOJiKDyOyCJN1
lUbDxlE0GzVpvKgXbqprY+OfTn+TYg5CNPLq/OeiikSVlUOXurgiU9U+5JSu6EP5vX4IkzpQ7tDr
CbxVGI35Z4ntWgLGzGKjXGlwBhBFaSOQ1M3bxiZ02m7kQfqoNJl1bwZdviFiWbtJ0Zp1PY7KXRNG
S+nAlTmjQYW+Gn1OrgZ7drw0Ar6VqK33yHM8rjYp5HjU3kU5bmwzih+CBuZDAIX3xah7TV843Ndm
zGsX+BUCF1QmZ4PD/UWMi2LTI8e03Dqdl96NsW8cbVX72uRht6WC7u4WAsrFuUJoB7Ak6YhsnPO1
z78yULdgmNDLPqpJYKDFH5uN+8tQfe21sEw0YOFIedkq0rrOfs3VZAy+DXVJh5I+TPScuan1GTJi
mn6apg5LnNQKRjhS4+DkwVfkmvy6hE83aWLtqaU0dZI+LLdncDkBpHFk1u+hhipVFc4nMIRTimFT
aB8FBrMor5Ra4+ARAZ1dXTuxkZWvbWaoLS0bf6AVhMZBC8WjEQYGIrd/yXzz8IjEu4VXCNuHVMeR
v/SfA1N4A6QYquDHEQYKhG1PmVCuQuQYUW2k7/t9WTl9c4fvrZr90KPSg8tw+xe8t43/vdWph6EL
S2+Rd5DKC372NZFcymEEV+qjB4Y92Ag1KoO7KQa8topF5SgbP5iShxgz4OBAVVP7gkMEQWQ1Gk1g
vfUFxABjnXj0u55qnwOCfmteONO6USvsTVeoogyYx+KMmZ/A9NsDLBMGei2DMLS3qQauFDtMNTRe
Mr+frP0wdMM3q9TEcHB8oao4gtSi2wdWVnTbwAzxP251NTg1JMDhzjSh5q7b1MPGyTWmtKlXud/p
akX7KnM38EfydkV2jRKzkQkWz8MWhYYepMdyRbstSTaK1ThwtjrDgqZh9n2qvaRqMBzqAGnik2Y0
er1FH8AwN3hiCed73E/TqxqC60JdGbnAu9vfY36iEWxAT4TLkXSBWuVcag2imBNinR4+BnCmtZ2l
d9UpqAzlqYFBs7EyjJSw4l2sGc4eNWCOOclyCwJupyHqyI36z0bE9qDPGqv0Hl18ataFkjSHJi+Y
Yz4O9ksCV+aD/QVGJB3iXS/DE2nAXAk292JDSfTYexS55W58h6KGwPZgQz4GL/X2ol7kQAxmOby8
PSbnAiya5WDJQPOoqcvwCCps0lDBjsB6hbRajdVE42+kYqUW7qaKx1YSoxwI1k47qskmssLwQZ7i
dOHkXy44vwgcEE1WuQbO7Nhhk0VzOOiDY+7W1q8RVYMvPGAHui0S1IlNwlLxXU7x/JwzIGEPk2Na
auionX9hcqEhQqEyOBaW0T7oDLuj4Rfd2/1gLdxKF0NBVwCeLJ0sZVV0HlJE2Pm8QnCwr0H8PQk9
Gp4Qf4ogz2ERdPvLXg5FOVe2NqW/pHTiPp9VjVE5GqKa8QgBsNiOXqzFa8OrvSNxbFQWBrs4m1JW
k1onzx+Ve2++i1QdWdSc7sZDAEt1i7QeOHit6O8RoJyQfYi1T6Kzlira88sKpUlKcfQNeAbTjJtn
yx2CHAJAk/2QehHuQm1Teduu9RGvxgKsTVZKiYRqr+hiVZvh8N3LR+f59hrLNTzbOaRU7x5yVFoA
gtizwzP0tSirOhVHNUQUfJM2hpc+BtWYjT9vD6TL3HQ+EuKCnvv/NUFr9jWrILGrBA0GnkMINq6b
yUCPpQ8Nf1NmvvE8FvgdrapRK0MecZAb10GP+8OOj0UNfNVEqa28asIu62Omdxpvi1T0kJTMAva7
G1v06GFK2t5by3s9XxkAWt78wDM6ZyEPvjjcrBiqSYiQUvSDLDSbh1bXgtJs0BypjrT3okGwpk4i
7d6H8PKfwIFne3vhrozH9S1R6MRSmqizYKJ1jVZrdtgcRTcV69T0s5/cxfoIdzZ7zsrCXrikLk4d
lWgdBCvgAugyJL7npw75H6sjHW2P7lSN901kY/E02Mn0k5efeL09t4tDJ8fiQgTRR/Sic3o+FjgY
L3Ybtz2qVa0ftXhQdjjk+g94Guq7RljDf3o4jAsf8GJQKWUrAbSwvbBonwtqSneqHnqxegycaVrj
sIKjuN4ne02U4OuA+DjrLimSBV/ei4MmRyUvRRCK0hLN6fOpYoCmQ2Zv1WOpTSAKFSsav4MyDA+3
V/Ti64GcIutjt0hxUq6g82FKemSmoVja0Xl3+NJzM3sg6Nkveu9oH92ZjCU3JBV+ZkUN73wsUyWD
jmDdHofIzO85Ayj9S9qnFb17Idl5+fbxycmaoQ5cELzkPH8q1Yg6WNxB+h4bT12xe2HDY1MVosAe
9Ev7ZG5BSc2JOjAZNBJ8DnS0OTxvdPMqcUYreZr8AA+1uKY8vBm8WNDulZ4qU1UZHjpQVv1WlHby
DQAQwgSoPOL7VXgITypUG9W1HgztJwOkUrnO8JM54fST9ivqbI7yo6PS2+BiWZTp72bI2Ipj7aTd
D1JT5KJ2qSghH3epyN5wTHQ/IX5DFozvCPh/eOZR+RVQrDItCTrOxcuYOcREtgUsPR7dF08Xvw4H
8AyBdsTeQ208Xkm1O/Vrm+faiJ1g6OLt0nvmiVpbAOEjCMzn2CjRV4hNXjd0SJHhvq9xU9IPSYSD
3FqLLWdYZVnS4JDZUL5euxX2L29Fn2Vhvq3povePWdoNqAogCIXJ0cqK9EJ8KrCVG76T62vRxm/a
QVmIdjL3PbuVZCsb/UG4Lw4FvHm0IxI0fVKSU4xJWH02Y7vCYgjzlbsKziAfALWq+s53ZPW35qKe
dh/d0SSsNDsx/uY32J4M/v+k5gDuXIw7Sv/I7VaAr9UF1j+dhCvwDAdFcnu0y8nyFCSnAqNBB4kO
4PloleZIgFGhH0vUcLDtSsOtY2Jc6ClxdGe5SXFAEQgZjDRZ8iqYtzlk/RZfDJPCDe0OWWI4H9oW
iMyIcNKPdhvED1ANo4OehmguxCjlr8Kqx5OlbPUj3n+INo9uu6Kl3iwVBy7uUmoapvzb5DmEWJJ+
/ityvPdMEXfmI3J56qkRafziRxYqHUkxrqlhI/dze8Uv7hqilPQOolOHcQCYq/MBO69wumJskWHK
kulvVcffe0lNQuHKX6PqY67jKf6gJj0xGQwE7idYIYORp511PmbUulheNn587AslegjEYP9CmeBH
5HlLLMGL5WQkKoKI0nOlwUKZ7afR8E217tXkOCFmAEFb88tqY+T9aHN6A/EDV9s2X1jRiwuOMcF0
oTgL14aUYXaPirJrMG/1kyMKL/lhCoQCrqkvJtCnSrCQnlwdiwNjUAyzAL3MVrILsVUOYzs5Dui4
rZBE1X4aaDj+MvKoSxYu02tjEW6pYFLN5tvN1rJg9CwwtYSzWRJS4YVvfFcVh1hT4o9Zw7xvEJOr
jSwIZvDFtBBZoaPtZylBp5TbXqjHqEeI2cKrsUDFTmuXSGuXx4BoQ8RhTHIFLK3OtyQSEYEDkCU5
ovwRv1lR7L7hm9D4AIDjltOPZdgqGEve6reP32XYYbdwBMEBUkDWsNQ6H3hU0zRFjZQv6HXhT4Ru
zG2XNlJXMnbbXTmODtI0nhats9hEyg7VxjcdWt/Ct5Xf7uySkb+CRMmUdREKrLPgJ1LL6rC/Y8GF
Ojxje3i0wupPEuAtd6hRQl2h3jIZ2E4CTaS+tVTFvjimlHJlW4ZTg6wCjLHzRZicwVNQEh5PZpsW
yEqCDWuRUMGt06LSpyItUKed5bubhcW/+OqkhJQKKH9SJoR/PivFti2+uTV6OycniSrXXuWVknw2
jArk0rqqy67oQEmGgFBaZ9Q+aRJ8+oBwZ5aubeT4tPXou/Ef0PPoYXaYa3vWine00987mZWOjw5C
1iZ0Pkf8Wvjd8liffS6Uj6kVkZzJKjilpfP16p2S2ndXiacIWsSmGEdBLziEI4/joQELF1/UtYP0
0UPoacrnKCm8PfK5ZbvuQYGoazT8wtfWb4OFXTT3fNGAl9Bak/Rc0kYJrTn/XZPVen6hdB1+3xBt
Vwg9peEaaThbekTjRArupf5CdoYi0ApbgmrXlrbZbIamdmPcPMtyeMEiTv7CSPfikzbEirYQMS92
OrgUAjOvVfJ01MhlBvJPPhMVwizUNk6e1HEo3XVo6LzghRU/ZQ3suE0R942JXpBw4agiwNvs7RBL
9YUr4mLfQYrlCqQ6BT+BlZr9CNcq+ipO6/bJzug+ilCPfllxpSLU4+Xa64iSzAapy+nr7W1zOXUe
y5Q3IFFTHbtoUbeWqDHPtdunom4ECrl+d7DHeJBKlgniAfq6sLJ4o4yl+1LaTrcQ06+MDmoA2AYI
JJIbfRZhC59Sn1A98RQgc/cF2QZV7HgC9zie8voOfnZF2D5TtC2Ddd+lAwaLFeXQl9tLcBFoyGVB
wTqcesmBnJcqCjrvJjdA+4RIj79zlbBasY3HP26j+WskFevvHx5PQvag+NiOCwZrdiBqR0wpFg7x
qUFxMVgNY21Gay9PymcNTaW/tj+Wyf72kHPlcg4hoFcb4io6DaSR8/xjdOOCFpnITwFprotQrz8G
yoqkUjFwqhQ+HEHbCGuOXYnq6jYbFFvsSH3rEss9kHJvlh7o3aOBwEUEU8SsQnVYCBQXqQSMEPqk
aNXTtwSmK/fKP4dwLNBh0Ks+OukIeKFN2IzYx+S18N8Sfxir3e0Vudx54FVYZS4W9h/lzPPRGD62
hr4qT56Tj9DnFMTMvMj6GmCm+rlq3e/UpaGph519jyShqi4c9ndi7Vm0JpEHA0GPSyKxKQycj1/H
WQ04pA9PBcSVU4JXprG2YVxFz4PtV/4xHMxRvIWw6fMNKspx+RR2iYkNPcH9e1Mno3/nwNh4I6Ah
RIm+rxeA++Q5tkvxtMT1csRmAAmgMkb6aojhCuEwqw97N9GLZ+aek4WCwNZWjYoa4FPOPj9SNohf
Mq9WNKyao/ylxTzY21cgPuuNM6A8vGmqJM+3fmGkKLyVRgMVIC013DAbX/mMGqMev2AI0v7yaepP
6ILGGmrKASLtj5NmTcSRKtFfEcrz30AIesa9LUUjt07q+OnfQIimfEi0sTS+IDHVjmvPSGtjg0RW
4G8aiENo/bTYgO+Qx+Pho0CULncj5YfhPu6B8T9UQC6+U2soo7WFP25zUKA3GYcuhqp9YgsV2m7o
JgPnKaQmobkpQeN8Snu1DJWP7y6eq/iugv1BD+MiLVaB8aNbE52stu3vx7oYXnVgyY8+NgWcPrOp
/ipJZY1UZ7QIi9wwdT58pSGbQ8GTJxy/QJ27waiJKjjdZDEUX8SnWknD1zDM2k3tqKm/Ro6wWUeK
aj6ZUenvKKuoC2nU5fniFNNDgpLMLvLm5cq0diZ6Vrr/5FthVO/iwpv0lef2VrrW3WSqUSKvJ9v8
FruiOgr4venGQxszWViGd/7K+TnjwUWM5XcQ+sCAnJ+z1LJRR/T06BTl04TpvG9G6me3NprHvu8a
F65wlj1yLzvfcjgt93lepN8AjAfup4nL3/6axmUZv2p+VtjfrZQe2EOcNoq11MeR4Wb2M3msyfI1
WSe10Fk4ahCT4n1BY1UDLnY/6rFfr8OMq2mlhMhZr7i2it+3I+BlBxJNaNr8tN8o5EjY0/nSRBlg
Kw8l5FPXgEzdKmqfv0Zuk9fbosukZmhowZZE8K6J4i9T6BnZWs+V/thrcQWSXzGCxFq4Gt8v/LN1
kGkiayB1FmidzWs91pTjqNRn2nNd1Kn3VPqhaJ9HHvH6IxZmTb9BtslDUTI3vfBltAZLOTpJOYKT
U4suXOl1HKavAKmLfq22HZ03Hb29ZNvVY568gVXoyz1efr33OpRiDLYFHaOnWhvV4dMopmzYlb4R
qAtJji4z79mkpJCVgTYcZ5Jy0vlCG5VIXJGbxjOcz+mgjsH02xVFbnx2dD/YG23lxV8RJ+RcemEf
efdeZjXpwWxF+9WwK5RMQ9DZj7aZmubXOg2rR6enXLEHZSuURy1PuuyLZ0XR+ClzOl1Z17mTfU19
PVoivb+zr84m4vJSMThQlIa4IdXZEyO08ch0slSc1MZpUMjHhn3Y2Cratp+6vnGiVYacZHiHtG4P
7zQVuOqko/95CszA2CZ+nPBfD3ZbfjTW8Fuo5YMqpycje6/n6xsh4iRyDLhO2DE72p0SGsHTFFXF
vQ88ap3kafa98pF/XLE+w+vUux9U4IP1LesSFER5Q1AomAeZzo8LGhXecDIFOPMVwBnzT2bXkbXu
UR39rLZhvzDlyxIBAr+yWAY2A92DC5UQI/RIG0F5ndQsMn6pfXc/Yqy5kzCSVcyzHNN6N/Grteb4
xXPDQ/dI6STdLYSQizeL/BU2FUJKhfRvvNnKD4NeGS2PklOiT8jkiKoy242SD1K13UPJGjFkbTio
HTX2whq7/MFARxZ3NhwcDHTuCc7a10GZjPho2W1nYjWC1OtG89IYSSBQMP3KGrUlBstl4ONXk37B
suTFTACc5V5a40Mghs17apoS7kOqd7+4P7JpWwh9evLb6Tdm4ej9q13tbJVGqm3Cv35RsGZZchyV
R//8RMFsQVGGrBuJMPCY51vXjEw0EhK5gKXp7MLY/WMWrf6qwop6StKm9BbyzotaOkDt9xaJQR8R
tbjZdThFjjrorTueCOfwvsNmei6REd67kR58DsVkrabB43w4ora+3d4sV/YKlRzpVAnFk6t4NjQl
+5oydmefpqZr3zo/aSKaJihgb33EK56NJv0vKjzxdnvUKwuM7hRgfagupELzFyaMhMErG8s54Sac
dSslCpNd59jT96xt4qOoov9uj3fxiqF8QEYP4NWRLca5xlHjdHXTw28/TWi73mWVPryKthbofuZL
SMuLFGs21OzxPNlJrbhFbJ3sPAMo7IY1MB3VKtpNWIU93jpOtE+8LN0OxhCfYsNaohBdJlfwaajL
UrdHIQMZlFnJAuk/NLZ9Tz0NZuUmBzMry+au9uspoVFY1Xdujof2FvXM7LcntPJ769ZhvE/bynzq
aBz9MqYufqlAEIo1ZJJolyfhuNQ8udx2uBKAPSZCwTg35uUnpdPKgRxUP5UKarquOoiNatf9a++P
gzjqiLDt/QC3xI+CqcAdAhuRMFip4zFvodANGOqYBP0Eiwstbtcp8bY2nZeCQusddYbgcHvfveuC
nEcSAHpUEmVgo441z+a8JhrMsuycE1qstraH1uChxZKktrYq1SB17sNWbQULYA8HTfT2uGuDxlO4
kKMW6IBR5co6jmB+76G+aSceUUP/aExCAYI4murfUo/cce+0eXsnNHX014FTVMmqcgenQPVVV+NN
oRupt514S1t70WqgJvEC6aQGpekmyHrnKHRkPpIVm0bH7u7FEpa592tXhN9yVek/Uw+s8x+j1uhv
KMYrBAbaOO6qi8r+ELbd6KOJYmjfsr7KX5AvF/5jzysZ/wDIj8G4yvvW+nt7VS9PM5gE3M2oDtJ3
ALp5Hp4tTLpFUWvOqaVdFm78zPKVbQ5aUYoK4QmxVPi/DM+MB+gVTylqQyDjzsdrA0NBgVm1TjhM
AZsxCpPkL6Ezgfy2pe6dymmmvTZGAqsHGz+nrdERrQ8lzqJ3YeTo7Y++yMhA4mJCKFq2fjcCmCvW
IB4Q4x3mwBpVvSYjbbu9UHO5Vva6FADVJb5fpiNziYisrPMBebL2hNCTww/N9HCjTxivOBRMrdfA
lPz9dFD0/7JEJNuE7pX7jB5JjsVjHhraNhprfGNKagVrRRVFl6zUVHfET0Wa+ja6m6efWfFgWuou
X0ZROsvUqOn0IiWERNj5kgdJJOwKrMKJIzHBmyrClZo7xn1TFOWq9hRvkw/VD69Tkx1XyIc7rSwb
mwspJeAKpNby+vqn6AWczM2TXrSnkYvzRfP88AekfGcrZXP20yjqt7rpQJjd/lpXtpl0jUY1iNK8
7IWej6q0qTJ1jlOcmqEv/A0cJH/jlK5xV2IUshnw0WoPhMfsLgsKUKm3B7+8kXlB0BHgbpRE0Png
hVlYkWul9SnLU/1OrYYiWqsuTpsxVchvGLIlP28PeOUGAKnFHQUeBgjOfGtChCrsbIy7U1EZTbcZ
/GLQDpnIgk1Uhv067MqAl0KWfLk97JVFpuwhSXmoZWGSKH/WP5+2TappckPRn/A4NdJv/ACICI4D
YnvTB03Z/KmlzPYxnzDS/ez4Y7sQu66OD5ZKmsvT35hnuWD6crKwQpxcRUdmqY6gkQkD67796NVo
OI2GPapYJzVutC8UC3+z2/O/tuwSocIXppPJ7Xs+fwOedplqCTrIeqJVK7ONI3dnup3/YuR6t0Il
AovZYVCihbrGlf0lc0yKCAQjdMJmMZs+l9chUca8p6o/6H1kB6sQv5xfuh8RTXvfW0oxrgQ/xBZA
FMgeNSSnuWZXbidGxe7tT4PrRMN9Phj5f8R4RKcTx06aBwEq9k8iO4h7OOz+7752OmVTV0Pnr3XM
CcwHo9cTZa/gEwRkOICRTXnMwZYN5SwR7FvTjb/UWRfZC9/oPSs4zxqkTAR1IArhUr1gFgl6PdaL
YsR/LNai/kXHr9nYlE0a0Mo3fDzMgyR+DgOq0+sJH6Bwq2C80GwmvKTqhyYMo4JeKH7Tq2JQlWSD
vJRarUaPlvA6cqvSuyvLrGhWVGdLA0OkQk++leg99usiHZz/sHHSvmKHw/nDQ4B+JHqfRbLqpwAO
3O3NeLkpgLUjrSrR/RKyNHtnDamjlYajtCe2anxXcyl9CXh8HrNYjzacim4hHbvselLFkkBGhCaB
K3Cln+/+VoNS6Kl1h+pZlaTTSuRDTCfYruDYGa7IxIEwaGLfgdmP+SMUUf/AWUKr3wpy/Hn13IKX
YkHG/6oXmoheNHuyf310TSRajnhI7Q8xo3nGqCBfFQ+NOZ10L9QMdGbNEEyfF0m9O7FLYhWg8u0R
L0MCI1KXph3M+SQmni9KPZQefjb9dGpN5G17M9Xvg0F59d2SAFVgmPE7JxLtbw96+empkyA7TGGR
cicZ+fmguBhmbt226qnQi3GT54k08qrDb26q3vWDU7/eHs7if3d+os6Hm4Wfnv4kmrC9eupQcMa0
xWt/GKH1LYtH/cvtkS4zF4BEEHIoHFDFQAPkfGKJaw5aWpfqqczGZud0ve/sKD1Z6S8k/siHE70Z
aGoZZgOwc0rcZI39NH4bq9s/48qEeVaz1SkoQOSYv7AFHorOGPrWydHGelrRqteBAQbqtgFBunCs
rnxLmYkT2kHmEXLlb/nnTjVDtyryvuB50qXTHkTFaK5MK4VRVTf2gTdPpu1uz+7aiFyg0L9lH4dH
wPmI+CGZMN0G7F0rJf8UO0m49wZzQK0vE8FmQldoIVu5spyyMkWGRAmBpHQWOOqgwakQx91T3k3D
tDUzq3Of1dT0xhWQNt9ceKfKwDfbrhBVSI14ItN4nTeGgazqXld72qmICDCZYnjxHjR4rS8UwS+z
EQkmpLlBIiJfOLNTqITlBGYo0U99W4i11pj0gVKr32WQ+3CSUNQDmm8xwnotZeQPf0JOCA8q2Crg
ueaaLl1gGENFZfaUpBUOV13kHwwf4AnUYLHJUexY0mCSc5mvqUbuJlUO4R2rs08YVdQWQWHrsORy
E6uuGEFIr8GYGAPTR82PvbUHz+ylRZ3nqPiVt45qgeUU6i9LwhhXAi6KUxB1JLYFcQgZQv45Lzyy
q9yIe+3ElZx+nmot+QMDOr0zCbs9hqCZOW00RXeVhXN6bRNTnHa4aMmGLsqMoi/HSK0q7UTT19h7
vdtFK0VGIKwinV+3P+/VsSxoXcgvUaadv5mpP5lJwZ+frKLqflT4QH4Gtw0eutPQQvkfxpIwCt66
kg45SyMKJcbxcGBepZENfzofPjf6pXpn/iwEomMLZ+ba10NAAk0TCjugBGb7SItNb6oppJ4Q5Pbu
zNEIt2acNzuvUafv9PqnVVVP0ZePTxGACHCg9y08L1wVpSmEqCftBB+RtCNI1PtMr9JsTd+FBur/
MJhsYgDYp146359t45ZoCFr6qUhQRnlQ4ZVvDVeBjhApqbWwnFdCOZUZ4HE2r04i0Gw5i94VfY+X
7Al74RjhD7hXKg9tT/9RVb2yEV3ULTnHX/uC5JuEANIPKVV8fv6mEHGPQkmNk6O41SZyCgMTL8eN
N1pMU1erDWfHltYWAtCVEwGKjEoSFySdhXk/bHRqgeOzSfyJSv0713aq/aSW0txxyZnmy+1PeGVV
4QZxGaPA44J0kD/mnxCDfmvnTaNNfTWq00Ofd3/LBhlSVBsdlf2ZGEvKp1fWlAFRmpFHggR29hkd
F/u8iJrWyTZKVfzums7r76hBWmLPnvapfuvQLzYIIQXTgqzdtaHJPRw4SuD7WdnzueKzGQssQY2T
4ijlM+CtLNk7BgI4ezBryQ9eSH2+npDQ/x/yHlsyWKHLcirhJJwPbAdJm4fE8NOk2MmmRhEEM9Vo
8o9T4FYnVaRFvbn9Wa/tIanpg5wgLwOAHOcjBghMqEZj6CfKxspzZDg+Jpw4kCa7xJ6yZGFhr7Tk
bEceSQnWAKgx74MNWgkjylSz56nmNeiGXmZvnKylbIBNyj0JWrTrtCRf9W2GkL7hBNFTWCrBPfUU
7dPtmV9i5SRFEvQR//AvuAjnU3eNNEgaDb/XKLD51kXXGiai1kP0qain4YFbpT008VgexWj3PuLc
Q7exy6H+A2ySmnWcopvtIiWyILx3mUFRY6awwbOJVI0Qdv6zNEyEhWO19bMPFQRhbL8krQCr9QgA
iHowiuyfE+lBGo3wYBfuvffYeJ7SsPl4zUrGD6durk8BiC0JsdFu2fTlX00ZAeCHlvVY5aGzD7Uk
+5TXebdt9chc2SLAm9GKu4VAc3n4XB1FAFpOkt/Jg+58/pTGoWbl7vBMQhOL9RABgRsoj7y0mh0j
LKZneNZXKJ4s3FGXAY79SHEWNBMdLsgH5+PmZZt2sVf2z6NvdH8n12sPUIIa5Qvofa5gywyc4MM3
FQBTqlck5dIDZF6xNMesDvBKck9ZoO3DOtF1vJuxILWMzP2UTZX/8/aWvzzs8hmJYAsyBNwB76fz
nxgeTlGPBrzqnHgnF3+7rrOoj9r+1x6u5OfbQ12eLhROwPeQP+FUyE07uxLNLOCyzZP6yRLZdMCk
Pj+ICr30rddn/r2ZopbVhULdhm2Ce2LVB/oXy2hDFN4tLfoWGmPxO0q0ol3Y4RfvIAgXQE8Rs+M7
E4Nmt4pe+1UL4qV+yoRe/R08dYDqRC9jSZv0YjdJPR7ekci8QMW+4EW3XpSbmi/GJ0gdbr83c4w5
bbPliY7kb/4Xb197d3vFl0acLbgf2y1KBMP4JCBqNGu0ntI7P2ibxwg4zD6K9P3t8eabifMpO0CS
p8yVRb3h/LxUdqPAaYqyY5mbyYFr2TgWhn/S0CdZ6t3MQ+L7UC6vVgxsqe3NuydplY0Y5WTZMXJ8
elxmhl+Q66fFNzC0UDHd1v6pFUU+rhMtMBbOzDwcybFpnViwBXjXXjiAiMYa9F646XEY6ElFaWXD
AszcVWDT6d5CHzX+5m3mfr+9uPOP+T6qDH9sUiT058EoySvTK5UwRZ1nUh/0wv2qmU0IzmZ67LMy
WTisV+dII5EGNq8B+qDnnxIHCOwGrTZDvKmHEhfQLdJXI+BAf1tqQb1uysC8hzhsiIXs43JgXjy8
HEkJsJSDen4+cBX6aZSYQ3aM/XC8D+LiixDV1NBD9rW7KBmiE5Tt4e6ja+tQwidnxkCRvevNLtis
U0vfyoP8GOBYnK2K1PCaXRqZQ7/JLd+AmNA3xcLlcm2ikoRIVYS8Eqjs+US7KvD1WI3yI1ZxeByn
jXenGiCCA1Dhz0hCpGsa40uDXp5QLHtAWIL059DQ8zwfNAi7kX57mR8rFJO2XTRpJsqIYjrGNfS2
DwZWqfBCjZEKE88RgBizbKqpIgxxA8vbBlreG7Kp68erNFOHj5b4GciDsQVz1aDLh9LF+awqQ/PT
Lmu8behzm/ijaX6CJt2tJP741Lpt8TGpevqJjCdLSjSZSI3mRxFbOE3pS8fbxkXp7JqcnYmTI61b
ox/W1NEWhpt/tPfh5LODmUlY+Wx3arS13FDRvW3qltWPSGmrbdna0T5M42ohG5/fhe9DoafqAtSi
vDBvCmmoLuHUbQLlyAprUwQ6umN6my0kOfPgLTcEwEmqKUBWEEGSv+KfpMOqemThkOnGqwprqMAs
7K0ZAvfQtTzb2QovjcLrcREeMIC/fdAv58fIlMMA5fI4Zn+ejwyRItN9u0O0Jja8na31AnpBsKRu
tDTKbOPriHWJSrTeljimITyg2bvQBgVxey7zC+F9FVk9aT1LU/1dE+GfVUSaxihzo/a2VKklD6Q3
10ERjjvXasU2alFBuD3etVlRjkKoA0MQqvCzbUhSV9UmaP5tMznxLpogS+l9uiTlcG1Wkiz9LhkJ
JHw2iuqrZd1mgbutJ9e+S6jGhataz53tVBjj1qaLtuTdezEv7BcQOJE5qQTiz7tEqjP5Ymi1ZDd1
bnFs7bE6Yiccb26v3sUhBiAMUAclEEIVW17++T9fK8A8vjUScLrVpFdr1eYOHeo83rpjlS8MdQHW
lmBkwi23GQxaXm2z/afYpaJgHJjsmqCKv6SgFveWJ3DSydDO+GEiA/RM/I+2RuPihdQWln9q7cb+
G2SNAChJWdhc2Kvzy07+InJC2q+sMQ3n2ezLKQUK4eNhiORddsiMJr8fyjDfoFFLv9uetPuR/uNC
MLu25P8OKrfaP0ue4PdQl7Cjd1Ta612r1f7GR6Bq3cXQiT/+dSlCS+ABmQTJy/lQFhJLE3aiyc4M
i4icEE4WlOF2zO86N87L/2E0EDzv+DToi/M6mPATgfFZCiypiRANrnWOypp8qrF3qHZUSyWaiyMp
se2kR7KNDsR9/vzugEONbZYnuwp9hieVV8xanWARxVlY7LLY6Rc2y7XvhjkJM6MkxBUrD+w/3y2w
Yr8zdW6B0ax0Sqf9sDUiJ99UAVnZ7e92cRNR4UJig7/kEx8o6/lQemjqQe51/tZEfdj9gkyXmd1Z
SVjUB+zXHGONS6qPmhmpI6DErkIUciGqXpmsbQIe4cqV6hBzCqqqtQiGx0LZ6n5v/fFrG4+pITPK
Z4xhimIhMlz5kjbisJSHYR+C/DDOp6sGU8+9pJJJJMVgo3wRAQdsnTIEN0iF3OMhVU/lR297tKt4
ogHF5XCQ1s+eEigstxS+m3Q3Yi22Rrau3ZS9LnYTMuvP7FmxaYM6XE9JueShOP+6vEb//5TwIKX3
OG+Tt74NinUyxEMG8GTaS8QLqiJG84SEfTduoOQ0HhpBWf0QJyEFndt7a/5l5VtY6vBKg13kZOYG
HdL1wPFhMT2omevWWDd61W8QV8a2+z/Ozms5TqVdw1dEFTmcApM0kixbthxOKC8HaHJqoLn6/eB9
sjSe0tT6j61yD9DdX3qDNG7pV2779N9Nuj9r0SGEQE7hDSfq9YcVIhiKCg1lFH4nM9v1U2XjdJqo
Dj8HYY5x0BV5/sF30/k0Iprh3ZMyBOnh7Qe+vOT5EWAsGCRwAdI/vcxTrUxDtjvIERHXveaYBGb6
PsiV/yFvh+D9umjjHlH6W/5Cl1ualWAk0R3dNpdPm/L1k4/8mhWNzuWcdfrS/xqaIij1fYCW67jT
cmMdv9dcI9nT2496a9Xt3/91RfkFQgFMkebz3Odr8WLgvOrEs6I18Nl2Ia9ElNXzx7fX/Hs/MekE
ZPFHVh783sU31rXGmcyhVOdaG1Z/V1timmJw24UR+mKYb4E7rjwiZC+yvT8gaKr91484tagSYM+k
zuDD3cPkjOmnwiZuowqf4VilcnErRfp7/4CaxLiHpg4e5cBTX6+ooZja+Rl2BsbKTRE6xojnSjeM
xklPdc09ToSDx9F0gxtDs79GEOwhEjL8gv5YkDH4eL0weI7eSYSaz2NqaJ/8PpFYWVbCM+J+rZ9M
v/OOxgRe7CkZEjffI21pfEo0xytPuZ2Ot9gyf99am/DUploOw4qXcVGjBKhiNPWULecul+lXgNvp
XdHovyTqSM8cKu8dE5n8A+Gqu3Fh/X2JbCkjA1kOE8iQSweTNZfV0GndfE6WetmbwkrjFHWYl9YZ
jfs6y/L380TXy07W4R2i7VV/Y/2rD86kg2HDhuIMLgJFMk1G73h8BvpaE5AFN+hp60/YbKZT764R
VhflS2d15S9XDc3L26fryuaDx4beDRk6SMBLOdWMVp5MFh6+zFZtBziueOiDxfRCqaYxnp1xgKSg
9zdK+6urQgLb5nswbi8z9YVJAPMkfBeyJhM7ZXvq7AGWiE29aHtEpMf6wJ15C5/810yHDc8scZu7
oTVEe+nipBWGnjkjLI+zn4AnUMGix06XC6R+3Sx4qpIFO4Jmwf2vcN5pW+ZnAJM//A8vfPOswVOO
925efG3mLtyazOXPWpZM3xFg/pZleoaTZ19pH5JMdB9GLQv2by+6pY6v4yQPjmDVVodsqMCLRXUl
xtUY/YWA37sHDW5Diwhrlvx8e5lrn5W0EjlSxqi83ov3i4DoNhTDF8XA2Z7by1NF6Oua3kaIHHtp
ZA2F8U5Bf2z/Y+q8fVjaif52nzHNuDzCtsLTvRAVu9hr2z0usMnT3PUf66Gqb+zca4eVdZAUIVMH
57C96X9FQEpEXZrDtJw3dNfHoVPqk9kU/lFLS3Pee56S71KzD6i9AKHeuLCvREJiPaSJzVIDUvXF
V0xW+Df0bNXZZFwccoDmsznlTX9nrYZxi/p85VakO8uFYNEwBdV1EeoRaPDXFE+ds9FPJjVIa8WZ
PZonSmx5mET1EzVz67e75B9tK29//OeN9KcJztATWA4aQa/fsksRv06Gt57xTFHJnpxS1noo8NBK
o0XJILuvJyH12JvFesux5MoXRkwUAAAC0xt09yIqSisfcr9YCMcg6DS8g5NsvbdXJc7+6NNb6HM4
sfqogfvOxVTf0kX4g+i8OKtci5CiqKphYF2+eIm38lz2Gl858PFI1uvA0eLUcqbhoTbFWkezprBk
RafH9OooXb1UP9WrkbcxDQjXRCEtx2DZ3ibj33RcAvA7E2UTS3P29OlG6Lpyr0DJZI4IrRhI02UG
sXZ+ABnbXM7IC6ovvp3Ykad3+S0twSs52WatQRrIuSMPvNgOEzIUDjr/6kxrIcc7bcUg27ZkIMPE
rfL6sDjyloTBle3vM14jJwMKSyPgIhsZi7TNc1OtZ6TDTEgjPXJea+7pjwj1Nu/G0UhrcLjt0J0K
vRy/i14H4/T2Ibhy3AFLY6P0x7OUrvHrQ2BXeBaNTq7zE6ZhP+iFFB8TCAtdmDlTWf7HrhErbTcn
ee8moEI19Xq1XAVwVfVKP5duox5aS0JpVdCajFOdVpV34xq9Eimo18h6/3+1S1gzgBFRJqLWz76V
zoccYPcHAcbjRbekfkSIdoJOW6gb1cu1b+pBMeTipnqiqnj9iETMpTGqTD/n4HmioQ/su6FVWWi0
ZrVbXKzAF1OD9Y6/9LvE6tIbQfjaM8Nw3HC5f5rXF8tns4esaWJgEaos70clV++eyVB2h56Q0URk
2FkTu2rDAb29j66dHlKN/5e0/rvR62tmlhb9ZJzd1poTETb1WsrHnkg97DeHeNRNTawzk99vL3vt
HkXFhujBxUCkvDi0i6XXwtQ4mJlWWLGBe8ezr3RMlTF9iYFk5Lt+YbpolUt5Azd0Lc9j9LbpvICA
Blp1sZcdnWkHCnbreaJ9JSK5HZ2BvgC81o9lUOB+lk/QZr6Ospo3k4/GizCfNI2wshLjP4OjtzPM
IHBzBiIlAk/zetvZtc0Bmtr1nNU9XJ8ChHSXIL6l9HaO1dwjoYvuwmGe7eAk876Kk8bWwwF9wBsb
4VrBh4Upc1DKaJjhlwQ5cAHIaTr8ElzZuu9Kuu13+BFaNAypOAq1WLhSuY0W+rKni74K1dwFI20U
Y0YC80bouHIaGCZSaCPE423TnNdvJSMC5v5s8o0qNR4dOnM7bpt1jjVrah/NQm8gh9XZLRW0K7sS
pexNdIgx8JZNvV4WKeOmZrquzirQBj0yeuwMooLODtI4ro/waFQPkC38ZGkRyTboGt547iu3Oj3I
DW9DzwoUxcUPsDT621JR7WdKt1HfwWUVVbT6i195xo1L9uqzcs3SO9mavZdEX7vBL57RHzEM4uFZ
Dfly9jmRbThz4T2YAzSrcFB5Ub1vsVXqDm+f/6unEEwBx3CDxSBE8PpVa3VjDyh084VxhogmWzmP
hoGQGQK9rbhbtKaLIfW375zKpsRe6K2HTtckt8rray98Y31R70ELAM/3+meUetMZzrBtetuAAVAr
EactvPwaz9Abj3wlHaKVwwyZ8Ti44kvZaguUHG7Inn6m2DLfd2457PD9M96//WKvhLFXq1ycnLTr
gWWMrDK6pfF5XMrkS43g3t7o/XGXGNJ/9uqkPHlu18cWgKHPby9/eXCBHrFF+Q9hthHNLlGZZILC
WfxVnYs+CR58r+y+FN2Sf9ZVJVCfas2gDuWAwt7by14+NeBbwIhMRigrbPAHF6OmiplPjwWUd7ay
as2jFKROECJxpA5FNbYyVq5oabS23XM3+tg6YngZ3KIOXW6l7Tds6Sd4Pqrpv+6swJiHQBWGd0Zd
cvLjbWZqx0afg/Ioi8ErblwVf79pppkIRMKpZlbLshc7N8CmvENIA6sbVX6qqryLKuwGzu4azO8V
rLOdJ3wjevs9X2YL2zNuvWXe9aaqcXkvp77MW7uufTxFMaEKWl854TiO3nNjA2FcIZ0Ou7dXvPKY
gPc32ug2+PpLkLVrBz5d1vpnlagi0uUo32eLjm0yShwi7rWheTaCub4l6X91Wa4loPywwcgIX7/d
Qjo45WGRdE5z0zkZloTySw4avJeZNGOkOzyEjb3l1nV0eUfwfjew1TYWZkBE8Hu9LEKSrj6JgD3U
urIIcRoLgrhybYB8b7/WK5uVhRgPoPYJvPuyjrXRER3TtPTPlUcDpi4Cue8SxzxVkBc+/w9LAY7Y
ZD3h7lyamQxNZ4tgzv2zs8rsYegdE0Wuro1mE53y/74U8eyPNAmN68vwOcAi9PIuC86tdLoHQ0cc
ExiU83mevFvw8ysngWfZ5r8bPoIBz+svRVEYrBpcz7PU0uldv+LwwRwnOc9Jmj0N7RKc3n60azsD
cCVwWbrLSNtsG/ZfraXFaOo893rjnIti/DKMa/EjMbGPfHuVa9seGCVDXxpQCHFcRA+sMoGZkNWd
fQ/bwEhVSOeHvTc6J+Qw9ORgOUl9mCzh34JnXLnAsa2imwTe5E+b7vXjeckwpaYsrHNrjsYaQu5Q
dzY47OPgaMgOA0A0D5Wrq3sJjViLEqfKbl2olwnRdvaY1hE/gCPzCi5KEgQIvTxIXfM8y84ewtX2
GiTVm3LfV8skI98tW7KEXGBIbJbMl/77m0cZCU8Ner+UJxcXzsx10NnoAp69bIDDsLT9Ee+WZie0
rH9WQvPDAZZi/Pai1zbVdrNuDw19+PK8gL3RaGdlxtmyxioWjO3+EWPTfX17lb9yPd4seGRay6iO
GIyyLm41vW78DO9e81zjKXhXM6TZueMA2lsbzR0zdg9om9Y+dikM8XJEoDQeROC/vP0rrmxtmBqI
HQCy4xq4RNuYTu2baxUY58WxJzvdwe0d7Kgv4EhHFZJgBdLrzK9SJL6nmjNyI3Je2V3Ql+kLM/xG
eeuyuhLWhNbboNtnOafpg6h842PajGjcNbIcI7Uu1S8Lu+7YRxrzRqZ/5aqip7A198FUbB/i9dki
njSDKjr7LIQ1NEchG+lEQ2EGX6xhcdps1yE0bt7SO7kSYZCX4JuDjWFZ/yIlS9Iu0GdztM8LJNVd
4qzDBwRefADp1i2zsyuXB3UMtQzMWndrvr9+QG8t03ZuW/OsWXnd7MfenN146tPWRmICECye7xQU
zrvZ1mrx3MFSPdVzG9zS3bxymuBq8XF51Xzoy/dc+WhYt5iVwdsMyiAchV3uEDqz1xtb6cr3hOHF
l4SShRPQ5XHy1Wz6gy2s8yiC9HdDQ6oPV6cbdungY0mVTcON0cKVo0MqQsMT+gL50OXdtPor96BZ
W+dp1tfv5VwwBhzW92Jq/QPo4vl+zYPqRjvu2kNyXtDzpEn0N97JNicJYzGzzuUA2defJxu8EZhY
w5H2jsL4Fgj86noMeNlBFOD0P17vodwuyV6n3jqL3Baxl+B7LPS+jjqrKg8kMPL09nV05T6guYE2
3abTih7R9nv+Fc8LIkEu1xbTSNxwmyakZxwsX7NM+XIHI9ZY0mMyBAx7k7bMtGU/o2N+C+R55WKm
6w++KkCqdPNXuUgqxsJr2mws3bPf2X7bRkZlZO2nuZIeKUYvsBx28nyazN0Y5HX+EeCIkgj3IRyC
53KyFLfS379fCmUTfow01ukzowX2+qUgTekVquncc02HvdylzSDvCpwMo9Syi/eFV4zv/aEIXnyr
/h/CP2sD72agREcEwPzF2nKFpMjmOs/lOi0RsQSRvlQ2hYcAW9NO97M/iimi/YYh9QDW/dfbG+Lv
+5LNvtldbJBYDyX81+uv5tgYQkvsM7zrxg7XupoPU7W6edjpVnkj8P99Y26L4cm6AWHBU2w/5l+7
b8xNIqFdO2evFmrn51m9L7rMO1rz8EwCkrwEDlTP2srqwyqnvL5xg11dnndMuxNVBFptr5cXUrRO
KodN52lQ9yDSmKShJfhhzgwVQ4FH3V8Ch41nr2xxJUfuzryRbl1926h8bG+Bm/pyNhXgMeF5q0c4
xrD5Iw5DHwZzbk5iWW4d9GsrOSwC3I+hp3s5V+jXJu/czLfPWpcdy9RNfqTC1vf2tGQ34vy100OZ
BWuR3iVf9uIKI9wiWmn1DlCVYGif0L+oPXRPM1EtT1Um0zmL4U4GX8Bz6ul5XfAj/O9bmCSDehJ9
ESBHl5/VKvLS6VznXKyzde7LYfmgZ53EGsq7JRT8d6zdBn4gupmZbB4127//awMXqrAQRQycM6YF
bhc1JPRil7pW/fntR/o7LNi8SepG4t/2CS9PpWaPrd123pl6Odsb/vJ+GhKU1YsEY+omWW81sq7t
ls0N5U8DgGbLxcFMW2JhJ1kvsSe1hMOwuWOOc10f3alub2yY7Xv8e5gMoAiS6zYIwVmey+2i4tE6
fCkpc7xz45fuCyaQc38OVldWP5W/2P13c7bKKeyTsbFP//21csGYPmzFzU7rYqf4o5wdvUjcc68z
Mg99R/OjtnGcSKvKvAiNpvjnf1iQljrnb9OWvJzY9lZn+k3qu2eUedvx6Jd4aaDBV6bvpr4K5h10
qVu9smtvF2AN24e0GzjTxaecusm3JqW5ZPxt99RN9XTMvM5957SyPK4i1Yeo9EX938tYoGLwiFEg
JauAHP/6ZHBvFhAt2UFeb7fRCCqSgrUvyvtctAhtOKNSuznR1udF6rd48VdOi8GNyp2KHgWJ1EXO
bzamZolM+Oc60WSUraW2E1Um9nOnJxFI+vrGNrpyWqBPIGoYIFjKobm48aSpN4Ohsx5NXecEQM+/
n2RTfZtxSLghDHXt0QD6b2Rl3uxf3V1voYi1O0Vnzm2tnT6V+g7AjR2tpTHBLvJuEYuurkfnkfRs
88G6xA3nU5m4XkIDsh6n7rTMWvC4ulX7z6qr4bEqpluw8Guvkl4yutWIU7Jnt9/zrwtVeBOcYTxk
AFjWdTxgbflhxrXw02Ip7Ra8/69RI+kdMYrYD5l/o/Be7NG8rhBVDNLgnEydsx8roX2s/HzdDXWn
9jjx9pGtWQW3rKem2CjpSYVe4hifacpaN2qbv4MmP2Wb+LF9CJqXwFJXkGMzBwkIV5rAKyLPPtfK
MSZ0m8fy5BrKerHtLm32fVLU39++lP4i/2/vgXHQ1ujdMKbWRRQzez9Fp2IIzuVq6lBs63oThwyG
74MupjJc7Go62QHiJhqWcTJ08CFlDBbg+hMre/I/b646m5bOrXPMNXVxe5k6OTDX5Z+ztQnUXxyt
tGvbAjmNadcYJgChxikKK6I9No5RVqRoS7hVopfxhPni+96h0A/HHre4cJaNNhwmbe7r2NEC+QkT
IsfayQwcQBRYkrrKKhunj12jt++Swkqc3eb1YkXLYiefM22kywXvRK0v25znaLSlpkWzk+SWinIS
12WM8jxwpR1VtlkaKF8kckolMpmVka8R+jciecxXvS4+M+3qp++pbnZoqbvkCEf4K3k2hLhAOcmL
Js1+NMOksrxljvxSUynO4X7fz7+mZnvJWNhOs+aGyVjN80cbZymBSza6SftsJah9pbXQKIR+mlqc
rNbWgi/OnHn+McHTpFXhQAgwpjDopmQ4oCeX9bA51zSo7lqsGmXo5Rgvn1y9tdNomPzEeHL8DsRr
0cqpjTKRLi56GvCy2i/4i/GG1gL7WSl0VcrQsFGIOqnehLsVKL8XhyGdu+pe+e1kv8tSZNDOCsSu
OJj2UPpRUJiVh9OEqqsjSqR6eaphnC6fgGYsVVSjnJjszEC59peh6FVxRJM4qXeWTBwVjinl2l7r
h8TfjZVlVBHjn7SLezc1h/ezNMz1Z0JDyXpA6txYHqABl7MIAwfhjkcNOXusHxEfKJ+k62brT0fr
C7H381xkDyN6idp+wax5fO+lNSqGBT5JTQyVf2NTGRUkgjPotildTsBf1yDqy3Lxv4xN2iy/GGsv
hrtp5xbjXemO1fBjTRgtt/E8zkj77mb41naEMHvAyTKstSvL0M/qNEMw3OosaUbYO+ipH4oGztYn
U44JMx3C49g8BKVqkzjNKPvGEFvLVMvDQMts/351UbPbac0yzkcT0hB/tpaiwWeLiZCbiYdkHb3+
QWhQ0MqodZVVGrHoamM9LsyzSoOH4Nw/phgrUk8HI+z2LCJZEN1nmGRddWcsq63taZfLrtwFpTbZ
B8zIzBmSs5Vni4hos/rjHBqqm7MZjvAKsi7GubzAzqsekta9qwMPMvHKkKQ5ITE+BE9GK6zcjQxp
lOIRsbZ0+JkmayGiRc/zwdhlbiWHIZrXAdCPHXSYobsaUoRVGMwzrxi1OisTc2Q0GfO6WDqrUe+c
fJNlrDUQqeEitcD7rlWQ/sAnGs1DP6m8CROjGINwoxtVLwX2IXI3tu3QPgTUuTS4q74tXujJoLqX
VsnY7teO4Z4ZWWbmmo8eI841TqbBNu+l43bOSfkepVRcNgBIDqZKqu5bUjEkuKsr11+f53Lqlgw7
tEEaYT6vRfoTKS7cv+gfJSIgn807fcXQXdPd4QD9vgb1pHmN1oTruuoJd5Uv0/aY650nT1DDcjQt
9MFUT4OjBiyXujRNgvPSp84aVk3u2T+LxhxSTOzzecpDYQXaBkedPD35mdiVpr5bbdP2L0aaLe1d
X4xZ8SEVaadvVJxU+4ZFhmXTd8dDPeyC1Q6ekl6X+l0Go3I955o7mOYpQwY9acOhYXgQmyn6+8W+
clzwEl3ZVu63zOq09IeQU++AEGJ0uctMmctD0bZ6tzflZKZ3fNy+/dEiNdE/uIujIXft2oXOWcBX
Kpv/kWldrHuoYX5ehoZ0pumYzghSEGb80fhBf19P07BHDEZ90JKeP7J8kRTH3lSuty/o1qXv2qGT
06ORddp00tuhWl7YIJ4bIQLQycjt7aE9TK6xdMfMnPTsqMbWKO8wGVymf1Tjefl67seU0ZM7lUZ+
Qn9nTs5CiXbikmo1BkJm2gvj+wSAYTjlflfj0jmiy/O9bgkokQ8YaSxDt/HHad1ZaZ8vSIG0WEC/
rEFjO2OUdDbMDT3NbP0btNDWuaszpdS4L5cqnb6YVo/8w+wTFIw9YaeSh6B18UwJ6TzDuM4gXGAQ
0a553kR5Ms/tkRjYdR8RxmiGLyDldNXsXJkM3bdFsX0IFstQexQ54Jfad6YhHHUqfCBoj56b0duE
fp8kR+a+Sx1E2Zi6zanSpdBOrO25z+usZvEpSznVJ2TdveXYaqYAYu44jRIhSqjifhrdZKQyHfzy
u+Nq7nyWzEEwKrXHQjkvTAAKFNfLdnbNmECAUhRSsagGETSR9joUnaPkjIswjMWDBPIzfqDHbDcx
GXtDb7JvndZtQ2BqVCtBB1DwSdHXrnc1ViaIdFZO1WAdNzfCe8pbsuiHLq/WaldMvmaNIYjlVMQV
lGstqjXfHbAnQw9GDyXCIs0xQ9afYNEB3434tiYSHJWw3WOK+RZC0QWw1HNQ6022KzTVZF8dtwnU
neUuvT3vFqvCSxjgux98lcOkiQ/o75ly58La7q1j33sJ1k/DCKMoRJOmxXlJ55zWj549Z5+kDmL4
Hm3ARDtMay1EtgMxLLw2XKUr1u/FMLfl76HvdH5hQ6c7eFJp360vTZ7ZRR61VMxrpOwqIXdckHSf
Hy05YHy1joGl9uWApiq2LrgLdHZEnFyS5wTZgv1aad0IvAxB4kMNL9F8TIXKmjOzMwiuMZwPDGwC
Y3sjJQjKn9xK9bIbm6qM0TWAlKnMte9DLPzK7invND6VmssaDVlelBNqbeD8LrNCPHt9n01EbgvZ
GCmngfwM29NzsajkRycGpvBaS9qwUxkKfpHJ/O6rk/u+eGzb2i8O5eD39UHWBQm4jgYGPOfU7PYQ
O51qL9sEc4qkazMEXAkq9ePcJ47HasCdD6oZ0CBqp3H6KXwpndD3U/ENFfX0pbeUDqwx9SZjLypZ
4iadope8lOuc7wCBSFR1CgzsggNkF7vYS+V18n4pUAE7GpoEudkJwuhdVdbzM0ahyfLUdb4WfE3q
whAhnGH3g00DWfugoR43/+iqyn02GmPCUtRJkie1OnzOxZpQKNX1Sv4sXJvoVtqt/TyMjfXUG+tq
h0FtBt1ZIcEeq40IdNJROMzD1lvGPK6M0SUT7myH1M5EER7vJmU0B27b1Dm25rDg9Nlaw3PLFEAQ
FHhNv/rG7voIXehVxb6bIJjc2G32nExsyMjwtOpZNF37s/D9MTmYgWzUt7XyrPKnWjEri5RXuOzm
rDV0jOMwQ0522czk8hsJpgze46DZzC+jOTgjyN0Uu4oV2Zw60istr+7Jk1o62UNBMtMTzPGiQ+PL
e094E/rdzHDSjgNf2TLs+8XX94LtumLFmebe7wTsFsVZQHl4SMGutAecmTUVzfjmFmACJls+mT0j
xHu0nub5i60xtgrbRs71zk39NDgWSFA2JFFrmh5y6aaWE2OJ4rJ9HGvxdqOdeXf2olyyZYNr8H6a
pC4Ohp1qriC9C1xsdydH/1AW5fIr13G3ix1+ycfC0oJxRwizzdD1p0m9WxNlBFRRNmkC+oirCkSM
rRKtEKfsuiIu1DRld4yXqyzOO7wcUQBLvfbYwC8PvhI+K2eXE6W0A8O0ZU3CVdd7LZ4bCGHMqv2q
PhQWpveP6NBZ6efC6716N7f6YB3y2dabSGWO0+9RrRHzw6B6yUSprYfmO10TWe40ryDEpRbX2dcu
XxvztGEABSSFeQmOKS4RzWfLntxDl7Q90J/KUogZVsVSZCjCuWJ+orLw5tgaCx/J+LYz1pPZQhyl
WsRDrEjOeuPnKcfayr07bpDNMcjp/d6N8qLDwxgoP/KMc1C1vFFzZPZtLtid2GU5exFUu6w7rBC1
xtD206L63PS6NaFKbbVr7MlFqrjwm2QKVYAg/mlZqe53JqrrZZy3KGFGVuGkCk/B3tO/yLbEl7Zu
ECTXOUKkWOmRukot48eVLipAChDawQy0dzDGSoZa7qalODvJ4hndkzZZhFr8SGoqUBrzLvOIcvL1
O28sDTtOum7wF0piDHZJYKGd33frZKDHxVUkotpe2l8CzbwOwqCp1INb4QX9SO1c2/9kfNEqlouf
sd8mY6SGS22WGoIamKmxSPdZJaBP4xyLnXq3IL/1xQckz9nrNeuLsi2BaVSXlAxrzGy2TkYqx/6u
xSPZjTJfIcwp9CF4dj3hfCosV31zyGX1cMFYZ8ReGvdwuCmGKnecYlT9Clel/vey9vQ80iQzFxip
eCTgd1dYJ2st7fcV9RaNksEIupOqta45dAZ2JiHCIcqP274ZxlAsWhrEiY9/WKwtasHjvm2md7Iw
gAkZ2QKyocwTczwXja24D6CIhTn9yTxWhtVnIXZ+unNcRJFaUYbu8Rc6HoHYN8IfLeTd27qLUM/u
212+tmC4LD/z7HBBCLMOa79y1cHUKsIcTkvLfhhq3Q1trPV+B9OQfq0zU9dDPO/c33ofpP+4q7dW
0ZwjRWUFfYsnlp2oB0fbkAl66UweOUeQa7s2sNMyxO/c+TIzEP6dLVM1YUgvOxW5wVR9K7zSzqJW
cA3EgMYbqp82r5PTmuuyi/wGBLFplcIB8UlHJR5tQbbvBalthBZaC/84CH93IdaC7hJ2KFx8dHuK
k1CYi5vvlqL0NBByXllEMyRDOLezxCFR08ZB4y715Pt6rvogSuhi3GvTQo9mqqQx7DpbpThKk2Rq
oTUoibuyrRIZNYiab7agsjYiQXGSRXPTB15Yakv2rl50vKrcTi7rYaIGeecW2QY5T1BU3UOul0jD
JGK8N7wc9u1iy/ULRGDqvjnpVroD3dKjFI1MyEdp5rhEzZ5d/KA8a2AJa73qj8t29u6nrs+NyOiE
mMJkCmASB2ownnxrLZBH0IPpSbPtQsZCKVdykHz/fkaN5gHaREmxygU5c/kO7W9zyF19l/SyROBv
1JrDWHFHx6Cl8iHyilInWC5JloZlSlkcakvA5HQNauwJBhT1f2uixkPXGJBRidhlZR9NRTN+sPll
xg6sV5rtRl0ta5wJhaReQdPCC/Gnqj62tbkgbbi0RIdsIKGPU1cYPypLR3tWNoaRxzmNR35LmuMb
gipi8yRx/eNecLXse2OOdQGtt9C1kIIWtLsjyxnrN0qP/Upx8gDUii6oP+cOBd0C42GHeJU7xVZW
QBnxvdH9PDcU2aOPtQN1rzu+MCevndByVsvkdl6tBa08HXzlnAMNTJYBqbJgGDczssEnwfHXjJrA
sHKZ8I63DM5ccByJm9H9iTELFNXKVCIyC6/71c6Kc6MbL0U2+Ftl6/zTitz4thT+HAe9QlZHT+r8
UU40W7hNEv9jl6pe7HvLJeBmIH66EMtXlx5Is1pfxiQwSqgUDn6aFb2DI8estrgoO6MKh3lYrDC3
OtuLa3NVKf/3XO0QZ2ph+Vso1YUAl3BwNfClKXk7hIlwWAwjgQdXocTr18olB8VPy9kA9e4cJl0x
wUNNjakLvTY3UwQEm6qKjdrXH10xjDrBWTexPlNdYGKVmwc/bavBoTbj4vsizMwRoZtgthd6/dS8
J/8Z8W2zKuyYldtA8jTJBub3gBcTAAKKn9VxcrvIGq2yjqtRaSQ9bdvNkSfKxX7nJiB6eSOGuYfd
T4fLqHQniR1Ri3/IGEyYN53Ufs7NUDi7pezd55qgXEWNzFrqa93Pfuv52Iw72k/qW2XiihdXkqot
HDOYadGKtdnwDHA5rd5l3rgMj41udXfe5IpnkePwFzaZgd0mQbrerz4w3ztcIPmRtfSMhumCTNpd
io3l79WbxzzKl7Z0SO4tJo/o0U/HgmaiFxW4yhc4YgduErK3cMiraEhke+BsZbO36TupPf1DipbG
LfWw7YaVuN5MSRbZtlaMUerA4d2RXPT5uaTPLP6PozNZbhvXwvAToYrzsOUgWfIcx46TDStJO+BM
ggQ4Pf39dDddXdXdaVsigXP+MbdgVOLv1nIU4JrB2rIodvXnvooqyhV5l+z8o+6a3DFW/RpUwrMu
Dm/MmmKM7c3fVlgoo4d28syDrYD4L4XBg3BXVEfdXmJmgTErmIreRveogV1IaUJk0TsKVJgtWadq
n0N29NHxHnfYdDvZejIe0FoHvnOW2xzs2b6Ykn9Fh568MItsVhp14tgSyyUhI4UwhWuy+70uqW8j
IS6NKl9bfDEe/7Q16zKeWnfdu0chjl5ni+fxBjumq607q0YEWE1j0JwHS9c1NAiaoxTLoxWnbOS0
NkCwl/O5U6Zn/Yqn1f8M/TpcTuEMHpTSQF13CXCo1n8pjPQhFAS7Z1rLKOyynpo3iogPakAjHgBr
sG9w8P+HJnN8P9hpmtfocNYP5Gu0gIxjwP+q17qcH8sadP3cSyPeNAivk6ipmyoYqGUIh3Q5hI0Z
ayiCf54zcsH1pL90iapiVuDekP+e2Eh7RL6yFW3p4czOZYy1Uuce2cWHRHPZpYvEzq0ohztOhW+m
j6mJG53sPGl11rLvdWSPQOjk3PRAhu4wl2HuhV343IkQvMYvV20Rht5y2nHcj3kYV6JJoRb2b5SO
R5+WFFF9jeRh7BdHqY75xmF4y3Enz1PCraLcxxtqqzKn2o/jEiLI+lbh2ZizdaboJm86XsqTfSxF
kPJKm5V6cHbfCyaU4kVZWqrcjL79jTs3lnRTWv3nvBpfJccttuW+sozv5aCrrD7x6rrfWtDSKhnt
Xvxpwl71Cdpcv8BAbUbgiIomRDa40nFTMu7Vxatx2KfS68w/vnvxZUzcj0nDPPCPvEuWm36ojzax
Jm+Di1CyuuVGwSGc4rqVda6bJZZ5TVlPlLbh3P4d3GOc85HEE+7fY1+eBu27f7zb4pPMB+vDmWWg
kxDF7XDtI3btbI9Kp8jWcTE/q24Ifgfwgf8Kuxp+y1iQCFgUYrITi6aDLedyYaqq5w4wbO4IZHlo
/G7Pu3GZh6wBD+B3ZqtLRr/Zn9tlnrpU17v/yncb7rzMXv/hqXBoSDwpb8m25eJ/dCw7dhqNh/EY
X4PQpPxs3XCSDd08p4PeZCpBCemg08E7yi03nNCPt7fynQCsYkoj3GZdXkBlHCfawJ03tYW3lAR/
fZ+irdqyqiHM+253NvOGjqUvM2/Sx4uaueHyqB/McV8BCu85axZfV0WAQ5x2i4AKoli1l3zsi1en
AUkIU6oL5a7pCETS5xOF3TqJDUqyxN/aklUtag4+57IPqvTQ3nGLuUbu1TH70sO91rECKpirMAsn
FWV1uxC6ExDAeAJLcOTJs+btr82dHuRy7+RlISasoRgTcgRibiYTZy1K0I/aG8qT8Xo+wZ7c2iEZ
VFW+mSEAU+fZ7T8He9uYldZgbdKOkMcx0WboXw5VKZUpR9TvUO1WlcJyH1/FwmKUybad/HRsquht
G5QKz4oA9F8xtRrXVUzaPMjAKy+VX84B4729vtf+qp20RlmxQS3pfs/wFdXrWVMUf2kOFcanqKBz
O/VhjgSbnS6vYC2rTihmiq/KQyOeONMxrelizeU9opJmStvAKcas4aK5sg0rEgfCydVZN4+dSqcd
wUmqprG8oW7xYOEhANcEQl0GqNxGGjy16pDvM0FNKvfhnZjHmMTqrJFCvzFPD0uyuAuFemvZUI9o
sJz/c4sIi3DjDMcjv/hRPvq+KNdrtS+s+k7ny98ROUwimRZA6NTjkXqMBrSpqYmd4ee4RyDoUbUV
UVKr1nwe0y6KhLoKVaQGbGI/ScxzH9aGx9OClftZlIF496RV/KbXaCbLemjAqvcjxqgL/Eqrc7cO
1nVy5bCmjl369y4z6ZK63t6/H5Ms/m2cwHvCEt08e/hI3QTcfzDJRtCqnUrLFj/rTTR93sSsgCky
6qPORez28HvusN3qgfuoTTsjbgK9xgF+asaYjKMl4EHM1gUXYe7po2LU20c/SAIzks4zxDKkxu8I
zZzRUQKZyGrM+7HV0wozIvyeJsUYXjJbJ59dwJrK3b36Rgk7XcwMQjR6S/8SuuvNcbtpFSXEiHUU
OsQ9mqSi2z7DZVzlafdjsWTgRUtxEXLqnSeBeLQ9yQCwl+u6Ch8Ixl4dIJyu+rQNGYYMvs7QgRbc
GnmHTe3LyfboxUyJv+KmHBebdyNUu2Lu3Lfqhzvy+J3CsqT8Yjj68itS0XHAeOmKP1aGpZcJ6FL+
+85Zo7uKjSY6Gb8EQdvsirIlr2zLs2ghF87T2I/Lk8ZNGiZOvwICwnss7MkTk2yOc0hFKdNsXbG/
cUaf0H0V611ha6OYQxz7e72F5XEGu2aQnbtybbKQ7JrtucIQzJvT3nrHbw/6N5xOU58v7TrZXBKy
bFteeFUKkEAq/1ZS0YN1PFd6dnIqcZQ+DaPxVLqbaGwSEITYugu81v/BmcrDGQEE8PS1Ky12bmB8
wQXPUIItfdrvx2bSIJSr0HsiQKyqRMPygdPLeqtJEdRRnK5WUKnUqUvmx5hluU2KPiZ0bwCZ/uHw
ttJyOznB7QsxcZ3w6PFXJe3m2tVz/HbQQhikSN5AHxcKWjFweVv9e4fCYarpkS3kpdwd+662p/1g
qvOL324XE0rrbq05MisU5TUkfeeHLktUzHY0sSegLonbvA5WPTLWI7lA52YRwN0sS0X3dsRkgjm3
XlLiC5ojM8bxPnslN8JtlBs9EtDI4G7Z6/QAfzHIM6Sh3V2j0C+aR0EFoPyOy0yJO8QmXPn24S0Q
/6O9/4wro+DEOiIX7n1V1foHT8RMp7SvCc6omRzA5gtnrdM+ChYIP7dz67wqx5DjPqyW6CTXApJL
+O43qmNLJ9+2XvBvN0FlEQ0tBwZ0Czfq401gtz+tADDdB69h2TVJEa/O/tj2dt29rdz5H4V0uv2N
+EA+ciKxoi6H4R3+eJM7dyd+rK3ElEfe+vOscfT9bDZbq8cCWbc5r04559HCdH839B1X4nhQS594
kxf82gZXEyPd8dLdDSSuu3fWOvbWm4d84cj2vfPmfI6CiUOZ3JidY1Afr1bVdfsdWiB4o+Swp9I/
9wBXdqJ6CJ2HfQR5SDxGVv06dBt/bUC+D5ZyYp/8iwOjHn62IYIUHEvxsr2Mm+YL3VTkaPDS2h/e
6rkUXXosFMTeLzUbzWl0RRi/HEuwiJMOhmXMSVHshvsyso4pcan4I3z06K0FqtmtdDr03jo8lFWL
6/X2Ia33fXz4wfeVqPrtyeYJk8wykHn+2+HPq+3nSB8nVedexWLMMHlQkNBs4/633zvurYVr526K
nOJjBXfCerRscGFua6IwUWaalqxo5PTHLNB+OdxY8+tAIFTmdPC0cbYEe4/fWJft0+IHe3eRwpgU
OGhJlVW+slBPnGnNM/fNRxFERRoH0/SnXc1EhbvyP6tbgX1WjGv168BzJ57s1WPZnXEA8MZEvxuC
cj/C1f/RkNJB9Fg7vsslqqiZZaV36Vwc2oy+t/5cTbL9sPXmBSdrbDVQQbn9Cr0tjrmr2sL817p2
8xRYE2BewwRiEk+pQ1xNXEU0qxsPLLSeJoJr9OLHX4fRUBW4yas7qfz4CbUFwFVRyPCvcj3pnbj9
Y+/bEO6jcyqZ1rasq2VD9KLVBIlPNa9zJ33nOEOau/fgXeB63tB9c5CinsA3oj4RVbn89RzSzWek
EZw3Xq3zKRrr5bT2g95OLl1kNPF25AaVPhEhOYx/n1t+SSQb9jE/i9hKIHLC2v9d9yUwQGRux4uU
e/EHGnv8HdX7M0LzuM8aSqxAvKeYgvXFwV6XzLSulIlQTphPUgOOzlWxGyos9XKevdqb0kBbnT47
LXdUUpqwsjIenZiK36CZWgZJVgu9HYvFa+uxLFA4YV6XYp0vc4XDl6Upbn4xIHRPKF0tVrBg8u8m
nkmXbcy4aDNH2USntq3Kf6R1Bbfq7SH8SdNPbLOeRfvfQaL0TNdirL7Cki/F949Sv+I3DRPkc00J
+Wb6p9rfwva0LMPkfqo96r/WcWsAmy0NMh3qcv9Bcq5kPThuAJBvW+Kh6eIp/txRALlPtdsvn+Ux
mR6ksdvEXdGatkaYM9EjNvSoV5LDF2uYdUrw9kfagS+cUBOf3eIIi5Oywmp6VKJdA+i+0v8qo8H6
D0msnBPc+Jb1bWcqwr7jVmv9trcW1skuWqIvcRS8OcVWN3nfb3N59tcQ5nViCHtAUtVc0VjZ5J1I
1Bwe35WAx9jmXPvNMH7jEWQBHLutsU+WtuY1rYJaTfnK8KsyTEmD/tJjaRa0OA6XjeD8t+9sfExA
mgqQLXNhS5aHfdqUzf9OxcjHuaDluaojtwQcXnXJjN7786mk4oqKZpjhuE9bJCBNVoQ2nQptvDHC
T0fATxUUbH9tiOzsZOLdY9dm5xhvpuqZguiyGUVq1/b4gxZs/vi18gz5Iuqoo2QxskDcELugoy5B
FzHDjcdlEIkynJMJrT9isDVoqqucbOpqt3H0v4Re+vlpFwvDnXeQEokUxYoT+i2Dv64wekhnb9p0
Jg6JfGaNEK1me0/RfVLs9Wiu7XHszum2GQB+WTxFwQrinnDrekWud26vJN7CCnBmPFQO7YDyI9Z1
jOTIMxWDowBISXsToHipURexSO8KKmNs53K6BkN5BHchnj9N8dwk9wsdYl6ZV/wy/mnZqD2H9PH7
Mgn62n8st7p9Hctt+sFCU7BwC6v/Jgvbv3DXaCuLD6PYRI/+BtWbVlym7pBdgtN6qPOimvpvOzTu
n3rb4ydvdMeVOWaq/mlGSgBnGNghlQZCH6D7WJy7cHeZvZC3PdfWvnxZomqWZEM85yadirv7eqj1
RQE0ksAC13WbTO0psbrW+WJp7xAeuk73fQi7ps4mZUO9NbNs7aQJpBWmdqS3n23ZbRfu++M+BKGH
2/RK2WacTq/ysPg7qJMVS7Wwo6yN2p0Y5rXkgw8LCzkbLfWrn0B/7HGuI2+6OnW7fnikxPvpUBTD
llfr3l43mLnhSuJo65HILYyPqVHVL45cm+V+MexLVY+MMsGVTzatAwHmJrtnTx+7MwSnGZcPagKH
ZM1Tz0R9C7qqalYToeYQyKQp2kQfMcO4s1Xjux/V3RfnIQKQRrblixVZZX676o8sMm5UfEVIAk9R
VEC01rbfohZRxfRRkIIBGctgHJ39uPDbrOl6zgJuckIKnRIBES9N63GhbTt3xOZNq6G2AXcsYgy5
nhY0+w/xsXG/gFa3c0ra8VHlSDygjQVddO03Kiz7n14HQpGunt25/89cax/CQXawWo4Zxz2rSqeE
RENfmcP96PY883siOdW+3yWgTX0Pf89jnPtTWY1ZGygPfsGtWRq2gxTss2KN6J90bKz1UgAWQZIq
c1Zqr7/N0OVNrktZt29t0eBnqvlxmR06fkXKiSBApMSOdaerQjd8EaRdXumiobPLPxoPfFGgUniY
JatSxv1Hx9lB7Bzbtr8KJAtd74D3BYJ+7gbRPbv/TmJNqh3ichJdt73J2lDr/7amkQU/dNS2OTA/
cl3D8vMnCIfSyaCI/TJFSehaaWsV4W/f3whj2CCus00qzPZDE5ensAvCh9Zbp798quLLGvdxzBVL
qHXn9iFVxCESStgpCrPUY1g7k0FhWA/zHyTWbOwIyJ3HITyO7zOv05BWhVjud2bxLbf72vpDrvn6
sJO3VZ5XYUXfVswmXuK0rZnuAnMwzfqdbpyUF6VuMe2SVpi63UIwlkZFCpKlioFBYSCmiQWhCD8O
fwe20c7iUgg7FmPxMreerC47go4gDb1l7UitCl2TiqbynVMlRosLwNjGZOogVxfWvI2t8x4EcHyT
3c5PB3FBioasYh54QlHn+0lhhSt0wRTHy9krtq24W50JxRMddGwQY8RA0tRR7V5YgrCyGd52P+Ws
pEV1roD/Tkdbu0/khiIQsZ2xsjNrPgBXAWNNmEh/s0Zm8X4rf5RVFYlfBwuUPA+AYm3KEzosdgL7
0q8XLkh/ydCogudtSI/CbC0HFNke2VThyYRgnum6+sF6t5L3Q0dt4xxc2ajkJM/0yHUyBJ31O0bU
+lX72mn5EYrZP9ssIeHtv+Rurndexze4VEoFJ1FE/JdKclIjtLG+UQG5IlDGAlUnnoBb2cK5+6wL
tGWPxObK8uSu/fajafRUpWtVB+7JYzeDpul73hdjpo0jIA4b+zIL7utzU5G4++CBfYkT+1eoEwc6
KzwzY4Fi1oB41h0eFiEytS7TvasNpQ59wTkQRQ0frxDqv6UNAnOOKl14TCBVc3DgCG96CDa+vLRT
1fKqO9Sc4EL+5CbxdJPZC2jd/uQXRy2fj9bVcRYY1zOngDsi/OeEY/iBJbbYThscZnit42j+4/Je
g390DojcGFCOlVgAtuTkdRK1yjH1XcrwND3ao1Xf1/bsnRqxrI/xWNqEC3AlPA00GbwjkZyD/Gix
NCAKjGb30SB9WNmbXfd1pFZYppMiu/RaqNX77k8qfu48tTcZXH+35vbi92+YAN3uXiL/oGayKS34
sagQdyZWwCrBNjhWHkI5stN49cdupD7eu3oImruD3/gJS2hDkFuAIOZM9fb4gB8IqYtacEjcdCK1
4trGqculHsggQ+W5ysRbtcese/gsxqE7YzcXVPcRQE3oJUxSXGhQNKJQU0JR5T8SIuP9HOI52rOa
3ua/qGLRApdg2xpqwztOK15sWlvL4kocrh7zxd2q930OeNZubOa3fZfs7ZCqN/m4LLWV6qWqfm4C
2DcJuIcRuha/2m4OHyCqt1ekKPt/t9ZhfAbA3CA0iFxJLymbbnhYKg/dS78uXm4qv/4wow0Ms3IT
Zhai2z0ZYXa+oZMxf7cF5SSLQR2+uEG5FElfElF2w/THeyO36DqXQ/x9gDJ+ohmm/ZpjwzY1E51y
rVXjv1TOsjwPk20+rdGNGTriZX1W/HAA/aPf/qgVQ/2hfbMlepy8r+7gTUW2RdZbI/3uvlOHxdyF
DS/z6F18VJ0Flchd0vlhv5G+3gXHX9sAvI/LTZyv/e5TR2w/e90y17RQXo4MrFRF3pbfgOO8MoE6
NVs/ng877L/GrXUvuvCDy2ys/n22Z/teerOARvVYifx+LLN4gOrzZ+cRAaXJ2aPXV6Sn/5X9Ivk8
+GH6mmQi0dpMFiQzoWTpiuOuLePf+O+I+Khv/NOozlY46md0cMH77YU+Nw6Untj4sdfDq+56V+pz
1EcPcgQAd7zdS4jyhWD2VfsTIW/8BPd7iuP2tW8jB3qTuzYdYu9UL/t8L8l66C1Dz3D01ZkVKUK/
3w9IFBP+6QaMFWwP8zgP34uJ4My0GlHirO/VKFivSPs0qY7GZchQygXv0a0DK/fD2U17ds1HvwxC
NOKjnv4LgsMJTo3dho/H3KrLOgezBPqdFEr4aEA8Ui1P+NZ5usEMUHtHvZlPx7AMJi/rZifMZrTD
NIga/1M7h3g9MIB+TBGmkHKQ0/Mgevnfil6c0YoUh99B51k/DAvFLzEJ73svOvsZNnt4sea2uyop
1jmzysY9Se6KB3tYujwGiL6H1WdKNrvT/aNgUiK0GbYyibwxyA3KIfh3J37atX9TGi06B2dtf9kN
2qikje362sIXnyM00hBmpK1/BP0e/dbc+lcHuvRf3KE4Cp9seBKFlt+AWTPnqBNKie2R1Mr+Xdqa
KT5S6h6oDNt6J4/xzSm09dvHeZIzBkDeLgq8Lj6cn2LykIoejZObefLeI96Vu2ZdKuiMBSCzat4k
9/aLTe00L+MUOn+q+Ga62HyJ3s/fr5y5Leyh089I3ePKPkGuhR+xPLoHRuSBNxpV+ovdeO0PLucQ
6q5wrpYg9BMRxF4MdNJV1nlbo/be6lFmIxwSPfSK3W1/XE+Ur1uAL6etavEU9s327agnZ0vcWTmn
ZXSqX2Ip3J/VOqkNw8W0XxjWxIJ1xCveyA7ofm7E+SAatr3qayoLlz9fFhXQiFqcXwAC+huGpBG1
yh7wzG1Dy59TQ5C/oACnRIAZW8YXu/MEWGSMgYljhNCaPZLYBpaV900O+GPGvqvydVDuI2LK8V4j
j7x3EHAkOuyP543csDJFnmeLzF97hJBRyVHXskfmQIXDSzw2O4w+COJ7IefqtYH0RlpqiQ24WQ7y
l9mL3uC3QkKkDzH8V5pZZjPSuCgJtB+zNPjUpiZ2Xe50UxNM/hgzRj6NQmNLCvB//YVXQYHoetHx
PvQxnv4YhxfGseDmxLoiC52X39axQYQn5nBKdcckYnuvrrYq58oKBjx0xEKYr6FTq5UArFkfbqnm
AK04NvafxYIC/q5Rcu3+TuXY188cXa770LR7Z7HlRcWUs6wcfhoZ0XxH/ui3KFKa3u5yxCVrnam5
HQ82qD6wiR86xkmW6Xb0jT/wG62Nc8Xj0ewXFgyNeu9WxYnRZxuilevAG9DRs2IKiogntbf6XQQl
IrsU2r46TlWoivBFR0XkPMoORXTu+zK6YIQ5/iMTu+rScu9MeVeyAAwvfcekcEIMtG3WqZzsLjqe
BhGocDzNLBe1PM8hAF2VRGoZFxx48bhXb0ohxl247PQR/ezhGwL2Irh3DA3uuO+YFHxkyvPZnRBx
VJjmDopDhx2qIUcXG6Fa0EehMAkLlBPWQzsgWqRoDgaGZXawamcekXTDJal0Q1m3ycxdg9J+6iGW
ojunm3XBJwl3o/5ypjlgp+uh7EVfnIKGjh/dfCzijPKs0iaJFqS7LvN6YWjJsqI52meax1iRrVMY
Vav8bqiSd79FhpTJJ1QwkwHCmF2roQsUx8B7YLemvywY60I4EMbsq4dCIGaD3dY19aRTEHfeosPM
K0R+zUPphbrI+L2r2YI0c6Ltk++iRHUfrNtvg7/W+r5PHIy/5tDqNtaBvQbpS+QsO+snedgOQTMH
g2rzGhhtT08jBK5zwTk9OGcCMyaE8d4EF8Mz0Iz4oLa2q56CEQoPDeRsubkHUxOe26Ho9b8g6JsZ
YgbB8RsmhqL/MbjGhnZeHQdAxN0U4+lSjXb1tHWYXsHJqZRx0grfUXE+tmCDVGMn46ZwLaGZczvE
ppmMSDe6txBqFAf2jsitTsJxK/ez1FUoHiE4d77eaRbz/lTAaEXfMbLgJ7D6ciDe9hji+qVFKUxX
OiE/xR3mybBICJPfj0u348d7nuNqLiD3Q5d14hD8T8uETyuSdyIy+4bgyZq1drLFHREhgzQOfv1M
ewcH8BFZSCj6YPTBfGgsm6ZnUS5AH4kUqpFxquEpfP/MbxiHd7YVNiiTcSKb9oJ13cAWhxPUeRKs
g5QEObEx+59WGxn7t1dTa5w3q8ajkuMkHgsoTsxPt6igYorNeZAMPfnIj+jYWavpaz+7O52a7oWz
PGKqNtUENtQ7o+v+Gi3BMxLOjXBEelPIM+wKvFpqISurYF7FV+NvD8UCUptwsokhK/g+Q4Pa7wZ+
pK7oR/QXQPCF/VFbg6tefBRC9XNhR/DgqtXt9M+Evt9fmTPDCXdSiVQbPZBXy6utCXI/Q05o8RuR
STH9m9Tgz5feAaDNUfWWBQ+t3NXZhGbtHkhWEDHoOlXsd1pt/XIv+qIoMjtEAJrGq+d6v3CZenVO
bP66vtTol8RpBgHEw9pju072MAISw30MY132LOGgf1IduZDOGPCUOqTsZFZTrk5m1y0P/ykC4ZY/
mBG16uG7xeZaVz9WlVlPXCcOhMFUhZW4p9h2iTgGqH6AyG5IVee6CHr07Aw529qyy/Vmuve8JR4h
WWdde5kKPbFr0BG9229ig26AVWIJfwsOfCGIbW13eRTN3odnv4UDel+3joY2jAz88xsdjI5gm/B5
3a/IgpabDHmvU0oBlfqJu7heL3KwXZ9jDhfrQBKdX2NmiEdd5zsfitnvCp/c2rdBDdAJjjt49f1Q
jBa6YFdaIP55BAqsnnVY1/Wv0a4l7yq7vXO02RBijS1ODDydo0+mtodxvPTYirrp3PKR7ONHoMHn
f1p4VZwdUJb3/mWI/LkN3p3Cxc+clJQxBJldmahig5Kqja79KPt/C0dJnIp2qeOTL/WCYRktvnWc
i81t1gciybG+HmxQy0u4D9zbFTk0r+G62CxAbtNt6doS48ObMbvO/Gcgad3GnehDKgSnaqAz5NnE
w9R0KQioqB9CvxHez/AY6P6k1Mj0p370KXBIRs7i0sKejuXuogIvLh66MLDBIFoq9LyrwGvd5i4H
JictOsb4fgfwHy5IFQyEtXL64VE5Y9NcQ65YyJsVcmNIkA2sMQ/TsdqnoAeJvWvdjWZF/DDuJH+4
oqFzHkwyFs7dYu+ja79PCwfu3zJ0h/JH35Dc5aI/rbdAJ/CMx4x6ia6qPlnmJkANVGs0QRuNDGXu
L+AJDmvjOuvr7MYAU/lKe9P40Gsbgw2ZSE04pzOZqNVrH0FM90kbbQMiYyjANtnFVMW/J0ICZwkY
L8qqJCyQjOyTN9Xe6uQE9Afu8hz5pj8uOKrH/g9+CAgOfgtXvI4jKOeDHSGeLrNRSPazbt1M8Q2j
tqZgYAWlKBK8wQiaB4cu7HueL7eBIjqkLzGHFmI7T0ys//lHoPTV0wXhE2IJDAxJqOLx7bDKePos
BTICj3OticcrBJAWQJAQYsOE28Mr2GsaPqcyK6MVepNZRwXpJqOmObOcj9geWr9r/7YEh5UvASEX
3T9Ukqr85663Ds9k1sSRo2hHvLYzolWWwqilfDybeAbdTDiy84Ffq0V+4Glo64tBljo8B+gPytfW
xmd1Omov7C/rXmtmoIPEp/biVsxSWxLiIsTSGR2+BWWMtO730msuJaL1NDPPss5jt5zaUYsar7iO
9+Vc+pYth6xe4AbusG1Cwhe3lrZ7yzRBn6tusr/2vm2bV2T5/rygSeXdu3bot661AzDKaI7993Mw
cVT8RZVuVpG0BgV1plCBhVEWFGM4/rG2pjj2u13K0Hz4PfkVfVI6BDklkpQSMl3gcADuo0U2PtG9
fsR+tTlbEGaqk8tyGqFa1c9uAlzHDWnZ2w8kFkuPuYL7x/7uIqnhZhJeNUxZ7yE3exqdPYLl2m1L
ni3CwFC/eOMqwI7spjhx+3OwLoDlsFORElCKi4btPLVOfROKQYm6EOjW5lxsZ5vqc8HAZO6GkPG+
ZgSsG/HzANpAyVpVVvzDMwOBDSlwZKG3xIRe3f7HSC8R6hI3y5biw78WD7urQ0UqB+DqNygf46Y1
Wm0mLjjT/kUiuNo/JJovMioE13U2RCLw/nK/KOu84ikjWrWoALCXkgCAKnGVX6hTFVeOesJmKao8
0vvo/VeEVrjMqWd13nqqSeuqmUnQK2/8gDKYfgNWURLskXRVp7bwQIASnHZ4b3e/ddB1y0qQH2Ai
GAxhLZogublfRkqni372b+OyHN9FuGyI7H1T1d1JTzos/+mC4wyFqNza9fv/ODqv5rZ1LYz+Is6w
l1d1yXKN7dh54dhODhvYQAIg+Ovv0n07c2YSxxIL9lfWpm6d2iPPeDjmDDxLAWCcA6J364xRZCQc
yEjie0PQfdu1y427G4TmLKGk5gaJO22TVzj3pr4SrqHFXetbHkAmqmpPVa9cMifs1oDOME9NYF/D
OaPojzURD3fUiBmhnKS29cIhkt7WH1giUh7HiN7Zac4W0c9cyYOz/AIpgWN3GOyEEGMjTavo2HHq
KXdsUfU9e3AMieJjkxYMuHzVJjq2kYpJTxJc8gN6ZNOSE4jvbUGxzuS+iK587qt9UEsZDIdw1jr7
poPKE2vnpvPMLpSi8u3rwLbbT9Jf4ecQegtvsYEwUXWtVYT4tydWCokh8pVX3nl+51D44jqvJXmR
Gc1px6IisV7nUvrTb46f0/jbN9Sv2RHMq8pchetQ+OQglsidVZTFxZnrvZvSneVURYtWJ7xAHUYo
PaevbkO3Ij2OTqMK0qJ5vbKISnQwwtMhW6bD2Ex2/uUH7WwMYVJTdiFmw0Ba89yUZIum00QrrJ7B
FK2qf/QS7uwOWX9auYQHCXThF5l7p3xaGZftn4ZEivMVQZZbvpuCBY3nngdrtZIsdb3si4+1t0cr
Y/JPlCWXuti57TAvxOvGlBHa1aFdf+CVUW3isKZDnzs1yciEY36VlRNsonlm4Oc6HLUzbmBehE6G
20gqm7c3L9x4vK4giye5R15M+o48w6TjYBdGC071KeQoXr+xS6EnSU66IVr+Zmsh7Q8SgDv/YNTF
/ouisZr8V6rG+P/cZZx0s8EEDYV/L0hOm2mfu53ujqNbTdzfk8l0kvKSKswc7bylhyCxTQh50mYR
7lyJo0DfB8Pg02E/4a5X4XHRRZc+94X29B1I03F+abohjR7k6OTdi8RSrT/GnijXoTRrNjy4uG/x
JnDCmp07jPbVV4TYn58j4tK8R3iLejvN0uxq65Yhqxg9LJ/wbUXvj19cy5kV2knQ3f4GPO3rom0a
yFtk0rKgS/IKweDsAx22d3nhruJ3FIkoe6HDRl+fObnxu5038EQ+ZXkde6cRRSvcJz1PoLuZ62I8
AnsKSPYMLtDgtGQfxc4udMwvkDtcc4MKrMwgERiGhYeSHcPgiRzOGp5iD8RTxYcSKDUfZZqRk8Hm
NivNncgm1UVzgcXxjtJA0p6xoUZ/hTsdouSoYq2cfYtZE828c0mPjTu2dZTEvfoodeQ3fJhWqK2h
LAmN347OEt4NxusWZ7fiW/1/VFuoH5Pvreld0v5do9puSGcGzj8TcBwZ2CUZ58uR2KSpHqKRqg1r
rdegPBRiKqLTHCJVlWAnmC0u07JS6qKX3qtbHDWmeH3Pt+ZapmKvHYgAmGL0zzSvu/DQrU47c/ho
V0r/PY219J4zWOc9aVpyVu6p37v0A3iyqvu5HuPuUI6LigaSI5kbf3FUL+GI0fplJJvauNtiabMo
kxlUKeeTASJauKIJKy3bMCTKPu2IWhbQuiuKG7q+ZktZdQznXTMHnw7aVPg8NjywzuWCpXHXkf2l
FMg7S0MmaTxvN3VxWqId1kVXXxTOaA2jaOVhxua1EU0bPMxYHlb+YPasy9jK4wTianqVBEZuz7c+
SOL31jK+/wOUkA5vKu4E5a3cXxLqdh2W6TsFGhdySUx29l33WSAPY9Vl/ScRAcv0zOHerX7M4Orh
maCjw0GOSiK3MWkLXz87FnIxvplXrjvilaJ9Tlt1i6x4o8fxX6aKhqSOhXGSTdaP+Rhfy14QppcF
MY7DOtdaHS1Yl2ofArmIYDJI8hbXpkho/WbhsrS/+jAcssehWXEbzaz4XU3K6c3bscRNmQ9T8vEO
nH0inr3HtkZnugi08GYf8dln2bZZiiw8FkkqP6db+Z9OZ2aJjujAM1+pmqE3XpD5MJiY5aC4cJ5m
aeA1GWj+/cnTsEKLZ8YbOPP7+Az1+wqNwHBiIyzbcLCPSXCSU8spDpKNGJxPAct0fsWKmrs3PGL8
0E2vptLckzww6+0HI5n2JqNp4nczCnblZZ2Vj14piybZ26z3EJ3zOWA1CPFVOiy6cwM67KM/2wfe
mz0mlDPT5yBe2TeTLjHXy5CZoG6iqSUvHBAbqBG2qoc8C0dnSwF0ll+LndbhRE67r7ZFFQM8SDnu
kCyqCgMAlF0zKorSzYIWj7EyZuki78MyENnbMvQZKd5wSN1ww+OrHJk/fNg8G7SxJaL7ko78k1Na
pbuKzlv6tnY066lWVjmPtX3l1WxOklE/Ux/vx8ShUBYVXrfuejcXafhQeD4nj3MTjuxqjsfet8MT
mRtVRi8MVgG7qtnCmoSvdeYG5rxIAXDa8PlOdIFtliA01VVwAIrn+s+i7ar5ObIo3m8zrATvw00x
PQ85YBJxR3cYfqt2dZ/mm7iM8hiUQjKkD0bNTXtpqqmnElpUIVtcjqUNDcsTZQBpvyaSa0uStf1t
QyleuF+3jPZRJ+r5T5+pgQ+j9LyLSTOneqQBNzAKyp6jzK6jBNIdHT1gCG8II1Lq28VFifGPU1fC
JWhJXZSUOhqZMLZSI8jlusfxRT5NyewzhzlVHMo9DCedPSLqttWJpw0OFIKf46ef/cCp98PK0Uc2
5NMj50/xEEmM1q8XvinHclzeUFsnygV+EV0ZCyhx+SczetVnTdk03NW8p8Z6WxUdgmbC0iX/ReQk
k+Zt0tXF+jmDvgAEx06onnwCIe+cSysIO6X32UimlCBgWXv+HjgQKbnW1en0tOJCofcTUsmInDkK
zmViC8LlkChEdfKreW7L+xvmRu6FXC3JpYkxrHtsEAXc6qxu57KKgwQlwG6n9NyTSSKrGau0uMRG
M/s9DCajnkDCPprVf0zCtCO3uDy3pFUX12L5JY0HAuzABnavu2Pqt+6/dRqzMWB1nyx95+CHS6NY
EKR6PtF1xXPY0c/N7bMYSrd9AeiSxuacrEE4iAstk7l+oJBTH3qG7+YfAjoKEzYVobuZ2inwEN9T
r56JFePrMJufhUIY78tiNS/oEmlydPu++lsW5E836xKpIEF2dSen3aw8voKDo7L1d8hN8TfXIJrY
GARObMNIGdw14SLNfxzvvaci7CoMTFVm3i5S1JMoPI3+4zKhUR2Ek5fN2Un97tAKWwY0M5fpWXu3
GAdBZZ388dBUe8giBoQMSSGClIaCcv1LQhjsHkrews23psfpekzlWakRnfwpMG88Z5M02LhxH9t3
qS0njA2jkicOPdLcLYbqq/VhGugj0lBcpd560psYfEJ9mwhwKdjWTP+H9Gw5ElbyFzrl5KyJyR8m
XvGgMJJiSp558bjfQpQkvin5BBcTJWV/JN3MYK5Bgflcoz0T7VY1Po33ks5XjthTYaUHrV39HR5d
90/7Hcz7hFjUK0GdgGAD2FP/Y2pT1mqInpzZKVLD2FzqtAs8aOdZ6++7aarVtSK5OD5HrEALfhO4
ncPfRRsq/zFPETPuHHaayruKkAFUGBG3vvyNhBlGZ3hY4jJM44LeHndZRtYGrOsxy0vAufyyTnOu
RZ7PhFCLPg6+SeZ10t3KGhDcmQxOUh/KYKWrFXtu5jxMldCo3a1l4tlg8abre9lErbknOAQEwvyf
Dg9Xu3wKiYZCmBBztl6y1onnT4e3ZTpzXETURFXpSn4G+248RcQNvpYmcoI1h6egx4IrkHvluXHR
WlfODnNVdYiwWZsse764JWupRJCSwM7rRZs12yhcG+Je4NdQSInl5p3+HSCYhqTNUvR7r5mc8I5j
VOzeFWTv1J1D/SkkF9r0jfodRtHoXNyMVD7ye7T4pN6yScuTj4gffTnZCP6NhQmROc9NQ8t0yPrm
kZDp0nHiCpJm70WSAwPnGsNTJTVrDNMFaExDxj3OeE5VHn8zUw2B5LpdwmGfim6JDwKVOvzlAz2k
NFhTaB125ELmL4bmxexSpnAKpLWxvxanrlFQfRMAVyqIRj74o1n7WykjfmL1uNZ70RaF2U9YjvWT
yU0W7Fze6OWDFfZWPjD1n4p+zkNBFJEGnkfceR+LyL6MNZnqa+AA4LpbeERiajXSvwi6SxyROXQg
la8JFalnRDramxCa3OA4+jSlCZqjmD/JoMnPgkceVSRFKv6Rd081bVIeZOnpFncJN+AlBo8rIaUo
Fqo4ptCUVGZ+JCzbBD8GnkRBUzRkvY9DktVKSlx6nAgZg0YrR8DEoSBMIkECzl2EJjZw6mUhyVRL
a/Zs62UhQeEy7vNkNCEQ2m0t3VlDrnCcjPN17/3H81QQRhopzbXdpagIr4ZHimOl2nmoYet+WmwR
Imv67Xe6WH+Ytks69p8wPCkOV4lq09tuw9nJuEhRMGiHUWwdCDIOpb6wdFHwpec+qJTjGnVJDLm9
L53+tC6usM9AO2hPMVtP9s2WRIoh0XR1aB/7vgn+G4Og/0cH1I2OWZQWD0HOEXNfV4pTldsxozAq
MxISB5/YqEwLrJo/ImKr+lBw2DonRQUxes4dAXBirQL+bVAUbpp1G8/NIcf4fSEGX1PWojV8BRnY
0xYno+0d+D2CF6pd3Zfn+U11qvly2oOQMkJTgMhoNwmHFOfCX74caidZq19DtPy/wsVx7JK7LIDd
gTjA8mVo5cZFV4oxK0z5E4hYvyY84X4cP0zttRrnRD7MvTu+8RtN4WfRNpP6jkokIETtuelOXqVl
fy6FxBkd+6HI9/jH8FCKbKKH4FnK77gifbMfoEsQOS+rVj37RNjtyUGaBl3iiaa4cml136w/FvFh
lVX+opACg90QcrretwShNFcBVUvkgqhMd+BPiVIXbBQhvSIn1+2+bDNHxZaLm1NRxWg47n3WLzTf
TSeASCFs5ZOgEN1Ffu3vXFxlQukZOUoaZqPQ8QkUcQFwI605FtIeGLiR7J7NYv2wxYkZ292i0cj/
OFU4LGd/BBHy5LpFbm9UKBaqEt0eRAKkYfQ4YK4jAdZN7U44cJuMnl29V03lkDgDAxc9FDiM/9Dr
nOivgmT6ISevqn/hA5P8SLCbH/AHAcWmq/HPeGW85YvRtc4JlTP9i/QkLpkDoYsWRlgOFNeT5Llg
Fq8P8WSAsdD39GAtgwNuAQawPHorJNg6wCyUp8nN0s94DGi1IgPmYwVsoFlx2HmvDv5W4/KPb3RF
5TFH9LYcsRpwGkAJB/chh5NTn/ssIlCcB8UaXcaM2x8f3ksfC1d3/XZe8FcuKIZacKIawPLp3iPW
OPCi2VHrnAfgA9Y8+KQx9bYH+eURk0qTX4ZxbDhILpj/HOCpN/JAb5lRyaK6h6zJ2/xYTql7bgcx
hlckS/qUU3PDvDBala8Nkg+MP6YFfwt0NT1aDEbk/Uh4NL4dVhbej10yProsRBZb1n91fw0XDp6s
Zml4jIrHoggMdoclJS3G7carOi9GESH8sWu6pGFvsc6m5MRJAGNUm8YlYoZ9xC4rs8oXngaEd9eq
nJYd7KKVbCXOc5Ad7TyuD10SDU9zbkJxjG+OeIxpkxzjZZggtGZ0Aaq7nhVdYXDo+KKaEzZIwZDM
rOXtR2eKEnlJB2QX790bnGge95QJS7IANEvaP0bFXn1tJuq6R05t7czC1Tj/a3HY7nLlpcNxNjV0
u4CiwUdJDhyjlJn5PYbjwejH8YmdGDHvCee0ABGev7SgOnPkpLl2u6KOeBQiy1MBL5rY5xbj7Bze
FXAL3f2K0GW/QJ9g6n/bse+oTrt5WwoAg0PusgaVGm5aEJIY0zuXP5m0rzhvA2+aZOSRQTSEJ3j1
7CnbYmd6ZeUVZIf6Ml+sJbdcFO27mLL11E+eKj6Eu+ZgFH2ASPpQSdtJmhUkc3fKxAAoJt/zgo0f
6OwBoq7CTRqJiRyI3eIZOY4DRij1uN9IXUu2J9EwbShH8/paidMvs/qoFk8sUIH6pdkFAMKyPb4/
lF5pfHA5XCEXl/qlPGl2VT6ktkqWXdJazQKZUqvKe2H1iG7+LuM44iDk6QC0B7iMF/wmNMXKg73P
aNSffZmAlpq7PvsccV6yPZIcKnglBl+dhnamFp7mhbpQPIvSn9SCefjgGW/LK5AJuVsycuK4KWo5
V3yUCCNtCh+afEb1129iFk3zFo0s/sNoHpnhl+5VwJj7b1L0/eghDwLcgM/+wk01dVPT7sbKkCGm
EWSLa0j0EzmnNiA+/JZ8ztkHIg/npGqtOJomW6KD7aWwvyqfBaEYqVk6XEY4piUBIT8fj6lsI5q1
A7Lupl6J0KIFw3ttkCRxNE6DKRfyVykwiYLofH0gsMO0mZhFPMdY4sOumv1mOCylrwCgiIZ3Z5Fm
Rt0vQz1cBq51umXJ6hzb4bY8T3Wj+5yPtZPu6yBS13VcPXLfK3f2nSBJSkO6H9W5Dqje7wpfNQT+
bUUMNM89LNANu74GgoVzMl0XSudMUKsjr10x0pnrNAe2VwmCtDz6mkFmk9iojv60Mw2rTYPg/5dX
bPGUTjTuj1TF6mfHOCHcg5tZhO4sF0mYCQ/e2cDtwJsy3hL9SeJbQ4VrhcmdViF0lZFm6c56Y/kk
ARLw57Uufk8sjzM7ehSe+IPOroINQcD1AYrRXGxRjxLypSh3cLhERGQ8S/yQEO9MpejgUcAetqnV
zp94cuaFaIXHCKdqEG7U7OfvxWoKWjc8A4mkmJ1tbIyjTN5WzMoeWwHflj6ZgX54AVkrqMXmT4yy
Wj2K2i0UFWUHmCGPzFbOT72UPiV3ekb1sXRjzrHK0dQPWOTV4SOsrBaRy0RtYMkAR1Ova6uj7INB
3Y+cdNVpbEzxrWsewiir7vJaWG2CvbIr+KYK927cIQhxpoGe7Y5bwQaYE6BwjVpf1uo1K6ooPrSB
MepgajP+lBkH7dtQPL90tRMNtEEdynXMDwEkHWKzhu7wGv4WhPrFvmls0GyWsuYiDgUv/g2TvPnI
iiHpdqLrgnoH5EHjdQ1+euzWvqIAOFTXtrDibQYxQSiy65o/BAsLcTfAvn33fLg5d+CKgmd8fvEO
UmfFzfOL6ZKmWtEoJ4hD7m21hvJkvqyBeCCflv7DUS2ScwjmzVzI1/XjQxZH3VlNAxlSABHZG0Vr
IOpaUKMmeVUP9iFsCyr1VYMFV2pdB3tMBbUnUmjpg41KIOmw9Gm4YbpywryAi7J/sdatNYeQeV4f
6iHCech9+NuHgQUF+RboRHZpcoIsO3qJjTk1OojPABHnI8jCmbKBKTOS2obDyQNdytbdV711aHEP
7K6g/EYI3Sdee6yCkk05M1k7Jr/VNjx7msSND4DI1jcvr33nvuwxq27Ic0kHETIAN3AOHtvM1Sf+
q8slawedJQ8irnPnBWsK9yhdIjlf3HgMpvMyFkIeKoLfzqZ2suzPMuagJwQnPmC7i0/9Kp6Wwj3R
hmT6zToMkdexSSNMd2dJog/K5XXK22MiMOE2UJp3k0q8vCcybskxxYFN8A3XpOva3ZBD0gYyXszq
0/Mzxo1NPpXzm2YHGNqvN8udmp2kehG3cPBm7jJnfGwkO6OOs2A54ZkKqGOPc+0mYMH0SHBnHRvm
2WlCu9iuBO0YHNlvJa9Kp133M0E4eDQzU/c1lyBiiZySy0eICcGCb+apjrsrCj8gMbh2eiQ14fLw
N5bG465f1/q5CRPxk/M7/ppqhh06/XyQiJZav4IDnSWCo1jxfxMLZB/GOfbAEJH/DoYuQQovhqbb
VcmaDqfYktnisdZk3kUmWXJZJhu8R2nVPrCuGJCOR6TtvXR9CFxh4kMmRcRcflmOT/BeKJRP96Qm
8cyLhQQnJXTl9TuvdLrkazVsx7iwbTAtj9XETM6UiTa8G+DVURp2oCCCQeFxU89UMbZ+CMt1k4C/
ecO75QuubZfzXCj1Mh84XYp010Q6AGTcO/XHFMXmDWw5GuIA4u2drETeXFll50yfcZGwHM/VpTyg
WQj3AeBydN8F2A04lVX9Y92iu5ZSyPrf5AeuZCcLsjQH/RS6KUsdMK04DwOr1NrOOFwmXMcPQxWO
6krL93Yiql+/zSxJaN7meR3vU9zf9iuNwmh8Ig9l/puh9NVb4a3eH05TQ3eBSS1bshCm+R4ip3lq
J7choBf7kORs42YE1b3Zmns/cukOMdGgnMyZK+VzVkaYjQnf9tXquvpRQe463y7VWAqKibTJgcsi
Z5Zh/BI7z0/oAWERhqdlQgo4Q7fR4fOKQTx+MGks/X9QmaLlTrilnz4n1OSDHQH+pbl4fTv/1V7m
DkdlMtHfsR9S4ORUEe5kZ4idbcZ0XDTanZ3cnfFjxKXNHDnr+EsMYZs9kb/1F35i5/7rmyoLL36U
+i4/VquXfha5uUxVqxMaEJ43gXclm/vEaCLy14E6Qr7VxNSXvYQG+7KQBuxxHNR0zmok9189PF5W
awQqOjbdBP6b4z2AJdoINcGIT1JqcXSfAtqtNjol78kSMXYsnJqM4CVFuzprDpObkgnLcGe2IVjo
PYxxNnCqKnSCJ2lYKnjNrU8+FBCgWraYYKiKrcmW59IW7PDi5D7rrQ2q6LNZpNcX277wWrNph7wl
mR2BuSOiMpYUezgTQECUefAv7FEM7l2CV78B7NXuMceXSIAG+fNLZHhH7eKy91d2iQz1/DeChYbT
lyHMgKLlw963fM1ka6bKQ1lZpz7aVTUu87Uc0fX8qFXhRzKPKvhOOXyeJ/YhoAKylKb5CUIbTFvO
OT2tAm4I0hD5nF1QGjym+rUdrtXMhskdLbgcrGrPULUt2euAq1lP8rMLvRK7vpdRRHE4Gb+zpoMJ
IddQVhhSM1l/6L3rXycPGCCgQId/15Zyxn1hlMXjSpscC6Bnohkn5TOpMQn3GxZ4cFoDvEtoQEvh
MLR2Ghgd1M2Ea0mEYnpktQp6Db5tkWyjxljApRNrHSWxcwkYqWGtCFNWf2MMkoU6kYbI0cQUgQmv
AreH8zTE05ZVtd2IgOP5bxzYY8D7QQdIrGkAsQRlpDY+b6X/PEuoHBiu7H/YD1Cwo4KJgidxjky3
cXU+P1HyVLy8eT+WcCJT82pImfxAeAfOkFXaWCYHFxyYG2iSzpGNlpPH2XjZIMNQ7hzBND1PpFeJ
CgqQKZuRwFCwAwGpPstmBSHaIFyxWSVs4/q+WhNIGQnFBFK9ke4/1gm//ZYuSmBJmfZFrFYduWLg
74A4cJ5HIjM557V6vARZ5tKijBwfOHCjwv+CzEXVcIJAHCrbON/E6wl5RTKrH9Uy8IzLIXcNiL9C
vhO0gAeb1KweQwr1p20z3CRjj5rDrR0CLnSXBYv/Pvil+2tqdd/t8aPJXzeq9fkmtF7+opO0bxG9
vwgCF07Nxm8DxcIdhBMYVID2WqhvcUQrtV0/+2YU32vsl8BD8WjYjdeGlNjyec4R7po4RkBHWt14
Qdq+lCYhhCQMeVt+NR3/WBCqJ7602G5LoB0jtbeqcg5uGQ+sA7e3rG3blMPT2A5+QZ+zQm8g6Taz
vsRmcHdZELuKrcd09qq6eHzizSngEUY80Kkvduyxjwldv7euITO/lP36W7UxGUDuzLbcJjpOHytP
c05g0Fb0IH3Hio3yfDKigDV78Do5nbpDTtEl3bLCufUYEGoEcLL/w7ue/PULZECd0M8kPF3gF8KS
j3T53208hlC/usuvJGki6G1krTjF8XlzZCuQPm3HVo+wVw61Nkst2WWBxuPoJwtoXfC86eaWtjyy
ZabLqNRKuuw1Yki1rbmfz+Ds0vFiBW7wpgRjQT22TIm3Gmoun8ZvDBl4iK/PuvGxlUSXpz+C7izI
kpie7yEZ4vTdsy26ueAI+4LEyX8SZL3tq6kmbkxnVkOyX/sEtMcEZG/d+2kunqvCK78GdQMNUrBz
Dh2vnXIrh4mrC/hN/hB7LfVhDg94hXwQvIxtnnGWTops6bdLdZtE2q7jkCT8uC/2vQ4mNL+6GslS
sCrsjXApZjsVmFvz2mbyrD2SIbuZnME/Z3WKfyz+kT5Gfuqf87hdf2ueg2qbTSL5WBZHlnhOVfVG
F9h8iDbyU1pfoXpMYSO52z4woPa0y1trUzHJ/somL0e/jRWoIBxsZv6gJrGODkEKkRpVE13qZOp/
ZxZR65Lz4f2QIgQbAjuOCX9tyuSSkGKtDqIHhkAGYFb7TuXJYxxZR+2nqC2vfrvwSA6WvC5Bc0TD
o5669MdW3C4HChmZs2Flkt/uYUXiL2pcCmRozF+2D8SMoeuw4DmpaDHBLookTFW8KO+vVyYegb5w
iaZTpab8uWkDKBg6IHa5W0AV99u+nw0QKlm5odiYwPe5WFwTXiiYOV8Z6lPGEXxpHvgssa0nNkCe
cb74Dej/FOrQsbyJEWtahru+Ru7epVlg+T8o/b+CHC9t3ODweBwZ4fLTbac3TT8F/af1rkHp5HAT
BhBbv2vCUckhnWDzUwVCMpFPQpKM3bBAibu3W0cYE5jMRXpXRFX67fqSzHfQy/E/owkesBGkNzN7
Pmc4nj+rBwgl3LTeINOHGwyAMBqXVU/mDYU6IMhPoKPzjwaUt/oQVAAk3WMWKiyAiAgusU4mr05E
qwekBDIMembxq8tJ9yOJLBL9wTJERifoqDiaGGrghjGyeeWMZbqcsJupW/Va2lPNHgSOhklTsqsr
o4IdlcH4VclYpvu09ARM5TEuvwceTF8J1GBs+7nPSgbsEtVu6WYKqhJ58m+WDfGab9tyTOb+ssog
SM/owAP12oxULR+/jKQKr5oXUfuPbTyWoXae/O62AUreJhmobS0TxZCp7E/ikRfbockWEfUyHJmj
P3TlNWhJHW9vhzkA/WKhiGbpAFDgFHKqt2uF5KBE6VHxD3LzhSUdkjzwhm65WnjmGaR4n1XyfLh9
a0gNgWjV40tEyWKMafYkrPaoOLnTWy6QaM5qlfKtcWv+HNsn7PBYLeghm0Q46VeWA7HiVEbFYNMR
uW6eTNFMLGBp8uY7QXHNTiqZ0zdHpsYSN4xp0wRtr/4bbUhHrAUWyRfjQOJlKTRD/R4sXyqP2TT2
r6QWZbRRHHuhVHRJy2qcQi7J28xCw1cDqpssQZBN9uQtARjrgh069pjRox72Ud+57W5O5uABy0fN
PAqQXdMNfa1mvDOerObvApfV/ecQV/d5S0wCvA4976MJlvipMAiuv4fK4DrXgTuYc9+kLf1vSGm9
2KJlVeJLYXfO064rqRdzprAF7duNR9/PuTLbcHMRkk7+ajVD/ONXccS16tYgg8MyRbjJeT1Gd1NK
ApMdSlVeb+YwGtgkBcRp8h9Zdc8xcID3v8LfLGOCcEHT1CRAjLFbXLcSFhfJkHbZD67IJZBuvwnM
I4+Wsv0X4XPLU4huy54Phai/ARpUdL+os/f2xatj+2JJsKJULTrlBu9jYIVcq5UBAr/W/q8V8b3k
NZ7p8g2Uc7b8Lqda91fXm33/vmTzN4+7ug5hJ1AXyO8UUT62GbXU4fZJTDuJsnHzf/+plo8ICTWA
o6Fu5G5gczdH1QiDZYPUnk+PqZLWnkbRyzte77xq6NsZ/RdFjG1GEfEjMgc2J1+mOl++FbbuknvT
RFm0cxX/4t9C1X34QYnUS54TUK582iSSUV0BY5EdYhGWeuQh3nO0puJJNpRNF+7BKFUcOY1XyVYY
H5+dy0/1m5Yg7/RFJBwdFKwRkcfcGrQ7GD0wIwux6PGNshTciyKVuXrAEeijfa+Q2D/Vyj0i+M7A
9h6INIjqGbwYBkkYK/FOZnKMN/NozWM5GYBG3apXEqLgW5NTIKJhucPTHf33fhpWvXMiGbOYBNub
CrfJXa/+D69gCc6SysX8NLHvbnjvg5jLBCkF1SMikM1F/9dg6xInSlrSGKs3JcBDFVF7tmIa0joM
JR3bFGDPhzRncI+GOwZSxq6WoE/4zDIKmb4FsLnovJLEyD9TPy7dF1CGGtoXQ+4FBo1MHhQBlOkq
cGuPSB9dRwif7MKZZgnMntVDlPyGvRlh5pB79p1zpZ24fuXASE4eDr+Qrt62NT2W1zSRXfhKByyA
HogMR4OPHKSzneBVUBikgeyCNgcZ8FoRhYiPHPfdE8kIkb7i/bGCyyNWWe2G2PpPpq1Ke4pgHVyN
KbzXPGsoIDqUBfaN6qpL1LlIb1gWBTSVquWwlM1c+tsl0OK6jLdCSaywzp5bByv9MlO/oc9LW4Sq
gbbAeEgVzs55JRJZ0mJ0QRE+BlPBoshgnYx9wEUiqclC7yr403iYtp/cU3W0J+dJ4oNJJeIVrgQR
zj8siid3maAosLpNJFK37Ki3CBYcchNKEZsk5N188dG4xvuux7ynGJbP92PmZAQCXZh7CYW0jHqq
xL2ngABFusywg2eyUvdBkI2vZJy6L2bYJP/K+DW/VDIhaDa+32CkVGv3HzU3mSKXCR8LaVmWsjwv
fVE+E8Jei938P47ObMlRXIuiX0QECBDwajw7nfP8QmRWVTODGASCr7/L962jo6sr0wbpDHuvDe1g
iDVUV2AlbA+uDHt79nJ8S3kVd6K4HUc+Zq64s2qx9Quvq5+TRQ3O3ltr+tTRIF2FljKvC3FfdvDg
h7Uf7suoYVDghxmLiGYy0DuSuou2Hjslnro8n9vtxH1svftMdOXnOFpvKYYbvBStdfACrgqv4RPe
kAMhwiuBLuvE5MZtudZ7/EWCkjVSVnHfembFZDyWOdvJvmOhFi6BuRsFqdSUaZDLydyIaq1W3Ath
e20ru39bul7d6G2rYz8WDIutaw8R3XsElF96B83b3h/ChTfuvRWUV5vRAS8HYy6aykMx+tFXloXB
vxAFMQXBGk1/y1rWZDsMWkEggN/+0o+yJmuTqJ0GNU5j3ulrkXQs+eTceQ1KKQK95oxipMOpdUwY
YOK8Jp0kOznKhyWEQAIX6ZoTtnDIcWD8BOgWlpcb0mB5iNCcQjbt2Onu6iVP81giLCwOld3lJHvW
3Z8qquyWPttS6CataHaPKcVau/PR+N91EVv9LYN1e2amqMQMURW3NzLnsnqYls5ngQQYxX4HgAOE
Djg1LeAU1GK9M2sBm9dxI6WPtRxUt19sZu5oczpRxYS8OtaxxLtNg+4WILmADowyJonRZiAYYHLa
JmzBnnzqSACioI6HAe2qznkOF6tZPrz/h8sUnclx2gpS3q4o7M2JSsjLrkK06pPOtB4OwpE+DIRB
w2NPRTZscWkpTDkA0/aubOa9FZAJsiE6dzH7eoj6/FTnSN4BnzgRA09eGoZ8cg7MIWG9VN87VAjr
xffl5O/GJBC3WI98Ktqj8DPvMdGTp778nNRoskKWQR9Y5gbvCZlhwNcq1p24skMYbHDkSSfIhTXO
tEtCgDQIqKg82UnK7ShLpXryFqc6ebLKLai27rDuHYZj6lFO6/AvQvbKBmNZQqe+DG26bLW4oa+Z
Lq3byWJWf2FYy3bDavE3PE7Q+Mm5wW/xWIlQ5XuHguMWXNIW3meHZh7zucmtH8e1sbex6PHqHWI8
7ebxBGuiOrJ9WJ9XkXaROQjcSB4FNhZ9wdcxuyzm3dWyLiiakIfUdUKpmUqLNSwIPVyffVnsOU6s
RwSMyonbEad1RJhfKetdKL1gipuMjQLi6t6lM9WN/l6GsLz4Bp1WHDF6jw5Su7IDlgTKR1JKBlS4
8VLLnhscN0Bwopl2DNJ+yUUwN9CJ2YisYAdW1pkyi5C+NtKU1keGBPHS6yowsQSPs+wJDiT3tLOQ
DVBRUgnDMVrHjxVPUL1HiQcRedQQiZAPt08ccPYLiSDJ+tR3AQUeq822oVYyWM4qdUMu+35tAUKo
xk9y6tB0OMiIEMQ2yVuCEO6bXaIo+A4NAwy0UcI9tnVYPzid1/60zQ0WsnYgkrsoWty7whq4/MdV
GDBKRWtfauUs+re280g92fgX9xTMip5+8WXz6qjaT88Be+7qbDMoO3i526OoMI2wnxTbQyQfjhQ/
nnN7UvJQzMT8tX4L9sQNcXkusA7nnSSJJKEy0Q6zb8dJ1XZVKVBvciHJCmKF4GYvi5kSb1ujhgi2
hm+h3N3QqR5HPMmdezqopeGmH/viuV/syT54mrzNDQQMhiys1UBoTMLGp8PIXFvJgV2yZG84pEng
H5JJ6dsuZHDXZy/rzV+CLeS/jpLoDghkhj5BEFZ9GPpgWt/QklNt+I5J/vZapeO1d6zkkQMHIBa6
5RGKmAupdeOOVPmn/0eCfNrzwgWJBL5PxJ8xSIl6tjv8JDvA5Jyctcoa68caMPYK0ZfhQ5nl/jte
j9b+YrfahM9zwzmJkpKr0CY3eVV+7Pj2On65ZrItlkY35cM2y7owQQyCc3kz0wEgkK8z1Z9yOLzB
KxIdDxIWO1Hra1g97wLZaunhBRYObqmo1EDHte+CS7f5F9BTfbw6QKua8+wE6bzF6F/dofQb0itf
UfWFo7MkY2NQwUS6Qztc9QDBE6StmqbL6GRkyG0yt055ofnKm5+UuZD89NQwCBqHpiSRi5ErUnV6
Ir4WzfdLhQdBy+PsqYndDsEJ3OH9gxIz4mP5BnUQhZwBdjKd+j40zbEKkOvuPbic/TmjwvOPtusn
14pOcn301IrmYwhWk5IPkon0RBeMGHtjs6dMzt0tevsRScG6HuzcV/aDdmGO17DRUAI4NRirvuo0
VWrDb4v9sYyE/9S4ZX++eWTXXXtbEADLcB8l3Kp/YmGWtp0QSSEWJkZ8iwHQOeMKluzg2jBNh9dy
mofpz2jVQzOi++qD5bkNs8ra9bO5PehCSFoHKqnXVJQEQW9mHqQfFnKW+LoJHNwd8MPEfXTmXEen
SNGsXes6kOeVJAv/DnElU8GQV3z8YIipq0NUuZaJsyEa4cAs/bAFnVKNu4GhBbdpeHPBxpX0pPlZ
kmQAR8zja8Y1joJ1frPgdrsPPhQvts/ESTPu36rFwgN/69muiNr77p5Zohz2LU0FIoysonFHz1ia
n3FpNIPFXs1/ilkly6M/mQ7v9jhF5ORw3uJs82d/emKS4jjI727yKq6c7B7kZVAzgWOgxi6fDK1Y
+MvcPJHPOVSHbGKfGM9EhpztepTEW8wjp2iZF6rdQusLHm6OXNol4hi9jTRObT02RJAtG98dSFYZ
O3CLe3vGDQ7wi/z37exb6QuRH8I5I/AN+DV0OtX7HorAq+ng6ccA0wPiUsyUsX0zU5AG+zp3rDPB
SUhWRAGPZ8cmlGpKjaHTxQVJnphwCpRN5HEUhVMvQINTu9+uAHTk3mXq9mtHxZKwjoiGe8ZBN20m
8Nltihl75dMw4PnwfVCBzJmGBsbAom72DGDYsAMVv4HOBLGRcTCCFnc7ZXqCZ1w1bxnqto9pgR07
7pKBTgGBe08Mwi0QeHHgy8XhaE02W73R/xOoWrdvI8Zv8cDG1xZxJ1MH5Sd8wiuyw/LSA1dc47XA
V0YoWl3MZ3L1in8OUKB0n0I6u7hBn6dgD9zOvDVFZ6FuHiPrUhCiJO9y212jc577bQUfyzP/IqF0
/sFRNj3VUR60Z1a1WGU3AQuypyJyzA1MbM9MEsMJCalLhiW55UbRXMxsTBlEOZQ5jh4x0BJbPe6S
Nms/8SCu1QPfZtOcsdCRy7bk0M9O7BDxFPCYu8vfgpKHO0PLoY6x9QmCCQQj7C0XDet5SyUzqdwN
CUQU1EnlEzZSImtX2O/DjaOxVoVwcm00tnl7rmBHg/BhGnYMOhInQAcyzNpqpFDlbmVh+rwiDAyO
bAmleavGAA/KALjh2Ht9mcYo2W+Rk+TetM9jinxHRnNtvYQGZyXHG8u+R8YH3pPVMhd4TPmESEfP
EkY8Hv7VQ2AVaFQVG6+ftiZheKPmXiMtCDxzsJY6v7K2F96h4AQ5z7aZM5QhsDfvI8/XBKVwABcu
1lc/bB7wzdoHSYgNhMq26Yf9kqHnf2Fdmb6Sm9qoY1OG1mGuR8JH7C7sz2XIvPHJsO4sfnDJa7B2
oVzzv31hkX8KBpQHnwWp231MKDbOgdXZRGQaTOtTZ6X13bxiyt2YvnTBGgf46uMQ07M6LxoYNluw
yK/2gbYMoJ2FtAb+zQxYx+H33FpEOjCVmNimEaPipw8TxDtzhuQDfz0D7vkfrEONlIm93jPff8bv
FwZ5sCtdSATICcZKf1RV0mKnDtgZCiKJmUCyb2l2XIe9dxi5dTDmkOPkbPqlgjuK00Lf1Q27qke7
xwTF7AL7MAGoebubuwLMIAuQlfLXrkZCLOchWXfJPEPK9RnJBHce8NLHbCKyLlZZVn6MdVi4+5CU
+Zww9dV/WBpnTHbYlDofs+KNub2yynlCQ8OCg5muixqicKJvPEjwbuCIjN19y1A82CCrUd8g6DIm
T8kNbFhQyrEYmzDQWLIqyOcraPE2/gIl4SmabaSEwi7UU0tVZh9pFMSHP2iH9XARzkfiRpv10diI
s5CgIcXGTL3al0IB3iZfQ4XRcxbUYb9bRdEzFh7Ff0xEZ9o7nry/lNTzGZ0oAmSbsxgyytTb/920
zwROkqLonjup9FMIzsiPLWtG/YM4DdvoQs7XDYbdEUmky+qvM+QI2GMqu3APscVLXnU4ZGcHomX1
D/uSC24O96tAyJcPHfzBmck8+dyusaeDBj9h3j2aWftv4rhdfgyROzEUxL8MId9pXqfERz6zenmK
/TftiP7csi6bxgs8jBCQPG6i3Qp8H6dC4y0vAxwQKq0oW6Ivov8CADsCDiBgkya7J1Nh4ZVeXLRH
mRWIHEqlyQlezJGSXpIwL/4bAonETAI+GxnKhIWDR+EWrYl3naIomPr0xfTrdDcvLIvjlgzaJLbH
eiEhEZ/Zg+CuGV79JkzazdCNTX5oJsuDCBGZ9J6VGr+46DVZeo3Tiks0ggDc9MmKZWBGwMo5hdbl
lwpbp/zFHnP3Ta+JPDwGFbCPox6s7tB6mPQPpBLcKkOLRfupq7vyaHoE/vFSBSuevtTpL3BkzS/i
nroiL4JK637JtZdss6ENQRVr5O9b2Ic+blQJ6wCNPYkNR7sPl5T0AS8his+py+Q/xkUcGaBCdLSl
Y7Z+kEXTPWatDbkx8Txdv5dLsrJm8nGuv9DXQ0q1AlrGGIUE0jFRBOJIYp5e9nJtpTrPVea3d5R6
hv9QWP5/0PVGgFWDCA5JFIbgvWSN/DbFTd+diA/ENLfAGksYpfOBvYdj7r5CWQ/ZEEtsVWBpUgFu
o0AnuGLC6I9MN9T4mYYqCOTFpUxevprV9NbJkLx5HWSNE4lJo/cuEbHIOB88krVAGKxkLsxWO6AA
lJlCE0j0JRwAO+rlgfcn8w5zVELtK9DsvA49aWRHiOcZPLq+0OKWZOABgLUHBnos6mjaxVTSGjqR
Li28DkbfXEN2uPP6bnmAJCQ8xLHRcOu7cFPvROEm0x7EAbEwCPDBcLeTHfYbsmRBkHLh6jvSK288
K8S59CaLsWA0ucW6ZY2g+200L/3HNBPhRA2DHm3HBAvzQRgI/QY6dyRmkjbgS/cty2SFlphjHdKa
jY6flKpNQjsTkag8jM8QrYiioCe1cK3ZQp37YZb9nU0zfIMrjsF8cOymu+c1zdbLUk7ed2GVdO2E
cgzrXVks9s9ADpGKk1UFb8NcNnTlWPkJIuUkzWLs0/XCgp92YAeyUb7RHKfEJhSu1REoYkf3prTH
8DpUMxc01AznLZu76J5JdZlz52UVc/Jmnu8a0ZIFBTZl2vcrZLRrOef5g3HmMI27tidazyp0k525
eMqHmraV5EcniMKrYcyKU9sd3f8K4BsHJ1hK5PogI/dMQSx5BoBpOCxEkj1ymdnzhkW2dHbzmiPB
zFpYcwIlDI9T11mfuPnFn7DqSNPEqNwdSP+p/ilhtb/NSFYaIqSEQTydbFE0QGZT59EnrhLAkCcs
lJjw9WiGxcKUIh6cERl64gysdRN3JKi1ZXp7N5HdJmJeaiBQo1pR820CHt5lm66Lr2PlAe3ZOrNV
7lsGeW5cq9z1ntiil3pnSG66reCnPtmtK2RvxKpWra4UDYT8bSYCDF94YBqCDple0kW5yfguy5ZS
zC5IkcLxHSEadSZeil0ToknfAj/AKD5g8v3niSl8KylrCWM2mfqFK4laRJh50Vc1t6L7cNn47YK+
0j4jQ4vFCcj28YMED/hMEinjg60yROtEM6PYgaz1URP9FMU4LwBH5Jz2PpuqaTz7dWjsbSlcFiQl
sc2Pi8ew+zgUoxlP85CHzxANmBt4TC0ifnRNwHDOZ068EjSdDXkUdPlNlBCZiCE0C49h5wdIeQSm
yxPJ4GiRYZAJkv1IjHx36SGsXyTGCViuue+vxp/T9MmdAiTVzO0+Efog+PF9XJU7Jk8ZS/a08prh
w2+TaD3RrekJsmgbQVIPk9U+9nzSzL8J/7Nv0CS/eiZ4Y3lYdECbkuE3O2FxS+u9IiCzvWfVFV4A
7/o8dBLPDsSFFsz0SkxNdakhszmHpP8/jt2EIWDSFvb9SCTWLloTrz/kHlSPb0T64mE2FIVbhwQM
HYsecBfV1wJrI0YAkpFNYmYVVP1GARwoD9gEJ3yQvuUILi/PqYgdcNenSbgB099yHp5q8G1MjEcf
C9e7bxMD8FNDqJCXCKwsLLEoSLWjHsPMQ1K95W9rFovrunQYXTDzdFmGciHOIJDCiqTjFcwAD3Y+
Mdt3ENe8QFSY2/1s5vCJwtJrd+NqmosaKnva+o6Hdb1dKUg+aYuy9MDWYGIUXorhHLlA87YUG260
q0Y5vDWLpj1QmT0DHVpy/9gGzJx3ohfyLx5hzeGouT42qmnERzGJ8AJ6svgMWzItNiSyaOLxetn9
tL1NR921pCuQfItiZuOzIKPDcUb/ES1nQjhe0A7hbuyHpsXz2JYnF5GNPi5ta7wD4xmCgighWdya
EqH1gYCG9mslstP6tO2FaHULKF5FP5NMR8JKzWOExxeBhdWV7Y9lodKNI6gH1LCyRUpI5p7F6CPr
a/cbiu1ankbyA64DfBWzEcky/gfUopDb1XNxy64SQ/eR2IlZ7pietfV5mtebcwH+EqpVQt8i1nv4
2NG6+cOfwEn930x1OL1Da6xW3HWkPWdTg1UCk2qVnbLGsZ4wt/d40kIkF3fEMST2hfo8QQm9iG72
Dy2ZWemJTN5qC18SuUYM+Cipj1EEj+QyuwsUGnAECNk8BtoxHU2dXdjcLk9JzkN6xM25cDfLjIDP
3ucKRdIHRmdPZY88bg3mzn/BFUdKZ53qzN3hPsJFgFB1niFjeAQvAVajc8kH5ucA0F2d5btgrCRh
GWCKFnNrIbCXQCnp189o0rN/suxqyP+UZYlD0ap7QdYK9H20fBvqx5XKnj8HZm/PhrXsnW2Bn8Pd
kQpF3J5sPRramnZuhQOBO5CgKP7HW3xVKPbhQ4w7qv3on0ZGOqI+7lgEtR7twsan7WeO01fpR+o2
jDQfJGuY5IV4OGyWMBojfJu8JAhhLks1KPcfVcha7CcuqH8t0TdfaiQz+xSFHTCrmQXNirBBsDXh
CWyiM+6K/kwIQZqcVTc4L2Mka15LthXOvsJONZ+JijD/EcJs/2mYAlW3F6YKd3hvJEvQMVTrtrcB
cqMltIZ7aG2z9SYmnFDJkjNlYN5YujTKaY5ki+lYqV9r+DL2NUmZZf9VJekAhwVJIp8pFCvvkwcQ
70U8AHpKjhlfvvjt5Wg7pyVHzcd8SxmrOgaBa5d4V4X3H010h37f8BWdEyMJjt1ajjeij/SYwv21
/IICPOTdIxshGXr7BAALP7GFlDc5OgsP5TnB7IqjQyAe5UQSwOcT3/ZUQHArautYJoxy9VYYYLGQ
U8CcsIlzLZ9rTLtcQnaSWfKqQDJbF+68bN2lEaz1HdQNKZ8dp2PvjNtlyvf2xE98jzoacdY8+P1J
WpZ0T2vgV8zkPIlTawLU5dLLWH63T7uguuc5TQg0m5jSAz0u4c8EYy13OXAsj4+UZbI52xkiPGbE
fhi81Vgc4MRVfeCyIG71p50r8dOhnYleB8yJcPBZEJ6jedCE68oieOactwg0W2ZGraAJmrtJeeRu
dmuNVB+ATXQcWFIRY++M7kWDDTYHSkyabWWFIdNFbC311g+N5++RGATVh1uw+jhlMyX5a5RBMNno
Mc3klWQJRNAQpWWOuqCoZfbCSNaneS8ZFMjD2AHtZrRb37gUkQ+eFVJ6wO5mu6YWPesm6AgxfUFg
5dX3K5iqfM8kLfltWhilWBaRo+3rkUjMuHZmFlK0SMT2mUCZT2udzGcWzNI6Kl8F3pWZGlY+pJTl
todR8rfRykPOKAsXnOvgONamxto9oy2UDJpWtArlZplsLPOF1mbe1eTcRMRYeao5eu0ahTsQneSz
gOZSGMMnopDOqS7DV9Jq1T0DNRYm0U2NvwWgPlRkAaG05t5R7ldQkNq+oYheAIUmPgLGFfsByWSe
TeZOaCf+NyUF58zQUJ8dxMIYY5Mgc0BwW5FpdKgjj6x5XJ/wT8Xoz48ossPqLWCYd8sR1uLCr7W4
nJeISLZlEoHddF3AvVGlluorwr2+gB1Q+WQ9y6FB/JJryCtYf1FxvEPxlfAFsfOgw58RDchdr4sh
vyQEOyPNtbysvCxq9pqvVRLe98MP1Sc/yhdd4Pw0AxvVIxb1NNq37uDejyFdDT7wLLXiqYR0ceYW
WkFSUhjydzqysZ4LAFYMbVbVrePL3NptiSZcgyE4a6Blcq99BmNn9hV6+clEOX3e8KbwZ+Z1YhqZ
JPYWdkPmMchx6jQ7Ya0OLLDAKkAbOqaTfbF6W4axIYJQ3clqIl4xYjDHWDn30mYmAY0TFbYFOLos
dso+vL/tYtAyFXkNblJD+dog9w0uhUhSgsTB3CCGJ0KcThmJFNTXW0/TTmtQHExYF96OCBxeKTlA
fgGn2MrphelzCHBoiTjxYZpYc2xSlGwoYCOPu60d0+QPvpYpelI99/FdaVbJ5yP5s9FDIfUyvBKI
1xdPEtXOTbOjnYRagrAcLM2sOE8NMCz4fOD6MNwXSy7BXOFU3gcmEjQRkOwVYr88SQ6tzCD2bxzD
54SxIgetum5r4/aClPDAaz5of82TLd3GgU6b405gbCbPNusli9be8pDLB6V4IYJ7JbBrrqB57PAz
1jzsHLbYbHLVHrTsuuDNi3J6TVaU6x5vNt6HDhDQiBic/Q07qZndfh6I4I1DF404dmLJW9YHmkxE
8FvfwxSIvxmMOdRGHKDASSOGSIgvbPsjYxxLLiU6QvLJbeV/m7wkupoChXh4ek/SJhNFGg/AEy7R
R7RBxHm5TuM+dIv0iVWDQU4V2Q4Bp9umS8D64EXvgUCIMsrt3YLY6ZZ8In37sEJtfWX9zHalQWld
HiSDDsRh6f9zkSH54RXRvbDPnhFRAZNeEtHc19Q3rA1HYkrH3njfaFNAmLBHw3i4hEzrwa92fnWJ
6t7fu4wuyHbpKmm2FJSC85ZAOvTmsjCs4rRG/sWppKC145lgJM2lncSgNtJ/+Wh3pC62E7zpaHX/
6pwovrRK8l86I1gXKBP/gpQl4MHBOH5yawZoG1LIC+uX0xmBfzLwEO4oHcn/rCwnQGhWgSS8a1sP
SJ3n6q455gatLNI46OX3GU34d80Eq9gGfVC82sp7MNpE1UNfGHEXBLo08dL7LkExSwDbMVos2z12
0njwP1gSMimHBZFzRKDgfKF7H+WejeuaQ1nXFD9VtRTUp/VA1QX6b50bPJk1XSXoImSBcO2b8ilQ
YsqvWqzlH2dtPWdX1xgeNL+ZRTMU09Wvv+WCsvBQr64yMZpV8rdTTad4dhgIDnETOIXaWKVsEUI0
tf3RT+X80Tld0O3rcHaiXV84lntp0yj55JmYugNwUz/9mCoo3XFgDYzNg2CR13qh09iGqADJijYq
JeupS8TCvZuI1yicSahT0bhO7303w+WcI9++a4k5qbfQS4gHZRzmmm3reNl7s9j4sdwSdgYGJLaO
0dZEqPBi2wxDfcVx0lLnNg1ansVZ7Iu9+CRWK+yoEDPCVNto4IqaivDVxg5oP08Ys/ILKWmq+WaY
PgKL7jMMVAtPokmqZ/rh9BMmHyM3DFpMunSQpF7sp7aFQTGt0QDX24HwAaR3rQQuF/dZa413axNo
FS90Q/nL5Hc9h5gJ/GgbITzDXTgx/IN1hlPFID7uu6TyONS1jWFusDQ/4015glWFsSt8KB7wyRnS
Q9MOWGJVVasIkDrAJsVyo0sLJmqFwtXTqZmRZZNLjfx3tkIH0TjePFqNanCd1j5kpJrM6xUrcsaa
trPw4PePQuWds6cfU+370tgr8V2uq8ZoX+bJgLlcZhiXB4nx+blWnuaDBTcHiQLpscaCyYo7Ws79
irhxb8jMqa9d2Eh5V+Qj5+PFSb2WeBX02+EE445zzgOGoHx9YFmv9S/bKeN/JuxNi/c+q1E4k4MC
QCF2BpJtt0Wv1ubOZoSPxqxmrgs7LExGGFJdgGV+YrBeHZyGP/6SVbig4K6xwEC+q7RvnQvN9Pqw
2nWWP3YVCs4NY4CO/6ie5wyyXUqIAEr4qb8bHVOZryJtBSls1uIR3mBXTRwpb7gQSOOtLzbwOfes
pgpilOUsU3DStMdmk1OYkiFKSgWTh0YuFMFeB5vpMLNU+ENXNOMYKAMH6RmlJfoqLukGNFAKS4j+
CqTouWfRquNEu2Kla4azvXXAfoJHkPbcbMcWZfE2Epaunu2C4L9+00kSdK/9wsWFCGyE4nRlKSH1
cyHcobkiOFiGd3+mJ2biWabp1rcMXkIXeS5AE9mOf0bfXbN7rPTirnF0/4r4266PbidAhkksIjZj
hJZMm8WlPqwawYSodRqb/VDejXeF0cCRqzkxKFC66YYJa6FHfTUFmlnMQWX4W/J+zTtoo7IiooVC
dDNm0MUQqNoRWHS+GC84uF2E1juHzyuPS7QOLOGoFasYHReJqPCb8ShFeUTmIvcgRRtbmVldTSto
3psOwjR5uwZFYUkIS3QqR0+Hnw7D3I8WPTBKGKQ516wq8vXemia7/oY70uePxCBwErD3n1dE4n0V
BS+a7q3bAmCYf9rBopBvfSqTIyr55BPFsDqBMEOLj1rO5qWnybqb6g5t43gr1Mh2ZA71yhqiCy5Q
dnEb2EgynXjujGOOGrWB2HW1M8rHjIcXm1gF9uPe0gQ9bA3X3m/YI7I/COnrDF8kI8dN74Sy2DqN
qqIzT3T36IP9u4U2zOqLfUnVb31JhwBeZFjOhu/bjmefcfNdh9oALQdA2vHSK5Wu+ujr1an/rn64
WGf+hqB+yZ3OPBL/auw7S9j+B5WhV1dEOJsCBifIBhQnsSqG0PkwtWeW8sB3UaaspzEV+swbyTn9
VpmrE8JsguI9Z8FK1lrJy4eZ70ZVf2GNGWUsxaNmfEuKNO3x3YseayV8vMrZ+1Ro1ZWldJJ88/Ku
LoRc1vwoGrostbf0nTcz/1jPZCbjeuqDGjaAKIqfsYTieTsr6YsKX4gbAKX0A7EVYcW4T1fJgLJS
57nXvcz8Y3UqfU5hzlDm0d5ru47mnEUFXIaOu4XMm6LFt6wkIHnIwf7tUSsL+UNz5g0fNXbTM0/Y
jLZ+CvFrCSVpD4lV90D/ppCJf3Fn+d4xCAuC6jNw9+qjYp+iiJ3iW8fhvzjIzzq4g3uBdvzDJzP+
HoEDeYEAsIZ5T9yYGJFeJMowIAnqkcFV6L3DjZTktlWT5b6h3Pfaw4wcyTmVNywQ5RSZRs/Sx+Wj
53GqjhVE9GxX+I7CDYpk7jJnKo2IVsJ7sXMd/ICULlZyspXBeTSsRfnLS95/z3jfQcxK2/1kq0Q4
3QIqMTpkUpDczG5NfTZB4pBjOw3p+9rV+hH2FPPsFg8EojfSpfF9tN7U/FKVRfO/0nK5X5RPNuY2
1X1uzlhO6ucm0uF/GUySmWB2MYdIZENwWUU2NmWMYNys74HxxGkgJM2NLZfOLx6Z0yoWO1xFB9as
CQLhRoNOyRvfe2nDfinxYIGp6p3qVjEpp3ZZZ9xy1VGiF4YhIlmjp3CcENvUaqrrfT4a2W9nKjPy
IMG0EyuM/JjQX6NYJmdR2iKc6XMmmjArkThSmzk9sSVa7DVZ5dau9H3/KkpLowRZ3eKB64X9/BQJ
AWC+D3zW+a2RXRDnFqfTnmgVEx4SE9yA4RC3i/EjKW8IoqoP0x41j409c0jn4ad0clhsIVQhbMBE
JEy4EgamqcKtXxvkOrznFHLeZsa+AkoW07QYnmcdIRLYoMBfxXXCYPzfmsMPj/vZs8q4XpjwgEkg
IKcG9Za+OCDcUeXZ0fLOvo8KGjCgBSUSWDvQ0txpEfYGs/VvKLr84tVtVJ7bNVXZ0ZJpc21K0rOx
AnbTJDYmX10CvD1mPdsJm9mXwTeXnnMJpu+dyqG4aLtvipuxNmqvM3ES9p/FF+RR4d5N4PBYov/k
sQHWnWJd6GKmyj7MI1mk766D5ebQ1QL95Qnad22+JhwDiFqNH1UHzTztGWxg+HdC3Ic6f6od72tO
Rm2uZP+Q54lqFoozgP6WULARa/4mzIRi/+g0f/BehFfycpE1uHg/XoJZEEKMksKzH0KLUVh3clZ7
ZesJlUXfN44/EiZj97Xz6K8mdw8+t1GEQNzyyl7t9VRWc4c0nSgFDVEMWSEVfOOH9nKJqPwCOGVO
4E0bMNGlRbPCYp8lYmeHf/FKhR4/BCHQR1Q6U0DmMYLdTZ0PjB9wOc4wcuxhwUSdOwN0+2aRoKU8
uiV8eDUeGCpPcxcp4rn33myHZ3ATye8UwNnc6spx1Sd15FQQbM9Z8SMgZ7zDNtFkhaTNv6Cf5kPj
Gfcdo0bwL+NGJv/CoSPAOU5eF2nn9xGKg5kBDYA87CpQFOivp+Vo7AKGnyIV5B2lNoc+Njtu4y6x
2Y8EnWBKk83STy6wg9dvtCrrD2ZN9xvWMb+MCFn2MNfDaLcPEBbd8nWw4uUkvKzHVVMyxLhMMDRF
lIKf5EQ7K598FJkj8Rz65h+kOX9gmlzIRzRVjY34hYqru/q5kOsdCENr2eIhDHCZk6sCENC5wbj6
hi6JdzuAFtijtqp/OyXn4aSgNkE8CNyiuiRAriwozWSlPPs2f6rYJGg1GRGjwOf4VMhtr1BdS8yG
Ux88r2okegPxfk6MtcbtxttALHLOFfrmKtv6iz3ecY8B0DL7yWRjwu2NxoAkFdxq7bb/H0fn0SQp
rkbRX0SEAAFimyRpynvTG6KquwpvBQj49XNyNrOYifeimwTpM/ee69Z1cXfRvL/ylRAyo4tqjWDj
FA4L2rU8OXZfwrEuEzK7/uJwQRI6Jo48TWSlsDYt5HLjh4WW54JkTkBt1Pwg7jEiEbmShyzz2zer
KmoasZyumUBbbPKxO9ck8MhpdkZgbJnp/iyDMwR7t7fH7cg6t1yvFHMtNvJgmJt/qItDHkTB991+
1j50wSNuA9ccLolB65tXWvMYFeUFCArygogRll19Ej65Bd85lav0cZJh+oe8RLhaNJQdkbW7AgXL
TrRWH96nKeXUlR/WuofOixI9OVyucwgxFfFajhwvmlfXdl4almgZu9FVN5FL2roTbaR0zs8VlXx2
AK4lntoUHudOXH5lxp31mB8x/ZQhI46WE7VKR4O+yNTiRghVn8ieJMCCFmnrT9B8kA8UlPafxRpg
cQg5aU8z2lf+vojSHqDU+Mk3QLIcR03q95Q8yUA+IEun9ZatBnEWSeZZADFnD3yX4sh9Nc6KFG+S
NlvUxXcH8I2jtcbCcXv3IVvnjdsGfz8SIVTVL2PmrPgTt7y/nQXXc+h0Jjxk0mYyxZq22dD/VpLQ
W5QgwxP9xIC1F3fRj6p7t78meMAQYLDk0w3ffR2g1hXdC3IN0r9RedC/DFZpEiiF65TFU+t59wXb
ww2oJjbSfOi375bvPaW7moAdM6z3bLycrP/AowC6TWAp4IclvyA44cRhMw5dBhBfT/uHEMsNneLo
cuo0Z00XNscD+OVmOrBSyZ2Y39XGAp8Zxcapmtwt7pnvhHo/tOxf/CNaj5HzUeRwKu0npyzo8vrB
s6zj2LrrcPQczVNwcjYMvIopqpHCWsXrJD1T0WxZ6BM6wcxpL/I8CX6WreoSoqGI8kB+1kPTa4Bj
o7wyi+YTY7JaPSFnXNe7osN0xbsM27ad5o7LlPiEW1akEwPRidPtCDbB+2L1wVB6oa8ej30Dh/6M
kBLdVV7CWYg8/BsvF3tYxv1s9ZgnmlnfFhYF7svEqPk0WIszMhtOR6rGsXKQAJJ8kOIfQuUwXhmL
C2OPNYajkxC2Jr3yCcGFYK9Ves+sHTCQwb1j4kDJbXmdi5EgFcqGDGZdSkrlhypFdRum0A2IZcZP
g40bgfjoyohhKcd5YvXqWyIzAZPXo+zda+bljBiabHrcUk3sCZMHdUUcB5mMXZmk13ZpqfCtF9N0
qggGKXe+mhFMEA+2ojELyY6iHzTDJkVzBOTpmBt2slnwBBEJrC9TenVX24L0qhbH2s+W03XvkVUa
GYmLeeHk19kC6MgL6cItBK0GtZUrT122gnadPCIIKIAapQ7UL5O574hKiisa9CBOwXO4N1qFQx8P
pJvI3TwBKTiUhUPFNROyVpwXWGk/fbqgu8OkCH2TsMDfYSNU7pT5AaxvOC7ErJxYSeXbuZ8NlMK8
oGDnS5akq8POGtLjyD6HRW/Qc0XfdahMApdfQ3fzqSy1/qOLZfTQORH6fIn6BvLAvT1MOu9ucNT2
aj75RPTpq1I4lY26h+v0w+47PAm1gUSEUKuv+WmMs7Dv7HEyRsjfoToOtDFffdCVMzqEtV9n5JpA
Xz4TUbVHGGO1eJNIxMsnqB7JcLdAxyKiFXY/2EFAjP4lODVPMN85LKSZLW7wF1Cx4STe9Qzaime/
DtAkBIRrK9b5GRVxQe2Oe6lMtX+Hk4JwIDYAF3LLRuLQGrWOZstQlrO+uFnqkqC7vGSg2G8OZA2d
NNa5z/lYmQVVzM6JtxvJv0G7y/HPvrxaWdgmsaxUQxvFWymT4uBkRF9CbZlgED+VtbDDC5bF0stT
iHAf8UXvdfW4Kwm2XNMDDUYl+/22tuEfz6rKbN/b1qZfO+Lcyn2FTvkOI9rynFtJYXa4YBn0LHTx
KtLgjG8bBpJP9UChzMZSmytXuWg3Pez8T6mV5nQzhqT2A1GaxTlASr0eO/C18tOiWy8IbkETVESz
VaQw/7a8AlapZ719btIgz434uCvousIxHZpa4GTfYz7Vl1Cs0Pj9nct4i/uQASjKduWVVcISFaHp
Ou7qpEPlIoIcSJvMGBHfTQGik2sFWo49YZ2gmtxz13nyQFC3pYi4IKO8veMATCRSz9RjK4m9HtoW
unHQKEfJkE15J3BVIEL39G/t5Owc1pDg3FG35dVf5aJN47TkXEadTwAXVLWSPEeEitQBmXVj9Yuz
3k5N6nX/GAYuTG8SW/hY2lsnt48NUCS0exU2d2zz4KA3NcaI8sv0q7VV6MRyyZb02gHAMhF3aS9Z
sn0sXFf/MjRyC2WUFtUjiS+4FPYdupGFYldX9l2RhxdHFc3v21Dj3ntiG+nKj84dLdAejpzt/KYV
2+DFywLkJUZEXE4/kh5CJqxaM4gZw8zl692xzfVqFI5tAtyWSsfN7hUZ6TY6p7wYsOBV6zzc4fGc
y5hzsGruwUZJFIZw79Kb3EPQ8TDYNNjfyaKhQcW2lkvCShmxZ4aDniWN/9ejnHAuguCk+nC52XB+
TEyxrkIBiPljxbCHML7WncjZu7XsioxhtdftHazcYUyRDxGH/0cYxF/hMm1++iIxPbBUZMWSB8eW
hfP8raWyB/y6WWcdTDv49lH1IzXzBiswg08UELyx1+jEQhKxVGIEVuqaEityLIJV2H5nQXuDNjxM
SVzLN8nCBa3LnJ61PXgCmlfvm/W7JUw4OM7SZ0UKphe/8mdZUDcjx3SydD/LtluRXJqwvlnK3mkJ
T8/ooOcEMsi3bTzoNoZR1IgcgksguYcEwu2Ak89mlRVmwjox+7WXfQZ4PDgEcwfqBVqz6pzjVmzD
cgeYNpBM3ODmIAMSS/i6MPKoYl2Ha3CccN7oQ4diu1ii2htrYu/h34hnAoWI22Q45Qxn4XaatOFc
lhVnHkYfF6xJm8wMnuFPWgHx4Qu9GRaLzcmhCyIRQqkfUt+AyIXScAA12DflqQb9IFtsGRyGRKrN
gc1XS55QIXYrG/PusxzH0X/xe+SzhDANPllFJiAKM2oLk7kagzkdLftjJmFhtw8KDCf8S7YV3820
lk2EB0+b3ZImQn6WKhuK7JrvJnAxS5eo9XEONJyof3nXajrsjfiZ21QMCSgzn5X6ThW9DxlzkGQ4
sA1boD4BMcJwQMPc8XcZuLc/FkYf7g3rilL8+A1ye/S5iwXSGAW1VARMlAxDIRmTaO4LtPSgHAN5
crt0ctEdrmwUrmqfQevJSJVfLJDC5VAnPoQcLBw1CPNGRv6Rh77jT0UZN/9D9MDUj1gjR00kpPSg
UyTYFs2NZ4z1NBKMQVMlDe+8tHvf9zGFs1a/DcCRywflgtWZ4OxCecIe2mbT00T11YdXDLM19LgI
K2gOk6fBA1zldwEYIVPcASxsjTq0kNf6PsYM7NRgFxsRCBWB0sc8vZKHYJC0q2KbD2VTBNVnQhkw
XytevPFomoG8ijoNc8MWvdHhaV7s0Rw7YZPKZ2kJw4ipBe5XY68riUsX8uiZaf84ow3OEHcOunZg
hhmlSFVPQYDF9eQv54rWCokoD6ne14jY2CMjVmBeVlT5E/LZnjG/N5ekHfV0DdGKOaLbNw0l/94y
4UhlxPiCZi1rSKxDTu3stLuO2Yl5jbeeAhZ/Ys9GS6CnKLLwJAha/uaQZ8ZYF768ad2RYFu0Fu99
JZwpFnXZGLziGkuXxEHCSMlLEBFgQWAs2i3ZfCY2KvnRrUvEcuclSv+gGfG8Lzobu+MnQRYX+Whb
vBOBy715RFJHFM60uCAX2kLXwYGxHlzkstdW1BK3xrbPna2ZXR4Hkt53GP0M7hMilb9LZdprBCMF
lL1yo4myKdqphypvwfmROjjcFJhSXOR9mV9rPbThNSSGucXiXCFuSwmyd2I2U1RqQZoSYxIUOS9W
YLUFks528TbORHCO6HtV9mGNbb6dajiOmnfbbpJrDgG0U+Osxr8ZS8cXUYmFjS82NOTzdks53EjU
H4ymKBOYidOv7VSpWm+34KGDNLH6fAMWGFQil0I//GNDDvAeVpc6JKa48dGf0J9kVyTOBPM9+vEi
P+vQG8V1sFSrF5MWkb3qWSqFJJgW8Bamef9WKBSXX36TMpRrPBhbe+QvbnroStv6kyqv+hmxmTf8
GrZ+naxtxWdFDmAdGeRf3xBk8P2TzcsGoUsumZyzL/onfMq1c95Ic/tbpX7XwneCOo7Ir9tyUgRT
47DlK8y1hsj5M84IwyCUhuH2SJZWdt+CgVqPSV17fcSC9xJo04qgjQMSngmeGYLmhPQ4k3u7a8Oe
ESjKx8fRYdV0GAeiqu63kcH+M8sqkjl4PlnLaUtk0o59gXekQwKhl+nyDa6C++u1eXFCZw36HjdX
/iL7Ke2vCt+Fh0H2Dqx0X1nibk1n7MDEjdZPs5Bze6j91VakLoWSeD3wt/1O+rl+7pulZDbNYXQo
UDw3R5W36b2SbLZPs8uwiyieKsSrOhMfGVu69yFKySwROzdg/nyfNbXxwY9PEseDHhXzmLSwIt/O
8SUIZqzBmRHLcg4sGzXTZAJJl9CkOH7Ihe7vYPUSwWP5ATZUG+0QwbX4ZYimCH3r2AwJSRklQoGS
4bNE5ITTkDU0YaPWQ6sWSIXAbgp3h1ItRaqJ/elyWuN0O/Q+n/FXkuJu2weJ5T0hOwJkPzUmfexr
UfyTViFuGqbkzOH+J3dZoYeWv9y2y4GIIR+lYr2OcNnHgkkaiN7mxoNdgWhs1IIVJu7vkFwkGGfl
hWQ4XgMgCNCg6Y3bxi9r89e2KYED0g1AbwRtfp6JJ7iMmbAEog+cJXld1laPe+F3/XqN4D3tblCs
4ZNYiuyTom/1Cfbq0pcJA4h3ZbyMFCzsDuV7Y43dd0Gg/L8C9KZ9dUl3frEGdJgRS8bmquevlO8z
/OVMa2wyOF5aW4dvKefok7eUXYX8i8NXIMwfxEsNZrc7k9AzH1j78ZRVEhBO6HaeiQIU6ZraBpjs
AhA6+WZq5aLmAF1WHYVXuM5J9Cr/uwmx/VPslkhhnLbiGEK1xapnVUKdqPRWtpQhf3tSq0WKf5VP
J6THFSbY12g/iPtKPX0zQheULMd5UxibtB44T1kyMiOVabsy0xwA5UJ9f4vSakzP/IIuIGcbQfS+
EV7JnqMLaegWq0wAd4+Vtq9HjI35bnIXzFbcvM3dOuRmxrNgbFBFjt3s3Q3kzs22Df3bpMrpA/Mj
jJ3QUmUZByllZDSN9qVBzNPuT88sCBBKzozts7Fm/W/YBG78cDQEJKEVKXx1XTmNP39jx2M6C5DY
/07Nykc5ObJfduz2xA9RqOsPi9Zmuum3BI3mzm+S9K+NgqcEXrdp96Ry0r93LRQeTlMk8s4Bbblq
bqdeec1B09W5kRv03vAs64Q9OFF34cEdsoncD+JdLx/tML6YFDRLzBb1whdEQ0FoEmU7qWpAYWh2
iyZzsSGhc4vMKHFRpFnmfPpsg70bTULY8tJgqYZ042Y1Ub5olnBAWzOsHzex7LOawoqIl3KgKvbH
xGuuUZWRGwqFov1bWBvD6Jy6/lm1svzAXpZ+J8DxTNys3N2IOUIa03EOsLvncrhPOorEKM1mSOrt
OKSf4LbxJMFy8tnMtUnPLChlh7cLGKslCG22ae8FLvlYhFdVdVRKrP+E3geXoEJpySe0P+wb/Zxw
5oXIbvVQ2777D4rADPxcDu5XlSEnOeHBoCF2W7Q+BICtQewTcdTcu3hJSu7vXJR3tsC9d2fywbug
UYEi4KxSWM73lae2MyT2BW5hvcBRFHXYuft8sTHBdKbUcu/ofoKXibxwPPVzu0A7A7FhH+0QgSB/
qppAoxE+yT7Dayx2WD7U9GgGOp6dGvCvXrXaK07NRJNwvfZZDzR8YACw2+h/vDizpoJWoenXMx2F
RCFMvKtv3RmJNyM4iYSeJ8Z16s7vTEUzcV93rBF+8dpg3o6noINAephRWOfpLbs/gqWP7BlcPcZF
gNGU9sOZvYLnXKbP1iK8HEJTmEzDTTN57iuHeBDEXpYVOlqDKv3U2Cj0v23FdC1jRrmjHfkGQzch
3tKtv/qs8q+nEU8BnhOUBDXBUAiP9+Uqp/4WHd6qD5NZW/SEKGKsZe9RiSW87Y6FNbJPmNw9seLF
JuEB0O135Vo5IeCGwBnefeCv7RFrbtferdhFLbyUCRDoCC5Xkz2QBpY7DL43ZjaIblYUxexNQT1g
OiclBxSZX0WlJTdzbTgY89PGAY3MiyjBFGMyGqMz8pGRXlIG8yV8wA85NPDBVdHmieU128JBYgHW
9XBAVWTXsY0g8clLcZ7tg5pMIaYpVvVakBrg3CadT/HKPAK1KYP9Qb4ylJt+Qj5gamXlzcQELj7X
MoYgX7AMJMw24q25HP9B29dHv/Pm4NTZTJZZasG1ObHbcdJ/RH6hhYRhKP1D22WovwNcv9mJVJ3V
ZW8uB9Fce9k0Tv+44J38FlIEz6vAxXch67Ty2bnU608IIdLkGfTUZaG4bhJiQbXyWh8uNvLsYDb4
X9xxqXJO0kvRXFLFTu/Bmq35MU0RLu96veA0oyFHx04rL5irZDbNi0/JCK7Gr1QdFYqaN2oQKNlP
Hj09q4WaePXiPlO4VrkB4EqVG7hniiJQkBAdlPIUtKJufaDqccgKUKCibiE+ej8aasd6wxRD6ZfZ
FgTBMRLv0Q8FVnCuS8hJjyan9P3osFH4JzdlNoSCqjH40bNt3q2pZ03vWeap9qo16GkjBqudYGLU
D+G92y5axMwpBXcDkZXtr2OzETygXvMAn2ZNxgTUBe75jOh9rs5zZpiYMY4JUT6lKDvlo4v+9HPC
JObeDiQZjwc7ocAArODgAVpLfq7DTJr7BSExLKaPcPxlpGoPA5qTvwxIMIOTHCBv0AIuNgB54g1Q
pVpJl710tVq/qCvW+bEPCXUmtsjY3hEBnIOPyOqkqncI0JvuNqVtLq5JcAiKu65l97MPoRqyscYA
0jDbQV/u4uLEGwiU33FBrjL/VsCZkGN1fUh8ABY2fdMifBmHx6X2kuJlKucc0T8/C4fWWrCL55oJ
E+sh9+1gGF7oNAxxpKmd1iygrG0knKKXyei/d7hWFsgWE0Z2/otyw/dRhav+V4S00SfcUZN3YlBn
5+9cebb1wMDcJE8yLXp9oowhbdAsgYuR3LW5UmpPy+ZhQZqdxZeVj30SHka42M8RbtFTs81m1STI
JUkkHvSk9ihOKXM00bPgL6wBzZE8MJo2VNgOAUfqqktx4cS+l+v6L5QCYBdLFuQfvTTpebA6ixmJ
bzsOAR/J/Or4DDrQzPVmOdtzgVFMpsb/mxR609HAXJpEotLiEg3C2bnzsR0mBLTzru4vN5h/Gbr6
76EDb4h5N/Ao9n8trBpUQhA5G20Pp20W0wVh1eOyEiFqTzY2a9lBGlDwSYdGbVdJgL+JkdcCSLKf
leihBhoyejRjoTQqR/QpQ6WWP1aTV49rFmYZbqrMQ7CJEhucM6C896XjfsQnOaSvIgMEw3DeWLcW
zgfsS5oPKkKPRzWPZk3Ol1je/A259fibmw4xkoUCn4Vyl3v8T8BmME+3cjjmFID/cGPjS/YQEyes
kDEA7r1kwh+J+htlcmM29V76ZdHue9T2H8j62e3l/mLInsV8+ImkxiFEiHyVs+8RaRfPzMXfxu2y
4tFOvd4NvKS3gA6Za1Zlq6Z3WKPV17Y5+sJZM4kVZcHkPsIPMk/GScZPciybX0fL8jshg/bKccwE
2bFDl79buMzxvqEs+mI2ivBqWPuhiwfgDFYc1lXxEU4NXDwb+fNnjnnt2UIan6FuRn2yN/gY7+qM
EK1dOLTIryC7DX91SbWyw+bbvmKocF5D4Tq/ZZ7/n+A0TUG0qXpAnD35vQCHaZfEBSI+ZnmXNvae
V41zcUF5Wu5ZItfXCmEmOCSij/sdAkZAywaGacOh12NqXGVPohGeSfYYRcK5RlIKe6Na+TiHHFlw
3m7Fiouiz9Cu7ZQWdAR0e1aFzU+2v4PstB+RsDn8UGe1eeyYJsgpYBpQnkXjBNcjmkOBvUqyCFdt
x9+1J/Amp60IwurKd6sRtxHn1USAFLpVJZCoIFcskvnIYVD/mLmX35bhvL1Qwmvraur8/m/Ahi9E
wlc3pMGGzOPj1AKHFU+b7O9G11bP3DmpfyKdj0yHFdkshIyG57SbOFfp3qw8GM4DE1CYf3NaPQ+9
JqjS4b4m5bdlZxvbbFx+pZ6sF4Mg+LT1nXMPaPmC3IHVpFmZlRl6E672yISFUx/zJMWZtmaVuh6q
LXxtQGNM0QTcAXFj2+IayR2KFEQgeH5DFoIPFpqZ/mxq5TzN85g99onNXZhKQrUgEaTLna3nBloH
SnJ3l0Esu8bpt32Lmeo8ylzyr3f+QhfOgtXGZivnZXkzYgWeSTPK2pOV9YA4220YCWdhffbQOs3R
NHjjI1u1/qVI1/a2aIjM2iGZYXDm6UA/VqAgGdOkwfJrlwXSERZh/tEtx6o9jILM8oNlkUofITsn
1FL1y/YHT1X/rIY5pR6xBXYSR+HxO1A3kXLOd9/OkbAop+LGyzcTmVzBvEJLJ3bM+MoH1aYF7dBG
mCrQfC/fY2wsnkIa24CqMam/QiERhU9JCoCOV4HgrI6e7CmEAcSfw8bHE7NE6K/Di00h2tLaYtS2
deXrEK7oVGrLeDdpZzfOIaR06neBLjhB04FJEllCHKy7EGTZx7AsAZZknxeAsiHh3eBGQyDE4QCx
fepy+4GARA4qMF32F0JK1KXZZvyjXsfqw5uc6gOcS/M5ji7CSh6EvGHhULwkjQ8hemwY15/nuqiP
1QIDcL+w1/5EhkOLlAQ9Un6zIYKieCioewOnhcfpoDbPTrAfWI5rTK/zWTb0zypB8A30aWXPNfA1
Am3qOuqBmWk93XwgYBzTPBIyWW7BXwLeBwPczBs+atrNZ9e3SGLGAKKwA/Xu44pbaIktnFh/qiyb
743Cukd97XhUbXMtt4sQizEYoLnq1RIovXYYSgWayDQNzZ5xjy5igQgIIadmELzTU3iBsrNtYZzT
Bvab4gNmoe435brzx4wgelOuyF0E075ToMEex1WJHCBGPQEKmsTj8t0jEkzsttIQeF4OWkGcmzNC
I3qd0Ij1sgx5GKk9PiCM6ZY9VPwi/Sx05v7mSJ38HRouzXy9GjFh1Fn7lQNwuBa5uUQCGBtmMW1H
qohbWZt3aMD2eu8mauCAENhIB9u443lIeYgRKI8agJHTw/ss6FzaUzMUF+ElZApoUP0g0tgCyDxf
A7BkmSgHFJ5MK2zvzt90+DuGjX72Ln9qJHbGhjs8pFC819pG/Y5dDw/G7F0kr+UAqTAsuv65XOrg
Oxy04RrlEMS9CiEkXoUjYS0xC72RkwS+SYcGwEeBUiNAEgIjime2cixqHKdeCEQAK8eXiLkQuk5f
HYkxbi/BJHxop4ntGsglQ/ke58SUtDvYCsR40R1jwLVphkh/c7ST41cU6VXDQcTUmAiZX2vm0oss
oC/sO3zIQPhgmlWicipInXNKAKI7EWoMSPB0u9cR2CAcMlbnNyyF2WMJMdPdCds07xWRuQXQ/TZ5
Q6mP2zNJjXvsRjaX/DrYzG3SCi9Jmou62K4bujenqz+Hqm6ya0oIea+CrUcW3hXZN87k9rVWNQPo
LpFpfZUC3mA0bwlmBDm7JH0YZtU+JwTnUECXqXcrsTlB5Vl885mmI/c0Ww457DPbSYN49km33wmn
7hD2MLPeG1ZdajcXWCRR6uvh3qX1xbLvWf03nzoxGb6ftL8Lth9SZtFYoFSVU/GlQozV7kQveWhE
Bh4Ka974GJJCxLCxaJszCvZuZgIVEEZ2KTsZdwSL817BnmcjwrL4YnEmnQaKpWrOVZpdFgC6RDA4
4R0mxoAFLPdRnyG3dd2F15QftLlb4HD/TcEXkYGz9XkfZWOZvmn0pAtfbjPeqbZeLNYYfK07p5yw
r1TuMBJ8ECY/vOEMdAAQN4zXC/HM0Vg/p1szNHtv1OsfG+/FIyuH0YsYsPcQwMFk3SXbeNEukGT3
HgSrOZNfK0XERyAumKoEpoadzmUKr2TZPmy0zrfYAXFWiAm+Bo9PMHgLvLlDqE8EtQE2moF+5GHQ
76+LDdJLsFmlbCktr91XoeXe2ryNRLjktbomExyvEj+n0+7dwWV3uC4u5dhI7KSILDM4LLGpT/AC
2Vto4qG0/CFGpc3TB+4ZvFUyZ2qboe5h8tF37klbl79aV9v9u+8oGrh6mZlkjCieH9f64pWivFX7
Bup+cRn14IvtKWoxDlWSxmzCNXAasN2Q45LP8ytRh80zrff8vWRFia9Ik55jMWzoooapJZcJQeMi
SrfaPoLwIuNLO6nbUSs15Rua9eFNA+QruB4vVobcWllZhzC+wTQUxHy5cx78cqqoYI/5pMA6XI3m
KwOW9b51LGB3vsscNyZELvdPvcJZdkypWu+1mmi+kIcXiL9Mlb+5EvsChE7i6q8ybTVPCAszxDr4
5jFqJc3ymXVUW1HWMKvcg3C0zxxdtPQaFUq1t9ALmBNegvQONxd7LZfZB7DGnHuHvLLaKyLMhn6I
NT9Px8hl1w07PW3Nd12x8zlgjdKxTaIAe8IetQ0Dz2Gw9qzx5+yJCXNKwdW11n7BCinuxqVgIx42
FUKzVbGoPY/kjr5g6NUnOIKCBeGG3pGFLUtWdthOMcXFtCUQGXgl3D2AHvdzskZwkgO5lOM5U3jc
D5fXxePx8hXFrLNBcdCCArFEODgQ1WUFfn+w8D3TQhESvoIYJIt8aXsKrEpJkBFKknmASok0WHar
WkBGDFtzVLbpp4jyk7sDn3L/FBBhlh5621/+6Hy5gGAGB8cwS1eJhAG9B2le49R+MW2V0AwcfCg7
C73xawHnBniMTbLerm9QX+5lWYLoESJHHTIA2oZel7f219jBno4w6Tv3GxgidDKeIVJqRrRFPOso
ObxVeKHN6qw029leilwfmtqv3tW6Zt6uA76FAoOCoTqNugvJlsbKlxyJ8KIRYX4IwXSgufktpgIT
pDMi5zrXVqCBGFLLMH2URianlGEJjveFVGwwRNXtts7SwvSWzs2LH5CKssc3kYR3BefznykzGdui
tlf2vm8SQwNLyu83owEQJNOiO8ZKbPPcR5Ax3bDHcFk85OXgGnQN/Me9IHaK7wIvCUnciipn73pW
9rHJGtl3mrvpQzU37hgT+iSPcyCIWlq8crql4Fvyo0NTme8kF5Hg65+A7GirtP/CfSq+7AkETDR0
VjO8gG9Xj7WY2C2azRnE0ZuQhiJcHmjv2CLkYL0BUzHlcfriC99p84O73G6jSiSYNgiktLfYkn5m
YenC3sGxnltMVehUAPBR3WVkYc57LsyBUgbg18dcKvh9wzT6X9Lf1IA5xrVRYqbZJbPan+ZTMnkS
JSTJds1BUfL+uIwg032BkJwKE1/LA34hLlyvZXGHC2v8UQxpBoYSTgBjCVtccpwFtntoFV79hmSI
5V2nRxkzUkESwkyPVq4CwPDCxK276RnLYbKqhsa81HAOgx2KHPYtiHPIWkbH7DCYLILiQvEnkDSt
vfykhVcHvMX1Cgufgev0b0NaVcR6QGSxt6tg/Sg53f81HEfPK2TaPGo8f4sVTSfY/Db13typaK6F
JuBkL1uXPbrrtX/qwEVHA1qqe4B3lt1vrpI4DaZq/WVOu/wI/CyflJLdlWLiWuw7yH/ArORYxxUQ
0reMH/iJNRVSoXJiuJ9nLTz7PmwkovL6MmsLu0kvrHFq0qhw85R3fGGgjih2Z9NBgifwefpH9cUU
lY+yK6pHVDOZj0hVtbPDMILjeW9n68QhIhxvDp9DzGjNYcxmP9g59mpK/DaDCJJ5Vys20VO02cs6
3uSl07JhRmml/xAPwGMKSrbMjLh1LtxzCr5/YnnTrj3SIwbLbNqbzWHmFdlWzQ445/28pGuMbn4c
SRFc2Havgi+lt9OwlNx6iGHPRk94A1n8QRUZy9BdHhxiVDFTeJxg/UPiBA7rG+ACPrFshV9N6Zvj
26JW0cRvjgW0LzzyAEBnQbd8LoiKhp1vumC6JtEulAc5rYV39Mk5bP5ianUCgBFOpw1oxq71Y8gO
sBOv3BBgK7V/ak+w6LPK9rHxMvZcxttMTYFuTiokism/xrDPCiLOM5XzQBa3A8QT6xJ7hIwhFC7Q
VTLi7HaCCb+4dA70+Jj6Fkq10NoeKvD99RHNN8s7yJ4ckrUcufC5oXRwVRAraEWL3bSEUaB2IoYV
p9UFEWbgtxdkkm9wdMgLjrIMzzrMBYfjB/tP9l6EgMd2xYAwlcoib2xMtL7n0qFT6+0lQaZ3Htr6
lsU/YpFKcz7tMGBbfwZGbr++lMMb09xBRwWsAQqqmvyWaMwT7521NsE+U+vYiPA8otD3eYuDZi9S
VbnRPPvD70UzTDSAkcWFhjJ4GPHRspOAXrqQSOGSS/qxZf1VPk5r4rHrhZ0Qun4qHzwNZYwRS5zQ
FDoeQ4huuO0my1t3QMDD76Ay6wEAPPN5kjZGtEfTyBwtkC6yODON+eeCRv9PSn5eHi+N2zB5Av1M
EBmbMe/En4Ptu7Kk2E44pqjy4QZTlHVLD9k93bxJ8k9L3coaVwyzQy9ABrSNWA4Xn2o1AgyaDDEg
JGLjW4+wkXxuwg9m6whY8MLW/pXPEh9NpS5RQIZjbT0JXzKh8dyi/82cxl2jevO86VoVg/NMzYd2
Kw0pjHebIFA0NhLVy87z4C1JIdziTCQKhpKuYaUS4X5Ef5Q7imR3V1pBfzVeXpF9gW/GOgqzbDlg
KZvQkCQpgjQi16yA+WFv6tWnm2WdipLCIVJvdnCCIf4kYqQvyVg3KwqxhUUWNZzD2KfrcIBzPBCL
RgOMwhscQUOeyJQNyj/poRmvikSn/j6fHTNHykvsr/84O48lt5F2Td/KiX99EJMAMmEm5syCnuXJ
kilpg5BKErz3uPp5oJVIKsjQdHRrUdWhBBJpPvManKxc/m/kdtQiynLvO1ii+rMLLJQgFZbFT9s0
qm/gHHt3SWrDyi6MBg35ATnbRdigabqC2yY/u4L67yajTn0AMkaFiXeLdy0g+wPKS8N3lZnFo2Fh
c7sJ6eJ4axxspLsGaWdyY5qz4pFZ0bleSQPm8VIBbaYV4VlVssRsg7oaEq+uWCDAhWiB03kj7dIo
+pElGZatWZ1pT2g9JUjC2aK6y+IM2WXbcsptGuLruHfh3N+Lporf7IADGetQ9AVXCB4AQgTeDIJJ
byxpL7wpTD+D8tAh+qHR9T0I4xEkoI3tLXwUu16o0Q/DBaVhch/fo1uzYDq4+Wuqoh+twOi/GFOT
v3iKD0WFMaMIkWnI2eMsZqKiO/biW5SqjEZ9Gx5jfa6xhqk5dmivO6w3iRUd/LuBsg3ZHiwCglcY
AbbfR99EjparHocdpAUNJQeIT1P42R1121oFoAndTUGLulgQENArQGtZwdLTuazRPe8DlCLw3YL6
C38OQze7fyf5GzFPLofmnu9IVh7pXjhnXdTjFi1HERqXSAg5s6iC/UW5cuYlTylyNOReGYA4bCqe
SbGGfAWhQLU7apNVuWwtXb2g4zN8g8BYfYvIWN7p5votCd80vCWQi490QJs31Lyr1wHp8mJB5QV9
Hd20eGO0IZmI/4b6BkieSH9dIlta7EphByhrVC5igpu2oBV0FwLsx7XKgkhgrP/zX//r//6f9+F/
+z/zlzwZabT/V9amL3mYNfX//Ef+57/oK8w/3f/4n//YphJCKumCq7QpeQJC5ffv345h5vM/6/8d
iDCoq5pWc2GmzWOHQn7hBd3L9UHU5SDwRRwDbxXdAMNmng7SMXUsNwt/LWuk0okRxvQBjGgDpsel
oLX459EcYnrdUYg7mbzY6WgsBdiGjg32TRBPriFdoQU/Gm57Z9Jw+HV9sMv50xX9Bce2XNB5mDue
Dhajj08jHf8v4GcVRCX8PTmjNPPt+jCXM6h0kKmC6M2QNli+02EKcFWoQbkS+TFoZY8odFjB5x44
vrUbpeN5r9eH0+e/749lIV3XtvH5MhWsLWUg0Xg63kglscVozzpkyJ1DPEBoqyaU81sqgItB1WW/
pTkLujvVu67E6MEYCcPd1ku+a/SnjLU9qIBjnqOv62jC4JCNIFDmIxLSyYKD2YqiEkkFqD7c1Nsb
T69fPL0jXYvtZ0hp4/w+f7Q/FvWIwykwssk6oAqZ4ltgogQ0SslJJqPgccqt9CsShbMrZsR1wd2V
oDZS9G+FNKL67vrDXM4kS811dEFOaymi6dNnaUdCaloCwTHz7RrrKulbBGyD/rWvAhsxKnhGgkbP
/fVRrYsZcBmLf9hx2FyqeT39MQNZhAxn23fdwekz7wduTekHjlJaIzNZnMJQJ/vx4fqQ+uWsM6Zj
GFI32Qi6mn//55jp7DvbCnEY+TbuHqzviEAoFt10zjMP86J+DUDX2nIxpxRr3cFKii8atrjTanR7
v0LarUHE68Zp4F7OhKXjzmy6pgXGQonTpyomgMdDVyOjhV1uYydIfLE49r0RSbWkSZshXig5iZDw
zcxdMHIRL29MzPyJ/9hMHLGCgwGoL4gW6Srz/IywGyRlRk8/ZKQSpLpFF1pb8uNJezNxBHyZmqzP
qOx3SM7XwVgH+A2JPr3LkL8S8Z0ZxNAKSeRUilIMx5FcXX9AdbZGeUAOCnQXuN5cV+dBT+eoyivP
juFUH/y+1KfozmotRKEoaAT4o/YwnLQHWY3dsJ8CB6Yu/bbJ1pdRZbnWQTi9i8xzpWJaBRkKHvA6
MlwbX4kl/foe4jhC7ZS7+l8V2s54pJYaHf1lPfYpooERikEk622EquqILZU34BtdNa/4kgZNCVOi
IBvEnUlzmpXha/oOExDVbwadsOQZD+Mi3pDMElCC7OvGg4P4UY+OVBM066rrg34dJWBS7nIvBIsB
qLL/oDqUytcYftIzXwbk181Ty8krD0X8u8mbaFFvveCvi55lRq44LdEkwgrNAMa21aZYaEeeKnnT
KRTNRXif9EYlfdjtemih6V1bDk+ThgbbCyg3SLw3lvP5Lpu/lS6FK4WN1aDF5X36rfCqERkym/qh
R97yAd1kGhmzZQferchSLDOJQ8cKZgo8A0oeHuqZfTmCSrQ3KkSP4cP1pTOvjNOlbbBquG1NV4HS
UGcnbZP30kcdpTw2k/fc10OwcyGcL/uklgObPv7lyAy1z87Lb5w2fx1YKUMnsHDn8+R0GrReFkgb
FdURRa5gJyJc7u2spvBWGOlLhPrMG4UifliBIt5df2d9PjLOXprD1WY368p2YJOfjg0kjLUwjMER
h8nAXRERY5o7FJD3ADoD6QDImZgfwk4HioCX2bEH5f05cUl1rj/I5RyY0hDCMHSllHCd+RL448BF
TQe0bK7BYLFZ6dLTjYWepONDipbpFieA8FskrGCJ6LL26frIlweGtLhWLJepx5nJODvR0CeY0CHN
tQNsviHaoPodjA+k0pFcSWmMK91qELDJQerfPEx/v9Xp7POuwE+EjkYg7Pmza0aEyVCDe02OpKI2
XkidCTdpMyDWpifo2SDWSzMo4a4HPIsZUuDKbHodBtVWi2aEURSsgEVGQNa0zrB2kPx672Bw3A2/
hgoro+jnmKKD/Th2Xmls+yjtg23jGy5NUSTkcBct2oDmfwAHd2EVeOPR4K5041AB+7rPsRvGCqNm
F9JUCcUjPiUGGbUQ9JGwJAJWArERYzbquF0F5yqAFASRJUeF06+QdID7Hrf1BwKz/AVe5vTV4wT0
DiqHxL4dBp1ibQcfw92UUkT1traRHoJhYZGfB1Yr7PcJ0mtKgwSOzZ2yFBIQ6JLQgB/MILJe6Iem
D1nUt9p2RBwIfB/yKGBrJyasuauQK8ObCi2/dmV3poOtc21YlLawAilfA41a8Qum9U16D88U8xtK
LE7sL3LVedguQmIIw4d6SId4Y1eDc0QpAu1UO/Cqz/ChhghuI5q5X5SVqq/otCFdQDeqxnXczqxt
G9L3B+mKLBuaHijMbBpD9DsnBb70qZdjtQMiHIEmtUieITgS4i1gXI3B2or0GAYrzoF1ZcACrWX0
o6Kxg4kYIsdutvXHUpZfnd63rZfKgAf0Ykc12GszDxTeyCPK6OuaiAjJV50aZ7kr+0w80pezo3Iz
9ROg1ArjHGcJUYgtPeTwRL9Ult7nDzbYhHsdo3XrZz+mDmpfaf/JyMeB5rei9LLysR/DoiMt+jX0
VwNQECS2XTzYJElLkM5BvaSDN2pLkUzOXQCbetyq3sm/Yi8ACqeHPPbZEipBi1OzEOq0UKrAGWjy
jWrcWr0hojfEXSN3i8hqMUIcLgErV7mDZ0TkqACBnrHv6eeAWnWT/WgOidhT8+6+l0nqUxRDdxzC
pURw6mPdW5P50MLytzeBAfgXva+ms1McnSNj9reU3b1up7Z8bUYdUd5ZIF0PVzJ1rfGZhZCk32r4
zN6TNxh5v9cAbKLIDlW72Np0j6B46n2c3mdx2KgPSvp+9zCVQtWLbgiM9wkZEjZXT+njvjdSyMtL
BDBK2I0BMgOzU2SxTW0w2R+0ctImf2ORuO6B0ILC2MxBDRFVaouPg1Y4AULUVjGbvXgq30RObQzp
EwqvfaGBtB4rE8BoXB8gm0bJi4EHCubkcap5z9cPybMYnJsahA5tFLJ51CikODuoQJdqVT4W0bFr
S/+lCJECXgDzoBw4hOj5EOeIGxfC73P37Gw0JdcSvVYgXLZ5FuxiB8JuplxxiENqwxRkkKhdBpZD
bxIrvFgHh4Mx1ITDmblpSkxqmV8vcPHM1NH+eCgcKvlbv/Hz8o6ejhnNIthsGhRQJuSAU8AOFIww
LEQYfzTdH5hTI0sNhnwIc+wcwEfTBAwrztobEerlTacU70MqA1yM0vzZe6WOwFMS+OCBXcKj0mkc
WiCy1NhNAAGhJbcBGJTuyaQzmgerGj5B8O+3vrINXaJByNcEBXV261t1inztEIZHCo3EXAgNxM+1
i++TTEvgCxDEdgr9/B3StPZhcLV6rQHAv5HaXq4pdjt1GpSFXS599yz6GyDeJa6OM1qiUkQUwKKG
o79l4w7O2u/JvvYUwiz7xrr626hU3wm1qD5Yxnl+gM81hGY86o+2EMEhB9rws/FQibHAoD5D3tHN
f49yLWE7ggBL55ZyzLO4sisa3NHNLD/WGD1lOw2C3QDXAh2+qsxzGynowHGexrL/BIcx2nbAfqGX
EiaCC8c09/pGvlx9lnAsi6ISi49qzxwN/RFnoT04uYWuF8e+ypOvNerJD6jMKqQCp+IeoMYEV9zn
uOkHrb0RX18GWkQ6liUV9QoTVvF5oGVz/SdDmR/Nto6eutYUq6FX7bfBdhAxTBRJM8Sz4/X3/cug
ugUageoBJgOGOBt0APOW1VbYHD064qu6zZ11VATiYRR58BFZkPiOTpW88aYXk0y0QI6OeA8nl2PL
s+0V2yMmg4XwjnFitRvcG8IPTuTk7+jOYT2bE4jo9zDOoPw3LhXt62/8l8ENadi8q2Sa1XnBCPXg
HNpZF72C6U+mFeCsckdfV231Ao832w3zemFTIhIrkeHMd33wswoFa2qu6XG4EFHYc1pxurxoK0Jc
HorkVaqgB8Iv+LJESg9iSFCrQwgZRFtsPpvAUe60MNJfrw//u0R5cmkY+lwq408BuZCC3+n41IiR
z+EyOv6WTl5qUQIxJXc69XNwsbyjbiWBcAi73kallX1AVxUqg8P+/Th6Wbpo0C/7dP2RLhYgRwxC
hXM1wpqX4fnNGcPw1xI806I4TI5mams74Zh4jRloP+yiuPMeugnfmuujXpxyNHvZYShN0Hk3qH+e
zsPkmgjL+VIeS0/znPsR5u6DV6b52shLN8b6RGvfr494VtXlyxuONU8vEHXdlfrZaQ7zDHg9DOYj
MLX0Q11iZGmDWd4iI2veWGSXU2qaujJJ1S3uT8OVpy/ng4nrIM36rzCaqs95b3wBY2yhIGsC/G69
Nl5bWhH9a5JOFCu5Mw2hOD8pXJwOWvU6rbIGvmxYm/49OZuzFPglEeZ5QD9L274vM8K+BZFDd6MA
ejm1jAzO3CYAo0hyfnBOxpAPcdIGrzm1GTxRfNR99a7ynxFqgZ17/Tsi+cGbnO4hE9YaKGvuRzGv
3dM3zVnM5FChfSRKKKsDJIy+5NCaoDCv0UuX9U9QwV73AbyFANbk6yllR0JwWtd5O3QCgQQX5H/d
NHq2sYxC+4HOBKZqdRimLz1+kN7GbPG9hqwERoQCXDkEd6UT1ybODcLGqa9uEUXGQmgW0G6ACIYz
ayGt9n2PMM8L0bjevgOtcJOnWDmlIMtCV2l4hpCHM12jmQWQ177Gd9okq/5UpGH6Ea/IAGPRMER9
Z4KMi78KmubvOgdCvMqtqPLBrdRmhxBJFj/VVet4KwJrgbVXkFU/kdsYUTlo66J5BBKpfYmU7Non
PR7qT0GVa29O1tbvCcKF0dof6unFUqmHw2AHtPFBmK06yiGd3nuqcK9BWmHMEXeUlgEXDrTpQ8NA
5ZBOV/DYm0boLXqBVP1dk0b5sfX0ttlnWT2pVU5nYlkg6uDcAebHeoiGPEgFiRR8CiZ7mPBxHFE0
1hwoqJ8QUQag1fp18Qt8IPRlSDZVvU0c0QevGZm79hPwWZm/jG0crYj+8mGj3Nnf3aPM8oA4EQRh
CrvNL/6TxoFYsH93LfBJa9ngBgA8TXQftR6m4eccvVA8/LgX7rDTNJ112HtttBoDvf0CFbDM11E1
ZfWCAl4N/pKSrLkowEoR3/Jza2XAU0AU3Yjz3MLD0KexiWuV4b44ZEvDxhH5WD1IahfhR1VH+GfM
LlMDHCLfhLI7EFItAmy67KWSudpVeYZEKhXHPF+0EE3kVoVp2j6WI7UTVKRQDP1kqzL27vDfhDOJ
gakXostLvuUWX1NjRvoqGDafWnv04hWgtXbbYWRnviKeVEv69kkVbTAmBzlPGDnC1zBcElTN8KYB
jEbuvFG8d613YJFgABp03z+WNM7hQmNWGd0r3cpmxRYdzkDqtGm+zwIv/IabtwZP0w81UvluBhGv
uqKP3n2uKZyb2vJrmmRphdlnkW16N0AROQp957GpJvxqSw9P6jfK33mxonQ32rMZEboXNusfXcfR
HcPPHXixHxz+TX1o4Tk/AWDDbaEIUpoGLYdbC8O0oSuGErz+hlZoI14QH7Ho29uhZR0dj6L/Q4K6
9ENfda7YEVNxilATiME5YqcblCOInLAMnyGMDcPGnYFuH/Nu+C2hZMugX/CoowDVmtJCgh6jZeZm
6HqQlR5K2N0OqoQGWaOLwVPads0T1YjmqscoqJo3UGft+4Tm5o9EZ3EDQolQ86w7t/4KWXUIHzA3
i/L9MGawW6YRuRwZRgOCEzWC1HsxeFpHtpeFb6rFUuaHVzmNpCTQomZktJHxXspm8HZx0eLil6QE
yKsep4kQCBd9wT3yeAkeKRhGykPgIoS6jM2qb969GojMXdeU/vQatQqaIfzrhuqhsrR4WwLvh9rR
FOrTwHpUwFq4LXbxqA20F/FkAxISdPEmKsKwWIrCHxCwI4BGlG4A6LcSnePJPczHCEUhG0IiM4gK
GopGqeFRwUtCfdV4lXyyp8EGIxxBqQk3pMMWhUKZFG/S1cN+0Sqvz8FG2VjtfZn4+7GWgmm6yQgg
1MfG9Nr2sfMopy1T3cmq7ZBaEAalb1ifYAvCg/JkVT22zGqrVuVszXxvFlAvNkZHkWIhNT1KN4NC
+AVBb9oIscyAlDsVeebRtdqSg9nFTcdaDiCdixUsHg1donx01/wFRrm18ib/GY9h/xN8fPbRRJuw
3XUuHwiICAC2nV8KPGAFACiK8baqvxWdaagnYYY4fBqYm+EzZxZmcDc2AnohpUJkD1flUOTGFtuB
0Dmg2FP9yqFv4S2e5NpPrZJ+d9+2rirXJV6MwT+HKZIG4tzkoGVHqnUWMUizlxjUjeaR/q6PgIKK
ipWQDoxUNdZHXGcRMvLztr9xgV+Gfgxrk1WTg9iz5N3p9T1VYDtRuTSPM2UUXB0qrxwSzlOcTOmT
ZeU3Qu7LYIwdLknnTEdhDXZezoCTPWamUZtHzbHqr/CVZ0tPcCNYFlHEm+WhdmUpkn9NY+nKWop6
vU0NXsFxOn3JvEBrMuqC5BVdfnR2fbdE6y9Pu2c8OiFUaiOSxA39koVyaye/8WEvkxxH1w2TUAzS
h3MBKAhTkVGy6Jxj2xeA5SxJnRyHnhDMjoKw38YS0OtEVWdZ6JP3GelusKTXo7S/PIJJBYCSHFUk
EouzaJsmcDXg4ZG9NkOMNyUEK1J2XIiAO+O+SdMTsU4fNZU3uKl4niSx6p6uP8HlMkPnl0YNWBuB
4tV5PEyKK1DisutXAldz1vvoZ2sqXd7Bxs6OtVFlH68PqP/lnW3QX3M+BRSGGs7pN7eLoilQ4YN7
iC4JWpJ95uyDUqeMEE+xjYyeKmrrFzJX4TO1Y027800uN7SuK7q5wBohfsdRjP1NyMG8VqVMf858
dNoqvQcBSrno+GyjsOof7BFh7RuL5nKfOA6Nc7JAVNB0wz1bsb5l15gwB9XrLDtSEP617npIdAet
I9FpgOyDbsVxgXL19Wm7nDXyP8O16XHRs2fNns6aWwmNiWuKVxNqCJEy5ON027RYCS8mLEAIYBrM
e8BWjv1bH7dlPxMT/eHGU1yuFjJRQ805KSkikoinT1HS10gQNsxfJ2zxvpeMi11zAOOtDXJtaQyT
2F9/7YsBXUGxx+aIkFxgLIKzAUUNOwFfqVcd8txj2Ytx1YdS3dHZKe/MyOluJNyXjVTqe+AhFIVd
jnzrvK5o5xZ8vVjhqpljpEIH6bchsAtwZNFqmo/dLLzkj/3k2B+k1SJkC344f4bHLNWNdPGyCDI/
Cu/NlcMtAFv29N1tVTRmGXXeq8zafmPimPQEzb5YhpxbNW3VLNygdKStel94XxIDYdVQr8yv4NT1
Y4HQo3vj4//lgRSV1hlYxreg23yWUY4mbSCH2/AD+sAKU6Iy+NLCKUAIWo1ZsMRWLVyVIJkovxvT
eOf7UJFXMS7Dn5VRiO9Nh0DV9eVxsStcRWlMtyjB862oS55OEfBZt6z0AJGsEobcAg0D5xvI4/6r
DCb1wNXyNipkl/JWiH0c4tt8Y0rOl6dOZGAQnzjz8Ipr7HR8F4VzlbTAbrUyLIK72EO388UusL7e
wdtGNt8uVGDdOLLPjyAGZVcgAm8qi/KkcfYZMj8L0yhxnJcYZf4fTUPWvK35qbE1BBHD2hoQptng
6VhWr9en+7wmyW1pUBgCfmcYFNLPrysgpkDW4BwfgLG437Ghwuo0n3RYJobbu2s1RdoXGMoa5uQW
+NYbZ8EFzmQGaoJtEEBKAQAC7jidbRB7UMqU8g95Vg7fBkOz1hjmpsXShOPyJfHtZovViHbAUzaC
xhm3KCR308IhAL9Vu7o4J3gWauA0H9BIBV0mzw4mrfRkDdYhOehpON45iGvBZjeiHYJW0z2SPqCA
W9f1sfQlkNt6zhR/6qrJM3fXv8hfnoMDiRwUZCnTQon9dE5gNJhtT7H4gCFptq/GMX2S1WCTBwJR
eq9iR/9my6F+Bdav/aRA6a+hqN+40i+XhUVdS7ARqWrRBjqbCzdGJjVKOnVoO1qcSyuDIbsiSxAf
KwFTbRVIrGtQncV5cAHLpb0FGL7cEIROtqRwCeaH0Ns4nYM2mRqEZsVwaEwzPcT6kG4me3aF9GAf
J2av7ZmiW4HAPLF/lte4+x3d5kbSgTJS0jvbhWgPml2Bo/ShbibEWywvw6mvT5S2p7IT3TjnLs4Z
hmFuCZUBuLAFzs65ENRAhYOWfsCVDc6YRQl3EaS19yvEy27jm9K5EeacH6zze0kgHSDGTNoPxtmA
dTrU0M6AdMlpclHkmLJHKwAZ/wTsotuzjuNPdLLVmhouInjOlATO+vrK/tsrc6oTFtvCVOr85pc5
WqQV1pUHWGY+Plte1Y1PPpreGy8LdX2f0GlLbrTHLxYyb63QHaXCzzsTo54upBB8SVrHozgovwWN
r2BY7CittOj2O51tPlBFgtefeh5CsrkX/Lj+xn+Z8/ku4UgnFSMNO9tGVlOyZxBqOnCnYd5TmkH1
uZC22CAAkzY7bq9omwVUqYYgtXFw8rr99Qe4WNKmYPvS63IJOOizzdPzR1ORZkMhRs2AI07/p1lJ
HArlHhaVtqhcD7uG66P9TpxPdhA1a11wcBm8Nv3js/etg8yghuS6hyxyAWiVZQddcIVqfv9AR6/B
JbaO4VenXoBAG+4TwDJzREu074BJTJOKddeZuxbx8TW6VGG8aSGoQvnoZAB4CbGJok7vob2LAjG7
XAUbemWwq/JIkVMXNqJWhYGlChJq04i+gwWiFbpLmILGhXpMSTwsis6COebgcjuoOUVsXNk8h90Q
NbdivTlwPp8LMjCdlT73+uTZyqu7EKuPybMOyThQcuryQ2TKQS6w3pArfK1J/oIwse9b3HPXaLD1
W4ln+zcE1Mc318emBeyouPVQ8wc4e6gZpzyr+DmmQaPmdD0E0uhUYMbTQc8odm/hgVXuA+Q9vMDh
S2caRkBJQZWx00t3XTRGqm19TrHwGOlFpt1YLheHPMr8DlpSMKOF4Rrn6Eqwb0E1YfdwMIwswGUv
D7xVOA5jt7T1Qq2duToWxZ65ur5K/zasC3+HrIeYxzmPOZLCt1tp5PoBpVeh9ogPWGDV84CqdVkW
nfZQA4va1GXT3GhU/WUzcp9xCsw3GvWJ+fd/bMahUkYArk8cAKPFv6zKwaKg0hAGjJDdK2+85W+y
xtmnBr3IgGSWRPbntxmXXeZi5CEOHpyRLz6tdlSQyMsQXi+TYEVDf4ruge/jVIJaDnaOfk/DQke6
ZK+DMX6Afj92L2EnrLcOziLkdm2CGzv4lVhVVhON676gG/HaAtAOlk1QhfYqd+xyF04KQ9s8LjJ3
JXusmnZj1c3Yd31s0I8ITBfG2PVP+pdTnvRlbozBCKC5dbbXdDxl2qobzEMRuT4aNki0WWaJlRZo
8GJHiRlnjokO7y8tC+Tu+ti/+6fnE01LfZ5kYnjrPIeS4ObiuvaMg+4CEKFq6sZeuaydqav2I0Bp
8xXpjn6LUb0pHql2ZI8uKTc+WKSr934wOSPCbE0/a4RqKn2El9g/x3HmGDdWxF+uX6qdc22KHi1N
o7O7QMdcAx91AoBqtMUnyO14e8X10C5TxH+zVeVU4ev1qbn8LEBnafebArwFiLGzEVPED/Q0qYyD
YYnJf24Ru/8YGFoyrga70xuSK6F/AWsf+HvTruWn66NfXr4U4Si18idXL5SR0+02Np0Jzo+7r52p
QjW6Je+2pzrkcQFRaSX25VQCXYy2qI/XGt6U14e/nG4dbQhKYmw94i13Pob+2O28peRwncyDX4TN
ukP6ErOU1EB9JA51eg2ymW7EV5fnC4GrTgfe/Q3xOG8PA6BsEXMEl+eFPhSH2JY0AXFxsJf4uBov
11/v8hRlMGg/ZChMMqa3p683jqhv10WmDs0YYI402I32i14KVADLFMPjKOLgQ9o0/x7QQCJxdP61
SRed83dkSiMtZa1huKLF3zXNoRwIssW+w4oBW+l/f8cZMgOUQZ9dTM5WkEGrBrloBisQgEGfe9C0
g9V54hkEql8sA1Ih/ORxubk+7GUGyJqda3LznWhZFxVJIwiBWOaePCAygtX8KCG5QV9BMUeF2IZn
WVr/qGnCUs/XwnU2KX9NcmR8+f95DHtORU2TgF0/+8RoXSFdpNny0JmaDlDIjDcWlAjAOH6m3ePi
AM87Gov3MQidp7rOPaoy4a3b+rJEQEeJw5WTnW1qUTs8XWiWKhvkRyydj1C3uFmOdMO3tJh8d815
C2qrqwLrZYoHKyMoxKEKajHyKRwoQTJr5ZTj4fq8/GVjg6TSYeuAXwMzd/ZAKBRkCZLpEnX6OLwT
VRhsYKgYsxBz/NCgjn3j3L7c1uClBFEzgDXuc2cONP84SIKIcDdWrfcylVzMi7pKi88iQT8mQwa1
unGGXB6aMzCOF4On5SjUbU4Hc704gKVcxAd9QID6uamQFt6SOXYr5OoC7E7RO7dXWVCWXyxrSt5c
0YEC+ed9R4JIl4zDG0DkRcW2MUel5WrMD3lbp995nhanO8RXlnGeOtPW83zjPkZA7EY8evFhOadZ
7TMclFyREu3pu+tcSp3f0zCLB5S7Ny5ESgqPYF2b2a5ntpn8x4Uk6csRcdGKJCUH83k6Xg7jbZxC
w8OaAlOpfWO22QdZFHUChMBH2TuWw3SDJ3r5igzJhDqSI41W5NmQGRw5cAuOe6hVU7T73FXhtkxs
FyU2lQ095oDo+N+Y1osiM9tXzSVGxSFKYfc8Eg2sBGPePPWPCYpuKCNNIqveZuuU6cNQDzLCdEZ3
6zujdJNHm0rAuB5dH64ZhJZ02JdNiTNeh8q7dmNjXax1+vwQJgW6w1R+LpPjYFQFyZd7SO2m/RhX
ffoGEMKhF1+HtXzuMB7/VvZBmxxwW8zWsO7DG/nYXz4H9V60JQXVNkojZwFSp6cl2tejf+wirb8z
/ND4gm1BDsELN13k0RJf3lhzFyEZ70xjcsaWQ0UGwn+65nDCwKuc6ThAPJq0+9xM0n1SOA67eUC4
Amn7Qq4ww0IykuwC+sj1JX9xlklK6rQ/IJOR/NGmPB0e99EmHkChHIOywTSvR1ZrWyMlFmxVh/jZ
9cEu39Xi2OQ9KeVTXD/PwDuzCZGsKuNjpGnNvqDs92FSpfmVjPbNBU+1AYKKRzQdRVpu14e+vMLn
bwrKFqgt7bWL7N/MgZQjwM3YwAs+AWOXWx0nsH3Ta9UXK1A5OK8wXDaeViE1loW/BhAdNzb7Xzbe
jG+npUABdQabytPZxt1Cw3u7sw9mPcDlWRRm07yGg6+pZwfLuGkBu4joJaTeDN8eYLm3k1qG8pFe
9hEacUZgPFSzHPeNZf+7n3GSMsHihKqugJwD+L8IcLImN7LOiV2iOK72daNrqlyBVLO7RVKJMYQ8
56B/VQS+QCPGqlFNhGpeIxNW+f7OgdQMDgZD3gj3HQepOoxF0s9idBzzDqi/JoHHjNBTIjCxm9Z2
h1/AC7uXBvrVdEThvMCm0hJlsQ6KJvp+48vPJZTzd6P97uqcr/iIWWeTHkXxpNtNxw6jbVKtQ9+0
l7hy+vuGY4Z6cujDk9MlLQ569/fJaIzbya7iBxvJ5Ru77SJGZ5p5EDQKLElrwzpLQVquHduiqoi0
rKnSHXxR/xM2fpW9rkXvz8pWDlqXPjbYr9cn4S8Dc6kBPwCWSy5yTthFgLPNPY6gg6sqHUKzkfhv
ITi+bgvtZVhSgOo+BH6gTTe23eXxQkQGDV7RyzF58bPy1m+tIHiz/rFplJ5CHtPLJSjrUl8o5PRu
lJYvI9OZngrIGSw3SZ44z/CcomqyDn7MscW472fg2XW8bbrIbJ57hOvUegR1MTOmLa15SBv8816B
SSCJbOoxQni1KLUb++pvpw7pynydzZho6kynG15DPlWWnRUcQ/Q1Pxbc5k9tLmjR6OYsc9iEJTqy
8bBPU1T9Qfl2wwKvomZ7/ev/xgycbYHf7SNaDqAqSP1PHwPrBGAwOOodeq3Nir0MNZxZ4S8aMOgB
SE3rNMw7YGcoBYI07Gz15qsaZGCBC3q7G3It8z56+MNhNyWT8efQm9BjHbe0nw00Jl4mPQhwaulE
Vy69ccheR8iHaulgI948AXZC6K+Vqf84+UHy024JPOAXZ+ZD5QKC3vixGYWvjkBud6lZNT53cPdH
Bndi+BfwBDzrTkdbfa1aP6w2GGOgHuSVkaNvVd5ouDc6sICUB4uMwpbw3BUd4jx8j/Sg3FWAGpD8
RTsxWtbo3CDBjS6Qs2HFon3pOmOs37duj/ki8W32Uo5RNz40MLd7ZOK1oLxDTEaY30yVoMuE2J8x
rgckLGCZBg7+Pk5YTs+oMZpfCzfT3QWqZOHH6x/vd1Z3/vEginBzgIwD2m6efjw8zxOFxL93aGQ2
/hizvpy2gaNZGLeCLUbCHIoj1k1jg8xtWjtp+93gKvstcYRGd1w3FQa/Xdk8SZDMiCE6efsOYLMM
lxi/18WNI+63rMXZ41KAcOjXzgkDj3z6uGE2dMivudohmLK0W/ktTr3L3PdG/D+odQf3ndEl5bPf
1MLZajTHKjjsPZlMnWLstSiAEJNUVb2JHrk2tEKuWdrtrk3qCDw6qo7fJ0+wDsxEFN/0PopfbUzJ
UDIKJ4E9XQOga51PRvqsit4CuhlbioHrNMJHsMMrgVXexQgIu/Qw90nJfC2KoBvLdYMU0q39b/Cy
55MBzoUcEc2A+e4/nQxBQQYpANc7hClFuW9cdPByFzl4UH9RNWMh3zLMvvHM68dMPNlV497hgqfl
d0DgRY+Ge9cUdzlVn1s57GWgO7P4JcQnNEqgFJ4dzFZjS1SZzOwYB3iTPGOfM32JZNWFTxX8sh09
mvrGPXw5ItVYym4E9ihPWee1m2AwMRiK3fQY+rUhYLwbBDSp3VULvx4PeBfFN+6evw1Iy5zjDhwF
tej593+k6fg96Lbh1cURoX5nxw0Ie3lsk/BH4WH8thW1V9S763v18pq1YSQpipu0+S4rz4mvpf+P
s/NYbhtp1/AVoQo5bJkVbNkSRdneoCzbg5y6ka/+PPC/MUEWUTpVM7OY1Gx0+sIbvFFrymdINxIv
5cz5LlNjxGUF2+a1gUBftRLw+BeGvcybiG/IWfkLWL+LsCIrcKK2Iid/7jy8Fz/jQ9cW69jrq99w
+EHi66Y74gjcQe5fjZbS2vHKgkbQfPyDc+LJ3iDUASTzZnuqdTByEEQwz2Bm4HFL1dpyH4bfbdNH
nKEqyoVw+soCG5Ry6ZvRr3LpYZ8vcN0HnQLsQTwXMOr3WeH/8LAJfASNLffI+oTPtxf3ymPO1Ojg
sG0AcV7oS+V06LthMKpnH/Iehk4DFiX4IWD4SZBsDDtBvBFuiXE0/QGoN+q4Vltgx6r1iH4upMrX
5u5R9cLDA+EeJMjO544nQQJtuxXPge93+0Afy0cj0YwRkETxhEEAnbrbs//LBzy/yhy2NTEkpxgY
yrxoIOPY9KjP5892ZKIl5YcYDlMg673DWOIlj6rnJM44yIChVWj3EajioHhSwdTlCJMbXY3LZOVC
KlFzxYAApeFB7QEGRrfHTEixK8MsNzLIMY5SmxGrsoZrBIlHtzEgxhRJuwtRj8Up14WgsVFi7N2+
eD22zrcneuUMs3+p8Hkm4C9giudf1jNjxejtOn2uRJMeVYzXdimGFgxodPdlOSZ3vHt3t8e8khjS
DiH/mkJF2+UOOR8007HuFP7oPJsgpp9ZTrFBUdb4UXVC39uKjN/0EN+r0Gv40kFgl/cV1H0doUTU
PZH50YYPny26RDqUc96sCZY821+DV0cOlkHOcxBpSY5/DzJ+GToV/RbZTv2xTEB9LXz4yy09lZNV
AMsOUG14FeffIIyw/YvbxHlOW9xIYSMBjecjDK9RrCYaqqWiXwitLrMTRjQQEpoKfhP14HzEDv0C
N60ZMfHH8Tu+XOY6HcfJKKLK2+3tJaahz//t7ABB/ATCOL1/XFvM83w030oqgrzQ45Z2xuZnaNay
xUgkTtP4nTIMXr+7YAxRCK2KOtKRtukSCByoOQXmKyc79b6BvVKkuuJEYXoKRleBcoiZR3qwCjvF
XFfQVKZBHLfupkg6N/iJtwAiWRaqn9Y6RgBPHPowD+57Fc2eR9WtibfgHvXwfbLOPAa1EZifJ5B1
sion93k+hBY32D0S52nEJHo5EOeD0tHSDcKPynAPlVX/pAeZtJo18AYVqpppNToZ5eDprwo5Gg9B
GfbAWXHBRTHIRKzKygx/h0QFwomWKvBbVvCOeHNao/08BfTJQdixtYN0FdabCumDfNNxHlPa5IGH
FIyighRedwj8qK9NZdTqKiHk9NdlJ8avrlJ5mKZYXvsemihBbVyrwLux7tQXrbe0Af+T3Gz9uzgu
Sv/RDvHhI4jXrK+Z68sc6FyqvVl5IodVVWj+l7joO3OTjYYUGzyv9T/Eo5ZxyjmGxQNy2wibtclY
vaPgKX6KhvLZvlE1+cB5VpRVrAf4aCQJTuRHUdBwNbom/YaEUvU1MoNqQA418Z8RBbbg2JVJss5a
ynQbXNflA/jjIl5HVe8827DdTliAtMfESfxfbeJp6Yrqe45rjh4E30ov8/5QmtT8LQj1KnjJC9qc
6ywhD8B/Aq7mGnp7nX7OcR3uPsd4Cb07tUMWNWgx5d/KQLR8paQQdVdho6MsMVAvLDeRJ9UaVlYu
33EsEe5DqIUxfp0YrUQYLEUennQ5Gvqf3NGvva8OhHkkQtTMfnD1oXul3Im1hzQ93E1hz3prgV4t
EqsiROF1iIbqqz3muAgAkAvqVRzbZUlyNl0AGGhKDFmUxvuBQkLxsyn1LvnMpMIN4vhusx07P7z3
oZfpK7NTm+5lcHGx3OD/OvRb4SfVn9IHPEq4p3YjbpZOk742dA91uIUYra7NVmrOEVFL/73DHkV5
aShs49muJphfOmXjh/swQ+KNgszQCjRki2HEIT7DCgbXBAszoZJu209R0w7Bfwih722MotJ0vAK0
86Koxnqhod2ODk0fauRiXtmqK3ydsbGI1Qouga232rc2hyD4XSsrU38KIAQ1Lwaf/xsVnKJ9N0Mc
KDHZ9qRe3IVB2j2qrSaKHxjjFc1XWrEjqI5OoDGEJKd0fjUyiLv/ZBiZ9mcJYHTcZWaWD6sSnf/7
Qo28foUoammwREB7rUR6TyWmDdYDFshq/9Ck7WRDIVCpXCO8TNa08SHYfgYbaGX3/IvptoaT2ttr
oIiUJ1NipYlPQ6xwwP1Pi06ZlYRo7KhlfZeOFU5AY10PmCQBvkHYOMBhAPMps3KeAZ0FmOEoiXQ3
OARhDVGLqnsS2Axqd6Q/yt5uY8vDULXEaLRG/AnibzNE7S73asSE9CodQOsHrgzu7NEbxmNrlp74
zHz94jWO455sMhUAybRKt7+YdR1oWzOrsz+1At/6o08l+CHY0RQXbSqnzlw0NSu0GD1RNX3Ryqby
d2qs938ULDgwfEfjXt6jqqQvBPyXla4JKUXEQB+HjIOA9PwtQbWnkSbL+CyNqFilFuTVGKusT5Ws
uLyRLSk/d6gkuptBpvK9LPzJnc1EARx9frwMbz9tFw/3hEiGREEwSrTgzQXpYrx5skDP+2e8KC24
4RoWSUpdmwix185Xr1aChX78xbvNgEhqahOYg7bvXLoij1RnTBtjeLbKdFx1VWgdMiPpTkNd+EuM
jItwcBqLdxnICqAKIA7nX9qgGFYiyzk8q4FuffXBYWMuze2CxjiC3PfmaGrR3k/9ZAmucmWSpDaI
uHokUxNk8Xxg1fQCtyV9f7bTXPmNt8OxpiAVbXQUl+RCcH9lBSnDAyigm012PldhUU3kKKzUcJ/z
HLv7ohyz95DEtVr5g2U967UYFtKXy1yKdhObd5qZAfJxzvgcqRumdqXDrofwsgUnrX6O+iL/3YS2
9lkTsr9XbWnstdFqcXhD3h7zp9b8dnvjzvNmIAwAkqhM82ZPLdHps/xTIYjoYeOA5mQv+mAU+soo
6XFqTRG94yUQ74QakyiPqO308MY7wKwCw4iFCtF8e00/gQY/5ZAJdonU8/lPsGNXwR4xKF4aS+jB
xjNqD7BlhciU58T1Y9gIgcZ3kf25PXOX/+2/sSjDmn+xSYBPqU3PxbLDrkQsUujliwujzX/y85zr
iqWSb6MRBvsyaItgk+XkW58MWPdvt0efb+1p9Inny9IDf6PnO5+0ha0UWMUXikBQqrK8cL4mqd7e
2bKF0317sPneRuCGEhcCL0Tk8KmMWZDvjAnqA0nivOhdPTkemF64AreIchZ9NP3dDDD5Xhjyop1G
K5+0HHUdsJ6wyuY1ULjZXREKrzpiEg5DYpWpg2UgGJA7MWFZlQUH0JGddirUnlideH70NgBmjPci
0Gl9CjfAu6aXiTNiw6WqeF/2sRvvfD7So2X4Ng+sgXEbQrZu/4kMu8XBfjIDWeP40rW/VSXo3xAI
176nTd/bL7c/6OWWZXJQS0mc6OLycc9Xr4n9qCOXqY910GfPE1bxUZAfHJO6H9ZKL+0HzDnC/24P
egHqZEA6SOgcg/7iob2ALjaBW45uXhyR6RTlOhM+jpaNEwUPgdU41l2I6OUGLacs2GWDsJx7FxGn
QykVYeyhp7TlSrObodyTzvYHbKfT/qBj8tM/3/6d03NwfrAmIDHvINEtpKV5sT6yAMSg7Km/YBdb
QiugVlLvDcwWF97cyyPEOB6flRycUuMcN67VBbqWtPVf2krGwy4fnd8WiDMsdVuVJsfHJ8Vby3wm
7SJuzPMVh22I8xgKQy9KriDxkAR5eOcgLjEshDXXJvXvOLMMuXG1OO1UmKjkAhUmnB44BGya5eBP
dugAyW5P69pwEEFQdiOLuGx6o3HglL07Gi8R3W8e9TJ6sKwo/aViA71UG73cFxS+ITFO9y5DzqEP
UZzXThjpZBp+0n3HWBxPk5aq5utHp0RVf5IWmM7nxNQ6X6mqUnUR00M+Bn2FnZbW1CNRGb22yfFG
f7892MUjQi2QRwtIh8ZW8+aMKRsNaM1FruhoFEmDPWSWe+8kftB33MYcHkGJRUcrisv/RtM1u4UD
cHELTYMDQDTJmVCtm+NOAQsYY0I94kjWhMCOp8vM2OQoHeHXHKT+vi6T/E7z7XGhVHdt0igiEiMB
hiP8nN1+kYtVr3REfAxr4dPKQU5hi5V9cByRBTwWyZTWd41qY/piVfaHHzMADJRRQIyZwEj4Cefr
6yAJg2ZTlR6zmGKp0SX5Gs8r5acpq/KuCeVSTe7iiEzjEXyxaQH3WvPoF2ynH2bACo/wEFzlPsR9
tNz1+D2AnknywVt4OC9OCZYaE/QKHUCohuivn09Pt4WjE9kjmCWCOqNykpm/vbFcothfUDFoxk9o
uylvgexnzDMWHK0Q5a2y4ehGlEd+IHRpOJuxwjZ2E4u2+WSnVNIOemN7/tagcUWNtbOrqtrnljfc
p05kYRhld3I8oDBf25vaKgd3i0Cd7EKy3kGM95VdpeLouli7FKoqNMQDlAavpHZEkkzoClk9zsdk
9PVeT9KIEk2Z28gsivhnGMlgidpzsZCYovBiOES5E0hi3isRRHJO7YfNcbQVBzRG73zTkGnaV3Yj
FvLhy6EsIlk2zBThXWIeMPwLOovw5wgNpT6GYeLpOFvLZ4RwrGZ3+wq6jLT+srnUCZoDuotS9fmO
AW8bkVzo4tiMCB/v/V6mB/SCPTzF/KgW/2HbhDEp+JbR2odGU76A+B+pm489xQ7Nl1kBbHccw3yj
Skf5OqhZhbFSJXtAA22A8XZsBuOvOMAUDMJ1o/9nEa0d6B0M5U6pJ4WrWAll9VRBZswW8CwXV83E
DfUIWclSCJMvCgv0YxMM2puj5sgW/xyYxZC/yuZLr4vibdAddO+RkNwj964t3K4XQfO0ehp5LyC9
iQM/O4ial1WBj3bRsQyp5a01pN+rFbpsZrMWkVrJfRZizrQw6MWVPp1GmocQhzigAKXO17KpXB5J
7KaOWqU1/R4v0BxMCr70xoZwrfucw8TeYWH24aeEcWkfokFKNAAZZ/ZoCmHheWWI9qijqY0nPVp2
94i/3rnwc763lF/QELT1pZz74phM0SGCwrRrVYcIbhbstCEq/rXlK8e8oaaJlxYwjpXXKmm28zsn
Lbe3T8pFyYiepQN4BN4rjwfX+myWYI1AteVD+DqAVX+IKlrRWtjFj1T6PkWi2NtmpD3h/y4/U6iz
Dg1T/lyJTi4s8kXmj5oDE+ZnTOqXPGGz34FXSMZ2T+JXGchxa6aRjj9PKCdfTbS5cJ8dQ/k4lFXp
r/C07SnYAxGBVGBLb+GTXOw3fglQR9BpVCAIA2ePaR11Je2CPn41eK8TWHd+uu+iMdxr5Si+ee1g
bAnfl67Hi14feSjX1WTlMZU+UJ893+YSDbo26p30Ncmj8qlCsDJelWpm3IkOV9CVr5hKhERfi7ej
WaP/L9zS+eQCmwrXTVlVW9aQ5urC7rg48OYkKkBBBrFrinnz9yH2Pa1Tg7J8LfEQr1eBcDEDkEaD
a6k0XbkKq8apEYxMnWBT5oOoDj0eB8k2RR7s6PZV/LsyFfdXptR0e42QRHytp2Gzl13aLVT//sL+
z3Is/uvpHWMXcTPZf12s/inbVFiUy7EKhxcQn1WOUw2xGqieCAQbCBrZrdoo4FqXfqqBPOrcyXLd
s9L/zFbJvrE2cngYyqI4YT+jf7RvSkue8wUQAwkNKobmFOGc/TbOutF4PWr5DjY4KMQ86xILlsn0
NLtDKAXpxttLd7lyjDg1MV3STlq1sxcwNz086JWmf0kjP/Nwtw/9R9x68CHNMIeLVmVvYAfx/xkT
zgIxoTkRzM9n2SRtprdO379E5KfPju3iS1uX3Zs2oEbDoTf/uz3exUvIV6XmwHoTwBC+THfpP191
gn/UrGP/Yo7WfSBzWawjOx1e9dJRKopmCOSxg+WXStjlRx9hhgYfD/uFe2bi7p4PjdBL5IKKHF4o
p8tD4yrWBtdn61dRqnKXNJZ5p7aB+5rlZv16e9LTpObbnEQDfD7IgKmENRs503zXlYysZWPy1ezK
StCH17SNEujGR2M2AIbAHYAQkdvY3IvnYwVl5eENO4wvSaPJb1rv1g++o9TNBudvc6l2cWXHMhhs
BRtECWdz9s4TkLcJam3DCxAWqqq1K4UGArZpypVUm/CTSCpviRR8dUzokRN9z+HP2Snp6haNq7Zm
goH1qxcuxtkurUllVyTC1HHKRK52IZm5sn6TUxG7h5CCOufsm2qRjfVnLJgmgehLqRdPuUyMUzoM
77c3yuU7xqn4Z6DZaXQFhBbPHYcXrmccfA1oxJ4Y9LVoMufVBwdwqKzY+nV70IsPCk+AfggpOFDr
CdZ3vmOsCk8GlI/7o4Xlplh5YYezs5+gELmLijLt1rZPpfJwe9C/Za1/zwQdkYmuP0HKufXAI52P
SpY74oLtlK9xD4gSu04qgAByU6KHqIyxw6wokd4hEqQfqlCTys4dK029y3WYuPsgNGR1P2pvjl2K
N4jezhcTyXsUvsrxsULZraqRvHOQWEV21wnhYff2oO6HykA4cFQsal9EikjTNiAIwpfA9PtD7Qf4
INqhRHcnKOMgXNPTMb4YiLZ0B1Cv4tRGKTxYHp3uW+yFhv+7C/tg/Ik1Tvm7QCr3sddbw1uDCw3l
vip1N1n4aBeR39RGgvdNjYRwHuHJ2VKZZev4Q2WXr8JSknQXIleMpXY99P5eI9vNVmVpKc0mNsb2
va9tvM1Tq3Nwvrb0+iDQrPwoMpPsXlUJfKgkQsRBevN8FdWyDKXj+vWrlgPjwGW3AJDt53jP+Nk4
JptMim7hMF5EXdOYpBTAQCmOAaOe7ZwAG6eqK4r2tcu1pkPkd8ggMbZmiosxst3m1tGS9rcXl6iV
V5h6fwpgrfa7sWxNEPDaWIg1vieYBy88pfNbYvpd+CdOMkdc9UDrzr9FX3a1bfhd+erUbfYpGBv/
QHqNhTYPGi7wt8/P/NAyGMXOv4JuBHrunH8k6K6BelXkK54DxrvvN+4vMzC6YCNRNkQX2kEde2H3
zS8nhqShyPcGO4iK3F+4+D9PtzRq4G5O1bzCEh/XwsurEymvupMwOX8JbsTiIbXbolvoq01b6Oyi
oBtP9YH3hRBxOgDnnzWTKFcWrakcjdjL5F6vbefJaFz5XXNiNF8yLn2uq9wpHlDdKJYW9a9U5Pnw
bOypF05VlO88r9MJP6ITPbTOUU0n2WKrd9P++xgHuAtawnbqV2kAi3GzzmLLFf4r5RTFOgyYGqtr
3ayTnxmKnN6+w37F3Q9Ipb64Q4xMQ6JLTW5HswU8XQ+dmW/osOqouvYCR/lRNq44mFgeKx25gye7
fg8zA8fyLVjnBu/hROuaTV86rrtzGtV7dYdIjfejnwuKUoEWbxWzDZN9UrATJmuxqtl2Af6Me8ST
lfpT34de96TRgvlDGueWf7p4GMyXgU5V+dWSg8m4rUBWGJduSqHik+3DB/z9wU3M/qXeDBN/KhIQ
QJwvbaQ2TuWOgXdEMgfHb8dUgiMgseyh1KPS3tIdQif+9pAXmxi8OgREthNpK1nF7Cmv9LHAS7Iq
Xvs8quxVjYjUUz3kabPNAht/Z803evVZC/AE2/0/Ruas0vuaWrX67HpAi3rUFL/NX3n1Ok5Kqa7U
Wm+enFxTKYgM1PhTnFUX5vsXzPvv/oX6Slxv0VyiPT41Lc6/sQMyx3B5/V57AkJ7J6RmvYFsd7z7
inaMsyOxngzWMTHf9bGiPtCbU4p145kyvKfPbkd4mGOCtVIRXfqZKW2xFFzNVwQh4wn/wQknm+bX
zs43zuQqQK5CeW0SW5iYQOrlTxoBotj6g4lwoTX4L9XguUsU5fl1/XdcCqmEdLjWENqdf5hQtNTr
+jw4KZZfvoKkMzaZaN2vURsW29tLf1Ep+d9YtBF5tFCDnRMYhk5zy0pTlFfRl/KhlnX5E62LbKtE
OnolWoWhaYbchrXGxk6NESbU7LvacuSSDN/8Lp1+BwUq8pBJhI866/mcE3NQHNgE/itesK5xGAET
fkslBOwCOotYmTIwo3UeNKP+mEU8lQubcf5oUYekI0D5ikY61N25Tt6IyVzp+CI+9b6KycTYqc26
xVr2DSEVjFY9XfEXvvzlhKcRJxlethZffzbhYFIBUbwwOflV19ybiVVucPjrPmepqzQrYfA6qwGe
5hTwbbm/verTxj07eRN5EXoBBHgaFMgfn3/sKMPurgaUfKqCVIWk0qmPRdr4O9esJ71w0bXbOjas
JyCCYgv2IV+oz11ucOY9YYDIBDGbnccjCVbIbo1K/ylA5vhB0Qpnb+UIQieNqSw9k9e+M3t7So6I
AnV3VgrExjKJfC1KT/2ITQMGINl36ZgdOs8i2cPkHL9TuYXCVafJUg56eX9M1V4UkFSDJqI1X2LE
m7Hk6L3k5I52usuEF7+oYTOp22fW/Si96s1XNG/hMr+yk2mjoT0HAxcqybzk2/dZ2ijSSk9momnl
yutNka0izaTXHUXxRPM2e+2j2vocnymxR3AQTVmizNmNpWjG9LoX2SnzIvu+bsb6yM5CxMahuUDK
Y9jf6lFZwgRe2UZT94IPS7UGQPjsfo5rzx8bY8xPrp7dO5GLOmxHdWWrd3D9Fo7rlSNDeYbmD6U1
bomLLUtLizzVyk6F77c/Mr/3AJQhTgGdoLwL3Up/KKlLfQdAon1KS7AyHz6xDE/PHeFeUuI52IeP
HyhVbbOqDS6oDz00mHzlFoIqbtYUznM1tM0q1HzV2oQkrJuKlpS9cEde2c4wx6mnTOpek+3l+a1R
Rz3Vaj/JT77UwxP/htwkjvBWNUYaEXYSQ7DqkQ/6YG1s2lowKAhyobxQf5wtMm4pnujKKD9hIBIc
bIx37S2YMbkvSmkHWKbW1VrNvS5cVyRYt7/6tbNE6vQXk+KgJTrb1mSsMaTtLD/hzqqo667I+2CD
f/cfHxfUFAboUC1djReJ9CQMw73I0aUIQRY5m28IdTZ0IiN+KxUde6GiE3G8j7o63NYWpkyrIkq7
L0hyK5/7lkhhTwBt3TvCteM12ydOF3KcywBh+j1AoUgbVWr3806CjqtpK+owehv8wMjuyqJr/X3E
UeFuMeHDgg+TUb/1kjJytmpf46ohgJk3SNgr3pKY7MUp5Ba1/heo6FM/ZfZxBjXy3VY3AuLEuP41
ZIXzCMzQ9/dN3A/9HrovbcNclMJaN7Yex3c5SuILm+Lqb6AaDLSUBxxXwfNjYAxQh/DCjt6EtMZN
R/x4UHBS/Jkk7c9OHZ3XyMhwB8/9cFwHVRIu3AQXp5BPQEeLZ5szgeTB7D0rurIrrDQO3nI1cLac
lype0UcVm7auve9ao1SPOkX5j5Y2rOn9AgKGUDZ1FVL881kXQL5HGQvlFIgQhy6oWuoaqfRkn+pe
9JqZvbPN3Qqx+FCtH01RxId6SEBrB2r31LExF2rJ1xYB/4SpVM8v4sU5/zk9CYkAjxa8GX2rtasw
N7RNPxSjujNyePZGNjiPgZ+IQzG4xYZzuyS7dxFW8D2m3sTUJiI/nCffmoXRR2yP4VtiR8ExrxPv
pHi5+Zg6ZvpqKwDZNlFUpb/6Ecz4B28lhoYMYHMsSYEuFG5GfYAbYbEDtF4Whzo3JStRUUyqUDC3
IIUuRItXdhzpKD0raqLwQOcpgjFGWqvZSvRGhNXBYklrUjFdRd/EUjcjmghfwoDd8OFJsrcRGpyy
w4nrf77AiQvSs+/0+M1rHPtJxbduIyrNfhlUCYdDWVINujbHv8LrRBMQEt3pn/9TQRpIDWxJWfAt
VgL30VCVca1TdcCAK2y9tR2o2Q6XMW/hcr0IYHDf4C2fmK7ghC5edaXsoO33bvKW4y68g3cKxLYZ
1b2GasZSWe7aDMEfEIjC5J1y2vMZmo3ksclK5dQ6cI56itUviN1b63aMnYNsrYSkFkeA26t45ZSA
ip5alBN8jyb4+aBjaCsGCjfKSWkUZNUDL07eDFRKNkFqtRuidaNd53mhPzix7Szc01deUmJRqrA2
ErEUp+cNvbzsVD22bP8UFGDYVjpMB7GqUSYN16XU/B82KQCgDyvNVh7xa70uwdVShu0HOpx12u1v
f4uLxaZCSE+e/JZFmCL0828REjgOZW2EJxsf1jt7QMNoFUmgH5u0BniwEKxdhC7TaOwrEpBpX9uz
8yMQW08kviYnV4m8rd9m6r7yk/smz5tqFZaD93J7dkvjzV5FX6/6Gv2X8NQESfRndHyUT5CY77L1
0NjvOOnUS86Y10acJK5I6fiDgvP591SzuAyENMNTVJU/A6UZdm3tJEcUPFQmiKvcxyc49fYsa0Ir
EYOcD0dTGDpnEsQntZbRsym87D5zArFT8C5xIZBLN767PeLlhiF9RAmAB25qrljzLN1Gm7nWy/hk
Q1VfVV6r6asYqZgVfgXq0te8uB4mUSOY9/A0Jmv5eQ3QBVerUXONT27MXafESu3fIyJWl5teoKy+
cR3fuNNCTFl2t2d5uYwMzOUHH3u6KozZS64NemJJ24pOYV8DQBtKL1U2ihkl2raNHfnaadpYLnzZ
i2tpmiztRIhtHBBw2edrqQLdGF2MaU91XRevftTAoLUGz/vsKL179Md0+O0bAs9KMw2Rr7o94cuI
mioXHVsKrSYFPkCo56NDvIZVneC8QHDj/8iEm3zNstAI9krmW+9YEGKTRXld/2I4Ibm7HGS/1XNZ
LfyOK9sLbJQF2p6XHbzELJD0AWpmjXTiE42psd2K2EqCrZp0A006xTnenvRFvDbNmXh1iiDhEsy3
l+AxlV6pJCfeA7wAvLyX72KgbutSt9pFHiUDFGvq8keeBz5tgqRMTrd/wZV9Ru78N2CntIpM3/lX
x3RzdJORmhOCyY3+tRzLcJ8EtIbWQ9sFO3VMU+2jQepUzuQJojHOubpou2k0NXrFsJLTWDVCbmCW
U7+23bJ4QZqwOLhCer+CARnKPQR46MmR9MMFHNM0q7NKHz+B934CW5G40ww9n3XaJx7y4kp6qnzq
1DCKnfRTK5T2l0pZ2dvSjOjcNzvpioVTPdXuL8clSQGBQQY/74QmWDskYNfTU2bGsdzGeasPhwqB
roVVvTI/Wq5kJhNz5HJf2Y3X2FmGNayHD/Q3q3azuwlEDpuvdY98juCpT+1h4W296PNSp572Memf
yo1JCer8q1aw/AN0CLMTqPU++Jn4Jo5YbaBjMdgpRvBCKCnMjcqz3ryrjdmhuZiIXKx9rW3uZF8h
Aq4gtriUFF050ZhwTygbMhOb1sr5z7ILXQsyz89OmgH7e1v2urOiLeK2D4gwiX4hQr8yGsSMiYNG
FZcB59eYCdShKVnRIkSi+WuQVo6zoubpJL8tXzejhTv72nAk/0QyEBkhds7OLz0xUagCRJ1d1/iz
KgY51pp6l/xPQdfs++3L4sr25fuxd8HxwDme82I12STKYFfFKUstAyU0v8n7ez/Ok9fb41ydFFok
JPNQEjim5yuG5WsRczUUp6FMyu+apziryJB0yQutXbiBr7x5wLup30B+wE18vjmwZ2wg3Iv8ZLtj
0+L5ULUPI0rah3RMyd2lrR07PUcedTSaBQuMK1cv78xkxYNSG3/OLqFcz/DAMYb8pFaZra5MW7D/
E9/ZyzGIXho8KRa25pVbgdtu2iVEvzTnZwP2A+BQI3WKkwOh+tkL7HQjycIOwZgmn0K/rIIt/Sig
nLdX89o8IS2CNSG950aaVvufJFKrqzoajKo85fpQrRFQiLalkRQbY5BoWSjjUkZxMR7riSgXOGtc
T6EXz3YPBuWSkkuqnUxaww+FXkjALSad91VKlRQPnFpb6hdebFhGmc46JSiKNu6czayYLmV2ONWn
YAziXZgO8ikJ6wx3n14Cpr79PS8jJS5amjagIoGUe6CLzj9oatQFMG9NP8XaIF+cvOq+uB3ckl2W
AUFad0lpVYdW0+KdlsIQ1ezKuQMt8FHsPlEL0QunFDwRbYY5GMCg7ZjxChmnlszt4I1m/2YpOHdx
s+Z3rrT2iNDGYmny0+TOntBpVOCgnBea8sbcXzXHoHMIElM/9W6TvsVhG+97VzpfmkEiqRn0ffUO
pahf9Wo9vuWliDc9dM1Pruoj6TdWdr1CZ6P/c3tJLrccTx8xDTCnqR40r7sVCbwFtbGMk5Kn0Xsr
o9Tf2FHn6VuinSA7CPxam83tMS/3HGNaE2cDAQi64rNtXpOsI5FjGyf8GJ2fMVKUn6su6TcYRC05
0F3c+9PLPvEGgOvjyzjPKfU2HqcH1Dy1SPLU6zoI8nQjOmXJB+7igmKcqXbLlUhwiAL9+cYO3EbF
oiCwTmqalo+09c0fQZuLlQw0+duywiRdNYax9ARcWzwsZ8FCAWiY3EnOR7WVoS8SftGpbtQEX0ML
RSOCTtG29Nedb33jYVP88bWjxwwtDF+bSd3ifEhRV7QxAoGaUVSaj0rgmNU+7XqxrooWxZjbg12u
Hh0TJkaUwOXEaOeDFTWt8wwm/gm+lq6gdAnubFsLqdq/bg908ZaSNQHOmASHodlemDMAIwcwM1rW
KTLUwAcFNeXjGACpzyF32S53Q93edAYsjx5L8HR7e/TLzcPo3IuTjhlv3JwbT9WwzMPGtk5lpPV7
qZTpQXRVdShyFN0CCWBl5dlDtbs96uXmOR9VP/+4aVJFaaorjKoO7Us4evld0ZgmvAzd+i+uhnF/
e7xr35goluuWMB2ZvNliilqLO80u7JPSj+k2dfVwSykxWlV2ID9pHRpKsY/as/SiJb7ftZkyV4oD
uBbw2E3b7J9nPG4R1Oqb0T4FqpVundRUI/yDMS3dFl4jn8Mh6JawUNeH5ITQ9UMeZV5ib3tkrfCa
tk9VmpgHNFX9LaKTwPCBFNrgYxO7er/9ea9tIpqMKhEh3T3OzfkklQGIYoLuyKkubfetFb2e7dDo
b/R1HOi1tdWygqYu6nHBh40+kGOhv8mwoCYxpJpXX3pmVFmDaZ1A44dIpfniS5hgJLZFMVXeKSFr
HoDRdw+3ZzxdNWfv6WTVNWXiFgXpSY72fMbJMLh5XIfZW1sF6sFSe7sH5lb8cWmp1as0zSxSx87Z
2Bry6Jlnf3Q/AyKkDo0LB8xq46Lm1LS1ave9Ur41UaCvBlPWb1qkNVv+HrJybWa8amIwHpxMhAsj
Xyz1xH9wwOTS2uCDz6ELRtFb0E676i3GCh6PXXx+q64tUKyIojtzLIP7CL+uhUf7yteexB3hlLLQ
XJKzr12VpQvpToq3EPGwN1EE1aPlx5gPtjSFvTTStrYRllvRD9Wz2dXKwm11GTrSPZ+6g/QqgXSx
7OerXeaB5eWJId7ssdGbVe0o3h8bVO74pBoIhO0dgiVELW1LkYQuUZ4fFK1O7Ltk8JWF+3qa6vnG
o2OLUMJUkTe4VmY3WdknJguQyDcYU7JZBaOxMsch+hlrnbXwAl5QlZEFxnMFjU9UfgCqzKupGGV5
lN5N8ZbGYemtA8JahNKdRtvmhicfxdAowZZg1t/WWRwi2KWNlMsr/KYpP4UR1Ejz/zg7rx25jWhr
PxEB5nBLdpigkTQKZks3hHwkM+fMpz9fzR8wzSGaGAGGYVsGdlexatcOa681SQwzpybEdx6+j9GS
RcrCGA5JyfqsRYYUQPc9jA9F1zb0AEcW9TRAxd55dl6nlheV6fI1a5vk+fb1fXuK8RoIpoiur6hS
rxzWkpVj3bVB66tZZxyQtCnd1HSaQxxJzX3XVx8J66qn2zbfuGV2E0YY+leMk9E5W0UvICLBYVph
5+sZSq1O30+naaKVtCxNe5Tt6v2lYWFQAPXFyAKQ8tWtAVrkNKjVdT78lrpftfQe8f3SKbRk6YF6
IViXoa+To5LAe+5FNuJBUN+FX24ve2OrWTFdUNELgMt/9SuGoQ3KSa56H1hT9Ilfijx8HJ4HZrOP
ct+od0Gn7mG53jz3NvUqMB24Z3itmc6+vq9TmDA6Num9n9VOEHslVxoIidFobj/L+sNo5fZZU9Mg
hPwzv9xe78uU2+qGUuwh1eIvVB2MtXG1auH2HjKf4nT0fUzl/M6emt7yauTYmRau2/lUhlOWul0e
jR8mxWl+Rp0S/Sc11TDc963SMzaH7spv6F6nT0kQZKfeKMs7U0HlWas+R+VJllTnLmGs7xz3IL3d
20t4624FToq9ExPYJOar24HW8dDkWZz5RjonPzpGsz50WRVBXQmn8RH1n+yg9PQVGAmO3HrR1Pvb
9jduCoMvtFSoSIAjXw99OF3QlqFc5n5la9HnepSjj5Gk1Pe52jngWCtrp6SkbpwXCMBJyKkIAmBd
f7I+S6HwsJXCp4fefGhVK70rh2JwYxP5U1dq9PITsu3Rt1q1IN8PhlmWvAL2hueUqdWPmWq1X+el
mXp3hHzhUC1W/Q+V+uUA9N45ZIbZHcArSs+0MNPeLdusT72JUf27RlPzr7CtZ541LyasWxrPW5zX
+oc0hVd357Oq4m1YnUzR/SP7ZRiZFtnqKk6SA2t+pea+AwzZdPVgtsZDZTZl4XZGO/4ErujcO30K
ZyhtOi08Nh2MNfeTGRfaaU4ihC7yoYr/bZdKusBtqjcn5tJ0w50qSh4CJ4NuBuxz2gNonRoImRqZ
T5UKG6B3+4C8DEyvV8Jnoowi4DI0Nq8veE2LB0GIMSXqiRvkGNREgwUVPh9PpWZ8N1tOOR8Emd9H
WhlJ5Pb0Ku5zLQy+hUY5P7ejPv7SZHpnBzNATfOQ5It5UmUp8+oo/+/2j91wgLgB0lbSSZ7tNfPl
QG8EBEZT+WamSJe5zIePwEKg+AiIUqOgTe8qI8j/ImQRm0PUwsA+z7j4Va/yjklN6XQiEuVzv7L7
qdaku0GL+0eRB32QtWL5J6UVwZylbDxMYZZ78VwmP9698heXjwchWH6DHu6mXIZJpm982BF7l7Y7
/d/Rzn5Q6Z8+aqizHEDlBe+FeEL6Q5HPgjtC1FzWkniKnlFzquEFHGCPPo5zMPGNy/k+itTv0dwv
9wYEAG6RoxF9e7VvvRYG8fcwLZEDveHmdkpDZhS5HH02d7zvWi28DyZZOk6V/Cuv7HbHSb71WQTD
IrGEVY2FrrsKapi0XYR0ie/AfXtnmQnyyrM9HUor0g6hliXPLeLbz6PT2zsLfYuFEcBljIM+Qbvo
TTYtJ3isKe5mv0KC/KFf8vxgSbrjJXWmfJcDOT1VCCjzXEAfDtuMPR/aaFTvJundlCS8sQK0RijM
GafYtvID0bTUeTl2kx9Ms/qnA3J2Z2hN4rd1beys+gULee1zGEYl/idcBEbB0359o9IhlsyMkTHf
GSan9LR4WXDmA11fL10sO3KzKsMXIicRI6tjVMu/PdVkRn6ZQWnvo9KJvjeK6eReHyT1J62ir4ya
/KRJD2k+5j8Ng54xBNxKoSM/OnchpFyB8f32GRUefr0GqoUUQbgkxIarNdj2XOsk5JPPnjKrOVeK
VEI7AcsgVf/m521jby8ETGtCJhrQry36xdcbBh9IuXS8Q75lxQHFLGiuj0u+MKMPFIRRoFqFfvd8
2+bb0AU6EN4FyAeYAcP6tU0jHGB51nrFz5mW9lRNGg5KZ4UzQl4ydOBNpJyLGkxAl6pL6DGmMX2+
/QM2Fk1FG4yh2GGacat6TyYmcUDvqP4YCkFX1Sw/5Pksu2Mlm//FiFa9O7xm0Mpm/obTT+N0nVWo
QVMvEbURX+rs4GhaKfTeGD2aSuOcpLAKD3YEnPUvFkmMSy+DiIkO1fUuMzwOEEzvVL/i9T1DpZ3d
533efTSWrjoWHKedu/f22DIoQbWBCSdOE4WPa3tgkaVsISLxwzlLL+3Sdshshb3yPE+DoeyESVtH
iDKhQIu+qN4Lx/vq5STkg6g+bTXfKholuqt6p0Nzj1yqcfH7QXUsu2F0Q31M6iPQbetzHkvWu2dg
XjiUyTKhIqGbuz7HZOMVVVHN9Bu1hs1JB6V6nuHB8IywlGcXFndyVGM3R33zqGDWph/zUpAmdFhF
iLkEhMMwat0vlqAnnx/gx48ZAj8kiWT4FsX9R6tFbtBmrvzunWeKiX9mfURvSpSV1mxP3GhJgsPK
8EHbJT8Z3k0enDmwnvVKLY5jzLjVX9gT85i0w0SZdOUp7HmyZx5xw9cTvcBtW1OVuKD844/2UEbn
BrqInRUK53rlfFkhQQnJH0gHBstXp5hyYaUE3FUfEfDxu2CK/6SBhT5JSlMfsqgYvjd5Ye7FyhtW
SeNAp9HXJbsxhMN6dZzTfBkzxuglf46t704UBl6pKP0hD0xo0upO+5ODQdwT+3lzYXHB9Gjoe4Oq
xx+vzhHYpIyxbFXy7WzIf1WdyTuo1dX3YbCs77e/49sjK0wBgyXAJrpe8xfZqaw3KPhIfmDG8mM1
RtVZmyL90mhMyI26TpGjQ6eUGDXYg+5smgayTydRVCXXWUg5VL0yxVF40eitzl8yJH+/OEYOV0Ym
F0FNwUwyTjDTMXdZjAqE4LdX/uapoWMKdlTglQACswXXX3auExoZahNd9KQq/7OLuX+YJqt+npVZ
RsoLne33un1hUIcBTPT8LEYtrw3qk4MoZaVGF0Qj8gg2WMobU9X9oFlfoNGACtvtBW6cItGqx5Kg
TrXW6phZ12j5EmqOP1dIsBE3EUx4Us90K6oAuKCd/dwyx/iF4BcHAEb15np5g8lY+qxZgd9CIHI0
aupZrqwG8p3ajFn9/r2kGSRYhbidvKGrvUQwGQ6CYAkvE/gq5Q5ZSf3UQUPgeAbFHeNgtlV9/+7t
xCSJEaEYFFhrCHCVmhUBbIz8itHn0IRGg/QV3clp8mAK+H3b1sbZpMuuUz8CUM1+riKECE4jzYLs
9tKkTnVIFOjhiyZD3HTuklOuan/+whz7yGAfvGLMn19/OgklamPGbV/qfgE80Sad/qAmTXcKFWOR
3GiZ9qiYNxdIu51JQhp7tPevLdIY7pEayqJLppZp56GbEQ8PbVJY6qFZiiRlliVlduj2MjdOKDxy
ZDuM4vJMrtuYAwJBS1pbki8lmSQ/1bAHFB7zjHN3Attj7D3JG08Hzo3LR7mI6e51DaECBhnlTh5d
IAfpIg8BHak4IYEqnZdkqqsnSspPKRMXO+W4t6tkUJF4T9z9l2HN661V8iYme87ji92oYKmBexle
2Uy81Mq8dw03beG7YWYgu6MpcG1LLZWUmao6vsAQrt4bRaed0AXpn8ADljs3ftuUYIPCmAB6Xptq
OluftaphWaAFy8NUyuoR2Lj57MhIYr37pLCHuOr/Z0w8Xa9efXkURJGyHV0qJCNqt7SGGY5E1Uyk
OzspzB1H/fagYA0SQYH9Jrh5qa++stZISu9IGkurnEGfPZjvqWgi3FJAyWSXH5fGnh8L3MW3914H
xpxIfIjiiGsoF18vEtGJCLSTGV/iZIjvlKx3LtA9lEc5kna1OTe+noAEC/gmVSXKDde2KrNTzTFS
40vPsr47FZpMWWAxt5qU2Z6g36YtIhlGEUWXec2jV6vzlDfjEl3mXNM/MCgnPWUdbF/j3O5lclum
YEOkg/4yRrRG/Tkg/iiNStFliRBwdeu2RYTK6Mc29HgYrGjnWL71mqKlwBA0gBp6b+uDgpBX1atQ
qV4acJafzbH8PjLVJTobyrd47Psvtw/I2wDt2tzqWZjNMjLCMIkuxbigTAeAIefxGUfnp92a9Scn
rOTyWztWhu2m/KDjbes7i11nNFLM1LCDxNXFHOKBeoA6uAHR02cJ2TfQ2/qeVvuWPdHoI+CmvUXB
+fqIFkFgjzrv38WBLfAxdRLpa2hbA9PUs/GrmXLj3WNhxC5AznBXYCCAbqvXBstOLQuej/gyzE7w
VZ7U4qmEXMjr0Nu6X8yh35k/2PqcYHiQAH7pr60Z/By91+qhMwh4KShrbtvHg/zUz1E9HgvE0pY7
p69lC53BaUlgtTP2IGFbG0x/SADQQG4CNrle7yBZHRzTwoNX+oiGXEX8NFu1nxdy+ZvdkHbc6tbl
NIUGA/N9mF33a7JMirWoDeJLVjXDl2zsqXVoepzcm+ECT+rt07ppjPk3vilVbMVcRWyT7QzpZMvR
pZSCtv/UdEN9r5bVXH2cMu3dwvcEFKApQOEKXmdKYquzCoZbGXsmOC851IuBBzQgRy5xig0XCuql
c6ewzn7a6A56ajQiTGzlI5LsqpJ+mEjEdgLjjefL4CQDzgdoDaP3qlBZFEU2DFnFxVFK0/ikhc7U
ImMZOKcx4GS7DFpE8R2ltWoP0fh2+IN9YLJSM5HzEIgO8VVevZxBl8da1nfpJSlQvjzUQTd/180A
gsY2hWhQx+/zdwXie7eFpdJHS70gdugM5+MM8v6Jkb7Su30QxIe+LlMARBRFJxFBiAbD9U/SqtwS
cmHJpciNfPaQNoXMGu3t8HzbzsZtgvTAEkTWNnXiNZoznED6GtGSXVS9mkjQZYCxy9JmoWvP+fKn
r1vr+bbFDf+BVyTxoCuEasu6jKimPO/gYfNLFubB4zyb8QThxAKdd6Auv+Pakb60gdK6cWpbO8PZ
G4slf8VbEmSC5X+TLphRkU4LYANtKC51K3dQ1JtxzeiyVDzPkbnrmze+Iu0/ytA00YlX1vTYg4yA
fD847G6S9+OxrB0Ob43sarfjNzZWBjaLkgAoDxK+dZI+ZUqoy1GVX6pUl1EQbBs4eJvYrt3cqGFL
MNs9qv+3/SdBdEW5hatDYwEal+sT2sMm1WT1kl+aOFBP6LSaqDgv6h+qi+FDpxfxHcW3zmPyUjc8
0ZfzUig+Tokizd9vn6gNzyFInomfyKoFVOr6lwy1GsIkExWXqFEdiVIpTLZxyd1yTTDQsWwxE66l
8vG21fWWCzI3gckSHNovghXXVsFS9hbV0tlHk7U9z/w/90nc4zurcfhjpU74XkSpMAgJKT02fBSB
0MolLM3AW8RK6atp9uOUhN19OQJ4QCNz6D8okxO/M7IXBsnkRf9E5IHG6gvnXRrmzDOpvgaYsLiL
gMT9UXvgdYc2XfY6e+IjvXZ4whh9PaI/CtAg68R2v/LBGZXBhgFe2Q+WNEsOFFLz9ovkWGF00Ooi
W3a80NbXE1NnIs2jY7wOuXvV7jSUChe/msElPzEInmcf9AlYu6DbPNbz3OzETeLzrBfIU0vNB7Aq
L/vq89VDpDhTwWAH4jELJJl0NRrZKB5H+AIir1zI4GVlzH9QtVnOfSzEbW8f2PU1ETsMlIfqs4ib
CC+ud7g2qqoaqkTxVcpSuav2qvYlN+jFSaGj/ztIffJ50J3s622raxf4f6ySljIkTHl0fTlhpjWG
pZsVX65rpXCrglQLFVtDP9y2s/FBhUSWSEIJZ96U8qAhb+24imV/QcelPRtgGYdDDzo0PseJKn8b
1NF8L4CetYneBVEDtwOU3ypkkbocMhynVP1cBUeOahuzJkj+wJuUPPQBBT6Xqlwp/bi90jdAWMyy
nwAOGDhhT9cCL/AtjxS+Rs1P2qX8HMl6fpCDqi+AzdQj/xgd9VFPvijDrEfAccflMVMbcwfhsXFf
6Y2/VPuZ4kEJ7fo0JRoIuZTxX8rCVtYwnWsG93IEgNc1MnNP/WMdM4gVM3cNIy75KjIJq41mPGuq
4eHQ/DSYF+dBVqDvryb1sXPSRjlOhkPpptWs8gMq3ns1xo0DjH/gxoDugLBsXd+Iq9yp6FPr/jBr
fX4A0pjoR6cLy/vbn3XjAPN0o+j5goYFZH29oUWm1iQvmg5WyGgcANwJukRtFOiXcV6SH7THaufu
tsnNbWXcl3iIeoCzJtRuUolWeBywtHEM53MbVkgxdnan6G6gadKHbnEy5TBMenDJxmUPwbLhEAUN
G4gkwdjwZnw/nJaCpsPE84I05a8K1FZzho9XTU/AlscHyIiL+R687PjFQDISqQYDGeedR3zDJyJb
QMIh5heYDxMf/9WrEwVTNfRGqvhAbpP0cZbUCsmtbFamj01kpugLqKX8qDSRHJ9u7/3m6qnXQYYP
Iz1CwdeW47CqrQp0gl81kZp+lIIpP7QyVB1HLRtGy0NbaBFBcFHC/cz/XLtIGSqX2z9i68zR/Pj/
P2JVO5DUeIwWpVL9Wla6T6Cq8h85JZKjWRgt4G/EZW7b29puyGBVrhHI4Ded7dqKFgTpHdVXJdAY
vMzZcKADqn5LOhqFx6pDANxr9Bg+/Pcb5lEhRBZDy/q60dPNWWcrQ6r5Udm0vyKjU4OnKEcy/BQj
P4500pzYP1WUXb7ctru1wTz1JPRQwgpm8euvLI1tEOSVrvnUmdujlGjOKeihLnVVc4mPizHtzVht
7TADtEJdEcg1sOtrgwBDadM1re7bpdJ+SJ1xeCqtMrGhH0ltWGCKIgq9kNrV3nDrpmHw7aAMmaol
Dbk2nEKzUlhNqfnSWCrMy8n/M4bN8FEtcrinqziACD+Y1SjbefY3zTLoDXiAEhgX+dosLHWDooeN
5nNPq89W14Rfh3yg5xPU2vBfkBpa4ppJZ+4Jc249fyBhRBKJBwNTem23BlApBQQkDKNo9NaqeTCm
UxZWowQ4vLL+xk9ZIE0o1dDOp6d/bc7osnAE8KP7JgLYflpJy+eF6afALdSl4qo2kXYsI6HH9f7z
y8MHbTpOUuDHru0uahpBTVgyuACdy1lKuiT0UA7qTTeOnWI8TBnlnL+4q8zcE0/xpIPjFJ7zlU/O
Cn2ejCbXfTnWP3ZVqPpd3WtnUkpD9Lf7x1KT5h+317n1yJPNUoCCN4f4fGVTAo6mRQTEPvq7SXgC
opad0GlP9B2vv3VsyFUBgpA0QoG32k9LRvW+GixgTbVk/WEwTs1gph4Ai+qz3E071sSvXqUcIsUB
HUb1AQjg6nKEATxIitmafqEYwaNa9WV+KKfyqW6ai1Ql2VnBJ9oPCtKGbh4E1Y75jbuJH4LElweO
Svh63B0IETNaVmn67Yyc9FkaAjNEEEVneAz2xubOlBo5Peh5PO8xUG0snDMLoQtYPPgp1n2iIBkt
c8hsLBsoyC4SUoBBosYokVXBfwQaCLSHSGaH7jiV4O6nMtbl9zsmUO2ikAkGkoxkdaKSqk1KPZct
vzSRShhyhUFsaaK9ETnGApHapLcnOqnZzuURbnb1yWlWgUdGdoAceQ2oUmx6fV1lW349anJ8rA0t
HVyldv6TkrBX3coctZ2vvLXXAsAl3D4jRro4Ba+u66wtMp85tvxeGsO+97Ipif6t+iSPDvLQBxL0
nXMrnR19KSGTaSz1W8N/qXaS2611U8wWWEGBTVy/A5AfzvLcJJafNHmDlupoumj0RY1rJMEXKF+i
PRLyPYOr0IlRIGST5sD0l8pymqPMXJX5EIA1QU0cBJmrJNA7H297qQ3vQf4uBm0JnEkdVyNBjYq+
aFbUfNwiqiqIgFrlkV5TkXh62PU7k3IbLhHoLA1l0J4km2v0mKZOWW/qgeGHaaMHLuQ5se4W9rAn
Cre1KPIrYGMQHQEeWTmpghQjIWAht7PUeindSiuG52iqGHKKJ21u/PfvoUBuCIJX6tDrg6LLWYta
kGb45Rz1/UMc2VbrBZVJ2zOpC3tnenMjwxKVFkYheMyAT639vR4mMl7e8M2idKDXjcE01Yz3f2ly
xpYNp5c/2cgHP0RDswc53DQN1h7GLuo9zFVd30uzyCgPjKbuT7y04Ng1ub3XU71I7lXgRs2DWg9o
Lg7RHP+W+Pc95pytz/pCicEDzq1cw1ag+B7atOssX4sYsmOOKvkpD7XuzbXV7KC9374zQKkgOuT4
8NIQDF6vVM0mRoliRfUDOWxGD8Ly6ndkIENyyjLN6I+2HGeJK9cFvdjbh+mtE4ADjvXxvlIepQxy
bVlSF5RtzNTw5URJzrUCX8oB6V1d/dqiM3Y3hpki/7lt8u2+YhIOVG4l8C0qetcmFQ2J3dEYQOjW
ef8hhFYx92pSWE+W4mivt/zWB4C/hlvKJj8mIFuHRbKzwHmYxaavDmX8P4o1K+0pzJy6f/erhR1Y
bGGz5SMS414valI7xQxt7Bj20hSnNLXi5ZDMlmScTa20DqkJp+7Ou7VxagC7UAsFT8n7ta5u271l
tkbaOD79Vq0+tXVJSyqp4dgHp9MGjxV8c39aS6n3KpVvH0zyX6otJMKQWXF2rhfLJs50dEGMBmVp
ON6EEOQpprcZn+w21H7lrb0cEHFBJ1lCW0I/5FOf7jVbNw7u69+wbkzVaov2XRjGl8KQ009h28XJ
Ma0giDjYfV96SDpCFnr74L71RyLtB9kuyu6wIK2+sT3aXT8Y4HR5cpboET6vQfPq2Ek114R16bGF
/bVxkznv/gmSrt9x+9vWmcFGU4wS2xqAHc+kzCglhxc1MJRvMxWAwCOSML81nQ7iZiqSz0Sn5dc4
zLWdSHDjxnJbCY6o/ZNFrRvbWt2aWaabkj9Rh3nUJSjV89SSvnaggc6393jrszJcChKSGJbDtfKE
WdpmSzGl4aVUxsYdyzH87CTBfOiX7Ks6Oca32+Y2rhCSmMxYk8ogibKWVQQFI+fDnEp+VkTwUCxK
P83HnM2PjzoMT1PoNjNItNCazJ1O7oZjAoNCH4WGBs5QXkVfbR8iLmQG0YUy+2yeUvg+rXNnxcZf
bCi1X+g9SICpq4jf8Sq4HbQqKevIiC8KfB5nHpnJXRQGtTJ7GdpzbEhU2G/v6dYn5EmhE0ZvFfWV
1TVp8gGpyEmLLx0ji+MpBh5QnJ25MaI7Zgis5j4vzfr5ts2t70hriNidbi4Zi/hNr1aZp4FSBDo4
YbXTrA/jIk9eLgWyZ5Sd82z2RnNs9XyPPWXrWlD6pSzG7tKVXxmVFoZL1NoOLwhGWhO6hWV5ryK0
8Nw2DCzeXuCmLQirSPEF7dgb/h8KcxKYIjDz2Vh/llO58oIxb51D2aM/unNmts4mYRdfj4kPMPPa
9W4WlhJmlhPFl1Tt8l+ykpbhucviuji8f1FgRIjR2T1mD4TLe/XV2gjKCi3NHR891eGUlqUVeFrX
hdq9MS/tHt3v1hZyNOgUwNVB2Lw6l5pRGTGKKY4/2KNsHetWcI3onVzExzbRot+317a1h+SxtNdZ
GnAQ8eev1jYFlRVlRBq+QXP/Y60WAICARDXp8badrWeBh/gFboXbXAfJYnjLTvss8Gl6GPmdE1rx
E30S+2lRALGismQXAziorIl/IQUqNzvmt0IBCiNCekSIta0JjGQZxrRhqSU/XRw7dyWtHY6VWpeP
ZTswlj459Yktjs8QWaTtMS/a4vvt9W/dfGYDAIKBBaXwsYpFlDBKqyDBg0d9FTwFTLU9peQsHwpj
yWg7mDSFmlzbuY0bDUwVRJ3QPaJnKmTjr7+uXigQSwSx4yvh3KRPZdkEbgtPgXbOKNioCGwGeWi7
ybCo6iPtsvxjYECBcynkpf1zewNe6A2vCyZUx8AUkz+QDlL8u/4tIRXXoXLKwM+zDDfUsN13jMxX
gTdkSvcgD054DpW0g0FiNs4SiODcIy1VIOAfxxnd3zo91Eid3d3+XVvPAAIH3DYIy0BmrZxI2KoG
VK5JwEBVmeuHqc3q8b5K5ZgB7zns7yT4Lu7/wiRXXLDfifR49VVyRepDtdQtf+oWXeMw1t0TP2+0
j5o+aYRmUW78c9vki9dY7T6gnRfgHeBVcqnr3a9goCvysTcpo1e24keyAy8LJ0NSTpSWm9ZlwkKF
ljOR8saL4jY1jsaiju0Ryjg6dekyBc+BI8cd2qNRce/UwVRcNKkfjcPtX7rhKPh5YryNXF6oL1z/
0NgqnUAzwoBGTpXULrLnvePN5NN+N6hSMrqVauRHQ8ts47NRtdq0Y3/jPPBEUsOFwoHLsw61pmVO
7RbWpss8tcYTxff+YCIY5ukJKQSc8PMeKHLDNQGpEkNDNvEdo6DXC7ZapZPVSQ78HvRg/q9eVMNF
Lcfgrp5r2XlKGCHKvzCBZpiflUQdHa9ewr0XbsM7CeZrYktCPMGHe/0bCvLFIVgWyQdYEUSHunBk
YvUaDPfvMQX566WFWQeuMYdNteOZt3wUYDL8k6ggw2Cxsg3TZ6IOIKAuyTQMR7sPE6+Ch/VURoHk
3FlGav1XM5j0sdWL5iwXXZQcF7PZIxrb3IFXv2J17Ia2HduhZRpu1sp2vMs0UA+uE2tL82zG8fRn
XPSEYC1p9L25RrG+9c00xA6Y3HEg8qtaYxbkzFikmuSrs2CRqGZde+bKJSEa2IyQvf924Xs53jZN
+DfPsIHsUN2EY3QZGGWXv8hqoUrupDB6DCVsGj7qbWenfyBTGM9FVbTqjvmty0UTjz74/yVauz5n
1mJUWdnU4SVoGIxzqjz5tBRF/SN1iuYrQ16FuXObty4X3QGBOgYS9YafgP6VE46lFYKdHO3xsBAJ
HWuUOrVDJ9mSfl50yYINN0G92YMwuUqR1EmlegeRtvWJwZiTkfIQO5Qpr5e91FWvlJAFXqBhDu5G
zQkO8Fobh9os9gA826ZoegECg5hhfZMlI8P+YoQXZRrTfxpV5E2qM5mu0g3W3kTwljGGA0AtoolK
dLfKgjUFH2l2DFsz0zk9SWRQGVwodQXThxIb6k5dY9MaDlmQi9L7Xu9ipzjjAml34Ed1o0gHM9Wi
+TRKbbgcW860dbp9VbbOKiPkEFsI7wxW/vqjqW03haXIuY2aRsdoqekhhZnx8xxBYRoG814HeGt5
UK4DzwGbKc7Ktb1YRlB2kCvJ13szcCvHopSaDWHxzdGjbA9UvHEvbBnOMTRFxOOzfmX1hi6OxNCc
b7V55LHO5YGx/PK+X6q7dh6cb4UWWyctleDTt0toJ3bu5cZiBVpb6LvCv/AmMK2YRAzoB4SXTpmT
u7afu8c+yhW31utgbwrrDYCaKAJjkEMxrwcGaz11YDSa1eVdL/HClk3x0Qol6/eSaEV8sO2hPuZj
0sTekgqG3H5Z5NKrbSfPjoVVW8Ohbqt3jy6JH0Szkr4pwxAQ9Yqv8yrpCkJ0SKG/4WhVynjOGkuD
DC2ia1dNXf+gsAd72Lqt7y30YxjdxzW82e88jaWmRb/3oqvDf7B3LvkhEH1Nr8X33VmLFH8KrCA7
BoFmw9O2Z37rc4sirCCreqHbuF5wqOa6ksUB8Hwj0X5m9giqIlr0XwWO//fta7tpCoA+5QdEBkn1
rk2ZVti3mtMklx52y8Aj82Muk6bdWLmTnNU75bGNaBWsBjQXEOCI/GGV1OjqlExdw8hdtvRa86Ws
jFz+bCZmNX5vlthyvMUZhvx/AkVpz40B/HenoLThpCA8I5+i7UR5Yj2jVYF6CsLMTi5VqKMhG9Hx
/k8HovvN0lpjOOXmFO01vjc3mPFJ+0WX7g1Mk3qoQqlFSi56Yc6TZ06GlRGxDdnyKUgmZYdVacsa
VGnUWS3gFW/gP0EHUhxu5ZQpkimA8G6qw8X6lKOrrv4bj6P+/jeGJFAUk2CyFIXk69OT9XkVUXVJ
LqXO6Io74iWLQ9eWy11tldH7W3dIeb+yJr7uaz+gOkEJgW5y0bo8XZ7nemmCx7h0jN92F83H91+M
l/kJyhDs5nppRhIv+iAxZ15UadB9mZIssb2lZ1D5GaLJwNipPWzdDIqqJHHC5yB0c722vKtLaUam
6gLUdshdoyJxUgtTKaF9DM3kHI62U2qumg/tb1rFY/cXN4PBUI4MZCm4Af3afgWnWAl3JvxJbWP9
aq3ZOsOKnh5LqdWe44Jm8c6Ct04qABxRYqW4C7PPtcFON/uYMmt6GZVGXg5OKuWmq0bRMHq5XFvv
HWAUb8iL/AF1GsrJ6zdkqKKhq0ApXMxIGxmXa5Ql9VrZyr3OHpsdDLrYrFWOAopKCN4DD4cOZRWb
zEHXFl2WZBenH+36UZ7jRXscxzb2bp/RDXfmCJkbTWAq+Xgrd4rsQjg0qEZfgnxC9l2JdSOZ3Hhs
5pNRS8vyUEKrvFea3DRKm5AmAPxTIP6vP9yoRTCViqHEfgoKimGTHjmu1E9je+jKVDNPCq3SvbHD
jdPCVC81IIpiDDes+x0hZW1DreX0IhlNxJiKAg00UNG6Dqr4YEQF/IZ/sbW8VWJujWh2Pb08q80U
Lm2ZXox6Hn8gInc3h6pWeVWt5N0RIFe3l+xtpNQMrcFRxEQB4z9rBkGlC9tkjof0suRl8UVf8Lbe
FC9m7xk1XvbJkVJTOctyb+Xvf5XpNdOfA7rD0+is7v4ymbDDBVV2oYaU1yej6uYjJOK59pShU1t7
0aRCDuqGVSDbXiPlg/3P7c3e+rqKTrFX4K8Ba4k/f+XYKSEOchaa+UXN0/K3PTjSkzloZuBNYz3t
5NRbttSXOTURgYAhuLblSDRxYxSdL3VYGx9ipSi+kxoFAXqX3a/by9pyA0xNiDYIzWXCyWtTko6k
ggMM6lIEoTId8hmuwWNrEVrdtrO5JOg8aNPSQ8LlXNspG1Md9c4qLmFkG//2fWMzYNgXhzIpmIv+
C1uWOClkQhhcnZU860xIGpz8YrdGdpcAnvvMlL9luZywPbTk5rrwnnRxRR18nS8jhTT2faFnlzpl
FOI+Tcf2jAa1ap4ZfCi+3V7Y1vUjvBDDsJTb4bO53sRlUSKGQZlUTYfEBAIKSZYth9mndCx08IHT
9KeBof3+ttHNFVJOh0ebeJ9S/7XRxkqXss84+E3aIujdZf3v2WgG2Ik7CcXr28a2HDeZOXwB5HUW
RAnXxvJJZxxX5uQnWZFZ5wYl6NmNlWYoPHlRQ6ggCrnfUzjZWiFJOrK5NB4ZSVvdAYcOPGSQTOPa
KOrFLtyoKM5ps/1YhZax48c2bRFMgC5VqAnoK1uU/0w1WIL84hjjWCB/WSbH0hiZLlC06L18GgQU
TKAygcXSBGZvZSzWrdg2M5Oqft8aSHYPNeLOSQTfNBRFkf1ATrxH27P1AV+bXJ0WG8RExWhOcclb
yew/xJk2/GRyoak9u5b7L2Pdv3+WmEVyVGQhPURVYBWVJnU3tGPWlRdTZjyjjZzpYyDFSuIOcHvc
z0pSfH3/GQX4RFgheA/gaL0+o8YCeziceOUlsqL8PPI5XRPmPq/Pm/Z/STuz3biNaF0/EQHOwy3Z
gyRbtiXHVjs3hJPYnOfi+PT7K+8DbDVFNGGfIEiAGMjqKtawaq1/eMf1tOwcZ5tT+ire6iuOVlTk
ZlRWlxEaqmCEfERKj+YPcu/ye67V7k5tU26ydWpI2Z5qI7AymMWrs3ruWC5R11YXRy3a4tDak14H
XeU2O6nh1l4gQ5AQFHAT/Pt6ImsctnqA1Uxk2zffcg2F7y4qqicxe7+Nx0XmWR7Q0uodPvYq0iIA
6WnlUF3gh6X6MRdl/L1BsHIvBdz6VFI1zjZceC0kSdcjwh4B+U3Oj0vqtNFTUTXh53Tp+jttmJ7L
pjV2DpO9cKsPNVpKA0YvrS6tK4lYA67VflVKReQJIYH6YDvdHzw5wcWCkperX/phXI+QvNnDQcYs
0T9ClOzgpI5xssOibT5brZ65O9fB1kr8JZNAEwl0zZp6FsMtyaJ4rIAqWc6nVOmT1s+a2tq54jYe
tqTm0lkAqioQyvU8Tji/dbNVXnoAUeE7zLXU/pzXdnOuebm8FxaYxqAN40p9LJd6r6W/9RVfR1/d
earTyXTFJTVaDPUpwlW9w9FRqzw/c7xJPXg1UPzbR9jWvMoJBWMDqhD9kuuvWLZ2jmG8VmJyV6Tj
WVe0sTmVg+r8URxeftBoIBesG4GNKCjo81S4FFqp1P96iTbWnzzKP8pOoM05pI1AHxwxVZbM9YBS
Z5qrJenZCU1SKOe4aB/MqQLDXDof4qoKy+PtCdyOB6lM4tvQvZF//uo10NZLqPAKrC7mFA6Nn49h
dZgjBHfbRvR2EFtY8dyOuLlG8XsEoo3iAu2664hlY2QYryjVBend9sGtlg4DD934udAWPLNbuyd4
I/gk6Nx8tyNvZZ3Wq8irLd+KcjTGPKsvS5e6R2Ua57tc6QqEUsr4vMBbfPHqUNkZ7mZQpIYRxZe1
7fU5U0V2HcV5V11CGtQTDiahiziIm/kpqcxB5RjvA8TC9q6kzY0BZUPibMFsryUO62ys6ZRHHDgu
vZMzUq2Oe1w6U925+jaH9yrO6mt6i0pFIrVJWsbmaDdD8i88Ms3FCI2m/DEBsfKYRUL8pi6lzAcB
qXA/oeFMfr2KmphzX6uLfD8shTKd06kv1VNjTLXxPlFTa945VrfudwwlwH5yJ/JkWW1KXg1dP7Ve
djGtTFf+gdPQZ4/YpdY2OnJ0i/fcOrY+Hug6CLQSBPpGokiYuA15sSgvbt5SqNO0nISwaT17jyi8
tfvpD1DMYmyYVcuv+2r32xoyRCgZ5Bcnq5J/RIWGzl1lsx9OtVt3uM5YRn93exNuhpQvP7SmpArT
6opa9NlQZ08UFwgaRfzRs2qj+DlUmugeIgGsMEAX12h38ostgJfsOoPF8CAZvaGT0kNvHDVBrjVt
l8j63i2xXp3Ipgrth2YO1XJAIjPXz8g02erHfMw1Jw20VhhWTttvjHvfqSanPbdNFyfvZ5K9L7dn
ZWuF8S5FC0vy0imCX3+ITtgRKlshK6yOls/l7C2DP6f5fB8Vnvf5dqytLUtfCAQnX4F6yWo18/oV
ZWIo+aWvqrk9qHFcj591Yaahr1KJD7ws/dt1l8Leibu1qqUxAuR7wIZ0Ga/HGAuKwg2aZpeh7XPv
q+OZQkkCTZ3aaSfS1hqTKRCESxv4+brEVU6tUNJ6Li6d21fhQU/C+Sd8e/WdyMLyb6vT5vPtKd0a
GjVh2CtgAHjhrG4WJ6+cQswJi1opxPQUi6XNz23llnuW1VvrRG4e/ESBK7/BjHCDWUtW8ioVWW6g
+621SX/nqnPfnbp4Ht2dG3NzIjFtY6uCUkGV6fqTFfWANoidV5dSTNM50Q31nbtA0vETkThOkMbT
FP7JVCIlI5vvlLLWMPQ2A1im6kp50VKYMEcMAemGmH1e/bj9yTaHBrdDJnSsyXVtDQXBqcwFj19b
EQntnz6GhpsgOzEGuphi+5CWotijUsl1sH6QysmkA4Os+ZtyfpEZVTaPBumqA5jUUtMSDzN76Q7O
4s5ZMNCRQ1UxDO+KNKs/waGo/7k96q29T+GbYiyPVV6qqw8Kxp7TnY7BRUVUJPFDoWr1KUtF9HeT
1sCt1M5u0gNEXvvr7cBb043gHwPH84ljbrVD0hnVABzZuNIqRT2SrOumbw/Csw80g7svHQi2ZSdJ
2BwrCRfMQ7TBwcpcL161rg3cbZTiIkpnTE+ZJxzvQVHqvv2upEsMlLQV8A38AhO4vSR3OzYngcSy
cSKs5rnJa2vUYJVfFoOKQGSlhfMOXKpE57h5+W1y487wBwMk3U43bOuAoKlAz19a3oCpXQ3anjt7
Vjoq7qhND8hBZN30zrU5+J69BeO4vRL1FoAFRBfEVoBPbNu1603doTngZil193bUvlpTfG+OOlV3
tZ+i97HTZn+36RA/pAjwfdWzMnrPxVR81vrZerq9wt5O+S/Na7IzdHTQ8lxdL1oyVc4CaPCCaGpz
yg3FeedKM1S/adOw9THIAs/ceVP36XbctyubuL/EobhuUNxeJTQYS1nJgOnUxXCG+qznZpge2biW
CHIcIeWnrrOdfHQDlypj4hEttbCMNwmpukzKAJ8/5aUtMscfnCW/0ymKjl+k+Hfr01qynYcp8br8
NIfZfzwTOi/CU2WqtZ3U6u2Rxk/hAYDEA02DNwxKxxFCtXonuaQNL5slKacfWDcuyUPRgFU+hpM9
ibOCbgkvBKVwA0tkpnO+/Qk2FiE/wqWZLlMnuDDr9wClgRKF1OTipGSwutJW4t/S6JFhzDr76CRJ
/gjXEtAai3i+JPbIf0R5ND3wSumWaOfWfJsNIF8IqVTSgTl21gdPrS+iRSUfJe/JtRueQrVWnKjl
ARC/Pe7NQODUfrVNKQuuDtVqVsEtQd+4NLEicqh+WTKecpTY9nA1O4HW10art7bVpA2BDK+5SyhS
pEenspJ650Nu7SVQO4AHqG/yJJF//uo94raqmmXulFy6DNMUhPOolp/NRXHGU2Nbefkhy9VmjwMs
F8f1pcyqQWUGoQ7OS7go10EbWrVKGaGdHVVjFb8DfTf942l59GGqyik/g6qIESwfl+Fczo2d7XzD
zbXLQEgIpEXbG0lIPbF6zWjwPRBDX311DIxoh1hE1mmKeMf4eRcb5oeoSu3lmFKtNX1tGkYcSt3Q
1X6UtSp+14iB0oyKCg5iHnQe+Xt1hQgTfZrQQ4M5Ha3ya64uLb0WGEpHu2Af/f4K1uEywGOXwKZ1
ph4DJu+0Jc0uYhTh9IgWll7eL207eXvFn60lDE1VVunhqr4FWiZDmIm4Y1SRac+HGuSs+JkLpd7r
qry9gZEvBUzNJ5WujNrqLEpzvWscJQPco+cf1CmuvimD+HdeZudPzhnotbTw5UZ445uVhwr9N1j/
F37GmOMi4/VoytAX6HaQZ1tnPAJxUupRypGv7QMLGxx86bAtkzh25mevGvPke6tbSepD0auTD5kb
D6Gvj2rTnwdFRB+RXgnt4PZa2brgX/+K1QWvGoOqA5lIL0J06t3g5u58LkicD2JszQcrt/R3ICv6
PTPRrbDycHCkrhkyv3JhvTqTUpq4Vl/H6cWJxzI7RFFk3pcQaP8CZwU3CWnTUMHGtVv2vO63FhIe
M2COwEBLnfvrwEk/ohnS6OklAR//DjAl+YvujLMdWBOZwen27G5Gk9x8WYIAjrvKWL14tq10nNLL
AAfu2MyT99lL6pkS3pR8vh1qazlxuoPZkvh8+kvXA8PPuTGtGuuJyY5DAN46zlW+TjKcBlEXWXrQ
OQYg3DrL8sSPpF+3qsWm+3z7V2wN2JJYOCm+KK2trn9Fq/X9MphlfHFDK6IrPyVa/VQVyej4xlBB
gb4dbutqQzyN3jXiFjxHVoPW4akLvKuwgaHQ82Ow1K9jj5tImgj7C5judCfc9uj+L9xq1UaNOWvo
0EJ2to2sPU4NgN+nelmAV/C4TfZusa1N8qukJFHjMue5nsyiE67ealV0sXuzyt8XOkY6GUUzjJ3P
beopfzthM1rHWGntPYGxzZFSogDQwf3xpnTGNThP0KKA61v2+DxgPQUzD3Wdg1uq7h/k+hbCWpL/
xz5Zg3/EPIK9bYkVN9oYuJFmvWvqXvWB6ceH2Jmc325gS7oF0jw85SwkBlcJHrouc2lnSnRZTLOc
DnFhR95BWfpo54DfmkOSd8rpFCa4T1YlQWcU4O3Rfr50okk+pm1byKKLkmH6IHQ0oneGtbUXKL1I
xVk08Kh4Xq8WrxiKsG9I1yf6T7M/Lab1XZkr4+hiQ/t1mZCCDW7vvs0B/gI04vqN5NNqOxgZxVAM
f6WTQjSc8iH26kDJKvGTkkwoDn8QjMay7KpxYa755HUYR5UDxP8S60ZbHO1ZrWZfT5Rc+BXi3zsJ
5OZkAqGiI0If+w1aE/0aEbaJE19GWhSPidvVjxqIzQMonNQKEjUhV7w9vq2IlB9BNnGg6bx6rz+f
BjtnTnveN07VlB9xmv1pYSj8VDa4G2joGO5M50649c3U2rbSo82HHYpVjYdymXjG2VF25H2c/Fyo
Jvz4k+FJLpwFRPtNg7KfNGVRDIyY4syx/wMI92jNtpYEZW/P2AZZwx8c1dIdTIJtJXJrdTM0Np5/
Go2Fy2CX2hzUaMP8hWpW6J3J9PfEd7ceO2wBi4SR3hK1metvh0R5N45ULC651qhHnZrfXQ3M/p0d
q7gmuEZX3SNY6PlLoyvff39eKX5CJEZlmbx1tWyq0cvVdlCyyyyMb7kyqYiyYtn9ztQm/VFEav5y
O97WnUStk4nlhKHWuoqXZUVnlcoEPcOxmx+UVkV5KKqsPA52ZdyRznp3Xtjqy/F22K2jhpIXf4HY
hBG4+pydU8Bsc3qAlP2k308jhaigtSExlWmtFDt7YzMYzwzJ2Ef5cE3QFU6VdJEa56DUhu4CA5od
YjlDf2wds99TEt0OBoKSliG917UdTa4mpUjxRr9kEVSJTnjFk6vkNIw6K/6ThOIX5A9ZCtD9a4Zj
MUXFMrRadpmUvlnuHDdbvtt1XH5K4Nj7Ys6cxdeHSN9jPG8dNiSEOGgxPp6Kq6sJozUHswuoGSJt
2m9m5bofSGSX85IYo35XUFh3dtbL5jJ9FXH1XlzcBKdn1+a9iPAGDM7SCzyliZ4ACpiBIUVcfLuY
4/PtVbp1DnjIFkvpYnbH2j6goIDo9vMMa4IK3lNupfZnwygV5QgKONGDZfbyk5vb6tloU8yObgff
nGRJfaGDRSvfXL3knMbKugyE3CXt2vl9lRul++S6dfg+VLqwvK9bUqy99//mNCP9w/XPkCCYXx98
Gu4lsS3U/FKWvBwRcPLa/8pYJN+GJfP8OdbGE87AWbVzV27MMzgstowDPgkDoFXigboipeAmyS52
Mz0XoVIfBjdrEJAaBq04oioQv2RahUnE3OW5t5P1yP/5qrJFcNmShGBKdWt12M/6PCZp2WU4ozbx
fcNDSzxUipPv9fQ35haEsyy7k9VJwt/13Notfo2EYZCKXRwxDw+PI4Csxh/HQXwdPSAaZWaN326v
oo3jiIQHppE84CGNrb6o208lpBj4cCzyqfLjXITzo5JIZQ6zEnX8+6UqwlFdlrpqQMjlz3lVB5iq
zMJ1ueZkaNG48LTUeokBhe3x7jb2Bt4WVHPk/njLDRu0pZuGoskRBpwoWGtV2jonMc2+kyLO5UdN
rIen2xO59fkopEpzKqBCLJXrkSmRgtlEAt8nGU09eQachG6cQqT5GI21Wf3tNpE6IKWLb+HOw2Nr
hQIfZ4NQMKN3sjr8AOcCyh8g36Lg5kp+U1w3hyyJhrs/GOKrOKsV6g7Z4kL7z2nSRE0wiSb6DMGh
Ofb1kt0VcaIdEOhK/rkddHNwJktU0nwkieN6XsEzL+NsGKBrvEoMH7Os0YcnO067w5/EoTTGE4Dk
am3l6XqtA2fbzQFBzoZ6GDt1iZ4r8K3ezkLZHBCtRXAOoKHegBPh69qosJcFdlq5dc5Ka4qOyNc6
ezZQmwuSejD+J5IVv+5r5LkV4vaHl5edO9GXovJi7UjR1csRVO4c/YGkq9OOtkOBeue43tp9Uq/t
/0VeNzo4wwZ0DogMSEb9qDkQ4X2OHk3157Jw/+lEuuyc0Vtj1UHqUnQD1f1GoVdRkbXhjIYo0mO9
F6pJ/ChwCH1S4zk6FnmVHOxeGbKdqFtnJ2VF9OfJcbCvXm35pDGXeuzK8hJmKY3BDDDdPxis1Dzp
3PTf28tza05fx1rt8WxqKpK4hK+ZGOKrp4im9hFate4mNXKehqJrnv//Aq42O6oqdCsxS7wU4OcY
nGIn5dEa3Pqz1unmt6Ycwz94EktMh4QAkRu/MUKKYYbodcIWpDRunrPessSjm3rA9hbEoIrD4qT2
Hr9/azdCEzFlt5ty1HqXhF6egeXgoVEnS4djSoj/8pG8WdmZzs0V+n9x1nvCKtMGLA5pv7LE3zH2
mANoqfCU3cxy/yqzakzuwyR09hK2zSX6Kuzq9BQq6tiD0+WXgeq7FlhuEXoYelRVdsaxx9yz4tkK
x/X3CyoCv2ItgheLdJiXBAhXDQDnlInZuiczjB6Gsdiz1NuaUMBptIco62O5Kj/sq0yCa6qOslgl
/dXN6d8sNruH0tAhoududLbd5m7AQ3DnI25tQo4XuDD8JSWHrmPaBW6eVswFCPoocwILP6v7EhT6
u7HPo/IkIHXslDW2QAogvMHN4gmgS5/I65BzZlfCVgCXTigGfHfy6dwOw70yVE4wd3oRRHONFYTn
zZPwW8Wtxckay34PoLz5XXEog1tFeorIx/WvWDzRWoWBCoWCQWLlqybeIRF4IDfgxVHvAbw2Py3U
LbwHQNPzba+jWani6NFMsyi0DXG/FH1t+ZO96M92sagB+kPuCwqS5s4Ju3USSAVrmb/BClJXJ6yZ
QaufkaQjE46hb4l5wJ0x0eLpcPtg3ZpLEhkyYJdeGJTe69Hl2Ms1kQFr2lR0RHEQ6OxPU7Y0mu8V
TbgDLNkOBqZE9qBlOnwdbKjGvoy9Gc9ulAi/K2GuPKig6b+AmO6Pt8e1tTlg84IC4CGBDs0qlDBm
u6Tkx1dD/zxFF4V/THEzf+rGDNyjZw3NzhfbWicoU5lQgaj5ARe5HlxTVGrhlDG8ftEaKONX0/gP
yC3cz3s0HMRBoQXengVE2b1MeGta2Q5S6JOnN2TD68huhweUYlNYSUD9iWBOau24UAEcD2icODtp
94a0IxRpRPldUPMUG9fHDjdiWM6ZyC9W0rVBbZrxX5TnxalyGgMnoVI5cAj0ZkBpdfxs9r09BEls
u5+6BikHb+F/Hbgz5E8/C6PlK+pn9v3tT78Fv8D7U2Ie4MwCRVjt2Llzq7wP+YXz4o7vx9B27gql
XX5kCC/91DIt+6iAgn8aUF+u/bjXRB/UvPv0U+yNO79laxvzfP5fBjviXqtPI8ZR1SoTVFdedUXl
V7EaJUE1ql18uj3ozTXwKtBq9WGFOXVZjd6CKNTu76Ve8vqgA2TT7vuqQ8PwdjR5+qyrEA5LF7Q/
V94bcJYKd12kLjI5OfSQKlj0TlGgTQDFCfoJ0TJZwnxspjT5oCKAEtwOLj/fOjiewPLKk8/bN2CW
qRvGUCzOi26XSnpETcb9MLu5/m+Xqkb9SVShqXyuU31Ozy5EHfNrpdmN/uX2j9iYb1J89oCUngZ9
uzqf+3qM247f9mLpIsoOXo6pyp0pQNfUFYK3O0PemG+uACA83HaURtZv6nzIHI0ymveiGn37uZm0
SmD+03jLycIHNDk4ZeeqhzIa2/dKm8e7fhEbZ5tkk9AnVaFb0Fa8PmH0CX3/rDER9hUAvQ5OBGSh
DPKw8Z5mzSv90Ezi6Nkq98Wwt44bcAXI+2P8RJlm3WIIU000KZIML/ZAPyAYekA6ONsu3qe6qDv7
1HqI1j0vSudx3HkjkstIATwZKg59RyX02vZgiGGc3kcmdYFgqefeeJynEtTQ7QWx/UPptFL8pLkL
g+l6joyWglab6OGLN+l2hTltmWLeYQ3zp9LkCh+Uuch8baAuHrhiWvr7EIvZ8Yw/xDT6eT1Y4Tlq
uLIi3/Qy58xqcM9arv4BioAXhoTjcQXjbbI6HNuoEWNYq+4L0M3hZHohRHiMK/41wrFf/NtzsrVs
SIf5Ir/O4XV9LcsVJVKLInwx8C9sDpa5WLNfN6P2ThnKqEn9phtjM0Cu0kt2QNMbh4TcnTTFuBV5
DK+GuUTKJJFwHoZsQ24fehHmD3CAePWbpZq3H7vWqn7mpCB/g1fLn6dc0dK73x89mg3MNWgUWlar
IzlXKyBFTei9RANOMlmpzCAe68r80odLjlMkUnh/z+GY7TGGN1IfMmN6ctISk2LAauh6VPZtrmto
n48pokKIRDVlkAKzLE7RkiXnghJ5uTPWrQPqF0Sd68Cl+7BKtxYzS7qhDkOMfKc2eagHrGbTrNLR
UuZJe8S+rG99sZSg5Y0lHr7dnumtw/gXXv2X/g6eQaut5+mlFmsDVLBC0eeD7SU5QpK62xjp3WCK
do9o/gvZs7qCQHEwy6ABOBDXOnjjwOppFAVtUKpWna82rnO/hFmlfY3SSX0emmr+nIp5Cco5ae4a
d9LTO1cpa8UvGitkaspKPSpuqO4UtLdSH7IeCTzlnfb2YjadUihDjbov4n/J16hdhseMucGTNdHt
9DB0Q/GhWtDVORhl3pmHhTP/Ux4PuXFOcjldtz/MxlIEN6nCW6AKTYVmdW+EsBnscUZkNA9pG/Aw
tFLzx5Ini19SmYKo5pg0VG/H3FiKvMRRu5Tq/xzGq8VQ0Fh1RRJ5L33jGA9VqWMKUaM26R48u8nq
ozkWYXemABKFfj8mefj1dvyNlI/hUkul+g1mfC2Jq+VKUaOv7GCYmhXf5gYCcoDGKcZ1t+NszS2d
C3w2aPfxRFwdL6CZ9cZwamkTURSOX86a+t6JBy08d17cPXhjNQxPt0NunOcGZwoVHOJS/5b78FWV
Y9IGr4pdxXvxorp7l0K9js8i0TMf2mdlB0WbIjVSRSi1HW4H3hzrr/4JIomcLvKbvwps9YPdeuPo
vWCOAQ2hDhvH1/XQPEvl3i+DFrW/r1/GSCm/c5wBf0M5/zriAJF97pIyfMnjFIpRokffZkOjQU3h
Vj3UfTJpp9tj3DjEuKl4hsveF5fG6nu2fVXGcSi8l4zD9ARxNn+X6clfWTvtMVO3ViiZJCcXWxLt
wNVntFEFEGRwLqaoZnLoHV7jgYIZuf4HXw2PZFPSWUg01qfkENnU2gvFfTGbTpxNvJkVv+rt9NlQ
kiI/lZXy+/KdnHqA/oGey8bs+sq1J61PKsrfL11lNt5h5nizAYXVdvXQDGYifr+egeSBxzRSY5TV
qOtFMsVxkmJqQAEoLaIDlPllDgoEPX2KOu2efsvWV+NGt8HYkWWSUFwHSzUM63Udcw2XxXi0aNQU
QWblyx7PbWuvvY6zqvEhxDShRLN4L2XqjM+YwjnZqcLFu/apDnth4OJ+899vL33ZccHSUEpPkbNd
D02b8QmbMTJ5UXT9uxlm3stiLC/wRu2n24G2CphEkihl2JKk2qvcqCinuU0MXhMwcLJzIVr1cRmT
yPEtpS3PpSKGY255eY0pTeK+WKOVHvSuzn/c/hkbUwyoj+xTKruQpa6rAjzl+iyeWDcIRR+N1Na+
jKOIA+IVH7S6HHeGvXG08FCmWEq1BkLKms9WxTX6I6GnvBRRSgK+uNFTFsbaU1Po3p7l38YylXkn
MGycP6HWrw5OL2vQzdXN8EVZSlv4oRfOzUlNZNX0tycR5Q9Xo9hGwkkt4nrR6IkjrDFF1dp0u24K
dK3Per8tLKW7syhRdV/QX130nWfFRnLBkSG3O1YqJFir0TleEUatWDBiG22j/ByXkXvU9Glw7q2x
W4yDNg96/FjHUZLfFVOzt3C28jviw6GGGcbDar1+F62x22YKkfZvHW046Swkzx/bIfICNwu9J82K
9HvKEqDB1bJv/Axf2W/T2ObDOfaA6Aa//w34KTSPEUGSPIPrb4CfQKaXDmDmRJkNSgGTc6Sxirq4
nU1ukFqL9tftgL9UE1aZt7RpkWx5iAaoi15HjCOnhueLw0LlKo1zT13EuhQ8gpo7rBVjB89nG42U
T44bGeEBM93UvAz5MCwP7lIW6kmdKAvdRZWIvdZ3Fy350KOaJPyRjlh7gso1JujPmVHYBfAew/Fl
4gZ9hLauaB/dLhGOz82iZl9gro0msvy16RxrYB1wYNNQtP/cHu3WaoOGiroFksbwX1fTG2XU7kYT
JfnKJoPNoOg33vSx0Obyr2konadCc4r7Kbed9wP2hsfbwbcODZ43UuOTTPYN1rLBnURa1mGU4mnd
1zBB3kp3yrLzM0AuO7Hksbv+qpzJknFMhYvHy/VXxc180htrDl/K1uCJqKtR2AbhoPe1HxXjo4O2
a8UTxtW64xCN6uj3pInpzmLeyG7p8nJqcXpBIVl7Zxp617ezkI86Mw4H4GS5EX0Oy1h95iDPx0Nv
5OJxFtZU/Pz9meZOl00YJoBy4vXo0cdXETIReEJpdXW0OzeKfE7m8agisH6+HeuX8O6bqYa9zt0D
aBXc/HWwprG8BmwAia2aXOw2R4k/ivL7pC7C96oyR1Vgj+n0SasSkZ1cVwCmRRWZ0lACC9o5tUM7
1XttRXlqrn+TVLmj/YQQ3hvx7DKdLS3Gbukltd3kfT+Z5ie99uyzO2sFBvZK+RmxOKB1qp1+xKzK
+GrnFs6urbKwBQVZeYJ3hrdzv2wtBz4K8sUUeqWs7/VE9WiZtP3ghi+1XrjuyTa6Ur2rsjFR/QEd
Sc1XHaUKZnqlf7AOYaVZknUDBngN5Igcr9FqhFRektyN48Dppv6jGrsgDiJK+bjeg7w6wmvt3J1d
uJGWIJzMi8Ci2QmOZHWjxjFyjmI2vBcjs5aDu1gqlH8WSJlq98ZsjDuffTOca8gaOlwfBns9wepS
2ZjCxix7ry2+2BOFUL9OFT2YHH3pHrgBk2GHpbJ1znCQkkHT0AXEtUq8qmoZay/t+aaD3jZ+EmJ9
oipZnH2oactlftuY2MQaOAd+aU0kk8xYuJ9vb8CtY5XRqhZwQxyw1kLxlaHNXTvZ3ktilcvdQLIk
jkXv/Nen8VAdbsfauj/ktUGiQJ0A7cfrGU4yKur2xHCtclzuXA+/Ozxehum/QgXSgnxOpDzZOALz
sWsQn3tHjZzN1baGAI3XlNTkh4i9eknMShUPXc8NMrZUeeK87J7tyDbTozm7hXm0s5G9I+bwMhvu
KYqLAbhABc7z/vYsbMw4ADfwHyiiSinl1UbucHwUbdEqLyj0W1/RC3WaszWK74MCRXtnxjdjUXRA
iptkGwr69YxjqxD3WHXC7ira5D5zi1H3nTy3T9j+jH8AbJfdBskmRZaYZPg6WD+oU+9iF3YZGjd9
knA0fw6L/HEo6/GgK9VeT31j9/xqqoK8kATlNfoD/TAsCgdo7b2RGV0gkBNVTmMr2vy9Hc1LD01h
tv9RiwXqLlbQ8btJ7eP+D2ZYFmVk7cKhh7EqBbljpGR4lIIhUGSbHSBc9dcI+PNidqqxc0L96mut
V/DrYKulIwbLAMOHjkBs5t6/Cfhk9Yw2ZX9uZ6SuSbn7EBSvao7We4u3+GdRDSZY5Slt0xTn26yk
Co3kz3dXqRY90Mx+3lPL3Fpw9HHkNQWAA/j/9RowMhOIf8wvnFVzWh4ypJPNc2EI3OMphu/qYGyc
2Sjre+xqyDWysnMdrkoaC9CdRzhU7PRTrkOlPk2Fg3N8Dugnfo8txU4SvP0RYMLJhJ+i47q3EMZx
FIFIiS6l7oGy8pPWsp/rbJ51PxfJWN0N6qB49yjzdu/LwrNTX3hO5sR+j/PRvUruQnmryQAmKYC9
/3N7c9R2MM9bX4GajLw4Kd5RMLyeFqyb+mIGLwe/zO7TIAPXHVRFWN8pbT+bO4nJZjDZBwblKVFJ
q28QxYZTdLCPLpobwsuHpS7EacmHQpyXJi5/3j495Ym13gKykUA1lGYSpOrroTWDNTvxFKWXoilj
vGM7sIvPhTsvu9eFvA7eRGIRAyuxkLpdP+hBqCMVURRoHzSKkwQZJe/vpT2a3lFfpMAz6CeBkhcA
WorO6XQfGml9BNtaBaNlNXdVbAyn22PfWu0WAGxuTqpGPLuvx56LusftRE0v7t9p0g4PcM+aD1oY
J6Fvpma3d55vVae4KwG0/W+8N87PZhcZdmknF9NMteF+Tue+OPUo0raBasfvGqot4afRyKLAtoXm
3PES8hKsvJpqj6C5tcZscKgUwUG98f2vRy7vEjKoPL3oZdHMvhrG6WEpB+M/mKl7SjRbs0zJFjcE
sNLkgqv1vIjRWzAkgshbWqnqd5NT4MnZA/Hz1aFxzIDUTN3JTTYyIwqp3CIGxSN5tFyPb9IEkqYo
A1ykLXv56IVTJs4aLMrHHouk7JQ0YzSf+7qYjQBOSvknpDQgSkC2wIpiGrIGBkEX6THg5FBbbFAT
B2Hgm45uI7/1mAxRnfodbZjwD04OafzpUgCl+rl2plNQvQ9VtvPFqJTh61jPz0OZe1xMsLcvt7fO
1gKi9kKCiQcbZ9VqAaHLngAjhAEbN9OSPtidah4TMzNORVn16t3tYFtlMVAxPFygn1FGWPOJx6nu
4V5RCyx08kcqOBWXQ2moy0Ms8ljxaUXQ86vTWFHPNM2ih8KFugkq0Kq4JztGsZM5bK1pVjQSViRn
lBRWF0Ji9KVTIQ+Mg5HiPEQLeVHfYHlwrFF07A50YIpPt+dArtj16Umhhv1Drkvo1dOmxhbOy9s2
uhR61lqBgqKkEcxzlVTva8VCa1Zxh/zQzd24Jy60HZm24P9GXgudqmGmtho458viur1xpKdrDc9N
1nkA2CfFeSy8YrHRb6iWPaXrzchSxxLQIy4Sa40w08xqhesE82RoTE/gDcMHBCYr8/vAH/kDiB/3
AQG55sfvT/UvhKdMSXAiXX1cDdwiJUgRg83VxGlARNxPOLjv4tyLvw71OInAVNJsj4W8NVoEJimt
E5VEfPW2aDLX6qeIYmslFuMzvunu5y5fmodGHXPjlBVZHvoR6td7b5ottAOnBfe6PKQBOMm9/qr7
WhGY+zbB0FLVxvmdix3PvaZCTw4iVTjPS90UQe4mrfMOgK0VdI5zUBoWA3K7/TKfPLXWvwiA1X8g
cSF7ODTBWfeYKMgJe/W7jKUmuWtZeIh7wqPjYk0rv4xCBG9aO9nDgW9taUqD2HmA45Q01+to9tQC
+LbN6BLlo2YG1eBM2HW2sIecQesPeVrvVUU3PziayrJSAO/cXn1wCl3wltQcCbwsqp6nxaX5ltTT
T1yeBtNfqCQcVHTxgture3OcJtVYqSXMCb5a3RMlOJGKOL6kS7Jc6OX06qfRa4zlOQTS1B7MTtvt
tm/dFmS01IAoVnAdrubWnM3WiKwBwbTM6/6Hs/fYjVtpw3WviABzmJIdJLUs27JshQkhef2LmSyG
Yrr6/dDn7A031RChBdjwwIPqKlb4whuemxTJUqrzrggco3Dlxit4cVktgnWY3TTh1oNVelEmDdRB
KLRxq/uFcObvZAp6FFSj0eSo7WUzpaCk0j/vIMRzT+OP6g/lAcqd51vImFN0wGfe3zhXw9c+i91b
d8h640DT6KXG9q7Z+JaX1pVCL4/iglHlc54PGCq5Hlapgc7GAukO9NBt1ZustUS378mikw340YWo
imYmth4khnQO1t2p2jUEpQc2bExq3t62xlBhzuJEkxsUxdxOd1Jmenvl5GGi+YmSTf9BOAjdSoRS
QTeCy3pn6DfPczUjnfIkY03fCV0syr+W+88EwvHHp48J+RBbaEF1w4ZZ1uKvy0ebYHdnJvIzIzI+
426eTU3cKNR/+p3mjkA/Bw9twY3ix4WtSzUBO/OFmG2/AxzYsq6popkJKVKv7Tyvib0d3mjOv+jg
WKcmyvNjqIFx3dhGF3LARQkWTeVFA4N67flcnUiTvWIB5ABUiyglUOCm/97hoplt5NEX58fxXwzb
cf7QVvcABie6HaEU+EjeG+pBnjuxRyLoOuHOjXAe+N5Wht0G9OpB93/+e3IuF2oTZQbNXV22ZqzX
hTrlwCtwcL+14TUc+lR0J8h/+q7TlGnjFrq0pkBHFtbN4iSxZmjD06rzdO4AGfShNlxrVgZA1hH5
sIFRuVQ+QSABcAXtJYNUdhWJW2ZXKl4u3UewiMN1WilxADNmuJ6cSQkwu80edAxDk2PUVPsmH5R/
KO/ggBfZnd1ewXdrHqrZ6epDJY0tHb5L9wU8RyzAFvWGdw2HupilHGXrPoIU8tSbOjfT6Ep3ukE+
pFlvK36tmPIeEIVRH006UtH15785cQMVOIhW/Lv65k7fW4kzg5R16sI9lnE77SbgeodptK2gnsP/
QAzGCYDrn7QADtQay94UWmwULeO1sMvfVGHoqEgN9pANu0Rgiu1jJFkMp3HW5+T7x1O9tN3AK/Cs
Ly8PkMHzIxxOUJdUrVAeQwc0VmAotez3Ree0v//DOLxxENcWBMgaihsaTlU4MbhrY07Gq0w0uDWb
FOW20B8XXjbsJrCuR54a8fV1UbCKtRmNDaCIXYvvGDY+xclQ7fYAITD5+fGULg9F8ZFAkxRz3acq
i06pgJUwJSRAr/pCfcvCZvgpWt7S/zASmAYgUAS0lF7OP5IuCzvV6yR8LJK422Vl1fuN6NVb9nC4
8VRfmhRVNqoPy6d6J2SAI2SPHQRHT0vs2Z+Ktph2TiJK5CiEN2y8lZeudaIQkKrkpotI/fm8ynzE
tk2PlEc7jvCbTdRhTnxH9HMZZGZeXXu0Gucbz5irjU+33G2rpJgwlvsckSq4I+sqi5FTg7UAAz+R
nDSvnA/xI3fUNyF171ZL4/BIBxADqzER9W2Xdc3h4+95Yd6uSjyC6Ae1gHe9diWED9tFPQlK4ZU/
8CUap2DqPXHSrT5/sWsv+YEFTadtPNcXInjSNR6WpXPNU7oqBWQ1kUfkZrjEO275XMg6w46otULf
VjLznqgh3bhcLg7Ill2ucHLi9b7tQkgWwsKWPo7m6lc9x+G3sY1+aIXMNB6SPNqY4PvLDAwUhckF
5c6Ia4h3nVvAK3s4LBNlnPtQM3mvCMKM109+PmgjfDmwIKSOiyLX+bY1UrUoFSsWTy04iR9eqbmd
34+OQJF3MrqTWhlu4reF9WmtjNW4qygIlQ6M7SMMvOB38yiEjvXdHYbqWFDU2adOokqc4sPPvoXL
oFRwNDQOgbKuk+l8ZGPGpiGeer7mjtTP3GWNIIy1Y/3eE7L67F3HeKSXi4wb9K534GANDiTVUeQp
bDjsPRwJYah+19lC+ZoANtrywn13FJfhltIgxbFF83cVwmYJ6ZwzZPWTRSthl+Hbt8NGtbyiVtYc
K2HagYmZxMa5eD8ox5/snfsZvCcoofMNhIipKExrrJ6WAgr2Z94pC5M29u2BCjeyxwqGp5vm6e9u
doNByaJt0j5uW2u1a3F7a+JCd6onzRtUZxdTo7rPp1SddnW3mQVdHAzALp8SlgcN9vMZZsKaUPvI
xVNNvPML9yHx3RF09edOUcfPRszLxP4aaxWt9YnbDPpUiqd8sq1x32WRmfsADbOtBtu762wZaAEt
EKgtvVX9fFL6LFJaUQPKKUK434dMlgd8xLMgdCL9Jh1duRGiX9omsNDRcLQXhcF1gDHyGjTAFXEA
gnJ93bE5rg2nnAZf5GR1TtUq3+uk2398ub2LvZnk34Outgl6kSVFHfw5i6aab9kZigycBLfJvTs1
5S9Z59Fb7CFX1RdWuHGxXto1SA6BawRgiJ7qaoEN9NpG9BpwsjPKFgxX7va7sVcce0c7e3z8eKLv
HotlooTbqP8tShlrTbHQzXFzSfHgxZG0/p6NyuTs6qoso93H41xc0MW+DhQjDKz1YdcVw1HwU8Uf
ZqIl6RVe50fe/L9GDd+wMVGnQFZWTCtNlPnG1f0uyvkzw/87Mj208/1az70ehbLB95T9+kssBhX2
DNhVl5G4ymXvPcyGGIVfumUeLkBp5eHjqV86MBqMJ/Iodi9qkuc/wJSDJ0Ri4Dg5WCddF+ad3rjt
Xs9lwYOply8fD3fhvICtgejBnUrTcF1mEh6XNmcfpaPK7HyhjsXsS5eiJJdH9uCojXs7pOGWmvqF
ScKpIwP44633TkYyQ82k9KRbPgHVd06JWoVHiHXlDYRHPQZobc+fNnwEssRDDLIapAUCx6sLrxZD
0y6R41Mpumw/xo1eXzVdm3efforPx1mO61+lLCy+6XDiRf00ySbsg4Vjfuxlrzt+1lH8+PjjXdis
JNt8Nz4GqOJ1rCiLhIAgqTByM0Stwef25LUmm/b3gqLGqT6Fluy3xHy632RN696nyMp6x49/xMVv
iQwwoQf3O1DL8xk3stYSir98yzKcKC1l8zHqQveKgARd0A7M/MfjXbjwwJ65Gig8xnwX7EhNgenc
G+WTyPR6r3Tccn5L5/Vqnr2y3IiOL04OPDGKhirktXUkp1t1F1ohPqHzlMhgiqv5nj66et20sXaX
TXm0cRwvTo4Ma8GgcULWsDDNicZsmJlclfXN7ShNpfUFTgclpmOjZxw+XspLhx/tScqDtH7oKy+z
/2uz2kJ3mrxNqidOx+inaYHwZ+io3zVXym886vM+NFrn348HvTRFVP9AwCCxQfFmFT1Gtlpmdjxx
QkzN/eIJDYrXkFovpVNsKYZc+nrwKbBvosekwtE/n59WGWk9TDEWZ11ajreFkSbKTTVKbfpCjDyG
L6pU6C5u7JmLqwpjFUwXxUj+no9qVQ3lapg7T6lQ1QfQYxj3duqYvWm17j7UYfalUmNH2Rj1wpOJ
qZLJPf6ntrIu9zqdCUzSaIsnrAWSn1461X4ndeHu3CHR8iAsLS/248nVq6tYKbJ4I6C8OGmYYEgE
LMJOa3wqvZ4q1BREu/K8yn3cOHBfxNHN9ZWu0fYynrErzntDbJReLn1hTCpYZC4C7p7VtY5oQReL
GEFCdnABismdA95IcZXWSENEYGT+wzQXUgUQLq478tjzbwubzShjgU8fTJ78Wcm0etfATf42q11/
bXWgSIMMR/YNqPWlb8seXpQf6FPQlTkf1VXU0ACdilSYHiZBOKELRBgUPWpqOx7GQSp7aZjdbwx8
sh8fH9ZLn5UwGoMFzIGQBVjt5XLGQZzueP5U953zpS21LohSvIF8IcS005tC7DxLbGmjXXjXuF0W
PACj0rRdPym9inhHEjFfgr0rLIuG+wFjmV05wabcJa2wBz8rJc9a7IXWfdz0ztvH8172zVmxa1GX
BRYAPJMNTcfvfMXnrNfUsOYXlPrspjdJjxcv/RP305rhf8ZZ8hS6Fjgar8JNPY3NpnaQGqojx20C
mU9SXjdzk1X7pKnK7OrjaV24e9lGeIEsZqUo+K+2LzUYnXK8nT4hecFOquBu6bd2aIYzPLMqR9Dv
87fS2YCry34eZpt8GfVuyU27az1HGX2peO2jaEgCm76trsoxKd+yepi/fTzXC1cDQwOloY26UIFW
c8WvXM8yB10lI+pc3DSldLNDOevyV+0N3j9ZWlgbm+bCYWHEBUiNkh4w+dWIqJSPndma2VNTN/FX
1YgdcFpjlb8mVCb+LZUeu7LK7uONNb50Wv4edrXGsq9LRcON5MmLmtdKVM6pNLss8+2qr19F2JyA
En21ulbelGpS1fv/sMyUo4FVIGRGoHR+Utpy0kO94wvPvYiewBue6iKaXjvVnKCpO8Pn42vSBYA7
pGj8We9gJLszJR2yHCed7q1tqokQJdKe8HvEi/rjmV24dUH2UdBHzx9prjW2QZMyLL3FPABjhpuw
FsWN0YSj9Fslkkccfju8UePQvRHR5zHQy7Xw19CrT+rVLlaFLSrXGu6gGAXVnrP3FNN6xBJ63FjR
S7uWdxI0ODAObrzVEwoGnd5/ZqZPVSH7Nkhnvetv9Drv20OjON4uU/Q69Ptas+arjxf40m1EoWsx
9AZjh6Pe+dYpZeR1uQLSG0TrdBotKGguZIDfpmzlRpxwcShiQLLAP6Cv1VAhquBSi5X0Cdhxc+3W
c3vdV7A+c9TE7//DrGijMiWoWLxg57NSqsnKcJJFQdAuUE2b68QfM2neJQ4PyX8YysbfFAQdRfw1
YcGZ2bja4o3QzHXf+302mQc7NmV/iHOnGjfumUvnAcGX/zfaaqNgKjEi/4g0oo5la+tLAbTrixYO
ZpDkeATUzliEPhLCzlFYbbkRAr3Hc3MkgAciIoKyAftltayzFypq1DM6ln4aRKB4yFHx1PUBLQWo
YQ646lG/pQxn/SiS1laDGWT/TZ4p+Zav4KW9hCgZVx5sLHKYVWyg13LS0jotnoqhHQ49NjgnGvPN
3rYyZcvn4+JY8JnI0RbnuXWyZGcdDCsNM/qmxvIhKWSqBSJpAVLXHa3nj7fTpTUGh2MuWpTofdLA
ON+6udUKZSqr9Im+aTcB+tWyYT+ps9z3eSPNo2FrcghwpLSnG63TqjvPjrFsAPVVf//4p1y4lMgP
uXsxwMA1YQ0QjDy809scYbmkyp3bMhkML3CUwbfC32GRLd+80Lf294WAgea3y1vm8o5RPz6fPZ0w
e54EAK8a1OmbBTRPOzhNkTjPQ9rUiAIkbpntP57nxTFJmshSOai84udjdnqF6uqMdaQry/QmnMdK
0jwZxiuopepd1KvKp6W4QfgsqSnsVKS40cM9HxE5BzUebXCdyqRgjawr7nWrpPk36KpuYKfRsDXg
hVAazAwfkhAB2Yw1PcAYukp1egZMtdQOZKeP1T7TBk3dWMpLWwZlahJgkm4etNXmbbXIHiPNZSkx
Ufqup62or4vKHKLTQIszOtbCpbYYoi8xfnZkTgytqQW/RpkIVMP5kiYJaAldg9ZTDh6JNeaFdox0
kyFyoLxZhBaJPuVNYHml88/H2+fdnJd9w7NGioawI2IO5yMjPKQiNezJp0ijPR44WopuBy4jMTTu
xB6NQCvn7jD12tZV8e5eYuClagQoBYgi1ZXzgdPSdZNqLAYE8bvmS1X1N5FEh9ifqmL4bElsCSoX
RV6aHBrNxtWGHZOpCVHhcp4ys50eC2mO90kUxoHXT85GxPd+VgxFS5gbB4ADp+R8VnUzWGOvpc6T
pPU57CsFPAC+sdZ4Kkoz23387d4d/WVaVMGImsHdgJs6H0ykOIbPqZk/uzDT9zh7zv+agz09xq1a
/Vz22VY8+36zMDmdohrVfuiNawn3WRh523RZ+TzEVrE3m7aJ/RlCwSn3xPyCANl4jcym9x+mSR4P
LG3xcH6HLwjDzi5HSOnPtdfYu7JUFdWHfpL7iBIUV6JNO+0/jYip74KQQeR0lVMLTmJKMzx/LsQ8
+CO83i+FI6Mv8ZSWB1G5w8Z47+IiPiRxs7uobSwSuqsNOhm2GJTRLZ5HKEH7SSbKvlOt8SfdFnlo
4gjDzSIbUxIHL/ykhREPBlk8rFrwyNzr71LOokxj3WViP4TW+HM5B92WedGaD0SIQ8xFj2FxUF4i
nuXQ/FUkRkpEkXZraK/aWE+HqhHdM6W+F32aVUjJRvwsxlY5ZG7W/aTu0N6msv0OHKp7+Pi4/JED
+qskw+8A7vdHi3ABOHLfnv+OsupAiqhz/WLpua0I31DysT9FBiTxk5QeIlN+Bacg2aN/ocKUyNLI
aH0nbNPh65ybs3kVSbeSv7sOHY5dgdLxLye0mzcnA9gFw2WEg3CtJBVABrCtXn/XDDZOtIplPUql
U1tfM4v+zhC2TH5vTG25V86nhpkayBgIdMtVt753OrsbRBJqycs4AHe+A+nQvaRTYuGD5YVg6ydH
jfYZKtHWVWLUprGv7VHNjX2ZlPl8mlShad+cRIlzf46dId5NZRpNsDuTWRwxDs3COw1IdXWdRhQ9
ro0RfZ1rUeiF9j3L+E/H7g1rQ9xpdbvx1gOc4MAv5PJFrXIpWvy1a2YAfaHj1NMrUOPqXpdeIn1P
w1qh073oYJdbLpEQVteL6BIhk29R8uEQqmuEkUiGUskh471YeSKso9JOJGI+wPjavpmL0Yn2dW96
UeAAi9G+NBLqmIe+0bS3wkor/aVaUxyaNHJf1DhWtF3oTUXqA//q3aBOMNc7pErclPdFm6mZP1Rz
9NWScD9uLbczHOA23lAeY7fWysfWDMPo1KBoNNdf57ETdfelK6biaBr0WO7nFEHJq6yShUULO1VE
4TdmM/ZHujHNjZqWRes3+agl32YtGr6UdqO7voP/7JvdxglsaLOZH8wS/Z1dq/ScydzJ60M6TWN/
1RVKFh6rtNfbYMyjCvu4vE7TgxTeKG9Gd26owA3GFNp3FVbWvzPKYr3v6GFT7x1DKZPXyZwQlG+z
3EmDvMisyB/R4TTTg50PYfIDHkj+7E0s2amkUe4EtVXk6RdRo9UtKRaYtOb9zqot5WTUofPiEB7F
e6P28q91M8sOWYUwtY8W8mnRvvWm3Lwe3UQTu04HN7mf+2YQe5eN3fldPnr3SKvqwlcHq/WOIPWy
0J8s6OnBGLVGs8uEMXUHOD0yuW4U6jSoGczKfctjFl5VqA0UPvCrMX7w6kG4+1KzY3fXStCtt6Wq
ihy5bbvw+j1qHipOjUioOqferDSH5gHKckFdhyn0oGl0fxmUSe2TM+le/UD2ZMo7q7JKEwzAnN3o
Eu2AHyLmzN42ZTPeqVYjpZ9bceKhUzs30XXd66PHA9jU1t40Kq04KtJz0i9qpmf2ncDoGnQv0vrz
VZu4qed3bgyKvZhLSPnmqJwSSUMu6NV0KF8iVNFkMPLMv7l260xBbVfiG9fnsmqpGY17E+X06WSg
J5HfOdUw/xPNXYxOdlc5IvNTpFMQfMBwNHR0X/TJ4Aa8WfZ0jDCPKe7mQVW03DcyLlexUwpkA76Y
BCbhA1Y3mryu68jTvphqo5TXYVE1YxUYsi6Lh6golOgwonsYv2q9jf9tqzp5V+3aLg/1/RDqAh0q
p0jU9FeoxDLW/UFrnUoPiiEprB8q0EP7VFRArK6duooqmkZkDwFHT3YPqqvoZXTQZ8MQUTAkitP7
Q2Gb4c0w2CNuJU0SZQ2M7j53087HTgSJxybUs3in21NIZR1jpScxxZH6M44a9X6mORj5DfdCep1w
NWsHJP/1/4V4huG7ijrADob41O/1vlGNhzlWpuFVM4QBHKVXZfpzEL11ZypGXN9akrfJ54ZCNNl1
I7W5qcPBG4PI0rtm13s24JxBrwr1Pq2L9H8SqKt1p6rkRROVPdsflbSYgypNreOMxLPmq41jv9lz
aTzWSGBobO9Ya3b2NGNbHApjyKGBOm3rVygbRYFeRzMa4E5btahtuchJmIUYARzNiYZk7ix/u1o8
FUGbKcW3FuCi68d25Y5XJc2Wye/bKBx9yymr4qbGkqo9qHEXX89Gbmi7pusmxfembupQwVNSqe4J
qqpihzqt+7XHDrj2WxN33p0ZWlV8NMxUN7M9djoKmvJwRrPrHuZSCxYBE0frGTGS4nfYm5zrXOZt
vEOQtje/wsfr5E3eoEV7ixp92heHVJ1N+yZpwvjRytOp3eWzYcUI9etmGTh1ZD1APU+HnTJPTu/6
aD72VeTXLnl0oKOZ/TUys7B7yj2QSwFtIj3FIVBdZleJXtnR29fFgSgAYS4huaK+V73eX6lDqZO0
NXBJgmKMi/nUDnkov0LBRiQhh6P71NA8+pfnzYx+RuU0HUYNRavfHcbLemC1M1AvVP7z9miJufym
eplnBZXdpNbeGE0pDhMtpz4Qdm2OB4XmJgjuDCdMf8pAPl7ldEniXRmazmMJxmM6Dd3CN3Zzy5TX
svMWG1S4yP4wd11522RgvvbCTkb7utQG9jOUbd326SNWzb2ZlIk4gmXq7X2olmDSW+Eo2m3fozGk
7VpkqrS3qUCa6k6FaIronzWmuX4bLYVU0AAR6+nxZsggJJsRjzIdRJUcoaqbirPLRTwXwUY0ZL57
yEF3/mmkgO6AJLuqw7RN5Fo0FdLXKO6U+xQiS/eFA19VOw0QuruzIqpvx9LqLe9rUcDa3ddqV/f7
Jpp5STMjBQ4OEai+DkFSP5hAOHtqc53X/xsOsVuZOxjWMvk1KLGqHiAHFOp14jXtP3Vp2zmb3S2q
0wwyrb/igS6NDYDi+8CI3sWiJE9bc8Hwr4oFfTraLdo/1utMiNMsV7AWfcv0uDkNSt8kPuXFqtko
UKzyWoIxhKN4HBe626IQtgqdG1m6k06V7nW5aqQPqH1IbqRCvutXXiS3ZEtXDSlat4ujFYAkqpbU
E9dWBcAfQulNOBKnkdX2V1XU5Q81GuHya2iE3NIugYDmEy/Y46HqOkP4RSndT4obLb+CGi2RJ/Uu
BHbWfE2cKjRbjW3tNTTyhHX16iet87ISktCWlOi7b8pQVF/oYbBxqYksO/qvYBf6SRpHndBfedfK
p3bqopMTJ81LJ+apPwrNybYsalY5J5OzqXID6kZGk0rMuvCTIXCWkZrEb15uxpavOGK40/pCu+0U
xO0igR+EUwn8L8ZOExsH9N1u8hbBcspNf7J6aw2RLK2B3l6jpG9dJ8Y6yCY7eS4oKu7sMc83sj5r
nRpxziiNLHV/WLAMvDou0YDU6Bwn6uuY4oR2EEIr5bdRaYf5ZJHIDHur0WZYPVwE1q7Uc/cFdEav
BzRnYEtN+G+PuZ/C6Mx/xDXCe/YRJunc3OmilNpVPkW2dz/XhOiJny7uyqUvDCMW/0smEVqE5z3s
hBGlbZwnfwpesmgfIsVR3HluXhSBDnQx2+tS157Rlxw03zbrGuykoItGkiPS9qYq4jl+MBthNd+i
Uq9kCdt8lNUOlLcaBYrdKIobINUZpteFCajUr5JQx/AY0qayd/TMSvugs3vNOaAEPM9Yb5mtg14O
W40C+b7orX6sdrLqSppoYSr69t6cecIevTAqyjcnbqz2k7UrdvpCFCS9U6HFULtabXgUiNNkaIbp
mX5BtE/mEseiOHHvnNl4w+JR2ehzrS8UG/YbCTJcLgqpOi2t8/PVNfGoDXGnPisVucLBnrLoMCmZ
/k3NrTw6qu7c73Q3N1I/i4068lu7ysyNO3R9xvkNqPJywCmB0G5bK5oOkapEuVfqz5EdGQGG69lD
OVSxTwXfJOSAyrZRjHxXePkzIm8EcA2gTVQGzmedCU1addrqz45JVJF0kPfzuEkOQxWGvjLY8xF9
Di0ok+6XkijpSZNmFLh1viWmf2HmrDzvB5IVFJr0VT2tsOKCtyI3nsMuSa5VmFd7s2+m7wCv1JPs
5HD1cQCwllWlL8HhpKwFFJvl5q45n3gzOXKwBtt8nlKv/cfpcvvOI++xT9BpHNVPZOp6u67L5vyI
/ZdCitsozV7qvZh34QA+7QDWItwoaKyqp//fj0JPFh4D9VpzTSyIsN+RUN3MZ2BAcaCjr7R3q1qq
/tyXw0tRoUVwmBsjVB83VmNZ3r+LQ8tq0MGEbsOd+17CtM0m8G3cjM9x7Ia/wJg0xQ5BTXFVx53h
7eMqnuZdFqbxc+ZVzSPd03QP8VbVPhm4/PkdjA9Yico0NcHzr2J6SZVaw2g9y7Z3v6WN7gShF9sd
QWDtEHS6VSaPH8/9wprj9kPln4rOQqldXf50I1VlRqn2WSTJv+lgVifVrHCeKqBd7SjXdb9wIdI/
hxtaPjQCITCKTVSEFxGN83n2GiUJtZD2cz8O6pWpxnhyDPM83lPgNn3XyqItMs6F6w3hqmVREXsA
1rJaWY8YO+9FaT2XTTs3+3Jq5hNeL87sI8kd3oHP6rLASK1+COADVYHaGNNGe30dTyyTZqoUsGkM
sN1WZ1wadafmLZNWUQM4doA/bojwqmAkydqpGdTDIjHK3TRaW25H7+p2y9DgRkFogV/FZ2K5fv4K
nqRBgQ37Qvc5GcNs+JKW7Ij7ODct0CCZpcs9mmFZcwfVGw0mW7rGvieDH4IUjfK7Cpm7+LpIB+Wq
t0M5/4v5vC4TX6XrkBza1tHG36M5dDLFJSfW7mfoFW4gIHPdQg1qxacfCSqQtKrQ0qd7BED9fC51
UyFRVeUso+AJTy3ZpX48mjloCS/L7jQQRRvB2Pu9w4iA2+gjufQg1iL6dmSGWkeN+rkfIB3NptI9
jUo3Hbq4KG48rKuuWkOdjoKn7ZjzkG5cCsvWPL+c+Hrc1g5B2nJeVm8UjoSdSW5sP3t9LI+6W3W7
KPZGFGjH+fDxZXDhPeTy5UiiOwtQkobH+eLGVFOncBT2sz0gte1LFJyuO0+TsV/VttntelfmVLGk
9gVD+dK76jhue52+FrC7RFTRpy8nfg7PFBB21V266ec/J+tCs88nzX6uJ73/HtthvY/FlB+cWGj+
DLP06OTmJyVKuZwYlAWHhoW8O/pz54OOrgL7UnT2MyGic7QrdXhLHQdQSAt/53ON1/9/LDQ8KODj
irTOwykRG22TZvazVunprwEFRb9E8f+6rapy49u+v36WeSGssbz44MdXd27tActS+PLPud1jbcUL
jMyc3gRTVl0nVqQE0Yx6o25Fycb+vTwwOlwA5+G1recYG9SEzN6yn5Wh9XZj0pdX+FLgAFV6CGjL
at8PzWtoacXGfbtWEmFxEdVhUNI3YkpkTs8/pNXLxDLjOn8xR5RKHsAXe5pvuJFG61equV9ZdHsO
U2EM5qEuzNrZsbcyDWMcMRQnM9Y6NvwgqCK3vZHuDdxWtowyLxw4eopE+AuGFkLzuvOXVF2VVcVo
vMSiewnDPDtYfRoHRp7ruyzCfhAsphmY7Sz8OhrzoB0j75hSutt9fPLfXzLYVIHCxKQDwQN7HYB2
idrKOO7dZ8S6YoBH/fitrXvldRosZav69D7kAAGJWgRFGpPu/hpSB8BcFDYZ2HNGB+IUakZzHcZW
CuheVX7NWpehqdlsnerl1J7fovSJwLtTOaA3TxBwvhnSOXLy2e6Tl0Y3aF7QhH+WeFS0JFWm3IlG
jv98vKKXBkSBbrFIWIoWa28nKlxDHJlq+tK31vQIgLfde42uHiE0TE+yU98+Hu5PcLyeIPEF1JTF
yY2W9fkE4d46QjpO9FInrrB/VEWmi4BqTKue8lhNfEVQGkVg6592jMNTY2Cr6E9Opx0FMe++t9sM
JOWQyPxgDTjRPwmorhtLcuHDI/vtcY8Tg0C+XEVAkzdORhK27nPYmGJXWQRe6djl1FKy4bdZSNdv
4pQH5uOVubC1EWmFX+aSWyGMsJQ//gp+lDavZ+y1GRWNF+BKmX47e6P1pCppm24klO/vOvbWH2FJ
ok2Ck+W3/D1WbqV5jG7ai+okaVC3VX8smjb3S8L3kx2r8n7SpAiiDFLJZ2fJaBApAJ7hKfaOdiAw
JmgHGecvSIo5hg9KqQyGFjcQPyvMLbndC5uN0UDTAc2EoowG8mqeeG3JaWizFywzVT0ou3rEtdBE
fPebkmLquDe7ypp2UY7a1z7PBtd5hao9fhX0YEPf0kP1XxUpROc0ib6e9ihRuulD1rXs008uC7kU
2GoHAyTKlO9KwQmWmDiVdPFbMvHoBBVWozui5CncI0a9hZ949/WXSAVhT1JYMljAHOerMmdFg8WT
F78Vepjd9naWH92ioE/O8vh9pRg/0Xm8Ndq+2Xhi3901S5mIAgLxKfJUMDLOB47LkUoZhb3XlPfh
lRLdfOp7MX4XeT2+Qg3Zsvy4PB4gLuJwqlPvikWlY1TmmOmvYVuUV3qOVVc/lvm+RDCv9iOUmDeq
U5cGJINBL57mDE/laoJOmA9JEo7mK0AM93XuR/tbmdMdU/E83Bm9WW48h+/rI1xPWDZxhv9kbc76
U2pq3EhLV367RSPtXTXUHRmPHtMCD72kPBlNnPdvuTY5lnIdQ3iu7kFEd92P0pjq6ICjasXVWmZ6
Gm7kzsTjfM2zm37hAMOV4BF1tPdxTatGadONRf8bVECs2Dvda2MiKbC8iRMMY+la4a1L7eYYKW4+
fzUbegm0BVuSOyW1Yu9ORHqxQ4SmdHajZhXDXSck0jClY6rtVVM6Q3k9KhFCQzlEawQYAUVZV3Ob
mMlVg21nfxjUvlCeulACf6RQaeR7V3bxb4NYIfaJnYnOh15LyvssR/o9DmCAllO6t4XR1LVf0jn+
Sf9WmZ68uHOeDYvE+Mv/Ie28duPG0nZ9RQSYwykrl2Qr2Ar2CWHJ0mLO+er3QzU24GIJRegfzHRj
gJ72Kq74hTcoeqD/IjYP49dRb0WzCZ009lcAFuIXv66twM1TC8u9HLfQnSMKlPW7th/820ItKVXU
uca/ujJkkhHU9+iCdodMmEZwb4Vhc49WpdfvpdRLfujgmQZXmnBM6yG0aANKUZ9fDWqt/hydqlZ+
D8mI3VYWRUl409JNujLRhAzckY5iPNmAmMlDpfeyfLD7CqybO1bgpteVqYXXDpRX+6gLW2tcS0gl
ZilxGeGeHOROfaDp5hdvVULlaFUVSkk9f1Sz+xA+sk6TPojiazyENJnlc7wHw2rwdKmUbDBdw4x0
5IM6X1oHGdSAHWLN0rWXJL2zCjorK3+axeDL3abRizxKN6aHKq+P/4/w7W0PpP15lEJZf438Nuy2
QUKVd+sUkvauB96YJRCZbIeCudkBieoWHuCza3EqZ02Ab+JbeKvzsp7iCDlIcnl45Yqod37cNdtA
r8V2yqrdEvwd8rtoistBFy2kAGcjW5DEANHSR6XkwjNwei9mJtIAydDqf81OTkoEJuAVrUHQKXe0
KrOHEnQOlhNUPzNnV2MZT+Pg8vNzVjog8ECUBaUpcIMTUe70BwxJHxhJkor3Go0+cafZtf0sdcpI
IJaUN3DOw/BqLLxyE/pN8sDrNCxcZGchFzhbagc0ssi86DbPAhI6t0pK4hK9EN4ruwAfG7HO0yHV
XPRLvkuYydk00518CTQ5v7CpJqINQ8BNyD0F3bPcK7aLus9L2XwZUHHfFuNQHHLVzncx6qMoJBa4
XlyeaX12KdIERXUCmQb6duBv5z6OTSzQG7Z65wXFNmsEQ9TGrjS90QtK6fNockK9g7TlFULPw6Sk
eLqisiTlI6+s80KlKHD1vmp/GplI3gDdGF8URkP+CYGCKZ4kelEn/6fTsdRB94ZA7bwXGSeofViN
9bEKChldXORZinZRSvkjAP/3ZfkYEFgS5D8OC2HM6YCIYsdx4GQOLU/Dv7Nap73xbEjIrdzVhwHT
N+F6OTWDpMz1g1bkf9Q6l/aXF/IsJf74EXC6iKPYuXSWT39E2So5bdHYeUmKRi3XnjnabkCE9+DX
7XDsBlvf+GYYvXa98N5Uf+xuYiOVE9dIZHt7+bfM74//fgqlavpD1IznJOk4beR+rFvnJXfsxjw4
bZuWbttgSOo6HSo2a00pRtqPWXinNIO4uzz6+ZZm+dFR+f+jzyYCIS7daJD7fCm6NFiblT2IleYv
O/Wen1XGsQmroKBTg5iTrQZN7TunrpjwWI1+6A6cHHOsjR1PY3dlBs640Ob5bDywK/CfsQECkju7
k7LWNgfHGeyXvjM01Fx7rM6HoVvhiqP/rosyWHh/PjuykDeIjDm0wOOnef4nKWsnJG+fCOclFqVx
q/al+JX6dn8Y9TBeIpN99m100ik1TGQjosfTsaKSiLDE9fgFk3qr32EfHV9lWmCPrhRLDpa9saE9
fHmbADtRyG4o2yBmNJtOXUk7Wwoz70XylEasKrpXYitHPOULV+wnp2EyLmDR6FTSqJ0lfXlCIQOP
Au+lkvNslaWeA8AmlzYmZr17tRziVZF55c8wLKvd5U/8ZAWnLAP6PlQD6tKzFVRrBDj1onReFCzc
nd0ojyFOVbo+buQe+N1C1DB/Mzn1yFGSwCOiiOLXnNVuBmotxYqQXmJd0qupIDvEbqWa/quXSzFR
RJ24QnO858sf+cnW4ZJHAILKGLv0rO6MmQoVZoPp9UqB0ETW7kkV+4OElcHGiJol+57PxoOrAjGG
FI4xp9jln2NBM7CMFXmQXiZ8xFGClbNuM1hUG8kOwmudWVhqt3+2jJMOFnHQRJFRZ8tI2yl0PCRM
XgSam2INq9ZbSaoZpqvUD5fMYz65PRmLTImj/9H/Ov282Oj8Kvdb7yXV80alkawDTlL6UV64XT7b
LcQd5Pt079kusxPvtGWhRaPlvViJaA6j2g2bKI6CI31r79oqxvhQDqO38Eh+NuhkPk5RGx4emI3T
j+szL3OiqhGvEpnCSo/LboOHNJYevlLsm7zRv+VqEC6cwvNB0UujmKnSQEVNY8436LxWDjzZFK9N
4EOPTYyipUMEKW1r96K4TtXSyV1Y4Pr68sE4X0nGnSIg6lrQgObePFSsy174FmciqrXSLVgIQhJK
Ru+XxznfnlygaDQxneBt6NOeTipOaGZSZY3/2neWc60NyeCGnWXe66rkbL4+1MSiAO9BbsAPPh0q
EUEUYjYYMFSXXA+SGv7ETxJsM1IWX75WPkwXYb/w5k6wmtOhRFH5FbQOvsrR0m+JVEmHflA4Cq1/
bftVtr38ZZ9sErQ5eBy4Qycxm9mtonu5lTQB/J1Krox1YPX1syNp8SFxwgD4paaiQJstCbPP0ywm
kQ4KOuG0Lijzzb8RfEuZ6mkWvMpy1+00ii5rDWdUNxgi7TsV5hqeYa8+AvLoN04kmwsP42cbh9Bi
KoVN7K25Fr8XFINVaFLwSnWuPfBMhivdSuN7a2yDw+XpPb+0yQqoZCONzllgt56uppHZrTGaRfJa
9bFWbOQkyKJbG8l89YEKVX0nckjXS8JTnw1KLYyDRjJJaDNb0ySPIiDsWfaqdJB8ZbyL76gLaddD
n/p7RDb6hdvtk/GoE5A4Y9pJKjcPNFLHHEvgT9mrVlqGCxA2QFu0q+p1N3T6e0iZeOHFP1/A6RWk
IYXGHkXNeT0TYFCYiqaPX+VBHbd2JqyHNtCwBlLaUf3yZoFkh2Qx3QgwnlSLT1eQMCLzuy6PXiWP
TsHPISpJ/z3HS6RDBl3g5+X9cvZlUx6nTDDoqfh9NpWoTIq804L6dZJ5+l2jfeQqBKg8vpLW/h/G
IjMDITGVOiiGnX4Z6LHclMegedXkzAAlgKzVhjcRgkclBUstiLN7hiSc2uyUG/Fl5Imng7U6nOXC
U/tXp6+qa80LzBUClMZN34aH1gk3gZpGC2fv7B0CLQeuHHyayjFw5ojMLLe9NBah+ipHMuFLbaWF
vFGpFS7kfedrNpH6MBinU0+VTpuOxz+BmRO1VUuepr7W9Chg1+IxcvR7r61XsewsRYHTPJ2k/KzX
hLWDf4r+Mj3g08GUyoDz0jjx39hoNMCPqfEALzRcjX1sAQAN0hVENmcjIjX9e3lrnlUbkAlFYmFS
uUZ/VgahdDq01pta0pRt+U7J1PwTIHR2RWY13BchbKO4FN3fHPHAn6Gu9EccJu1HNRm6hbmem4VN
eGdLQ6uUQjpxDX+d/ogglXovG436TdOgCWxGM/RK1wgaUVAXGxrkTQIZ7SPE/vUHSU98QHGDpuyT
zigjasaJ+qeOIFIcYlnJ5O3CDM133ATw5zlDqJYsGQGL2Y/TAgRE6thQ3xAr0u5b3dP+SCCtnql4
l3iYKdDZeqpHm4JM9KoI09ZaOYakTJzGbAom9PaxHKP+CQx/s6TIcNYimX4cANLJY42dCnz4dOaU
0o7rVhnVN7msnW8BnadnxZDiwlUrW7vp4Ah2rlMjq+R2lOsTl+6E76/bMu/2te5DofX1wjcW1nP+
dEw/ikSYSICsZmJrn/4oqyVObCNTeRuHuH8zCiV7N2Kqqjqrdo9Y2ZLn2Sf7hwNKjRqpZiQq0E84
HbCHWJT4Sm+9hVkp40bRpTWqiFZSu4VfiZusylP52vIH2dXjsLHXGU/1vZfqrQs/MPmbDsQzW1+t
k3B9efOczwSl3ylZJwEC0z3PS+w4Q1eiUby/UWP8kSLTo92ftt21Z6HdmITl2+Xh5vcxlV5663Dz
2WokJPNapec0FawaVbwJHgF3lPGIqaRCuirzqj50Wtoe9c72N5cHnV9eH4Pi3UWFH9wuld/TyYcu
58MxY9BsBLJaa76+o+XlQAjMlNsG3dNdj8bMoRIwei+P/MnsckdT16bQPYGVZ8vejX5hGI0k3tAp
6n7ltZ2t/TDQrvSmj9a97e8vD3c2u/BP0Bzllua1Q4Nk9qFESnIQhGH4xsGpEldDWOu115qhQqIj
6VzqWij0Gnq7lGfOnyKkQJjVqSACqOC8IKzgWtPgGhG9lTFHB/ZWthZO6Rn4+/LufXXHMhitTZjl
hGKTdvXpaualpbZ22kRvQCuCwS3gtEqbWKP6Af5e2iDcUeZfDMb4Pur4EJc0cEHEErM7DJJkSKO8
Td4MIdJ96dn2FWxg7zAGQFgvL+EnU8lQAHB5aBCxmTO2RkjdeSTnyZsfq8EmcRRp2/uqmkJLpECw
8F1n23P6LhxHpgwTc4y5DglVyFCRsB17A73or4Ko1/YNzajdMLTSbYLn3P9lPIRqbIJMgLlzxxy5
BtUUKkH2FoSGQBEiz4r6IKu9cSXKNJPcPNe1Bejk2dmfPpHTMF034EPnSxf59OSlyErezDDs77yw
yDdlFppu2UQAbuRKra8L3ZiskfNuKWj6ZC15XtBBYu9Mid/0z/+J0AaDhEFA9Xzzmz6DzkS7f18V
XRjQ6U7M28sb55O1ZDDSEu5xYvk5VSNNtSCJtSp7G9NI22Q41m+AFPa7FlXGVQeLc+Gu+XQ8Xk5a
pxOWbD6xiao2fp702VtThuaegkSEW2CZ3PJwpfuKZ36hHXA+magrKdR1wUdP5kOzySz6xBJdokRv
o9XJ94VoijUF5uGWQv4Sdvw85CSIgttE4vyheybP7lElB99JsBS/CbvIMeEZ1RjNBdt8cio1vMMl
Hs5YKBcgp1rtxoS+uq3asVhoIZ5PMD+CBgGvBzokVLZOdw9VyUEOh4zDaY3hzoiyELmJVPtr9Xm0
r5zsq2gdRsKjCzgsRQNKTfN6NrrGbV5LY/pWDfqfqinqvdB4uPLRWgekStvL2/V8OYGG0YmlLDnZ
lc9lq6AINZHmSc2bFune90AeEa4JneCga+3b10cCSUjYQXOf9vYs1gscbDJrqWzfvE7Nr0fV8Tdd
K4ItBvPl7vJQ0774J0sC1oWkJehYIAwKMmBzO55hrJDqkBL1XaSZDtu0UjeVYnc4kUvIvIjKPCS2
IdZ+F4QPsg3q7/Lw81j7v/EncBk3nkaoPW2pfy6cDshmV/u18g71Qdc3tV2oj7VeN7tUdMa6GnL5
WhbeL9lT7T0IbkA45jhudasab+Q6Wbr+Zlfv9GuoltADItsnPpgnqLRugUwrtfquSq21RtYACoaZ
etp9hDr4rvJ0hA+SylPcMCrbhSBhepFnK4F2GEeYzjjXxbxyavZYzagi1d79noaTaLLxUQ0taaEg
NA/r//vE6QOJR2CSz6F8SU0RM00V7b0G83NAnEVz08pBNEYtS38rDwZ+7SG6fgjCjN/CSvquIUB6
CKz6EGdd/gP8dLlk2DJvjPObPkr9vHfkqwTvs4vS7pvekRJdezfV7E+VJd7eB+G+5Y381VihXboK
ov/j2vHa4L4YAmgiQQMQaySoubwdZ0f8vx/CCwE/gkok+fPpbsyLFCVCNdbfgTkGm8oJzUPgo4gq
tbq0uTzU/MaexgL0xddSoIAlMS/tNp0TTPZfvnAlzUZFg4juqu1q8RvlneowVmOwNqrMWydI4a97
yaOgDern5fKvmIXf049A0Y1EXNOBjPDX6Qcrws46A8SOcPWwco6N7dzlZYeoT6E0xY+w1GEZV7jH
Lez1T3YhgmfMMEEG4QYMitNxBw/700hHOMTtteA7ohJe/K2BCoMUiTS8V3Fvb3BcE396LIrgMyBD
dDB6qVs16LIWq6CV82NX0WxbiPY+uY74PZMmIhk2xPE5zNmJDN904hLZVzCp8jfRN/4BDTPbbSKr
X/mp1x97BE6QD4nNLZo8OLNYlX41jKm60WhXP15envP9iMYmvCxedUQxmLDTaapVpzVrOQuFGxk6
QBnsJ29YFOjmerbEZjm7fybNViA501iU6ObGpHmadZJUWa2gN4TWC+hyFIfaPBH5wuKf7TkGghDE
noPyxXGf/vk/V77VFf1QtnIvUN1Nxmjj4BGgruMawbG7lNvZdEH/1eLYqKiFLFx/H4Dhk1uWwYk5
pyonPRUu2tPBvcL0u3zU2HgeVKthO1LxVK/8OBe3QaIhmhbbVi2DYwcYuR6kQnaOioeMGoypMVsV
oTBTt0izoXbVqEvIWHuFuCp00QMJ9NssQQNuhcJIrbugek2MfNGzCP4YYZNJd2aZ++nRCKVWRhQA
Yz9XM+WBGF7pEXbKXQ8ea9CvdE3YL6gqpc9+4qMcaY5WqTUbbyxtLVtTsBrhNpXoUjxf3myfrAta
wTTtYO0gjz6//Kh+F1rca4pwTd6DQ1p5yTdNL5KV7+fpb5LW/rmy7XKJxXD25hLpwCSZQBCUAkh5
TlekNRDF0atEFa4P3ak6dEU2lKuuRTXwKs5bKz7C6+quUJ/Lk01Bw2bp0Z9FrZNU8Ic68tRFhEc7
RwmZUNKgInWaj2qW6gwuIN2amju8A3mVOWnzYurCWLj9zz6aMZHhRPGDKG8qUZ9+NKh2RH9atJ9c
3cj+ZtjO3aRoqdNk7pyj2vf6zoCJsDX70Vw4AZ98LRkCxto8/RN1ZHbzkspFhhOh++gOZbC3alFE
e6Gqo7ivA63SrzMi9mQhLzjbWfTzKZxNYqWQwiDInH6tIvQmbChqhqCFdd2tUU2sV0ppKImbdCJf
SbnkfCsB23gLV81HLfDkuJN9gdecWIigXqAnn46MsFPmJJoGHaaW2zo99qS+VbnKG02Jn2p0CUBD
641S723cC4N6ZdlAja57M0ibb1baEQpsyf7R4yjRqLxpmlHyXaVUgcwnUtLka9up9Z1PYA3nMK/Q
uiYhQJzOhXYsrL9+FJvNWieUlw+WRmKNMBT9Re/KqTnNqiullhLg7SVV40ZPEjn4bkYUhNZoaZf5
OgaQ+UX5ccJL7jwc68nQ0OSk6XA6HxGxvkyOpj51TrM21Acn9t1k+PG1i2Q+yGzSo6artVHx1Sft
B9IektsPbnDjLOyp+T6eDzJLeGsfp3JDEuoTaaarKSshHcvgYC9pFc+37mwYbXY7mRb08Vz6+Bax
t+7lH8Nh6UvmKdh8iFm2lwnDyNWYNUEUwb9Walca1uar+Fk/qPeXF2Z+68xHmt06BXR3Sy4ZSbmJ
jiiGGRvjm3/EOubyMEtzNouiVXgJGRxB9cn7lq7DtfyjOyi3/9sQs1ss6PTak7xAfeKiXulrz/U3
0vbyEB+OK//eHfPZmgVfAXZJWl7wGcWf4nux2wYwJNzmoYVT8DeQ3ODZOYi1dEDWzliq3s51Debn
dJ6IJoFURHXH94ViV+r7ylsNya1c1W4pGUdFddGu+W7YG6EdFE1yJaMAPHSQ5Kux2vKb1x36IuZP
hOQqyNCXp2Ueks5nZXaDyBANwrhnD/nWS9LdVemvply4Pz49EDwXU62cPs+cYKr6RH7ohbB/Ivdn
clR+O7/FWmyz/eUv+XSb/jPM7DRkQxg4fsQw2Xu0z16HZ+kw7P63IWYnQTLzWktorT41G7GZtung
fjWa/liPf75idhJqDer7GE9DHPNrcVQPxSFaOgnTDXR2Ev4ZY3YSSl/PrVJnDOUmddz2GvwYDnHl
S166jbaK/sov/9u0zeKFSjiyVCfs/ux9vJIetWO6W1r8OYf+vxP2zzfN9rEVKX4uIYD95P3Or9Vd
9tu87Xi3j225rR/9B31062d/wUhmacfNHsY6yvrSDxhzGFbSk1mspXzl/DQf/rfZm72MaS5i1CiZ
vW7T7//bdNrh8hCfPr4UeImXERrjmJ6GEbgBjQAKI/XJKo+Z9MPWfxjd6Grdr/9tmNneljPhxeHI
MLm/cYxdGB3zfBXoC4f0rPxEwg81itTHxAcB3NLsAa4tOPJlLI+/nMr2U1cJ+ubOA4rZQmmHRL/N
0gwNPlS7gr2EsUi6jlAlfA+iUifswLbhz9e+GvAIGLEJcAsshzb37F4aur7UwtpTftlRjFWd3Kc3
JREy4VqhuaSh/UIkNc3iv6d7AqtgNgRWBHwT6P7Z6UYVjp8TOf5vYSSO7nphEONA7VlLYeH85SD6
J+khDwBjC8hnLq3f9B4S4rrq/Wor1S78Fbi8Rj6SGI+2sqKxVn3RXQzwD5A+YlxQ/RMv/+OR/afQ
EAOtDUQZ57+1IjFWnLtUXtkSzluWMWJXHNb5klbm/ICTN/NkTZVsBDo0nHBOz0VNVQucmBb8qVQp
uBr9KLgx8V/8hviyfTNmY3YdQy5YKFqerd/kZabYTCoiOrSBZocx0WK5lxCJRqtSBTFD1WGHiYG6
urwrz1YPBf8JFQDonIodyLTTT5NyG3H4REn/lFLh5CvkwrMfzmT/vAMOkyy8OOefBGtn8gMFK0ma
OpfftHOqh5j0JH9yM22uSywm79LCWJq4eTjMZFHqndpmyHaQDs0mTvZG8Ht0Rx5AAyBzK5nGt9YK
lL01TIJAgTmAdhWoDcSUHn5ens2z6u80Nu0rRAaoKaCMN9sphhxHheQL+6HweRKg5PZ2+cfqZQDu
aeY3KPDaZRCACR9hG/9EhDVVHdcUIpLeopj/28KEfwBBTy4BmnaITlH9pB8E1mX2e3gKPQTkdfFY
S2g0I1kSVVa6M5q6FXcJEiPWVVmnurKmU15WK4Fgs+PKOjvvR4kqRP6G13AzeKsKlb+odk2I42bh
OnFlVsdErYx8Tapbt8lqEBS29oNehfoXLZjABNGegZMJcou9w5ye7tAidrBf6CL9YWhN6TtoZsSP
W7rIT6WdKO0WsZ4MsNbldTw78DbNR8pSHD9aWAC0Tscs2by+bSb2Q64waRQ8PRfJDuuIFr528MAz
f9MzqzhcHnRai9O14rwDf+JryeLhDZwOqvZInkXwoh5ytR3NTRnqVYzjZ6XBZW9q29rFnaYMhyBp
5XRrIoIndqie20vg8PPjQ9sQDjKgFU4jeM7Tn9FOKZgOFfwBgaF0vO+k2tFcnNJN7eCDjivWY0kt
b5PJ6GtvsiI3vLvL83B2JU3qJ1OXhkoaZJF5WUkOc90IZDV7HKMh6GgdhH2/NQpv8N20McXSpXQ2
HHMNLpDNBVIJYO7siNiitHAFsaLHeIxj6j1VClNfCqG/uxHzvnBDnM3uRLzhtURaincZGOvp7HYR
fTbDb6QHbLGGu7jRmlUea+kuj0Tn2iN1pSEO+zXFOnthT5/fTR/FQTx+pv8AOZxtaipUBjo2cfmo
+aX0vUwc51pvQ+d7NjTGio/Wr7QoUe8UT/e/64r/rip1shCTnZ0rXrOJ1zgRG/kfc2ajYySRLomC
SJyHJpz0A6NNrnbR364z0qNeiF8B+mqby/tpPuVokAMnAKtFDITJ+BxbZOjdFE00xmOZZ+ltRQv2
rks6vb1D4nx871SrNteJMRbhd88fvWZh2s9GB/4GSmwan2mn/n664Ci4F1Frd/2jmVn2tRdTgnyp
ctWJV4EWlnQMQB0lO56mbpcNiPcuDH+26h+lb55CGgD8/QyN47WCsqcZDI8diZGy8kPVPqaR3URH
rcUsx83A2H9PKzX/ERaVeUzbIXjRMq83Fm63eW4x/Q4oBJBAJsQlZerTeZAMpXOGppAfi6r2BpcA
IS93nVrHJYJ9QoCAapJ8AalzPiYAaeQMGPa/ZtvpmE2f4EaBpcCjg4XLutZb52YsHCRSImkNGmlJ
43y+u8Gv4UiE/goJh4w43uwmiYx6VKsqLx/DEWETv627b4iQjFvJcYTqFmx0tIiT6u/l7T0PqjTY
ErxQyMCyu3jrZ8daRIaWg+w3HrUG++tJjjN8MvRBW3oTPxuHw4O6IYPRS5pt5KTp7KBEn4h7spWC
4+hJsbVKgBfoC1t2fiHzQSBHuYuJ0bgn5/iqqh4c5OQa5VFEfeVGipdtOrTqXV/2lqwWzw8nQxHR
Q1wAkgss9nSDOA0UT8yglEc0/bNrbSytq6bTPdqybFFYE+G69rPxJW6RYrq8audbE2bg5JcHUIc1
m6Odlcqx0FZV5UdM3qxtGpeWfCyIOGy3iEzzp9Zg9/TlEZEooA3MFiUgnKMxuiiVo6qVxaPlR9XW
M6166yips7GRYXEtiJ8LEkhnpwFgLAwztCIB32BHNptbkaK5M6TN+BhmarwrB0pKKTDklcwZOYhE
Njd51jxf/sazPQq2ecI76NNzPmmCnq6n0kYQ5ct0fIwyR7qJYk3fatWQLTwon45igxqDMA+Rb058
9gTa/Q3Who+O0tfroYh1rJH8fuHChC7Kr/03IEQYa8L+4RqMlyPsmlkiY7Tp2CDpETx4UikhPFgO
GKuaWlZEL71ZBJXs+hEsDsMFMFc4oauFgZ8+j2VrJJNyPUjvvyAyqmFvdrGNHUwd+7jxhimuOKsY
cJjzQhvEGiLXQTTCe9ac0GuLleSbXem4AMMbiSe6N81xpY2dl9xUWtZAe077qjZ3NL0bilwhTBll
1Q2lb0RrDwPaoUcg2MqTK5F7WGW4dOWp+u6qik3ir8J61Ewq7TbWRgccaOAcuHDIYxuISJm09OK1
WM9bY99gVoyZyJCphWK6PkjuyKIqCX7IbTvIJNdOiJPOd7gmWtmtET7qi2hjFJUdXaGf5mfPQahm
2Q907PwgPGBEp8Pa7kzZw/1pSPtB+G6uqNgNuT6SO4XkqmoeY6KjaFlLniPVJr3AziiKA1UNJXwa
Q7UEOet7KGuo7tjlvtmQKVGr2CeyMYw3dYVk046szo7egZs5WCzoAkXKG88YGkqeWCuG2xIDr+AV
7leabgJcbRSwH8Aa+ZMAx7fHjhfE25J4m+F71teRvC1QH+pWRjG25qOGyFPhakakJts+yEb51ha6
X1+rIjYC3Ha0vImEG2v+JGcX1tieupYeNfH3WvFioC99gwf1Hqq3Je2F0Or2XgcRk6CxzH2/cXon
Nm6jEi+ZX7JMkaVfKWGCXMgKdpWulWySNBMHRZWyN9S980lhV+2DjRdrHZgugRPNznFSSV4PatVX
P/A/rNLdQKjr73Jq8sPBN/O4Xee95oXrNvVFtbZsSeirzuvi7qoRWqnvsJNxulVZaNhD6V6bl0cs
MU37R2RLjf08eINTjquwBeqy6aU4E6ugbHxjh8hM4sOiMO12SzwGt8KwK8yA49EuW3fgzw7WrQI2
JVo5Ab4cCOEAx7YGVzU7OyrZ7Fh9bRDeKDARxJGxHm4lX5LGI90oUd90baMGv1q10o1d54EkeRjb
WMPVXsR95yboBY5/RIgX4AbHjyZJCeqqyWiOwlsl/4Q2BMzbMjXftDe6laMXioqqrm1Ns7eSbwBC
9YmAa7YIzLiiMio5hXszQGt37Qa5K1eLvar8yU+wu0NP1hrvw6J15E2ja31ynwGVzd8K0vwIIyAk
WG4HWykMeRWg3gWcTu2QIlPZfpgDFaM+ZKs8sowhXcmxUlbo6RMVJ2uWTgtwrBuxCPme676F13Mc
eK33u+AnYSAkYQHnGeu40hEL6QogU3/0tu89KESaQFw6SbkIvoWRl4gDNNTANldZXod1v2qH1Bnf
ZMlSMsUNUhGOhgtPtuFNVVIhKfu2BXT/NwUyEdR7FOiYibVakAv9hc1hB5sUjpTzcvmlOHt/EQX5
z4KUPIwa6Sya4TNCTOhi6acSV6ntajI4xVVclv03Mw64auQ0DxYexHlcA5laJQSmSQ8QjU07C9TA
9gAKKqXkV+hbRb32hOqU20YKtP4VwRfDer/8hfPYRp8iQoBYhNugM0Ainr6FaYh1g1NGJcN1jrNq
vLz03yBWpPZVVLbcNmoUWm3Kko91tfNVo1d+Xf4FZx8MzmmyZ3cAAMOtn2NSIB3kOVdO/JRjLPfk
+Jr/t5ft6k7VCwwHvzzWh/bQpCgJ7Hj+JmsVVotDbYVPDbqy+yw3enVNNbpuQfYWdrEQvZ3NLb4j
ZNEUu3XUuxDWOp1bVR8kvOWa6EnpMvzcgLo59zjo1rddkCQ7LBPVXwS4kbrOrTh7uvylZ30NsOqU
EAgXIB+gWTDPpALdoCRDfPiE4r33MzdDChdbiIu+DuZXQqJ7G4s4cla4fKqvWTmIHgIWDInGWqmj
3it3reVJ/UK1+qOd8G+wgrYjSQHTAYWH7TafkioJ4HCKUn5EFa/Vgp2PxhXK9qlNTHLLbdX38bYe
KC5QyglHiypi6Jf2s0itBABe1cZVhmC5jDfPyilSW+wpBaamWGMSx+2i5d2iRufZ9iQbppaPeNik
PwtE7XQRHSkbhOal6nOPZKG5S6wiUvdd7hADERv5S7nGWSY+aeETMxIPQzaYWDin4wUFOzEYDPk5
CUdd+07RXe3Xnq1V+TboiwTUVCe4HnaqKtWh4lpcQeJW5EanbUvDwh/z8j4628OAgwmTgUwibT39
pNOf0xeyKmrdCp6ryrM2Shz1AOVgAhihUq3V0W+33mgUq16K0oXO1PnET2ol/BfBIuCixiyuZfGl
ILcT/5mEjEhTG30EnnPP0RGdhWGefLEKgMI0AfTE8DAnBtQ8LU/qrhoTgt5na7SiA4y34GBWjnQf
+HV4MBs1/iKIhfGQJlO47rmGKHjMJjaVlLL24r56VurMw4zJbJPHOki8cl0XmVq61WjAC9QST1/A
AJ7PK8nP5AYwnT8Q97P6Q0fzdrrq+2cDJHV4LEJHSr/5QTqGaytFUHxhXj/Z0NOThkQ/PHx00ecy
GyltsaRru/JZgpol/wygFcCuKOwUT5ZB6OGR2gDCfxkGIcka7G/dr310LIOVnQXRUnli/qCT9E1y
0vwU5J3BO0+T809XMIkS24/azn+eQKnrwTC9Q6V9Ly1tJahm7S+fnfOZJq+AqEjNWEcHf04l7z0V
DfJqcJ5tRB0esrxTbsPcRAlcRp/z/vJYZ4AlPgzZJAzPKJ9N8qCzL/PMtHbMppSekzoVZFQo+FpV
sEIg16H/meVxMtxlRPXJNaJbsoQ/LfIIj3lBE+861yQhato+kw0HPWBkkJVtTgIiX0dD7sfHBJAa
8u5YlxkPfm93Py7/+LOJggpAEEDtE8ES+tHTqv2zKrXA59ZKZeWJto3lH9kPxS+bFNBHOSEypfVX
R0NgAzVUBLQ/OhezmdKSUka9NzGfdCkynrDZBUBmSsamyHN7YfNPZ+nkuZu0PFBbg9Az6XjOu94D
ynIY5ZrGhDZVptxLrINirPYJ4u3rUVS6G7KUB57acCNGPftqLDnJPE/y8NZUdISeezqvjQE+KAoK
+8kj+wjoDzlpxLOPw8uVELIjLcQ7Z4cL0t8k3gx1ahp3TiJoUGSlwCOjLm009UpvR20VNv+PuvNY
zhtJ1/StdNQedeDNidO9AH5HI4qkvDYIiUXBI+EyYa5+HrBqZkSIwX+0nEV3hIoSASQSmV++32uS
5JIh6CFv1/kZRs32eswaqMx0pWm3A91uqWJFRtB2MOrmd2W6t76vksuucOX7UVSfOP+cywn/5Wo0
IlZ8HgU3Bj6wip8PZtOPQ0EHYXpAIkCXfel00nk9EWRH02uyZj/jmXwO/9tiSBBT3LUyX4UyrKJb
1WGphm6UxaI/BEFc3yKoqK9k7rVnPogXngwsejVlWXd5jjnPn4wQ2Ky2faE/aDJWHx3lTHsCFsqd
mLGSDE2tffy9D5C0KB1KNnA7CD9Ejc31JCnmU9PExQMB63rYBmm5V2quQpW3y5ki4tdHo6fCS+Nz
ByymhHv+aMBOjG1XDg/15HZHvVnGIweRNw1F4xt8ntRvni+eeO4wd1ZFw6qv21yOwjVvZ3eZ8QAd
17wPfzgkdlJGrnDPpV+tv+rnpcWhsAeNXr8Blk5MTp8/2ZQXdsHgTg+9JwXp8dVykeEZcZ0S3vzx
9ff1yyDyoghFwHCNjZNKZVOS4o3rztbiyId5CMrPPu4xfuJlDWmUQ3rqEvfMVrZWPs+fbP28wDJB
n9k8t5Pe0RfYCGhhHhKv8T47ue6AmE36SNy29KZ6j/sH5NaVZJT85npJyxGzBJpgfHJrqs+m1rfH
Rp8Xv64eAsEuF1K5xeHCyTeaFFnVZ+bKr6PKekLnmr4yqxeT8/kL7NxWEYbqzKwnbnBKRKF+eGgM
Pvll7HyQiTi3fv1CK0boQld19byAfwJLafN0AFppiZxJ+47tjj99dyGzLReal2exEfllF9co25a5
aMz9QrjHeNFMGfEXdZuJ9GKOHXwSQ5UxGcNG+kO1G1SW1wNRZWOdD1c5+4IZGnqma5IMJCuujFBi
b+RBoMF8WSMPtZO0SzDHac45dG1HcmV+4LjEDkDDGs3cZpvTe6OqZhc78jk25nsBXnkqg7ndYzFV
fHGMeTzz5rafHlohYIqnPCHWMc5qz9+cLhstNtvO+orFUh7BAplCDUOiY0Gv69yBebsDrDZSbN0r
o4wVBdna82uJjG/A5vj7HQNK5T42epBjdpbMidTKnST9RxySpQU0NnOH3TBSGXTHKczaVV0aBcMa
YBEhTMutfNfD3rJJibE7GbL8kqJwZmB+AR1czFQgwnC4R1sKLWOzsrNzpqqMm/JB2sEwPpot8be7
elbFSHo4yK22t9JeLx5VolkDCcP45d8lRHADMxaUrcmxZruvztUlmwUFAGb1DEJ9xMdNcNG2TnBi
W4vjxhjuhaZNO9NSwWEuh/ICkwsZFRg4gWul57wwt+eep6sibkXVTemPrm7zuVVJl8du6Qz3WJXV
Bz8f01NZB+2lMAE8OmdUVxQQ6mCzakcugry3hLOeo6Bvvoz1HqAmUXhCEuQL2VoOSn/pRGwH7X0z
Fk0e4bxm+FElZ//odb1/M6CpP6foe2GwQfJWbwZIWJy0NhMWxu7YTMJo7ws5W7f1ODVHjYycz2kS
DDvfZ8lZYts8vr5DvXhR+I/02aAv/OJxqmXQgYZq7O4rAoIuUjoTR91oszcYvcURskUVaiIf969f
dLMMPA0uRmYOkwpUCyLU80+zdfwGxGXo70VRd5FDvzsiTnjZoZr8Xff4v6/lAiHSKyLHeFvHlLnW
0dMwu/tUaG59IQENdBJHhB1fLUvfJ4caCRmdHNPPjfvOyO15l8Zml4e2r5kDqjUjaX9vs8RthMWP
amBlDsKH2pIYFyRtEz0QcT/K3ELh5penIdBpncRTceZgsVkE/77UWgxwRTCxrbUIZj+DOeo1YTRl
lrzRAkPtpUjPFdubw9rTVZB9s9iy/1MAbLaRwchYfNqmvp/EnL6Ron9YKm16N+hJij2U0+0tTEbI
FcvbE4TJr783mdbRBCu2V+8JpKhb0muuJV6uEju715Ygv2OX1qJALOoSzz5x5mN5YTRX7uBaCHBy
gvPzfN7SbppKzanEvabwRkz6aXhLLkHx7fUHemE0Vw4IeAT8VvLbNkVjWRUxMUZac18Y6PLIauui
PI7dnRWk3l5Juz2p2aYp3a5p61XjnbOw2y59q0cLOnM2JDi+67Hm+VOWbTFanhyHe0Rv6Vs9buhJ
61amlzuSAZqvtZPE5/bq9YP/qXBlAq1kUM7cmNNBa9hyIuFwNEXamvKeRFXtKh2TKdmPi9b/Bcmn
TnYwiY2bOh7kA3Z/4wX5KdqDDNLqwcBl8HvJY/wTE/ZfD9N/Y/52+/e1+//8D39+EA2S3SQdNn/8
z5vsoRO9+DH8z/rP/s9fe/6P/vO2eazfDd3j4/DmW7P9m8/+Ib//n+vvvg3fnv1hX+PFO9/Jx26+
f+xlOTxdhDtd/+b/6w//9fj0W97PzeO//3gg1H5Yf1uSifqPf3508de//1it4v7r51//z89uvlX8
s/Cx/NbJfvsPHr/1w7//sMw/OcqsKCBUdk67a8NpfFx/Ylp/Yg8F1Qf+HQalgLJ//KsW3ZD++w/H
5Ud0x1bHHI5AHKz++Bem2U8/Mv7kiE6qFpE8eEZwevjjf9/Yszf0f9/Yv2pZ3YqsHvp//+E9hcz9
NIuommDWQqoNuBIU8S1eqiYrAdkwHb4UPXHpjWeCtnqzzDUAf6YeTUMWX1nsZXrI/CG9V7GZ/2gb
XcahcmZvCoPKL/SwGijfsdCz5m8Zkmvyy9IgI5C0D9yw9czWD81cYSAYkFLt42jpW+8WcEEnTBfD
fu9Kv3q/GET3RMPA4XyfasGYhZkq8j7soVt8hdkip1A0SbeE1TKZnMhgmDWgaGZVIpAWNCfsdsA7
XTrKb28QgNQ32INTti5FK95Prhy/ZMAtn9NRFe+z3pLxXdbztzAea/QlMnRpXWnY6BPhNWWsVNyM
g2+yks1bc0RvvjOWlrxkW6x3wMH1vdYZI4MgHS892nKZM2giRdpHM+2NY9kyIMc8tty7cuhHm2Fa
k+wqY8rz0KGDroW5UVnXi27azckVmuj3okqrz85QT5xi8PP6Tkpp866UiWuHHRQIM/T8KXvA11m7
8+aKz9fC1/ST6HOzD23yDkQ4pXr/zlv64IebGKg2O1xPdpJDbx1CferUldOzNe9ju9LTnejy0YdO
PDfiJG0PBoCKZ/peBMSTkZpbwzhdVOasv6mCpNHoA+lm+9aJtfqTMqbEjwbZYuCjl4LuPYlc5ZVZ
peKbKgfzcqgUbkaZ2eISXvSp9YPucp58EbHVTjsrMYbbxi4CddGsdx0t+I1CAaJE9EONsDMrtLsq
g//lZsWnGffeeF8UbY2DoTVp3r4fTOekFbiVgKLnpG9Lty7msO/zpg3jQZgfa9dNi6ijmZ+EJmwL
qFAT7np7l4i5fO8lSTDu8qA0gijWvdEMSy2pPhS1w5odqAo5Xpf3WINM7BVpODGKbxMjtb5C/Q6m
/agZ1l2GJ4sfwZypb+Laj9+NidN9lpJzSiQNjxBvoyn8GZ6gpzcnNVXMp8VomjaKcRDUDrrVTzez
lxBN69TldPSLvFQXRbnwhVhlb6Un3xSVE0IDHCpeyCrOgvGjmdhTumWxxzU5/tJUHUZFXemXR1k3
TnUh3aJji+uN/L2pz/a1EwydFlZ1I76sHaXPReWVn7NldI9qtLUqhO1ifOvqPk8i1WTGrb6YcRsO
uqzX1m1M56B1HZhcmhO7Xcj/0s8wKCqYT4ThDUjw2g4U33dUG+JvUpuHWhud6z6Y3RSzu6b4oCcV
5LDYVFWycnzbK80QBT7d+hg4Ubu0w/3oVa4WuoXMGE3bzPDcQvvxDQpU40Wtlhf3NLOdbNeLNRlR
ay3nryVu6tuhbsEHpsw3LgONNmXkahBzQBI8bPENRULYHieGYTnUhHOUYdGUqc9lpvadD9Xjq0ZC
hxMmCeBjJHVR2we7IL/sEM9u4R4nbxw/90E7/6CBw1I2YER7N8i5RVliWU0V5qlWnoq0vk7zwblT
nTPcIWXqVdSnht2FA7VQE8XC6N6bdU2E1qSD0rGUTNPHUkkhI5gecoxGn2y+0FAG9KGlWpbvWTfr
Vw5naVYf26GcTsx0eJN08ZoKIxuI0blrp3djLqz7ZDIbjIoIN7odOuk2EQpuvY0kIVc7mSuxhIu/
eEHIiSL7kdE0usrJrk8jO/X16rhQZ0OCMbr0xP6Q94AX9Mp3VYrG2unxi07ZeH64Ahr53lqwFI36
tq+qnUCT+K7H14sboq/cXSikbSZzTMx+uIgMGh3mmEHG/J80B2utxn8XC9nepFqRZnsBFcXcp/bI
3PYLzQpCEzeaB39yCiwVNCZKOKnW/m7rU/k4jTCnjn3plMwQkeYfx3ki9c6zStaWnmqwvOyA4bMw
EI0Bcy7uWhzuC87lUVab3tUAe4iUrUT52dGuCTbYt6PfPfZ207uRioX4YXYl+wN0KE3HhybHOwJL
QaXwvpu8Lqx9t+wxIJ7bGhaWLi4dM5lnZtHMr23x+8aTeVlq+HduMWAnGc+sP77TsxEw/BVGTYUG
/TARVsdSVubGDkTKx6XC6ourQLr4nmvIZ9W+6JeBJT/LehE2Vm3+8GPd/FDERv2h0GSPU4sRdA+s
lOx6eHnwrJOjFzdzTNbNLoEahL8KkfLgNIunH8q2w7m9bzSTgJ1pZOoIz1sIhnJryJko+AaCyxUh
PMe2XKaH2RNrVjTOo+9zHHDHaBrqwLwaZl1g2whDNiy9wuORCmm0+zWNzogK8FT3UsOFUuJNH9Rf
kpS4xJ0pTKMPWbQ9fd/TN5wiUn8mnFNVthxjci2z/cIhltByfPis0B0C+8YPysY+9HMxvYl9Mib3
sZ/5X8patTX3ijXwFCDJ2xFPmX3XO9v52NPbSg6lxpe+K2D2GRGJjPZ1bSnT2kGr9NJwqTJ0MuUi
+7dumkzWASVtv4S5lVjjvVEGy/uxxpiO0YElG5UlA7BrRpdNmqROk/akSs23/azlNwMYZ7krrNR8
bKZZatEoyvH93M6cMep0tH7InqIjzCd7/qvOlMUaAzj2NlkSmUBcaKYlnKCfYABlj7G7X2SNYzds
NGmEJVP3pgE1U7uctVMehrEcbl2VJF8oJZdTn7qVFyVJ1yLMA89NThbMVDuc3LT7AhqGRMEpG+dT
kHntZTab4i+9N8lZMBaNhMBKco+Xsqu7a7fxghFzbEksaU5KURlmRgaf0Y4Npfatb+AKZ9SZf0cD
AP1jEo/I7T3lNwe8ZkhqSygE+NobQ9xahTarSKIm9qJYlQbrPmBbGlWjTxFG+Ug4tupTn1xE3SVq
adKFy4peznEc4VEzlbvBwl99n6LveCjxQGa/7nmSSOQ1hFqtbqyP9CaleVsUSZ6GMcfgMVpa4lxW
xzDYorrO/xO5OmGQ7qJZjCgM1PKWIG54vPQ//eIw4TKHOYtupQ7bfjLcG0TQ5pB2ZXkFNldZmMx1
2a00m+QDZWiT7qxpMO1wzmCVhDY8CAicAg/LyK/09nGVF1yhjs7+Ag7iTbrK9JdLRdClPGZrINrJ
bOvOx2IZS2KmuoNBl6BkuR0MqCy7qSMgmSgz/9ZDO1dcW8kYE2M2JSbKxm4Z2YWsgeqgtW1vhpyr
4fvh1vOoh05jYb8NqsXe6buDf5nHc77Se23rfeU18iHG0DolglWvzait2unO6oCq9paBl2SoapSU
YWb3mXkjK9oBOE6p2Jms0PLTDtWkoikNR5sM+cOIRZFz4RYBlWiHZhPGlvC6D+jXc0X+qt3LEFdZ
3jmCzPxDTZmeH7OlWOI+HDC6tS8zlwAqij4bGXsTK1JRsbtY8BBco30l6rXFLfclh9v71scpOrST
3oTpV4/qLaSjbNxZcYvXu6qa8hqxppHt4J9mP5yaKv6olPIe4sBLRFh1XhtQlvWDzwzzlyCM/XmQ
YYBkqw47EptP4Ln4oTUg8zL0Y8Xq7BWNf4+oUL4jRTNJ9mrM6/dkPcFAqAvPv5MgO4hO4TCUMPQ+
9gXONTui7oa7tl5ITYRMLvydVYzF1yEIpIkgruofse8aG+oKFVz2TqNDD+50Vuq+Kh2obqzM+cns
B0zmEqE7B6Mapw/1CrrvIJpRZjLjHJfFwuiPi6t8GbEjNi4E+Jr8dlk5HhA1qFF+0BOsmT7PaTcN
+wKKYrkb64Dw4DqwEvz4OXTu1AQ/bM9oTgssCn/WIqrGBsnsaK01fdBbS9gOeV5dGEXTv+EAqrID
epa64ljBmzgZweA5J8FxA7oyDRPS2gIXBr5lZhDTW8x0tVNVqCq4ylxTNmFXyuyb3XlOu7ezWlkX
Y12kTkSLXoe0sRYWJsvgySiqobnKsyF2o+FpIzKUVhxkkIk+xKqYJU1qTSsuvX5e+NgpArVIpLHx
rfdyLqOYSh9b4Hy5S2kFurtZl8FF6zVzuhsCjEj2o/S5hzFXJAyTNW3AkW8DGclOiCYcEtP+NCwV
oQHglK65k/5U+t8QtdgdouDayUISFAxsdlQwLLtY+myJQZM61/TFRn1XN77Lytggc9ilXmWNkaVp
5hdTWc3bUlNOcuRQQ1syGCZ/2utGNot1I/ADjk52eze1SWuelGgaUNFgolLP+Hr8EErv0oU+quU6
XGqnvW8NV9khOeetsU8QKN7P42hokcveO0Z4ExbjSedE3ez5iOur2ivlbhmS4crjOxER0LjD+l85
zqno8oJw9nGo3q9zPj6yaRZsGIASWRizgA8XjbJ768BmaACTI7pbE62zeDgRkZxnYTml7QcK3vTz
NNr9X8Gk+es6HyACrRwZW8fG8br4zWDkaRrFEE3eaU2mEMMug5te5JlK3lcNlrl8p1bzbbF17YM2
2+47RFX+zdJp/B7VTau0Q3MFhVSQzFNI4JqsI2do4u/enIj6oJeK6tArUTrtvEZP88NsTRyBGysf
7rUSn/JQkoWshTD2hi+xHLXrQDXWt1JvsEoTGTmOkYTteW0OtvhcZawpbo+BBop2Wtjc9wj9q6zR
QfBfyob7gPj1WPQJBP1CpYRxa3Wi73VHiPTSyEVJAniu0ohko+IxM0krOQSimrxdbaMH2TVqmYOw
G8DAQ5rHsyCtovB+JO6CYterlBuHY5/l/8RI/hbW9v8bikaf5jUYLerEtyED9/0bkltxt6d/8TeO
ZgR/sgWamGsAd9JgWxnGf+NohvUnXxWRUytlFgxrtbD+B0ez3T85EPNTj040nbifcDTb/BPCMhxB
EHgcgdcf/QaOtgG5KY1gYKygHL1ImF7bHq107FbKOkupeCcVCVerd37dnYuyeeq7/AzWrZdxdRr4
NGmBureEj3Kkm0iHLYmwjpD3rtmjXHXX08sa7HkvaSfood7CYw3roVZPzFWtg/Q1sSlkHA4+pf3M
tCTChE/fmDtXhK5ZaldO7Vbv02Iuq6vCcRE40htxbkjnTQGr6lLju5JTLvaWiWo4hBiofaliw3g3
lln+URXFJI/z6LX5Lq2G4F0maDOzyTv6Li7r/KotjEKL7L7w3/rSYoH+aZb8g2n+jGFuoPd17AO0
aCi39ZUz9au/L8hNKQzSluIl6urgxlv8d3b9IXF+r8fwy4XWDt1PvEEsVgpjBF2JsNf/BGp205YU
/Ghag9HaozgI/Wm6HM6alm66jTxXAHGJCU50Mq4ZW+pNkmVSWfDWw36uao6WwbjHFk3sZezFB5ui
KTSd4Zz12ra3/nRVmPMwSSE6wChdGy4/PSzInR0H4wQjxZIB3qQqI5GTsgS/XvO2Laq+DnvPLQ5j
YS67tB3EcZptjCSZwWcaHU+RmD/NelgkcEj47Gm20o3Tt1r5YYY74JaTFvaOTNudQlz1xsH/At6B
NbUEFAodycjc28GNnyQjRgV9Wb1pSdHITgkRl9VBH6R+TStlQLcUd/OnTIzxvd0W8k6TIpgvm84w
OCEXsHJDW5u1+Wjncm4ObecOLX1sraxDOZYqSjvhfJxIfWNLtHKXVmfrOd/XVUY/6JTZKoR24M57
QjTm+yZRRh1h6lFBdXHm6SAEeHjoKaxM8Jjq86+0jotz9LpNn/hptLA9feqV0iPaKnqg7CYL7gkA
f41PFeW77cc51ubvzWSey+/ZsoCfroWz9tpzW1ULv5AOBqCUJGcvlq5RRrhTILDyezlcW1QGt/mg
D+guXQpSGBw3WqE1e6io3Z2Tk8TeEb9TRtqoyWvHSsXljFvkXlh5vsMeFYTntxaJpzsl6hUiDVPI
NL1NF9L3iqmYRZ9EMyDlEXcuDWNjbex3g6bEXYWMrjzTr39pcGwTcwckOYAikBOef0Ey7Zp2mFUC
iuoF907p+Y+xWdXq69x0CehGrnGKbfW0PFUzzRcsiavZiKy6Nz4PpeUAymrxfNEuKy2dCrtwwtGp
1IfMMymY0kz152gNm01sHSOb/Cm40bBOWXI2XIplBrSP184EH8Z9a/UcRS2n5kN//VX8sp45/HI6
WKveQoe/w3b988oyK1G4aCBZWWx7fjtITjbBbL5rtWW4LU3csptmGs4s3Vt6zPpsfBPIczxENT6H
q+cXdRIPcrKsIIbpM1DDEs9rakjQOlhoC9l8sZuZwnVE2GMhUJ1KgMdZH9hPXCt///rzvzDMqMxs
NC4AZDAqN7fCIXmhmCDPZwGQAgWzlgMZA/G56ffiZfBb48AFu4Ap9vyJK6ckcc6hcVMsSr8o3ULQ
RRllGqVW7BVhltj2VzVO5QXBp8FXVQFCq6JKHxrRZDeipCURSj+mp+el5hlNyIu3RsGGsxYqXijr
z28NKAZIzRqYaGU67Bz6gBdUNsnvXwViuElrDieDdR97fhVahZpoAzogqGCHW0+MVWg2pvXp9be5
Egs2mxMfNxwO0BbEjduv3PMH11gmhtmw0uqguX0BNtLccizDOp/zV3Va4jEB3/fii9evvL7A7ZUt
T8dcCr4XFiabz9XMJuXkpHutcQp0zuBNFlnIdNPuOIsEO22YxBtYhdpnjxNlFo5Nkt+9fgdbfd36
VSEmorvtwECG/rCZY6Qi6NL2171mzKwo0+pyB8oF5Fe4+b3GjnlquiE59tJSF7bXdFdFbshTYbjT
bim94dIox/mNk2DmNfj9co4evSkMn+6OCbbSbCGGGPZmmklDZNTkmAxoXocLsevKu6QXThMBAatr
vzSa7vD6gLw0GdgG13WNqu2XXQYn7syqcbWPWGZBTqp+ubJHTXyvE6x1SEToAQE8683c+/Pn16/8
wqIK545CA9YAAsxtuEaQSL1yBFghrCGqsA6nXqMZ1S5I7A7b796N903fxmeWsheuygREN4yklkXV
22xxk5l0+PVItjgylAGc8EoaVQWQ0Vkj7XrHIMMaNvNyzrLpibO/mftoag2IEFSo68Hv+bfdTV01
0kEBqZ3JhGPSif5EUqJpsLXX7SUBQ7GzT1y90fYDVdhlA2lMXVqV1H7MAzhgONLmTU40EfUfmC/n
CQBXgjVkgtlUFZHHnjc7opFoyVXWYp4C2fZx6CREVEReabcoCASOfgcDFP89hgeVAmqm8DkZtnRm
3BmqGeClWvo6avj101sI7EAAvcrVlZVQce6g87kfTB+HhcjUTO8mH6U9H1HElyKUdY6Pw+DJeg4x
QEibEEuMoAvnSaKVkNXYn1G2PJG/t8PpoSCAu0nNDyH9+XBagVZKiPB8x4GJp0cyjvvcKBVgcSfS
o0wgruYVeEymyvFac2xxFcyTfhMEuX2aoVdc+LNsLvLUCm7aQTffKmvkgPn6DH9h02ANX5N8UTEi
Et0s57NJJl6t0iQiF8O6NZbG2XsjQZVnLvPCqkpriv0CpjwihG35jDp9mnn9VF9p0+wUAr5qB/8D
tMgf9Gznx2K+NtBfuTuazBOpgJ5+5jz74oMGnPcM0D52x/XnP528hhEgdJ7XtniuETFvkk+ZB0gt
Xh/Ol8pTzlJwPCF5smJtLZo4wVU6B2ewhAbI2i5HEcKBcXCasKvD7EhFV7FqggtB/NrRof928Nsp
uzX7JbhossIsMPPv6o9YEdGW1hc9CozUTkKk9caZAfl1VeVTh1K84jcsMlth4wzNMxsKttiq9tgp
aivd142ef2rEmNyAvhkXc5J/mtBJndlhtxE97CAogY21eufKECw26xuUmQBtRq8RU9U6p9JMHKIz
AnGBktQ5BQu9KC9T7g/gHiuskqS/JJ5lvOmEFDunTs86QP46M7gdmxMMo7GG0W4/AWOOTX31hbE0
p9tVYuyjajbPmcNt/TmfnhpnTro5DDqODZvLAEdPdWyMhCm4stq1E6YobUcjl8OuMqEw1cvtyIn/
y2LAc4xgEUFUaKp512e6sA+lbtV7/BBw0uhUm9KMF+Wdicz5iLbDDmk3Gt9fn8rrYv989UJH/XT+
xLsK0HpTCI1FVgl0vCzqo/husxU0YYmpd5Q5E/6gr1/r1x0PySFsyzXQAuX2loWdVLbQkHhQvMe5
/1YuXZlFeWl9aGfd/ZCJiuLCmd0zD/jiPMS2CutJSO4Q67d1VgXu1k068zBIP3h23B702GF5Ngsd
y9i5WIgkIEA50jhXgWIv8L2s3ge0LqYsCDPHbX6Pjf00RThGP7lxIu3ZhkVhTDbJkSNVOIlePyTt
BAqlNeNq55JN8Zmq6qUJaa9Me2jSGPUBsj5fEfGoARwIGHSz1qx7OU4z3DfMlag5Aj0NcNQ3NavY
BZzFx1OCI0wdVVWdl1Fa+kMXwSin9YzxZXb03CWdPgdlsrpNuWjt3+LrENAOW6A40kB2U+P0+oR5
YfHC7RscBoQEqufWGLrSEsMjpYR2hTLGO0X88En4dAxEqbqjwPryjRlj55o4pt2fmau/bmWsFWAd
T3g5A7c5aOeENwFNBKAz+DnoEcj08nHIqyGPdE1l2h3yuv66y8kEecQcank/KSPvdq8//tb7fp0p
QPJIB1k+Uads5XU4DsVTowxuwq6z92ObOztYnF7YTc4Hv+/6k1rIB8p0a9iTeKM+NyUmYhDn5vxD
O/ZThM6I6ixuUv1M0fPCi0E7hIU1drpAyFvDh3z2FWYTCRVz6ZH9Nw65e4BqarzJFBk5x3LQg+KA
5NfKLsZgqasPrw/MC2s5r/TJbxRfX84Mz+f0TMhe0OMZDmpttyFzo95hAHbuQPLC0ohGhbGnAeKt
M/D5VWp/nvHPYOEYPUicIc3nNIJG5FUoVNxzpsgvPBI9aaoWiorAwSn8+cVyoQpdlhQunQWqEWZI
HDibZvLcGvzidQD9MZvR2Zy3+ozCKzLHSNZPqo7bi7SWUKjwaDkDOz8pSjbbCsRtc1X00lbgXPb8
cbwyU7ONypwaHN+1DjHvR/IZe+sio4H91YVxYl54hRlgjmvAMk6MvAkTLfnLHKXsQjWU33xpgKZh
Z/yjypIWhoybyYhfZiWhEmYWCajC5bvfnldUBmyItKKQem5DzsEUHX+2lEY31zf22UDI2Kw39plV
bX2V27HBAxBok6xhAID1Ff1Uo5ZVC+qRcBUICy6uD256zMze+GCJ1LumgO3PbAFPOq7tBYHMeA00
vrDV2OzxbVpoPVWwFnICgLI9tdon06QZYC29PCYdAX+YmUzXUHSKCKMhtRuKaYGCPFr4HRXZciEx
8w2dwq9Obu8nh9bvzBALVPtCaNY18sG6v86HvjtTZb80VW1EsMwfEtg4Yj0fJ3MRk9HgbBQKjkkc
SIlB02Z93v/+O6c3yuZCnwiWxVq0/PQ2Umi+EpYkV1l657JboAV5+L2cucpLawmmoOBpGGGjGdhs
J/SzM1hsaxtGxMGum9zGCpsAoWdpQEaPXn+kly6GUc2TY/4qkN5MsGlx9KorZ0LP0yq9zsasuxA9
UJItkuBMlf/SO+ITfxJsrqmwm3fUW0U71i1Ta3H8Iazxn7so4TKdwcpeKByR5vr4m3GwRMa2bkc/
vaMinb0OsQUTmHzbiBq/O4hloGHc30890VUqOxdJ8etz0Znhc/GxaVlNnjazwumzrrEkBzzYmVCV
7Kl56wzauUSPX1/UqpTDnyKgGOa0uilNDaM2irlnH1NSLw8Y6mG+Vy0G5k1emhxfnxQvPVEAcMqq
zzrAGej5GMocvrKGLCni2KbvWl9DZtL2y5m17QU0BABvDW3HgMrhxLk+8s+vak7nTMR1Avel1x66
0p1CxF/NmxbrqXAe7fqrDj3xZiQi+8pBH30iOnkgn5uQHaOTDwUMrXd4YdZvbHPJP+KcGAdnKrsX
Bh2pL014F7ssgNfNp1gqQZx9wGTqhxQUXRN0U7xhDGi/xuaX1wf914kLOGCSNgKRgjPwduW1nRgI
xAAQ6XUPh6ia7h5Gc1UEuXpaN7wueYcH5OCcecQXCsfn19084ypAmIRg+moJ4KXTWd/ypikP3MqC
R2flvC8RHB5ze9EuvHlw3waq+FYV0A7DWSvEQQ0VRIdiFN9eHw5GmNf/fCvixtZ2EgcSqA5Piqqf
pkflzrSQgyWLXD1tmzvIa5r2Aa+PEj56Ujn5u6VWZhlRWxo//J6vMOqy2MXuCpJQc+c0qg5gC2r6
DTbspXPIUwmpEejWf0drz7VPvPjSO2ZJYn7MnW7GDNGboMFiSOlqFMKBsw+aXGBhpS+GGVKMpHhy
NnGOHtjH8TfKexwWL1WwLM6OFpbZohuyJhE6y2LgHT0VFmcBXGcfy6V378HCOcIu4yjvwKRyErnx
vXxQApXg1SCdJqN+QawTxpM1ORF3OSPdGJne16UHwskOuzZrUd3UI4ysfP5k4f1HhFJnQBpP4kV0
jJPZXIEVtnOEFyXUmALV9sNE/DKgGsQS6PFtAO0uLhJnV+WgTKHmBelHD6ObLOxlu4yhGwf/i70z
2ZEb2bbsrzzUuJhgY+ymbNwjPPpGCkkTQi37zoz9Q/17LSrz5lOEdBVI4A2qCoU7u0rJnXSj8dg5
e69tvO3lDCjSRu6oYkozZlm5vuhTPDftVsKJMIxPg2Y0n2C6dw1lWaaLA1maaO/0JUN9XmqaePRL
bmSItD2NCZ937RCDKj0URX2cxW1jWu/dvhFflOoqM1rsSZxSJK0wbO1pOjZdo0WLoXdQSfVcUmso
1PGomIftc2+N3ZMzOGiIucNz0thWkOV9ezeZlKiBnC3lk3VvufWBwNWMaVQh0arWKAawaRiJt9Ma
aZvKJevmY+5lYgq1PMusYybz6r6eC0Jx0WS8W9b6zurH4lzmjjQwHtTya69M43M59e1T4mvb7VYV
bRmu2FO+gPnfNW2dlra3AnyfDCHTd0Vk1VmGtHwlLCXsBRHskdIsG6MHbK5HYxpdJPSuMt7S6LC2
U2Ej644rXMO7SwR9IQ2uej2SKVXNhzlb0bWb02APYT115q3Ls3unSzguiM097WnIV+9z0UmsVVAU
sweLv2uQ66MYOurJLJyw27r5gzLoggcKVf+bqi/qK3twKtTlZNSacSkNqz7hUxtZZ146wLfygcFg
QnSSh3XGzxpUU2pczo7TVggx9eGa1IDqU1nU83WFve1TKde2OEfIXJz3YI5RXwLpQZ5hqIe2KFCP
9qTg2AG915UMbGsxLta2lW5s7+apoLPaLjsAZIIRnvl6UcQO0o82bDBPL8Hqj6R5iSHHVzf3XfJR
LBsY57oW6Eo28JcgxuG1w/3ssuOiLaUT+O5mP9iThg658J0u5ZQ+4tYThPNUx8VLly+NpRUf+l4Z
ZbRhuEQmbzS0PGhqdW+rumjaqIJR2Qcao8lPo1tqadg1sIfDLhXehswdlMBxYfZTB93sNzImdGGt
L3K971o4SMZWn6FjLfeHcLWeSqla8NLGal3wfU2UTWY1fcPB1jwaIwfMYDTtmbAu3Iwni9muG21m
BmijmOv8a+sbcxW4upa8g4zSXjYrBAp0UYn/AXvV9E60HhY2d6O5HdDJmt2APlpf8vzqhh3qkENv
tKpuBaBvc3jULWt7N+4tiVE6WEoy0bR+uA5mlQHr24a3ej9bDUcBW91shr1O2GJs8707ZcltzpY9
hpnKx3sO/9udv6aIdxp0ISTD9pu1HtEk9DgyrFVMp94TSHjzVe5eBsDzN41qq8+DMrBlzMU2x3ZX
CCdKc22+22Ruf+phgt7ocysxHIlJBzq8i0Bxq+KBLfReLxBfExxHoFL5DQOp/rQWuplRfan0DulW
XvBI2/iPeI5tbnHn6VuAZcsRkckQ5n72LFqIxjItRVjkyj0t3Qb3S/RivKpGlNSRLaZ+vki0sV4i
nfi0R0wtvXekoyUeDXMYcCj0ZXGvw5n9xCmNhnmSCO+jScv+KV/H4UGY07IhKbbMjq4ATzdg6Gl4
0gmc/74B1WzpRQ+k0BlzXLz6xvqwtAT2t70+DegjygfH2gAztQD6LnXB6Tiouq79PDhJiZ1s1HqE
h/iO1oDH940He64+9DovqwCz1vQgdcZwAP55e0c9FGztQutXYJ/jlhlF4M0WVHA1jXLh0WzxW3UE
glwiUp4vLRjqV1qf6B+VoRbsTnO1fsE5lDZh0dFhPvftIm9CsGW47YSf+R9Kvaxxs1SzvMh4aVcn
m+lkWPqF4URmY5nXJH3w3hpsTJNn5uok7BxWUt4wsIaMiZIIPZjft2LA4+U6BeIh9tKoMNe5jdqN
iXaAI8ZsMfeainFJ7vof+YDE4sqxvR4ybzDa2JVW9maGjWIeEzQ7cFoUQPQ0O6UzD9yqScaYZVLU
ih0g70ym5ZpmRC1LcD1LvU27Vo6P4FrZIv0MKrtW0SZm89pIpGHEzKtaIlttRv9a1syfBYYKEj3Y
K9swa/x9jKnLxYuTlNhx6NuSTHm3g2IeCBTvnxww228rp/PlpZ+2W1zWMC+QkMJB3bZJdJh9xLJE
shb6nVlvtJy3lPTy4zBYDCTZHFLnfIdMfMjxLGFGcXhxBCuuj1v47QxfF51wGZoERNsGbeLqlxJa
ixZ1utbepKvw8zBf7EE/miuGjLPRmPx3feqlZrjlSp3GFSNvUPQAsNmadTyoIt+S66oxQHeaQ+1H
9XfBkLIbcbPM7WozwOzQ5qXo39rQxNeN/5jAJC9KAKPih4NInBx6AaAocDP6nXGqvGq8TPjlvtjS
nd/TwBQVQ6zEffC9Df9LJQuiFKy+rz9SE1Z4HWdfscAnoU+BYc/Wx5WEdZSB1HxamNaLngeOu9gG
YQeYZYNk9E0CEvzCvHbU6N9oxTDcd0mWXTtbn95kmeGup0bx9Jqr1WBlt4zlHt+Wj9tpwjEUAhqc
sGOvav1A8ed1QQfDuYgSfZZpgO2gnIKuX1Y9pFZRd+lame/LXi/ZtKBriagcHfe6UlkT+nhOmWRn
ejR2vf8Ni7P2cTQZZxKahVdK4K7NQ4N3KOSKJm0OZj5jNLGs1TizCzkPcWZqqFukmZsHl7l0f+8o
fSkiezCn9J7nI+swD6ZJG7Y8h5huU817P68lQM+uKJrqohJimgIvH9fiwq3Je7orKtxfkcqqojwv
bV1cjU3dGmHn9qQ/aQZNs8BEXiCv7LFPel53GHLj3q58K+rHvhmOpraO0IXMJu9Oi1eU1Al6IdOD
luh2cfQnKRA9jSuOR21c3lRSKx7a3MTFLRklVEGlNIHXIG3kG721Sj3E/jXBg8e6UuCZ8dMyJrmm
XCM8IuUTkihhYkpr9bd27aaPdrvU+JjcJTu1i2tskV129WEo/ZUym6VyK8nkkChOveLMN6y5OHnT
OF81NMqYUC3ICAIkG2MTzduUY39a8HbEpNhhwHJFjz2e1b6ckYvk1pHlL6zrFcrqZbnoRh2T1FK7
l1Vr+V5AXTVSvgBNSMN5Bvtt1O7sHdp1Sr5M00CWy7aA3w4lyRTNmTnaaJib1su+TW6R8N0oVq6q
ZtWv7cTc9g9HxBBls2d+5u25vOVhspfQQh5+15KrQHekq2+x3GbJeWcmuBE7v7lBl10mca3P/bGF
sIBmwaz3srozpoXA9IHsuN22ETEKUJdCjMMU4pta60u5jVoab3piyLgblu7MddpCRYLU+DrQV9vc
DpVaXXWQTg28vEWUZvOEjSXxBGVqjFFR44uLu6RZQkkfzrED8iWaPhBztr1FI99f26jWrbNsI6ok
ADVZ1ncQwsou9vQqmaLUmHqMiEZf785uS6xntrXy9/9nusnSSkfkPC3+5DSgSOzDdJi0PmTYosxX
epy/mPLR1ACouzsJ0LW4Lxo2ZQVGbjIRi5Wr3aFAHr6MmeCct2YopTwj4T54Ni3nWf+k5ChPmT6p
U9UtyVfHWbJXOpe/ajEwa3f3oNZdEvqiX7Ui7WpkjReSNZMdO61UX90SvBXsTmJKXjlT/+pE7UEz
YRACv/altMO2Eqpra+DC+7YNMixr0awK9a3RTDtg4m2+cob/hW4Ng/IuCkMptUt0X9xpC6h62Qka
SQLrdqAPE2TBDRTSEHjV8iXJ6vnRsRu2QKPu8WB73U2/+iIebXMK+mQr6jBLfNzelbYsx3JzmWv/
/o78qunioGGnoYsShQjb5y0oJJpYZ1WHXDnlWy5TBjzPX4oOVoan3Q4dcosRz/0rK/DngSGvaoBU
UD75WEbqzz9VF7OxjAlyrkL2/qHw/eFCd6X4Wg6Fv3s0mzNg1rVDP8OjqTA7/itN331NPe+s8ADs
WlUCFol9fdmJNVMfTGDD58utWE9tOXtnaqrVe2U2H6mMk9ulplmgNO0fUuSYWQHgRt7BlIyZNmPB
5xe+5JpvYRvGYqHN44kjUH2y9KSPN1qfBDyu1Ttm4cUrd3v/DV9c7Z5lSWoCNxtC1osGF/gYv9o2
9JtWWlgnTCwcFjZqIXgX2SV/UB1/v6Z+serZXIgVYxqNUIKuy/Or1PR8XPoOPaTS2vbQDkUVpyKp
wm2h4uS95iRG5C6Ct6UnyllwRuk55qDnzO59vW8OMFn1EyuECR95K1k4m4LK+Pdf8hc3hVchuyDa
E2ZLL4V9eDm9LjOXlEKkc4K5pE2ut3A2rIPeG19+/1k/L3ck2GJf7ChdUArvjb4fGnmzplf10rgo
oKa2vfTxPGtnhdB8kBeZa5vh4Iv0adwWLT1aGdPgQAco6MW//xI/G23o6eABYYxpoL3HafP8W6Ct
s510V5SYyTrU8Bq3nSyT5eKhNuR8r/W98WFJpq2KGl49YueJUVzhr/C+aJrut6/8AL/ou3r6rnaC
WOWiaDb3X+iHu4JLVeu+2xamQpoxjAiBUJ0io9tK7w7CD03uOuuOaQvTCYLyGpEX2h96WM5nsiim
92S1FvEI2Sf6/Y36eWXs34vBExooXC0vhdbSXHxrHVgZRVVX0bKhaHDzFS9U6mln1da/pjf8eTNC
18q0AdcIGldGqs/vA74QvWchMi9vZu9pZUjFRHtQJRXEfixIVyrsohxR2kAhf435uv/jz/cGrpCN
iNkKWyLjtucf7oxFYXXJir6VFLOj7Ls5HKbqtRDSX9xSVh4PwXcun/eTsA7yy2bsSsOMY+NjiY76
VpqbcVDNps7xXK2vuXB+Lip4qzAG40FBpsyL9/lllbQqNM3mtTb2Mr2xa92LmqJxQzHgxPn9cvnF
RwEgBURPQYHB87up7IdlPBECaQwC901WjcDvB1XEC2KZYOuT5bWN9eeNhE9gsVDjMpnmwp5fVuri
NZsynRf1AuseP3P3hJmnAlltN95VRtrpHCSYjS5rX9PP5s38Zk55G6Gp1MNuoIs8um17EhJNZT9q
W0zXJjk4o8A6XpbufAKHkr3ynX95eyCH77RWXnrfJVc/3h5/QfoJMTDsRgfUdZIMHslhzXjI9W07
//1P8fOWwkyaH5t4GfY6l3Ly+f2ZMMmVlddk8A00vb6RY6lIPm375QtxO43CozZV7xsH9dGpWETK
WAkS1PSxN7NyiOUm+xoWByqwyGKGYd51mQ924/ff8bsu4tkTh1pix4Dvgx3EiS/nmNagq6TSiYLc
mAquT2m+pEQI9uTbhRXt6yVKtWmtjo4B9+U4LKa/vun0SiERLt0kWtwde4AWArwK4hhx6AEbYPXr
etrVXtWiHmcUpF2n0NHkYSr7YQ56keRmYOJK6gLKrmYm98KSV2OdKwhfVbrEKtVJcASTrzOJ0Mpl
vVaMKsxXnpTv77kXl45DaB99cwcEUUDPf54kqTmztglllzVux1kjCCuqdK/8QAPCaqPNG+sCZhwe
uqhcRQUYJhfmoah8SGTZgrnmQoF+skhC3KR9mZNTqsUVY4cHC9H7Z9ctaCEWviBH0QFVRQKd4Y8f
ihoycaADJa/iYsnh5ik9zx5+/6v+tI3SxcQ16/NU8j/mGs+vrE+TqqTizEJN57jnS9sNO7AKr4gh
fy6s0A5wSiK87TuX8WWgPbfKy41kQAlKoNllUY/+clTNqrKoqoXED+Rp25sV5DkN77ypz6RXqDHM
x66Npo4ZJ50629eidBnwYtPvSMx48pZie0XR9PPdwPqGQpbJpQns/qVox6HhbcBKzkPXKJZjOqoN
Zg8Uqn96z3nS2QiB6lPVoM96fs/pjNgFTyutJBLy6IwjHAinrci7V5btT5suKn2TtDgc0RyVufPP
P0fj/zdV7eTh3MHwsXPHCBL6JfFKIk17hBbsXEz7zChUi1AnWJalffj9lf5UIfANuJ+YshFBgVx6
sbpABE8WiYB5KMxWOyiht4GL4eySeW060cgbllhohn80GRfe/v6jf3pz89E+cihOSkhimco/v/iF
4fsIA4MJK/GJ4Yz35IpJY3LPrmPcLQkckN9/3i+Wzn4WJThPcLHYaJ9/XoKLDz0tLZehK/XzpRJf
Vlz2r/yi7s+fstu2OQvtDs29Jn/xKZyHh2qdihCOnP1U0qwugVDBmAkldUMWF6pMS8aUGX6bHEzh
FG8YSNcORdhMhwk1RmtNN22uxs+aMKohECvzYncU7XgGCqh6QlWyfAIuSOpc1yq67Mqct3t0bOZ1
5bqDezDn3B2DZWstFQB6cj8sneFr8ViWk4g2nimHh0ebEwxPaqd42W473rQrkJigQhbJ1L/RtIcc
LWDy1ausfjrDN+OkB/g/lh8znk3w8iITBiqmIROIBlEPW0z7uRaRX6apOPCqX4YACZbzZCa4qyPZ
deYdp5K5fWxpAq0Xi1luyMyXaSBzgPgNDipqIe8HuCUpn0y31bsNWZYRZSmJgxGwFpiIuTO25nEo
wT1jCLXaG01L3CGaVsX4SvGwAMYH20K0bpU8gv+ePqrO6RAQYGhQ7zvG0Oe2uwNWOA1u8s8t4x/B
TP4fBQfvtc6/Jwc/fKx3/cl/AU/M/b//E3iiGa7xh8DRh2oXN4aLfPpfxBP+yPyDcp1aCqMShgSq
u7+IJ8BH4aQw8PWxy9BFJLTlb3SwZog/aC26+6mGfdPRUTb9E+bJvr/9V93AN7J3iSnCMvLGBInl
LzaFlFq1rr3NgHKZQ/VhaIHk3k227kuXJ1mcDTbs0NRIkaTMXdWGnrGRRbDmZumeN5yu5kPeoqcI
axc9B54z1CQoSZ1bYWebGzZAUtFXlKvp7hO39qHYtA8AbeGrNSZGD92CxwqpzFJznGyWdo/deMdI
QdRDWlFNaxePANK+1AxZsc43eJ1o78rNO9RD1d3mFjYnyjCCFWcmojSQ877X3muZ7d9Q+w0SpHGy
M1kn1wGeWzIxX5ftlW38+Ya330G8V7xBBL8jx8TvrvUfqnDJL5tvZHU9VnqehMpkxo9kYHplX33+
svjzUzBQ8YbC8AVE/0XfpyKQCFNobjzWjVAE17bysFhqPGhmlsXWBI/2hzV8++cK+BHI8r2ser4w
uBRaxjCtaR/jl3m+j49QDjZL2usjBsz1AjPm9H6hrWAd0AP0DkKdkjLZNAr/2FPhshgMF3O2sro+
nJZWxFY3MJYuRCM+140+fKUZyrZl+2XrhoML4IoBXyseRO6x4MxOrG9Gd7VhDDKsauO8g2wGQk8q
vJK+M4acr0vK2P2oy2hg3oYQumyDTqcWxQ2jZL+PUMSssIyT5FrzmaVEjui6CzNxmXFlyfIhS4Fg
hhpj4Y8UGvKbqMuiDwvRIaQXU8Kg4vd38KdfDIDHXrlS4ZAvw118fgNnwj/hIjjL45A239BQXaSA
0sLN9M+0Msn//Ln+/+77P2gXIebAMEogHgAdDue/3Y3/8z5+iO/fxtH/+o+nr2r4Kpv/eIBy/2yD
/uU/+Rfp3f6DHh7KVPwkVNn0Hv61X1v2H/QLeQL5NiTj0Sr4e7+22K7x4OzuIFwof27lf5Hed3I8
zS7QKnt7et/o/8lujaXl2Xb9yy/+Y2NPDqMlq1picq6ZoAE3P0vBQsbswdtZPjDCyOE90X2ertCS
wxCY3iajQ+iPcY70oDgB1GSPH5tjJe3rcQJuhuVq9NV12avqA6lECcASUeAKBXlmmql5nBbnyZII
I3LUaKeVwAu0P6u40Us/j4t8+1bZ6XuBbOFADBa+4iqZIbCu5FXW93OHuKIus+RuhP+zd2jFeWdU
HRlDIPtW3DKEimZJQHLXmOGmkP29NDPQ1AsMHlznC0CqekbBZhAZ3xQHBrSxbMYrVXvi4E/NU1lk
3a3IrTVE9Z0HWy4fiT//iNTuuqmde7alKbBJkSAxAhtdkV23lnvNMfft4Od3GHMvOVGTY4qew163
uC4VGBtMeuFkW3PkFd0WQh0dI+n6R6GPZgx89wp29Dc9KZJQgqQIxWJe1uN2uW46UHSBOrKGBBnM
uv6VifhHlTjXBN6rgP6mxp9rSAEWaR8WemVoPL1z6K8jKus1vYT+vcTGtCJ7Ki9IfSzDBAlymVTn
AJdvRjPdjvXQLl+l6r9R26sws1M7qMr1fMC5QlEdoqv82CXLeQJHM2HIaoYFArzAEn48J+5Nk1ff
xhXwfdERtegwpA9MV3Y3DpDPdKx0giUL6ki65GQSqnRQ5yYuB7QTmrhuJKcRol8l2n0LFZkSOwF8
OWuV4T7Mxie3WYtwRLB1Wjn/ZymeCQiv9ETsQU7Rwm88knv1lOfbG4SHR6Tm3OURSXDfLO3tmon2
cpDzfLvZiOomeEKnrWFkpDL/WHesOLf6PDV0qIc6CYbMTGJhT+7Jswmglf3SXChjvXQ1vSE3aHmj
hm4NjXLwBO8VcoaZYLcFEWRmdea79Q1xBI+JscUEU0SFPsKs/wZJ+JAP/CLWcITc7aJXtZjNZTFI
dQjr3Xmb5qFcP/SrwcunjwjUCdXa3A2NcZQ+lMu6o/FmUu68n+BiQqFG61zHGu0YYtHBI/YRnjke
Dv92gfTuylt6Qsd5OBXYFv3rEl4o+p3Asd6K3L4CQAFBGUwtEqKbfbYbDHMaM8QLG9Sr8s3319R/
z5tj/1f+zv/4PyPGY7dw/ftiPB7ItuhebPf8jT93d+H+gduJzZ3xFI1wMhD/3t3NP1BGs00zscJL
iGfs792dgnuHulJwE+VBT2TvjP5rd//Dwg0pEEryB/s7yvonuzvGjue7O4UWUEAX3x3vGV4aLwNo
igogw4AMIEhLo3VP8HzsW7Oze00EGZiOkyyGFCRu1bSIkko2c92ldblp75WUUpF4IEz5rs+kYKn4
DuB59tzRlBe5WxXvrdmfslO2WFnOhBDZcYRuxytjI+vIkx16MvdOcqSFiMC1MMSRLPXkvWt3ya1C
mV2HJuS8LtLstZ+CjaH6l6Fryg9ljYAsVKWSsFQrY3vIe7Nfo1xipQrLBrhu5HgdbplqmXMUz9Zw
m6QVhgcGZvZy1CE1tyH/CHanrZ+7MgJ7Ky9Mf0jtU7FuLvqeVJf2sW/szngDhHPuzvtCy9mYVuRL
XD4ZcOeyHfwkmoRM08NS62nJ6Lf39ZtGIM07guLt00OZNNmC9M1k73RcGIMEPGgSaljAud7yb4p2
2OAAAr3IebqTfp15IgsHCew8DNShUFH1jPQA182K2G5l5yCGbQyx4K4vbDJL1rFMtwe3aFP1iIvS
sInXbO1MeZ9MPV+W8aJZtEEf7yaXVwPdh0nLCv96nHVHzfemRr1NPrzK2rE+RztqK1hW+SjIOb7f
nMIsx3Diojo0WaqRE1YCoMt+qMY2NdB6Sd89lG2txhjFJWp2ELBWd9HZWIUv8rEqPxha34KeXtys
927nNTOqYFsyCMu6L5vpIa14XmLCF0dMBotpNPdt31vllaUYlx3dapph51YFHF2n4YgWGf1oMmOW
fuIEBrA6smdyeB/nG1bVAWlsycsfjm3v52fIf8Zz1YyLilC/+ryA4PhP8F5sc44Fvj/34KypYFWl
k26dzDXT26t2nXMnXmi1PgI5VkawsKPfphPq08iwWHPBVrqCPhL69uOQbt5tptRCM2gGjxIAbp2Q
KTrFTW6XTYdiDhUnevB8IcW7mPUyIHl3X7dOAkfZQQG3nE9Y4oB/O+OuYPVUP+9Q4tU8om20U+5M
jooA+LBN1WLLxfxgakNfRuTgKg/nxzT2F3gQpiJYvdrcocNJ2sk7oP/uvQ/FJz9bJl3ZQb8lZPbB
0NWl8UaTBTkOZpbP9gG0J135stLa8TytEnypiV9NBAIUarOLK2J6FIyGPAdL/U43gOxienYI5IiL
QXjZu6mc3OFmrZyhOg7FUIkPw5bqvL7sytY03m6+hpcD40ib3GzI0Kwrm4d/ugZwkSaMRwe7/WwU
zbYAxsycW73fHS5WtiUxZSKxkKZTy2uj7PtrrTfQFRiT4d0R/zESnIk3HDUBvbiLDEH8BGAfdCD8
qLETIUYQow05vKE9Te3KiHUtW+3IS0tMiC7S3jRGv+w9jHhSznyCAsYAw+28xYR7ZHeA/8sjn1ov
OAU2QhNGOgNo9KEygT8fxZRBbBzzc6R2rWDO5jm48GbSOY6QSLpPMGBWP84TqNrBRgwmx79C809Y
egFvN6yRO3xA7n1W5NmuF+DBx8StMhkKolWhurt2KWKQTBxW3dZL3+COXj8qLM1l7NV1CmsuV8aC
FjXhWZBlXhFK5ddoarXV+7RsRi+iFj35B2cg4yDqsYecC3oTSzhbRnlKEt3Lw97Qdtb+alMoDOvS
j2ECfd8kZoPMFeq7ad4C08n005ZKQMc8IfU3F0jXhRykeDM1VZ+d61udZO1T6ffzA5on9pHV8Kev
dJZc+5Sjiy7hpyXdY56t4roz9H6JnYl5eWjNBoPVxSjWa2fBeRSbIKgo3Tz8tceMjU6R3+RIZPM1
lZeXDY7EGC4VHBlC2bbLkj3vFgJ7aZMwQgcgTM1paiJR+cZ7B3gZ+4QY1zvJuFiL1zVNBJSEzhy9
mxV6AbaHqkp2faiup0SPOIpswLDz9YWWp1ta/ASyVlCzOUwI3nSeM/tPHVOBjoggNi/kidrSBMbg
ZWC7V5mC7e1nnxgDkclsQJbtOHc5NdZgHfbIHST8ug0NvlKF/iS1ShtOjMfznZ87mF44+x5pDX4j
jC+mLrUmJhRKNSe068QY7PgBmFwknVSxGMgtCTP0Bl84EWwS5JM/ukG5dAOm8ZUoruFgLZV0SFFt
kouu3FAizrU35hEISOuqNxs4vcgqRTuRh+OgNe9z5nZvZuS9D9gg6FapqupveQS4VoR9u/hVatN5
nSdcNifY9mkzWRvEX2TYmgz62GVcoL0amVxvpYlLOu/t8luT5a53ztroAHobtoXBCizi/iVXCYuS
01fThKSlV2/dUq20y8dsTB/pn2ndtZ4Pov9U0Kvj7pptW5PVkUDHFvGAptJjTub1bY56eyv0Q5eB
ao+V1y2cHYpO0yNVsE2HuEgLrAWzW0BtJN1liNtsMNZw06v1tuTmQSBqtZxaNxmMJLQnPyuxeJXV
R/679a07Df79WmgMH81qWR8RM7vXs6pwWPlz37+zjdnEjrQsrnXaZtNrg03O/jds5lsaIRpurn19
zh/8VQy3pp/sTOXU357wJYoPfNXpPV3y7SqHGUtIgsy7O0zw8tGaOnIXUmspx0ONOB9ubO5LIkJW
2ZY0Lok0CxDRICZZPMzpQeYr6OwKURylDBq0JbQR4mMQWGqRxXO9bJeJmpeBQ2xNBIgaBvxEzlQe
nLxP62PmiOHUcCkQZstS3iPUxaOTW2im/NKUbZx5dvtWebO8nhgrYjHYuuKe46n6Mitl35eEkYgI
PxupYFh2iH9yEsbuIbbS5AhA0h/CqZmb41bPs3vOBNQmD2buDLQwi10Da7eq9o2to77GByplZKq5
+zJsGdY3J1vkOyq0kbONn1mf2WAXXsU0d1E54GEibMdL5E3mdggDAPL1S8g6qerA8BMN40GGWn1o
krwOZ0OVl6vVmRScXqd/hlBf7j7qWQJeZ3BKIsi60hbG7tI8bnpqNRcEcxRuUNQeNQ/RPwPDaUc6
6uhn5COQXzWR5GaU5O2sFlnplxkPaIeJSxZs9tqI6q0eDEGelF4aTUTvJvUi5Q40qCuhpvejKYp3
hWXAHh7rbGXT25yyDHUKGI7r6JbHaNIMjF2ju2lfJLYOzEGizhl9E8dXBTIn1SyqG5WKwBlW783+
+XOsliTDLcHYaNBDWMvJ4JJkYXs+b4yejJA51TKfPc7qjbMWznF9KLvNuVkS8mmiwVysLsiKpZRB
1tbaFZoSaeyHWjs/Ov5Gbd5h8SUwKBv1MwBPm4pauiFxSxY3PfFam+/nBJvScYUsBDEE/yF3LBhQ
hFdhU4z215ZL0h9oTo4RlJaledsKUhgI4RDIAY9TTYJbAKBw0+8hFBruo1QYPCKnLdVlAu6GRv8w
dHfaYICGqtxZPvl91VTWkXSUVNED0iQ7cu62mu0Hztzly1U/mwwOaN4nFIBrySM/BLyzNxtbZ+/f
yY32BnZV1kiejct9gmS2paDqjAUfP7PpQKeMNCKNMDWLnV0XMmH7r6kWeph9kaiVPx7SqVvfemmV
dxdNqRlZXGczRgyCztQaFMBqPnaWtzXBIr31BiTG9MlcZvwVZWOMRUQKW/qXCPK/51z947H6/7og
zX1K/+9P4OeSJM3my48Dsf0v/DUPo73qE2AP53+Pl/IYYv3rBK4Z+h9MuxDOI+9neIwc8e8juG3/
gTiDSRXNdEhIkBf+PoLbzNdo0/L/7hGb/P1/NA570bMXGFyA7XL6RmQLo2T/Cj+2V43UVUqtsiMY
zXyP7G47+F1LiU2q79FusHD8cGd+MWR5we8j1oDP28mXaPdQViFlf/55JTFESwNjOlQNg2Neglsd
drRdDxOxTYfBmYajnxhIEixYcVnm2O8Ku6dRRyoGuYvNehrm5X6xu/KUV0w8tJHttagIAnlllsH9
/XFKuH9PW9+lVbukG0Hjft9+mHEB0CMkraBzm7vyQ9/O9BGs3gfc2fev6HB+/gWQlvn7p9GlQfnz
4pOMURn6pjA4Uwn0R2zPztEsPDeeCq/9gGPpNUTB85bL/gtwaXTmd+E4kI2XmcO5WeW1NDG4m+Vs
YrbeRJiVDTGgVGhX40x2Vm5pr4kkfnGRTHb5NAM9BuPdXRbzw+2sUL+qSgAVaCxXA/hGo7RTZRnJ
ce3PrFb79vtlZu7L6IdZ3veLZIkAtARd8r/ZO5PmuJXsCv8Xrw1HYgYW3gCoIouzOEgkNwhRlDAP
CSTGX+8PakdYKtJkPK+96ejo9zpAoBKJm/ee8x1y5Y9GUSBxErPMCok1ioowIEllfCA1hxNHI+r+
MUcakwYsIO3OdNFKRATUOXcEI9ivrmj4OEx4zak1cdjWO4d0HZds14FweO5hnaMYd+19qY/mD/Zc
8SwzGztmS2bnHfowXZ5+fDPvPbstJgSxJoE/1jFzq8ukTlm89XVJj7qou644qXoqrCoBjl0Pxmeh
0Mxw3j49VKgoqRmIInw0jjaF1XaUKcu2QHLv9mdxkjd14EljuMHOiGqp0PvspBmQstA2npODY5bm
4+g0/nlDxgQVEnFl+ZUFqswO8nXLprW8uh1BxjrZmQYIddll+O6yQPr18tOspP0oB6I9Dwkmncu0
r5IeuzhkOXLEYUIQcpObu27R669DZyBBhDdAMzn1PK8ME8akl3XREUTr1mS4tmaXfMljf6SlTRJr
HdIqgLbaGHQnKLia/HammLxu+1F8l95i8bvpNPy3Kook4GzBhqbQvxo7U9VMSIxGIXQbxYyzfLaU
/OqTWNztmrYgFghS87iXiNbSwOmIEQhWSlH71Bpa7UdMpfmVPY0vO4tNPpbt2t8UQ4/3XrqZe+pK
YX3hHDHlRHsl4rRHMoUKca7Kp6ZRLXldGN5fYvqVDxadrhV8QeJHk2nSRADKraxow+oO0TTF4sdk
SuPJqiatvKEMNl2Sp/qZxl5TkKAy1XOP/5N5bBMkVUbsYup0wg5HvAxp0JEvMe0amROTqLepbBDk
TOmlW7vGQ0fi+BJohCUtQUPwbBbaNX46jrVTX4W0K7xLzdjyJ1fi9FzYgImXnQ5jq7kRTaiso4UU
ww8GGMdBj8GEH6YALegbMrZ76ifhARRrBaDYpW9He7dAt3iuhI6oMuMwwQY/EwmZjm4T71fXEkzk
SGpE6prK9qqtvZ4nYdS5FbpymgRqB8j8+97krLHPVY8NnNjOpNwZrWmnEbGP1FuS9/nrxMQwYdhF
tliEh5hI6Ir+Df8dzsQ3v23XKeo4exLniO00YIGTNwxAhjBKnyP6BTGiAy1pkc/funaySBnxfDkE
5iImMNIrq4gky/m726I8ogZU8gbD/8Kww1etR+yvtybp3rLkekXbD9eG4NTiRTlBTSfp4EgVynhA
+jSqhoqVNmF86izr4uwHJE19SG98AzHRhbkxSj+BDkL8AcVsnC7JbqCvdplNZfFrXFv82aY+lt9K
x55u6OQORPKOq8kxdimSK6OsB1AbrOtpj/kVE6GtZHndVob5ICY2Ow5WRntIKxMgTdIzNapG2ul7
35mnPJqU67xM9VhfeZ2HrwNwib6FYvcs3KQb+h7PZ5290ovXcYBxwnQgzdXrHbG4nsUJqnSSnVeS
UUpGmcZhpwfSexiSFaSMt8x2vctyDz4FaYriF4+/pY+nWhtB/DLpv/DmokDvoMWpnRpoikeru3Jo
tAsT2QSpNHTllMcJaLLipIrmGm14WKUZ9bkx1rzxqZ1ZF45NbBbH/3roI81yyI5WFYzsELunxiln
UQjja1tjDoXl1p5gFrXLS25inQ46TWY3SvPUHKihn1SQASUG9uI1zqOhjRxl8gKHflQ3tHvdUkqL
hEXpvw76wB8bp5l2X6ti+VLRMRYnOIawa0xtddoKEd9u77Z14mDlBC/Sj+OTZrX+NzqieOV1EuB1
2u71hBqWPY74mLbyf/oknBOpPIjpXM66zTjDW4iGTFMylYKJfsE23Uyau0wNOJkzwnZxby1Gf1GU
CsusBgLLCRZOml/6emJncOa66ENG4M2DoRiEgIgQ9qsNwuJZUTk0J9PY2+pAayuOdKQwdqjMkeGC
cheYLXnRDLdOndUtrtN6HvbTmNdgTjwXW8M0zWI8pDDdrwsrgx1KEq+vh/SdBId4aC0lqN0ppxMX
m8RQlon5zZg6775dYqFObLDBz/7qyvJgqklysJ40i5jBxmCEXlR2tyPinDMPh0V5qZbOJRV97Yuf
9PX8S97K9hk6QfOD2UI/RTbYzIHd353KqDSq8ZwesbacU1qk13AoUIkLpwa4wvZMfLNN55qogNZ4
RgaU4s/o/fY6V9IkKLJOFnpKlPuX+uCVY5BS7BT70bF7M3QX0Ci/+Dmn+nZSha1HtLMtFRXETtIQ
o4f0SsIxPsmOdQO4p3IfNqfg85q6goQiTZ+LcC4nLGwNZwWGSgpybKCqfHr0aCkzVAHIcr3WHTil
GmFPc0p/n2ZRJhb89/yvpOei7p0vSPZmyq1zMv8xej4munjhZQgKmnFGBMBhpB3ozdQxFbnX7sGr
ms7mg6YVW37poh3k2JB7N8kZOIHUGxNQA2G9KNfytb7InakXOw4TGZmr7gbUHt01RRhH/rl2YtBc
vpbFHAOQhwmkBT7Rqg8LVWofzjVDGmBNZvmND5hiF57sdtdSMKZh3sbri1PUfUo/1FnuqkEAX5mr
jk/5gtMu2a9OY86BbIRFYLwq/Y5/6jRbJmchzbBQzIQiUEHZoUKUuhJsV7gvHsQmk+8Bo7ct4JYt
XkdfR7ppaxgXJL8aHWTI7RaoILuvkj57GmUIqQgfQVTVhL628FImI2meijnho+msQL5NqxSoqhbX
/FWNMdFJRtrS7oF2xdY6kMT0xAhWy8OibLwfup+kmCUnt30e9UFWbI6LdYsdXpWBysz8YsNGkEcZ
j/oPV7ripwOqO3IFxVQg+jH+lYxeQ/uVR0VLrVubm07AlQxQZSF+naoivsjILHs1V/gHZb02z9Ww
2NdxOvuSKZLZ3ZSFZlxqzQw517HKJ9fR5hsvQ9QS2vRyJX0yQb7NWBd7+iN8ZJi87gvCTJnv5RAo
3SafQmnWowqSRht+MqBen2w7te61xprODVfi/5VG38E8d4f+aSIEDABXSoupIlLZubRMRH2n+WpP
3yYapm3IgxOXyF1Ie9Jzb/g2UjB9nxHq6IdUrsV9DOOKfdXgcxNOtFJxdpRKXkjbzR+BvTVIbGTd
7w1ZkFyuapJvg2TkxEDqIimKkSjK4axDnYMrfqBSB4PPvxPyAV5+IYSrKJB0GjBhPkraZQpe1B1x
VDHAhmpZv0mi8ZqoByVzlRPO4jD5mAllGlhCPkdTZji3swXOKyCf271nqMvObMy9Q1inm9oNFBQ9
6bEm0xsj5gsYyPfBMLvXfuqLe/xZAq6CPgC2EVDAH6oU6Nhp3Hf2I4vWvQer1Z7xnUtcgC3urEX6
7FU1GXWd9COLCY5LIE2TycidtpGfMKRK9zE4n3hLQ0Ax49OeS89E6TUHCfoiI0NTMzPay4bxqC0u
H0SHwHszJMqIMerSGumFkQoTvhnIjhfT0NsBxj6BwjtGPfmL9OaecVaH3TiUjq1zRK5kdm4tYi53
HTSAWzFIxz+1eoNGPYTH/o4ZaJWH9N6nB53R3ukgxoUwdCuvnpbGNm5xZfivbSWWe91VyxqNOYS0
oBZZQSnWuuvCQUTET3E5kjnKh6CUgVlqRnJKInT9pc8aCA2lW9GSzkVqXsu0t/Qw9mI0MGJK2N+h
kUwPGZmdTcAEmJpN5QM0JYNCQIYNzdgbgNKUaw6DigPYNLYkYlOLV6sQFH8rYv0vix4bLr+TMZ61
XbsQzzqMXgF4x6aLODMDp2SrJtzXBaIHP6r9dr3JtXgLru7d9hUzbcoxRDfiLIyzfoUQlIz6wUsc
5xT0Vw/xihGYxZekCEckn6eNGnR+mWEYb+YlpVIH69hyfJ17q4iE0S/XmjONY7gwA9G+oOAzV3hS
KYrUjqSmnxblIoIsraMZi8wQU0Ei6THMVYzaPrOmoo/sqUmnU/zqWLZggDEhK0saM+4gh6eucxcz
FKPgmcZspj+llzCPsgaIU23OeCcC75FpuwaGqrN3mKK4UVLHdHSYPi9dqMhJZi11cfN9pBhC8RYX
8Rj66HaLsO70qQvLLnUvc9kX5t4d55l9wIFj1rkCLZ2mdzMh9GtpQp5ahPhiZTGYHBe3iBni7KLd
U5KIYkWMRNSlay7rEBLMzWe06Eem3nzvqdD5t4OYcHi6p2Tf/SRJ1YT5X9nE25n6lrA7d2t3SvJ2
V0ZpZ8aMjkdcHsHojPM9bqDpwmP8YUJSdgG96C1q8ZFD80EiA894AVvrdhjn6Qzxjf5tZMjIaYFX
06TSl/NzbBgoumtPyP0qqQdptbTGvrclZCysyG61azVr/hK7wEc38pJ7DzdIG2HTe8yP4VQxidZp
PPWhXbHnoOPVoAOJfJxvMYiws62Zpd+AP7J/Kl1R4suY3Esyxatfvqn6H0WaePMVs/T2CXAfhLrU
zZP0hNsELt/Ipq2+DMDWHocOAlToWalF99zXVR1mnc+oJBU9bw5B0AzaUr65aVSbuZBR3Lfrt55R
7HxudDOduz6fzSu9RKkeCpPOM11yTZ6u3cLJbmbZb6M914p3PTWvzvetqvYTHOMi9GEdz6SKL91X
eFQ+AglaINdlpyOdtEdkdOXAWAvsEnhg9EkO6jYMq9w4k5kLv08azCINPlAKFzbkYNKb+h5ZjeNF
FWP/HyjU/cs5r9WFInMDBIbsnJXQ9rZ8mtxu/jIlsfYz9yQZwotmxyhoxmJyybQeYWM1VK6Xa7Lt
KVOcT/qOOsk3AtJAAS1xAPVODOn2T75bl/2pWOrsoMx+fvUhr8MXXDo0qL3HmA8Gnk57wScZ78Ua
TMEP1jCBBOi/muEsvZJRValPxQ4HAg+U2bjLsXkjslmFqmXI35SYe76IvojoCmv5XpG4eZpaMmaK
a1vF95W32I4WbaguSg0lA3X/mF0Z1mj9ytGt/iRLvTv3MtcdTyneOM3Nk599NVbXfjDqhP3CiSuS
7tu0zlFT1DhH+eHKPqxlnR46RSzqJgqyfsmiRxlquZjZn5baRgXkGQjBo7HvxBl9CsBwXQN8BjUD
Ki4aOPlywCxbWBwfHdLEx1y2DMuyPi9P+LKWZQRWbwScsnqZtyvAGJzPVqa4qwRwQigYw5POAOlu
pYRrfygjzWVkM0G6KsxifZ6VUhd9tmjPxDhoz6g5XQ9xagPDNCUl3DxLUPNswtuBR6xNbSfPinxY
kj0nxvZ7V6vY3d7/xQhb1UAZGtoq8a4svRZ3dZa7C17GqaXlUHXiVc2eVeGg347MjZnGt2XfNzBm
9BLbVdHp+YOtJuuR6EF3PlRKWj8XBB23EiUjoVqlleacphKnZfHptgoa4LT0YiQnkE3Oqp0XbML8
z0XjPWBJrvyTDFFeE5nNwJaCExz7Ps3VkrVJDF9xmMzRu/DrIuOJj1iczA6wT2hZ6JwofQbzBegb
mgyjsfr6gEfHHiO37fKzvqiHlt23AeVWN6VL0z+eEdTV5JL7e3ei/Rb0ea5OhtIHlTuQ51QBURPy
il5yqtH8rBZ0aWrtv8Zu313LzJR9iEc1jekGObW1ryTdmrDGxf5KxBVb50qxx4hzRgRWrQwCIycp
ikcMipxMs0n55gFZGp3AuCG7ZCeGtpBnaDAoJQOr43wZ2L1uI+7gYzMBACs8dT3ljf2S6aS0BC2h
WHwM6yH/ZqTkATK2IOA9cqoYbGOSLFrDktQaBDU0/X5NS+5drJT25Lj7WfXCJ26+6PXKSUk9bmkG
1GKyQVvLPLYjrHBEccH+QduhmspHFazHLmIpK76RXUllk+SGJ8/opeTnHCiQEhDKagyh7C1nvdCy
dTJDoimRZhRj26vQb1FllME8+npxN3Nv9X4atE1W5KJjVLi3I2l6gxUm5phOO2cxxhe+v4Pa+66R
Xs5FnNiHqsnd+kC6t00FBHHK3sGVZ1HmTplclw2o1X9nvq2LWjGLlnQUb9oRNd0EefTq3+u4WFan
mmiKl7VRRoKP9mmHHKXaf9ywfmfCwIIwGTRgLTaM47xnR3Y9MWONZK6gWTQLhvpC08wBgYRbXMlK
i+/inBntxxf97To6avl7uC8h0zg6rBh3a6P/MWJAITUNMRxeiHGqnPn8L+gY8xIOhSVzRFhlfNAN
me1L2sJRVs/GvuuJNPv4r3g7NoIBs1kmhGlB2TnOfNFsr4eJTFgfdBrjLJODTp/atK9Ke66vP77U
NsI4vl/qYtv/bac1jqOOcV05WocDiBGH6Z1bBZoVmZJn9n+4is+M0MS2C7t7+63/eKo9ak5duhT5
ZoKCvFSNdlc3RffJDOztvWxWF44SYKO26dT2WP+4Sjf4ed3ypqLxHLOTGhx4S9WTM67++G7e/jx4
17YnZrqb7Nk+mj7WqFDNKUVyNfMvncrtRprEojuoluyTS73zElCtIC2hNwbY3dh8LX/c0lLENDwk
E6hWOMnZuvYTSPAyP9fdirbqqvzd4HbuJ4bnbTBztCZcsi2Fvsm3MTge3Z9ZTWmr8x2g0c35bRip
zaGiOrg96hcZ64RduVRpceF+Ghv8zsCNh8po0cS1pFvH7zwI3a2jyNtnjsakB0k5lchRulYdFF7i
7TDmnmqzQYvMyduga7vhvGFAI0K5em1EJln7yaM4il/6Ped0kbHrvIY2pvrjIZbdYx7hjCFDAff5
tsBsHBkjPTWkkT+HcRovKs0E37DmBeIZNR7QUmOXsAjvKdLtADdm7b7W3F8+YOvzxQd+SaUE2L0x
a+eTDfOdZekA1EKOzyPEgXX0sxEsTSM49Wm+cGY510COHowyF7tO9vKTx/LOm+aCKeMHcshg/Rcm
/o9l6esErPQVRTpfQ4ISt1YDfcT6k6sc4aF4+IgakMvA+bfAWGAV+3v1Q1TRjLLjMgThzLu83aTn
eYxEdDT1XdFkHefEeI7q1F53dtlQcrQNfRcD99DHb/yb19Cj8wWOjnE3XgOM+n//IYnrbCkj0Im1
EdGhB8MkbDHVnpdz1xL9BhfXTIji+/iib15DLgoSwMdygY0UB/3fF0UkNCJvZDtDJ5SHhB7AgJWa
ATAoKYIerfTJKJQXod35LIDkvQcP2AHZAv5mE2LR0f3qS2XaWsb9prj2AqHHfggAEv6nVhkXHb7m
cIIndJU7nXE+jA1FfO4yGI2N+Z/ufzwD1hii/99AwGMqgj7Emio4bGF1yHrw0c1Fheg4QLOehgkt
i7NVeN0nk/K3zx3+Hym2fEL4APvHsC10+qT4STpz7HLtCVRK3KdK2Gd1nvhh7DY9x2pzBXqb1J/8
4u88d0zRm34GVpChswH//ZOrWGMKmSKHbByXVhc73zkNHI7bdZJ9naElIQSD6K20Au+i03W7ZLCq
iHn2Z2kjb/aSzZ1NpgnlH5gP/7gsmHOvqLrKa/idIe3CiUabOVKm5xMk4Y+X+Zu9hEuBqiI9BRu4
C97s73suJzkaCpYErhevOJUom3e2+Q9jgrathFXE6wQ6xN0+akdPdoHYag3zVFPPCoTHWZXdzkiI
P1mubx8bBtcNuQMEBjHWsQ5K6dBIkt/Jty3nyDGtipPUQrIsRrQAHz+2t1sSKg6+SpB9cF4h4fr7
scW5HNPBJGRX61Ix7KbW0vYq85xdlTu0yFaYdGGZ9MU/So77/RwRjdngkgybvdA7qo8z2Wl9bYxN
2LtasYfJa55DzagvRn1aLnplCHTJhJ456rPd8O0yoXjcSkf4fOwFx8gb0rJF7KmhCV0iEe5LvqfQ
AEXxybv/3lVA6lBAemRZc5N/P1UbrSXoj6oJrcrwLuvGfZxzrf3y8U/37kXAbXIXiLaMzZn3Z1E3
DpSNhMXRnjML63TSZXkzrs2ncMV3FiNhS+jkPMRy2O2O7mUw526saqgTKCesKxMw8X6kfr6ggUR4
DnPuAJeN2Du9lX4ZhJGHaz8QiGDYuRGlQKtPK9vIzr1+1h4wRnvfP34IR2C0f60kgkvJaHRNSxib
p/DPpwB3gnRoOn1hW9m/BLjrJ9Dct86E4x++en4G+LgJwW7S43cnd7iEmllj+R2mK5CRadBYMzNB
PZ++ffx3vd39HeoVPgAopSg/xNFXF0fCYjFIbkIMtNU+aWDV9aOeRH7lFGerHH8SqVDt9cV//fi6
7/xa1rYkNr0mQzxv++d/lFS01zxSJFkUhUNjZYw9OiMxA8VJVJ/tUm8PuawI+FSo92wBMOWYsMvo
csQakCEigvW9G9tSYEdYzF1VIpHCcg60CkPOVdPX7pXtrxV8n/UzUIaxrfK/Thn8ERQZIGeRERKh
frSBwXumj6SYeY+WEYcoMI1dSeERuKLv6Nku+UFfZv+MgcX8vdWU8QwG/FenHJ0ChHkIoWXpdeH1
9S6V0r1Bf7rOgYEM/g5zHn2xtgNxNBEtqYezsPy93sUdEDYpPhOjvrNgQOcZNuZxwSfs+IdjUrhg
IRj4sujW8NNOMu82pjG0w/5W3+IF1b7pqAcuZ5PO3cdLZttrj56gTSrg74MSq+a4WkgtoVrBqCCs
uPLL5MXihFRP45YyQtzKxf/s1Xhn38Lg6/BZs9EQUpr+vURrZEWGSMmILxET3lJlD9dLbZmf3NU7
L4LL8zQ59BJLqx/vC3xhshxIHiFb/LB3Avs6O1aSXXtFq3/S/MBn/OYJ8j2BNsJ3dCMDHa3BWdkW
O0xHWrPS0xBgWkmHbRnOdaJpQqw5qFEmoTOuFrwrmdGedFP1Vc/iCw7i8bkxyk82n7dP2NXZcjj7
/u4r/IbL/LEJ4CxIimGsqhB2Wn5i9ZSZLULGTw6Kb9cNNQOyTFokbAOUK3//juSpL6XJO0RY5Jx9
qzsalSMRw6c1kt2rpmYk8PE6ffuLcj3gHxtsGBH673zLP+4KeoOg2uR6FrCkfW8xYWfGHO9T8pP/
8eLhUkBI+N7h0aOI//vWMoZ9uDNaUEzD0OHZoT4C3TsfbHA5n1zqnd9qK5GR1m+HNIr1vy/lF2g1
XHC8TF6yZm9XjnWSAvj/5Crv/lZkQLJMKfIQ9fx9FU9PRTFDkApjpDP8THZ3XjPpCNW85ZI5xfhJ
AfTub/XH9Y4+Q+4sBUEpkrvqhvVOOt4YoCzP9+lMeMw/XxYm3zo+tATNu87RdtL5fTxpOrfGXu0F
FpyosCeT5lwbSCb955fiQwfPmPKfseP2lP9YgYkxtbM+ItXIW2UdRlXEgTlX+lUjlBZ9fKmjBMWt
rkEPT9OMaFsGJm/4+pVdo4kiUzusdUN/kU7DOd3KvZvWMUxYLA32xqGyhofCWBFw9d2y35pZN04q
YwKfWwm/ScYgYhGbM/VXrYxwVuifvJJvF+/2R7KodCTavn1MTBCKurEd2GSdmTizWYe5mzA8/WSj
ebuYPINC2iG1j6L6DVOfcTSto9GFU4XC8CSNq/IgpbNGVmHLTy719jiE84U8awpqal7mBX//wk02
OCVWhBLl0VrDai1j9+vsIaxZdIWzSgDDIabTWz6rYt+5RRpT3CLAKk7s/tF1ycheF4tiOhyXCfYP
UAXC1V1dnUIqPHdRvN7y4/dnLPX1yhit8Xwp3OakdWKwC0VCYC+q+OZVIBm41yWW5Y8X49u/jjaM
Q50laL0zRz3664j8mVuhkNN1hjfcaSJpLgfih8I00T5r1r0tg0D18eHCe8Lmywn77x9gXjMELw1O
wNjtRoTo5kaY67/w0e2uDKPwsGq75hxNwvrsjXu7lv2tYudLxi4JGPCoYs9bRAiypV/SSKt/IO1k
ufW6lXi7j5/ldgN/V1tUdyaAEeGy0vRj80lrx3bjFWSTmUwTz9a5Qq09MNRDRu3Nmywbkcw4edNB
YwgZ+CUKsI//gHfukwM/5TKYYsEpePvnf2xiRb/qvkEEaEgt7e/8Zsh3RF4mdx9f5Z0lQ1sXOt92
EPF+W8b+vAobZYfkTuVMdc3xFhj+F9qz1aNd8r35+Erv3Y+PGwUqH1Zslszf97PIRMsmDeJpIfx4
H7fV+OIKv73/+CrvnDNpX9FFpYlI48dwj5bHUHp6NrjcUEfPrUTO6WGSX+I8ygo/2Tl9uUSuCSa5
MUmYm53ph7Ix8bdod/fMGxDF5wsO5Fzl0cd/2HvriRW1HcAI4OPw8PftF/rEBB5pCqgHaV/06IHD
GnxNtPYzwhHeaI7iTlzvW6eUGKOl/OT6bx4/j4QFw67suCY/wtHewObYxQPxM+CrxuKB/KTi0u3j
z+C5bx8/pTX1EV2IrZNMwXl0m9pU9nyQyYBEo7fQGErTk3yKUaDXIEgCvMPeqZ8TPp3oiK/xn67f
LeLfTgp05jstG4Cgwyp5SFEX/OsB/L/T9N/0bfT5v1tNr7Lk5xHa7/f/419eU7hNzNy3gZfgF6Na
571E5Kf+898M/oHH/8rkkw4nFgiWzH+jVyGvwrymcwKZeVtO25zsv2FP1n/wztGiJEqCsAWmmcY/
gT05v0ee/7MPI+Cl3LZ+l1n25iv7DYP6Yxsk+wsHOnabEn1nC+oOCE0ZmEYj/MNaisW7ask0Iyl0
zIr0clCuUpFJWdkfAGB4Rdi1Tu0AN3O6e3eosz5qC8Sd1z7EIYyk4B8MNL+DFN5Zq4Dn+QGr26At
w/dcmJGObC0NZCW0bF+AgctPkebndtgiukWPXPeTILaIGXSQgE9xoPv3y7zz9RRu26whLQNWpltQ
WcoGOzeSHPMSKID2vGqZA+RmQJQcMJRZLi0yeZ8L4Dl8bypjGcPa2YhuTWUBCkR4uWXMIaZsTy1N
pUjGCwiyYR4bORbMKfe7aHFmFNhp7qIJUlkqzb2Juc7ZOQALmpD8UWc5BTJaPiJLNK7Q7TX6TiUI
QDqmyt9TWkePTaK81zY2EMT3i40VKu16EA7LMOjOY0y1VX1LdEn6dW5hyL9csBJVZ7QZMS9gWond
aKD9BLqFeLXmzlxzR6FjAzeBTGv1gTbQI193guBSgnbswfvaNL2p36F0HtZLUveGC1J52KxNpZVo
ViFbr2clUXj9dd/HojyAGGTboKwuzg3HBBzdAIt4rJPYG/bS99KJNhpe/69Nmo/WfvJBZ5MWiUQz
SBxJo0tmvXwhY5qtaJWe+yN16phtylisr1NlqydAHpq908uCuaInW4Qo2MV+9DElPLCcbOpPurWw
p1DohLcGtUekBwSYpDvPbRw/ge6glt93ueMuIS6VnnCExRndoB6IQQ5nnT/rhDTUmXRkOfSnaCK0
13Tkk4i0LsvOdXA2t5rK+l+UJA8qSzAaoKIQBuYNr0XrnXvZ3TA1dcYDKuS+LPUt6nglXRuMk4Hj
pZkL2E2WqJYAQqx9C/YH1f2YD3iSMkK14O+Vjk/4kTFh7VPkSz3ONZoYBIVD/cNQGkZbz1R6FayO
vX6RmwUMnJSeVXvDbLw6IJpjLULTF91PukLxj3iq6muavfoLQRp5uUdbSfjHQKQ0MLORnE7+M5ue
saeSyy1oOXcnsYgHNFwLEVTBMNfs/USkXI+mPSSb0hL+EOI+T0WCJgViXJyFK0i3DKSmoToTyo4w
GkDweGQmCLYTalwjW/X1sSyS+Ec1YVg/oZtv1Oe2NyRQLoaq7e/qxLDSCOtTlgUjGuMbHaTWbby0
xYWurSpGxluIV8lcat0nmYMHssdGjYU8cb4oR/mPjesyhRtx/WSHpjRVc0insrpGQA8hi1jO2OKV
c5la+spLfhr9ApTQ7iSGmqokASXs8YxilQN5koTxPJcPU5qgNTaNdB2AJZXJ05Bvv49f5qBJF0UO
e+QsCJOCOSsNHejhTM5zasKBCCw9kZe+l1cPwuBqu9jNl6843Mz0mviwDsqY4wzFbTfDf4hgWzgo
ojEPnlpGKqcTB92V2iUdzrWdnU/dEg4QoZLIxFzNCyWdTgR1ZuGD8OPNUFsMQC4CzR/MNrKIIq2i
dsRet89q3FK4OIrt7vwMn4MGpEdyv2N22WvQX1GtO3iOdIQaMbp/iq394mp4YITbPFUWvmBMZlo7
Bpo0kilSc4YUvQRvhUh7SDDJOW7vXOPRn156T3Xn7ZysJcARm/i6Ymln5vCkXdyyYGd9t3DU9IME
MeO0w2zvlFhJmXZGLS8coUXmCkkmZg4CkdshrHnnum2b4mwRaFWLoQCEYrjJbSYrrClzvA772pDs
ydLiJ/CWUquCKpF9dRmvTt2cI8/Lq0AueTLswCKDGizwJ1R7wskR6CCMrZ8JjWNRDFky16GSvnvb
x0ALArt1SHbBP4denOSv7AnLTjYg86xJB0IPnt1blqP6YI3N5izGltbvisSzgUFZbYxTmCw8wYSg
3MhEkiNqoLSKFORZLzUSQxle9CA8jepr1qdxHblMsYnK5D/gzM6i/Wpkja+FxJKw+MZMbCE1dWU/
pSoFi1o2cRZ1pCSlO4mntw1o4luvs4+jOOArnz95duyI+mBNvT1NX2On4oWGfNPprziw6qthXYG+
4KSDnUPs5HhC4kvxK5+N8sqeHWTDqBufysHofqQae2FI4LjzqhMAHAdLI8TXucn9JTD7rvllJTbJ
4avbnENKXJ8z3Rgu4TsgzE9jQkCDVuZdE0mJVz9Erq/fLmrVvzk2SnVszg1dAOQ67mMszakJOCys
t0Wmrb8KBDtn6NUyIKWZpU6mMscBgFXYv+bIkwFA2YQJMOcMBLTo8oEdKVp8B3uAhbcb4KCwNfLS
IDwdJuKBa8TG9yS/cqqntoahW8aYvfdWnrRInmd6xyS2F5BzYY/9YKzGoXiWrWmFdlku3pfEXPUy
7DPHNK96nKoJUi+PDNkA9Xnl63zjx8z8XvhYffk/rkofzieD0N2bda1seFeGMw3eBTqUsbhwEg5W
fFlmqPP3TpmpIpo8oOLgwdw5Ph0KrRNklCcYpQ/I1kvxpVukp4cu8qUqQl3n1xHNm/bSI+qsPK8V
bm8izHOcZB60+lcdKJm8aMq41CJ2YCBnc+nD6VqmArsT/89lDcslNV+SUsPkxTy/IgYIhQ3sHzlk
dD/WWYn40EN/TL85q9KsXc9kOb/nxLmFu+O6wb6UTYlDpDC7vB5WNrHZV74Ch795hMf4ebDokO/E
VPvWaTM0not1CvafBVdQlhi59nCeR/ET+Rx/PLQ4Q5wsTq5NWIN821JTYHuVhQY6U/HyS/mzKK56
Nohur8zK637jrbrLWBS5f8AuiedoV1FbzFO0ilqU+3RqB/c8KXKTLM01aZILGjxl8tIwn/LJap8F
P1NuVyrMrP9i70yW48bWa/0qNzy+qEC30UT4epAJZMtkT4rSBEFSFPpuAxvd0/uDqq4tlo+r4sw8
8ORE1FGpMgkC2H+z1rcivqiZqGg8TJGycRuWU2zZ39WEsPwU58Oc3zLZ0heaVN/T9lUHBukUNTOE
fh30vnsoWtQKuxYKULHlNsXAYi1OajyDAjPTfdy6FMHcyGJ68jDKwusSYkyJHjJZjn31R8N4mSKU
c3toatEPXXmWs6/yDLlwEZMygLGfsIuNuXAzB/1Qohf2EGH3h6qQKynZnMFozvqABseRWdvfZLx4
ijMYRfWhUUBfIGC736AZ6+7O8CC5sW7ryPu2vMGfwxEbL6nWrhFhnFj5pfDoXWbY9jLU1w0OfCuc
Ff41VC8ijq80fjAG+JplzBuPIhsrfOO2b7wTUrUj59njVjf0dNU4j4N307uKx9wgcaQObcqOlmpN
xRgdI7OF6onG7EeLUIDaHeoC9Xe+tFboKLMllRueXBQA/5iYtDK0xVLAaFZuWjHxvEUgGQCMcG4+
wXICV8yj2gLKppreqdntxVaOo91ty8iYnLBx0+y+kXPyozIdiInFgO6d3FJ7PvdNRBJ7R0ndB3Xl
oo+vJfxRfK3OCMWLzbJ3MhI2P1uJgO8LM3FE9QqNu44lWmZMkoXCtz20uZ7cWkrG6liJGkTAMLHq
PNtj0YLPTKJ1Xz5qLO7JS4EimlcI2fGmq7y6tJPE/FUX8DfO5F3NDN0tSarMoNyB6KbaGLVA0/kt
YDV0oBLa9bKiv/mPrQrvFml+b8u822QNW1uCd7rZDcYsAemgd/74zjqZEJYFr/dH3KSFH7awm7O3
BnPTLAMGPTQXc5c2eO8dA7vrtq3dwVPIgSEjAhUdetI5SYyDojLsaDt8UQSuiE3BRHWytAhYhNWb
27LtBv/J4RCNdgABU/0+kXMk7gQKZvwZDRJ5/O52lVndE6VnBvcqlg0pM7+PAv93cvAv5qoj+u8n
Bw8f8u0zJPrnX/h9cGBav+k6myp4/pRyjEiZeP0+ODC83xBOMgFA5AWjaJUT/jE3sJ3fmBisc1v+
gHnDOrj4/3MD8zfYkAwaGOuytWGM/c/MDQznZy7UL4MDRtNIbVA020CvoPn8FN/9MjhI0y713Vi2
6ytsOKXYCsKhqMVJw5H8atWG+mLKsdjMGU8KRFH0BrW2Tegzbrwuwgs9pvZb1AK397MUAn0yJ1+S
bFl2Qi32VZ9laUmWpOu+GPhv9w2iqOSMvLK69c2+uBrrLv2BN0a/04pUHH1OPBLHc3mvdWN7bWTg
kvN0VLe6YfeXyVHNc4eceVuNQJNHoURgTq4W5vSDofRN7SnDHxQ04CWOYCHhII0pALpFn9o7T8z2
gy2bZW9pefaG4V/xUKfjkbK3Okw8DnfjPC7nqXfEYYIKf7UkiPLrbil3wknyK9roC+ESt7FphPHk
3hcGbtPFNB4iHe4HWjSLlmSCkZFZ0St9drrRebw51yKicWfIKo35nVaQ7w5YBL7Wtinckyzddi/y
fpeBzdtA4D2ZVnHjxE/jXENuLOQhiSGMKCr3XemPsU882ziynB7mq6ryYr696j8wU9n7tCjKg0GL
uwEARXDJPM5vBk3Ig63K9qjN9mO9VOPXPPKtbRnb2n5EvjMm1nXGXGm/GLK6i+gJL0iumifIS3Po
Oso5wN4bHmMgHBvpNNTwpl6MJ3okZ9sTcPDcW8AEt2NSTGFst/4NVJd3TPehAaxpU3oGrt6opAH3
cIdWbh+9q4REibK1+jv89D7TzljbN5Eagqaxb4QW2RRO/a3b9S8a5H7cgBZqalNQmdtHeJfBZLcQ
kxN13arpOW4cVlmTTiaQenOt9B75VhpOeX7RI7M50SVxVpRLsrPsrA5rsZz7YTq3Gul/WOaLRr4l
JjzOWMV5WJXD02B6CWnSsUqutLaDptO3DV+iM6QKzMqpqRO9o9e66plaNz8zvxrPkcfV2cQsqTqH
ZXCKSHinD01JFCwDkbQKx/a72aIPVf4y0szG09FtTwAS+dad1YXtVGt76ZAQ0S9c3iSKTrVKwqka
crAaK7qTNjZwGL57Gf0i6FsYB6A5dux1IkyTiesFg2Go23m0NzbyZ8eDtTy78x5MBWD0uRhYoKJq
k1qo28OuAB3BqbExQPpsaGunA7O99mQO/oeUxlGbOIDcrD8bAv/oZM34DUivI7J0akIp4lUsF4fD
mJ0HU+XBogQPnJUM4WivQROpcRqo4zeTpu+ENDqO6so6ps1avNfNdTd49t2kkcOWu+17p8kndxjr
G2qAuwqsOUMc5jnzUAquub3QgGqvUyPzq86hjJA6xPEMeWPg2vXWtKd0OxUOeBXXmb2tbtdyw4Mg
X5feds4y8ex9TuVFc6Gx3ojim77nJ2qy5KtZlKBhcIY+KzaxO1W36kGZ4tJ7Gtcq0YKqqU4uppKi
sn5kZXqUdpJeOGDt57xaTFCXN/0aEeTNKaZg3L2BNY7v1YzJOcYY9ixQBSA/9tKz32o7i6jQTW9r
L36b6juyLxbmNskjVLTAwQG6r+bywGoU07hXpy54irR5tmea8KyW70WS3QkKndu0w2Ts2xfqv2M6
98+1iwM6hR5G/9o8wL35Xs3uK/7yawHe4dolnm2D57xAeBodgBRkJ8GSn1vdkUcN1u9zS1LXhdQa
2KcAoClyW3cXTUX+bg0EFqb0QLSHxfJDZnWOO7kAZAVZ6JynENJVjlBw0+kEemQV4SX4YrRTD+xr
9StPZGoBeKnWhGKkLctezox4AM8QVJL4vA197M6zQ3BHCexqmy8x5sTSeltGe2X7Qk1v7IowSrQE
59mSy9kHbX8/s7X/ltY24zIX5u/1AEH8povSkx3nd9S0TRWCR0h3OI4u+D5JKvcwi4P8TL47Wu4c
DCA6L7FI52tXdvLDh2jzMfFrO5F/d2cMkK488knfRKZ5r4y8WjCy0ZkfZHHpBcwgbuOjx1EUDq0w
jhI26EPppt/73nADu25hnjAWf4b5P9w3Zlk8w+RYQdvLMZEMv+LYrO60eoDyNWe+ScG4OC/aJJgI
+2XYN9O32a2eotKuKR8XzQJwEl1T2L6PCf1Hl/bQIDSXmjMpwBnNbmu+NknaUQ5rZvecegmE+Mpg
UANeEEfzlBfQecyqbe+rBd/7FrO55u27WbOPnjZpX0ESV1eUH7kX5E3lPtq65okNVCH11dU08+BD
aQPCpIajT8LWFVgiLYAoAVYXiTg4aCse5JWVdfG4NSJpPjUVh9SQmrwG0lINb0r3QDtE1RAdwK0z
UUEO8Yjrtsex0CTQkLuigmLR15H2St+LGsA05YNmedW92STdA6WItzFHNhKFo7oNWi8wA4ZF46bz
0qp9Md2wrF0uaO/VKcnxI4hoyZ+Azz7Xbcotpsr67DeTdUoXOb1yPZI1xbetP+YFaFw7J+pHzL9E
n5d21hNe1XjYZLHJG3KIsawb0rrNq31N7OV26qrh3lQibD1B9o8PnSCO/AfWg/h59etWRvca9Jaj
VSPX7Mdsp/ziyZmL6EcqR6Z5lnbounlfiO9ExdNNuHsyqIM8Xd50wJwRCboJ4blEMPrRfJMyXrry
chJ1hmw82sbw6g0ak9aSF8XWBJH0tpaLZ8zL/i2DR1YZjDJwXiR4pSGbvbZDpAVzzPCY2/ciWrX3
XZ7RMeX88vthry2xeLINNQaUEdYFbol9h5Iq3lVusiHrZAlZLnV3Q2Y4T5LHiVi1fmofMuQNIYMS
/xZLbPeaSiXIquWYiQqzDUGEO5syy7xjIpyaW5DqL2bxv+v90flgQPk2F+7yVLDH4eKUct/oyv4u
ZkHUHME8nKBIDZWkSOtag8DOpXgQhFzv0qiVgQTZOdaL2rsJwUCZ/gx/gQylTlTXtS/tQ0wq0bSp
o+lrEaXAAtq9yXMptOoq9uo96xbekn5FUodp688pv2O5qcB6nDmEqo8hY2pS0t7zx02815msWJus
yOLvoDNeXQ21sVkaWKwmcWVZeXUvGjdHk2Umt4alm19bOQznShvqp9gprJtR9d3BKeaKoetkbJtx
svdt0WfvpB9E4dCB9ce3bT2NcVFTClSt9wNt5YqLEfgIiWah9qnjQNjldg3UyJ3hZo5Peq7qoCr3
YnRHTj3nUEYOYVlaUsA7kMlpqU1AGx3IJL/LYvBagyrDdCmb0DUVRJs4UiHKVXEENX6nltn9IqzE
vx6XdqGlrxGNp4NRPyGM7HDYkPmhbwQu/4bXOMpHel5y99ZJPURpLfvG5O1gAYdjbPHgF6CQmBvA
jcf2G/cLQ4aMQQvbPC86ZsVg/Mjtrjs0ZXJ2U6s/yTi1zkUDox8563zIk7k8Stmo46Jc8wuTNmKh
KITTDXhmfxUtOTnLgZZIDG9J09XUWcx48X1WWIWIrmI2hRnlPQ6k0Ewj4wQ3o+8Yd9js793BzXlK
bY3izJwZ0v+8z1OSWb/JCbpKI/p9nFb1y0i8BfcHVIESOA5FsY42aEMVhfaVq2xAMAe7D3Y9gtye
S1un80hgZk6sNUNzJCFg07q+9uhLbV6OmgsXkeqbYVOGwuxA781IreiYRNrNor6MskUT7eFb29qO
/MldUfpjFeemyQeBg2R2WlhGsBo7uHC692wQmRKS2NqGUWOtIJOYXPHej/P7KbPKvYb7cwf/rw70
2W5bWHMMjigOzO3QeNa2mdO22XTQKh/h5jOosrLyhvd/vIMVGsMNkXq4FGV6EwHe22Gvlq9gJ3mg
NVhzP0ytW17zGuxdHzvjbqrbR4JN8D5hgII6X1FoYAgnnDYzTJBarXWtJQcBUfGqZKK1sXJZXttS
yRMW5OLRXLMpJAuV9QCxt6XFFxiL2P7G1VFHEO5OkLB825L9Me6axhWA7tXXBmxDUHi4u7bMUsVB
GMNyVGXEK6+CInczq9Q8TAn2GnLOoA9JptBEhjDD5nA+tb2z7FlN6GxXau08ah4D5NFZdqrz9HPE
ycf4UlrHKkvaQyZsLQSFQQJp46rypZsbccwabwmU1/mcILh8gcvMB/4vDlSdIF573405U3XolDlg
g+xeb/23kvt3Y87Vxh+YBfU9sSTEuxRbx6RPZkdCW5RMZEOXvT3fJF5sbZN6ZEGZa9p5cAKWcUti
3Y/SPnldJkLU/bc0DN+U/90CCWtm3X5Qo3/ErkWNa6Ts+8b7mo5vM1ijfwKtD34jstMj90e+hdnZ
v/BFv0ZDJbZZX3/RxtQHTpf1r05ufzCwOg8VKUULYAejBFLtWZephYVKyAdLPjf5YQmeCE1vmCIp
k4bBhyjqZuWXiSymq8lWzz7LrJCElhiMVnRZknzY5qMqr6XFcN2IC++wzJMXBfTF4oL2wNswoAoy
V9OfGhPD6urb3CDYqwJ9ciOqQ8BAVQWihKoXF7GF1r3ap5VRnVvESpbMd9NSiQcJSXunRfWybw3x
dYgS74UXYX4Y0/xbpVfIa3yRJfY2Sw3tWV+Zs41Ziz2/+jog+kAc+ih/HAc6RF5t61zY7+kVaOg3
JhXSfR0xHGY3F41g+k232Me+nmVhqw9Ek+g1gMbIyfb8xTZc/OkhzZb3GRoEZMHehngB0SUbCLxq
Xbgkees+W2nlQ98WUXa0/Uy9ZXCNtsLoiaHl0QmtZtrFfsYC2py0a5gy/j3gHroiaPyXlsbIUz3j
97K4EUxtzlaLA72dFYio3g6FQC08ui2yVYvuyOrmSzSTd+ULCsy2v/Zb/x1lAHzBuSKJvOjCSTPP
FsIO9hLAzmavfVJCe8BZC726hQuSGN3XvnfGA00l96vg19H6PhYTEE6H1iZipWKHYY7xdWQY9mkg
9PDGmKAr2vqwda3BPfQDDSjNi460t6NyhpxDJsRxol92G/4bppfuEcgzpl4h6QxXYKOTYEFuOytJ
xrYm2jUKED596IxX0ErES83mN6DlXrhiOrPFkmxaVQQHJqpCfnvk7GmFjRW57EPPa5mhFssdLpSH
1miPLTBQtCxgQq1M8BK2jWZnxPYV5y0W3ughN980cxz2KKbnXUem2dsUMyVizHUi8veb2w3nnnK9
hRazHyWHcZ0bD5wV3Y0qVHNipcaYAhpnrEb7HEXmcnSj6oBaLd4KO9oNsr9t4ajMa5Dw6M+smwZ9
s8phpIFAnsjy6pgw79uiHRn2hl6IO+nY6b4g4Wnnj80cOFn3ZfSFuunyal1Aey++zVulqrN9HimE
Lnl0yanHDw0Au+1MONnGKrunscx2DMyv6lJ+b9A2hmjO6FT5ufbzlC4n1iovllHJu7JzH/tIsIMH
d7LjDdPvK9sbrtnls6gQ2kHZbXekRWc47dYztE3JQtSOnV2NigXCXj+Tr2vegXt2eZdqxhvt25vj
gnIzx9I8NgXaBLNbgryNohUWtrUpo0nKZCwfx/ARrQE0HVEzApix32JsXrF/sX402CdvahKVzmYZ
3+B4wVwfzzhwS4Z/KSAomOH6pSnKKBBW9kT8xbXeAX72JGiuvGXE4w+Slt6Zp2AZyuQ91cH1kHDX
i9fYSomWS6qHxpxeQcWwnS99QpeqkmsUkyiDnKrFYM8UQ/by2DqT3DQVCsjO0O5Np4WF5NNuOvaK
L4oPxAK3ez030yBrqF6JYAJBV8+bWOhfiYl3buzSu+gU1v4wB1lvtOg88zNZ1F+UNLKDhhBp5wiZ
XhleyW2DhXXly+AqEvp6n1QHJD0cF2Xk7+feu6Pw0FnbsBIeLIXjyZ0CnvTTRDYKEag0mIoHdEMJ
+COhKPvw5uTdWqlTQz7DsCY3c8MragGlSZAFTKdD6/FwUk+le9QuWpD4/b0YJEgtBUk6Ev099C82
asWLZWbtcTEx5ZSJl/DVrnQcoYjI9tLSnB9eRJ2cRnviSL5KVsLUmDQYS4kvamFgAUcrlXvNsV96
YcbffB98LcFdW8ssrqAFvbscihtlcd1cSrIXoFcwUvGeO4XYLsYw3EHXPJt9t7ObggypXKhtP1nM
DFJYW8AoYreqHu28ZD8OSq2LO4+DYx53y2y9ovE6lVF/ZUTfXJaqWB7Sj6JEL7MSOhHmM6zsm9CQ
cM0QnVX9WSjHDSSu1POSOHfTwK/LH0ks7RJKp7Lckx61hITWcNTmWUzLWYVmtEud8jF1/KORF6zU
MMXsiwJw5Gbq53WnCMvsyUmsHwL41FUyGzaAGWHtNDbKV0rV2pXXfSM27UWDZ+vDaA9QynxfNUO7
BjvIVtELhuYCZZt9qw/QaazeOGczKvp8O1qWPOTV9JUVabOuXKtAth/SNkPDma4ZQm/cvHhX3fRi
ZsLZ9I7P4Vsm1iEjhfaSjkRxGegmHpeYl7tmsy3L7S+ayl5rc7AO/nBR5aIObRO/kxFItlqrT1cj
VPRAZVOxY/5N2UJuqTtcGal+HhWHydTN2zmXbLMa57osnUui5pB0poWr13BMA1LerSa7rxC2N95k
ilA1UXewZsDa2kdXhx33fzvd4m8KRwOrev5jXp7VmpC6EnbBjEAACEor/wCOvSPjhwKyrzLY3F0R
qFxHUtuXAyOs5AuMNO0YayBrveXK5W3+qGs2sU+Ie74nynRI4bH0k2vK5Y5xphVkGty0RMeotTRa
BQRfj65GnqxUq4hnjK57WJH7AfrRpXAhrTTd9DRGVOgiOSdxzLtfEdbrTZoEcBm9mHZ5UEvWhfWi
JZCFsuLC5Z92gDQO7MD5onVSPUp/4k3VOOpFaS8CNLiJXlJCV9oQ2DZsgXBlwWwb8sEmqi0YPfME
QegIWyXZU5K8OxqZr3l81qW5VWr4jnkN+ho3Je3Rd589jFkTu1kUOjyUeA/qnCu2ZACeQRFBTdfw
jGwyRNdw4ZeTswgPrGZh7RaI2mqKjHMykTNcG439BZIWZYEHAdAmXHnbJZ3c1Iu+XOCee2z1u2ZH
O1VQaDfdHXmG2jFlY9BuUD8yvXV6jm4PjB7gnJnpijFN79jd453b2NPXnIedBgQH9vgwx+LgpNyE
9YZ9tErzo5GlYc+JK1hzp+7XBuEox9HOVY46xWMyXxY2RbtmMEKwmKvwDMkAExXG4ib1L/e7ulWu
tZv97EEqSIiyistvXZ+es0hj9jXeq160gRWNnMqye6qomtKZulnKdkB14bqnaWBtUXmScX/qvk+F
7WwdSolZ77R95rbiLB1OKoZgEoBrFcYj8Q1OzQChdXkQyBs6twxmkSwMKfEBurs4OidjVdtbkEKj
WPWKBGoqqG/GOv5rLtMi5TnXh4W5ychLZWA6t4ni7sKA9EfdVHKrRS0vXoPKL1yIsb/pyeULyUcl
g8HmmIQrFh9mdGIBxRpCX806II1qD0QDp4RBGdQ9tuGNRCwjj3Vk7V+6FvzoRmU+z3UlEt6sWQSG
2sjcJ3finB6VD6Sfcuo4uBlcu6V1kiQo0RBfSJrhxcQZRNpw23v7bKZ1NtocKLpm+LcZs/c3TWfl
Dfiz0xDCl80Ozgcz/qXWX+1aXWl4vCMP/KPfWckXU/QmEhVe8wNSzN0AeexoTn6EVpCPgFn9QIRs
9MEvtw2HyiPe0gVNS2J4pn/Rik7/nlDbkPUXFclH3SYp3SQTMU+B7Vu4kO+is/WrpHD1V5kuzt6p
+hFJ4zQ958ye0X1Z9a7Pm+KUwL1WLXkNjENT66sJTvDCSEjs0eZWaE/n7gYN5VOJZPJqyv3qLqG7
eRv0rpUbnz4hAInbBLOykuce3F6+ybNhua7aMr8UfZ/vjAkwESzD9IK2sXlRqIJPo1biBUFcS1Vb
oNzuIpNgZ9LVyqV6jVt5a6fsDwALE8dCwC8Q+MwlxkGqHfKOFFydodcPlH3NWaVI2cx6LkGpi3h8
JgYiOyHvMJgzRfbN3JAAyyxy1E+k9NhngcDnAZJ1euWgpKXuqPqZo9aMb1CcD2dYfc6+Lzxvo7nS
+zIi5/o+CLIVkATVuzoijWSU+rIblszeGJbiWERnVMalcW/nMJNNs+leKlPMV4B+6nMNvvk7pixm
cNDlY8Nhjiht7uqy+j7C0cZU5FpBs3RPPUR4XjdavHxXaV0SpGFEe0al1rmenrMu117dqY/ojJz+
YJYQEglWI5dimdjJEV0OETjLtk7ny3MXdRNHGMVFjnuZh6eFkFqU07YbqIuo8Vozuk2jYTzoWM7P
Rqxcoh2IUTAkOeINF4B0cVavjBj6aU2l79lP5vm9pMMP/6/NgwwxhuntkqFyLge/OpOzJphrLnFo
xaTIrWBRXjG2vP2pQfin5Bg3zUf10MuPj/7y2vzr+lf/I3/73z7/4/+MOG7nL3UWwUdVvsr8UxgY
f+EPg4b4zRDCd3wHWYTA6vwfBg3vNx1GmQV/RsejgeUGF8YfQgvh/gZHkT+Dt2H6aBzRYPwhtBD2
b/znsOhgXeV/DCw6//avXMD4o779XT/BJfv0z/8HjfptTUZN9//+5bN/DN0H7GL8w6Zl4vjEs7v6
BH9RWdTEyE0Z3ErSbCUMY4KMAwqfNmQ6Vx9+0Z788dG/ftRnB9XPj8L1hycauSmkyD9TqljQRYtN
cbc1LY33r7TMHdE7+dVEtXuV6HFD81oWT7Qn+Lkoy49//fHWZwfV75/vrjQwJC2IW+z1z3/5URVn
L6LoZdX35TGDcjPxQpNoS4/KcCC6FIIWpHGfJQyCXcNp3W2SxMbDOjF4J6IxugV7BmiUUS/Q/wxP
rL9BneC2uyjXSmO3Fr3V3gVx8qMdEfgFjHnahJEqlxRPVMnQlpoQ5QCD1h8TsyFWoGbmssYe2+SR
+4cBINTK6C125+HLMAjziQO7utCPMdYm5i95+usLYvwpl+2PK2LjAwKlsLI715vjlysyN3okiYbt
t8zdSNpRum2+VoNgR8d8kQgDDQTwFx0J+2vROSYaPbx5ZCfVDWN3Z7Ha72Rtmibz+EjQIBQx+GOM
D++dMTVw69EaEHVaEWtGuHkssn1RKuvdoIY29jHakseoN8cEdk1RvAmVYODTBk9OB7qc+mVC81hD
Xo3me9GW9PWS+CdyvR0tK5jWyZ6h0Tw9drnblaHGTzFeG2hTrwcOKfPU2U0ibpJIZflOL92yO+qt
oFDSson1Z+lTwOIdNAl1ykffmamdiNINkjKdSMbNq/5VJ9iBDFRnNmpEr6brXBavdlk2dpb3DSkz
6KvapcMhqUgayy4l3dtl6uangHUX1T84wo7jW6tCPw0KwEteXYlk6mDWJmnwo0smK7ImFx9H15Fj
jFAooi9ukLPinQDxzZBLMgoIMkAI9maxF7qhdhlsMogsAopsILMTVO5+GckmGrTIdzkuIo5nckaK
e7q7VA9JDajYESjKu8D2CukeUmPyzXd+YEec5wiBF/phN07v8shzx0sUa/g6l5TgnV3KBLDYFdwV
JWMAuLHHyFrhzdGQdyZ7YdOvbjIjYwhRl5nZBwJDhRUUmcFeyllH/hahmf52FF3lbARMmOgN1VWS
7uzecjF203WRj45Etg0W0oBxd+S+hTixKiny/DyTTWgrWiUNXmC6wyWmD7+7Cf/b994/ehmhfULo
Yzlgg/6MEmF6PTPlYp8Z166/dxKDkHWna29yWP/kNY39FC6DVu8GnbmnV6DC/euHb0UY/Ke67eej
R0KkrbMWhbPqrofCr49eb2hxWpAbsyXouQp7Wdtnk/iqE22Yse53s6u//jzjH7zosQBiEMSvw8kh
rM8fSBCtUSOHUESDoapHidJv2RTJcypr71UhOD0wGLSDXkx0cO2gHwu07m/1mNfzbppBw5cU2DuG
bWx5iXNzN3/z/TjQ/nRBoErhrMUrjcIQo+2fvp/jNwariJ4w6bm6rX2g08rK7HDUV7BCTL76Fkdg
cqiG0vU39WQaW6u3lx35sf2eBkv/m9Pqv54WnNUrxRW6l4+N8U8HY4W6Xacw1Lfd6nZZ196I3NwZ
ee/f/ODrb/rznSCoD1ZiJkZ8T4g/vYSNBlMaUy59XbUMt0mRdVnI6wxdWml37oc21TP2SOYh5FrI
RKLbnUnRRlGVYCpiY57NQS7n8aUVi2XskNG06JA0u9iXGv7gQNWl6P7mO//Xm5fpt2Wh8rS4MhQh
n39XoDSEO0TrVx6W5s2waNyjCSVg6lbJQ7rAf/6ba7T+8v/zGsG8sFGhOqYOgArKFw/s5w/U3LxW
MUb97cAU/RlvDnEsKdo0tYXfZwVOO1aI9wg+ucn8PH8eR2k5mxGl3N9gKz7fFNQtVC66ZcBYNITu
/Czlfn1qk0U0RmMAvLU9bbyjvUDPyMTy8W9+3H/0MQaOXaF7AHio0T7/uLCuORlzKLaE9RAM3pYF
foq2dO5TOPbvCjPRru/k8lQ2xXAVxZVpbie9yvSNnWHQ5h1e5uXecYUXtrREf4MU/PzmXK8BalzK
Roy0eIixiX/+co1HkJYd8eUwyETHFuhrOBVAL6t8eIpVnoWePRB41ebJWZ+H7uGvr80/+nT8cx4M
D1i2YIM+f3oqTRomBZvLxVETh/0qWKhXexCK+rjDplJrlxwacRkYqDlC6S7jt7/+Bp+f199/fjzE
sDYtXtywxD5/AyzTCUUe98BQZdWyxS1gjIQHMQOs8f7DHyjSg0msYfjXH/uTZfjrM8AhBXWBwl/w
lrR5wj5/rkUekSmbEfR3ZtWM0UxdfyposcknseL8Qq3mhlpXGzewjbA4V8xKpl0q0rwIaoE9cefo
IpmCv/5Wn98E68UQLqfXigtYITo/Q0V/qSC5R4hVtzS1Xcjp2eCV6I9Kn9SzXdjLeUhovf/684w/
vwn4QEgXeNd+FvHWn4t4a+hUV9esFIgrMLZ41hhhpp6xY0MtwpyZ9kaTXv9AiKWHwBVN62BK7Z87
S3/+1ORkQp2kqYN3//NL/vJTs+pi3o/GBqUuJmXiuKOLJa18C/m9elSFK/f44t5UZ7g7crsRMqZu
/OT3sX6xZ8M/gWLOj5m0q1cxCO9vHpCfGLnP9wkoU3z/CPUtw+JN+Pk+YfJBHSuLcSvMHLFO1RML
jlSZtcGWXWz+ngomXISqZMtNZk7YhVlsk1jRJDMyIAQC60JlrliQqmRUzDjdRH2TWEPIV281tub4
nlIglfqMHo2SoFB/c0uxteQbfv4JaEfEKvoH6o8J4U93uqoVHlzfabddM97GBCTcpRqgT1QVhcIT
TKXuFg3ajqUfKBOvBbIiZJMBEsm9l+Rk5zkZIuhaukKS5wbmAgspeTcba4nYohlF77yXiLlTpsI2
1teGLQbpqbmRvDiJIH206CjSm6hhr97K5daO/S9ZrMdXLgdTFOaaR+ye0lOXw1qgMaG4Vj9E4icv
tjZJ5OR9kmKUFw2jm7LTZbWrpmZ+15KoTcKemfiRzUPJGL1E9B1EuRkx48X9yAhtbr7a7ajfaA1b
tk2ZOHhy2RbE+jkfWFJtcV8MbqD3UXrDsDhLNl1jmEe9bvzuSGWOhBAEmjPiw2rEw1j7I9K/kZjX
jUSSjT1hngeNga4zVLQHpSX3VYqK5zTPU78riZksAop074fXahpmrslpnx1D+SP7dZ1XB3jaqdsQ
GSo/zChxS9A6JfmcTaGl0JY7anY4RUtQDKp/nLBLv6B86z5QkbTLdiKiQgSik9lHYtBoHP+dujNb
jlTZtuwXcYzOHXiNVhGhvle+YFJmih6c3uHra7Dr2q0jKS1l+7HeTmMpgghw97XWnGPycuH8Qw5A
XvDU6PGNwyGCi5lz1z3JfoXeyTnAZ8DygmQzNRkbkIhjhwYJvNZ0Vfa59bv3tX6DuRZfUoIPzj03
EzwOhIxTaKBLvugNC799U9mYHhJ62SNHXpsEs8LoifgJuwL+ka3NLttKryotNOyslKtRzXwy9p/a
v8yVkzwX+O6njW1N/KCdGWfI78O+qTfajoP9LD0mBpVSAVwulBzrEGzooWQmQrzj1CN0HqkWf03Y
lB9dhu8kTY0iPOi6tdKVMeIWR3o6McqshYEIw87b9NGvpv41HbrAXZO+ZL5gNbZ+UawQnUrOzvxO
5Ez0HGekn2wyU1v6MOUTSvrYKJ37xsjql6ofzRvijwPsK/iNUWA56ZEckUgxP+Y7X9vBSMO3lLO+
7IDZwupWzuQduC/vJ5I83NjEzjG5sCvXOYrMl0xMQb8zT2XtbbZIAqPhFLkDRaiBBcDe44+N0OBT
b7WbAsEUvKwuywYiYZOK8jbT+pD6sRKrfDIcbqMnqevoSCb2m2TIep7NsCbpcg5jil9LVvWrLLKO
GCwvRK5N38GeV1pVpoV6TNfvbq7jV7jepJsJPff+ekoyn4m92VeKDEAaXXyTfZNtyZHu/eOEYIHp
QJYZh2GyY7Q0cY5TveM08RYyZNOYZWuJMQOEuL7sJxFZe0SAHO96RF70fJROzU0XWqG1GmYEl92K
rSZt90yPinbF+V6ZaPml2276EI3dPml5TlaZ0aJ6ztEM8mB3lf1MW2BM136CDiDjYcUqaXayQIox
mN2m6VKptuGMRQSzvu/cB/3iDveiDLYrv5FPDlNkMj7n5UaVgg/2vCbnpt1EssTOXKcuYKumiOxn
oKYYEGsRKGLIRCofxza3gTp0WAPxDoTpMwa8ZYZt+L1xyCDP/VBVZ4SbNKisn0y/1I2BhLlCtDJ5
cm8kRsBvPoXlqSHHGBFnpLzbShLryUy65FXKOyd4sdFJv3dBED4D1ZvvqyLvl++VqLV14wTt/TQh
Zl3bs/LpUWsjECuRRGyRrecbLyTYcqjrnAwhT8jA+TqykIru6jQWNMody77oIlf5Wznz1WwFHqX1
qFDu7BI1uLcYELXY0OlHw1HpGp+HnfXjnZrYXhhHWe20dSdIGitg1Q0PCFoL/AyWUDyxHa5R7ts8
OWY9X4M5zu9MTMpk9eVOiNi1awTNojyOKsBHXdKtIWE4eusLZZyRFz4Q9Kildamq1NE7ek0RZqfl
yS8Rvf4Cyk3MlM60eUx4IgLAvY3lXliTS/EWdEWApyUcDAPCpuQ41+YEjUWgw26M0S5/m7OTPvEX
3PfWwLO+SXVdvvhFM5JMNKMv2SQhGAD2uISA9slHpW+iuEcG/8/AZcyb5NZKAjmfJGDnTe/YTnlF
wDPDTZwBNCTNJpC3BJZMj2mp0Y7RPNBPmOy0Ok4tDwtxjv2UbRFaiGHtd7QXNq2a8vxMWzN0GOEy
DFsBxprfWTmtyyAN6RPUrY+yox/iKNmgkENU1CtTHvpRe/3aaogwK1Ym8icyglF/oswTsFLsK7RJ
/Xgex7K9zmMyMDezVUFGZyjewntFhJ2iblHFjxIzMmNSSCSMNUnq4xQ4WI3L+LSOCufCQslkoYph
9LeJEhcTnmPPg15PsfD12kf2Fu5ItxuI01bYpNaQ5tsjb450NkUghxs0pcymskQ+osswbufKmjtA
RczAyPZkJ4xtqBPr1On7HtF6ts1HJBGgPlRy5oZIF9dtc5uE0imRo0XL2LG9KIKy/V3kuXoCGXjd
DCAtONMcVbRoO745Hn/soiwnU6rk5dhHK9Z0XOdToUwStCpyLTXBqEzsHdxtezUVQUCMltX9Mr36
zk0Es+rYypoDnR/zpxKuvmf2TUt3gN6rv/tEpvPlNEerwKWCJ6fJXj7hx/MojkWyFzPc0kHAonYc
ECzwABG+/ip9SXs0UJi1CWM2kkcQ3xFCmSar/bU1JuljYTo9Lj7fGm6CklhdlEEmTU3eA+mvaJwk
/hUMovi3sGVcbIK8GxhlAm+aKMPsYVouiaEZ60j8a+wkkq4wHt1ybfc2j1PkqPytbiBTMCgL6nGd
CA8pmclZdwUZ1iBReJjCu76w4OeP1RTdhzwtr60ZEiDSRb3zTivVfMln1D1MJmv84xn8duIaR5eM
DQYuBTeDvpRZ+Mhp/YzsXys5yaiQD3mi+3gdh07zEjPiuXMsfD/rohxwFpRzUu5zP2Lc6HSdV29d
OuAG3orUnTci6sW8kpKE5lxP2TvJerVcqYStdDWyHYuN67jkj4FckuewRL0f/tDM5HFOpD83VYP7
0WsDEytZtAgnC4h+2drPMUsxek+6Yc3RATxuWRTuqkBKus2jvn7qgwb9eY/hG49mR+N0XbZB/iOC
/cqrKKp8a9hisPa+12bvUCNC9yzvoTh1nLl4k2eHUD2HaxMbm2YqxD0zdVdkeidL+uqYn7MD+O26
NpVqN5oMyxSMV6DAFGhBpmtlZMZqDOIq+Kbp+LWZIJgGAQyg7WZ7X3qOqJlQjIVVt86sNt9GFvtn
l84c8pRnnGjOopfqgK0zkjUvGbvb33ST/lA8O3QQTCpnBn3uZ6qrBYHLDOnSrZs4mC7nOFR7Y2rc
jex7OP84C79paX7tXAgCQhYmHMZq/DKf3kSlZ58IWHawUtfRs68mF+htr3f4h9QDDP+Rw0eY33yz
JC1LzqdqjnWGbBrTBl3r/gPg/a9imQFHA9tEkroUJOqcJAjjKW3N4TgFiD01JO/1GLbpxgC3weyv
pP9v+HIdB6r5V6lAy8ojXFCbC3UWjCIr0seFyECXSqVOtGpbpVjPik5ug3EczgZXTGtcPOQWTZl5
+Pvt/8MZ/XT7NHftfxokC5/z04qcLUBdrxzatYMu4VfJ07DE/zUsyWOiym7XkZhD3i1t+HBfAoET
gCzi6TUmFol0Zg4cJXorzMBb3c3RrkZ+IXA39RB1MP6C6vWI1Vq7gEy7HfpT48V0Wk5hNq6GGbvg
hlhNd40RaiKAKXAuAjEQoFp2XleC2mkquRbtACjHKX2MIFPh5tu5JCGUhCBFGHlbT1A2I6Zh7T4w
qpbRkonyfDQTHW6rziNd6e9f19fOp8CyxSbmAfrglfzU+UyLATGtn43YrsrwiRZDhh0aIJ3+5jrL
3/n0q3g0EIEf0OQnNuhTi8Hgyh1J85iYuyVDmbMTp1ZLWtu+qm4IiGel4tAIKgjGwHf3+PW1R9G6
RLXR1ia4YkE4/HcTeY6AxkodMwG0Y2uPZ3DEop76axX409FIg/GbhsofrueiJcCWygYMcPfTd2oO
DYKZBq5NGAXzJbtenTBO1uEVSCKsygXzBeObr/frz8hQK+AbdhjnSIDSH2/R6yv+d9UxWJZOA5nf
Z7zO8+zV31zn6wJOk8Bbzheg4Sxe7o/XsfqqbRuXBdyb2uSadx51eER5EWEqf+4L6mnBse9AG2/Y
OoWRXv/9af3aqKJgoxVJT5azClXIx8ubZhjPqN4wRerO3/W9E1xbPXm3hWlWz3+/1B9+RKR7wZLA
wvcpnOX//69V1PTbKGeF5k5JRr+L+8gOV1XkVVs/4IQt4qx9/PcX9JkUcnNMXlCcfLxg3hmm0VRW
t/Yzke58mv1nIbXqfY1Y/RwSTvrN9eyvnV2JSmaJ0WLkwfv36ZWsykm20uSZaQqO8GsEhw79yILU
e/wY3t5qrWDeY96Z7pUUmOfyOnAfQWZA3BLekp0sszRWu1AM/WWrA4b1RF+7MBGF7m9T2JDpxiTN
G2JIFShzM0at9V2P/g+PowCMQpYUZ4rA//zYFz3Ex8mhjQGtZzo2vc6uiiKh6qyFCY8LWtJRj7jg
AGc5h9zWs/jmffi6w7OouSg6SIOzPDa8jz9aROOmL4F2rUEDx+vGL5y9Nif1jp1IUqxGYPlMJAZ/
f1L+8LKzkkJVd9CHCPvzmq1w8vZtE3QwV3koZ6YxRwfSyjdjpz9dBfUQg0fe9aX1/unWKq+zIJZ2
a5Sq803DYQkrvadOf7+X5a983BekhNEHtJsDuWCm8fEqDWfA3mzJ4tINOsEF1bIJU4fiuhRL/Qmf
8e/X+8MK4nE8ENBu0Hjx1Hy8XiGUKcbGp861ySfE5ZU8VeD4dpYLbPKba1l/qMTIB4TBKzmPob/6
tFyxZni0J1BD0wj4QVO2OWECpZ1M2XFIVEeMp2V413RSF193PW2J7rMvh7KYdpmJWYi+Wg5f8u9f
wB8GOogwloQ3ijt0SML++A0McwN+IoNP00VGeEVolDoDj1I9dhbJLmtpjnILghLog0qT9IUHvMTy
1vfflanLZT798Ix0GK9x7kD/8jnGpuwiJ04gqSG+rV1vYYfZD2AQ7bsai67HUKk1XjzCt8OVWWn9
228gpV3nSWz9pESwkbNlsGS3f/9u/vA2k/jEqJmBn81X9OmraWGnFZ7TItkwwtfSjaaD00rnaA56
3qKeLfcjGoVvvoivB6NFG8LQhU4YM7bPkTY+PIZcAwcFyzWnhyiM8o3lQmSky1ojItXdFr0ocuRh
aH/+67sNLDY3x6FC4RN8evUizX6TYrih1M7M65hp6JVhYwaKxkUbLprujSq1ev37Re2v37FPhK3F
nfrLHv55WYGFGC3dJpYVWTX+2hC93V1yZksAlHJ2CFdt1uFgi+uA0UfIubffpmY7W+e1XXZPnrZT
Smbl4tCZyFpqdjTrfBe9VU8aNX3iMaUxqKxLZGLTTZ9hKYg7wdLsWCH9mUhosZtrt0AGz2le7uMx
sYEGRJgkC/gJ35whvi42CBI4sIDBdHjVP3dijDz3FdjFfm30gyAhO8u3HBoxxIRJdfj79/rlUv9U
1R7nzsBDobooW//7uJKFaZHGlY+p2O7u59rQ+7AZ4W7Hsfi3DywnFGq7ZdLMAML//JIkfjEV1kjH
i954shmtOjyUtH3WJly+jW6tkIR11d46NjFGf7/HT6x8LsrD6hN7zAjYES6f4eNNsjE4IgwjCGMy
N++w5UPKghF03viywlc8y+u8RLFnzAzFGElAGkrb6saKa/hGmEcPWVq30IeW5ePvn+zLXin5ZHSh
eYcXofDn/BwzKJyKW8d4qWV4Efu9PIkoc77J7ybl6vOiSfWCfHnRD4MYJYL14xcgst4u6srWa43J
298lFtDudeep3N56DDqfOy+vnk08OaiohG7QD+LMZejoVNFIzSX1tBoZ+JHiFbMnr5oubn4EOvPf
qrQCCxyXY+lf2DQlgFVlpnlnGPVwVfgtlFaRQFfAoTDVM47pFM9zTu1Tra3akDGQ29ruV4zCO6wn
yI6Z3dCEAl7VFnWzs4bevwhSoIdMt+kXQ2CI6S3iRDH7VTs2FN7ZTKqdl2T9S2tZyDTtokF9REev
h5nb04+EUKa8+yrOYxOkU+9W2C0xna3Gpm8HSnjTbA/YCwe5kmChp4MKjJDhF2u9sVGjA0G8Z8Do
3Rb+BOh5jngg3p16FA9BrYdfwoeJdhYXBUB71i+FLrBpAGKw/ihnR1HO6KlBQ4yzbBi6tzAP7R/M
ZFq4wEYECbroNR1uMRT1dVd0IS14gN+Ikz0j+i28iBS/1qxx1ghZuz+T2oUKMHV1/5JVofvO6NY+
zdpG3Wk0mQKJXAUlqXVTXl4wSrHSI/HZZbHCIGiiuAEKeccITcQcrwlqXNsTAdx8jlTiioY34yDr
bKn8vATiz0aPjsfVXdXclSJqzL2qEApvxNAhOx27cn6EcWU++G1cvzAWxfk/8yxASpaM1eDnQJTf
9O2oriJXjz99u8TMUAbN9KObARav6loVD0ZfS7GNiQ4BCCgz8DwZ1SruYZjSIZq1saSRjCA3PvNm
K8v2vR2VZyZ6oeaMvoif70ADWebGTbEHMSOjltig5Gayj0dIVxyrO/vdxfXdrkO6FD3VHyvcSiMM
wNxsWoBcSpHFK7yD1QUauiJYwfdlclgUZBcsVpVFdFFUhjrUnVLRFr3ZCD4k7Xt3E8aliSMljDxn
H+eAnxRjU+c8tsNgZ/aydbf91NR4po0FTg9vvHluWOSuKxkT/5vHdX+BPqh8ghph3/eMuXEo5sD+
Nj0ocfAYdhPcBoUd36eBDuR6pBv7BpNWvbXzMNp0pAP5XHBUkxCqLaIkecGQX4K5nwLsdLUQG5/Z
HRw1iNibxqIBjDDUsB8cweyyaeb6J7VNfyjAyYBoKKZhwQj1wU9O0gYeoKHudqULn2PV4W7ncW1B
E66a0fPrXcxYlZ94Miqs4xzOkZBDhh1XJXRmhttFHfwSlayf85nGN2hnx0USYlvqZE1d8Hsah4il
QMYD73MLGHFTEQPQA8ouY+a0rlTGxkHAVG46XwwmtHvE1aecs+cllQ10bgAD6OioCSL7my3q63K8
NB/BBADTxP0QfDp3Q3Mu8mTkkO9GNYSlzsXfYKj5u+3oy9GNjhKOkYCmEppMJGIfV+MuDPG1SdBX
DaxrYNI8Lj8AcFtQtw3/yLPUXtu5P5yUq8A+wW15YWjPMwNmdp2bi4ZrtuszPaE8sdGx7BnJvihi
Dh4qfobmmy3qT5un59kW7hOf2dCX/kJLS3FgTAoHEQpnuQNE5j2U0md0kSJWOjFBS+eVJ7W+Zd0J
b2vmtIeyzpKbESYNkY8IiOSq6q3miYEI3ry/76B/OL9Qv5se8WQIqdjmP36XHEHzEg8HGIkidd46
ZtzririQl6qKvzmBfi2A+Nk47yIzJqdzkW59vBRyhCo3QqB+QBujjR2isefQ6ack1zbyqoc3sK96
OILMjaKLONHVaWBU+m/rXj4EHXH605xkQER9ekSFqhz2TERjRWFD4JwAOPq1foGv4l4OvbK+qWy+
Hhy4HGUvIxeLJ/bzPWvYisr3aPMO8eBcRmZRvGl3zg54B3AiBUn4zbvxpTHD7VFj46HhtIZN59Pk
I2OTMQhSwXpkVDXqqEJBGC/K6aI0YzIYgtA7G8PZv22ZSW0bH2bbN8/TlzJj+QC07hCOEj5Jo+Tj
j1z5EQxXjffJrLxqk/SFdwRB4b2KNAX2VYzPOnbF0799hrkmpzJaC+SHUi99vKZp5HFht5XGI52l
zNISddDoK1CORt43K5z4ww9qWTbbu6B282xveZ/+qz1Jrp4Ru4xf1zQz4PMnqED0qm9c+TKOgdef
vHhoX2g75NGe/B0a0OAkkvM5DNnaebPdWxVH/VNipPZdZ0TIazCIwFYbhLIepGGF8OQScYlbKbxZ
QDwF9t0Cu5FTNfQDjFmZb3PpAFmQiPX2OV3EhxL6wGtIwC4yJ8rk0wjr7GJOBj/e2e6ATX7q0uLa
Jy5sWElYet5GWfW81yLIQWTkToR4uknL18mz4mRbGI56Ey3nW8auo7vYlpGadEaKOyTBYWmvR9OI
xd4DIPVOWx26EjwRKCQdQKroYkAKU98A+ICdMc0pAaS+g3plXeP9+65r8KefgqeMnE7L5sf4XJUw
VemkcGoKIp2/QDSwz3XB3RnDiKYJqUT5zaP9h+uxZtCzpc5jvvY5aI+cx2RG5MMBJrCgMU1uaKBw
8lQBt6LKsWy75ndL5tfVGdcOA1Nyqxic+os58+PTlsBw4X1CfzvPl5oNjQBpp7pEctK+VsRhLFm1
oMpUm543qUasRUmNx0g+q8CczhCA+dshJR8qNYq0+WZt++OHY6O3KH75XvxPfQyjHv2gdCmKaksn
TxDtQBZ0g0cDS4Ld/Psr/odlBfkq7zaCDybIn40CXV+MseF4XCsA+wjvqT5X/WyekGvW/NcK6kIV
T9/coP2nX5xCe4kb5JzhfY7C6ysAfIbgDoeY/IZ1PUkZnspMxu5OuTacsL4No2Tnjbn9FNcGbscg
VObK6lAUbuIkgRHNG7lEU6X0s1ZNVGQ/lR86OTPOtH5C69TdCTpwxCu0bq13c1H7V/xN19vSluu3
g0izeq9UWr2jsWX82RtD53+zpH3V21PX27bl49JyJZnTn5bsgRdXhzT41r7sm8eEhhTJry72dGUB
S4pC2JBICox1NCABi3OHBjEJJS5OGNmeN3XQnP39t/7DKZLP4wNXp+Q2zc+OscZSYYAKGblTqTJi
H3xGTyumYtE3ZT3+4U+tUEp52+Xs8w/P3fw8n2ywiwaqHUnKiqbkrMeh320nFKc3sGBHayVL1JAM
9tL4daYB1G0sqUfwfn0RvaaaxjVkbScGSrRADdxKFrcmZwuAdy7Hb2ryFrRQD9n0hsaRfkpyw2zW
czLqaOW2sQG+AMYsOUvMT09ZlM247AFc/6LwtX5ntvaoxU2S2nHcpufeFMTXWY4mdyWNrg13PrEY
FgfIsCbFHewvNGcEYWsERfI9D+t83k1xHfFqwJf5bub5T/v8QwsZeRxTVvZ4+vkuxu6Pq1LUeX4a
Jgo2SBzAKJEGNlaDKKARccw8IOHzrCd6c/atb4igY3XSujiqwncfExE6N9ngltENR4/W3RHvsWAm
Ql28lhPGZVLvPPoUAZ++33ptHVR3npfW3pYdNWn+r73hX/nzL5KfTdVW791HM/4/xvL/59T//83F
by3t7L/EJeTV8Jp9DEz455/8T2CC/R8Ga7RN8R2Rt0yt9b+BCfI/7LQYbly6q5bFTvi/Rn43+I+0
6BLS2v7ndVp8l/9j5Hfx+OMlAwHAOIZ/Q+/5k3H/b0Z+/uHygP33A2jzZ3w+ArsBTXw+48cHsG0B
GSEzHGhLUOG/hHHl0YsIzMHcGuBLszU6EouucyCXCCVH5L94YKPV3Fsbb+irhU440cFAEIcePLf9
PQ9v+mOigj6Eo42qfOz6VVJYwXNUhPqxSFtnDUTjXigBMlJM/QZeZnE/G43YjwBR1pPjZb9Bp6en
wc3i59Eb5tu0wRkP/+S8AFV5ZtaZ3pJATICdO9G+RYb6qIZWUH0I4yZUnXGuUsA7dMFamn4eU2jb
JLSAkLDm6HblW2M+DtxDFv3IY8i8qftzTMlwyK5j9xGtZ3FTzUO9FcCJDjNZzxKZ6S8VOcWd2yb6
ajSBPC8Gge7SU5Z4i6bBvu29ar7x0lg+E5CTlRvp28XejgDjFekob1J87odgkN0xRcq4CAw62Ev+
mlqSXoU24PkAmz0LKxJ4a5XLHd5UlEbA3M9GlP/PwWC7l6FbL0r2TVtoGE2MO3cFmQArHLIQV+b0
ofeWdolRR/nAUTnW506txlNhjxheB3bR3o3i815AygsRAclW/LRgjW260dLXpSf0xeAU5TneEuRz
rpGvKje55shpbTrH1DtThenNmAUkijGL0I3pnwAhcgt5n9OrattjFTaaA3F7lAUjULNxf8EnlSzq
HJx9Wd4bwhAXQUwZ1Ved3mOTK8+1rdQazF30NAIeWY3Q4tY1M/2HNBEvtRmJa4MeBVmWnnOOSUmR
MEYozugvSF+/bN39VNY/QyRgq5GsgrNMzMbRBii3dRqneu2LR4n4GGxV2txIo7cvRodYuCHo3lWA
VHeVq966KqYQKLysCOXgc22Num83FJUm/UyxYFOAwt76EZk4ehig22dRuR9merrkY/F7dLp7tEZv
fNQDXxzGTvPJaecHYebDyWR0Co60rY+q7OFeCQNWNUGjHEMSUMB0h/2Rxr5iUIW9QtvjMRwreyed
2P2hnLHetzGAx7hRJhjSWm+dLpn3Q1XbKNNleJVWfn1B/zQl/rMGJAH3U7+Utp7OhJX3V0sOUb4a
Jm3hq5ieiKYM17NOouhQOB2NNirOs3DqCJ5KluD0WnhXoLpkBfktqB7puBFq2VCUlIxLwLPZ8SbS
tnfsA0Ni/Zhp3SVJiJ804olO2+lkD3aNpy5ofnYuKLpOWfOmZjr+4CJtOITIzokeEn55bHJlHSyz
cXZRmr2MXgf/EcfSushrE+1oeqtxpQ8rU43BL56e1yA1aG/MGjz6WMEJaH0A51PZ/iOaxfA1l/vY
pcnamlW007P8Mftx2m9JjABQORoWr0ga74qhrk+FFwUHkDZgob2apvc8E5Y406O/nzNDrKDFtVfl
SKO54Mh5JLcQenWFP9VOgGMjzC9OIdG09Qpt7r1Mx/rkRIRxoq4m9NM3SNmSoW2gW7cNbDDKPivH
3n2Ny3nJnqaDHOioWecWIDHwU/UJXb19ZyS2vY1y99yeqwvhy+SFefMtMvcXI2n7rarIbvVcQ6Fz
h61jZNEdY6JpS2VwFcN1XPse5VnOKw2XUoOaHYd+kzOGXgn6X0AbYXQZBsIAcNz8gpjzzzEUETER
ud6bm03TAy0G9CaF692VbUswYmNGED9DsU37ERsXG9F5UwRITBl4M6yYWH0rhdl/kgTIWOkbxGIX
MvV28mzIby4K3zMJgW8jK1syz/R2WtVvQKXcalfE4zm8+uwshhCF6w2XyK3dZfOVg40NE5VzyIxx
K7xAbYFcMgvoINBmyQAzo7GgjqoRBXpO5kDQjk8GIqOtCW0CdyLN31AwK5n9Ndi/a46jK8QuS/c2
w3Nk2eWhlwJaSVcugQDtnesnVwAK6NCJwd62TlZcEpg3XI/kNz6Z0Gy2vW38aOuZcMhI+Nc9Lb1d
I8ttMoTPpfAOtT12Z81kg7NygzMUZ0eaSd0d+Xk7Qq7R+Y/ewWPmhELBPHkB/ymcokltTdLuNtFU
V7toNI7aCd6dNL3Gdpltm3rJRdTRqxlEakuxal2C41VHVyb1xisEPe/Gn392Q51u/Jb3FOsPbiuq
tkiK7NzISA1EMcdQrHCw3NVoeBo7e4kVRDHXKOx7o4QpZ+ZMqjo9/k5cpD1MYmPErGF+NtuGeElk
4p+3Kva2Bpm2K9IwT9C1/W0VDnVOwIpLS2UQx4qtHGsWGBuYovW5r/oLPaFe8oqAM4J1w0tG3ROP
OOVIaMbPc2n5WQpZNlth0eys7cJePEzzWC7IN6vd+YMPxgpWCRpmFVsrogPi92AIhwdhOeosd8dx
782OeVmN+Y+qtaFjmgxDZTs6B+Io34c4z3d+HODT0UHl3zGhQKeMUAI1ahKdEIob+7bzADCbWKM2
AHLFbT0L9zIKenW9NABB85bTfvLj4lZ0mbkfcXYce7BnF4Xvgyaue3WYp7w6xQDpDsw2orUeW6Zm
TWo8mEPMFKAax900pex23UyoOYM3d34IIpJsyQxW7W/Xn2ZCVicoxU3N8AaZxvyWhcJjXtS5R8wK
AUYro3skorK/TocEA2I3jb9K2hQwIQ03OqVmHl0UaYanyUAxNg7nng3L0C3kGQNTcwcFsT6Y3QR8
zobgksbUxJX7Kxtdvli27EMOcvF8cDDB9q2rtyHOiFXDlw9uJ5dElzjoaXQ6ibOaQxbsZ9s/G7AV
/GiNmaOefyAE/KTt6SSJ7MtcYydrc4dSdu0ouJiZGR6zBPg5+XRNkJ56BCPrembxRsAW74D2XAiM
eUk0OcdqUO7KoIkG9sXZMDTNzyu/cHd1W+6zXh9nyv+baZDeTU/s6E4XOAxkhCPWNA6hAnHflitT
T9dTd0owvFlVsndUusj3XnRGEqPQFWTa8tKP9AxajYQ+YaTrigd534vmycoI3PCYHEG6QN9GsNY0
UlI2CF6L7jUgL3FtZIOxt8mKsipULGZ+VpA4kk9zucHOv4Ee/TMGAgKKiIeYd2QHQIEduOmDPbzX
bZ+Nb7XxA4ofPlI0u/rCZyvbOHND+FQw3U6TuPXDZic13yRzdyx/qXue9tkD7iSCJ4Oh2PoeJ66o
OhFHqwCGX1HKNetqFvs2wog4gUBep0AeVx1wKbwZw6/GsseNM5JMYhqMy5ycEtvxAchy/kauXRwM
O/wJafFRyONEwGrBsRtWqJVuDbO4bZBtG80AiztdMVrVqxCLHi8Mi0zssTfmFlhFJ7ZXKiDlkcn3
3o2s+8zwzghXVpuZWoJ83e4XDIGTjjumVlMht6MHGtB1tpnZ/3DK6q7q8l9DE71jfILTkp7FJfk0
amj25LOis8wmZ+OI5CYMAXXMqijODVOqnTNw8O2H/nxibrexzIKoHHsX93JBzfbJth05W+f88HDn
sccH/NZUA5BypJPtouEpdpRBE8aqyU3Gchonl5GI2CztZO1VDKArJ38oqxrgpaofI88+pnqDcCnG
i0qYmo7STWhFh26Z2Vt1qq/IHhmf7GXZJGUpUG9G59wPc0lqcGwl5wZvMgEpR3qJLOj9WdPU90ok
IGtRNa8K1PgE2qeXpSibI3ZjcQaHwk3XPHXBs6pLEPJ46t/zORU/mMOu4FOsSZc4ctrnR6WzUkct
qF9JTrhWlxmPIbWFjjcix1RUxhEQclF7ze/BCQgv6aFqVzVPOXDHnVN7MG5NXE1NUhqXY4NmCSL/
G3d3zA3johg6ufFkO1zRa/MfOl+SDFNok6AhEXIomulwG7JZZ/xZMMKNWGVF3z5ZKbMoL0BoYfXW
Lp7zaj/g/D8ZogEYNQfFRR1E8sHPoKBxcFEwW5Ehd+p2ckBI4hxOOn8jLELoU5tGy5IW370S1rnK
A38z8hPOqALO/ZHwhwnZlWtfklx8VHQrYaqXybEFvj4N6cvUdNUVIGx4otlwxLbMysQ4eccMfXHR
X6I2MU+tOzA4bmpIl2iZV2KkQYWJbSfz6mLy+h9ASeXO1fNFGxDorE3XOQxp3p2185ge+tq/Zgsg
IHsOT93YVdu8qvWTC9CDI/T4uwQbTLUTwVXpwiOyAQ76DbFrIy0/jvyN3lexw0iuvQVclO6oIiWv
s4JZ5CXPkNnZO4qW+bhswqvB7ORzuzjIQ5bTBdDTbsHxv+UJAQc+AI9dljveLpARhPfq3s2Lx9LM
WMoD+T5YwZ1dZbfshpsyIWKc9/Tgy7laNbbENcpzvuoL2qXYwCF+jwWbLmFWq3nkc6qgcVZjN98U
I2kBXpm/2hEOdjueDIxNkgOE3yVbM5ntn+L/UHcmu5Ej2bb9lYc7Z4J9M3gT790luVy9FBNCUihI
Y98Zzcivf8uzKlEhVVUEcvYuUC0yMklnZ8fO2Xtttvy0m1aDyAowUd7WrOJDldPENyw+YUmIViHx
mvKJQdsaOop1QCK3QgWESNYI+bBmwaNt4eArIu+Q1+GSWF+UC4paLXL0HnQO5rOZj+qcGrcjSVvr
2fOuCsDvfMDiVQ9jejEVHvjcOHiJefpYa/ziCpfKtCbE6X2w5SOF0bUszfgUzPONzQTfq9wXOyNd
saiofkp8rmEYY04h+WObWuaTmwfhonAr6nLoAcx0VMVWqH6soxmcXJqaV46PEoaCt9hScjYfoSin
Q48Wh4sIGLfxChq9nie/y4zUWsY/RJkvcL+F+6kysuc6DIcrL+jlNmjB3GEPB8uQNWSeVeVsbzvf
HdHOFHlxsLMypiE4Ok/z1E9ob4RxIUiSXCaph7c3wZYJqH3eTmkZkT4zNw+25B2Ly94B9u9r5Btm
QIE5jdaZmjfBKY5K76nE4k9WXCSe02ygKYDLkDLNtEm7DsxpOvqtM1FtV9UDYp9vEgnUnnS28oBw
ywM9EMKunSiNSQtCK59AibDToL40hEuuoRyCVTDUwQ3CGUjAeW3u+eqJ+8rzsw07POMYzROrboBN
Ec6b2x8HhHbZIjSNV5ilw40ckOIN7uD9MEr2fPk8WSivIn0P1xTNTVJ4C7wHM45YXlIS8Wj/i1Gb
u4Hk5D0v43jNC2W7S/THlHVzWBF6CFr6zvJiw1k0tDDXflO1t6qrs2+y9012Xh1RLKmd8ZT1xm0d
tfNFyFZgaffs6TsSwXCCkKvjQ73bJGZsEl/YG6uhFsUmsOBmL5pmTm8ivHlb1flku2iLIHOD2W2P
/Pata5zgwpJ9dOAqimyZBuiZ3H7koHPPizgCylvLdmYZ15VbinUTTshXjLDR3GNbb1TkdJtWqvAi
z3VoLstRYUkzAjGTvYI4cwBtew0qAVgwtkhyKuIzz1Z4/os/leZVl2CRAJpB4i5J2Yc8idDhlFa/
RwoFx1XkdMFdO3tgEvra0ru70cH06mFVRsAQGNs2Sru9FxO4XEQOXJiUzxVWC/d8CwnriMAYmPSu
E4lssrwqqVBWwqRFF8/7uq5okcxnScSyJKiGkPgzTPzexYLCTJ0mtZbWd08GiE1cFa2MwJt3wmjD
ndc0zTatpLnH3+K8VK1cZhW4Znh//cJICD4F8NEZp6pPh2jp6jI9GGYvdp3hRu81eJNdJDvjrZGT
wFJqy63fpQ0sFebeD3lW+ndW7yTwBCM+V8Go0V8lzu1s0kkaac8sle6SEwmeNX46TfAUaeG7NtDj
SVuqvXHtJnji81I8RaMn7pEDB0fT1Om2tnvnNpYJH4HCMuhcMqzdz8IqHqvWP9puQiAzCPszN1jF
6i4vYEhCqnAN8usxd1TERGXlERam8+R4qXWlw7YECZ64bL9qAtP3btVa1/o8HIGcMuWXQM66YJm5
RoZSb6pPianrW3AHJT0Br5AvqnbJGhLCS54V6xYDE74Jdym0p3yJrtC06DE5ib0Gpj1cFE72T7PC
3xoM/K9r+Ue/bPmf6m6QyWvxM7qXAdtf7F6DvGPAc4AiUbrShUUm+FfP33CsP+wApz3kqzM812Q2
+1dKsv0Hw18G8B5Nf2y2Z1/YP3v+jvkH49robBjzsDCfkb9/o+f/WdbCEVAG0t9h4MRMEOnQF4WH
qqtixvNGSAkc1COeG3EDarNlC56IQ1kJGBON68aLFiLOFXKw9O6n8cjpH6OFn4m+XzxbZ3As0m5c
5IR8MMZAzfV54qAagspSx/KXnKnxYPSDsRikTReUoMz92BGj3tQA0KmfenH0SljxBLB20XqmSSAW
aMvINUY4+FhO/gujMxhPrXbUvZ1AHt8aTeGNm64K1hUj1e2vT/2L7Op86ryKjsWttXDgWF9tya0/
1UxAkS34hK+Uu8kUUL170bgokyc7eGZrL4sNbmWL3xTPttjXjrbyi0nbfbz89cl8Vu5xLkjYMaLD
bECwjZ/wPHD/ST1j5FFftLZGR+15bDvoT1s+6SyFjym0zpmo5lViZ0tKK8yhaJVBef36BKzPQoI/
rwbax8gBuoWFy/kKl2uniSzL1DlHB2mFuwSFdI8Uk4CKjbbS7C2D/sHyiE0VYFU515uqHwnR7KJy
MLe6KUV6qL16nDZ0nuJpyVAX3EChiKDZQmIiFMo2lWpXvznrzyPx83VjZMxrCQbOO1+9L48fpVbu
WwMVVOulaIKgUVYgt3REP8MpUEIv2jrK0gOokNE4le4UnXvostbJwNjCj29zu4BcP7iF4a8dqyAO
yMhaMTz+/dPkcfNt7i7nCGb78+0FAO0LM57lkjcpZ3XqQ3lngi7ZNPR5kqVp00Zbdras7R0hq3Z6
bGadZludNE3MtHtmWtDPHYkfPsmMw0L0jrJ/o//7E6/6r9nh+VJiiofbGeIPZrT+1bDBY25PzMHq
ZUSoXnddYJqgI5EOMBfkRCzdymsmer5j5Ip1MJVU+z6AhI1rhHawqyRhVxh1spDQx1i+9alqN26j
c3XResUbSZhGjcgq725r6GFIGR1vhEDRGoYLGlvF5nrqogRps48B/BqjSIw9BYlT/KBlrx6C2KNO
NGXQM8yRZZj87jmyuQGffjyFXYACE54pp4tP4PMNCubCZt8TFEtCVqkXmO0nEvoFzDGs7iU0ihrt
ABIv5ZLuPtnmUxqOzmU3dAmYq9qvYoRcmR385rTwIX05r4Avq+OYPDxoByO+WJ/Pq40GJUMXsbPb
1UWwt2rV7hVZ99kqUnVbvWV22REoGYtKXhTlsK8E2px1pkiZnIbwFNFIJzN21GqPJwO5zmiQg9x1
xNNIdT850XNUwSqD0gZQxysluZID4MR1D27nMhqotQUBpdAUqmthubJnNz8w8QnLYeuYHbw6+DH3
9Vh9r8CeLJ2ggEc5+8ep6wRWBdqnayLwSMs0VQkEW9GrCJa15Q53TeCoDRz1H2MLkE821TdtdlO+
siGEXCi8dvG6bFxzZ3cEe9hBV17QnuBMDNqiVTtQy/K4pN/zzpjZNLScL48qwMeesi1FrN4ym5yK
fsNshe1MIOVhQkc8g6fYJudJ2dzo5s7yk7sekciCFpG5KzSOVVcXBFWGcZVvCENsto32w1ejhb6a
YQ+8iksBUJvW2jc+pWwRQXVAxox2U20mOw9swkG3NRGgCXNF4pQw6C4LOGnlOajZe2rJ6V7mgXE3
Z5Dj+2yo9oU1JVtrMEvge0G3aqcCHNSg1G1T2w8RCNVralOIhQLq72S0E9ZowqlEdTklRvDcldr4
1o1MgnlWyYY855zN5sFTvvIOkZ/LDy3b9ntJSLOnCehw+nyLF6A4kSOl120Yl3dNOnwTdsREWFYf
jrbbfo3/hOyHc98VLp/pQ6KyuuzNRH4ExG8eRkxcKs5+9EMffG9dx8N1L/0npFLhR9PN1cBWjdAd
f0iNIzRasW36K+oOsNZy7wdnUwtImIVnVhcmckp6AnZFKB/3Yc1UyVnNZuBE8H1StjI+aHI1DGqf
zF1MjHFZ1ltF9vhxHElhtgK/A40ejVsfNTHOyJCO59RUW3v000dnirdkjzoXWRKrdRQp95DkyP4W
qizcLXCqaj+MCS2/qUGHZkDFeGja8X3Mk05y06ruFVtm92Yrx+YBVXCmQ2FXd95A72awC3Dsisom
X85nQXhUJdNWpmhDBa0Tcvma4clAXEYSy5/ub5xjZEfZhlkvRwaNpzCS5rCEyB8uWlk0OGlyV2a8
STketVz7QUdOihZk1hJxJUvxnBiecxcOXYyOY2rf+LASJena7TdmqMWpHdFqhaD8F9aUjSsuekuj
irZSzgf2vmXTudBg3MhqPSfCY/bIED/buf3gnVNd0y7hW+5rXtkot+J92cr8cspbkpI6i86NZzL5
ScmQ8gwJW4kBGZt/YGl03JeChtq2VfKtMWf5QI4TwYZJb+uDEn4HWo2IJDhCxaGI1alU4ws913Gj
zbDbR0xnPNoq+HRm21IvNTizG4ZExC6p3LoJlZveJv1o7G3abqvJB6nXwf3e9Srt7jV2eiiDQe7u
KGpO/D/xmME/3uXBWdhbjbTHCPRN7osg0G+j4WfPw4RFCmhRCVU7aOojPZR5Z+UD/6FTZt5dPHXf
LWB6YkGLpXoZ8mncTYaNvgO54g41BJzdgcmsS++9Kx7yWd84BYm12vCnt2hOBmSQw1vpeh9R29Jo
axxStJzOJI69a/OjxCf6Q4vWpPZ1MtorZ51yTIrvrg9ncgFmh9vn5GBcVrGmQxWzzj2U/fydubyE
KzrUt6VVKuKpIIcJoyPxZj5fBNwa6TuyFCIdS4BuORL/aBVgMFoz+WGq5MX9efUAj5ZYKN0tN3J2
Fqgthi6jUO26b4fq0c5D5zr30plBeonUpO79nQWt7mDHzas1xONNNejs4PWN3vYo0TbwF/Jjp31z
zRB3Wsqq6x/jqokvC9XZ+ynMpkcdj6RKMru+ZqqByoM/naxHYoDoGkCRHPVET6GAsNpbBQ2iQj0J
7D9HcnmxpvpJ3XmbmNAJBHu5aK9DzVaG2HJQFyUUhQ+0/AOtTZSDWV6Ko89I64KpQbTGw7PjvyOk
A8UHpuqRkV/FpJce7ElmIwqAMQyXPYDYRdJOjwB4ANrWAywNIH5QEfk73Zj3mXDGuF9IJhdnKULm
GIt88iw2VuNNwiD2yhvT9NZSdrfHepjXCwtGaI0CehR74qfMR6SG7iXgKv+ybln10ji1BXFSgDIL
gujXnUcQpVVr470Lxg8R1fYe9xp9Ez+caE2h82BV54tGuLzqVlEFCqoHGbjo2gaaJtnIG/gE9n2j
6UssKok6p3eiSwaeZGK5gxyvhbQ3kwBsaDTyocdxtsXz5N83tWdvBk2o8ZzX9rcgKjd9eJZqp8Ns
fXgNKMcAJzKhvkm3pQglqU828xHEtTzSdqARgsJ670OhJqK7ycGAoWIkrHWeroduancMClzkN5a9
4AvgXIhyTB5G3TyNBFkdDCcxEAbQ2bhkpIvVMi1ocIcivxD0iwBkCr3tMlUd3MoZd6UeaXbERd1R
dtgfje+qOzTsBWRXvi3hSBMKh0p4z1DZJziFeOatIhRgg56yvuPNLi7mtgMg2nV5gh7dFws3JmKi
NWZ3PdWe8Th4k3kUdR68aKcMdkkbW2LtxHFEnqR24XzmbIRaawzv6X12j21iOs+GOnvfAidTHwjp
gxPSojBjqCKZyuuhTpa8za/26N6VxFUuGxYhHQzRXZzr7psci+RuhNPzQ8HI+EiiJr1BdJNvfIL6
dmEfF+GC6EYSPptwtJfWLADX+AP+gib9Tlh0us9zr+MMSWkUZ2Re3aX51XC+Z+de1LQYK9aqXEAi
BAUe4I3lFXEms72rRd2zs3CpLrQbOttMz4QnjLACF0S8JTe23dVMv71cfLfoXVzYBIuzc68M771h
MHAXOyNBvoOKp0c1NsZN2lDgrwzCX0DmEtTwzDAFeN1U5nej47VPbS3ID+/L8DvsPzNcwX3gC+Cm
PQ33ypxOXt30bLXLxjlMThFeGzDKcXhWqUbdxfh/FUW89Rupp/SyHPP6VqKHsFaROX0HLMQURpdT
Z2MBboMXO1EiWJjMjIMF5V/44FoxWnvhAKMEAMkhHY841U1E/1mjOcqy8NGrq2qDqgoqK70Bj7cd
3YeLTr/pSvccOhKR8QoVk7/Q6bqNbkbRTJPDE4qgYdcmI8t53NqNv0OpM514OvLkMhJTojbA+HzI
XoDvvY0tfD44iR3WO9kP0YOVyvK77QzNbmSz9yM5J9JRW5Ro1eScnEq8qAQES9mS/zrDvujNiATh
NPAJupdVdZWCVapIP46+V+Zwlk05SO2NJGhfWHnTywbl6s4UWZRg+xYus3HTjacVvBfWDeaF/jY2
zoGUg9Okl1mEUXrZZUTJ5AP1zYqVp34p2yTQayuo4gcflqrcmOE8N0vyX2q1GmfrPFgw/NYmDXos
vg/KCR8KQhaOWnX8g1E4Auzsstp4jVm24O2GMWIHtCXJfa7d+NWcQwbkk2OU2y4uEHkVYRs+oDpV
1Vb2RfCC0zPvydUEe7i1oinqVoKyvFuaIg1QjhEPWBb3VIT+N2Yn5DuWyM2gmNZ9fjQkrU+KZK/y
EGES7bTxmQncaoptahJ0T0BHjRT3JzRmno9G2OklcmDjSBhtWizPyzVRj0oodcjjKnywWkd72zlH
vXZhSNmADJZ5lH2rHMmMZUTbcTDxTA5bygM5kyHo1faaXTYEEVzsXXGB/GzIlq1SYQrMLDYfQ0x9
1kJqROR8Rg2eVyyP5M6XQBvxrZse83voJwx8Cc8JBDjaMnhEjjzAxtPcUTAo0lObgDQhBGqqpNkM
ujCiKjeL4MZtLHGclCrWfpRxt1CP4B0HkcmgyW6rK0Pq8CXttAFxnGildUUi7m096wMTZv/Uwhw+
NHZmvNqpRU+eYBUuGHNt8g9V4xtkf6p0Oya5vvPijqWh9BEQgF2NnhqZodbFl1uua4RDF1Imzqvm
432skSL/iOhFurxGRo3txh345JEoR5JvWbLnlJ2tmm3uD+TwTOmcGYs5BL684dQdf6NdplZLgwws
LPOpR1L3r/syf+K5ft72Y3YM2FSAbwgxB+Jq+LK9zjGljYidF6STR8aSeRFYlaQjEz2Lmm1UZpjT
itmIHJbYzIehiWoJQ1cBXtQfbVBEQYGm7bqO0fOscXeiqHOs2SOsCw8DC5oY5Iu0dYHEMlclaRhY
9Hk6mPeQu6trF9OCPRAtY7bFQRWFa2z5tEQTOzVZMOtLZ+Yq7TC08bleAIQnSEfPfuPe+uLDpW0G
9YSYJyBmsEF8EERfLkIlgtpkDw24KUveSaormfLEfY2hGssHp4IPBOHwDUwYCn4WdLDW/gwX7Dyn
ugLkmV1bhSBW3hGu/g2x8d+atJwcUW2ktNM4wy369eTMFqxh01L1wW3IHpLYYuOH4jxiuEceynhJ
UDSxYq42mRmjsKi3QdGCWjTcc1bir5+Wz6anc3vRhHJBbBwCf7re5xnBzz1appB2miEaZpM1Nat2
7C6AN+t14jvDZs4z7zcP52cX2T8O54T8ZJyb8Hy/GnLdClWkEOfx7+S+DoZuHge/n5f14Eevv/5h
//FIEegD8gkxOwXn5thPzecyqY2sTgDtGCJKl2KKzANzKrUcotH9h13tbw2Q4H7zr1/aSv6r+eRT
TuT/H8GQTHh+utyr1+H1/3xUUMCn42v58X//5/DavFafhkvnP/9XMKTzB1ecMdFfMyX+YX/Q5qMB
CQWPl5G/8NdIyfuDtryJWQSjCeav8F8jJdv8A/gNbRHMARHNQtrLf2OkxNiB+/2vr+Kf7CV8fbQb
qfVgYf05KvjpeaiIrpHobDBRANy5CI06JuwQ8Qw9bL0ByzJjLIXTIAf1EEYKWSuP6LZ7cUW9oi+y
F6q+lOarj17NDOQHM2FF2wAgsX9gq7bZzAWOTaf6dha7xez57XinpkCtbDMnyFob5QqkPlkTpgcm
WFBxxKWq0Jpnr7STDPQjREirBOWdC5FngajMW/ZzgXQ6Sp1lAeOSDPiZxWRVZfb3ZCKnOw7BtoUJ
SgL0hVn9Pszd2W6BK2ImjG6dNHe22fZLmRKxPnSRQ3PVfgrr6d21S3cX5UF6xEpdrPt6LAjprsor
p7fkLuuGbX5CnxxGuyFKLufyEtzgCl3UPpov6CTdGuhJtoFqwVR0RGuYuTbWc5I8t6Y1I6lndSnf
o5qaSh2cYhuwc3ajZeRsYHeQ/LsIJ/dd5lWD0tpD7NorvdYO6BavqggLXqP9VxUJ3kbAAqxEjVrc
X9VUdb79nkWETS6ZGMIhnzVRYkKzSYXob+0qq0BOEgzOj8bouutklox0DMd9NjrjtXTceHlurKzd
nqgF0jKzbeSU37O+h4SVxGT/4cXA4zsnW5vkiaUboxqp2BRs4rl+HykyYNnU0boVWX/opxb/r09L
tXNRuDQhtY1ZmeKqVL1aM82uVpHVEZA49u39AN7ymqlTwL7T1SsE3OmlGLtwZQ35c9Iq/LtG8TaS
y8jyXBB5PGJdIbhbbuZ4LJ4ZbFnrarDKIwZD+0I27bcCeveimqpsZbXDdOkAoF+Xcf3G591ayoly
s0h6LiPcFK+N7DXYFEzTg8QgXnh33DxBwwhk4+CO2TJofb2DW3kzkWmI77hASuTWBJJ5U83+LkhI
7o0eQCTmKHiHegl/nM4yMMZVqFR/mJWIT+S2hBtsIO5F5arkxVFesIZ4o1dtZbGgdl40r8xSilfp
J2iixvNDLnP3AkYR+erQu+g9mdlaJlN9yHCs7/sSEYU99hQYSPsXfVsm5L1MdB6yks2kpmee2ugM
RSO5fbBeGLkCbGHPMK4FHWOQS4SG/yC2kj6J71CRDXNgk4kZ12urN8mRwVJlbTY0GEcCL+Z4Zds6
vYbPnK5F3qUr9Cm0SgQlbk75sLIjI9ggZeF9tSjyisAH9ROX6catR2dXQFig1cM4w8KQ+VykFmHj
1hwt6YaS/B4U3YXV627tZ8RwLMQk0VYPLEQ1+6sN1wFniT8X6zHVwzLzCo4uCrlP2a0ikaXHpGWM
MjCpnb2OOgrHsbFwoJFBOiVYCPIxS1ZBMj5UGpuSGJ3HoPA+pqpwtlDmX92QDxlNqqd8sK2trq1g
KQLxI3Axjg8j+lXl8YsMSfJMx2bAJb5xHbFdPBIGNlO3J7iBEsWeh+IEoA8ZBAj7wu1UG+EKAG97
BWbF2SP9m1ae1LyQli7XNtUnAFdQVWlckKFTs+3u8LhhiU6Qdpb0EWXLK4ysFl5BMpG6WopXhX10
kecByCl+MWLAbsL42lU7NKzjvpTzS+iGFTqSKFlBp03ZPpyDUFQH1dnx6nXX9MFutHGmtdlv0WOf
R9n/WD0iCyabzwJGzfulpkaqnLfK6aoTJMpzhbTyeBnMJoTqXT7ECFOYAMX/KCv+a5bn5wqGY57F
FAzxoTYSHwl3+HMFg+Bg6Ga/l6dx4mBkroTHmp4NEykr+E1F+nkix6EISQOfeSYbs0rzvz4fajKC
iPsfOKcuz7611bQZ5vGQiJgQG/J/Bmf7U7HwHwQW/7YWfzncl6tpzRJ+tw6dkyGyZzebngmRQnCp
8aBNm799qLMWwiKj4RyJ+lWDgBQ5zwvdRlzEY+9cZf0xc29q4zdz5n+7VT6Ivp+O8uVWxVYV123A
UTL5pKtDXN2Y6fWvf8h/uEUUszyCJvKvs3rn8y2qa1fSbnXDEy1SlO0HF46Qdm9MwGbDy68PdZ4L
fyqVKJm9yKEag2J0fvI+HyrjMeEOjdlNJ7Ib1uanKuhvf32If79gnw4RfJH4wC4WxuDL7MbKrCeZ
oQ4X08ssfwfx+HoYXh/eHxxCgPzgw56L1J83ARNAZWsifOMUoHa1i1dD3OX/rP7/62v6ZTcXsLk4
A57P7mkTCSKEps8HGUlpjSmIk1MFrMKEjDiZpyy6EcUlNIhDifYxxP2VxY+/voRfSQ4c1wc0BJ4Q
nQhKqa+8CvpkYBycrjjhytnoaH5MiaqKrJuMYZ5E0itJZKNii05p56xM9TtO5J85Dj8/JufjU0oz
C7YhjSMD+fy7BfOQaU5R7uqExv4wjvUVaYGYdXRAHpIZy3U5ocAExG+uVUNfYfRN55stXbkYjPoZ
6YxDiBFNIlJLvJuywsvMZPYDM5s4iTpCnhwNAVRFM1hbEHOWocEq06eQv+Bk4BbErUJZ5jPBapj0
rPvIA7Q7WuSbALHZ+GXs7dACq998KnlOzz/s8w9HVGJ60GjO7RXgCJ9/OOryzEzw+14Huc1Ytaos
pvG52A12pnekDPWrgnLg2c56lAe8zlvVZxa47DSK+U2KNpdFsiUVeTK2IxOtEU37GIlNI9J3r3f8
UxRHGEmLjFAfX9kv0B/EUmordFYtOnkCbsb4MqDMZVei7CPNUUS8smSOjleXODsvvEjaLEANRKik
vcfnq9ZVYSmagkN5n0ai2U5KFzD7nOSHbnW5hVyXqUNAC5WezMjuIAv1plMALjXWhlVidA+z7phw
EQtGENNIDeAjqZnpKtJ/3zh92bDqpwOm8ual0QgSxsYul42J8FbbOjqSElWumELjZtR+SiT2GXWe
qyGGJHNmo2E529LVSq9QjLEnc8aa4ZjR3gbIdtcV0qJvDP4JeAsaWsJ+OLcPEFTaq9Qt/UPgJx1e
sSpaAaYtNrRA3TfioWxizyq5Ymyfbz3U+N/7GGO17nFGJY0y1/hcoRaFpK06wJP3YUghg2gXBUc4
vSM4ZgBSjS9BWsO9zeWwjgrbXxagKrAByXBhJ+mtaTfPCe6ghcOYbYPFG1FumOmLpE+QXrdj7q1s
R4+bGgQZ/Ve3uTJp+60H8g+XOqSjQ1nnL4Yyja5qkkWPrRirzeBhbpJlx2meZ08tcqmtFMFAaQsQ
iD2i3DFST9cW9utliuFVLshLYzc6mMFVC/12j6iHLUhYhDdWYHKATNvZDg3DI5oMvOsG6fG9I4gu
MEyMmWiv9hZEzgtGB+6l1SnzsvMVrpnCmw+CwesWsq/Y+GPRsJFl7gFa1Mg2Rt+A/c0kmpSOVLEZ
rcaiQEp/6wNk45GR7gcAddtlPN/Jj76cn0FQEhAYdupAqp8LJavHUjFG823tRC1O/Ur9SGT4NpaY
bMy8Q7YY8RFw0gYdh90Y18MwzTc5zmj0/H66A1eTo9XRzjUmAot7GjjX7Mz8fRb0DqQkn3Zs0FJb
Jq2zqjz+tqhMHrE3j5upp6OPkT7d4IouaeY6OMY8IuxKGah1CurmQvO67WerKw65mbrLpJyafVWn
3OBsxkI9uB6aI3fcVzy+t1pqXM6p2zs33Tj6kBJABFuGVy79eERFVWKWLeigbqAO4ejPIW/3k0ds
WGK/dq5VrckEEOwhGvCpJqwKi1BoKsus3NIkSD4CAOWYqhw8U/jcFw2QXQx6dbQnduWm9rH7eSBh
96DG6qOhx3afu+m4DhM8knkURnsq1+mymxGCto3l7C2/SvjDvrmy6mFezR1DRH8icXuBn75Y4Ugq
l6xn6iLCobWYLIlfGKTpokZQAOCObU+D5zzzS4tt5SQObe/CRoqnA+jMKnslBoqN1tEYBKYgEMyX
PivwZe4gCMkx3W8S7t4CcwJa+ftQeasIB16is/OeQAlm6fl31tO7wWF+yNeydr/BOgNa248PCnEr
IvjY2rsguDZpH2bXs0jjnSgxYhNs0pPpSDQaKQ7pvqPdsytrwoeKqR2u5ITQp1BOvVLkW5soRRL2
PUMx3nSNBONpQemIEZexcWRvi7Rg1Ti4RETvO1cTg4q9M9QYphyZ7WSBaV8VCc6ROEiXIUFAq4IQ
COih4HzWIQ1mJrcDHy6LtIlXw/f6izlEqgTzlFFwCpE+cWIU8enEazlG6f7PMUNRlM3Gpm+5MdmL
L8Imr0+WYgNfCqfYnQcbV+PozZsU8dOcNdElzAHj4AjkN6ZgyldbdXSQdfwsvejbVJgv8GDrpS8a
REXYsTbeyGyj0iBJRhPfoo2xSg0h38a8yN/0VPY7XZVwnFs1fszIJKB5S9demr4c78emzS74CrZ7
J3a9C540/0JOvblMano4Ks/wtkXi1pJBs25mNHnxZNx5yhp3VZIEm1p6Ys/eEq/zudMj0wwH6kyb
2ahqBqLOlB3njrQWZXA9ZWtEL2KqujWd+3I/RVOzc32dvFh6CID25moR2zI7KR/cmWhi+P7wIxYz
EWJMihhNAk4TTMTBoS2TBhBCZTTBvWoYpxd13O8Q8rD0wdwjSjgkSbYwyuHZmnIceYL4cz7xrAkI
DfU7DiqxKczO35nSye+iOqOq8grcGgLO+QEBq3kcihNaUkCEpQrUew9j9j6f2R92Wetu6RHdtmY9
bxx7GjHdu/PCSjHg1Q5uu6qKDl1W1ktiFs0rF+co37AWV6Yf0LDL0o+GWe9O+DOhrXFl7oy0slel
gTuFxVOcdOC81aJPviMlAiLQx/01Ztz6LeuJxlykviFWho33Msgcm0+2V2xLZ+z3U2pbS4z72YUO
TS4dXsAl6sp3qd3SWXe4fL1V6ff5TRr6E9dOZQl4vQkGMat3uzIHKbalnSWniT76OQ3SPKNb6uFY
Ux6sg8oplv0QtgtAYcG2IJJqY5bpO/t+rPq6xbRquE9MMK2ruk7eTH7ECnMmza+J5ldF8HJXIseq
elbF2KnvUPmny1YA8NRVg8fZi/3hpgqQg3SDZx4tgR4iNJN0bYbeFALggL1ruoA9F0GJX91IgwR4
T2CcahzaCx78/kaTn7pI4rY59hVreRiSNArLD3+iNEmzcuJyHdSjeFaUm/vy3PlBkMA/2rO/mdOQ
XJj+2QFIh3It4traWBTBC1BpitkJCbJjn/3I3Lh7TT3rQ53/rbxuxYMzHFKG5XLZGWF05SXqFY60
4mkI4HmHNsmBXYuyx6S7huSPN9Yx3/HGv9bKMV5HFP0bCXx/jWDAvgeSEi6lh7R3AYJ7ODa5QVs4
HpmO4n0ClYAaLBhCXOxRai6J4+qXIpyIBmttqMnmWKzCDjMbQO/pJAvzNanrDMFc0r1ZzvzhepWx
hznDvNA19ASEg6GtLirYliVNUeWPbwxy+c3EARITnxpsrAbJMomK5egXCc63rurXeAgnJryA+bdA
ha5VMh3xp2GAc9ed+9iR05ZEa/H/ODuz3biVLIt+EQFGBMfXTOasKTXbL4Rl2ZznmV/fi7eqUVba
baG6Hi4Kja5LJRkMnjhn77UF834wFCgVemO8NabQYoxbYqqbf9QkFdIJwmgKaxX8Nt3zE0rffAv1
wOGYZUns5QNsJryweKjtBi8h0eWG2yL/Spm/LvEayOITRAC1ne0L8pOvC7YfuMh+jnSQnophpvp2
ER+t85oHQRtSp6QyRb3r6gCAEQkCHgeBwMtif8KLKIMDbHyxBs7yNScpd0/4arLuIqs6qkR1WDsy
91i1ls5XM+DWLTNxFYGQJ8Z13hkzwusxDfttlFrfVdx2a6Uj+3AILj8V/mCCJq7CJ83N0YApCnfy
hbtDUiO50emdryzURlehZt/UbsrILJ+15yCdkJfT+X3Gv8VoImcEsmDB6bXFORaBjgBQOpwTYbdg
2Y5BBqSuqgznfnJo+0mljdcpuRh46NrvhLn5RH7OxjW6pW+WoOwCioU8OZspEKKaoFiS5roVJVLh
zaWBK7uzk82Yd+ae7Mf2bRpz/wYdQHUVTjAUZFaK+9qgmBXs/3xww0M8FmdWnYF6w3VuY6dP7lKC
jNHQF0/oFU3Wfo3GKtbqQ16rl9JBn+OH2bip/fx9okhCBRCxVF02IQcgbb2qm7DzCjwQSPst2tlG
k670Muo3NDJhDmVVC8XCH/MKgcHCHqEljIOb4c8plEk48p51aFNVX3tDX/t3VtoP1z2++2s2umkP
UUTb+5CZtsaCC6caJDynjDrWbxp17Pp+e93AFybEpaDqwlvD9lNnoCpCM2juG8TG37McNg+yb8J2
0HE+GnGpboOi6ndGGSC4LO1oIyvCvliMJZj+msfEYahfw/ufjq2rg1JoeA0rBOZHoTvvuQysTZUz
HyoCGe6aKkT8Go9QheRgYikytZWPGmptGJHrEU289+c6xV1XYINsi/Ka9zz1Mk4HTAfIGR6r6S3h
GL8C+TrtgyL4QTN3uG5if3jMZkNbhZEZ3kyjmaw4nOC9rakbFcaTLcB3OlDJ4qwtG+nRBQ+DJZ90
fhgjtI0An2mEZ1G9pEY3LpLkkFRdhU5oV83kipjAuvYpLqq3KFfztQUYaSMhMOwrcvGAeoVLem8k
j9XcT56hzfHKhUlzrfmaeagnozqB0XdfU4sBuoaPG4UfxBhwIFqyw7De75jK2ZvIVfdmOBUB85oR
6YJvJvdKlPuaMrykVWFyzl9x1Cp21Gvh0XRUhuQWMylnP/+1p02+Zb/Md6ZqBni7JCioPKK5MaBL
w2hNin04+Vtkwg8cuSzmYQjEWtCkEcMfN9xPPoMMrJXDN1i91qZTQXM754jSFJLmQyQ4E+si+I6d
6IHhD6x9B5GKPxBqhc3RhP5RxfcWa+dg+VWwgyNZcS+t+AZY3nizwGG2Qo1fMsk4Eb0c+JJOTjvX
qsvNPHPmx1AdrrOBQRCH52zVmqmFhBl0WATUBPaUra7JqfxpxWV2GHhld5Y2wzKIRLat2R49DuRn
uFvDIXQghKSoYE+WPibbvoEDyT4mr2ymhbj0gvCmyK36jKJKHQUxAZvJQlYhCwtabZOCWil5frhU
W4P1BLAst7p5NVckUaDPcL+UYfRDK0iOKUrTBGJCPg2Qrq9txnuQCuPFYqq5R7gm8Gq7zUmqCExU
5z5zpGL811M59W3obmTTGzyWSnh+T14tmD8DKBjVOWZ18xBLrVzDWW3QZyne/Ij7khtYHwrUNAxS
iUYgppnJ5fwI74o6zOSTENTzcB27Pd2nxnSPGPGtJyMa+h1oDnMXubNcG1Ux7P2OmO84adzd6Mp4
hXSGg0CnmU9jm0noBqSvwnB4ZyIJrhDI/VUWp2+Tb9YHcGz9Ws3+eNtWwbjTk+FHZ3fuzVRqlReb
7rIfFuMhyHLCAmo29lCL81OhbHefyZqMxYkSqZlsPnh+zLmJFvGx72zjdZiU7Y2RNL9It8PVn/jZ
PTcOocs8Jt8rpEssi+yr0ZP6jWbxhvcEWW8qk62u6e1GtiawKqXKxVOmgAlyBg0h9SCLlplHQmG7
7RwObIbGJ0hhqV8zrq7XAUBD0CyJD0AW6h76tZ7XhSPz2GrMl+wZIZzf4aTo2x8oDGkKlZ3lNTor
Y84pcEN4u3t/6IK9K3KAgIEVH4lVSTAqxJ6BG0QrMIXrFZAsXpF1NBgHhonmrUqS7FFDdL4u2/I5
cTEVoDqDBuPPFoP6KN6SbMRvESk9WjhIG1trjEMZi1cjxDU+ZPgpKrvRV3OZ0CDI/WnTuXr3mtS1
ttHjDACUroYd/V+5pXO5yGVJiNnR83Ih9OQhd5Vj8WHQEzRfvpbvlCCsoGuZLfeS7U6kS2kaAk+M
0yHzMJ6zBAfdvIkWd6lfSK7c55T6MtAOdtH9VI0J8afuEq9O7WZD7I2+SpzM8gCqJvdFTNFkLySi
cJiqgzZMza4phnyfdUWwt6re2aK5qjeZ27fX/IR8U41Gem2Eg7ga/bH9FsfiC5NEchCBE29MI5+8
YMj0bWx0lAihbexiZO50rYNpT6uKY3oUMt6bg+zKbcLysQATcKsL8bMQi2SuIgjbQuO6agfm3a4B
Xom/011nCeLdnD7pBjdLfSNLWvyw05q7qG6SE8D/N5v/sL/RJkkhcd1ycJmYvDvBTTTBSsALNRmH
KkmwZmqDu0/KpjgFLT1fLDQR80Vud9pU8ZE8EvsVkLD81s5q2vAZ7QAwTWRzVMrelzFvJjGKuI5A
OmhXPglg63I0aZ2xM6+Msn9yRIyTosJp0tSt3AfNlB3wTIhb2tS8CE5c73AjiXPZLqj1udEpJv1o
BzC42GhCt7aB37lbgM0YTG3Fr6mMcrdgsvYWtMttFTlfKkO2kEhMdVdN0Ygor1J8tVmyI9P5W3I7
+l3hjwJPw/Kt4jC3tbFIbZi1uhxv8WhQ47z2dY3mkPk8CDUuA+0/PAeGwCrE/PqaCXzj+XAZD/Mo
LUbJPdCxdkTWQML7ijj35OAjT1+jF068Jh5zdLP92xgmKHqDyNoHBq38IuvKDYuT/bHNxLac6Drk
Tlm/AyAOHzRgfp7Fil0x9eKTGi0tYw6Kw1oDlziHdDiGXaiVHp+1aN00fEi6DFZL0xl7GEbyKunT
ap3bguN/CW+aqXCenzJTR3/bidckrGgrxL5DUksLlxVVOaQcsHPkrdCxloDxgWHlV1LHkGOHKkP/
O9eb0i7KK+m0cPegouyKBn0sMrTiek71wWvxCQHtTMRdiC5iPwR84Wct/zEHSXZgy+22RU57bs66
6RgbCR3cFouhHbQpkCDH3yMP5JSIs8srZ1N7xYXrYNSBmRMqC1vQ0BTHqNHkYxWyS88a2BvDCfXt
kDVvtMphhKO3xJA3cDDIyjlYYVYy4VnwkUIDLnadQVZyC15nVcu0pA1cP+ukwnnTVKkNvkh/pTEG
OgTKFfekiKwasdi5tXLAz0HpJkg+WWeOSzC8LgFXFxzcU87DL5Baxis0wI8WQQWbxvb1dRkMoEF8
RAiBbpPX4zT0pYi3MVK6Br3W2BCvKrEipaS+Wzr6axeU5byS9vRjaHrGN73sHkYX0EvUJcEetFLq
VUalvfgcE64kVjlIaSm1A6f6lcJItcXcR1Bpcoc3LokN7c3JSI6HE+TCd0q4taK0buhckjUoeLaG
0qbrkPiirdYjgmzczj6Mmd09YoVGwhTp3QkUpLGDjNFuKex7qDdVzQ9Pl0lDO62UAy/KVbJa943N
4rC66DQUcBb7bIFpGFb9GiVoVepU1A9dBYaCk7Azrss06a7xkWgeoEO11rDcPDNzAT9vUxGuIG8F
zBJyk/4o9BM/Q6ZADi+GjPRu1JqXul9a/gNpgklI8PQsh/rKdumY5M5QvxM31d8i86xuJZLjkw3x
dufM2Ltmvz2h+KlRzuZWyX6GMH/F0QU+DV3bDeZLgVgmKJ4MUD8/DV93UKgOgINHn2SbAZPLpjUL
/SYf3W+TmK1dFQ+CjlRKfQgyzjNxUp3IFJg9yca3i/FrbQdO9Gv6rPoK6Fyy5WRnHLGXECtXYD+l
04GfZOrDDDHNnAb4dmA93tZdHnzpkkK76UzqrXac1RpvHuzZ3PTvFAfFbRqQK2niqXFRe9Apo30Q
ENTdF2vHGM1TG1nDDeKKZlsXzfzSsHRvW72EHQLCz0HHVL5U/RLRLery0UCMbIjuu18Ki+kEXx2I
a+k3J9blQfjhcGtReq2Un/R7woo1z2wi8dVxM/0nh8MvZuIPN0zbdGLX5vg5topOW/V0y14WUuCh
ogEH/VJ/NASIpEpxUChtZyvcRt2w6J5VUziDJ4Yue9S7Etp7WKa7ppvJjSrKOdullW2ZXgHyztnM
ZTlR5bBOshhXAKQT85aj5Tt7YXfrq0is87G9Z1gY7lO+BrR1KR16yVy0L+iJIbNVANxiyyPvGDdW
m9RstUZ87iLzTR+i9KTnHCwIdetvaz3iDFqVdPca2oaIAYD6VMMbIhJrg5A83HVKYB8owbpcgWIi
0wo1ntewQO7igZZB35g952bO+8KIqKTiWl1leDq+IcjI6RoE5ptt+fpE86wfb6Pa0jYLTO+I+Z9m
RqqhnNPQwzc0Qus1Qn21Fchqfy6GGYLtZXovkzR+iKqwerIg6F+DLJ13FBW9Jxq3/dIypJUcd9Ov
mhjnvYaR5xDqFYFaw0gKZRT7IR+nqHtrRWqQIhgNd6nusBidQblH9qEUn3EdvrhRUh7V3LWngc8j
8Ju58OLQ0a6LqbuDU9jupTVHnsNMa8NhjOH3RKDJCnvMRKalVKeyL5tdCZMYf4SeUv8n9i7L63hN
lOw0em46TE+dcGLJcIyGLIlq5QFlKeJGpxW7IqJMKzrVejPRmj+0qW+3VuEvn2jOXHL5B4gSbUdG
Gb9XMRsrk/Krr1qBRTF+18II+ijEQDRtITr0JSCWxAMRyvrR6dyHohj1dsfKTHca7Jv1MLZLvk6j
G8+VJoz3uJIQxVv8N3CwQ0XFQH+qiABQOi1+nSYt1HlK54y5VWUf8dpNQ3cdgfHd6eWsXfN34HEb
Y5SZMquStWY74U4lKCibGRo6Ll/mBDQDAgV5OBmnXctj2RGT238JYxVfTVVZ3SSkO25zgawLB2Lq
KWZ/N4UIcDsTDRjkKP3BwUJozpjFudpLYUEPp6lsrE2aVGsZFPU2YjS87UXOfJCQQo9w53DjaGF4
8pEiHYkvCvahT5ekI+2MU4wN52kAWUI3hVXI4ONszGG/L6uJw4uRJfccwtDBVYsR17WGvSkonA1f
uhvMxvaWsMBgW2T9zMidV75L59KDGMHMbSrmfdYrHz2jpNAPjIWW4CRrm6S3VZfAm+wHNW9H5TRr
+x3weqx96asSY7QR0ltTVcwR261/Rpo740sMDEkXG5Y71j1KNJUHACPT+ZtR1fo7jWy95d831Q99
nTubrlus80XakhHXDhwWiAMe9bC+bvEHQhoYpKc5Q761G9s82SN5KIbVSko+OuFjE71zvpbeAC1k
kyzlWONmOIsC2hWKOQzqNMZLejth+Q45WmfzSH3BXh45YEQQEtLgehsEoOK61i2aO8EDnzjj2V+0
xfRYkxfuuvjuLghqvL4oERIVnfwhThhU0mRiE/+eWnZypxgnbbLFDrJgQe+nzjVfkzYbn7XGbCsQ
lWlK6yaVXtMDwsnA4OP+oE1sJ9ar2RQKeB8nZgiBIYnoPRGNOdysNAKPaToL3JozUE9zx6Ywj8tI
X+sMbb5pU1GFWzxZtvTahWY/JuPXweelXoIV24PbWH1GUZoA0KTeuOlUj6SQGqGUxGfoAq+lxISx
13wYcTbk830WDMERta2xtnJbvk5kWuqrOMQBUrj2cNtVJWhUawpPVqD0rxpULJIoG7/YmvkoiUod
lDcq2R1sjiyPNiemdRhkzmnqTJQEjihe3JqVHJvThO+bLHW8U77HuQE7Lva9Y6aXkqEialw8crgU
iL/ZwiQVG20o2h1/zbibtA77F2i3lxpgygqOh3GMJ6N8SEECPQYZtjs/BuprBcwfo4H8zBGfYGPl
GTw8vaTp1/WnsGzybSzaDMEtdBtsozwPIB/EyjORLqjqarJP7HJKH7Upjd8ZATpvoQ/6U/fH/mdZ
EvLEkX3YZVCDHuLJd/FUV9Eb3n069TVHGJpsA+fGjEhlv0we7Wzq7pkmMi7tNbTFK7cQErNNr992
kg79oPcIdNUcTWe+foxh9aaTWJRBC5f0AViYNXr4zs4oCCdnZ5pltXU7pW/gIUJQF5qaTrQDiaIN
bQZznTFtTZXeqDjvcbETW4K0+z2zc52ikP70oPL2pOYsPsx0bxk1FYuoBkuo3mW0M0tbpxVovk2J
pm/scJhrtPj6j5AKH6y4FpAxXthbOytWs55D5oGoCcJu1Wcy5IA60ohrwVh7ReDHDyEL5z5Jh/id
blzXbc1yju4YHKLc5XXZASCZ4eehZk1Z4uHaFXKClFiHNymDO9rss35IU9rgokjdPXe7OedVL7OV
08m7SFcMIUvrlpDO+AzEBrZxMab9zu94VWeJAIR6V99IXVUHUv/qjaj3QIxOQYTtIBkws6/CrJw8
S+nNZk7bjIaoLSqU7MwkrqJcsmNXYXZUnV+8Gzat8nHS1MkCmP4l7McY9XHaUGosdRqFyZZGP0M5
woo3DIHdYytawyPe7xsojZEKqpuqdVmznZQuMKw4CNd55/+IAl51o1DyltmD/JJxwDK9mujVVTPS
M2GOgSwAcqZRry1nwNdets1eCoM+A0Fr/i4LFW154jpvYDojsLLDeqO1jcmUCul9UZjcC9zR7Y70
gvRnLwz/1W/kfI7jyHp2E5/+VBxQdWklk4XUvh9UbDRrisxm9YlWb9EzXkjGFucJyYACPpqwL2xW
lW4EemsG1V1ky2syb44dzkezy05mNd0aKn9qA/+rjsIAbP3m79e+VHMauF4kkwEsZxKlnnmh7U3x
Jg9dKv1bfUyvE7f3Wq3/RGR7mRG0iEQRSdkCxSj/4Ad+VMQlHazowKqrGzipgl6MZi2dt3Y4pXWL
lt3KGpT0xrwJGjq+HUzOa6KAEq/MOVpqcZP+6Hpn5njXh/qxDzpzQxcVjkxLWoHUg+4OKHYJEwak
AW03SoBPHs8iaP316fzz57uQ8MDaKIVz8uOfT8RyXY52Vt0wZ8NvftsMO+yDlHvPOiu9kKzHsPkE
g3T5WJZrkmojlUVAO8C5i1vmpzrz8KmqSP9jKlg+GPn135/7v+76x5+1KFNpCljwQmx1GfWla0Fg
0nVtbwKrqTEl2HQxE0HFg9BhHt50QRckNQyc0IS/rAmgWB4Bsq8VZQG9sJm6ei6BmtIFMvcRDfPl
Czc8+wjQ112JP4EAAnq6acZeRzNjW/lJvrcVPZmV4aTFgfE+4WKRnK+maO7XZkuFxYSy8+ZMMPVx
mwM5rpaXS81dM/99prWQe1i3ShwXQkMDUdv7QptoJWa0JLSABnxe508+/1qqKF2QKB8CUTUE6h9K
NbYoDD07q3PajdPHcp92YXuyo7bYRnaWwHAV4mHquvrGHngN7Gp6LFAMQlzWm1OukDo5B9LI0m2L
TwWXkVzC2ABrjkP5ne89xDBAQs/2oKH6CkZyKxBQeLGeOAfp1EfKWCrrMCqGo2akP3gZnDNUDqbo
Vj9f205WHWzhDq8RUwIaw71lQ+IXJcudM9pkUFGv+hhHCGaAn9CCSb+xdM0bSMLaNjldncpsGpAH
mNXGto9vAEj0Z1KWExPwfDIfppqTX44ZY6NGKzuCGgjAINQiesTVZG6MTgPDx9hZWpV1mBdb84T9
7pj5wiI/IrexZvlEcyT8/1yH6cQOyDmDz3Q0mtzbND1o2hTfN0XZeYMt+o0qSjSCWeP/cKw03Az1
raiMDZDhlQrC0xRJxiEYe71RH4q7iW7fD2nlNIlHBl7lKrHozPozUs+msewDgpnpKpBks6R5mq9K
AlrWruaSj6At/RCHMvrkWt17RMvz7MZ2eWjsmeJbaPGNmIv0MCswZVnrZjuO0dQL04JZb3wdm7ds
0jP59NNGbyqG0g40qjVYW9/YTg790JWAEHZq6SHiyALfsaqskZySDmDJrrfm773G/y1n/SUrwiKY
UtiyBEs8A2JmHAKKBE9096oGi++bPSc7CDsF8Ob2awO6+CkoepouCVIjw5bBTdXq0HLjOrqubJOW
vNbr3jy06jiEBRBpM1b6ykn14lxqX6bmpV2DCJl3CDmx7tRh+OSo8k6ri6uIA0qf+dl1RMiPDnDE
Q0dHHk7YqK91HCQPQdVUu5luDiSqbDh2ogtv3KF0rvi602lzBHLq2AxHnTLetk7RRJqIwVT6pUAR
+JQrKpS52ddQWpjJxbnYREi8GdzY41m3GbIFuf+lnsbvfqMAy5Msu44BaZGWEs/ODZFKLgJOUzGL
C4RXMcFdo+JOD/Rth6NuhxPjpI7DeJODGNBxpuzqqiNIXDZeLDdp7VlxL18cSB7ojRzkwYA9mLrW
brTk02gmo0PXV1tmLfI67KcAs7/2TloSM4sm/xEg8/GaFHkJf4L/EzlLuR21oEddBgRLTpgqJ7v6
OWF131ihTbM5WNSgqU7KUFm6Xm/K4Sj5hPGoIwuJmpCPjuSoPFjjN4v66l3UgYS7ZUf4/HLjWiPU
4wQvKYeBZFTgcYZ+UzaDe1U0KcdvFxP6YOJ5mqSW0JHHgpUZJb1brN3BvzLu/k8vwu8fFYwbFo9v
+Sf0w4tv/YC1h1K5kNfG3Du3oPAn0EGJ//XvX5YLVwXNU9ixCscL10EFfxk7HNJtUJhl67Pdwxnt
Nz0qb7aEv19k8bP88vHiIlwGfulSsSh+y8VPGauMNCY4CmfdHDag3KteR8H2nKHj+vuFxIWcnyst
Uzt8+MBuLXSay0391Rlc5pJMoUSdrZTkt0iKY20injchAdDnyW6XUTbH1lMDGq6Zx5vZHZ5R2H6S
T7n8ng+/F6kxD8zUFy6AADv78a8YQfCQNOpwmisrT2uTE70IDxnmGmvjoUmKDWyN4JOffnlNHh5G
6MX1xYOkNL2oQSLXb/zYUeLOXJICwmBnGt0Rwv8ytclXdeojKxv/H9eEbapLV5oKb9GFj2muB78O
rFbcyTCEyoIIb77V/Tx6CIzSfiPNoXmqHeSsOWaG6JNrf3w9/rEzORLfDO50wfK6pA/EZK9OBska
fEejbhuMQ3VDTnLwX7nbHHADQhLHowxMYVRel9Vkk4im1PVqvmOoG3jdPCW7BBnMVkePcIS99lkI
98fqdbkeVi0bZ/s/z5ES9uPKEUNgOowVyAQMX5B3z8Or29D4u5PNKwhN9JXhJ7fxwvH02xUv3Vto
deJwkHmGzb32141BHLFrraoJduXQMOov6RkxKT5qRXPKyu78yQu7LMv/vCr/e3msRw5bg7T1C8PV
pCCQECpPL66qj/5YvXZAaBVzLfKIIg+Ar0V9hVR8Kq0jHrNHjfbOJ3/Cn+45NTWoa2XDqL5krERJ
rURLK+ksNXUzai1R2DFDGTn/dIr5lU14bZHTPY71dTGSJYGRDiqKzfgp/haDxarjRR4i1mPmrIWs
T0hxPtk+//gHCqp+qVjvEBY+LoquD3BloNc7pxkb20y2A3FAAHCYYMKdUVYxebXVfo/t5BMr5B8X
B20ywSeCaHp2tI9XbspGJEacZucEoXQzcT4n4nXkuJuZT6X5qvqvTnOljZ9snxe7+L8Wxa+XvdhX
YIx2pBCyKHxjpG7cV4y1h69TcDZDF97Sq+/jT2luGY3h8gg/oaj8k0h9uSR/vfrF7dZhkSEmz7Kz
ltDRxHxySu3KpMWCZtnK3noLS0wb5FQCIQpFpgLfabH+SHvrwUxtglL0bTXbVyVyabM0D6QYQwMT
JcrE6jtoSI1RgX5nUoFvRZdDJ+Qa9UzM+zI84cSygxKxZrN3tlPf/SwyJMngv9aLhmvguCVyRLiw
oOMcfxfD8ptwhIQwz69IS09OwojPGUpcE8Ani3A7wQ5UigUT8PEZ5Ljv/JLTIOlDqR88Wrl+5yfl
Gh/YuOrRDzTm5IkyPzqV2BhT9TBY7tYtmOeMuTOvhgxAZ9mHWNPpkBkLKcg3CXKZROyR1LGrLfmj
r4xvqKoxlwztps4IX6WEJsRuGTkhdwqCxwrg2Tpu5ItogpPt/EhotXMge7YIqFiJrt+VM687nDyL
wDHBgLO/mgrjcdSGqzyuNsXEKbHHQUWs9v0nG8HHMuXfyw6OPjR4V9ny8j1jH+D8wYnhrFvOHY1c
WAPuWDI8JDkvkLtwIqU1Q0VszTsVzycx+k9hNKwFwwFaXt/yTjujJf1sh5S/7ZBoTHAJWwZGvAXW
+/EdVAVt4cgoynNSvZt8CXhOBlMkTTxV8dZdQrSmb23/qDqq0vqTz5/4WFUst4SBIy0uoNvgt/lv
Hy+uM77urSmhckOufZoZvm6VJutNBH4LYcio/wTyOL6BgUJ2adflbZvOb4w4wuMsdDJ9U0Ws3eC2
tzVBH+B7gvZo0F/Y6kPSvf/98amPfbl//62G4QAkkrbB9Pnj3wpAcUQRYRbn2j1E/XtUvDgz1kwX
NrZ7ZzAvirvrQP+KVmRVVDfK1t9qsCQku1zV462PCRWZq6ecbyQREGD+c6TXmQI8I1tllad0+DBu
BuoKkBMH3+TOjT8xoy576cdth+6ekAvni+dMqfzxz4/ioKQvN5Xn2WhP/pTcQRWN8AiCmPz7jfrD
ro7RVVCXwnjA+rqAen4tkgGxgDRhRn/OU9RRNGTCd+Zn6b7V7PcxH7PbyDXGa6yx0wktGLK+aDS2
f/8b/rCuCGNYfPZQzbF0X/wJlh0RSNI15TmqnqfBvCeIiFlYtULf5aYgvtJPPvK/f0L5yXw/qeBM
mmfOxUuk6UGhmwk3N8hd67sxzAvRFVJHYLfh3ixG+ZQl5JoSn4DCsGXA8P/4uYqerWtDJJILNenX
O67pHfP6Ki/PDNjwTNEgXQVFfh+1GbaGiZiVIPc61/rk7b0skXl5HWm4xGwvbwQ5BB+v2uihTy9k
ucmAA/2GjCx7/O8rhA/X+Oel/OXAFdl+SV5UW54NuXMZaLSTsS7NZ3RDSNdHr3c3uYgOU5d/soD+
8LbAwSeVwoV4S+bPxR0tlcDf5DvcUeE+9o5g5ts/zUzC//7g/jH8f3wrOcXhzTdphHLIuTwAEOfZ
FUAQ63MjzNvGz5+0okeclO6DkBYek1A89Y+4WQ+tUW+LgfBHo94wYe5XblbeA4r+ZCUtG+7f/p7l
xfrlfmOGyabZcWoqsluzYXdi5aBvWmlNvR2Sx7//+t8/iMuPt2lT8ulBIX5xk0dT1+eoMRGDR9FB
L9CTde1hdrI9+rZPziF/uJTAPk+fY+l66P8ACn75XdHE/gfovEEsEz9YZuGeE1G6JDbLn4E/fZZb
8PvqMbma7fIfpRYK18e7CMyrE3HfLlej2AL1qtv5JpOfbDq/b3KmACGxkDfIMpPGxVVCF4F+G47N
uQSKC4H3m41Vz1QOu0CyidvmCm3oJ6/F76/8ckkHsg0vPYfWi1dem2o7HQWXTOZBHnAEaCe90oaX
v6+LP14FdAmHJl2HRXqxLhSRMxnGnOasyvycwxJWKvzk3v3Tr7hY6By9pWLaRbYEAv2Pjwgll4H+
em7OTvazJvSDCFskPO/glDXC/IhH8Iz8PKPVjt3wk3fsTz/v10tfvGMKaWzgOMtza8p9Bd0U5i2y
3b/fwz8sQXRGkq8fBnkSki4WR14iYEZXZt7ZfV+BN1DWNZ6w7DRH0Of+fqnf3y0qN93k4MhatH57
XFrco/G04ujcmcRxksAQeSHcd2+iVe2VVTJ/smle7FHMoQ2Xp+byHkv5+7aRBMISHUk7514AedLy
rNzNnQ60ixjIjcsMkENFoz5pl/52UTQ+C/zSVDjxFprJx/XipzJFY9zZZ8eHCuwLlwNPOCWn3hzs
7cj9PSaDlny2Spd/6y+rFMDSkkhEk9bCfE/D/fJNqGidpKOunSWKq4Nei2Tbtpguu0JgImsCcUtq
3vDCgRIqAaXy0SEHK1vXfZK8znaCDUIClV273ZCeAcYHJ/ip8m4OIiqVsQiPBeOC/2oxLOBGVptL
nUya01IZfLxPRmVCDB5z7Ty4zoNelsWDFaJdHoJQu9L1Qn2yIf32WCi2wDXRjpWcq5x/atFf9nU9
6fvULoL6zFCQhHfUIJ2zNpwXTS4jrs/6vxcrXTKUX5qCuA6WKTma8I8/rqQEA9DQ1Ocxa3YYJSDa
rPvitfGn89/v4sXb++8L0YsxBecN9zLWCQ3KFAuCas56lnh2T0eous3sT6a+n11k2ad+uXdoYkYL
vkN9tqJgi1j9IeltD+vUJ+2WP10GXCxLkDhaSuPlEf5yGWKX/bkPKOGs7kpLX8f6phWflIkXX8J/
bpchwTcZQjk0ki5eE4co0qDPOEbiaXyUbkXKsnNjmgtGhiDgiFgHYznX/v0Z/fGipOItv4wd9nJH
mDNaMNIYeZMck7FTvXMEnFBnXJnYCpM9eSV/v97FZ+NfP/I/1zMvOFhNWYNaT7he2pG3OD9Mlfjk
5Pan5W24Np9103Eofi++GaZZ01wET3bWsCGMMLqr92rJcz/8/Yf88cb9cpmLLaKvAnO2wVCe/TxE
n7wjaKGSu0nFHpb4VcCF/369P+0RfJ10IqQAytKI/bgAq8wCmZ+G5bnJ7xL/PfM3iX0F6CX9rNX7
pydk6mx9gs8pO/fFhcY4cuvAzFgRAEwsaOHykyXwpwf0nwvQ4fj4Swwsj05vcc4LLPKLMwRREeJu
o4YBZHxy0yy2Nf5tHz4+7HbsPxwnmYFACL/4ObY+WpOfqeKsi6xAJuk6N+S9dN5YDaQ3ofo/DHyf
SOyeolNMSA2KtBD9to0MwKzq2Cth4NDG5n8Bzso51BXheTQDFyVfqqXR3lBE3RslxmGMZQYcjSB3
fkYit/bFYH8JKZO8qJx/JJpmn2M0Q16MBsb0OvJm35tImS0oAEkYT5Z2d6AdE8Zemb8tVDauKDoW
MW0oWMeC2FxzaFc1Dg5MQU//w9F5LEeKRFH0i4jAZGK2QFFOJe83hFoG7xP79XNqlh0zrS4VkDxz
77klq90VzFaIOa7dIzD8dlWfYvEymiDpsk/W9T8zmuBdvnQKosoAlmaAX5Fts/2LMIbf0yxwCbMk
3FcFoCnJEASqRp4+bMt6qrfqMA9KD1zMxBrSYXy+9mC6QZPW9K6z6T7NCJRGrDvbTdIRY80o1uzp
ah3NuuAnzoDN9CgJ0Jfjoc4EcXcmvkmzsD3fM7o6dCSWaso+D34DWInCXOKDLfP23mzKb6siRQ49
r/PhYCjbW6Bh9nWXjndIx5H1mag3SPfG4qKrORzcytwNGcWLXhTgDDKbwDJbycfBmoaz3uK7wq05
3IC2aI8FkFvfzDpxMIy4+XBUMuzlPHY7x8Ts5DVoYN3Uck41ro5wK0tt12MkCx1EVGHcT5+DSOyg
lqPxB7l0DdKRwnCFDAGJyTZxMxItD/sG8Msqeirw7aoS7cldOQAzK3bZNGbh1iUGJMN1JpFKI5wg
6cCReF6tXqCCi7Co6hjsFWgdYnhS88ZMqr/O0BMko417nMap8dFP2lG/4fcfaxypqNFNv195mubM
XT5BWAL8wM24093Y3q11Zh1agZEHKWl/yQrXPVVzrw7SW1F0pnrJRbYNGDfdP+4YJyrN1fpINhtx
uzkg9RwT59ght/MT0pd2eb/+mPN5hlg61etz58SwX1IG8G2aTrdx3MZ7mceEunibPCzj+oMoVMP9
5nJR3LoLbdzWZZiWMJFa5E97MO0k0A21Og42ooy5je+M7GYqTlnng35FFj5WDslaBpE7MksO9TCL
Q9yMUHiwpqOZLS1cFLMoAqsY//pZ++xWyfiod+J97PTmLTnTbBCGlkSdbHXeoT+stj+UFZ6+DAIz
kS4bcWo94SPWYOB5SzBXZykhxnPjns22UZGSOWmPJorkccyW8wySIrJbcFYq7ZLL4IhfzdMRsJKt
GRgdLoupxEFJYPnnAug+YGlVBzV6zqjUYt2PlbEcjaxaKL2t7NKTXnAcYiN+jJMtOw5tA92X/Lk7
b8UG521w7LAcgU6rQcZqJh5ZIeAmFHiNdlWZGXjjLPc2Uyl4YHTye/K4vm0Yd5hsEM0UnfsPyhkg
LGwBgVuYqNKrmFlF0/ZnPKMU0HpymTGqH+uYMEikID3j1PTe1aclTBu3fk0q2/Et/hhZYpThAmIq
IkLBwf7RbKw6SKIAnoAzQpvNiDA1ZOxtDVl/1IH/etgpM/PqN1oQ/FfllTpVMeRGlZfc2PwxyAZI
JunYZACS+vY70bDRgesBhCYcjUHnSFyeks5vSpXnJ8OVMOy6KYjopAwsQsx9lRcLgl4bIJzrAkWe
kiZMlW6jplfD2Y4zstd6kCmEmI5PCcP2SF1tc+QhNafUpeKZaizbdrN1WGc3toRERvn8H/E90T0z
Fub2Ix8zKyjWBBv4kAk+cs8syQKBg+NcgX4iXy1NgUHkHjxvIMHejuQcQvDgAkWVVpD8B0D6XxUv
etDhiAgIvPnsMXAFIit+5nr4bZHss6fMfyapvVntCCltsb7rmDcBDAUcGgg0fK7PNyk3HTKduA2M
kVAZEozycBtZAleqTZ+YUBV+7MCGqJX23BcLH7OzS7RKKbKkSt+QtwHcSVTFc1P1GLHc2trbOMD9
ueNFnBKaDZglXS71tCJJwIs8vPA/8iSW2YIxL+uZMXBivGTOgBtAduWrU1UvNuqut3HUqvOMCee0
bk1yTuivOixtwGDGqy7OuZqlMZpo3yJxvbCqMSJhGEIo5iXowTwNgwKjw9BIPftUJ86vcHtYbTjw
bgbHgxc0D5pPQ62zTxsW/KGMi5J+Qr9it/nenIXYTaSOAiaHTo/d2X7MR2Peo1oYLiCLoAa1Ij/1
FWfvtTm+oesuwmIh32Nq5B+HUBtOyCA57kDXT7bq/Lhw86idvHUPoGGJUhodbu15ZBCN9wMrCKYs
Ya0Bb+HtZE7jHG7DYD61eWpPSBvHETAqkLl9hpAT1b+Xv4p44H1vUsh9N/lCaN/m1HhD9Tl5yJcr
O9MkCWjy2JV7jUtQTk1uSGtg3fc2cYtFpoBJAozbNzFGwe8TxQ0U4HdnkB9yHF9XCdaht8rsEQhd
AZGCckpO4Mdse/V8IBn9uRy15J68pQLTcA7MaLCY7C0FQvY5XkqfNqrCV5AZwjrEZc73vyayP9Ut
QUnsZCRujiS5M7lgrCy9NHKKGpY91WKkSnwE9RW/UZc894xrYr9kOR04zgi4IK1LvwSRflocsURm
b+XHAaPN7VQIFAuJABsZi9+qY2k+4DA66UqRvkKS73tsTMC4s6o5lJKlKpplK3IxSoeIfMz3AfoR
Bk60KQjoN/m8rS6exVHkiOETY3qsAIxwu+v1xRCIqGet/Gs3zsY0R2oz6HYPFFHL7rYGdWYlp+LA
gnW7axFB8Z+tIbkR9oxwED/Xeb1uXxAwJyEvu/hpUORPJnIQe6XD6ykxlmItGNvXumPuPVak4/JR
jUhDOLNXNXaooNFUD0F18u6wkHILr5337fbIrt1eM0KgSt49sEt3J/QZbeWieFBLiifIqimutfbV
rDX1ZWMlwmhRkPMh462iZyONiWTHYsR5LGb9wei6+Jm0e1gBY7fsi9ogP8ur152dsJv36o0DOXaB
tUutGvebWpNnHQ7BI7FeRogsEn+xu0xhm0zxjoFU+yyuVit4s+5OaZw7QFXQFSxWHiFadPeZq+dh
3k349jw2ZPnoPtn1ADEmpqZMr2lURD10vxZuAIh55fzAnc29YNi/umCJ3tWUuAP8LM5Z7i2/JCbs
HyRFsoPInibqCdlqlm+ESaxbf6erCZViTuwmWJWyqc55Zqjnzlu/7EEfKHzGH8A9yWVdrP4y9aYe
Frrxs8jrRVuY0NtEIyEXIjlQYUrHgr+mh2Whp2aljd7a5URvu9S4TVnp+lrNOeqqbItaYnu4d7wt
EquxPMXL2gZaysOYluXLjFI2ZC/255oEuNfoPk6uwD5VETELCaiKvls9fdZRfIElZdKHgn3dzx2s
/xkbua8v87hHu5kdCHosWAjbRtT1ybIT1lYiK47LnYOFO7CHBLCESw18JsCQniIv1Ylwru5RdlV+
6BbbCgDKzBc4s+qLL34lQLXAojLDLN7lzv8zt27gK1jKMykJOc7FIn7GIopjFdvRvnYlVrPEBSRJ
9WGgQU77s5kb45tqXJiMmFBDr63dC+rXJJIbVZPV2uoe0g0Ngg6f+HPIaUaiol/nhxbveU+dOnUf
5AHcLIv8RNzY4j1z03q1T7JTmRXGLfviawkHABXX3PV+ZBSGyNoC5l/LadfZZN9JffIqP1OxYexM
ntKVJx6iycWeeStPtiBiFn/uUSpcYCYsggA8AaXHZuM1rIW989y2ORRbZvvS0D7KQWGx6bvm6LZ2
91Z0Bq2NW6XgTHuxsd1Ey1bR5lBck+QH4KVUVnFk7LjuyCpM742WAAKIJ73zlGYeFM5ePE0zsvck
ZYnOUe/e2xl6/dgB7Nf1HU4QEL+O+jCkOa6k4+nuqaXwO1qTlkUdpvBjTvJRQHw2xij+dRD08w8g
AUmU1oD8dyig8giIgUwsgVaQg+nrdkE6aNtax7x13jwb14Hu9kSmzz2GOU40v07jjzJWdSAKYUJ4
NPOQUFLOQgxifmvnKV0TAx9avfTSDSs/GKpO/VyBlyGUGmoURb2r8UmNkhIG2ABHpszXC/QGMh2M
XG4X12jvi678ICeM6Bcbc5U/WtimtNLrMUEDznAWvQ9TzMQ7qNJVBMuf1wN4TBxO3Jr44tJXqgBm
0NAEf+w0Wb4dPZ7uV2Q/B37AAuhCpbfA1FDdJps0oLQ6U8zJYDTvqsJ6ZtauBbNkcQ7mllq+FoPs
oeKYjmY2OndF3PO011dC2gQ0GypPV4X9sMLOcGPvjhE4ACQ5fCSO86uV7C5MGpDTQhjLm2e62r5f
tebLW8kPzViIh0JYLfma2Ne1KlV4mmINBYWFE4yTIZBapx0w7DBGRzfg61Cjwy5O+ht7RkmtW8R6
uMylOM01qoPZknRS7artxTwTvWHDZbrXh8X1mWCaOyMGCSITgPdVAbKMMBUm5pazBUxITBwY1q+X
wABoGxi/Rp0IvxYiCTMhYReksUFxRUbE4OFu0VcBW0y3lohIbobrY6R13ZnIx+VJmYw4ukxNh16y
jhWyTW76QWKmraQLxCsb74pKjuTGmOMnYGP3bC+5doubA8biLIeoAsv9nnLUnLEdF4Q9FwAeuavM
e0pbnPRNCsPKa8YnqE2/0wy9O1WTRzZmud2Y6dNYRiT65AENEFfELIwPStiJM4byp9WkCuZxQHWi
CDJPkbCGZmJK31AtjR8GuCLM0rTg93O9d9HYWE4lnul/W+x84cWYXxKzbo5KasC79WptsiNLUkgj
sjOgS7upsv/SQi7Hol84hpa83JU6mpW2jVFgGTjXQLkPze2gzB/bsrQTyKyFDDnyPCnx6MVSKDBF
PPH4by2+eMKeP2vbUQerbBigONfY0bzHONpYaBbqnJEJjsNXT1/fHCwMlFgr4K6hpdDTSm3vjMT1
FBUzw7mmZkXZCdSkaJqghywe2cy4fadXA9bn7YEpxoRUGvEZ4hX7zprw6WQO0oG8g/GdVXp6yESc
HNyu7h9T03We+KUs33a4OzMXHeIwf0IXwuUjsF/q1FI+WyFM/2oad3NRibeR6NHdqkrrU6Wmeevl
BZm3HWkcf5sqSVHhKD0TnelwMg7QP/T4DcsJeqtUI1DHBCRB0A7UkLI3D4M3JSG+4n9bX0w74BW4
NF2L4xNJeZR7ToyPpv23gPh5YfQEkYJsFMCFPeAlwSVe11U81k76suUzUVIEbyPUcxvcpmsVVkvG
42SPvzORM0FrFO0hHYkS10qung4Z7tiscniUU62de9k4Zxio6a0jyi2qCrfYbZBLmYK2/BrGte/X
PrzGau4KZ6FgVXXP0E8wvEhink75zcvlF94+/BpkVYFYMcMqbcGmMksvtK/iwyTLHF6gVxK07Y53
Gc6tG6fmjVfDBeDz2Sm8e7PbJbr3hRSli7Sx5rHU5PC1TYwnUeVTZg1zZIqmuqU4nEjWgH1j9XHq
0zY2cMlkv4+rsbhiB+gNttYuPjbMpVFdT5QbqyQuOp2BjOsrVtVWlflBNUCSE8f8w8KPXrfdtqDt
JEwq4f61rd7BTC2LE0euvKBGrEOhZiSWSWL1j101LnTwpcL3Q/CTb80JbCXcikSzxEPU4oXyrbz6
x1or5bHtf9IFcgTWZcM62TV3/7gZ31e7rp/qLWM6ILBU1fDaf4uYEIRmkMYdkT3dDvwtMzkxWeFI
yG4BqunG2YB5Wtfsas/lUGCuNRJpUbj4zjGso6chEldLtdcSJvPDZBnpQz9Y9cUrXOcdcxXzKfpS
ny+3JRkLAzMoCHkQzrCGOO2snSLNaCds2Gy6mSvCV0cTtE0zVB9K2fEZsFh/SMk1OpAqmd6DWxvC
moSj/cJlCcZ8Ns/WxKVJbDLZgeXIXTPDxqnifNs3+TV5F1szSC4DRxph4L7nGUTeX9n/fTJEW719
aenoMJBtF/uoSNSNULPDj6Fqi4wB5/XQavOBvT5oHDflcpQzSQOZsI/zIg5umz13mCxR3Q7jrhSK
vkxP8yNCm+7WA2V8MhndnjcghrxZekP8sV1sP2xXvcdtmZ4NgD77YoBusmT5TzIsMx+fgbDYrhlF
sRpx2GVDDBvCXkJkFAyqOtoC4RQ66eImz7fExbwmnr6rGksdeDitiHACgXXIbE+EmtdPZpw778vm
/qPB5X7ROW/wnqmocUC6LFrtHoXsGs6Srn4eNHcITdC09O6EZhiFln1MpqNuyB4D2klC7C4dly7Q
NiK28rbExVRp7QuxnGDSmUsAfrZVHD9xMQyav7L1yPvCde0YLSBVGzGxMdjyY93kdGIbOoIfW0w4
rr0+v/CqE9fhrnlEIqbfpS2jCdOJyYyfnCuRrQAUUWGFywVkh6qlD5DM4n/wNKQe2KKu+k4TqAr1
WFZ/zF1RmLo9B/I6LvbFJZHjMSWXgv2nAHwm5PSYQycIJfn11CC4kjWORK47N/Zdv2hlmDhLw/BC
9YEbrwslqZrkZbQZxW0mTDIi0d4x0yEzWrpfHFrzgVgO4AnLrNBb6ZheIvYWUD3mto4sw0ovZt/M
cPecDYknlOS+M8WbvYp3tvE65Vr7KYt0wCjd0f2DplBH0aEc14ioM+N4/LEqzyB1myKIckW16uR6
MGbqK5pN6ap/NysT4EVfDeGEgdOs369Mrnl4MhvBm0HV8s/lzL9xqvkDCXh7InrDr0myZwCofWQV
LoYlIY2D4YEKlp4NcUmyww68Kccv1e9H7gC9MSsskaNy8qfJaHqWBPBnQbI5UZzX6WFuDZNyHXEZ
eQrVabBRbPDESfKEy9FufNMcvXPrGe2H3No+Bpo8EKkuspfRS+lQrPkjba/wXsH3F/ACEE8u8wJw
qGOZhbietmlfVZVQkVVZsa/n8WObzvMlJaUs3zGM7oaXDGvGGOWqVy9Yr8ZAHzIPUMoAuLxLLf0E
jdA9LrAc3+JeH0KeWiQN9hAfk5WJsemlrzGr2aB2E/ILDNyBMTbjA+1NfMSKZYQyT8hobAjz2EaC
t7RkKPf5ODO+86bmSrCUYee2/yq9/lc0lREAE8TFKx3Ga+eJXrLflfF4X7rg5EYXfC2xCzk9U2ru
OmguzHaLf6PBqTi1VXnNY2Sdoo9O/Nbpa0MpvXjdATL9jtRkhmdNfFPXo2NdwNFe0+QmlWX7Hk3J
7YYlEAWlyPZodAlyhKZB4lkPYaEyIHfbmv2zFfA869lSWIab77hMriPJ1/6tys92FxlP118AC0XY
NJFtnwUkJLDdwHPEUh03XiJ+zoK/6zDWNzHJDYbVGXvbAG6pWCdBlvFmat825lDklFjbUZ0cvDFb
Mmn+mhcvGNHY1eGXjfLSlY+kzPxbTeO8FsXzxvO+11FHk1LAQL6ECk0iz0XMq0GSCCXvoGe/MFdx
xjlnZ7qvcDVJCHVMOs3KpnCvyvh9oxi7mBVLnsBZtfSvFfP4nNvu8GnAlgq9FUc2llFj4/Xu5mKX
V2p6cHRrO7lm9ulaw2vS6uCdS3zqypiYgzka4Oal6bnAdRZ4ouWEabCs+wL01N3Y6vNZNACYmAvP
fpNppIppTKPrjOnEWBNknxuqJ4iS1hTCCjsSCxifNYGxxkk++2VN/EdpMNZnYlSy3uAQXvm2AjGD
jplac4JoPmYR3B1MD0NFnsLKuruyGNgQGsBLTTjj87CwTOnI9j6DZ//gODf3DvuOwAIbficrNw9j
1HZBjanB5sHHUerr6LkQEjMD8oXF86zBAWQOxLvHL6tp+K0ceiWrcJtdM1CrYdomO2ZOfhdnSXck
6Gz1jiXHe8cBFLBegVQTL1/A1XPfYlLEKkanJAHyGpmaoDPM2kX/MbRhOLcKG31OaoafMMvx+4mE
PwZRxKIzJXiw1kY95lmKf2TSDevRMaua0nhru2Ct50+LcyosoQcHME++iFRlH2va3cq4dhRAdHPx
ZSaucWFr01wkZwkfRP5r6IjPeWKvsCIl1FfJNINhW4rX0GBjW8UFDXr5oSdJd5i63DsxeP6n0nHm
x+ZMB/O6u9qN0eeEpZrUU+fpTGzjoodfBI8uK0mLlE6SElqRjHd11X9V7mbuROchZs55VVPHlX4B
l3ICwen0KyuY8U1UQM7h6VVEivdVe67Morro7JEcvCpqgdg55VExcYE0PM67OtGrW2spzbuWST6Q
rppaUR/Vy2wMVOW5tsCebq/0d/O1AYaA+RdX8ChlftocrzjZ+rXc7rkW7FRpoc2ki7qkSMPeUyrq
J6c/sK4h/aar04iaA/9945kcfbXuewzXwziX70ZdviIYdXmqh3S3ZbF5IJVHHrzFpH6L1eJGLCrX
x8lCM6qc2Tpiu1928zBUN83SA/Ab3C1ElrcCGoTSVFiJR7iRza0o7OWibZ57dhL+BnmIn80AQ20p
DLYBukm87NAT7UBIa0Dfy6HJkOkhNfq0D/XY7iEA6kVy6cEls5lxTJ81+xSVQ3zPaSJItYmNk22U
xWFSIjtcKZ40NwR7GTnZ4DUpArtiAUaLu6YN5pVBFpAYhOESAQLen57tI0T/SRJqkF0zYRaGuZFK
GI3rxBx+mpRCbDWSIliMbjgvuOTOuszMr4LMGh/gMgOZHj4RNMXm4IqpfDCoyPZJPj4UxN7tc7uD
Uy9K46Lyq/FDWFOY2uV2xoIhTrYt26PQcEs1bkzkUJ/1n2mWtbuEkI1AUHuScluZvFE4+oHWF0RZ
6NOTNbGIATwxnGGUoyuK1bCT9XZVyxhYQwxJUBMDwd73VuJevGLbDp6X2LtpEul+LmdWy9vb1k39
gUSBZocLf3zkfF5ZE+G9zruxPFhGnN20Zt+eAUtAhrOm7oGRoss2ax0p6za2sF2S3w39/CQoNQ/a
YjENU5ogAOy6lRb6l/T64bIK7Fm1o+zjsJrrUzuNjJmoKQKHOqaGb2SleXXXp7a707z5JwNw8J7M
NTm469UGbxecBO2c/FTTakeFm8X0y3PBMlvnL0xXrFk9iwdaiORLSaveE0FFRooqWOYmXR4UuTPd
4j8Aza13Oq+wuEMHmngnUmi8E29h85gUeYu6ooLn0RagzHkTb0Ox7hmq9iFVfUeSZTtfaqMqDo7r
jtfKUAvI9aA4HrX1YGhtjZ7BpiJeG3C4M1NUO5cvZTt6e/Y7/am1h2v2U6fT704YuWwF9S/2IE80
caBl83LbLkkDtfeKDba8hmAR708rje+eLoS99LdEbnG0Xa18my1RPEzrSuR8n4w7fNjijqxAsSsm
VrqmTOpT7hXyBDoq2+dV8ZILp6T1NPTzIM2FL0DBrKgL4BOsa9g1oYu1Z2S5rK7Woynj5K1I1p9a
dR/Y8tLA4KUfVM2QRaxO9cjRKZ+ERrzCFTiOxsXR75IY24PnFEPUyM30Ca4ww4yz51KXQ+oX68pi
3F5epqZEE3nNuW7Ymd7OdlxB0DW0V1iaR9Tct2tjZBG7gFvy79xom+TnZKo0lCsvV9fgFgdeld54
XFXy7JVx68Eke0D/XgRiYR7neDCT47F0f6jRDAiFTsOyqAC1orn9cR2gclir/ISl0h7QqCMj8WLI
sONi+TXdcJR60uBRsD7dnO1eK/sOEOW1G+v0903M2Y1XxyTptS6uKJbgGS9abUbJxTwgw7cTGKLm
dmlz64FQp+JitCABtxST4Zam3Q7oBKluTW/cmdeFgVfTDwoUtr60yUIrCVp5sBPbxdg9v83MSCNu
sjRk0gX0xRjkYYs91u62Jv5iyAPXB4G/T5cRxF4OJtjRfqStOxDy2g9vAYWRzuN4KTisD7nGr5NY
zHzaQbwiIEivxsbtsBGyGNhb9eDOm3qz+Wgh8yiuuG7GZ42ctrBQ6Qf6HQiuAtXklDmhkaTzs9s4
Dr8F7FFZME6CWqOOrXK2aIBx4qrptYnZJOYzaS5GP2b+hFI7ZNsRB24/VTsvNdTRHEt1P+qx2g9F
Vj8Da7JCwjDMwEgkwWgQwOog7mb7U5r6cJjc1XpPjFW9aK2bQO1rSD1jWeLiKS2Z4iEPCgbaqZ2b
Mh5cO6ogiKMApVt7fOitenucpgmTIuMnsOlECaOTvlh2N3wRZlTfMIkS7Pad+Bm4DM9uN0PAS2pG
sRkkETIMFA1nr38Xg0uXg/3y36Zi0pkNdzssae5EVmoxUGTv2GgiaDykWV0NZy//Vc38lmrJM4lB
IPavwpylZAII5MRFlmbPr27CvwBrrdl1A+tDWqIxvIKe7mQ+9/901U2vEIWmIKfDhei7jjuaE9Kh
FS/WwdX0WxrEBMj36ARjMcO5LKo59JzR2CUeqoMlrhPIRrb5bIzWry69HI8QQZiLaeWBYXTxg4d1
0h9kYzzk1GO+slldQIEng8Ok0EHADp2VRcXBsFq2+NqU31nxPAWEhgGJrPp89Cc4ze/on8wom5wX
d7DNR0u05oFuC1mOXXSc8C2vFlfGhG53W7TOVU7kQ/yUASA8sy2sXpRET1Gvbnlj2CfkUP01szl/
A+rvBG3jkEDY0PEIFykZqwn90So+kdszwXmI1R0VQEBId6Azb87AuBSs/OfXvIoMdESsEC9d/T0Z
+W28EQKt7slSBTeim2cmM2SGUqokPyCkeVcy7S1hdl03+i4hby+IGyNp9wdhP5PIqWXPec9uTz61
xllKBpB3SXpylzvSrni+7rosxof/2wmkAR3l3Q0Y/Jg8Aq8iaDoVxJcQT7yrLI0v+bCVB7v6ISud
hsvPdHqG4YYJpLHRBOlnxcyzHndZz7sFJAzX7Kt2Hhr9xaKbqu/SbD84jPXkcW3I+Ch/q/lQMn0a
tMAcWFA1NyvjpOxoLPfXpfPIerGcCARH8VXwhuvVH8whSoXfQQth/vbjzVL9jNipzfh2S76NqifL
hlQMr7iv0z5KmudEvGvdjdHmR8nG2hYPTudFvPxumvgqrml2Ld8/yNeQBMGzPkbL8LMyuZAF+kY6
Kn1+XRlJDclunpAY0BJByKoZaZfzwchPYj27KYtWUYZSHPTyoW6fax6gnhb74iom/BD/JlWGrUUM
rhu4yg2b6ed67ez0j/aSqEAgCRsU/Z1075r+TefYTNriVJj72TgT7XGsStiHtM+cD6P+nacExCFP
NQCxrgDD5qc4wQU5QvxcfjiH/Ary3MgQTrSnfub1Azq7AJmi16+NfbSZQWym8LN49jvrlCI04r7h
dRLyqYs06ox7jeBL8ZE096VxVOnPlQ2NTzGYJV/gRTNJh7l41XX79cF0ZXYePKKNBknA77cwntfl
FTelz35jEJfY3bessXDKaGhx1D5HPlPJnTJ+SvaoFS9XaMXZphFHdGni20wQhINUq7i4vM5tgmjE
oHdRQ6MLOhvpV9VoPXvbSbykk6yPjHW/zMIsbmH+7ZyNtqq4zAS7uiRqUYOpfkEJJe5dqQWVRcxq
SdYmRw9IZPsmNrtzCnXPKA+lU/szSUpgrKCwE8kBoATVLlulqz9huVhkxggOPu9l6jh/PfZqJRPU
2BfTC+jhkM1w0FEU5sWeUHiaJ34qReWaZDiinxYWbdXFJh5jobWXw3sOCDg99ex3XetSQF3xChBQ
6k4uL7r32MX7HP3l1v4xmNxr/au+PZreCzLyrfybocezuWo640qwOOhTjhhtf40lMCXo6fUj614y
otkm/RAny9Ge9aAAYNk1mO89INtM66kZWB0cV5Q3AvWbB3a8r58G43WwqDK1AyXusTGvLHy4/9mv
AGJeslVp+ExMGPx2qv3K/rcAS6vym42rNWbHNmGYs8YBQnQmSdo9wqIQPt6CR8HzfkjX4iV879g/
aP+CBHXslepgMGnfzP0o+N44dFc28cerCFKQYpVevNWgMOFY5B6gWwq1st5lg/Y6oT6Dy+m78UMh
74lrOBTWp4lGfK3hiiJrSNrPZsLwMT1DYru+EJdr7y/Qw2soAVrfI0wiLylMKwONyjOpkjotIgT6
er0IwuAsXFZL/CY9ZBlpfIqhpTqxr7IfRyMLwdpp+bkjA8iVuHWnewOg2dSzCWdTROXK6d+Fc7Od
e+JwVrLMUhkm1mvdkFzMN7LQ9yAIaGxY0hHbTi7Ys50MzDtuoY4KKACJ+6nMqwp1uS1WFVZa/G+Y
2pChMmkzF3s9atXbOH9L/bBWe4PaqYAE6H018h6mQJABCS0scI32qadBrOW+JuRlJnKnMAAJPPB2
zQCzyaCctWBxvjfO3Ln77otnR97QZfiy/UjGD+RkO4lqAAUDisvbLUfcfpi1i7scgFQol+fhfiRg
p3rXmg/mVWEraG6dL214Sq7pSllUVXszfx2mb6du9ysKW8QGyNtAO9IAIS+stfEEDZgjG7hS9UVi
uDMAX2yOLGYAgzwN7dvqniv47P+DD0jooAvkByNinP618v4ae+ZpB2k/lssfW49m+EFeewBCTONc
+br5U61kvHn7tbvJO16hnOIKxq2DStHK91v1PLrIYrc7W97zdosoqwMwKfFfx6zkD0IpaaG/StvX
yWs+Pejre4U2xFBnjVIrcTxFLo8okGdknEg2aNUcBdOO1Bp1Kklf2XP1FTDGhsBmy07PnVXezxgt
ufBpRBUT2PPDNCMcHJkOVreGx+wxx9b6ms2k+MlvZ/kdkJ3kgILlAtt1A9TPJeFmCNb8V2Ph4BLO
opBWz6kIEZCuUtszViRi4A1Z2c6Ot1tiQ/bbYt/FxOmy0N4ZBbgL5E6lPX6shhUNybFy3/8j6byW
41S2MPxEVBEbuB2GyZJGWfINJVsSsQlNaODpzzf73Lpc8lgD3Wv9EaaAjbraSe89S37E/RBSoSoP
/Vdw7IYH0fIHZ1bmzST3A1QcRqejzo5iQmRIQmu2Xm5inml5dThVS8mZcTsg3G/JPZXMNBhmV19i
M6UzqnkKyN5vS77kTw6xkNowCqfqstoKilc5WwILI9/6mXrP/Xgpwh9y06vplM4X+sc2Yri7vWlQ
0bxEx5C5277P26fEhon3/Jj2JH7aT1PFC7MeIInu/4ZAYdAnXD0qUrdo2/yrKO9aRAckqKwiHnHR
efe2/bBYR9Wz0ZoHd/Z3E9eGE5wsAyai37nFvYAd0esj2lRk6feLelr0l2/xxHxW+R8jox06QE9P
2Udr3I3dFto/JngwMqdP7Z/X5kogXwMj2GYXndOW9wXoY9SUo1dH2b2YDsrLL9M/C/cp0a+0jzTp
cfV2KjtL+URnACEFkSvvQyDZRj9UxdVFaJsPf6p84CE4e8Hr5O1nbrE8xcLy6tkvaXEdp4uZUi2N
TGr4KMSJdJlxDZhX4hyvO08oqZNPoU1D4WMLnj55vI8fq/UQjjH73NYb/nEfQXJvHS4zkfzMotw5
9SWg1tSrSE43q1iRL8m67w6PWUkmok1cauFuLHMnOswz6KISLmfzVip0J+nRSZvj6D8Vpr5M9p90
TPaVHQJS0zyk7tlrIuErth/q1OEuZnOPP5m6tTZmWGdsBrVmDzCESYEqy0l2T0HBxucCDuonwhMQ
oL7Sm8tpV5xm0q+r/l+OaFpSQb7UR2n9ZJO/6ez3ggPANgus5EUEGi0Z42doxFT/jEu2NfKFNIDl
oeglgULAtxbXHP99q3+jFapv9XEMr7dmbyo4ditdSwsTx+zHPsGZrXi2BXXrun8aU1LAV5dTJt2q
5HP20Ozr16S9qxIvMjoKfECsVu936uV2zbDKfNHi3pJi3xacBw3YpTK2ufnQh951DcvL0KY77XJj
pXKTGOik+aVr2kNDG4Gi4MQb7VeavuOxqQioTv+5DlxV8dNNVLF7KPbR0XAjUho9nib8sXDanLlk
d4M01/zIGlFLQnGnD4ZUqOdp+qCqSQwPJF2juuDETnaq/nZg1omchOv8bYJYjO7eShLCZwv28e5I
cetusr67Tm2SkGIxQeTXKNWxBfs08eZskFb2ofFhFPOxqccjGpMbwp/+qoTO2YOFus0I8s0yc5Fl
L4tN/GijYvC/y0CSwd5fPdT0v21AH596G4TzZpfd12oKOtb7yHW+O/mbef7ZI/o+JcVHVh9a5ezp
6N3g/yCZ14kasGtrcPFmb3n4mtlWPCp0vevfGUFI8lIvv2FHgxBmG+tzJFlz5BNnB3c91thcFnbF
SvxJaWZU22I1D5M/XUbxorudyJlVSLIqjI0FF8zGY6pvOunG7stzHrvm5hmDpTl3za6yHkafHNWj
51tk1W8xYcTIJqKBGVHU+X6kWE+j6rPNx0GdR/es4MNF9i0dL5rBjgfjaMORtuC5hfXq+3eTYe1R
fW5MdinCasiY5ZvHrIIkIMpvGxn4zfg2O6Tgj9QsVo9z8E1d0N+VwHxXuiRv3jfOC4rVTd7MwD8/
nPFucq+Ms+UfZbEfS4r/+Gzw5d76FHq/Iy2twP+V2snsXftJtGpOI1xIJ4OnCKqAHoMLzLPj/dRp
i0z0BZ4kR+eGvozMp6L6Nec7s3vxEKrWF6vg4Sx4oM170aL3OqhbG0Jwbnt2H+8yyV9HiG1Ka4EC
tspfxAjPRGB8210T8VpqL5qW+6FL4PkZy94tJF8LEUM+CDtLHw9An9z5hNI29bOc3ozuOVBPetlP
WKnrIAIEBjw/eRV/ob2q/tNmg3HDc5+bxwZMo1yYgOj1kdUbLZsPc37fGme8gvQqP1X+WYqPgjjs
dRkiX9DhSAtPRp4rVVirBSOPL88BY5WIJzPmOrP4nRCftuMhbe8Kyu/yhjWX27uuv0Ny82k93ufW
nmo0x6bjmSDfdNl2BQVtaXsY87epoVfHVNDW/3L9FQ78D5EbGM5Hbf/t1LTPnGXrmEci4BFz8Ryv
wfg4GtSHkuwoGpQapBIPCjs3uoKVbhDRYb9wab0p9V8XRd9iloS1jRdMXSdAh2SDx++NDoFo5aRG
VF2ekhCI3wjucRJGa1lfqmaBKcf+COpDu0O+xPbUn3pSAPl9+Iqlp7y16KirQ27UaBm/idvFMiEk
pHOjMjV/A4UWyZ5jIoU/wxTvEJBsTSf0JOs9ioqTPyyHgcIJ8yZooiAIffxAoHVpmyik139WYj8o
YtGIUWYFC/dOP9CgfKsGmLZd7R66hZfdX/QxaNKPcW4+XNc4hOsUB8K8NA0Viu0aAYptxFJdgTVj
Z5pPQP2fHgOiCKeTdopHys+2Wi+7vKVx2PYbMuJEHCTmcQiMiyzTc+YYuxrefwOp8aMMsRvl/JQu
JhQ+TJW2o9Xrjz1vTR5i2pfOJ5IXZgmqK7iN1SYvjYjgr+fMcbaWMu9qp/szl4GI7YbwkbAKTxYX
LmLviM71TWc48UoSdER+Lu6+30U+Dv2zcCdGZMTJdnjb5qoPeKGrzsudNWMX8JfTuqYHZHDXKoQg
csJ9reg8R3/cW/1dLeH1auj5UR3mJLna+UR8E+GN49rfj6s8k06/LaHzEpNyFTBmuk/PAQf0Jl2T
K1LCu5lMsDr13u122ExcmkNpY/RDkGOnZ9xJ1B4UrxYJe7O9vvZrH4f8HRNZ5LikUTgXscvB0VHF
ti4ryhyKN9IQZcW6Nzzr0jfy4PS8p2gpdSYiFfgxnOVnZwSHstF3ypqjxtOvPdVW0Jn0sC63NFrT
Ogg1PwFKvutpPLllsnVWcj8t2j6JWmLtue21umG260Hn6fkIlgYJr/tgjt9j4u1D2zjk3CeZ6cUe
XDNlVmBFlGO366PhcQUL3t5hWc9ZxfReYoEbhHV1zCkW/xWzkP7p9ltkZVGWqUPXDxTRDPvRnCki
QWgLtUdP5dG3m63A/eeUt/eHz87FjJ75J6TJSlv+qbfWLaFv96JhYpts/TwBIg1+u0sNMDkT5Gf2
5m0FFg809WMu4RPF5m3kTXQgM8P9qIbvO0BM5HFFoa3tbNRmDiMkdawU87qUenqzi6wG1YceimOp
q22oqqNp1pg7i30315/QyRVlxlnK/8bYKQUjcxMb2jUJ5ZRwbH09Eyqa7OCLqd4mwCMrUhLCG2qQ
Em4DwV5qi/xcBpqGkXSfTDP1xaGBnKiLq7k9NylnebC+ukhep4GBuCPtnLIqWLDpVlUaggaapjqj
LDqWC4H5OPmSMGMhoaO6WY9ohkbWOro0hfNMHRbyqfmB7pdqU+BBkCp973h4iZYnRGt8rB2fxE9X
tjvDKp6d4a2c2PJ6HOaWwBjIr5Mjo2ufvaH8LBaBCJCqaa8+zDIlYp/JamwZ6/CDonysUZvJ7Qy3
lFjVRUGKtQNHMtMPj0fB/dGN7cOCXLLPeCmsOgrQP6Bcxc2NBHzllE9y2ot4E9qOAYMFx1PZqU6G
TZG027qB1MbeQNUUWkjSvhsuIlIS0VsD0bdxpoKDDcBK8mtcTHNcDv7GLp09yfpb26vvGTNPmHzZ
tBiKByNKieALbEztSuAXwmjp44HMa/Awl4JAaAJUBkUTeRWmrKE7hcW0aW47W0adqbT6g8vUq0b5
S+w+tVPO+mFpWLdpuZvYDFdg2dZH7hwQgI3EOBgI+q05MQX+oXosQfZsTH5EHN/ZYYDAtgNdac49
C2HfVJFl6B0nw9FBT7f0amsjygt19daOxWmcCzNCKPuwZgklTa58ajz0icgn2AxxrxVu/dHjSGNf
g25xEMMWlnnXTUDmAR+ULgv+ygBLy0h268fN9lizYl1AAK98iwCjeJS2STJHpBjunMTfjCJARkC5
WiWwkdHbqdGE+wDzZeuAmWBH5ftcEDflutAbJF58Obc+5jWJW5L+qlXLSBgeuEYht9Qm7Ftlcu3i
HsqCLVqtKJ1v+3oXOXV9MQNMxhYnS9PXyJRsunnFt4O1JFpKN8pcmH8zQDLNVWpS9VUJXPx9/9Mw
iLd8XmPVfKHteRYqTlYzdoD3Wsu5syAAOjwbm3QigDhV9rl21xencA7Iuvd0VTwTDfwIOXzX8suZ
ZrEfjXgOGzDRQh8yOmbTQexxTG3xksXwc4/mwKgKHRngDiTP59GXxmerEYcGEICWubJwYMMQGQRy
uKVFM3KZ4bLReAod1jddHwcmdkrtKJTzZlK1qaHuFU5n29+H89+btWZq+a/hfugR59IAPMntIDA7
8KcWuQv5wCjspiuid/ffQt4fSvsvnj0OWKzDLrLjwR8+KjSOTlU8aAC6Yc7ghmtMXuk5V90eLz9E
zxCJuXxw3eZojVjimmlvi+IJ6zd4KCQt/P3RFPbRcsPfTuR0dpaYb7L6uSGm+Ma0O2YIJsNLMYfD
cYQ1l4l7baxhi3ueT9lLWgfRGTocSJ7/sRgA8UPv3zN7fGpEhFFidISbzDPkED+wtqGXwveyTS7r
iEVND+gps/QlrOe7oRpxD6L691rSx8fl5j6amj0QM7RGjlWQ7sm8gGLgcnAxJ6K4vhEqBjECuBxn
3VAFuXzaBfW2wYSah+wFpm0Tk0JejYzQg3miIQEqIGlJY/AQcit41jgbZkqCkKwlLKl2uB5uos3F
7+/omt2Tg3b2x2U8QLR9B7Oz8/LiMoMy4jyJ21S8m+m0GxPl3mvdAB8GpFs0ITtNsPWhlhNBVcpE
uK7fBdv0tjrKhV0eX6rJOiFUf99VCRu4dXHa/Ldxgp8wWO8UYcEtNVeu2zMX1ietypiqQCIEqahP
q8NNBsPMu10CpGg3EAhMSQDEWLYCM5nXjeOlNA8CwDcGNzZt6gMAZXq7DA3bxhePykwtqI5oy+3K
jFGOnq1CEKEhuzRG27Cbbap7W5rkYO93UwX92uMlr2fVHN3MjWzCFLrZY+h2gVdIS1gdMPFh2vtV
jbpyRGte1K6MRwJVnowFa36Ble6+aQXBxEXJweyYjyEvaFtJRZFlcKOJJvvRCpo22FFeOOxlnmHp
pK7zX9EHf01lhvem18FBWKQZvq0ONJbtXfq+8NVrg/zjnTCfaq+xbm21N6KJFsiEHAKSD4lPfcem
a0o6r53qoRHovxAQEVy9T7K0vrgjqaJYGAy2He9jnNzuTNnGv7Xsxz3+why/eC3ollElZWVZ8hBY
Fh7PdM14pp3MRokHkGcTVGEGb22r7A9rSYOr7S6yjMZZ2XsXTDui0z7bWzWIQzklxWmyvVMbEobh
KrzUq62t/yrvDhhc5F1HFsi+X6EobfyXB/jYIe5KH+lSj1pvFtiKB/yQaIhqbPBe2d9J+4dyGfS1
BbUaTuDbX/QIIteaEMOn7QDXV6TJqc9Z6mU5zvhRQxvqCSP1E5K07EgTKLIlO8k70NiueGkkMJ3A
E55t8xDo2AodYl1sLDqPBQEcAeklqb7qNvf/CekRUrKMIJ4B1ZPETXkPlucmlLf0BgJsvTzD/e/S
lP48f/EJd+hpdxlsBzabgBn5L7DWdTcWfHFmRXAHjqSvcTZ0ijqqB9eZiBnAPrktKg/RO9MUfd14
Hh/9dWh+y3Vgvc2bmgXUtUWI+tonYgS7sL28lKglYj2az3LW362pilPtWXfSq5K9G0xw5GSOvBNx
w1U7BHiMPbJVrmHe+nvPGsLdqrT1Af8cviBLnt9IfqETgjIN3odlOqteTbuULpizGYrxdehtWOBQ
rkdWSLw8CLMeeUzca03+QNyYdvdtIpLcd+s8HWpYU8JVRc5rUiQwOyp1mM61Y3z7oq6OVokRd8xZ
KbAS/PfE1yRRcKKVRYdnuTP591r9rzRJQbnFsh2cxXnOg87eexoJCWNLWxon5ComuHQPVu2lkvPJ
Ag8GCqze8M7eBJ9r7e3CXOYXhDH2lsaT8dRiRmUUq4f5ONkS3YcYx9dpnnBjhAHwnxk2r7SUMZlO
BsdziZ3F3FSFq/Zugecd9WLvognxhn1zY3haHfp/w1xV8c30RQrA1GFGLElQFj0TWdV6MxhGyjCd
Z0FkUaIIVsvJU5N998w/wclkQ343phzv7dFMOTvnGw0tUpx1YAr7fsp/iLDP0TRrEKG6DDEodFBf
GQFRMB0txXBVw6exnD4gRZoWxEou3LY9GQ9LhtI2AAktinF5MKiFysHOT2OuH3KLUi43J7W/8Bkq
/LA9tE35z0nWF1nOeFfuplxcg4woSdyYBHGE84LWD23NIVUNp7jdPheMUJS8ZJyitCvrBy/x6sdy
dgLuorpFUk8d3ZEKxFuahOW9GvMIoEkx4c67ldqXSYgfpBfLdfAlfUfNFCDUBV3YzjYNpCHb68jo
+1EuVoPH0p6O+pXwgGza8dHVMe/Xjjcf6JVhcGy2ktIk6iar9NsJ0z+MJuudNdfNRwUm5C6vadWC
ddOxTpxGQpwB7vI0wm3K2SaT5FeZXfVkjkHyMyzCSuHDk/zoJ8FDwvX3rLWrzq6BsFAadC8RExly
lNzOi2q14tmjBD4hCYxp1g0wn1aqn46EvkHqp1QObxl4Ci8yMx1apLaPYox7VRFjgM+1PTiYiCIS
tUFXl3SBHCk6U2G+BWUtZhu1I5gVTWVptuNrTY8G5cNU7HAnO4XFA7galnfWpDmge2JJuFTqQ6qP
HaaRrSao7K5z0Q/bjGZrQN87EnMQJkErUjkYzMuiWz+MFabb1YbDM+H9WWaelsHO44kEJdSw7CtE
vqMhyQyU7Ap0q3X6P/oWSEJAWR91yk32vaFccJ+i241LT2xIFyRMG9qSTN0Ir4bcwrIiK6Y6jBPM
53j66CgwybHKEoENF8kPb75Z7tDF8g6NEgcRNPdG2Tn3EE2ZqKEpgqWqAoHmLWspNfyvFbvDtjJH
uoFLemwY4EIAqgQfyDhUddTmC+lEN2FgEhKvgtqui/pMpegWxGOKXSSNsha5xKiGZAOuVTSxWSWJ
2k5re9fq4cck4Ht6EgxkKBCS4qq0Ux175cIR4VByAdFpnMr7md4JI0xeU8PWv5KrnBgwx/5LC9w3
MFYYt1qyXjHtl1GYwPyF6XSa/L+oeNEXyI7AR9OwDUS2JJpzo8v3uvPsR9wN4wchQDhvb5J5Hdh/
hqEpnDivtMXgN5BGlpJ0doQ0GI7BiuLGJev52t30j4UNSOWz28T+UMpdlXIL48rCpOz24bWrbLSM
vXWuyrl/wCPQorLMO0AbYeCwaauPYK3+pUbQfrG5jqiT0rLl/WcymRTlkhHkAB7+oMjKO4IKFKxs
G+Cl78uHdhW/yZjfZltv/ofM97tdkEHNnf8QCmO+S7IEN68Vsin5ZjcNMdFwbko2g+h5QPBYAVMB
7M+zuDHmoWEenKawvpI5oUVOpOTQL6G8YqD0LnIkvGGjQ53BgWJsfpPIYWP8/mAHNJsad3aGBDLQ
1OkOng9FjFciKkzyCi6NEEX4mKchfDUN7rx2ApCfrvBnQS5LOoef3YByk6AKsfO8/CEF2e5GK0rt
j2RglQBoSZoMeoAKxx/KBJ+Up586dwQgbKero41LrcruLUm8AtlDBygwTs6Lg/gaFqSfvqXdm/DG
7qseKLStfflGWUl252bp+Oqxg7DHz4C1DgZ1ymcfl7Z5wlj1UgW4p1wMk9zjHKebteveB7Iw72XB
9OcKgySjnFCd0m30Z+cgUP2HGedlxR8oH8y2euvSm0ls8aG0am1YPqJ3qp1JSZJRN66QAwFXRgA6
sZHT8FvV8sd0ixpAComQ8KChOzKoeGGKdJyi1jHIYTB5TJO9lSdjTHmmi5rfYdjWA97piZk06jqj
3ot8/GNPkiqEvgzuliG9NbOECBjcguA2lQEeLmxIEUFdpKb1jn0YnQbtfj6FjbWdC+lY8KyuRQNH
0f9SGyzjqmS6qVa019Xq/8tB43Z1k3+2bY2dZGH5aStj3RRktETj4ncACCt8R0DkRVwvmfzXSlN+
EZF203OXIJOxq2DN/NRHgy/cloPbpvR844x++0SlucVmb2bdSr5a8QKkwdbJNYYkoacFNG+yqTsY
OvSW3ahKl8bEYLaOlMpp3v7EQm+oloRAnRSt+Bv7hziqtiVcghJ4ElJ1Gew8KgkAJwiajRJKRK9W
qsd/Fa92GRuB8a4X8VeWsL3kxtU7wvlJi/In72dyqrGJals/6Kmf3vgpCKBFj0bqlh0qSwKbWRH7
FyjcFxOD5LZKDB87kj3sugoqn7E7w+FgvjkZzUYHxCMunYnBzxRwS7Ds+PEk2Z53HXlMR8dbsf9W
wSIf+gX8rfPDnr/ksT05cOP0axV3Wdk/rgpzH8OczWRWdu6jJD8QynUx4UoZnjZlPeL+x40BBcV3
Qrud3Ob94IOhdK+L0MGjQZvRbsomeU7EaMdMNh1YJ00UgUfnxsZ3s5AizlD9lLdcNqQnTIyTb1xH
IqW+ycaaL4PrTmfH7tUxnYNkC/QDTBkO/kG4q7s1pDmwi5jjhVesiSqXZ41YLH0QCJPuplB0xzzI
g2OlKKsM3ALrqh4aYDPLheiY6welOVrkBMAGVOncQGMMR4pIEuA8A5nn7eBIpnT6INGGznB/9O6b
2u4+S7PvT50Ky8d+LpI725mKd9On89PWxhjpMl9201LCOxFpdfLhM5gOKWHHf6KWk+uZ/1ZUagbp
bxuzoYxBFqFxnDCbH9zUHmMPdCwqfKc9AJEgWLBNjvOAj5Zkjn3SdS6+RpPw1cXL9dYm6GBrGsVr
+X9pFxJBTAxY9yjQGeM5N8DYQivZWZP1s47Dh1iw3JuFufwJgG7Ozox3Gya+OVGYUT6vJpo6s5rn
C4JuMUQ4U+Cde/myejkBMAKM0jWQkRmi+Nu6NLO7TF6bPhzcX3/weCeZpSOajpcnLFx2NENUbfCZ
WRvIfDBWecrD5ZYhZLTRXOY3xfpUcfivOot79P9k/TCfDQnOoT5trV0wh/QqmlCrY7+0pCOAYXno
WqQ3xLz9pH0krX9WvmX/aht7cz+PLEdDbqy7nCH8uySQ6bqQCrxtso4dgOyeyzhbVwptfwgro08+
G2CoGHRDJodSELU21clu9lMXGqIznlu/9LalmHHLJE5Nnx9yhpcyVMmHGNvsjYkj/OgbdwW2nVbe
OTzNO2+x/IxfzOS/KekW+waDDcY/nMUAQ13znnVDD3NXllFPdOlunCzxK8yrh8xxxVv61FUESO5k
ClvYhimZm6RRnZoWKNfwlcaDyQROwlr14eqO2IgGLwV445K/0wC2sJTgjaQld6S7egXWuQWsnoVR
A65kyJ2Ywdm9AVBOtVF/ErhXbqkdfal6490K6WtCYz1dCK9Sr0ii+3uYaQc3YgqUZZXJOcTch4ew
S/+B5VBdTTo0nvZEUfzUpndSmsFLV/XI3CoN1rIq78KT1pJv4fxUnfIwE4zykEl3tc+enTbD9+wb
Io+bIugvo59aIO52flaIuE5Egui9nIRG11QQbzNgKfUrmj1VsYA5mYs9MfziaEqikJ3bOdRE0+L2
liWKDpCWqdopyXkbe+4c3Kd9oQGnLefcuRggF5kshxVt/LMLa4oEv692zKR0QGFAuFjlCrFZiGZr
h4ZFfUpI+ikpznG1tsZ29X3tgzGZyN/V0jobPxDENJWmh+R2Cd6HHDS+tJ203NbO+uasDiQSIVIO
kGmSov1ckCS11M0fBsv6KjMuqqVdYB/6blkhP4tWfax0hCOstxvkA3LO7MhuRzKcfMu5BpaaAN5t
9z6jgvUxMQljmidkMvMIH0e61xrLrFf7Qqe3fyF89Ydq+GtbYG59j0HARne2hTSQ0TC6YSzXsvqm
olRdyragZLxOKi2i3oELVL6wHla3DbB2K2/XDkUQV+xxJ9lmA+wfpFQvaiaFzPLuKeAKHzvTG5nt
B0o0DDA7jWBvyclBnddqfSWStzmsjbaulmOIKAyK4YpTu9619kqGUW/NB1iAMmqFm/ytJqYPsEpm
h9Ux9zhhEXD0nPY5deiRrtHMJYQZ7qugsahOAF3HQY5mKwgsOsA8Brhef+mibx+KWnr/SBEgxM0D
zpfkPK58ZNi+de6MfdbzrgrGhy0u/mkrZkvere2CeMEpeZyINKQBeCJfpqQFY1cvVo6VPU22gy/S
V6eAkeP+MJw3UxkSG/tgXIKATUBzS+yB7Zr93Jtyl8+1deUtuDFQIJsyAxUlBY16k0mGpAeNf8Yu
CTYGJrQ9kG4VW2aevc/+Yp6kOaoXOfKEoLqQSCwFzcSGAU9auaaBgjNryUAlCzkg44SgWUixslZ/
rCzvvvVCWBB4/EgjNi2dXSrb+3qa/5lCpPdMFZLnClVzqKj21mKtD6Fo9XVta3HGF0xwHjTkVgwe
OTNOWmMkxCs3BZzwrYLzaKaO2twUfi7MAb/ygQLdqunx6XQEASPrWzWaZIKUCSmmQLbG50Ouwy7t
edksYPsbp86IWaa3B5gzbFkANQbsNutHmY7ua58xuOkMi0Y9DYLAxyDcVZ4rDyYI1qbIl3cy3cDE
2ZAJ5hAmAAaVS1vftdvXeS65pBhbIISIgcFOP+9dwhN/M6Rkm6rRycGU2Eg9iQ5vIuQDIoD9xspp
4XBFqQHAw3wHO+bsR862WzZS83A7tzY+9stNzc0b17Sv4EJuiKsa1Z/FRJ2be8l9IjC1J0tdbBVh
U6hXst+c0XUjrPljmRAYK5U4h0xXr0xNQxSYxnPlMMBtpHa791FUyH4sbV3GUv24FPeQmIDZ/s63
ccsGiyHvbQc/6JDP3oNP8cVH11Yg1a6DUK61oLuy/EeuASQxzZNvLZ7IrU2rzpE4KeOYJm6PbTmD
CTJdUvR8X54I70NIkq2pfbviuKu8OTD/ssoCKzkGapV5cOzY4PmIMsEA17mW2AcNC7F2rOktLerk
PuhHdWnyeopZkFD2aZk/Q27gI1cohHNyi7PNij9qs6r8byjz5jw1qjojzeCjk6Okia1BKt2Mg3Wp
yha8JRiIkXJSsgyZDtzqmRQy5zCutfUIG4TGu69RpE2YFVDt3L6H1CoYRNbB68FdO+ePp836nmeO
4IUs+yFJA/Fa7jQPfuIgj8gb2i/zfHC2vQOGCvJB2t4guS1bw97QD8+kTqZ0EkgnnnFj76eOSrq0
U3CtfgPAbtddxLdL++DYO+Qz2vZ5NVHZOBn6YzScyMGGBtsFEqXNTJLW3l6HpwpMBYhEPs+je63G
tI3NJtV7wj7NL/8mKm9uFkPeHkZI11OIdD3zTkzGX6vSapf37txtJrdVcVFY0yksfU2xRvGF2zqJ
uHtR89oBht60M3dh2C3nbHWBGSaCi8ibm3bdaJtsX6Tj+mP2RcSN3KVILAg8K+dLUzcsGkOIqMlg
Fdhmbstcb6KmCIUt9/na+3G6VGrYIU2DoF7DOXKEwRJpo+EK1AydOQ/nELPscgmWmlSvxA2z29Ff
XjNw/7+E7r+CXGEE67Utzm3T2PRuVgMZ51CoCPxh3vqDPQzqx+qH7DEXQXBNMtTEin62B0oWb/lU
ieKcrMoCuLxYmgbpOrpdHEg4a7KbuHxA7/ENc+zdJ/WcPVgB3sAaYJlIE/K47Lb6MTNYVlBszH1w
29DkKX5LubpvHV2Rh4z8kj0eWSz+IjVJH6EvWrdEoor0Nt8xpO8NG0dQb4Hhop8VW9dJvzQ7+8Gd
Wv2YkZW0LRTeCGPs8khzKkflHIrzVFMy58/1e0pz8y4NcfxSv65xC2VBPFiL86KaFYOcZq6yjKHa
2Yu+yTH5WqXbfBZpgDA4MHieJ14px+q/2W4hVlcbX02x4jQlr+TZnoaQd9u8GRPQ4vN+EFqk+wkf
B2OP54IiVwmhp3JwBoI9vD48eoDrKEelT7BTCkHy4mCQn+J+zZcPvB19FPY4nvM6nDaJuAWXWwvr
jArQVTgtQ46uSsbGQRen0JmXyK3H57oDgBor09j42oANJjTqYPtTcNEuvoCN23TwcV3T89AUqT1D
citTLGeZ20THTnPxkrTymwOYQPNa3Kihpngal2R+9uTYcCrRsxIFPipxkdkfC+lrF3deSmZ89D4h
g/sEXp6/1l1BWP+KniPx52yXmaD6rkhMdB6r0+zRIzDkB+FP6suvgW2TX4qV79fOas7t3NGBqn3m
vFYtPB9E4HH15QgEAB7N15RUCuRryHxNsrNx26zp1pkhoTYFZMM27dYccNlwBlDVTlqR6fArG1bf
fsbiaT05skD84fBzivwP2EHIVi2nbUXdNO2zOIBAipLDiq0A3S8qurkFwTMSiI9igtY1Ew7sKjcO
clTZn8oQ0AegZQfbmNUppI5mi+YCLXVNsOOpktbAtWoMM18NIy2VBeWFFmBUKlPv7f5H2pntxo1k
6/pVNvb1JsAhyCAvzo1ylJQa0ylZviEs2eY8z3z6/bEO0CUx82Si6hQajUK74cgIRqxYsdY/sEj+
ejCd3zh6AwYvPOc2Nkre3JwZRMTzkSd4oFDJdWIsAkoXeXDPhbJKSbsdbuO2QFI/yLyNxhtsPQwt
5cvemwRB0JugpRwWyHN71UoYVbYJ7dDcd4YV74fAQ1lB5uEkWGFcmRWUS6+j5dOQoUhdVmu/1N9a
jDYfBrRlUdLW4B67gnvLEOtOXLv6b5RC26XaNhbSe5an7b3er140OwKVCamHInpVU0KqmFWlAINQ
66a8KYUSfhM2ObJeGxYVk6ZZlSkQsyyI67ceWcnnrPaQ7+T+/mkHUFejllciguEIknYgBCJR6Wjr
Dshb20D90tYyNjQFSIxLlCSR+OlpAob9E+rR2o1imfVPtzDNSV+sLx9bDWEQxY6qhRbnv6gyGL/b
RiOc04ZbWXrI89lGw2FUIiAc8Adgwwjryi14J2uNn/y04shYNV1ff08bHhWokZBjd/aHZnBjNL5r
rEkhQLnYZkmtvuqbJ7+QwW3WUDXVgKv1RjvRWozOJ+po0ZtNU5+3O3iFeiiUx8K3k4fYtoonnYIW
FVUqwoYmYPlYI0jMfrAAyEcBJgyI50MF6WS6to2gRcKubnC16OTSV/Xx3jFJJWAMUu+hrwKsadUj
OrMqwjxYNhhNxGH/G4R5urWVWq6hFQ8bVAjLbVtgJ6CC0PoZ6103Ar4W1TYjYizFWBFPRR/tBtjJ
wGE1nLxDpOndAtO+OKaWaYDwuNMH0vGgg4WDPhXRL9N+k/qQpJnxdA2X5U2lkFCMeFOu0IzEfrfC
3fXZtcHforPmP2oQzpHlR7PtujFCe9PILoHIbhUbtxhrlDjk8LPEGGINXZ54gSgg4R86K92C+gVT
CYS0RGLRDZj4JaQHW41+07e+Bj6udup41xc17sLYKW8QfkUTWOX67TRducf0qV3z9NK3XVn772mu
KdeGG0aLMevfWxPXzjpLgj8pontgHvtqrYVdvu5wr16bFLtQs/KMtTYC2KVTzJsRL4C1wJMDZCq4
ND/TKrGJB8qNYaBvepS5rwYDnnbrmXR/QrdejUYlwZhimpHVrfW9zDtKdVOwHeD1XbeG4kJFpgZ+
FfTlj0gR9g8xlLQUMyvPrhEALpeWbvI9EBHwvLekAX0Ici5d0YZwtzKEd+PinbJK1SxEKEIq28j3
wlXgNQrB1UtXxgA0udDtPzWFk0U0CYFR6EG7x48QNNEQ06nHgpohwhv8K6UFWp6V8uypmbidzMOf
e9SrkFxAlATyCViFxtSu3YhGXmfp9pNRt5jU2NYbmYW+wwpAubXQFSRJQWFqYaCsvIQs/Js23QSh
wlhsEagS5aUqw7gjihoEICMnvI5NENwxCmqWgxIzFQCk1uPvMlXQYczcHK9A2De+M2q3SpTnr2aD
5owF6WzVsJ0eDFKgmxA1gEVpgUqJw9C7k7Sldh1bn0uq7sA+wAhII/yV2gzdQN98pz9kPEI//wDw
R2kOd/RN21n1svAMa+Pw/LvBgEK7tfWhWnP/5pt4JPiFZerA+Uw6xKJEsA6iynmjJddf8Y5Ur/AQ
A0xq4VmBzVe1CEpKJmzABdpl1EsS8JQ50iFXtGDCd4qvCCJBBLgjRWQ/GirMM4V+YZ9l4C6VlsK+
nYopk5PfkAiAHYFoEMJzyB9CbPEnYvrgb3yrwwo2xIkttJQPLvlAIC5GYOrCUaxDV3o7kK5gAUfK
pAr208tSy8RaV5NXal3eqqCmuBhaXSHhVIJbinj+alAkCVOSq39G3zmU0F4OVqxwpNzUdJ5k06t3
8IvLtRMH5FTQ3SDUG5h6I1yMogWYPrwL7WU5Aqzxk97cejrwEg9JhRKRD0kj9p4upP2qeWhH8ypp
b3WV3TFmY770wxFNLx/GYKp6z0iSbEdMN2FtFfTrsBgmBxtiil9wGHUljTdRArua1IAaXqWoqypG
EdiXarfI1FS9ptaLPEUc5LeqJA4tnMlvx+gG+aCooIJqKkLIgEHiiTK5SfJ8fKhGy33W4krdob09
LgKN8oBjBdnWoZOxBWqLwoFGOrNOdMQC+iB9qVL65QRc/9pAQ1EC8h9ImnNULa96u5bLDnealZEW
watIBzxAqBOC2aSUf2MrpvEKxMlcV1NW0bZtvql16s9UwsTtCJV8GyLGtU56cLRB0CK80QEeRrYg
e4kCmT4rJpxbnswDmC3q31Gcf3OGXl8TJRCCowGzrSNVPsW+kq2Bc8gXQJ0oesQ2DSkQCnQ8Mw3q
Kn2aPm5Qls+aZo3xHvXRnnbp0p6aQ9boGCNCrhHw5VQrgHpUDmVnu+ZuAEw6uaCqykFECaoVsV8e
lKRHHotW4T1a0SxxnSdPyLijziGQkKzGvFq6ZpejBa5SgY/KeOfG+fgtIwHb4WL/2KFasQzT5jdB
hSey4zXkg8jDu3iaoCxClmsC97mySBTxyqDQjAAbNQk8M+q4vc6RCdy5CVWbsqAmyWICOu4NDSRx
rW5Q1/7u21wLV2njI3YMBsyN21xdSjP6g+hnxnZFogCiaAFCCQAv+hzaU+91PyGW/KjQubjuRn94
qSmXL2nLtuvBQ70uSGuHjMC37misZZvKbXmawJRGVAGnHA//o79AWTCkEWVzqFksUJdxrqKI3mKS
W9nCqKwCnWGuoLJP7I8I/cddYQe0EFvyWVUd/TvedAWvE3Bvz7kdJRu7dcTSHSgPTZgcyL4tNltx
Ej8A9+sWHbGNjBnoT5vZPfqc1DKrNAASnrly1+s5hNloNxZPlYr4CVL+6puZN+Z7oE9CWhJukIX6
yiJE8/ROczu5sJpoWKeja61t1Slfw66iniB5HuPxrlKd8fsdiHPtgwgA6TSMJfYzETYcvA3ukHDk
MtW9CqoOreg4dZId+NGEzCoj+yhy5aOckMNZgYxOCshv4yOIfkuzL1rpvVF9uH7j/1IytCjDyA3W
WhG0OLpOkpdRCyIa8Buy1gblrDZvXgIwXq8qSRs4XMimsqVideW4eBGFeeMf6Au7pOVx9NzhLPLk
IEkP0n6oka7qsBgzC1oGAugN/xW+dNIQWxOExHXRUK9cRBRrQMLHMXDYAL38XRGlBSWTIrkmWo0H
3ciVG50W/iYuGkIMyYrWkDkBjuF1GEp4d676E8Ga10r1nhqk3JH0p74UO4e8O2SSup5GEeeh6KV9
64E3B6cBoI4GrM92ybKPUOvjVeRFGSbrciKQYxn67IyZeq0nDT4K1Go3hh4F3/SJEaZKzd9RL4t+
Jwb9aBUg2b2agTUttaZfOXUf3/LWyB7HPhFrBRe0NSoteBNY0UugGEW2qLZhhq0LenEOZVqb6jrG
KEvTQ0F5m9grA7yjuPaTO+ir6JI0Lg2RvNaheITUIWxkfyaFlPolaCeVDRuN07JLQJcA9aQLAJyv
N4JxocsyWxFNglWNUwRDYHTR8W5dDvj1sh+MEqh95o4fbhYLdsCE7UiD4sarvBCkq4JCu8r/hkKy
eDLH0aA/22dLR9TOxjb4XFaJIIHqIvCF2M8L5WX1J55G5tYKs2e1qIo15d7/i6GDqz2ijqr1DhZH
Uf9md3Z+B83J/+B26+9AhQDcQRUU8qgJo6rBKAChpyZ5pCY8vLYZ8YBGbLbtYnkoir68KiV/Sau5
H8ao6QV+Nzzv0J0GRyCG14Fn+JWRjMEGzT57Em+DQ2foU4+nZstw2G7DhrVAGx7nFcgoDY8SgaLh
ZLVCKSq/9cDUXwUWeZZT+6sGeeIU/mynT+4wNYq/juN3i1o+tpFfHDKBMM/kZuTdOn0kbkD15Utr
GOiAqsZwV4SJzQVe2/daSq0Mc7944zUOu6aVDtAg+vC0BTHeGJxyV1B5fqSpESAOm76D7fFWCEd7
j5ZfaNu+RUoupJEIvkhPbmzPg4Ob6NmmNRCac5vSe+gL6wN5+vRGy1oIvkZno7LvjlcDT7d7HKaI
z2DKiRm82LU+c58tC6ykJ3MqKynKjhEdTWohJd0j3j2PvYRjEGjUH4wOOaI6zO37sq24Rx0x5Wlw
P8Jejagc8ukGFRJTFGGnwI5XVpguBtvABmLF802f9J7TbcOZROyWgNXVDpbHAWwU9DOqZ3OwMZ/i
1rxTPOyXADUq0HGQzOThGnCl2vm7N2XQaVG0v229bT4Sq/HWMY5f6MyhyOIrbruhgJnu1XbwsIYR
NQ0ulGfDEKiONNSBkjUqhC5gk9tawrvGjxhvCR2BATEwSb2sbysJX8B0xPBSyUKnwOiKG2A58MMt
7c1GUyIMKTmhfVibKLnVPoLdvrMxgU7cI+YVQMwC04G9XbfEx6sBhZFTTovBEyswqjUXkpkd55gr
pG6PAhRKPrUTq3gmauImB5W/tozWuS6SMd8oGmCaZlTKLaePrLqi2F6HMlh6emLfxiBjl6R3hKS6
+Z4DL9xWAGieC3vEGrTBSBElhXBNPbq7RvCTMysr8vZBtQ+upj7L2OyWYTaI3SjN73prIicfc73W
KU0KkJf2cwOpbhfVXHpZzf4oTBDasdL4W7orIcINuGUMjoASWwDHornKIaFqSvKlGAjY0ne6+wvc
3EUGDBwEt3nbwMquhmog6FfZrebAFjAaOKOc0IYOdZpuUddSQX83IW1Rs/hJ4kq6AyoVTZgoboiD
Qq2vUdti46IRpABd4g2bvAtRqigH+sXWDJXgjn1lXOPRNiImNUrIhH6FPV+W/iIXgiUr6/wNUyTY
w63SyCuNFyrQRR26SQkUhLoer3RpaARMIEd9VMJJiiDPKGDQnw0OF3FQE0trhLnSihKqVeBWr2VZ
Vk9qhbejV9jRxht6bYnsmrkEqfsTEABtQUQ3dxmXz8qqPVTXcxrOApb2AnyP3MYhYgJG4xDxB/1H
08tiV9HFh2hEC6jSgDDHQLuvWpyLlp3W/ezbSN3AuLfXdiKa37gWWTeaE9I9ctQP5PqSdYnu6rPT
OT99aQNuK6kg0ED7BdBXW9G94aEaxBW1JNTe7LwDFiIarLRai9qfmm1MQaqmwQVHrMZ013KAFShw
8FoKT4E77+DKlfV6xonPjWTbKIb3qJt18ix4N4Ier3sK95Sob9hUH0VNnyJPMh4Qts9t5LbqqtNV
oKWVpl5JqaTLHiIvTiUpUoXkcYt+hJgJMjBbNR7XX+3SccKgz4ciF/SbXvF1iEAUZKjmDDWWWegh
Oqasb0I8L5Z8Cp7ivjqs7Dj9o+OguETnKX6vBwrdpmyUnwVGXxQbjBoWonguyDDvabChQ6W6/Q/S
vjfQZhZFV2gx2KD2y7KhcNS1wBTCMPvF5DjSWQ/VYzIcyUK6UXbuVzd9LMRVVRblk0/Y2fo5epng
/uhQ0FfVU2jsoHFwVqGRoUOJi8zw3sRXfqklkGhFwAtK9k4DVd8d3GsddxOSLDkAL+ZiU0fkZxps
PwBNgWyqZDneOE6L2rFvR6+1S+Xa1mk6VBFXg6l2rCGVsEWdKQq1t7JEKb+sgOh0b9hNUlqOYonA
iIqOP0ySvs+2tGmURRRBgWw1Y1iBqebWVCFTqB2eQ2MKe9LB8mlZt7Wx0aMKhno54I5Ar/EW/slD
GEX2AURQuCjSQm6AuSDvhLLHgnK/D3+g4f4HcA9pRgV4LJVqZ9ZWQdMBrA1tAsFDoxlyb2W38o/n
NK1Hh7Tvp+e+gpQVjClYNOYy6wZB8dcFsowmbks/1RqaGwvAukcWGHoREP4iKvGZxRGDtK6utFeQ
R6/FDufIhqY/Rj4V4uDAFhyzpdVqosaoTBW/wKmit64Bo6VbCmrnSBmCXfPMmyr3qKgA2PhldX3z
x7PQLxQI/Spx/tumMLsBhpNv8IEbpl+X/Km0RCxbg2a+r3O6EYpAU3CSMFUJwIvARsI78dH9Ub8V
aGheZSUdSjsW3bKw1GhTAsu9FmRWGCSSul1VXLfw3mS0LbF7Qt0UkbPAhrfSODrqwJFV7mhijS8W
xgh7/r84F9S+skqaQFmJxh+g8oFFApGo/lIakJgU5IpfkWUEvBQinTdqwdIYk/6BaGHyW4bNPZ8a
5q20gPBVcFiueZW28AzC6hoMBzpWEFdudFp2aIYYEoGQ0LzRtSjAEbRfGwVU5JzuKIL1bavoL7Sw
oUYKnaKkJa0b4ZJRckPAa9IMb5UnQ3mHfLi5KsekQCACfwBZBtDaCHNJb6AMZPKXuCWJZJ5N+h8U
qEGgBcFClA3SNZYJlNMzlY2ttcEG9AxNBKjuNHuM9q0SovmmI9OFtiqVpafCAF+Gz7G5GHMXyWWD
7VcGaLngMvli0whfS/fBgdBAWjdZkqgjKNdCAUFj8v7cURxEgRh2GMDPqVOaNuKHR3rwvUhpiI1t
rO46PzUf/YRirALu/lnNc0hqvePAsAfVCh6ypB5v0tOl7w31CuC3NDXt1upgTKJS/jY2E2JSR5VW
DWCT835sVnUdvAluwqu4pVBBWV1s2O8U40QnEKIBrhagA75Bzw6AhIok26TOqiikHaHq0GrVoB2R
vjl3JhYkwGH68oUXsLZpoYZDhrZd96bQNI5K2JIIa2G/1bmzAMMq/b2ksq1u+wIYMk5jkcyfsh4W
rwuCihBEfUzXS/vKjmPOW27z2RKMewLHRAHfTJNXIOUvsraIMm2Co3GAkbDlgA9AshewE4/eCi1Z
K1qOyYCiGDbEV04BMXbwCeBKj0xZzQ9dhIViPo9gooDkBeUr1jD6xs7jbh/5psVFwrardHqoNM9G
2sgoydiBLm51HUA717UGUMVo6KZSxRJCFqi9pdlmrA0bS8wag02b1oDnApY6b59+7GpuGrrh6KZB
Z8bU1ZkrfCM8wUt4yJ6gKX/zxnyRacOP80Mc+5ozhOmQPxu6ZQp15jROEUw2YdFmT9q4G+wXOGxW
BIcYauL5cY6d4JmEJh1daIRnjKf/+7/yj5/PAUn6//lv7X8CvxzNIXHSpzx8oJ4gcm9pEjib4K2A
Anh+rOk3f3VP/zqW/XWsEvZRMHkXPg39W+r9cZB1dehIa5TE4wQs2C2orfMjasbxkEKV0jI4BQ6g
3+lLfpqeh8GkmLKQp6xDQAAsezM+QQwFjvcbwOuiUSicUq7vfjnOvo8oGFYX5nziO3KobUMKoRl0
RWbfMe4pgNBbTp/e4+xHC5ssdbjQlueneeIjQsDRKapogCfxVvw6S5rgRoJETfokEcgG8Bflzsrj
QRxne9e5PT+WebyiX8aa7f3QdfTRwLriyaaM1MGEE6hMaMP386PoJ4dxDMcyWTuHI/B1SgAsZafW
DMOtjRXEE2pia+uPiWPC4lshvpmGu2qbg29eY2tFB4hSpoC/8uBkdwSswOUN9RCjzNVfY3l3/qcd
HX6pq1KdQKqGZk7/+frL+rioFcV39Gezrb6X+gEQ7p/zI2hHm2YaAiCIbnEfWFzMX4doNYD82BUZ
zzxYABCgKKG7aIW0QEqb7kPRgeR41ZPexz80avC9WewpWDx6YbzBl4nSCr5tV+RRm/M/6+j4SvIJ
TVialKoGymT61Z/OUoGNJb+5qPYRDfR1j+8Q9J2hwOdhVB+dqNlXlYnoEuRy0tyEfPmfD88hUgm4
miXs+Y6g/uSD8dNLHvrAw8oRUTsLh8z7XJf1Q5hjLqiOQUi7QTWvK87D7vzw05p/CV7MXvCP5MJU
if6zz27C2B5o0Zf7Xnspx32BmhtGNJDxHLtZKd71+dGOtv80GtL6kEx17oC/4tqntbbpllBltUuM
DelYU6UpzN9GnlxY0qO4MY1im1LFuc8i8ZwHpzoFnpqZ5R6wrdsG2LH/7jq8NJsVSen5CR2fGssx
TUqdNveZY8jZPUPdsSjsri/3YBefS8u76Uzj7vwQp9bMxKHVUHVQCNp8zco06Ec7LHEygQf3jOqL
/hhpNdoxIarh54c6tRmkrjMdzqmmilkQ9Hg8qaGR1Xva0HgSG9+Bwmw7C3J1TasyltoDOuSr82Nq
p5ZQEhKICUI4RykBeNeGVjSDJlQaydqttU9hIP6DNszaY/y2aV+7sHnswEa1DlIYwTZxxLqo5fP5
X3JqoT/9EG123dRFV/rkyfW+Rq7Cap+GDPWX4vX8IKeizedBZkuMGk4F/rus9w2WmMpDNNyYkroZ
lBN1j51fpXw/P97J1TWm8+YQdzUxTfrTicPjyIzygUmp1NzL+il03cX/3wiz+InHa6sJANl7Omwe
WTTE0t69cMz+Wvt5mGL3U6C3bYl/4eycOdJRO2EO1b5SHimEZ5TwA+3RKd40I90Kd4uKwRUmOxcC
ycmP9WnU6bx8WjxXVkmK+XO1j3vgDe11Kl5cxO1GNKJ4mDfxVUFN+PxqatMGOJqpaUiVKGlaxvwe
dgE6oPbk13tMN5aqdp1gvuY+5u4GFY7Ev24DGlfKb+ASF+Z6cqN8Gnf6809z9QLUoXIvYFxfPFAt
eXXxl7swt6O0lcDMLYsCuVSFjT7E1zFcG/xGwHFHL7mlzICGjPNkVY96s9McudCqP5l817wHpT34
+X3ir88Pfyq62apGP1cQqglxX0enfhrFEejlfTOQNYP5yZaF8FABkVq9SKa2oB8P/l4ZebmeH/nU
2n4eebaPhI98RmxzRDKkm0cMIJLswsV6nFpZDhODoWY4KtJ9sytPG0BpJknOylpwC17sivsb3dhf
5+dxfB6kiqwRX49OC/f4LJg0vUG2kJuch+I7TyyCNQYUNIjjXVJth+Le1i7dDtM3+XoaSMpU+C9C
E6rNy/HrNwtDtR+B8LArkUsJ0SxvJO8MU7/S0ZAvy0vJ2InT92U8a3YH9IC4PRC89d73nl0+VKDc
qLmHLMOytreSKSs4w/c3vXbhkj/+fl/H1b/OszWbkq4GYZr41odvXrjzy2c26Pnvd7wPGWV6Feuo
NxmGNbt8skxkKhzZeo9y5MLP7sfqwgY5OQ06D7Zmq7wm5gkEbRFjoL9Z7iU8x3R8KclmyY5WDQjH
81M5uTFAutkOCYt+dK81tlooAIqqvdZR8bG8tWZBhSl1hGHrhnZaPP7zK4jFc5gWBS6dQzbbilEN
wS60BNLAMX4dokM5uUWDamPIm0hitTBJToHDVi6Me3JJeeOTGlkYlf31ovwUlyUVaOQceB90EZot
AJ9Fe58mb7Z5fX5Bj7MfTjXPMsfAApVsYRYdPSQrBkhmPIMiMhPhrnBguY56cWGYU1tQlzqlHxuX
CkefbUHFNhuaYEa9t2A2oK7TbeJgdP7F5vg8yOw05SAbawVrqX3BI6YBLk0fsiresnadlxeyn+NS
DBfa57Fmd1opC1rYoWSs9NF3vwGWpk21nryvFXWvyh3pKi4AQ6xCgHeXQXIhcJxeT4cy1/QCsczZ
Z4MhQTWw1Oq9SdF0rJo7UFVv53fGqR0I7FtXbVMIYv/05592oI95kqhE0uyl4S9iRH6V4l426Plv
zo9zagdSqbN1wQ1jHz0O40LadJmyZo9oE4bJHthipAabbn1+mOM0AIS84xA4CILw+2cfrO16w/Og
Je4zkS8soKCjdt0V1zK417EQzW/Oj/ZXZjq7wTRmZTk6ID2QI7O9CKtQxlCWGQ7hOcM7hODUUvNZ
iZ6EvNe9tZn5E7/8Kg/lAkX0JYCnhaA4DSUY1Xlq1ed/z4mPqRlCTA9KbgFS6q8fE3iWIcMgGvaB
eWv5CjKpNKSdG3HpKXniY1K04/VN8c7gW872pdrzaG1rfdybFmL3HwNUkTC8ULOb/o750pqS1YVb
ZPI8ns1loMOb9kGu7kU1uWXuPXwTw3Ar5U3Q9hd2zYkXiNQswOLC4q0K1HIW/ksAwZnH1bD3BGQo
Vi+NNBXsISA0Cd0cV3NFr94B6NyMYXhhE51aTDJWk5uVj0Y5++tHA7Ft1OAIBhRZwxW8WTdUsEz8
5xcNGfnfg8xWMx501FeQK9o7nG9swenqPNUmurnGhc92ImQxkO1AEXZMW8zbDAau2UUXtQMu9tC5
9Qob7eU/3uSkN9KkWkIqfHRVI1nZS+A73V7V0X/O1DsDHaW4N1fUai7E31PxX+dACYNaPGWg+f2c
oDUOWL3o9pBa0qXqAAnLMjq7IrXhSutJsEDEEHcqBUZfIXLnqan64ptuodDWk8gCtVb79p8f8i+/
afYpBxMjWbxROu6kYFEnv1rludDvbfXn+WU+dSa+jDM75NjKJ4Wqld3eoBHWR09qCGEruOrzx8J+
apVVVx8EUg4XRp0i5uzY61wTpLE2DzlTnU7Lp/vI1Mhe6Ze3+wgdPJSMY72Ej7qkT5b3G+nFV2NI
2zn9hipMaeQXRj8Rc3QDXIIOu1zlR8yOouLEnaPYstlrzs8QDSQKxcAO0uzWNS8c+ukjHU2T1g7P
OeIbYe7rNCtAzFTp03Y/6n9iwEhTkSgHUBPmF0rAJ6KLTrkUPgFF6ON7VxroiGd93+0bxD65PDaj
hk+McemJevKkQOjg3qE0Kyl3f50QfdgRgNbQ7ONyr5krr702woOTb1p9R/d6VesbD6cbtE06Glqh
fDm/bU5c+9MhZbvQ2KSyMovfuWekGeJoxV6Hxe20oC/Rfy36fe+D9IFuOEar8wOe2CncsXw6mKcQ
w+YlK4tmNX/g5HstARThboV/p5SAq1GaAM1wYVtOv362Wb4MNs3+05kobMMFH2zn2EoBGEhv2mat
VE9e/CvyDzKCS9Mbi/PTO7Wen6c3W8+YY9iAhMz3bhp/xzf7qvH1dV0NN9hEA0FAlXHs9ueHPHEi
BEGdJgnSAirydV8naYDOSBup5fv2Ie5fBokm5sZJD+cHOVUC+DLK/Nx1DjAkg1GGYdvB3BDBa4Uz
SeP8KSlNw4BX+o2LxQPyVOdHPrGiNN7YL1jPaTp75uv0xrodlXqMi30MMumqVMRNhj9yCAcDFcRl
CaAsUi71cU/cxV/GnP78076JbNNxIN8X+yL57SrKctJwOD+rSyPMonWigUvXO2aVD4gGJhjephdG
OHUNgSqwpiYMh02f94mREynQhmMrltV1XcFAUQ4xCDDHehTuQ9KiB/Jo6pf2/8l5kdBzGVg2bfjZ
14p0pYgbW7AZ2/p7YWQ7Nw+3/2LpPg0xu16bDB2B1GMn5qLoaV95+HvWYXUhMGon4j8Ahr9nMjvJ
mUnZ3UgQJ3UQSwlQIOpGBDswal7qRoAfte3mkDf0jatG17bSXKH4+xoH6hZyGoQ6KKio276dn7k2
HeVZPPv0m7R5jjgWSaDGEavrgq+HZY08gpt7zTKqgu7Kz+MRGp35HLE8K4TbUPQOoLU0DlRPj+bt
5sKvmb7l8a+RgrAjkFo0Z9HVyXNttBML+VajfJaAVgIBfgu4flFpK6EDHRfOuu3Nm45foaO1xg26
KQv16fzvOBH/WJS/f8bsQ41qNPLmYZ9nzU62kE/RROprEETAFc6PdPpI/T3UPNRGbtSlbsp9UmRw
q7SDld0XyX2g3okcesWm894Hf7hwYZ7eh/+ZnjWLRZ5u13ncTneYszOq+8TmKnk8P68LKzhvtuPp
YCHsyhAgvld4Wj+Zljd5767LTq7PD/X/2MJ/T2f6LZ9C64j9Td8XZr73/fsaF0ZxkPJlEh5QMVB0
8o9WPzjDj9jcCOfS5zu5kijR0C62aZbNY1OuJ2EP0j3fG+XWbVv4uBsPLNn5CZ5cy0+DzOZXdVHG
jmQQrXpCWVr6b7q3kQgnnR/mRBplGqakLEQ1gbrFFCk+LSMo8ZrmPXmbjUdS9ydKNyZaB7r8ATD9
wlCnZ/T3ULOQ3sJ7CTrTK/ZeuB3Ea91+b2izVfJCYn9pRtPX+zQjHdnrKLVIDLsaVh/K+Dg3QC6u
bPyW/k3EsOCfC41/joq6SZcrOKZNxxiZDc/Y2eldVtxZzQXcwMlwQVXOJCnjPU9/4euUkIx34tDt
cp4Quyh5b7JNjBFK0D7X8smsQPfHyFFeGPTU1/o85mwZk9oKyyquuB0dd5/U8AGKch1r8KCjdPgX
cUNQNKSORx+KpP7r/LRC7fFXNpifZe3MPH9GonSDrPQKrMulx/upxOLTWM5sLRsvQKU15NbHZuFK
LX5WIGfPH6nTK/ef2TizlWsS1I0tb5qNulWaFyt6LPP3wH84P8rJvOLzRGa3JuopUeu4TKSJIkzc
YAFFLz7lgTS/VZJH0SdrqlFXtnwXPdYHd77z20BYw/w3wZCHnyF53KIQOG96qSDR4C+VxPykpUIx
uVmX726uXwgeJz/bp2Fmny0LNH2wDLZjVT6WwatrXqp7XBpgFp2CAbFwP2YeHWh1Wf+2su/nP9jJ
bQHAQgXtrNHUmP78c1yC8YRv50gajeJXr6068y0jNsXyUup8aaBZXuu0aYDqIEsFYRH50W8i/daC
qxu6l/MTOrliHFdhcoOYhjM7tUNXR3IM2ecjGr7Qknh+XEJNnN7k/N22IyigsMG+LhpizUMSRwWv
RVjzBeAMq7sNrPvO19Za4Fyh2oKH57Os30fzJnLhD8HDdnZUKC5sv6Mr3+a6p6+mS5O2q5xf+fhX
6F07VNkhypVg62eedet3Ul7ng+VcCB/aNKcv6fBfY5kO97EE1jA/UX0ESiDOxuyQIG0ehlQ9e6yl
qiWSo021a5CAyQCyQyFbZHX0DF41gOqnBbiqRDnqG/qiCiJK2eqFJTi6V/lZFiecN6sxtZBmB6SM
m3FQ8rY4eBXENKvGn/xbRlVJg/5iX6iZHW3h2VjT1vt0VuK2tAuZIL9s268+krOwNBd+iI0OHIjz
m/jUh/08q1mwHlQrKoqiKw6W5yLFC4+xS1bdxarqycWzqf5zY4EOmANI7L5PzCYrikMofik5mnva
Q+AhITAqmLBdAnYfHUxWD0kltqnFvx1VAgvpoo5jDPkByO2LWQe3MJIvbNJLQ8zCMSBHSyiyyw9u
nb1HcFgbbB3Pf5njDN8GuAtbAhiCQYN0XuFDDT8OIhkxjfHBhFoPPxS1LiJmWS3H7BqDrHVY10sj
9jcNhKyovNB7OPHNpgqiDTaGeiYI0a+bEAsQzUQbaBLhdDdtqKNe0Y1QRBWehhUapVkVXUhdT6yq
Y6kwKoQNBMKYl95haZoiRGbr0NQ/cEpZtc4lGMIUk2exhREcTVIpto4RJMiOwpzL1OwQQNcQiGJa
wUdqVrd1jDMvgrkaVtOXUPknDvOXMWd7JeprIwZ8QeyEJlmLZ4huAcQls9+c3zAnx8Grl/qeJbky
pj//FDQS5CjoiTbZwaCS0vVjufLC3F91uWzRhrr4nDkRORz6UZYwAAcIqu5fh/OrJo6LIY4OI1Ld
lhOvOqooBdK+52d1ak+APTA1EHV8ufkDTYfh3gDEDg95XCL0bor8BsOiS2+z48mYXOTwknjNWpRH
Z80DeM66QmPGP9SdjwJjioybWJVaeyFsHF9tFhcarSUBlhu0z2zNSqPPLAmh+hAjcItR4BD9kPir
mRg6rdP4/fzKHZ9fi8sT6D8dbIq+82pEK9HX6XAhpQ6AIEr3ksU7dBaQFv4hu7fzQx1/JIZi8YBe
QvA6qgh4Bop2FdXKQ5i42CQpFoIGiMr/40HAR00XsAqCCMjD1w1XUYhD13f0D67b6fdlnyYr0w7y
C++K451g8wLjpoKxoFnmvNobRJ0Kh9BODumAezbKaMaA3LN+aZjjPgDrxEiCaDelw/M3X+oI3bXs
Tt+jBrsaOvM2aYsFUjCPiPuvLPBfiuKuxYARPLVmVRHL84t5nFn+L2ln1hs3smThX0SA+/LKWqTS
6irJtuwXwm7b3Pedv36+9MXcUZGFItSDBowGDDgqmZmRsZw45699g2iGtpyhz5E9WTn5kV2m6ssA
40NhKFuo15NxZPIWeXSoF4LHbnyAC5oppRsPAMkQ3prNCbXV679j4bT+/gwAYRBC0LWfe5GkDPDG
Uae+WDmyM0De6iDZWm3HIO7tdUuXv7gY17MRCrAW1QqjlGrbRsrnxYDUHulENxfktuEOsdic4Wpl
W5jIsFiIZHw4RxSLfGd5FsV7E5wPyaSrL7V8V02PvX9vhyulmMWxFahLnmrWRSFLNYUzeOf8GSPW
glDL9Bep6g+oIT2EGhQy5bS//hEX76cww0SPLTNgBlx+dgfjKpAbRa70FyP/1uoHQ/vTUCn2nOca
kU2U3VE4/6j/Z5yN1MeSHdw/goozizZqOEmuhf6r1GcnoxnuYhAX/z8b8zuf0fbz6x4bI6X+HtZl
K1/5bgvHT/6mWhw9xENohRizt1lTwyzA39gvyN33KpTLqbzR2qdG0NhBF+ZXK7HAwvdjT6CWSKAs
zZTnDQ5vGmp/Qr30RZ0Q7x6hiUNVFoFy74m56w8fPeJU0nriesapWeH50UNGKoHDqfFeEkP+BcvZ
LRxzt2OS/L5+9JYnXLzPvJrgpMAWz9PCLgfx4yMq8JL42VOsJw+q1sIt4qzEoEuHdG5mFvUaRgC9
r+roL9mEWlIIUyLcjz56Bs1aB//igmiCsE82Icf8fW7ow0Z5BJWuH00/5dh5rCcEaaO1AcQLZjgH
GtB94EPKEpmQJ4UqN6H54nvDQbI8JiNKV+1WDviyRkuGoDLoqAvQFd2xGbQ9V6xkmkDfvjDYuJNh
1c/u5fIJcpJQiTeWtpV5Q+z845vFmhSyI4FgYZnnR2/UZCmYwH28WDHQ1LZ6hOVkV3fpI9CClehj
+Rm5ShSzAXVS7gH/dW7KjhUfNv6meM2d4kcDqZ6DyG8d6t+vn/Klo2CoUCHEEdEhwtUzd9c6qe1P
chS9DvmrjSRDA+UhVIRuZVu7ccjcXvrwuhzCEJO7C7pXpd5yvq6qgDLYMHP5tZcV6S6X4aziLNo8
xk3VrE2qzC+XAkDVssknQbSRoM8xCKYy9lNUlNOrjcLKcxMMlLqlpL4xSxlwewIfxMrqlgYVHg8q
NuAeRE1gdkBgbq7tEYGrU9MN38uiRhtWgtHd2qerc/rznaOL/N7U/AKAQwgrijbtaUDcJ0Rcgmot
0zg1VL1/lPLQhP7KqzX38cKgmHVlecyvLHKW0SzqqfWr6FT4lvddsQfQW0EhKPISb7wfonK8S5Q+
WcVDzG8CdkVFEqzTf/oVsyMqFZHtoLYQnVDj0p+VajQ9d3KQBTb7vqKf5fxBRq+FBdksH4ouh/0r
kxoUEwYYNvdS1cLA7kXoqsc2s9AVlDIrIeUCE80PJLdnmkEnrQZJNzvSTlKmSQRn3AlauhJ96AQ6
LrNRTKRme/j6VKG+YkPUlZRDe1vaVAISRWHEw/K+aSCDfnfJBPJHQmkn82zZjRL0wXr4vX5fv+oX
vuPZz1TPb55CkgHvNT+zHoOnVs9+SzrM8J11+LAZm9FXmQSXwgpp57kZJHaKXNRuT3pdH5IWZJzD
FPZk3V43c+GmMXEhM3xK7YZR0Jn/j8pqbHLZqE6ZcTuFiCFWp9CoNk7087qdv82+9yUcdpcAHoC5
QxwAjGl2pTPNgyVJabITvwaZuAaRciUz0fLME3UfSKGzKSzk7xKOxz2MCxBaJwNELlQool+Er9WL
FQzfNA9iomkMo2fwFf0r+kwQ6nW+/VwiobuvI66tDCmM6g6VZq3doAsbD2pYVDRIRnCIs6eklxAK
8e0sOXVtf9BBRt+WTKlskZN5u/6tLhkijTVwuwImP59FgLg3tRBETU51kXWfpiyT76HcGo+TUqwl
BsvtpzUAzwCga+Ed5gUUuLJ0c6wRRzHkJ6RUbm14VwYLDvaq3V9f1NLPMurALAp9Fxmo57wVgQQK
6Iou7k6R/jsfv9XBr6L6mcjf0+GPoaw9WJeMUUPmtTLx7qTq55dnKGRUNamyniwLPfTwtnKqQzdV
0MMzJR7uc/vb9cUtd0yMx4sg1/ibYc1ukWyXcNApTs10oPFcSd52KMbPHTzc180snw6VIhTvhuxw
Djka58vSJwoKku9VJ7l6qANz24+fWvvBLJ6bslnZrksrYrqMwh2xxRJnnBW61/qqWp8o6Gq7Sc9V
NxADsoIQcWVVF86gLQM0FuhNAQGe3SvErnOg+X176qlHvWWI6e6U4Gvu9dpWLf21fuaFb0hEKDMd
SHWNbzmzZvaM1KQm771UEnaGbivd2eptgN7B2pDPvLqm8IiJOQNqhrhWhh/PdyuIrECHXZvIwt8l
DSorUONePw9iv899qorXhunHVMhPly9mBHVgLmX9qfFThsli14qGJ7mLbrvReY6t/NHUoKWUffnj
h+PvtC+Og6RKm89Mq8irT0DMuhMkR67VvvXww/mjsrK65fcjNVBJusmxDEEpdP79RE5uF5kTnrou
vg8t/x5txRW0yPKUn5uYveVtXttejUeguA/WO4fTVLIega2s9AVVcf/PN0pkOTh0VaXKw3adL6Ut
B33Ukjo8JTCGgiJitmPy0L+xpvbJcvKDrrz5Zb2tVXgD4Qt5QAtp/OGHUfbTBqOwd2JBct4r+k1l
6r4o+8FBkWf6ts1sH359/aND8YJ4hhY5RUYuJuw34ru9K0uhINPr4+SHpzBKb3z4F23lJpvGQ2cP
B1PdOfSSrp/kRV3zr0WSQWAGnKdFVt12ZeLQcYlOEHorG50Zilx9cLeNYKKXi36HCFsPl7+jbSPb
HN3c1/6pSn1A/CTudj3cHCtOaVF2/PuDbOoVls6A1aJkNtUl4SpFhFMUfR4hmSRDLeP7HB2O/jFA
NCdR5F1T/XTMj84wC8MEGVAikEuai8pZMKn9VFpxfDJo1k3F8DUmDneD3q7QmteOmbZKLrF8LTVi
QJ3A7D8ML7PdVtWiSKNMiU42MwFjfT8VMXx2t11gbPXha2vvdenRr6H5Ve8SWsyZ8oa+GUrWgtcb
VQE1fbt+GC7cSh5TYLUO4zx0JWaOs8wiNGPjNj415TGGZqZuS7Rj13pHF9zLmZXZY1rEhhNTPoxP
fmjsivKHsgo9WLSC2UqR5UH3yGqWvHa9geaHKenxKRzvepQsUVeEqok/Lf02S+NtDBl7e9Snt8H7
eKig0TwSJSr8jcXOnt/gzFAHA6bp+KQ6D0a8D9H4tHjm5GfP8T/8GmCKNJ3ADsw78NJzUzSXchIL
IzqhvIRO2xcLybj+cP1ILGMEyv8oG9K1JEFk6P3cRlYxOz4pdXaanM8GhIohcao/jK7Qm7huaTGQ
xKY5RPcGqG4G56EAOzdVpKkXWrafn6IkqF2r178lgQ2iA+LTInst2/zWpEoQa8FNVjRuU0KVq0W7
2vJW+vgXbgFcv4QOjBII1qrZ74jjAU5p1GBOalI8FZ73T+w0h3QIV57AC1+W8M7mjHLT4IGYm+k0
hBhLyhFOeVsPu6Z7RLdoW+Xmyne94GQcwHb8d3HAukKiABnCKDqZzUM0BIcMNsIe7CmCSEp6sldn
ny7ao6VO85kITJ43yuqOljPKAdGphG6ZhtydFX9Vh08o7HjFQUWD6/qxubRbkE4I3Aq12sUl8BW5
S4cuiU5jWmwz+77OjpP6ct3Gpa2C00i8jzIlknmBpK4LvQpybBQWtPkAQL3ulVIZbMfSSptxuRpm
0pkHpzBAQE4H//wOQAfu4B650mpc3ajZ51ZVGAL6c305Swd8bmRWERhNdClQNeNEmMMm0V51dD6u
W1hbxuwh8QZPgg4aC0nXAyR8dhzk8IqVSOGiEZP5QdF1Nojzz7+VMvpTjaJidLKk/TQpbk/F3FHf
rq/k4rd6Z0Q9NzIgWEnuhJE+QgvoV+WtRKiXF8GLAVZQsDLPHsMp0g3QzEQ7khpvKiYtbTDu7M/K
hizaDbC5Aa39rx1j9rEMtZtCeL8jOFnhJRVawOWhSx8kZnN96yZX9gkN3rhZuTiXvp5JWZ4eHjhI
nOr51xurxvJhEI9OTQ93pvekBP98eHtEhmKLAJanw5nl/2lKvRbtZv/kK6g4BffWZN5ct7DcIEbj
oWCRYU5wAFnONqgEbB6VaZ68RPYPOG5cA50jJ1yDFyw9DFYskDSUAnmz7dk6oi4ZcisJkpfYtrpf
I+jYk16CLjDqwtvRR1qjz1k6aTHwr0EFAckMLXDtfGMG3ZCkiTrti4GmC84a3eeb3PhdwxaXaW/V
tDanvTwIZDQyUCGMcQ7myX8MVWcExDh5qaQfYc2ERfPp+jYtqwuOQQFT5E1U8Pi/8wVNRVHpWQzP
c14VT7Cq/3as6I6u1BYvhBpTtL1uTuz6eV4pRsFFUwb2EoqrYr3v8jQjEmcxMbtTlh812a8OQ1g9
wQj/m07sH7Rl7lq9Ce6c4KP3icqk6MoojMQaULbN/GqgQoWvDGV9AkKJ+lm7HQNn3KwsTbi0s7WJ
+gmgK8hCqIEac1wcLVY7RFRzOqFGPh0kuSj2aq0mW6/ufORFkakIavtGt9s3NZH6X6U6RYii90Ij
Lo5V5QSbeLbR9VjRd1B0BHQVbCas6jo6RAHc54VaZU9BHYS/Cil1BjfW5V7aI5c5bVurN+/syer2
XaBmN9xtOv9jnnwfKjV5DrMeGoxgnJona3BqV5EstGbsnsFDTa2bOzR80Sgpt402lsYGXXQ73VoZ
8oDImyK8MPrSEYEJDYFeJbgBNZlsC7ln3Bzx73gf+KH/Ux2C/ugNxnepRrPbIPV1I7lrpx2ygNSp
VMQtUXi6nZxqgsZejZQHRtUlt6km5C2ZELa+Bgg67PQgDO6rOGoQJU/qY5GP0y9f17r7POjJPdDo
3NihEmxsqZb3lVcVG6og5UtqQ7JToSQPMF7p9lGqIx+fqqh2gRzfp7mpnwatmHpX8Q1vM465+Wwi
ufgPKuNDtEENvTxyZmR/a6FMYLiS5zmf+miI9qXl/0RzhTGC6ydl4bSE66CyAlrTojw6T3V8YAeF
FhvTCZaWjVLtY+nJUI/ZsAZpXDAVA8ojngTsJCaaxGN/ftsGtCuD2Iy806BM/g9klb1jalvIpUra
17QL4k2s5SpTGARNbtpK016U/1wnUu+9ABFPVd50pfS7MoB3jPbrRz8CDoBcUzRXBI/RImIbJF8Z
DP00Gb8TW3OFCCe6Y25j7f6FIRhh6D3jrxeJZacrdZl4pX6K7Zd+uNG8z+P4ZqvRyqYu3jvRGeXN
thXaEwJLdP6tzU6I0PIAnXIChaC6iyi5RNXn62tZeGthxAKyx8AiTfT5ySljYC9VNWinadC2EyI8
+fBU6gel/Ywa2nVTfzsp5+4MznlQDwxHCKzqPAZBFSxUFEhRT23C1Pb4Jy77Gx0ivCC+c+xfan0X
lQ+97G8klN4L5Bubz5TD3dKsdlN2UrKnvnnKSiTCbsrVkazFK8Jn+EuewOl2RB/j/FvLcgsjDr8c
ByZvLKH4qCYoDrwq0W2S1Bt1TLal9GjZe4RAtl2/TwqbMZbfHj07P/+eQ9hd3a6SQi9vtcqnAndL
F4fKwvxHBSIY9mHdg8E+Z1Z/fGmKAkau5ns1rEXwl0zZf42JDJUjd77+lofOC9vcpFvcPyFqdFNX
WoBmCHLCqr9y5JbnGlaVd7bEq/fuxc692LCiBFtB86axwYAKi7Xn+ZINYD2EumwaDf/Z3cmCKE3Q
4zSOgT4wVwxBjNfv2LDrJ/qiFXFxAHXBrjAPdcxIrz2jmbDSJoB35G0c1a+tNKzEActCLMysBFX/
tTPbHUvtbMo/snEMbSEsTR0rVXZa+YJGWZXsuq7dINbm1umbZn/58ApRGQD1LUiSYcybhTmSb5bI
6XXy0dHAlHW7CH76yN5dN7IIgRU6ye+MzAJ7xmOlRkaI5BhOkAN6P1Ha2FjmJ6XcR+FtvUY0fWHT
3lubb1pVWZ0i54N87MPy2crMH3aPwmwVrCxq6VjPFuXM9mysqF70I4uakLL3bsL6JIePKnK9NsrF
17/fRVMCcqXYZGAw6pxfqEmVFF9DwPZoxn/G9Oukptt+6G5C/4SU+e11WxccBbBMkmSqMDTc5iU5
CuI1oI9MPtJ63mZodAofiadQfvwbOzziBnB5YprZwbNSOytks5GPiX+jWGgvRbtAf9GiX9fNXDwM
MAT/r5nZ0Rv1UW3VppaPiJNtUimsUayU3F7xV5azbH9xxqnckh1TzWToZJYV6YlZlWpbKsemzu5L
tHCbliBWs/o3q+xuTZtmwpTdeEPzNW2tbYRcHe5tJ4eIbpnxLtYbtBgzh1G6YRtoRNZ1KBQDV0og
lzYXEiGoxG2QdYspJhSMk7HKfFXc9sMEDfVo3rQ9gzh9t5K1XbrydFto29JbB083+xxqWxuaX8sc
ozE6WE66UzLBHWtvegUilXGgF2GvcRhfXN07m7NrYqSM8SLCKx81xXQl5zBl96pWulb1++Nn6v3a
Zu9b5JnpmKC0dRyzL7RrDeO776+RP6ytZfa+dUrdlKOHDeKWx7YfH1vFg/aEZNALV7Zq2Q0QR/fd
d9PP3Usat5Y3dqN8lIcQhs7nPH6AUi40na09QoCD+KJvVtBzvuXDl0LGYb9c/56XzorB3BsR2l80
y8wV6DkyI1KI/T54jKPnqnmUutc6eKXxv5Prr9eNLSF4rPa9tZlHiErNg/INa7Rh7ozJ2YUACQa9
3OD2dopcHEqju83DYmtX1Ua2p+/DkGyb0r+VNYVB3+mbX9mbBim2ld8lbsR58Hz2u+YOBD29JkCB
Xj5ace46UAJ4h9g6jiUjNsltEDuurEQ7r1+hpLx0zt59jfnTEthqGHold0bVx20R6F/MXkIls2ZA
bw2mfNFFvrc1O9M9ggKlZhNreFL8iIDz3mMYC63JB6Xy3NEHkeVT6A/Hk5El+ybJPtWDeTeWMaC3
dB/51W2FlHMUxFsNqsMoGqpNmfq3K9sgnMRiG6jU4SbBOi+SzD4snDpyxGFM7vL81kKsUdEPbfUw
VpGbpd4D8nKbFKF7QZ933fbFeyDQTyIFh1l55r9MqiMSjy/3MPnj8CSmKUwi0DYMzXdt+BEwdXrd
3jInYjoRlkVyTxpWoKDO732QxAw1Bql8rMzxT2VPCDQiZ2WHJ9uTmSvr0i3lyv0gjfvrdoU/mX1i
7PLscxMpjM7nJgmzYX3XscvczEYpv7beGkPPmoXZSQvlrrLiNOIugaOgzw6S5KNkJeSToHP4U1AP
iM7i+cdTfd9P0ighJovUbTftwmiNs/5C6MIrDVaEP8XQrPj7d2lU0xlBGzvadMxK/XvcJ1upk39n
q4XOi2YEQw4ZG+n7PJOKqiBqUugijpKDFPYNGoruRIPi+pZfemMcwNmEejCYAumfLSaStZrrNo7H
SFVvPVTGw7h9biktdpG1Q5/ihTGUm7Ru/zRafW9F+qar0k2D9OX133HB3fEzKOoQRDMQos2eukDR
OyrU1njUKVknu0L/WcNPnlYrwx+XEjqQ7/QX6LBroiNzvne2WTeq6Ugjrq7bJFZ0W2rpJrfuY03a
06lxR+XJ9GDtNz7J1j8fXyJlf4UHHQEXCkvnptUEsdyx1fSj3T9P3g+zfU4UCqfRWvVqifzg0Jg0
aqn0kLrCEHRuKOwDQDy5rB9zNZFvaqNFFgNVbZdOfPqg+V2w80AY3ZRm/kOte8UlACg2NZUQ1wm6
duWAXTjFSMtxhMUcFiPZs41tm8anoFEYqKoUPxLdf7CdHEissXJ+LjgWESjRc+e1X9JKmVHnmV0Y
8HHtfqvl0oNqjYeP7997EzOvbPVQH0oohx7zILfvGWyukUVj0LYGTeAWerbG733pSvwdYaQDwXmV
Z76SeldttnKGvUbfMvfgaohLM5eyraOV6YdLe0RbX+YAkBGAIj4/MBJAD5+Wvn7U0MkdoYpRFEpx
N9c/34VHlAoX8x8ifxXIiHMjoEz0JtMi/QjTSoe6akoj0Td+qtqXwv4Ut2vkRxe/HlPsikhj4aub
XYI8sisHzIx+BOVCT+aL2UnbsI+YKFk5eeIfmj2arOv/DM0+HiqNRlKqGBrpv93V0fCMZjIYnSD5
kvK2b+1SW7vhlw77X1FEsPP883MFrXbyAWqqqnqMAc+4oaJNG6cp1yZcLy1MwH+EvgLQyHl/VA4L
TRvqUD2Cu9qFk3lwEmerjRLuP6j2mvXhuSuurVDTYrdg0SY5PT8galU506jE6tEafe8LVDbarsor
oSs/6tLGMXrj9vqJvHTsAeoDUEP6VYCuzg1WslNkTSqrx0RJt2XwyQt+K9Ea9OjSOaSSLFy+zBDb
vJdQWa0KSNpkVYWBALm51Tx5r8fPWr2Sp1wyROBGeIxgHViq2WrqznRGO6SE0HZKskFj7bPaq7Wr
KhQONeT5Nh//eAIfCcOt6EvNwRQKXj3WHEk5du2b1X/3pn21hg67EAZT/CTuhisNcMv8QBSFhAyk
xIFIy2Y8yGZivERybW0NL1UOxuAQ65dlb24JkiIZGc7B2l5f48VPChhBTHEArpoHeqVtx15gp+pR
8dvHsop/DjWC5kPDeFrn/asPysMtMgwhQyB+zLuoMokRGknlSD0StLi1+qvKbkfn9fqCLp14eBP+
a2N2xdIxmmoHWp5jzbT3ZjCmr6U6QBGVd1//f4ZmTrGDGDhSTE4HhbkbM0C7Vuq24RpSTBzpuet9
v5zZk1IGQzSgrKMcueGhW9XWLQSxK9fq4icDskH3TPw3R88nTubDHoANNbnLvG+5Hrpyv8ZIvWZk
VrgqGjVRGs3jMhnPcuVA2bTTQ3Plxi5PM8kks/aMkSGyssDXlOifVM1AWKgVo//g98pnaLcoMSb5
yanCFd+63BqqNLAI4MsNIF1zTBe6YU5RgoM5KumgvBah03+XhkBfsXIheyHao4UKqIY/KQucXxon
Y9CmaUblKA2IrxPoAsD5MQwW9/NLaegQK6Y3VXhXD88jNGhT8StpV2KnC18V8gz6Gn957haK0FM+
+VQCA+U4KuPer+vdAN29Wkk7z1upCC0/KXxahLfAmf/qmc0urx94SVcg3HdMos9eEG3q5s/1S7tc
CgZIbC2SWpCyc14VqzXo2VlSd9SSfM+R2JT5tpb2ib2ykDU74u/febrCSBslhiL96OPpKgkWmWLv
Gbfpavtuea3EghjeoZZB/DJ/exsF1fghVztaJtm2auR/ulbQ8K0B8NbMiI17tx41HuLRiJTumDX6
XqviQ1LkP20t+fHx7RHwLsE0BJfKfOpeyXiJp6Jtj1F0tOAXyvPUjYxxW1cf7xEIuQGBxAP/rSNL
db4gGquN2aCIBhf1TWZ86pxb029cO37t/R9j9HZ9WZe+nkEALYIJoC1zkgQEjtSkLeP2GES6W8gn
kRTbxe7jRgRnPIyYPBgLRV85kLqAUenumBSvDTlbJj/ra1nUpWNtU0UR0BHk1OcuL6paRJEsq6da
Ht9Zhf7k5Ma+6KptYdiH68sRG3D+8JFQWwb/iWBhESpD8VcQNSXD0Z5a10oPfbiD/mqr9a/RqjzX
pf15b2v2lHuV0/QUI4ej3jOI8KXKwfaEr9fXc/nTiRMguM6Y6JgdOMVnAqjh0+koWSh+97fTZqlP
cv3puqFLPpSUiZqI6Kss0Ca93zpBpdXDkXyJKbjSTdaY+S9+rncWZp/LGAonjpxqOFbaP0N+50W0
LdYkMi48e4yyQ14CySOQZkrE598r85rKTsYMI8PXYPySqndTbEJKlVCtj9w2fWvSNz/PNpJ6V6kP
VVveXP+MF8po/IC/equCBwQU5vkPsH07iDpL7Y+1Wbx1lnbHCNdLXJTPk63ttMncjKV2D9hEdk3a
CZNZfftXP8AWzFI4qUX6UYAJ6XqVE2PDHqD+UbpuW6X7UjrI7Vc72rXFbaM86NpKMHjpnDLW9F+r
szgNxdexTk2sjkbhlt1RKrdj+NNfY5xcMzOr/KDM2xrRaPbH0n4zs29Fvi/iu1U5gEtOhGlQcG7U
L2hqzLx8lU65H409e1hFxUYe6q0/JTeSY+9C2f8GsPTr9T0TJ3/utCgF/nXAQHfn2ZTmldYYwGt2
9EDJquVBiBC1w0HpYbCgi5bkKz5/uT4xvSu4SC2Y5hfKr1NqTH2g9dkxsEY3DRU37r6hJ6M425yg
46Nrg9SSvIrRSSoKIA3O70PVGVYcdH1+lMN4q7R39fRmWAVPZrsLs70kr3GDXVrbO3varIwdme1Q
DEmdH0u1c5XEcXMjfNFTR3HlIr31oT7+cBmXGFsFLsALRjY055+A2d4xMl3OjpEcMsoU4UCjzZg4
++vfcek9McMbzctG4g/Q+/w7St2Y2mkvZUdbtV2nt34rGcDqwevXGlEXXKiwRGyomBxKVnVuSRvU
JJiCKOf0J25THKTywJCxK5vDTpNuTfNQp69Tq/AjclcdnpOPykgr9Fze25+/E3rYttmEfTMuflS6
8pB6UeNSrdr7VfZJz9Y4yi58WYtLIPp6wuy8z+N5iuW3aVQcnTbYm3K1i83nbu1YLp9XeCj4ojxM
VKCgDzv/qElf1CWBfXGM/B8NBCrNsDKXuGZA/P27UFvuaqNTbQyo5tdS/+MoL9fP39Lzni9AfMV3
/35Ud0FvNH1xHFPP7Yybwds6MK0Wb9fNXLi+cDNTdqSDKNQpZt8p79MuB72YH1O5giaz0mFXy4Ij
zDVfvc5+k/zmdN3gxd23KVIzUceBn/sn2lF50thKfjQ61HOcAXB26Vv3klN9lHuRcy3gVnQTxPwE
Sfn5F3S8OEkZki+OfqEUd8OYDqe8DdZ48C6dg/dWxD6+26csGDuw/JyDXJbu4l5/LNo1ccClCRMW
axtAO20R6DpmC9G1xOpLqrdHB44gDeVw0FQrtYPlrog2JOOvYnwACpyZDxrDoJHTtleOdgNLh7mL
LHmfmWvwjuWZxoqJDgCHjXLbvFtQotRle1KpHkurd3PrII27YjzKayx0F83gtUFOoz+94GmD3t8a
HZTqj7mS3coGvnTykyeiGNq49sfbxWRzEEaR2OsQnWizzemcGvKw3FeOGZicPm9ot6B1UKQbaQ12
eWGPwMzbgj9IFBPmUPAyag2En6PpCJdKa37S4+9D9OWjl1M0PYhS6EIofMDZYv4qBEh5RfUvsuFC
KzfWeKcPK6HrxXVw82W4sOizz2f4Ah2pLjOJgEGqvhsPxwHZB6t7/RcrAUXAgWZCd0HdUWh2K0WV
Jx+L9JlZEK+Dsnyt4HZxISQftL7IfgDInV/9Nqp5NQ0KbqZ658eNa0zPvbo2brOMVXHOcKuqYk5P
RHTnRoIkYoooAWzL1KsefZHqg5MetBESOKN0s7VGxwVXg6eE7oje64VsqvdjBzJKICteZ+ys3vk6
tmvbfyFjow0q+ijASQQOdhZZeR3DgGVayUdVHn9WvbprUyMgBS5uE3KZwChv7UHfmbm5U+lOVagB
fziCRBlXlC4FjRno01nKWDJQA4OUMx0r6bMxPmrBIekO14/fpe9I6YXYUSBp2bvzXWvQ/pQA0U5A
f6wHrWuePKf7et3EBS8n5gHE64ZTZfbg3ITiKaZfJcJE+VNNmW5w4NccDfdfVJP4XPTEKSRBxr6g
YG3YBaMoQbHHcj65RWbprjwOWzPUwk1RDB93QQCA/tLM0+gA8HG+LDvMeApLUz7WebgxushNwhcv
DLbXP94y7BEwo/+zMkuf7TyUDMg05GMqGY9p3rpN1mLthxQ2N6b8+bqxpZ/4+wpR0GYkjahu5iea
qvKrcAimY9RCflIpG0VPd6q0EsldtKJSKxfvHmoA82sVmJmdJuCWFE/ywc9Mn6Y+A+Sc+yv+ezm9
zow9YdX/Wpojl3I5HAs6nVhSVDdNXzzrq5P+McLXGmiI3NILDbTNVHw4cKRfBGGocIJ0leeEJJ5q
DvQkB857WFEsG92q+uRE/1zfquW9PTcyu7dGW9ZFlY4g3Vr5bqr6B2OVZ2hpgpI5dSIRkSroeMwO
uNaFfZHLTUV5+aEY78tpjTnpkgEGQQUQRMxDz18MNaA0FExGeQrGeAvHmxvUK9Hi0vWglgDaQyg3
05+Z5/xmW+SlXAzpadTuCvtHEL7SL6bpdXt9M5YnmhRRsPoKt4PGofgZ70LrJOohAtfL7CTq8XYY
grzI0S//eJ6AGaJqbs1fwJZ4gd+ZqZLOmkpbzk6eIzM5neySaE29+MKVETYEja8ggV+Mi8oqMuJ1
pGQnW5Zcpb01bG/rF7+jKNqlyEEHhKZ9IbvF6lDf0tEJ2hewMwzsUmGYQzcZfm79tIdaxkydjZJr
3y0/vpmM7Jddqq7jfxw6IMB14D5AcAE0mZ8MvYnqvK699NTppqsVuSuVTKl9mCpRwQoD/5DMMBZP
IHm+Y4OfSBEjM9mpTe8ND8XZMnXr/gkS/JvrJ/DC1+PN47AjJAQtqD4rbvWqnlEaGoNTkw5vXaZs
6VJBJChByNvtht76et3chdCIx5xxYjJxoEyL0Wo/nzBYOcUpMn/61iYdYEto0k3c7Rv5xneYnY92
efbkoWZ03fKFG31meHbVKtOqJ0vzitMg9Y+N2W+tQXvIU+8AFGBz3dQFUKhYJIw6on0Mzm8W0coM
5Ze6JRcnDSiQHz3Z6qPePUbFt7R1dqb9w3ReNWYrPLPZtGud62U0LaIlWClIb/CRczJFumK+UqH5
eSr0X01172gPiELsLERCylu/n9aWesEVU4wlOqOKSBYyT3Wq0hkKf+iLk59/God6UyCBLCP95sew
Nhu/Tf9WL+HMQg8+ALhZfnK0Xe58W/neFw4xoQ4aRyLe1RjjPL8tYQGNnq72FeS2zaEq29ol/dp6
QbhXfe0Vcet9W2tvCFbTw0vdVJN3nVTv/dH7lI5NSmSUbZUQ8Ful5T+u/7TFbgD0FuSqDvkNief8
pTIydVSmyuxeUOKIsxfo9uXqppegjzXdTF+5XIu9UAHIC2SGUInW5XkVRar7pCO6RUE++9Zk9aZV
9P1HlyNaYDA7E5NTm57vdm4Uk6SEQfUSOI/DgGc3H3r9l2bdj9OtVK89W4srizvCTVBPoTjNYO7s
GkmQFvd2HlUvfWC6StowcbI3rM+etFLoXBwfYQcyIgGuA7A+T2UK3YEoxGurF7mxt0PuP5dlulGU
lMGnDKqHNQaHxaOPqBBSkQCEmKcWIiDnpzVxaliKpqF/oeTlKv1v32LeaIXsjdu+PA3Mn9O4pDAI
N+0CTFVW7eT1nqm9EOV+UQuneMx8hqiGUIcxwvLUk5c35XNrqulG9SztpkLAND/0VJRdZ0qHdOMM
8ojAo2OWN4ORJg9l0/ysbQspDMuDmjRxmp2S+taPSQnCzxNceZVrBWlSbXTN8w56r/1j6kP2aUhL
7QBDhQVbljNE26iSil3fZtKNU5nDKRja4SSNjvlD0A6WbptAr9UohQK8yP9TlMG+taLQDUMSpbJE
WJJSZbXpfItAyRmUQ+hFPyMpDvZFw+COo8fJXlOC8nc8KO3DUI3BfQYHuVtWavg9yIKqhdEFivld
0LDfia/vp4rm1aYMjO9V2iDbGljhW1U2ZuxKfv6i2P2XpK9zWCOm+GuK8sy2DWFLYfnavkghjOkU
b7oNGSNy7VaJd4Un/Q9lX7YcN64t+0WMAEFweiVZk1SaJUvyC8KybBCcAJIYSH79zdr3xInd6o52
nAf3k9usYmFYKzNXJvaCaV/ATIvzvAZkF9ngY8PY51Q4s9G6SEXW/w7WpS4sdPQ7xGImt3oNXzAc
3r5MkGIeQz3RMott2pWi2xJ4siWg6Xe2aC6TQq3J3zzK3nmXYbznEGr7ox3da5gjdi1UK73Ocrz0
YsjhMjEZvbw3WqX4cVS8jQXv+5dVq0tSfZDz0xpFc9nTht2n0jNVZNPQd9UwRNkDs9QXJqj7ko89
ep42nMR9Gqn1J0aLfkHDPu+R2PB9gHUpQI0ItiQFI3UMx1SXffO6+7bM2SvdNph/AZomDwZZiQVQ
MQhmg1VUZEPAfNE7ATVZki9qKm0QDJ9Jhg6/E1yUbubDo0SVdGT59AwA93scLg9iaGpaeTgYypn8
MqGfCq6S5S6fN2+qObOxupkDZQ9+Gn7D3Tbl+9GEE4a3XfycSDfakmsQiBVEgNAWCpcheRvZDPLJ
0/VtSMxQxSpIlmKl/rGd5PdwxABiY/RcBM3w5kP9c6nHAJ4rNSuHVkv4wAlfcibTQuo62886mU55
YBMIuaUedp1G1kFFgKFfm62WY6Gj8YVdApgLIrnbJUkjD6rZBDgQo6sQHNVv3S761Lb9S7cuoiCq
ZTvEcL7aOYi+JQNVp3WdP8fEzK5ItBiuYMYTlNbE362ItrQKUqS9HXu5hZ8ulkiChPdJmUgEl1Ho
Q6cHRNBDcDZCm9N7RPzCBlbtlJQYtha4N1eTfOuRpkKPsDoV9WmFeQq74wRWvds8bcUYG1XBELot
F5cnVdrJ30kzDlU6N3iCymK4mcgR04tpTjYspZgW1JNzgzSYoYBB4zie5rVnBTRwYZk0SCccxAhp
VafYOQ279kiEFiW4FVORtX2gNShsw5YP2UfjIel6UXrO4jKnY0T3SNoNSTmv2We0BXN/9ojZbKFk
vxn8gEBWrqYX2vfntQkeulTp4LA5PfSYwCEOukX5zJfuPcwaHDxewnm0iqV/0xDh+CvEIDfn2E04
1iy8h8MiCNVQ9E1T86JNxXijI+Kjss1b/zKQXviTiQNx9LEWTyto8KCaQqtxn8RD0QYiOmQbF6fR
9IPcNUFq+QFL9a6dyMFwxGJb2r6lBNwr5uCQiYBPUM6pvtjGBNYWQlD4KmRLfT/BQrbyzjmk0sX+
2pMRu2+QmsCNclmyn9Rk2X6pOfnJJ1hP7d3E2x18J7AB5CLulga5dgAWElEMhmS3k6S9rFoVT6/Z
FK3Pph4/ICcm171x90OHXyNAJPobMI8MRlByrsu8TUdYUzOwjnUN097NI5sT+cPJWcRZt0fI1PLD
mokfIoeUPhIsL9vQvIeN06eMjvGZdgncQEfV7bGdg9LFjhcAe5CdGhBZoVnhhVyGdQ8D+vUctDwY
rqPEwR+r67cPaFGa4BCh4aOf45xmkBsapHK0fvGVxWlfdDVLKgqEqrLJCEc7gMgbKbtE5YX3DInM
WffTjZEvu8DhcB3Ao5wWXYf9TYsCjpxtPyGKOu/TuZq6gKmjGuI636m+hsUSxUSopLDoDszyMG4S
ccZ8PkZ2fVdrl1VJDxpW062/Fht8+30N11g4hcJBuvvIsxqHpK7vTLrRanZTtEOUVfZCPE7W2DuY
yzIdvOPi+L0yKUlplLJVRuFUUGwO8sFisERrfHUuw0OK+6+ttq5b2sO6Dj3WaS1UwTYTIY7Iyq6o
h/xhTRDVStZR6yK9WH9Ehi/VQsZjkwbl1oHMC4ehkAIfkURwKfadjw4qiOhO1shnkjZrbqKl7YvO
dgcNk2oe4ncxDh8MV7V9AjtA7ukkhhIsJDYpcyN0GA3k/cXYmeHbEIfdXq+E7mLZcixaPj8lywJ5
KNfjg4dE7RhBVn4G/CoO3bLBNcT43yteZYkbV5cZkJD7ZEWM2KXjqfo88ruIeYzNScr9+9iFco95
8HsVjnw3BI15xzno37t2XSsc0epKZfX8mGG4GodDiuF2nvr2lnbr9iZrhNbdBDb0323PKNJQpqgE
MIv9ZkL+Pk39z3BO4n2CQwF5S5KWbqG81IFtTwmSVQ95aj9ZZB6JD1FcsbGa8yB7ynQT7TNbJ1Mp
l24so5HDRpsl/BhGSAXmulbIKiOyZBhlOq910sBVYJhPOIaHYmgytWvllD7jLhtvfdTaq7iFWUxL
sTssVQg661FWHnzL7IHT1l/nSIsrsnrJ6K4lZsPc8jDeJDxk75FrXg3N6m/eNKqIl2y87nCGFLRp
wHvOKJx0OmLnLKjm7rNtzPUucEtUiCYaPmdDUszBw6YVmTRdX6ycfIrOtEPlNHlmZpmXY5C41tw5
BovNGT52hYumqymnD4b18gztbA4wa8wR1BOyzU3w3J/ORKaPMLiH5SPUm0UST+8iM/e6GdUxyHtZ
0rY+oF7L4gUC4mWPg/YwzdadWlhrV2GwJCfo8EwJamMsJuKQkSYVJHBTuDVQZeLKjtYeLlYDuHAb
97dii8SOs3raLQF89CcyV7n4gcmFvrRw1txhiUAxlESV1Bqzanm2HXDd/o7W8MNrj7ghMYCJAkbR
5gfWZNXI408RDaTYWg4qDJx1kU7yksXQo72TNQzgPL5Eok05rtl2o5180r7+NU1Nt190izFfOr9G
7SjLjibv2xrLq9bEdz6idZVm+nevhuy2EcR+IjydnGGDZJ+3jPND2MH2MQ588zLA3nTXc7IehU58
vltZR5obDICMBcwNxTXBK4eIfE2us9SrvKKTjU2BGU2UXi00C7vcr0CwM1xn8WAVircAo1Iz7so3
veKuK8gY1U+MmGUtAzlGP6xPp3fazt+hVf/hRXJxZoJbdu+a9zrzz3xVy+M4GVR9NY6XM5mN0/Bs
STqCaHgPd4IMF9Lnkm3ZYcka9wMlw1Shr4uLnkmAPI2Zxl0tgnEX827d5S1trnNaT3e09+R+Nonc
j4mO8SMkbVs2AiEOhZYrf2mNhmKI07lLz8amihYCLnxbJdKA7gNKfvPauLsOnsZTkvQ7HLtoGIgc
jwgj4l05qDBDVnYvYA86GFSoUzLh7cx5fVA4jkofdul3FkzqGk0Dphq3oF78eWD9SJ87nQzDEVJq
qfcJKtuyc7zZt90Is0VZP48m+lQtajwVN2UU2xXnnUU3kW+/89wZHOExzpoUn77Fz7/r26x97ZBo
f940bXZLAxoFBi7mySQb6ncFJzRJY4N/1tx34ZijrocrtBOrLYd57GF62fUQLSK/8hkAa2YO4drI
BkXf4ERw3eaYNOhwcwfUojQF0mHsOKJgRMCX8OSS6hEk7w4/0Dvv8ljcxAbQRDoLfyRyUeykXXgL
8NBB3eqQct8zS45dE0d2V2cTGlixAtwB/8Nux0RmVVN3P2kTo5iFgPM2zKVHMejrKyeAqBchOu1v
gVXiJCMufKUpFDLBkEBTBy5RXeVIBusL3bX165KIrAjSDu8BSPy+w/8PEjOM1A68+48k3loCOgsF
MFuye21mjSijeizpvMmyFc0zCVf4ZEzDU0/MiwKHcMVyjfpObAb3O+aJed33d4r0Q7lsfHodkuF+
05ecGGLTEsPA2M9w1zyFuC+QkQjTGUENxWaOsgoMynAFUSyZHuHsR4uM8XG4Eb4e+1sIcB5NQr5j
/HC2Zy4Myx44IRC+bcR2BR+7n31sn0nUvdBxirFemXutSaxfMiQL6SKg6/aqmV1u3Tids14kFS5K
aDZ1nn13cntl2cdQD7gDdUCOIomD783QkAJm+nlbyHSk9V6mvn/k0KC9JgKfnimVfrjNZoVl0QPG
WeLduupvqrGyHBrsC3gG/ZodMgX7Vr0yv8CQAkFARb2MqkgRP4jx9W4o5wiMuV1y8oy696XOmHzF
ME76I4rr+mpDthMu0Dntim7h6pYruthSdehgO/C4u85169lCB0j28NTkjyob8qHCkNSgjxuzjzMi
wvxZthdtc5egqatzaCes579Ct/5qjb12I8wl5qT/sabbkwJs0aJh0siStHX2M+IDK/oRw347WLnh
OkJaolVFkoFLydJhRGkBFSKgZaPwg2OQiJ5yo1Jw72w8xYp8kCX+YLltSjXggIx78kFnyF0ojqJi
k3gZcJ/vgVEvNd7ZyM23DXxKuWYwJEpt536PbENAIsLyynVKN3RAUy3OZnD2CnlYNipar898E0Ep
5xiUSEMdIp1bkbwuGlxfKNf7pUvSCq09Wj0Px5EEA4kT4a+BlkGRxh07bBLRz+sWwRDWZ/VeNdzi
o8nxIfEDEuSpvnCVvJm+Q2iF4IQNFTb6UxzY9apulyzCd/AQvbRbBzd5v3U/WszkvkF0M7gj9JDT
XZNeUAFcPa70KXvaeJO9jBizPaZ+kk1Ja9KeIUONX3QL99rCJUgKHGfMihaoF6N3nUTstFEEPFVc
Bem4H1SfHJwd97EeyCsaYl/1ILtuHTTXu7lXc37oo/BHpxDXeXSi5QV6J0xzC5wUuAXzIjcEjkRZ
vh30kr3h1fMC9QjY1wyF6rqRZ9Uxf2wluv/UHdEJ7nNp8isypb5sOlg93hrTTuycK3jq2ljSKzln
UwkYfKqYN99SoBXHJKDveY3UkUXlL7XDF4PHbJHU8Zk35MlzeKNvrfiZzvodJVm62+ooP/mJ3ekc
LMKStv5Ji9qY3TSRrpyIn7oyIGSo4LEkqylDP2NW/pFax8s46PoyYt2x7+iRjslRBWs/wdeQwqEr
2XYjCqs86Y7R9JZFR5PAdHiNf9FFTPt51OF1VMOpprAx/xUD+fhRpwb990CERYjeZSChG+7Qan6j
s4CbmoN3Dddzs/d5Ohetnbsz8+xJriN5XwOpr/s+TWGix/WPMNj8AecqnBbrLbnljPkHPwmOltIm
FUmb595sPxuh4oPDzNBazFHdnBuIi1+azaof3Rwvz1mXvwwB6WrQfwkQt046BMdsQdmaMD+NXdBX
DSSRquC4V35yXCIvYIlceNya5qdGhXAtlojcSJGM1QJrv4LgjLneMk3vTNgzYDV9QArHOAYdsuAt
p/6ewYf/MA3M71Rj5NlTTGRwiDgKaYffWX3x4FVw2sgaBNDCXFmjUq4yST44HyCC526p+CbTk4jh
HnC1YDz/G9uAd80Ac04WXVchFHtZ7JS0lYPjVVbGIjR3bGo2CO5ijXoACUmAT/u0sKHTx2hu9Isc
xMXdI311OXWV67Lw0ftI/5J2dH3BcYJuBSqVN41r4WAitLb7Ba0gDIjoJQcx0frnHLW08PP4OIWG
YqQD4x9Ima29KUM6PA9tslzhtgXEn4wNfwGCuSf4A7hpBCajPxbR4nBKnLcPdqbj2whNHfTxU78T
U5Df9qkVeyR8/mrhFlI20CqlxcT7Bbhh/h2gAPKUTT+/bmA/75IFJj9llvENXxHly1VCR0ng0sfT
veerL4ltMIhHs2/rPMlfOSDQe+hFXxPYOx03ukYlIOENB0q9st3Gk9cQGF634aBNMPcGyXfd/rQT
ReJl3swwwmKukRWsMld41M7tr5SIuJDc41DMRfTdoPm8DrZs/OT2sgwIu8fnnqtl4iuqbiBmFc2t
23GYbD1zJEoWocsfqat56ZhKCxopbM6h90XHJCsXHEJ7w5T40XAyPvbpaB7Ded72dDM3LvHRPdje
xhaeykuzEbQMyytaFhy76IpHNyEsS27AQBofw+xQA6G62qJkOTDSr/dQ4GQ3zGMSe+1juIvj8Hg0
08V3vCFDVnR54ApAz9hNIsLASQgOKynHMGr/QNr8nUbBMAGC95ByA3b8b/N4o0IdV9cqxc6Pb9ql
ivsDA+49obr8d3bo78QGZLWQ5WQRAhIo5AB/JTZMEkau1zkOTbbJ8xoPTwBa4jttHfvDk/7hK0UY
x7tMMGIW5G/MkKiBvNM2I09h+GtBkIVfOBa+hNLgT/Fg//AkUGoXNvfCVv9t+s9LKPUgd4Ar8Urh
NDL6yV2DLqHwopJor+qM/2FqLroIs/4yukMh5rzEx2FEEwrFr9q9KUpxPqohegpzdAciiLuyl10G
HnWab7Z+EwsUSRouGkCURBUsITJKAXMXZgvH6y3M2hMATvkYgsMoBC7uA6rb9Bb7Yz1H/UqCw5rA
DikEBnwbLd9XdZbOJMc2jM2+IwLB4BN0KJJoxKryuJnvyJaK3RKTAC5RbfjYNFjf/75u/uEdY0gQ
8hQ4kYBF/jqslGNUiSTbFD1lAJHy7nmlyHXdDugf/v05f+fl8WovHk2AE8HK4nf96wJdWrg4Wcmi
J6DiReTvLWRkKKfXGZUxcHaxnK090P6ECwgN7h8ECH/n4yA8Bh8PbwsIGkEz/vXh6Up8l3Atn0fl
b4ewv4rCP/CYf38Ccl1hnnAJeofQPbmsrP+S+SBEii9zMwzPYB+R5Lle8c7+4af6KvOBphUoARRk
UCxdFudXjtmFDLEaGFx/NimcACmaT3oV2G8pZmOtPW35WgH0wy1V/0Ep9R/dwn9tiwtbij2IHw+y
LOz6r578iEmOQsGX6HldgDlATtCyQqAxfsm3NTrIASjXxNU3aWL/i/fU/vIqya8H7fnvPk96+EkQ
mB8xte8pz4sggn9wETvAklGAn96MM69RP9XZYw2byzK3tL7L5tn3hcwNGLIrF5Wpr/wo0J8uL0EG
D+dBz7tcTvkB3bE+hDYCUwA0+jQDxMCQSbuAt+zztjuDd6gffR4/Q45Aqn9f1NGX3XN5MeD9ITFg
cCHDyNgXBU/kpYw0jI+eMYkGRTNv21uRhvolNErck3hsr4J4w/iO4k3FU3gZxK2Ob1An42Z1PkXk
emTjK03b5LGflTngQKG/E+9v+Nr1R0J9hqM1aKqxCfQp3+bw0CDM5RimFoR8OAPay2a9dwZYjwMD
CryvXspVgrov0YPMhW4t+RxHvAvLL8lJ6xJdAzD5k+j6y+VzeQ0AgaGaRKoRQgu+Kqa04VneZzx6
Bn9bMLQry3IF9ujfX/Z/Ak++rEJ4rV90WXAGgFPNl03cb6lZ2lyw53RNK9Ud+PyWHxwOX/YdIB6o
okhV7a8LKwarnPUzCR+S9LtDHkng/qRRvUjA/vZRMGAE2RaGzbDl/7rbaT5zaEQVe6ZW3Uxjt/Os
vkdwNKAhTFHV2y3Mj8oYeZmRCndU/cmY8R+W3UXe+b+P/3LYAJGwtpF4vJsBvrYFmP5AXwv2Jw/g
r4oxTPfDEguqHowOwmASYqO/fs9ttjmSg0N2i6v4DinWYDyx171u91E3NjvftHdjJt+WYBfO7T1h
f3IG/urYerEX+P/SuIuVGoOq6q8foPXwygXMKu6oRVmobB6WNACzKZR+7kfS3UB6qU5107LLbUxP
WDsGCC+2SAu3gJgcbdaJUrj892aauGrg/wagcYESbHL+CDrsT4k6X+ct//OJkRIMfclFkwnK7K+f
mEyuXSBer+9mE8Q7uYTjo5yWtXIYlt87XP+3qw4HmFkMadHUSVbxyO81gHKi3accbPuHM+rrWrm4
nKDex7uLwghhp192TdSQbur6Tj54QYeT9q25SUMZl50FfYGcsD/NX365CLEh8DxM++GJqKFY9mVt
NlSvm7KqgXz7Mwfel//J3ufrYfP1AV9e8IT4rHmQeMDEwVamL6F7nNzuD2fN1w1+eUgEFfKlGryk
Y3x5a2oO6wmSDvEg/XrdSnXLguiQBgDpYUxyt4D8DmNeccnv0xD04ZC9/PsH+KcviamflCJP7XLG
fPmSxmQSyAERD11tKyGjw5ze6fXt3x/yT0vjvx9y+Sn/q2ZJId2JQqgNHuiK/FfZQJ0DFDN4gPn1
vz/oH78NBowwYgQzWZgU/vVBNvY5MO+8fgBo/VFL9ZkkEDDk7g83xBfB33+WHvb7xcoPU4Z/k6aH
w+KVHKL6oZGyL2ztjrMFKibDJ915dF/R7zH80wn1T8+EFAOFMwxKLiXuX78afh6F+demfsiTjzw+
NvK5l1dIdixGWMv69P84D3r5ihmEpRhUwDgl5o6//GQiX5CMJRzWRTccQC39SKf2/1bJ/s8joPxL
GOKXEFD912/kCHc95jXFQ7KuByBo1xMEIv++HmBdgX/kvy9QeGPim6ApxjwoHvR1gNppoBPgV7f7
YDNyPyOJG9R7nwp05uEEwKydSo5Irx5M7u3WDmMVNF1XqTg3ZYuaDBpT68pFz0thEo7MLpdDvAHA
qNgGsLnAg5BH2mFI++hAXxddNNgnYSOgH7abjrKn2U74md2y1cO6bbFRZSCculFL5o5dKL5Fevav
PYuWz7lvUJIGKYT71E3NY1K3/W5eRlalbgZWHyPsEEkSHyDEgGxEZNN9ZZUdEKaw9BzxYbrfY8xZ
nUa5JEfBJlcYm2wVVND9dS7XdTcSKAXSGaogNjZsZ+spuKvXGWHvUoSweNVAKmutb+ym8sOGq3o/
dza94g54JVQxGux3zEroKAl0mgQh3uOllXMGVBzlQQgRS5I9ZlNvHzyGsO9yBoydMfFbZQTAZzx1
d90SG8Rf1EnJCcyXRavQW4BcuekjiJ8wjJNXSxT7agSsubOT+dFEYNdY3IeAWNewgqWhKlQNa/JU
JOS2pwN5nHsG67XopAH+rsMCAoj3O4mMdagjJnGCz9IKpLW9QfUR7jFSi4O1yT7juN8q2WBWHLZA
ouoaSXYNifFKfRPscju3bwNYlUrYFuFJ8UBwNqJBL1iypOHZSPmIgf0IkpOFwz0q/4hU649r67TD
+4cjIIwph/wYMFtDm1K/5+sEgh0K6rdwk5mH7oMJW07T9g6v9Xgu4brW3wVZAKddmO18YDxoZpXP
aP5dZoK8U2PmXeCnoCmDNU1f6EqHD47knGdwXOqMkWdMn9P810QG87pF0Fjg/Txhdaw73ptf8AEL
njZwNfdYJPIl6xXLTgbKvwtRNiUVi2VWYCFSdcR197t2W/LoZ+CQUuRA87NVHIchcaUD2HZsTIch
YdJkUJCCVviWw8j9Q2rpShLUON4n6n/wOe8f0HYEFfdjLYA+1tAALV16E43+SXbAxRUcAIGuMysO
4Lg2vJxZQpXpxGnp++lWasN2oWnWsr6slDWGJBNRBveaKYf3LH+20dp8H0Rm7+oIwZIDXsZLg9oy
OXFQpXtAscnTyvHui4TW4iGFXuM2CAfx3I36O011/zpr+t5ywL+rh5TdsQ1QpodiHCTO2xYs8R4/
0nKHd5u/Rquh5ZC1YQWSyFRAWNS+HfusUi15B7gXx9DTzbRQ0sL3Odb4z4SmEmqK/BsDPQqsvB8q
IqJ5ly5kRogGQz5fnvbiho3G4otmsMyAz/KyfqTNh6N1KfgAtcUv0cUbCJMWHigeHvkj1fiLMSjG
ZE4bRC03c5n53FVbwlUVm7zZG6gFygGgdNkTGe4jN42nSOUMPFSdvsysIVdOQnjZiVWAW45YuWLN
FX6DSTdE/qTcxnmEu0sKpYf1ASiWBPQaeE7QHhKTKayNxtfZseAD2K4rNgYot0+1K6nsguuklv6w
dVlf9kDsoZ90pJRxA/XxbAfELkk2P6Ud1KiUy+wAHbEqJ5suvyEsIdcTTNQ+rJLdCWKJGMSQagU6
bGjC10msR5w+pMSgsq864sJv0LDMqlyVmc9QUrYfcQB1eSEnkZdRM20X4bG7ipoxPmgfpHBlDN0r
tS0a2iXTISzmwdKL1WdHCpe5sltq+opGCplQ7dQ+097IwyTR67nE1dcOGMnDwq3GGR6AvckR79KE
ltzaton3XRDMjyAXYPnezbayJgMoN8CZ1matuneBSa6CMMuPBimCO0g62jcw7/2xWdcQ6DSUg6Yj
UNdLpa6SGYg3bw3w4jrMumvTM3aG7qypAgL3uBCsbcPzBxGEvKLN/NlxTDRIj1Q91nWvKCWReicC
gIcYO6kc1Bd7EkBRFOTDdtt6JO8EGQQ/7TjidgCJfjOPIMkhLncF7WDyqAwUzhPjww5CTYw91eAx
r6aRXsxgW3N2jbF7aVp7s1HwekRl0y7Sab+DEmwt2Rqoqo5XdhSChHs+iHy3RHlfjiK033H1dru1
buRuW/quSAMNaF4GzU63WNNOseQ0sRgwRMKAwARdC2Y6zG9GZ7symZAXlIiBFxGcku+nTEyPutH9
YY7w3NRO8R5BDgMGwdrl22C6tBo9hFIXrd8tFCIQBNqGnNqcm4MOZr2rU7tc5Ub6Xde7ZD+B0EHy
BolPU0uWMpja5MQA7DxZeEkgwg8ZO6iQxyrVWDxzm9JdWruk2noAIcGKZIkSXEaDq2sWlTBQOkM6
xM7dmgVH4NfBMeYpWOQafG+uMFrae5waa9BOV1BEhzuoattHBHGIQwT673FSnT7102ZfRmQZVuGa
sYcJmoEdrjMEpAXO/GjtRW2drWORh0Awm9j4w4AMpqlq8LYKmothF3dgLFoMU586yqMKiu7xWl8o
8mjNQQBiFWNPS/PEFiZ/wv2oqRAk4Y4UvqLQ2wQwQtzsp8LYaAEMsCloiHW2tCq8xp7l8FMI6f4i
sD6k4BKL1WTbEXAPdhnPRNUMJiohTt+KaOvYyQyBQ3QQuv4rdIGrL+oGSppoTp7aRsDRBOQxKHuC
RZtsddVxpXbakuRKi8jtxz5Oi8zR/gaciyiTWUP5rOIeoB9qqzoF/BEtUNByMby3A9kKzjZkPtKL
IhzePXufMcTKkC4r1iGZMa2E2eVVx/lOLxCkDGPyM9vczyld0nfnMCTGEdBTNpaSw+RUU0AwhAgD
qfnRTJpdI+NaQHheywN0e+pbuwW8pLE1h7YborKfIXsaBYKPSV+n+5io6TAAYDujLMAaXJ0qFgtt
xKRcvgO0c0nqyuMiTCnEYpCJHCRXwCqRyQoXtMtt0xiYHTaXGQIAUuxxYdAmszYgUxnmoFyZk10J
vyqPIbN22fF5lsdhru39Bl78qGY73/YbsKpgMsktNtIK3ZEQd2puye00KORyORrsmzDwB+WBHKxA
/9Kih9isojTU+6Y13FTWpvZppeJXF6uyi+K78SJPQ2awf03gGLOWagum71G6zvfhaNtPpk37lm+J
2MUNaDBP6p9t2ELFFXgMBfAtgrQij8rZoaClyBw5qtjle2iJyQ45JDUYt4sj9ZYtO2hcl5L307Rz
UCLvmyAxxTZ6dsxDaNC7AAHWHYOtVejU+6pg1VUveX+Xsa2poqEGhMvgmSISnRULodFOMBXsaiiG
dkksagL1l6bxgSGrx+0nj2G6wS28YLV4FRurC2HMBDGAruMd6zEUUbPGnWNgnN1VkzcXuW3MAsg0
ja0aNkVX8ZTPt7lIP/8fZ+e1I7eSpOEnIkBvbssbqYvt5G4IWXrv+fT7UYvd08UiimgBA8wAjVFU
JtNERvymLcJ2laUsehUs6A7qC6lp65oHx2q5d3DUWft4Rm77oKmOhijXz20qeTsDfcGvigzSjdp/
9WJUQnQqy3SwdcH19VVYYkx/LtxBQ8w6cfJ1QA+TpJvy2KXsOBA8GQXqGvFP7hRKZlEfgtOPtNAu
qblDok6AxjlZtPPQwPyQdI35CkDTydZBm9Wnjm5ysKocsYVSgn/m76hJalsVjPg5AoV8jmnCb9RU
kXB78/QM/8TW2MMtEpC17TkZNMSV8wHU1CBL7SFKc++QWm25UUPjW8Uy+OhkWfUxaJ34U5frwYfG
AyIQxo62HvrGf/WCut91ig7vBr3DlZLn4ospZ74tuwJIL833eA/l9T5uej5hHOcvTZRjZD6A87Ey
UvTEAs/lNpp18qohwSI6+yyURblNAj3+kCBYcJZ9vfroKY17yDQlv2hR0T0beu4exSJgldCMR1cy
+MP/K9h4rYKiqcy21NBF2lugmI68t3I7z3Ky+kIyqU2qrbP1Qrex8XgUVkJrBFtFriIgj7wxYs9t
XxVHk3d6oYkXiz39Uol6uvU8J94kQettfDFusKjNmzNCMsmu15v+yVfj6kkNUVZWBhU0eFuXuyJ0
1mZgHsHzfgodVdjUAcVJV25BSsZJ8yB3PJZKTsK1qCblTpYjdTd2FddKKbZ7T2ukDfCW305YANnR
m/yUFr70kMogACLQsp0uAu0b2oYysll9gFZVfY8SuvTAKJWPYOpoYhtQhsM217mmu/DkQVUBPOBl
m3AQ996oLmslYNoGeTi1qm5uKyfITxh5uDtFc/CkGFDfspRGXtMcBIxcFfFZMR0L51m8qU1wTh+k
LAg3WWBZFC59bvQiLV9UKfkV+JV5ERVOON3KSFlaODm+oETH3vXN73IhxdTMnHojV0V10eNEPUuJ
VZ2MWvytGylnc11Ip6BTulUJJ2JFhT3aDZrT7DxqDmuLxG+lFWm/1WtQcijT61uh66Q96G2gd5EZ
/FHlWl63iitccj0MTn5ax7sQSCUcfs3bli2QC05vYQss0d/7WgkCQKxIQJG4OpmWWQBb12CKwQtb
eWFmblAzBCpjedGR7qR27kbCAKahOKD7bva1yoN+ixi6A8KqideDGA0nS+7D71T69Z1ZSN0HxBz+
9EEYvaqKwFxq4afWQlI6rZ2fNboVz4USZHYVOTTPOlm2U9loVqSi7rZBgGZPEj7ajUv4OGVyC44z
VTD+Htxj7QO3lvVcONUuKmArSibig2gpDoQjGFcRlsWe1EpHB1+GrWv1wkXF/RFij5qeEydLPzZq
0D7GPkQQQEvPQxXTOczE2Hp2LPWC66rwKlgoRrJXU3+VB5Znq3JO8g9b8ZwqVroOVOePlYT1GaXL
7iQ3eXJUua7WPpDclSeE+JuL8pB8ctzoKfN64xQGAfCMBKXNxBdNgDSFu3Z8LTsruSTum0Q013lm
NrvYc8J1rmifYMabB/B1yZ+wgX429IC+GgVr9VBDILfri/wCWAUakmwN2irNpOFJpylx1GspWJPh
inuQVH+KKLQOjQwMuHOxLej8UjnjVo+XuiB98LI2XptuJto5ajlMG545lSVYG18Jv8dx6O8jHlu7
oIhqigiQq2CNjEQ8oMxUmAvtRKm0e007Hce4QeQF2QXxl1AQis9O5+snSGTV3lcslydhJNgC6RPu
Uo67MfOcWlYTS4e0dYaHRjDwtE+19Cn3aVjwUnXOGLrL2zjrhINaGcDrsLLwSCYMbye6BejQKKpA
m8bWNinJKd06/22CZVpFbGuA+xngalBFK6NDiH3IsuyR/HhYCbQgVrnIKnItrUWlvZM+mnUXffDi
wv90v5Y3VhwnlTyk1LFNMZAiAuQyqUg6RVsJRaOLtlDI32Re2xQUFgRBZkL8rcPruoZzNlGuK5Ip
OUmYlZlmO2J8QXA1WEFM+XN/GLe1cMsSFRkMDaJNULnHv7+phddqqga6mGp2zZlQysazFjUUI6Nv
Bj7dq/uxbmvGxEJvj4A6oIRpzbinqJIPGYLjVdQdwrg5DU79CJ34BezgT7GvKb0sdWhvsAMUXAEo
qFSNkVUBgDGZQy2zrCgB6mEnjQFOV3Y0KqfFSXP0fZt6UF+Av/XJS6cI2zYBuHp/xLddMWjk0NbB
RozwJNR4r6c3GORCrOAB2wPFW5eMIbGTol0Z2WnIwKiCeBOQchYddY/g3R6z67Xa/b7/G25WET9B
opFpjq6KIzP7+icUQucUQl+qdlZ4G2y1SVMW1uncKFGJlhX0K0e/mKnOoda41ISdbLC9qN7AVqTB
t+eJsBL8U5L3kEAe/P65Fb+62rZwDk6+ULm/bdfSG4DWTscUJ1NNnm6UBo5xAQVosCUNcLy88cZE
rjsPvC8BSlyKYkMf1D2+e14Vui1c0hKdHXkqr+wkLfeRKnZ2JP+SFB+y0MKHm0KH2I0iEUaPN5qY
7O+xvfRmb8oumEs3bzu+HC5QVQsma01nsa0uwmDDdP+qBfpW6yjllktunDedqzH0KCVijrI6tLCu
QyMvm4pYsXa2Ulufmj75Evb6M0WxzfvnUOatbeqos9BGmjTI4l7yQuScervMxWbj1H5xjMJoCYw4
/itXRzWDYV2oQKEIBN7qejC+hbtnEwi9/RePXqVnVfwtUsvVRIpB/dP9Id2eOGM0DN3HDqqB0dUk
mlTQqbMErbdF69mMQO7r0b7Ov2ZSSzEaB9Oexkm5E8sF043ZQdK9MjB4G0X4JidNA30sBKvS215d
clE0+ksH5ivUqUVo9R6zxYVNN3OsgLAFICXSLUZIarJCQjHXeKlZvW1QBAy9+MOglP8SAi1bbGpQ
HAVtc/3dMt4cPJeV3m7L7I9YOCe8y/f3v9bN9Td+rDchJgtQhN/mRqhQ2GH1XUqkVZxcugQmq7a7
H2dutkjo0BNUEBehB3g9FI+DJIBL0Nt/a1GuGq866oQL9+vc0sP0chRy41AiNZl8E2i3EN1jMOpF
CZFw1SsgdPIOjlkSWCUG7DjZwqNKo3Pfyf5rCndqh376j/tDnVmIwKFGx1HQYWyEyY+IBdQSoKdw
dPASN/RgZSLpIINiVqRy3YRLWJ3ZcESREJRCD36KrwxKimsjzcNG92arpF86lHgiqshl/VlNF9xF
b7q34DuQiuUiRWb79jY3CkU3pLRr7a4TP8mau4PmV6w0WiVkZn0ApzrZ+Hr0UxqWNH5nIyOVxQVO
B1ycHiqtqmSFI0nAR4E9tbWBkAY6BsnRUT5IzSNcyjUKwNv7H/ImXWO04HgM1ixiLmRQkzXb4MXZ
SCaMBzlFU6GPH/Q4W3tpvknNSl/1ZDDbWJaX0M9zYTUMrHByAlHKMroOq5ZljWy11dkaVlyQefDJ
hKYvr2tRQndvn2YLH3XmqsMti71Ja57TYLpe8UKClYpqtp3wCjMtD40CCovVUio4cwKo4CVHhUKA
DOC3r4fFCqUZL5edPajGphu0ixQWx/sfbD4ExwuQeJ0saHrIIDRshEXT2WGW1o+9SaVRLzv3+X6U
ue9j8N4xQPhrXG+TKLHlFJompJ3NiqFHdtCgeOTRKavrda0duubr/XAzJzR6i/+FG3/OmyQImlbT
Y5Te2ZJHo7/7bcovCPfshiWNynH+J0kCsCMZ7BEPE+nGS6oWM8tztaSzqX88aU7GGdkjYqN+Mkpp
hVf72mqMhxgIyvr++GYPbZY7cFpRBDAyXe8pLEUgwEFv+yksJkegdAAxWSsp5/zKrdeUB4qr/FCV
hcUyt+wR8laoafP2u8mZBcHSqtKXOlsfXuGbUnj6kwm/FsY2nvWTSdWAiaIExWJBsm2c9DcfTxd9
+lvoTdqueNE4IGXgHUJ0qR0dMjJEM2RHkwP8K0/+I7RHYBP3489sCBSxx/MSnTbGOP79TXi1TYtI
8UXZzhMcQqgMuv4SRnxmGrFPldkK7DneepND0m9USuu+NNhWwdMm72vpNQe6gGa9pC0cVHPPHFDw
Y9IlA2iU//79zXD6tEwGKRUHu6KHKPlfsb8ZBH/npZ9U7xd6CtTxUXkGcqMuPPBmtvxVYPl6HgMt
VNxOqwe7CNxnQTe2Hj4GrV3J5WbwD3W0kPfNbQni4VoD9hZ5tCkKEZFnhdSlHOxMdn/oofgjk7Mt
JXZqoh4G5kGyR9bhJ/ZOiEDThH/3osHjgqMAB3gE4a0Jtr1JQr/3ENG2yfJXab6tzD//EIA0jcIA
rxKqAtez6ZZ+GZht3duxK3yqO/RdEOfSFnLB8R+Z7DzQk/8fZCoZWjViIFptznPAIQCPuackhLcg
WL86j0KpKH5FGwA2hblErJnbEGOlQSVVAnw7vedSva/CyvubUfOki0zvWySXD1KxZAi+EEebfCYT
HSB1QGzH1sjFOrl6cOmIrDTvnY5i4yMcfwjyLtB6iBD+Ree/2XSWW6C7hAC07dLLHunZWrC/vx5m
bjjuHAo0KjnlyKO5Xg8Cra20DHTeIFwASQsPCf6rk51aufiHpT2W+qgIqah0T68aoxGQ1i+7AfEV
2qtihXCOqb2+fzS8qMBQjr66N+mBGTkO+D1XtBED2VpBcQgcqLGWtDWD97+pRnA+FwwvHoub+3re
QP6Qugr9YBuF2eylSI4RNjDEBc7D3NdhskblfmqINzhyPab74gzaYPcKqBQ3X0eGsa3Tg14tHO9z
C/ovkcQkBbkV8JfLRMP80+ls+gerJvye0EJM4sP9r7MQZLprADeVSp2NQVJ3neWfYaiuzKVUdzYI
V+5YuEIHcpohhtaADAiKOrzbi3Us/CHWKq+e749k5m43mCgKfuOr+qZCJfMUC6gIdrYJAulUDpm8
d9x64aieeVxeBZksMRzNkOjE4c6OUdKJ8q8JHY5M+cqXsdJ/CUU3YaT68LCaJhKt2sTWYIApDOCa
rWSxOP81307R9An01wKA1T/MH4YNvHmoCeOfer17sqhQizBXKVNp+JhJxzZTFk4baXYd0FKQVBEu
DXfpdQjcQeiyqwwJO5+Sq+BjqyOWFpWfcViozk6do2dPDYnneownUg0nBbN2ZRUjKbevEQpMvWYT
GPESn3Aum4HLh5E6+RoHrnL9s5o0ktC3oxaTxcWPWPI/alntAXWu/HUFpGplxWKzz5N4oS4yt2Df
hp2spd7NWrINr7cLrV2DSNgulx5nQ4y1Yr4oVca/edWbu8qwfOwvgdcyMqflHUuPOumREOmaUj+L
vVSehca3HgC8gbD0aZN1iRBvgzjMj7mVZ6jNpPlaqNXg6/21NrcQYCBRSYbGCRtnMuMInzUIzbMQ
JIAhIZqkjvCalu3Ceps7qaGHYrsGSRsx6kmU3ATd1VicbVEnbZKhOvHALitAkMZCbrUUaPIlXTNJ
qiYgkNPT/hNT5CjzSxd3kEks9fP9qZtbrPDPyDzI+OlwT9Kc1ncHzjlqoIkgfJTbHiVrYa/66WMu
UUqL2uCzKPrf7secazxwUY6uyrg5QoeYBBWtPpCLnjwhRDgvBbZb0s+1OpS6wk9GdFZSUn/2SXBq
IvGYVfLmfvy5ZczJjqs4FwjV7MmH9MMu9/VapsdRyGgQIURn9gAi7geZm1juWXB+Cr1V2Zycf2bg
Gyl2VuCZkOXcK4IwfFBy11k7SsVbI4yMbaC24XOJks3C8GYjczuST8DuM6e1PCUCJ86c85oqD6MK
RUFhY5BffJSzLd2WjIUEZmbzQQviFqYxoPKkmXxMtdKRnECBzwZNtx6KX8DrKu/T/cmceW3QXiTr
Uzl5UJkff8Obg6cSm6h01Ea21Sg0NjVeSg6CT0Jbn5VOOxRaFa5HEQoA2OGX+5Fn9iKkIOiaCLtS
YJjWvJTQkQKj80Q7Emt/BTn1iEiHs/as4VVX4vdn6tR9EXuncKKOU3o9TLW1IGHSTbbrUn+Civo8
IotXQhxcenOpjzSzSq5ijX9/M6VCCdJd7kLy6OZbFH2TChxaNlTt6cfFUKzuz+JtnjN6DY9a+hoF
0Bs1BElGGccrAuOi+eA/3JNrffHB46OUuekC+36smW4xhXqaISPjiuf9dBatrNcBv1faBaSTV8Cl
GS61i+4WjrHaMUN0U69+SSOEXDhLwGul7uX+D7jdENfxJzNrQWAGRIhIiGC95kC8C/9Ux9LCjM4G
oa48VhIook8bqI3VJvkQMkjJf8prQKoxAr6P9wfyFz1w/cgfG2/A1GgKoLEyRRekAyXFgHP0wvs1
3xVNjIBv5yras1f7wWdmGRBwGj9ZfVl9qjNZ4TTLfG8lRJKDFmsGH6GyynMnG8VDG1BBA5EZ+J9r
oTb3iB/XZ9X3XBsPp/iIRV6819wi3GcKfRaxp64GXl6u8KKtSwQYkr47ddTzDy6J16qk6nfsmyr6
3uS++xjLSoc0oyl9DodO+Oz2mrhDgCOzGw+CYl2gXebokYeG3oBQZyCFayOG696GtZTs2W/IJqdD
9hCkQQNqQ1Veu8B6rtLqj98K8krwxAjw4OBXw46M3TsWfe+ijmsO56I36yM6sT4V/SbX/3Q0NH5H
MjrJ97/E3P7hCWLSo7cs7HsmB0Oa8ju62tUvotii2XMY8t9ZjNurc3KBM96PdXs7jvndf7Emy7fL
KzVyC2L1DfqAdLJ1eeFqvD1TFR36O9jcsfBxa51rqkLmuZZ+kZD0fkSmEXaLlgsvQ6S0D1oDRO7+
iGSZs+x6Hauwpkf8Bs0tek2Tu9ipa7cZoiKhRpznj23WHyUT/PAWpdMBhp+J/JiUfDXFLNy2Q1g+
GBU8Q0RHvBVG6SIoxrQ8lWZpPacsXXNr6lG+6ws1ocBsGmsFnYnvGu2Mx5EYsE4Ran/3iaLqvG/o
Co4EXH36+ZENFFTwiMHFEPP1QAm/RBgW2v39abr98GMU8jKun5lDOim8VA4wJrgIzVmyvHU7LC3j
20OLCJaBwRB1rluAlue6fYcHdHhRUHzTDCDrAE/b7s/7xzG280FOkt7dzBbvW3RpuiG+yEn00QDP
C07hfoTbuxMCr8UdQ+Efg/DpevKxBPAtBR0hSS6Dj41oei+i0HinUNOLD6rTtEdFEI1V57VLELfb
bzRGBrGg6zLlXW2yOdGOh80QFOUF7ZG1Xh0bwJH3xzYXgVoUwyJ3JNQkOVZcScXLLy0vffEgIH6r
LA5hTAivd6Mm6yTGIl7nOLBOkzkJGZrQNV0U8Ii1dZNWWzsF7LK1GMWGdXCH2n9pDZqkupWoyFND
TF5bVZPLAPZ7Hw25ThO+p45VrCvRKdZpr70y5RIWDW4jAkLQ651A6eYxbGRzg9ypucutSADg3kcb
HmuoqCjys9tW2oPpaMIhQAzXXUFxH147RLFwZUll91CCMsigx6IlI2JkcG7lvH2NEUFdtTrar6uk
FBAcLwux3yRFZix1KGZWGJ0lWP2clJQQptCsIK7gJieFdCnEMD6JgQqYr26aR3hu0rbRI6Vf1WWM
pZ7WpeIBIKd+ChDu3JWpK5PY9Bpy1Va1KwJJ4TneF1uIhO6Lqxv+LssrfEjvL5rbE508ATQ7jw1R
oWg6WTRJ0Odug8znRVOaflMpufIgq36/Z2ckH3BDyZWFgDOrlJ4m4CCSEhXEy+RBEJIJuO5AIyrz
lEepr54GIVm4pWbaYbxpxgecxDNxhrA/6JWTowJ98TJYqZGodj8RWtX2bYDr5JhgnjUE0w6AXmDW
qrhvaHjTbChM5ku/5Pb+orChQg5iIUC0np43edT2RSYZzcVDm39XKE7+qkQVEshWmoVPSujJL0Om
/+x7J901MYh+L8O8FC5ILKxSy1mySZ2bGW5SSuMGmQIfYTL7YmUINJGF9hKoYb2BvRZtE7Oh7lLA
9Cc9YlPIFmhQ07PqZzA89JyrEuFJh4v1/QuB3gn6XQo3I6f95GoPME3sYSB1lz55GAFBQvPj/tK+
vbNGVOv/BzDGb/PmnaT3/HQ5TLqLKX6LfVv39kn6dD/E7et2xF8D/DGs8QtPj1zPqQZLgkhxKZD6
V6ExxkgexLWY/Mp1y/2pl+i3Fpk1rDskwQeEoPr3vyZGvQh2L6CqEVo4mUVlaD3PrxQUWFrwNhas
OWnU1xtordwf6szSAciLz8mY+42FtMkFRrO+SgfFry6W/Ekatpp3LrtXGQ8sb2+G5SbX9351iuJ4
Ie7teXEddjJAodfruNQIGyjacIw9XTv1MeJu90d3ewzqEvpxZMSAFhE6HP/+Zq3EbtENBZzoSx8K
+TrMhGbtN0n8KsRhuwsd+J33482MioSNrwb4HDGbv3nvm3h+kbVlqY83af8cq59V7fv9f//22TEm
hP/9+5NjvWqkIIlVQbq0kS/abVGVHyWaYQiBiI0Cp8KTfVT/xHwhvbrdcmNFElS9SbOCY28S1owS
IVXyZLiEIroQSRQeExmtccwVXu+PbzYQ2oKUC1RAplPUZChHghWE/XAxiwwOknxuXHi/Qb/oXT0z
kTwjeLkBniL3nd6PtUY64RQlI/K7rTm8lpSQZD/5qMKHQjTr/qhucwfavYgD0OrlxUC6eL0KPccr
25FjZOsg5V3lj+Y8dtUXvT76UMRQMXn31roKp8nX4Tp0fgF+OqktaMfWREa5+3F/PLer/DrAZDkE
upRXssRrvm+CfVntoL6/e9+Ss5C9AOCmk3SzDmCfweyKUx+scSuivuFB6VfalZsZO0dFvP/d47mK
NjkCVRxrSmQqfNvXUZUxgwdPW8zib1c2yKvx8aPgIIuG4qRgUCegHHNUA23REAHJnooMf7wlCbTZ
IOMbiEMPmPNU0UhEmw533Ma3ebUCB+wfpFR4oDqaL0zYzIIekQsjSBv34psKc+L3JaBYyQeit++C
sxsdcQfAf4ryy6ZYKmcvBZugJby8UWqjFLnp1a/U8EQk8DHFoHQkrlXtt4NZ1P3VMD+J/w1usn0y
eMNYszG4EI0FB+04OpIo0SwU6Wf2EFPIvatw+/Kom6yHGPkUl7PetyO9CF+xpylOBk5Br/fHMhcF
cTqLpryI2e8UUD8ozugE5gd2LIuPcvy1iuRP9yPcHqSAtkaQNBcEyoXTq8Fo/LyLG2arqF6q5Iww
KARkeaVjWwWw9x/W3dtg46d7c70iuWa0yLH6tiM8d7haBB1uj9ilZcEGe0iYuQt1qrmlQEIN3oCG
0e0tYWDLhThN5NkDkgAKfSGsJ1aDsoQHmptD8hTyLx2AA42i62G1vcvru/E8OzD3lnWSxCdFaveC
jIhF8Ov+55rZTDxeYaZR7JvRuUyDrvUcpXftBEcez2l3KAudxK58lTLMZhTxGIfFkibx7SyOKOvR
bn6EbkjTS13ufFPQVaG2M0nH7rLLUXpvXlw5Xvhat8kecehnABGRRPmGDKHGVMOpbDd2ignRA93Z
ZsOTCTPKLjUwHm3ahXgzqMUxIA9B2oog36YKkNogNmLRwcD3KWo5WF94gJ6qnz5eQdmlcLutUA3r
Snp3jkkKAVRepB4B2m7aA4hq6K4qZm52YgyHIk0u2DVs76+SmUfBGAMGFVcwBKopYtGUe8Pv/Q5t
gaRZuXDeUTqSMkSz0lWEOVaNloOPc06HHaUaCwsH8N/q6XU9ahSS5z88sulQTXkIlqlWOY7rlQ3r
4GPne5uwMDeSnuywZz3pCBGuLBjDuaJs+wTZFreoq5UeC3icgqzMst+Zj5OXLm7yvFnYPnNLGYlR
XodjMeiGviZgKZkOWl4Bb1aEdawF2tnzTNofTvFOc3aK40wCpwFETjLHm7JfYCpRST+ttANlk3rh
qsZyS9o0S9KYtzfEGGYEbY1VFWg812ePZ9YRIkhyacd6dwQo8yQJ0cJVN6a3089JGYoLQuSAvnE+
RjhKonQm17ajIYHu/e4w7xj876lq7HPxUYpGPaWFi2JuVG9DTjI6FJQtHGak2lYyCbyE9BIr9T9s
wzch9EmXPXNq1dEDRuUmv2PlZyb/y78PZJOVBl6LVOH6w1QswFIVw8Zu0OsLonCTLGm/3t4FIMHG
Jgz4IXSmp9eOVBaG6uVKzbPEP8SquKqKmoyu+RBHzqunBN9DSdksHCy3pWZiAnvVIQ2jWzqtrPiu
qnu4qxEz3Fvdl8h7AO+HGY8KPMnd+tXXMC8OarG/H3Zu28IsUoHC8t7jepjM5aiXpgwsB7n4hGkL
3jbdKusX4Jyz18HbKJPE0TSVWuolkXVu9tF3fD3VY+y42kueF8JDOkigsJFrXPmD99W3Su8i4yS4
8BvmrsDxWILKS4MYpsf1QA0t9CXB6msbzUf09baxGe51+agUC4ChuaVjKrqICPQoBTsFKSnoTfzv
0hHN+FS30b6UrYse0ifO+gdXky9evXQe3iZJY2+C/iQwJcgzNyXOIXWKCBUWOzSQTmoeg+JYY/Ir
1g5SqEvl85kFM+qvU4UgkeCUncxjmaHEiJFoblupum2zZi/K3YckU99/TFGrBTpPeYDiyjSByM2i
drK6z+0GuQfcKoPucH/hz61JEgXEF6xRjeAG51F67mhylOW2FDxF4JnpTuDG+YAnOd60H3Mvwmzg
K96uC/tcHksAkzOfxy6FHG4wccwirheiE5q9EllFafsNFW85WemA5XIn2Hrd58I5D+5ecr40+jcH
U0wRP2PEgKTg2WxeB2wSJR5cUWmsW/VPF3X4lharLP+oNgu4lLmP/OY3TpUivEiJMx2kpF1Hnyk1
KHmwKsXX+x9gKcbkTDBoSnuFUpWQVR/l9FusVHgWLtwUM5uRuYa4T+arQjAZ//7mVSRARG3qPCht
VN/aB6wihQumewpOSgie4bynbLBWeO0RzvuX1fU28uQryxm0d73yS9uIUahRD2r2gKbR1ovk1ej1
Xu3CzB68L/endOaMG5U9aDCAmdeoq10Pt8XTjmtXzmzELtd+/q1U9FUn7Br/1/04c9PKc0IyRpQU
BIrJpxNA+RSlw4GDdv5Kk55MfLSR6Sk+eenRX/qGc6fb22CTQam9j9tdTTApe7Tir31+cMtfJeoB
qraQjY3/0mRncnjy/ONAAHQ4BWMhaCUaKF3B0PM/50ihYwR5f96kmXwPTzbYvGghoJinTFaFKaFK
HJc67zBcDHa+WjznTvlZ8fKHrjHWht+syrr44PQCwnn+GZeqXz3vJyyQVrR8D0ForbErOPlx8StT
dRsI0OP9Hzg3AxI/j1uERykvt+sFhPwQ/tAY0doGaoMjOLkKF6Zg5mui4wGnA3AQ5NJpUo3XMF7L
hdBAtUQir9fyZ7OODzleSQYqXJu+7Db3hzSzJ0bhECqMAPpGX4LrIZUyyAqr8VvbKaASlfXwozVz
Y+0X4bEr2z/vDwZZDsQ1YmojZug6mKJklRlLUWOjH3sxvPixDkChDdFTly49ROfGRa5oIG0AEYC1
dB0qKAWz1Ie4sQM1+IIX+qYKohezM5GyVf7hMMMJga4uZH9yxKmfhQV5FHmitoWVhfSdWLcfOzH/
KCnuIQeadOTm3DVS+KAFuEJG8cKanLknIM+NQvRkG3AzxhX15gwHBIG3Xtu3donkb+p9F9WLEyxg
GOYmk/sBtA/Kb7wuJwdaNsBCsYDFkAUHRxTSkKYIv7dh82JRR7u/ROYKCBzQrJJRKutWpAEpWhGA
Vy7ag5HHX1ordjaRarh7F1G/FSbiyZZXWX+qhlDftNBGNnFS5I9FZ0kLO2Nms49+WLToAdDQBZxM
bIKaCAhYoOVST/5tVau42C6MdeaiuAoxOe88xNMM0M+D3bjluuo/i7GyM8CyjFaj3g4GK4iYJ2Tg
d6P4Xa7ge1+u8bheidrebbp9EtmpqC/8qJlvDZieEx7zBBOk6GTYhpmkKvZqbBw5/RAb6aHSv+RI
epdd9On+8GdGT6saXAbyA+A+jPEDvFm5AAD0oIsEjh4XidwKtlSxVvyPZnrGg2YTdgutyJnLhcYx
9CVUAi2N0vZ1uApdPTgKqAO4nSSg66MYh9DDWVge0HMGmCKAdu1j9+wOKJwOYe4tbKLbjQpckcsD
EgGgKbAf1/EFVavauEkbG23rD10DvYWVjgeCuShkdrtyAR8gNkVTHmCWNO0QNChcFrWlVHaAbFmv
PWbaS1T+0dovcX8QERV2qxzh43CdoZVZ98Wmd4pt9P4qBD1SagO0Kdg+NzVV0vtEGHUlLkLerkwz
X+vaAtV8ZkJhfUNU0P9+0um7Di2XsqvryrjIGcKrdbFNUvlJi5J3nwM8U7mJISjzML5p+IptbalZ
lBuXWNPWUgyrs6sWDr3bnYAsEjhdXo4QPSBjXy8NtPGxx3E86wKw/mOvCuEq93Fi0AX9p2/Wh8IS
jkD5FoLOrJKroJPtRylYTMsitC5dDiRaEPHa3t/f4LdHCWxBCrHyXymcm+ve9AXRSZBdvHhJUqwS
V9vEaWKXlTIq/i4kp7Ox0Fj8a+M0HtrXUyjpPh71ZStcNOtHWX/VlOdG/ir4C4X7mTkbJZP+L8qU
8C/Di2nLmCgDzis60thidrw/Z3MRIIzQyqHYRRY8Lvo3h2IZVVmpNJlzibwUK3Lxo5tKL/dDjCf4
dR4PDBG4lwm8ntaePvnw6DTncuJZ1iUP6Tdgn7mOdWmrYZ1iyC6qyGW8UJaf+zYGWBqLJYWZ0vTk
RQ4CmVKJMUmCui5bLM/RD1USO/cWPs/syP4L9Lem8WbyhriL6qYjkOA/ye2jl5YbKFooHFsXwVkC
Fc4Eo38NNIhzgQbV9KKsHXzDBNSwL4r5GuSHHICe530J8PzQ0vdvpBFkzzGEBymgrumiyE3BDf5y
bhSMPOKfcZKeEFuykLu9vzRmqj4jFpqWlPVXz2+ayspGpURm1uqXDpkj5HeDc+glp1rXN17Y/eja
VoQ0pbzKWN20erL9h+hj8ZFH+iiyNFUY1VoEyEwHblEhJ9uw22t494m22J/SPMNeO1s19cFZQozM
fEfog/8FHQ/nN4uGJ28nIKZrXLq6X4thva64lb0Mq2tJ5X8vbL6Z/Q3QnNctqlWIL9088PTC8SQk
91iiF134lvtLCIu54QAOGHk+KHjeiBAkSWemdNcEUHn6KnNeNbddaVq3k6JkF4b57v4nm7mDWZD/
RRu3/pvJCwPHRE3ZFC6uLMHOdhvMLsJzYb2fNkElRUY+h1a3jBzK5OUYJ2iTREC8L1kxHOus/ODT
Uw+jpYx85usAghn72/Rnb7EV4pBjfJSa5gVk47FIs20cewtZy20aigAFqAA4DWM7Y7rDBgnl4car
nIulCmtLfc30x1TfKZbtRN+c8qEcljpaMwsCa0rOekyi6f1OX8Jcu5gyV5JrdwVOD3VlrnKvO+Ck
KCjZ2NAYFlb4zJIY0SkjZ2P87ynKtndipK+wD0BaDIsFvc82vtNsxUotF66VGe4xFXaWBbKn4Edu
Mnp5wMXBKEE/pJ27K43sA+z0Q431SGzKH6LEwJwl1jZU63EGIBv2JBxdANAvAmHH9Gxyob79HdNr
B2eKWhkax7XRzy8v6PFr+IAo8qNlIfCeYWSwJYvNzmrHZWFW2pfI1avzABh5lRW9/EvMzYWDdG6N
vZmYv2/sN7syH8lxBqbqNpCYnYi0bRW9APF2XVwJwD5hs9QOC1fvTO1ubHfwaENBGeTdtPGR5ip2
nXrs2ZZZCSAnvtFjWhlS/tzRKF6pWVPujTbN1pKZu7s6tLKVnPqwjOu6WeVF3G3EMss3vlv7G1IW
dRMEfnTmpVLsLPX9heDxt8KK+R/SzmNHbqTp2ldEgN5sybLtqroljdSzIWS66b3n1X8PtXinmsW/
COkHBtpooKhMRkZGRpw4B/lROBrn+XaN7tmQg5M+Z2b3rMXdCxOBJ0+LNpaVr+Sli6fhwtQUcS4+
hdR6eiTUoX8uDIXY+N3nhQ+r++0ovJBgMX/D5P9EcDNxMH40oqMAJCam5J46/b6KByYyXScKn2N1
rSG/FEvovwKXoigCJ8ZsNamLdJFsuu5Jcx8F69hJ4QZNZWa1T666Ru64aIsFUQzlEQF++OOiAqUX
07ZUBRblP1o+td/8Oa8HBiXQC16b0lncwQmROJU9wHzPdjAvYtHipAoncE7bPEy2uep+9TPhV+cV
+7/4WFz9JshocFvzDD9oC6QPVdE9JTDcKd6DXA1b2XuI6bvcNrTkehMpPAAqCtZXqUau1p1qtZ17
GgX/mCfhI8O0h2rwVuoaCxU7uAgv7Mw+VNdQm3Stxj0ZvfXZj4LvXUBpvJGtrZKMj0IgOxmjV1ml
7GpR3NdK8u32Opcchf00GO5kV6+47z1NiFMGFLhRI0hM8s4WcohPhS8xQpXpp9u2zGsYAou9MDZb
bKb3dSYPunvyUobTYlQiifDGL5QZmzvFbYN9kde6oxSB6AiKhNYOUo7IrpVJiAZkNdhyW6PAQoFo
awxy9ivwja8CWiCmqxOox+rB1RF+t4ZYftCkOt6UvDJ2dSyghS7S28yodzsC14etjbW1SbhWmDFJ
vRc9itxjXpXWfYJalGMhr2LT9bOcNKrcQym6DXeh6j750Ps67iBZ95aXfEd9rrwfm7rejPUY7rse
cTgE6bpjkarZE7ou1dZNERA0E919LKP4vW+CXRM0Ddr0XVI6Yqi3T0Jd5U4ZDYZNK9+FIb+qj3LD
05gSpjqgjRXfh6PVwrMwKE7mwpfs6aGHeqaXHKI2+DYItb9hlJUfrI8/uEFLNPyQ6XAht9qNo2rZ
bdX5e3VMcslR+u4dtZduc/uzXh0Vmk5U5sAYEj6vCzCKy6Y1NUZN4dy1/4IES5oVz5lC44ckYTLB
9NnUKZgusFmEqUNG+RTLFU5i4Df2iKKkYJYrNqSrMPbbyDT7AzkpoWw6Khe3zehWMgWEkEykZ+6I
Afd0x3PZvTMh6tmNXud/Z+9i26zr3MmScNilolzuGUMNHU3Kg59iXqOnGqCloY1RNNhCYa3xuF+d
1tlPnD+32lROyyr2zq1V/KT3XG+LZng2BOlxLEoHde+VC3h53//bktm+62LvjlIUeGcj8Leq6TtB
9/O28yyuSONpzqtZu+agkXPkvXJfEE66/nWwRKdO7jXJ24z5Czil26YWFwOhyNSwnwaTZovxOjVI
RrPzzm44fIkT9ROTe7vbJhaPwn8m5mVqqCAVrdF5Lmj+g5X+I+hOHPzNhl2YmD3moOgtwy4TcQET
zHf1q0HA2wAxGnwLVONPL8HJ3UgfoLUhb7l6bhm1DslLXXnIGQEUSe/k4b12329v2aIDXNiYvtrF
qctpj2hK1sB/0QubZGhtqfuRlbldtfeIAv/NgqYuIw8eAsn8JSwbcWAajACcmQzeePK/XSLvCtH9
CysSDytejiBxZFP5uKQR9lt1ClmnMkHoSlR/VEH/Xez94+2dW3I2vJiJk2kuiIToo5mW7FjOe4oV
bd6GziA0B6lHwyfX1nZtKTBCEAt5EyEYYOQsMOYdCnxBwxltB+sJbZADgvF3kLduxE51/mJNjOlw
oUwMR/MHPlECaJCrE+ilV93/5RoHv19JuRa3jdr61B+VVYZ2Pm5bUUhqDzhIOFV56B8HZhX3OgqA
+7Qq1p4WUzieXVsyUFJuCW5HnmwzR4hNxkjrjHa91AyfIivR7Cbzvo1p8Ik48VaO5OW9Ka3NVS1a
BR1PBwkUyNXLHgE7cdSiWjpBt7f1xH2Y9rZW/BO622K8H8E03/5kCweY4UiopymJ00Sfv1010/WE
NrPEk5u9e6lhl4Frd7AKKsZ9Ae7ytrHJp692FHDH1E9iAHzu8644MMEaptIpSjv33lB4BQxBG+9K
CRiZiqzskBqTcKMe2GqIwvdt6wuuQ3F1ek+xr9elZBDUZRd5oXRqpRpZsm9l+eL6wsoSr8vIvAfI
xrl1eWFT5Zo5qBfmvhVUknQy5Wd/lO2mu5Mz0fbaXWhsPBfl3IMV/bi9st9eP9tYUJ50lMl8mIdR
pqVfhOHaJfeP40I7qVlUbBmwZmZEEfxtUNTiIRErZQN305doTMrWNsqx2rd1nTrjWFdvZmn2Gz3I
pCcr90vbyo3GjkS93sulX762SlV/StE8t5ViiB67ovbsSBXkF7lA/lDyyOfEIcFRiz54Lgf9tR+K
5NAbveyIYtPuyNoTxwA3FG+yOMi2ein6O2FE+LQqBgUqMguq+J5Xx8kdBdTPS4gtCilf6/ssOB69
l0nuA7wPDF6za6ou/JHx/tY8xajF83qQlDcUqfvilOdQnhevwNRuf5HrAh3UApcWZ18klgUhqzKE
EN3YQo7IdIyQRpMbbGsrs93kXh52Cm82WfrRJ9tG//PLBfjGNB1FLnzNLdsXhpfLQmyeikmvsNDv
3aD63JnByolacnYV8i6g6YCageLMnN0vB8ToBDrdEbKAFmq2RQXRFAFLyGzd/y5Hd6mq2UAabu/u
wkn+YHYWmYMxEIJmLMxT4mU/lSH60fbBtk/+IoHiTUTAZYGwJM/DlRHQnM4H2TiB2bFz+aUNPsfm
Gpx54Xqm2wncBNzbAo2jyCkz/J4ejNoq23RAhnKUnTz5XgXb25umLlpiOgjwKRfxFaOclilNGoqe
caKPW+/6ENKnfBzbL0pigZXQg/KboQbCzpUg46r7oNtpDHIeQoR/9wMEj+gXWijeuoKg3HVBWhyh
+c2dRkFCNdf86A59xPRODyi5doIqOyNI/VdNz3pHL3KEEmsOXNNX+i4sTC3kTd+lnp1pYflSt6P+
FiI/e99rsYmirBbtKrSDz+R6Grg813zwAwH2NDMod2Fm9E/SGAbHwUJosq+a4KlG6JjnnJTZeaUL
j2HZmCsOt3ApE1T/27rp7y/iqzqWwigIfKSi+8KghVo9lDpY4eouH5+7ZHf7Qy1+J7jLcDogp5Rv
PhrLor7TCbv6qQ2ZGEsOSfadBdqd9HLbzhT0ZpcGGAUqftzF1Mjm6TQdjDIMK1U/jWhE+9K/1p/z
VRAEJ7U7qqb8d0X41skBRwtl6FPBnJ8ePXnCGs3bQvrCICGjujDPo+c1T27bEqFzqrXuielIJ2/b
XwTDY1aZtuJzu5R5vfJt1uzNHKFuE7GpEBE+CXHzpJTqPvWagydTQIJeO6vrtdbCFMnm3+hyfbNX
QulaniKUg3ty67x0Rt7Gz65vvCGKjS7sUFq7oIwhCpa8bCMa5XsrpK9MYHiH0RhgjoSZ8sttn1mK
vAbRnuhBUMRtPvpmKIaV1ve08DTr1AlvbQOc688zfDB4/5mY3PbirPmo0BmJiInaelSkl7h+ycyV
iZ8lz58qplMtgZ7N3GvUMDB1qwjcU9AX/4YCBBOmERxu79RSQQreJUASTPyzV/OBTAa/qzHVLffU
Qg3IxCeDrgeH8XgfTr4QPersrorx1SDcu1A55oN11IV62xju1zhW97d/zOKCqdP8ftOCmJ25UZcq
YqtkMZVFX4L1K4y/VggB37ax5BoTspkRWLpgVzQuQl0WnprKHA1tguMi3Fk0am+PSHD9hSGAQjzS
qXjzPJs5SN3nJgLDOIiRPDaSspOi+Ekf/ZWjDvP2wuFj9vJ/hmbZjaGKktdVI9X1VgnuCxjmd7IZ
xPu4c7/ydh93ImXZUCiVR4RRi904KO6xbtp8O7qavkv9qtxCo4X6i9QWdpNHks0M8k+FyvM+hmrs
Lh2NZlO7VL0F2U224GDUrR8kEqhEq+W1WQrYynXrVesyg6liK9n4VUbZmnxiHxtisM0H5PHKOi43
hRxUTlxIDPbHlMJTq23v46APjlZt9ZldmmphG26mb4xhLJ02GLRdmmfpXe0p1k4NRpTciz4GS6il
ttDHcLCBPdxHGRHbC6vuIPqhYdOEG7+Yg8HFjejuvi8D7RBK0KQiR27YXVWLL6pBNWOkvKpXEXPF
4vAkuh7DdNr4JeH/eqpaK92Oxjjuq0R9NfT4xxipxk7uBR1KjPBBFRPklqN2G2qZBySgQOGj62NH
KbrU7nOFgcvRax+CIRSAq8aDE5vMQZqNN7yIBblHDuunU+ahu9GNkb+gIrKF2KXZwNeXfdFSv9w0
qANtGj2L92WTqQ4sPb0DpKR+EgJF3zNzr28bk/kqwOv9Jig1C53I/LMVmbDzjTj+NuvLBIHxukGf
yS1oQ1Q51Rsv8B6NKA82RdCPdg9wxI6V8a0YjNEpG0ncdplcAE0pazuNSJ9oNDZPbZqJW7WH02+Y
RK3lRG3vqy6QwKU1LT/S/RdlBfmLG7bSnVUaneVAytR+r1NP0jYpouobjblTq45g8STB3DEl+p60
bW+D1k/evUb4Lndl+jjGpG+1lQYvzSAwsdV0nUMvE4EGPzdo0efWCwrXvnTXuZ/61LTOvoCI3KjV
Lr91MO6RI242HgovjmfRNNlkzag9RGmQPCa+ODptk1vIq+b1Rk6T/IsvG8V5NNEfn1wpPfacGlvs
epGHT0CSJoW5bSAITdcDueGdGIhAFcroVY3rd6MskyezaRSHepb8rhaeuVMTz9sjndU9WKFibppS
zXe9muWbuEaxCoh8dYqLOuQUefkuLar2LoBuiWH3sUq3OkJ5G4PU4L7S4BekiMhC+yTYxGL81pVu
s287P3gWQsTL4Jvxvsh6J0207S31bA8uxqORRcM+ycvChlbSv5NCwTrIYq05xuj7TKtK5j6rpH6T
SV27LfJSpQGNgPCYdv4xUKp8347vLYr0Pn5bUXbcKIBqV8oOS3kJVUSo7Mh2GP6YBXixa41OzzL3
lOnZxO3RFHaV+jCli++ZWz/o5dpQ/1JsnNrgAMqZwbiaiOrBfZQeo16norcOSgHgJOurQ1a6RAV5
DWaydH2hcwWsBji1Spr3MeI3ZSinYUCTP1GbrVxKzxXTlys7uGDjN80UiG06iSgDfrQhiNKYJ+YY
noOksjuDSsjw+fa9tfCN4MfTgEDB7EF3f5Y75V6J+nXA0GSuWXeB9Q+ownDsndqgJlP//AtbPCqh
LJkYL+ad9t4UTFMfsvDcxgZ0mzv+RA5hRx6+SfOVi3JxXRe2Jle5SNiCVNHzjth9VoCMwawdfhtb
ke5GrccOnIOanYfq19vLW8g1JiZ7Sg5TonFVaBbEwVPqIQzPfhrsRfdhCLK7wH29bWTBxZn3AfPB
sZooS2bXv2wFSkgCGTIfBgsuwb8Wf0put3WtlcHwNUMz1zPbwDTjHNdTpF+m+S0VVNstP2vZSjtw
4Tt9WM/M/xgWktIgFfHw8d+MFnYOL0/CLIbmPVfy97/YO8rmQGppQV0BMLQh0VOfkckzGhEDoPck
9D/DjuC/FFUAx4iSrwktL3gEAoY6ifZvihFl9rHEBuZieHTDcye7wKbCp9AUj0hvrbwc1sxMUeTC
1yWVRcEGzx4yqJQXtFTVh8paOVBLxUMWQzwH4Dfxks0y3Axi7Brm0vA85FLMvca0pxxQTIu1cXhs
MqV1uAYjAOuJmjhhk4gbtbfCTeJF2UquvegziLoRSahnmnP1sK6LBDnsWG9fPSfRo9y8uNFZCY6Q
Hq9YWoi/AEP/szSLImUi6KNX1iESkUxMuKoaORH3/G23nC6K2XMaI/QAJkYli8Lex883tELjVvBB
npOYrKt3fOHH2LjbCchVea3dJL+qNf21BY+ZOgJs3/Q96bR8NAnXbi11seCfdVe9g2n5U9/x3tTK
tS+1aAe+e0bXJhZWY7Z/shIzSaPC7SpW5aYy32qS5LUJjTUbk7dceH8StkY6xtxgdV/aagtBQZDz
pF0peky/dPaRKNVPgUOjWoNayUcrnuGrXuwqwVnTRjom71Fd7FC5KMHa3PaGJUMoT8CaRJ+Pds1s
OaFWF1kjaQESkydfeRea97o3HHVYK1Kt2ZkVjeTSoPIKXSzx/Uca32XBz7LdGPUaKHjhBP3urHEj
ciVe5RdiU3qJOsIq18nDxrV8O0vWErHFlcDuO81qmVROZjfVKMWlqEeDfw5AXtm6mB/MMP2iGMJB
yP+YToRhI1TJ/2drdl3JQxFEJffTOW7RN7Im1aF8ENyNrLnj9rYjLAVcxvQmHW3yWRi8Jse/cGwh
Dr1a81sf+UJzY5E4B9n4ZlbCnZxmG8333+VK3PbUUG3XsLatK75Fqvvnda8Pv2Ha+4vfkNaUmKGf
9M+t1OpOmZrbKkifefGsvRUW/eRisTO3H6sxNN1M9JFQFPJtNX5Hv0JY2dFFGxTMqV2SBSDE8HEx
ZqQGbuWVLEawOvBwwYPUAwy6/dkWvfHCyPQjLnasYfpZ6rrGP4vFWVG++7qyl+XEkeRPt+0shT0a
QBPjJJMrV2Vs3pxy7g0QQuZ6aCeaxATpNsm+3TaycDUh9vOfkVmQyMQYRgC4bqebVqvOYnAnCA9C
foji703xo25XGpRra5o9qeqoqLzQw1wmfnahgTSkvaasJEsrS5oH8kQYUxNhbpakUdMS+gPseIdC
bLZm3DxWavJSduqOys1KWJ92an5/XOzknE86LwCFVH2EWeFfT2ns0D1b8jlMu31fFTZQh9sfbmUn
f7P6XHih1Q2NLiIddvYGYZ8Jow/iX3bhcmlW7sU1QzN37xq3JzRhSM9+uf6zblKcWeM+WrQxTdox
u8z1O2+Ul0bq1aEucIeoqh30z8XwNXX//B0yaaD9z8b0Gy42zIMXve5NFyJcK3PS9m3UPlfNThzv
Y+/99qdZyF4/WJqFVMWovI4yItl6t61HCJEAE8tS64RUqip/3N22thSOLtc1O8HAJ7RYEszg3EsP
ofvDDP+BUxON2p9/YYbRb/JX1AJEfRZai6aBpWREcExOrHPnZ/cZaiKFMDphpH7/C1OM0tP4nAQk
5jURr/AKzWit4DwmOu21Qa4fAn1s9mqTdmeTYeCVk7t0a1C8MmSF2v51nSfKajUUKe6fTX+EdGIQ
OltNjZVjtGiEiWySS8bR0E//6H6QY6XlEJH1qcWPEHaHtP1xe9cWz9CFgZkfgLXO9LCEcDfwjMM0
URdZ+ieES7a3zSy626Q8xUAKMI959jpqrZExTsGDafwla4PTo/ZU6l/TUVwxtLgeaBVAkkAGiMd9
3DCrUrycazE8gyxAdpYCbiQ5Wtdt/nw9dDhA2tHRBW4xu5Hypu/cKOmCcwWxEaWWhEGBUds0lWzf
NiQtLUhhuEZEDRtA0FxtQwnzXPZ63Lr0273vpp+FCiRaK4QJnVRq9xmsABGquqm/7+IRocbBLhLj
MXL7PbNee2NtJmvpnqSWBd4P7jwktKffexEQLV/Xo8A1vfMoKiel6YaN7/IIqZTuLq/VjdXkZ89t
Xpu2O9zeiaX4+JvRn7ePDPXSzHAniEgMSUxocVR2SddvlEze9bJxkOX6U9mtUfqvmZs50ignvZmn
mPOBM+Rdv4t0YaMrsqMlw4mW3l84FCwcEANNrFVMSn7c1qjNmb4cA5/3UPhaKBGt6ogKqGBrzR8T
ZbBBEETzKAIExdt15rt1pCWw3/MwHor7qPrmW//c/lBLHkvhm+xzmtDgufpxKdD5Jp6pBdE5LbjB
1P5elV5yc62DuxQZJ9ZzCOKAbfAq/miF70OCa0bRWXN/pN63ftjfXsVSYnb578++v9dEYUKNOIIH
46GDLKAI32JG7b3mnkdkLqxN/07/3DwPvDQ3i8MQjgySW0/LUSs7rF59JBfHbG9EKx9nbdtmH183
Gr8MKpZl5u/lmAKffb29b9KKhfmUbSpOXaUsjqDxtA51ex9Z94J7FNwvWfArFHunTV/q8qdiHRtp
p0jCXbv25a79byIHn0Y8qJQgIDtbYjaEvE2NMT7n+Ws7vJTKnaz98fOXOx+Wrak7wkUzB3aHXtBZ
hSDE5yCu7FpIGX1CGSpde/xe+yDK2oDukQgC0X31ltO9Qh8jzY8pTD8n7pZ+5HMcPPcg1ZPqTq3P
t7/cwr4BTCIqwGoHBn/+4QxDGINcDfOz0dyVvmU3jW8Hw0o+vWgEoDqMWbxQiXUfj21mBIGA6GF2
NlCjPkRB3L6qQdh8UbvC2txez/WRokpCkREmYhojDMJ+NBVJULMgHJCfMw8yYP04DOeMnvIao83C
ilRSAK4mEXGlKwJWQMKGUfQIaLcCHeaCWrMmleXGGqX6eHtBi5Y06NbIoiZTs2RaE8NEU6D7PMvU
diLmUGFXdDrQq7fNTPvyMRSh73ZhZjrgFze8awQMySuYifJ/irKnSWbZsnZyxXtBOCtC7XTDyivh
OmRgERJOpOWmwWh1tjCIPMQsGdX0HJS/PGXc1Obb7SUtuMKkVGaQrkyF7TlKkQnJ3pDrVjjJ1ic1
ZLpT/1EbhT1229t2Fhbywc7Mu4G0WElTYUfVOzuLX4t8xcB1VsLjBjYAYg6EiaTTH79N6iHM0iGt
TJGg4MOYTo74YFVJDrU/WynXis4LmGns0UuBkG165cwDXZ1VqljIk2SwxKxuCXYm2UmMkNf5l974
ZsTwv6Wf3XyNXXBxH6nYTueXMPv7jrlwwVFuEquwIibPIhhg5Qkp8+dniQuC7gotOLgv5p0OglAU
xgGDU3Eiwohv+UcmaKqjlA5rvDULp5bDCuacxdAmmz99kMrLfDUKeWl77WtdZ9tIse7Z8ZXAurRl
l2ZmnlEnnVqPLWYKQX5tA/XT0Kx9lSXnk0kdGTRjWoDFfHS+qlHCLFM0arHGNAEjb8rQ2oTZXeYH
R0n5dPsoLW7bf8auNO7FLLfSzKBeOkZb39O+MsNtt5369udmoA7iBUc9nZGL2YmV+zoVs576slq/
WEa5B2zpgERbCalLO8e0GnRC5Pg0i2Y7F4hB21YZH8eQQdiUDJ66yUst9sfQEra+EK4lDkubN0l7
cFVwfK8wo1ozxmojF/icmYS23vgHWcgfTW1t6mwprlI8mDosU/CeI2zHwAyNwezxiFLYhJ1rN+pz
0/kbsEYrO7hsiaBnMLtxzdU8qjECtgayNl5HCiladkFpO6uqvdn/c9sjrnkScAUYeAwTal+e9/MY
m7nZUAPR8s4DsTXlea2UO50pMDvYwcNYbQLKV9lfZBEYZX4DmKhO0jd90YuIJ+UCY4QZE8OW9Rgg
6JoW9765xjm15BaXRmbO3oqDHsY1Rsbic2ug4+sejWEtfVg0ghII6rQS0U6ZPcwgtJQzC66Ac6ME
p6YfjlP9rWVUf+UzTf/OLE1BNhMSNNi5uBHnyo/CIBcmOHPs5EIFVybC7IW7U4ToPGq9MwzTS0N1
sraB2pvRD7fb6HG4vf0jls715W+YBV1f1QKrVKbOUXcfZq+Cmu6MUd8wqG+jtnHb1tK+chNCGwOY
8LoQBC8lQh/hiLCTlDx3vf4oQJ1X0Zy4bWbpHuHWJSYykQXB4fQzLhyxGLk3JEp1tM2HahfBpPgu
lxo04rfNLCSZGrj1iWFLn17w085emGHwvgewx11SqgTcTNqn+dFCNsYDcu7DWqdlnxptbUZqKYhc
Gp19LqGWk1pGq+ZsTljm1Kdo9lr4ruOLf/OxeIFOC1QmHNMs4FeJm3qZX1HOMbNHX+CVaGWBE1jN
n2fOZLT/szMnugSaMDZKS1cRyoENhLkbf40YaTEcWtoE1YCBiY919aWE3pWr0T/3on6fj/knNzFP
aSPYYuudwR5+ZoaDCqt+jhAmFsJi5YgtuT01Y+rsUJXJ0vw1L5rt4IqRO30z/4nn9hkCr71rKmuU
iot2DLjeqLLyAp6HE1BtPZXjDi6ufHDq/r2v34x8Td5uwQhezawUs47gQ+d5QBZ6rYquKt0kGb4k
TTiOFTJwUX+8fbgW/BwzOmRrXMzQyc0+mQckOVFk9izoDYYbeoBfuuMJz17z67ahxfWAFgKYAkT8
alSjzf0uyGpwPBPhuNcq+1rSHLnSV3qzi2aAlqFiDPf91RCF7PdhLQ+kTyjT28ZQMwHzs5X/WJGZ
BI2l/M/KDMqTdl3hBVFATV+ruBotW9BBuqdrl/DSmwpmfSbNGGKnOjWfQxVKEOg9L7lz2Hy1hHhX
tK4Tq/kGgnG7ZRpFij5JcoHm9PPtj7VwWX2wO7uYPWQvNa32gSrRWfYzH8T+Fzc7piMDAP5afF+4
RiiGk6tNMITrIvPQ9qNQtDDwUrH4N05Spwq6L3++Hsb1aP3yJ2iUmZc3NWKAujoKJ6n+VkIrLVan
wfpBu2QjxCuc5AsHCq1nvhhDWPCCzw9UYZSZ2YaFdw490kAT3hh3OzbBoRhH5/aiFlx9inK6RRcA
gKg6W5TqqbzvM9U/J0O1jUbp0FC/tApte9vMb+q8Wfb0wc7sKkz1uskzT/HPwJQeXUFz4Pbb9WK1
D4oXsOV7RYod1W2cls4z1ZlDZeZOn611txaygA+/YnZN1iGULIxPcH1BNq3WmZNE1Bz7+2j8arkd
o/1AHceX20ufVnZj5doMrxpWUjJKIZmHoVd20Dx5KBP1Tf3YlPJey7qzXq+8ZBeOgkEaIIJv1ybM
6GyRXRoWdZqbPkFf2UR5tanWniwrFuZLQhpIaZXaItsIHuki2nr9dnvPFr2SwjATgkzNUaP7mK3l
nQX1lAITkDtsPeXeiD+pa2z4C9FpeoSzU5TUKfnMom8hlAKMJQnprW54B3Nw/8l79UvQqrXdDbV6
DAVv7aWyZJI8VyUBZRj3qgbUIUyTGz1ZjKWl3pM5WN7G51xMo2iFE7ajtbO6KHv/860kZlmiRAnl
mkqnrFS5guEBo5D25OUPCm8/XG8lXi19Lyj34UiZMLb88fF7VRJsDgxqeeBrf9SWgOzYF0YdVlL4
Ja/jU0HGBuybV93Mr42Mfn8WpmRm4mtY3vnFGhR1aRUTJeJENzANNcwM1EBCmxRO7VOhgysccrqh
INofms5dm6dZiu8XlubFpmz0ldrLIH2beutj9dwmtQMPnB1rKz2WpT0Do4LaJzgV8DfzJQ2iq7cD
B8n0sgjd1cG899ENXLnpl0LchZV5PEi02GqS6alomPGrrLRPWaMd0Ir65EXmgdvUsaJft716aQOB
A/IQh6wQ5aCZw+ljFtEZoU4sN6MtiU+JRPQ2KtuUtn9uaCr/qBPC55rnqBXiLuwzDLlafudmnmv7
qrBnAmHjZeNaGW1hVdRs6e1MbAqAPaa/v3ikepA31maL2nrmD7Fd4xuZjL6V176V1ffb61rKCmlS
TUkGXKPUImeekYxh1Lh6hfJ16z6YZfamFY3jM2QLxuLgeeO5LcM7K1e3ddauZb7Tvz27Ei9tz91f
j/tA9TJsj5S2lP4hoevTife10G1T7bUo4T/tVlx04WwzhQWPK50mVjyfL6vSzuottwSEYGgOkddW
O20TW2sFykUzNIInwihC7ryawUhgH4jRyINL0e+kRkKY2j34qrVSfF84cISoSTNheqJQ+vroKEnR
5hXflNJTlDhasXfbA9jeVjftLMtB4RorWeLCzWXyfCRRJLGQ0CP5aE9JikqsUiUib8qcIYwo8YJO
lA+G7x1KY+XILbqmrk4aNQYFyqsBtqx2yyK0iugsZh6krbnjx5btt5KD9KQtMyRrNfAfvCXaWk7w
G3Q7d0zKvVPWDZ0rf3xcJ89Xw6/kNDrTDTLuEQeIbb8s1fs67nsQ/SLiHkpuUvjLMsflJcoEehPZ
rdYNd6ae/JaUfnCDMkQBzjfCF0CBFQgl3doWmfnmG0N+13QqRML0oP78yWpOjWdotoEJXLGHpbLZ
aGaVRwTE6HOmDrRlVNiosrWezFIif2loHuv1KMvRCOLjFLrV25kYHKsieDCiRzGDdq49SGr+UHbp
BlLzDcwbO0GLjxUUNLfD19I5w/O5QyH25SjMni1KWSgxzpqcm2S8K1FwA6zmyT9vG1k6ZVDNyCr9
bTo183AcFKri55GbnMu+2DVxs0VOrUPmp3+nfHXXlWJiD4mwhsxamLeA2po0jKkbaFssdXbYerrH
hRlaMaOVmaPAy+vpwI2jNy1I7dq4g+zOauEUjXdG8Svo6xVHWvzAjPkyKc0rl1GZaesvLiFah+gt
hl5yVqzKBsx6gC7r6PoF+L9YPnYkrdFU21bNu1Fuv6aDfG/24SM0l2+3d3/pMjTNqfGMv03Mph9/
Rw1FW5NEKZ+4AKKkWmW+Fbw63wZgimzfU7I/dymEuKZ5THpYxNVZTBVSpFQrCyGiuk8dendOYLxI
7ec/XtRU9TGtiZCOgDGriVhimvRDT+CuQppX9AHtetLYgffPhpzptq0F98UMkMnpEXjNXa40UFtq
PWieUHkJJG3r5g91/F7Ej03yL+xRK1fENdH/xF34n7n5HeE2ZVl6LuZM+RkhtbI4SjC7+fGjJkKa
1z8GA6On33OzsYfhU+29DH2/SWF467637nuq7wTr/f9r/b/P2aUjK7AslEIUA+BEUWN8rk1YMJ7b
7MVz/4nFf28bW8DNflz+zH2MVKpa3QqwxtjfMH4rvft8+FcU3nLzvnJrW3Dv46yyXWizs/AU10cK
PHaqrqQ5C4eGjwBcg2IOJV9j8omLNQ+GDmtZFcfnSGvgahZ2mhgfIks+0ec83F7xQgj+YGp2VzZw
fmhigikxvk/CCrLKY12/3raxkHeQ3WtTFISCG7mEj8uhRZkHqUYsytHV8vV/rc7cDA+xU3krhpYW
Q6eLkIv6Do/L2b7FVjXmWSZHILbUTew9ZtPNv0r5tWiFG5qeKznbFXRLbapQK8SOS9pLGFEWnbh9
UPUVF1i6PyaJPdh/GBNgdnO2aaIkt0PqGRF4RPOhkYJjJrb04kcnZ1SfB40jFwIsbZ5kh0X6qdRT
B372lbmfJT8EqYjO6sSefoWwKlQkPbouieEgaMQdTCLaFsYAiN0T6EJqvV3j35eWgh2VX7roJD+T
nvtHT5mAHYrVJ8k57IyHLtFt00ue4sjfpqpxP4FbRT/apDwyfGO8U3L52KbMKqrtd60OX2s5fmqC
fJsr+qNemCsxf6mjhUcBQATTxLDIfN5vemjJ4uDGZ1RLfupFXXOTgqZroLu48yKxZQxGRdpPHIJ9
KoUPelXsGalbEyn+f/wMHGICvbFNswPrE4VypdDiszKEjwIcaWIs7RWf2BSmObxN/pPeqy+lMZyi
JP2iD+3x9mFe8n7ayZxklKLBks1ytiBLiqJWoxT7haPUT/9H2nftOM4r3T6RAOVwK8mxk+2eDjM3
wqSWqEgqk09/lnqHz6Z1LPS/gbkYoAGVSRbJYtWqtUqgClWy/t+MSBu5McHDo+akPPTWr7LdKv1v
oS/cq3OH0tR/g551ZOav0nis4Z4Tx3Zx0JGdVNk9V7xAtcetku9ZbS+MZ3bVzq1JEUPbN6PJSqc4
OMkP5HIASYKEt6P6vQHMZ5oEcY3WrWJvmg/AHC7c6XOb6ty2dKdRZlK10GE77UBUaj73XhKgOci3
4a5N+tKACvn26s09/VCc/2dup3zW2f3lIMBWk9otDqB9W48N2mnUZ20sV113dCHgxNlKM4WPttaF
aZ7zTcsG4zi2hnqtYd7XVezkk4JxPtqBa+x5/lPrluAAc46DRAt8Bq8WXLjS4AbqNJTHOKOYqJ+F
BU2OUtu3oBP249HZkcgMb8/m3KCmCuPnCwYJCclebrdeKwgKjL116qud0pyidOGcn/MQHO/TefJJ
ySEF6dFI9CrpYaKME7RzWSHtlCOCeWBfxMGo+1UhitPtUX0CeqRHOvqm/7Ep7Yg07x1AzVAERjvm
Oi8hGWk7m3iiLWuyVYY2rBgv8a7IQwC41hUDK6tNQjxb8VhF5OBCXzIXAcjy124LJeM2uQdoe1da
NMRogqRN/qRmtiJ6d9dGNFAKBimjFrSZ3p0ROTtm2iu1EAsrNbvLJ80fsG/DM67k1nWAwOIexeCD
bbm+Zex4zX2rzde2csydVdMcW+V3nbe+6i6Znl3BM8vSChqgEgCeBLXuTkEbKPNr51s8HmhziKo2
+LpoLh4J5+OU1q6IBluPdQASirZ/bqHV12fZUnJ9NhQ/NyIdW/aIEhiUbpDatLNt2dh+X1t+Ztc+
IebOLkzI2Ih3pKVfTJ2t08I95hZAW5YRJCNaRAb79bbDTtvsyl/PZljahn2GhJCb4+c45N5qWySO
ltggltbQvjw17RZiSk6HWU2rPojMbxz6QnG+41m/zqrfUPv53wYkXeRN1loUYmXkoHR3RhEjjFx4
TM3l4eAmyP+hrWZq7JoGfHYNxCABTQQY+Q4x+B/7+j1KvyE2V6PHUTuW/aNrnRTRQF7spadvRc78
vFqZYJUzoRae95sqf9eqX+0IuruFvOsMb+nkv//8MCmGItwpYsbxwzL7sa+gcgbgRFwfVL7TGx5S
A9CG6tDpvwT9o5Y/e7ZOoo+02ZX9wnvl/+Pj//khVyxIACiXGskpOeRCC5hiP44owPlEK9cWVK5E
q6JDEgQxZh0qY7sBl31g4ufyLN1qkbq3lObPbZ+YXOzKyV3UAIFwR+pbDu56DuIMyoHMbTj0Edod
ACfbAYQkzZfVvacT5MyQ5BoCsmJCG4GbMnW+L5EUbsr6rgPpxO3xzG0pVDOBZwZlK1Top7v1zAPH
VImSJMfFxj/VvY+NPQTUAq0L+IkGEm/yaAlxPOtb5yalXSx4EteixkmcN31AurXn/hiRS2i9YwbV
sFEFWidLwrF5H8kaoK5AV8aVPTw2FSIWb0kkbjYSA73rRGWM+he6ZS4nQPPAn0kn6Fgp3jjdgELL
L4ZtR58syOD29KfZvo/ZQrVydtLPbEoHS1k1kSYy2LQGCk0mNyjpd89WfNG0oWY+d/Hm9iLPBWQI
XSYxFiQ8rzr32qZLR4djkWtKNj0bwyGykKQaHuwJ25Pp29vm5uIxKJ+62B6oRKFT9XJKy0zBC1zF
ntXTxrf6jQWsMCnXt43Mu9GZFen2gyuYXYec/IH21M/5ybTvyiLboBFkrJ/L/mSmT5F+D/I+MNB+
oxUeo81pbNdFsfDcmz2izocreVDTqTrYvPBDkuSnkh976w/OBELeM07BIPrKrEPLN3b6w2Wb3qH+
hPkFk9XCbEzhi3wuQc4EvwNFcEA9pNkQbSmUCp03B6M8qu2LypsgbbdpavmgCw28COQujunb9jFN
FlZ7LpGOWH+CcAHHCtIxybQrqCCxmKBV+cBWram5p7bnP1KLFj6Ew//aNstXaqJFa8sGQauepx+E
6/VzR8pfQ9osva1mNxdcD3iaifRSbq1yhtEpmgmOV5v1isXqISFuqCBkJnW2zuss7PqlUH2mNxfq
o2c2JY/HyVJDMwXQQ0e1HlE5W/WZvspLUD+rfK20fWgW6VNTND/HNNqqFQm1PgppS+57Q18IsZeG
L62G7fZ6OUyRpwk2Zs0BONreZWAytUm+GtytSt9ue97sZj8buhT1aUpfKr2Os0VtyJYC2m67yQd3
8p+3zSwNS9pkbp8MatpNsVi9LQ0vzLtX2uJYiVgQq9Aph6/dNjhFOFcb6mxc0i1llazlxdReRuLy
OWLln2Icd0lU+SVvwUhCzaAr+xVygwvbadYuslaqAaAxrmTpneIqxpC36OY9tEn3oOXNfanS72jW
XxV5dqcq5Y5kAmpx/wckpgcEsA5VJDzN4MyXZ3bl2JWilYA26162JaLaMRSBWxTBqLWkRTbrMWem
pqU+CzmqRKsiM8FmMXK+6jXlpIku7NNiocA3F6mh12hqTgWGFaTql2aKsSUmU2EmK1u/IXf/Utmp
l8p3k39f+cmZGclPSt7pVPFgRo/an5lifkCcZGEk8y7xz0jktTHiqBgETjQ0pj4kRnKvU0hKQ/8O
msAqoI95/SYyvqo4KLxub4K5waFOALEYUPCB0l86TNpBSbVeAMACBPcjiesjPGThHp8b3LkJaZli
u4IwndXhGm+jOy/yJppuEOzxp4J3gWZmf3GEPyngc789sjnvALPVlElHt+qVwloVg2e0TABgiQgy
EKJdGUb3aubxI5AaCyO8NqVDgxGE0sjMTwRK0o4uQT9h4fUPriaAnIyU/JhoypvIOVaVay+c/jMJ
FhhDJzNg8OA40OWiiAJ9TC+d2FzAAwBtrz/gtPcFB31stWmGN1WjfsTwdrbJKlWWIvvZgUL4z0YQ
4k0sKJc7zulaoZuT8n1iDzSgAGUE6kCNDaKDWvNt6tAli9dHCUaLUgheSqgy63IPzQiRoZjqeCQx
6B2DLQCEaxkezgvJv9lxTdwNIFQFWlLmB4gGETFwX6Abk4OsrLPqVa6Z+7zz7nW+pJ54vR0wojNb
0nVq24rwrBrncOak+9RS7rJCDyHauKZ1FJKiWKktO9ZFvwBsnR0izv3JYyZObWkXisymNvonoAjf
mWFdjkDoxoPvkXafMZA93d57c6sGPQ0bVPVTIlB+Q4topFZVol1Mp388cE+32OlgD71t5ProArMv
nnOfrcHqFRBOryONJQ0e6hYXI5IELANV8xK7zJwRfQIjTaQl8EHpZHb0jg9mi8u6cp8BG/OtYgnJ
PzdX5xaky3IYrCxyDJz9At1gZYWCEiIPEhmr27M1e26AJQmQEBuEBOhHu9y7OrFiFcTLyANUqT96
YVO/FjUPbQjTdIM/6MeofeRj42vmt9uWpwFc3p86EDj/GJamEB3VWi4MxKupUa9oYfqJ+j0BIpkK
sMfjKrAhNnjb4vyU/mNRmlKl1eK6t2CREutbV9QbBmHCFG2vC3ZmXqiXQ5v2+lmgkzgNkD0chopi
w+JvaloGXrXV9I8k+VXnWcjyu8F8RYOgbxr7AswWZgdS727nJM+3Rzy3u8/mWO5mrJwaHbUaKgkO
lOZ8dbBOetntszpfd0zf3ba1sJ6edAkQaHV4gzGlNL1Hjd8jl+lBByBCgscW350lfPSS33r65RyT
po/NysK7QHhPGfmr6jWgi3BY+rsDl1RUou2lnNBcv7UlpO2iaSk4IhCL0/VhmlUWqtXb2K8J/Tt4
h97FdRt9N8QD6Hp8e8gX9uqC/8rlNQ2gxCxRMGQPDLT9kWq7sTveXsRp093YlHJSjJH/bEqELK+Z
qe/A4rtNE80fuzzsHGVhp8wfo//dkZ50+AhvNCLTxUz22gfYQnzev98ez9yter4BpEPGTRQr9WpQ
symG7UOqHLhVVwt70qIrJrlrFPexM9vD0P0fMCrTEYCXFXIzGJ8MiRjrKlWKifjdcJNNBtktoRWb
pu+DoawCQdeZvs9jErbFOjXu3GEhjT+7jOgkgYYgAt0rEnWhaRBqK3AAeerjCDGkKAsq/mwr3zhA
MbdneHbbgywAXdMTWls+YkyHqGNKkPOL0MakvdKq94VaQfXzXjc/nOp029pM1hbzemZOOmWYVaSZ
VU5ce95zXgKeAJZzE2AOuleNP43zUKTbgS08w2ZP0TOb0lETV6AhqZDlAEeQs2Huvc4sv2kfLG8h
Fluaymm3nF0bZorHGNNhpx7rVUd1qO46K6f3Qu4pO+jqhEmNutf/OKHSFiyZ2amkQBLTEuKphEhs
XFrHxiB7NGuHBR4vVFU3qGFttZGHt23Pbk50wKEEhlj+qhG+BMhcRY87NmfZBE55H6NiXR6y5BmC
V2s3+lV9nSsNzoOc/6SvDZVBOVcK1JQOhTVEbW6sravC+zkUaYikxN/b45o91ZAYndDqYEtTpfuB
ahU0TWOc061SvEHO0y/s+NdtE7OucmZCchVXSSHjWsKEZXHfICdXuJsYOnNVe9TSV3NcCmlmt8CZ
velqOnPNNHNE3EDD+cB0pAK+JYPiD956mZ117orDG3a6EaZWFlfaatAn65KMuzhN0KzjdS4qnnSD
nP7t2Zs7HoH7nhShXW8CbF2ORnTUSdtSAc+1Wvp63a348F2JG1+YRpA1C3HRnDecG5OuoAovlFRv
YAz9E+uaPClut7o9nFkLePJMSq4o8sjUWy2jXp27Nm7R1POLDm329cIpMedu6NKGSCJSGcDOSx4t
zN6uR47ORFL8pQUNBsilodvZz+AKkIIw0oU62ewCTYo+eJEAsyonFCD3MBBngD2OVYnYD6qZQeq+
V5q5gcr47dmbc230AUxZLpBwgeDp0hlYZCh5nuG9aA/WSmnHUJgO2G1IwIY/ty3NzSKYHRAQQNgC
L1TZEmofeqfiqNV7K2iGFOqRD2V1R+thSmU/Jkm2sGz6rEW8hD9JnsCKL3VaeFUeRUWVZoeUdyrA
ZTmKEzH0SLH/kMIeBxFSgjZWZNjfNBAU/uhLtHwkVsRWuRjwDIt7EQxWq20gAjSsFDSo+oCBU/Qs
8eGJQPjLF3GOaNvT/pgVrwD5pTQE/UbjN4o3oiJgqGGudO73nkZiwUfmvB7pb6jdQTkb3H3SkUTT
trNs8EsclARsXCro+rCAX8+DgowDwQ0q5AhwrjJbRul1I03qDG04drNXmUV98DCkC0W8ORc0XbRF
TsR5zpXWmMlrMwaeAC1HarpXc8Uv+nIF8KUv6JLg+NwBC6E5QLAcEKeB9/DS2x13IsVPrPSgmpRv
RzuvQFAQOb7q0CUN3M8nmPyYQL0f/Cyg5bBBKHFpy8gdO8sVExjpFtBGS8B7itExniyzBJdU4g6u
7xrliLJ71EGJJEKSYWzcd0z1d5W3ZaD2ZhU26AXcOUpv+oPRC4iJUAiKqV796JluHRqqgga0th7e
c1Jld6Su+R6g+tqPTcf5HXG1j9AIWZtPLG+/qz1P7ryxL0IE/yZ0KAhQ02bnPrjIJAYicZ1DgaM6
gHTeO7poxlOtlgLCGN07Hik/ucqzkxYDcZ2iEnvHXTtbtYA0ohkRwRLPfqmcxZtWpFOLGCrTJRd4
BOrjc5/U6bY3Ov1+dKwI5ObE8kEn9wh2FHsLbVfLb4cq9528IH7b599Vj/9I0JkVoAAl1kn2Wozf
XHGsDtAibZ0N2mf5Oqs7UKaVwk+idAgHFHhBYNr0aCLkQRVbQVSB2w8k6BsKXe+QNUBcG5UB5L+J
h3Fl5FXQ6K27d1uGcw6J1HVKK7a0eeZ8Ddz0yLYjwkMjm+RrzVipXd4DI5/b0SF24gebJ6suXyor
ze0eJE5RwALAATetdMF2aRVrndcC9j3BV0qgos0wqay10m1vn9+fWT3Zoc8tTcftWRRkgy82soYO
luz4Ke0G1e8UfReBxtPiJDD1NMwm2mII5hqOWA1e+5joxpudjIHB6bbNi1AZ9HAYls6PuesSvRAT
RBXt4ujmu/xdpaFx6BPzHBwnP9vmOfaedLqOslOMttLbUzC7pGeWpBnIY5MkOhvyg2Vy3yt27TiB
pIPbRuYXFKOZDkNA5KRzoxHQX8rLBo03eNZFYx84NPaJs0M6a8HS5IHXC/qPpemOOVtQxVZrElWw
BNCVGqBHpg5SIsBvHaVkHRl1ASY1kKXGFBtG5UjS3R7o3Gx6eDPDaaEwedXk2VW56LIebyyB9jgd
1oT5VvUL9+Scc5wbkZas6nK9yeMECjW6GoCl+lXPvZUowIg4xGsciQseMoOKmchMQd6sA3hkoZn6
ck7zFmNtc0j5pXrb+yWJhoOXKNWughr6XYVTP9ASPq4cRffutE5NnhuG0yOg6jg8oG3EXhsszfcj
3qSbNs6XVIlmpxydp6AlQ3rk6v6zDUg/cI+lh9ETQa5WIVGBrc5ebi/snF9BoAWHHq4+KPJNv+LM
r/IyguppjWcMeMLySZF3+IaY9nfuCohxt6b9FBddv9EQvtzbdmktuNXMigORM2kBoxULbVjS/imi
iIInBZT0KQcSySrcexGlu6i0tiyFRIi5JPc10xmJxlK849GEiT4kNH5eDjcyPCK8Ph5RKQbBZzbe
2cmbAm3ntHlE3UyBunmTvDOv9h32MZhDQNQ9rX+7xjPiOh+7E5oi5Elzl1q5J0+73N2IOUDZ9ilX
NxF8X/4siKYoSRxH/LHU3vqMrmz2zomBGvNf0Zh7qF7fXvTracd0m1O0A9eaKEkuzY3MzhTFhMo5
Jaeh+MWK77mHtdeyUNV+3jZ17V8Xpiwprge/S13ZXPDHrIhQrFt76SoDEMZ1Xrr4wHiIdu7bBmdy
3ihhg5AdmR68ka7K5nllMTzYFf7YjU9mC9I4fafwt9p9zNp1Yx4K828+HLnVLpwm11cBKFAmIcCJ
QNa44nruiZUnNAWGKmvrwGR3hEwg6I1Svy6M7zMYkZzlwpJ0bNk27xKSpcAOQiDIN5BsX1uD+suI
a/elAFmvn4nKfq9dJ90VOTV3mWnTsEMP948yEvUvUNajtcDCz1NHp1m3k5Zbyw2+LtTmFSG39Yiq
pQgEyewVwEXOSxzFf7LOsbqACCv6LTyVg51kbNZuzrp3gzjf0q7SA9rY5Sa2zP5boY3puIpTjzzV
la5/kCHum62Na+MOEED2ovQ1Cyi4GNbuELn3pKDjiRVFjcea0h4TV3lNnMw7jrpSrLy8Ujc5H/F2
i8sseRxiu94gj2tlPviUjJVToLUygDJxv+ubDAwtdqIgVu9Qx8/1OPZ7IEY2Rp8BYdYpoJKKTWNN
m6i7K5KR7lLNQgDOerEHa3u8g3ZFFaSiTTaQiTRBAYQOkwZdPes+Z3oYt3p00HD6I6EEiKZucpyO
bdMEukHAk99Zqvs+lIXylKQ1Z741WP2vwR3yvSrWbt19RF790wT+ZSDKVqRGCI3t4pSkdn3XqP0x
UVpzU46s26V2Na6gX2CCuWISIW4YD3pqtoGD3s2nqKf1Y4cs5XdLJ8qfCmDCNRnT/tn0FOVOeEwE
3GidH8xOu0AhbfFk1bzeZDZPscKa4IHGreRH3WnusUJU8Ygusj/CsqJ1I3I1cG2TrAvKmpXuJc5a
EKsKPCca9lHfgprVKKLtkHgUrwHirFBbQgW+0sdA07J0B9ikja8MfVCP+q+uckv06XARCstNQsSa
baCUKM0ELyrRgkwZs5PaOsWLqGr3lOlV+pCgWdavQEV/Vzqx9tRHubshUV2g6AKSP6rF9I0VXbfh
bu4EOZiHNk4eWQ+aEQNDCDAa6IfwSOM6FFg7cIejZ8Zpfc3KHSgSl8ZPlRvKh9Yi+vRS9A1B1djc
1UXWrfpKLTekUzHZQwHKLHdIV52rKiuXV+3aUbQ+1K2m29lRpe0Vo6s3TpxXQPbhWaNwjQWsifpA
T1N9Y5sMoVjhWgvH2mU0AKVcXJHmxL5g4zmMu1o6RwG6AAcb0bxDV270KiCgexULxYPLNMVkQlPx
BnJxJ8AWOuMubwU9Ag9gkzLloGh+KUJr6UF/eesAnQUKmQmohU8jswQhp8vvx0YkqqHG7Cf0Ic+f
+m7tYLGioFliW5AHAjpScEOqYLzETEFTQjKUlAMdM9tMDwzZsb/lIohIXotPulMXEgWA7gK0J+cY
s4grLmUOIBXq1mN7r3rUluD3M0OYWrZt+CAyLQCfXc5VXoFberChCGgfPeSpxvD2JXL9eeRVAJcD
DRlSRiBbvvx8U6Rj4g2sOwyV8N1vTvW1cum01pcGJF/CA1DJtcnAqPq4pKBj+NUBTG6qISfuQd0F
Y7gcQO8xFYhu0JkjG1JvvCXBsev5QWsLqF+AF5+gmXJWNyEaUzyrj55QDkXGhy+x2l59HySHqHYi
jesgrw+qk8ufX2eFYF01iIOmfbRZ45fDl6IRhPEoVU2IM9A14LmG8+LSQNaKROO81B/qOlmxFKmc
UCUh15eUEKd1/CcWubYjRZKdm1dKrMIOLUs/gR7Jb0X1lW7pqSaZwSojqLKhR4LkCaIPS78cDtrl
IyNR8+gZ3YFg5kWvNXc27dco3fF6BxwRUC8QQE86KyjzXVrRGbZ7Eo3sFLVg+THQhZrs63Gb4n+D
tdSBLLnAZAy9LqAABjkIOgBkrnyDdbnp0q466T/AZFS/fGl/TF+fcvfg6wTXJEjspPNDGcAJKiK1
OBXqTlmV6varnweJjWoCs6zhrMXr+XKmLGs0FTJayqkfPJ8cyzJa8N9pqs/8Cr9/6ubH2w+KPUgV
yZkyRoa8NyPNOq159qomxg71rwXI5NUCIFQHAQJ8axJ+xtPrcgwZNa2iYWN/ireRsim/Bu6DM02f
R7Ma5n66VuVLQlNY0g611Z90Vfy0qPWesIXH8/UAUHdCUxhuCBUsDnJIkHaq5vYsHU+8CBH110vE
Xkvflyao71KXGQm+z8SOF/vMXsq6ygaQ2ECFCVOP1xL6YOT9BqZSKBymWXWklQ/8gBt9cYLk78uX
kE7RKk7w/Tw/4nUf0c3tXXDppChVTaheKM1BrUhDI73ckKAqUeaKcfQeGaLHYaXm6zZb3TZxefBN
JkAYO4nLIxz7pKG+dNKyKyKNt733KDx//FOLMGpWXb/+34xM63SWAxJFXpmRASMmD3IWIrY0SGCl
4f9mZZrNMysQOMlT6KZ6j4CYi+Ex0gNd97Ml8WlpwpAn03RcqeaUYkblSEayUzXXOzAjKkeR/Mx4
2GVotTtkfKEMdum5LniQ8H3IlWFJpiY+uekgUxWD4eHLjrjpsimIXTj+lr4vrQhr8kJjqseO7EdL
A3OpoWHp89JS0FFUTqHg55t85eSbKgpvL7Xcb3c1P9LO0y3FUWMesaMnDu6rpx3j/n4gqKnhaR70
5iat1o3nm29COd22vDQyKe5pLXOsaGeyo2LttDGk3cLIlr4vBW6UFkOCdwcWRqwg3WQudQssfV+K
p5AoE4oqsDKleDTNk7oELF74vpyOc7yudaoW34+7CkDpR6p87Uz898pPgQfErsCsJw2gidsRmR2F
HV33mVWb0dxoze/baywdu7KJzwTg2UHimk3SciQ6jgLAm2oL6bb6i3QtVyakeBNlR8/g0/6LnABK
Qrp23y2RfcyvxH8nSi45a2kda6UHE3YMpSIfTN23Z2np+9Pfz2Yp0kBLkLX4/pBt62LVPd/+/NIi
SEeIpphEy9CgdBQ5GuTDoveHpYzq0gikQ2TIihwdoS56Sb7pI86L8PYIZj8/EfMBdIp2FlluwW0U
KALZdX30nCfFLoEPWQiSp7Pmnxj235cEkjbAMED2BR1HlysAOtTe5KqBrbBxk2Cwg4PBd2KJVvzq
wpuuIsg/gQwYvKjoFbu0YvWABpc2ZsnUwEd6Z3yINrTfvz5VE0QXSqcQMwDTxaWNQgdRGgKE+qg4
D727pvkS/GduLc4NSMeqbbRtLWwY8JqgYz8IW4KFzc0SOKeR8UDW4LryXlh1jBkU9Fj8bIZVNW40
6MJWC1jmuVFMrGqAA4KuAn1Yl9OU0K5nsVLRo+X89nXv1+1FmB3C2delRQBblTEUfU6P3A3teBeR
0LPCtlt4Fc1aQV0eCGnwIqImdzmGEpIYCA9iduSrhDy5yW8zexf6wuExO1HQiEGKywIQUH56gRug
7SjV6NHO9nRt2AvR2dzZhHrmfz8vnd7CbcCzr6j0WMadn+pHnE9gPry9GjK8+/OKgAY5SnMA/WHn
SQeg0xZCb7uoOtbOtqWbxNtZ7rohPul95KqLX9pSymt2VGcGJe8iqAjYRQ2Dre736VOiBkW1cGLN
rQvyXRBWBwEb8ppSktmx+wFSiwk9uh+kujfMBdT43AgsFaE5GDcmCKO0y1WrKDTwUOPzxtq1t8B/
xsbCCGZNAIyLfYIUAhjeLt23Meukd5lWHSsRsPQ3QrRiUdFzboug/ew/NhzpXJ/KTCX2f3UURmCa
b9wMmbmKjCXal9nFMFwg+fDSwFNG2u9unee8Jl51LAaAhEL77bYDX4/CgtSfgyZHJFugPTCZP4sP
TMA5MkbG8qhBV4BAWuARfSdiaRDTkl7egSDtwTMMl9OUqJUL/J1Ga24RpTyifcwq/JGsmnfubXN9
u4hZvZ4vmJoIXQAhQU5ElnONI8DkO+iGHIu9o66GcsGzZubr4vPScngGbWqDI5mg0nvCfDXdKPGe
2gsQmGv/vRyEtEVcUNK5LpRnjqzYxxBTNXed+fP2wsuktDi5LBRiAI0GvQ++Jlf/09jiZmNE5TH7
6fh/eweApYOb75sUGLG92T2OKO96r7eNTrMj+cFkEVwTHsg6VUsaVykcE1Rl8APde22KUAyh0nvo
U9YDVyzck1d+4OjIhU0bFBRY+Cc59qTfqiiJp5+M6lh6h4/bA1n6+rSAZ9umr4EoSlJ8vdba1ZCF
iuetblu4cjTp909/P7NQR7YGNnJYcLR7FBljgjr0XRbeNnI9jElERUXeE3tzSq9fGsmqaAR0gibP
nfdm2y/pl0qJCH2ReDn/vLTcpsjabNDx+dpe2cV6iT9n5tdDkBJ7HMRNOhScpBOYZYQayWhFJ1ts
u3EDsMGXZ2cSvPQQ707YYzn7TMo67iNFi07E8cEG7371aeZAvwbALtSvQLCK8P1y8vWSadRRG+dU
Nw81gGYL4c/c7KBzCKlzeNIUr19+PjONNNb4GJ26eM/X9fj1tUVsgGMW2XO0xstXrEYri6ZKHj/b
RgWmpMr/8g5D7AF2GcBDIZ+BEsnlzzcSsxlzxVFORImDuPrGvlYe/nTOcwNXog6drfGydpVTzP00
3pTVV8McLC+IlVFARHFkYu+4HMAYI21otFX87AGpYECXwudLGn5zS4yiBfgkUIHBXE1/PzsjqEpT
cPw1yqmJ/3gP+mL/+fUZhPgMdOET1B/5VBkmZyltq3BqEfCChjxeZ8w3xNbTv+6oF1akfaApvG5r
wyDPpFy1PGDl1/fZxfelt0zOAdJoeny/rXct2SlLRdaZVbj4vrQK+OWIB4hJnvmrk6zBnXb7FJpZ
BFA2gPECITNKxXKRmFhu1IrRyJ+rMgTyML8De4NCgttGri5muChwl5Bym/AMMHTpSQ2rcw6NzfxZ
7UA/575E5T2BYkS8pkuacdOxcxECACGtQUoLDR0ofSMGuLRUEPSyOWnXPBfuI7D8meKb3sLjdWZB
kPnHtWDpgJlcCfmWiSpUU9Hq5zUb3zPl/fZUSethIHS5wN1JU2VGCnXqOkufwG+31r13RjZePIaR
9/u2HWf60NlMfRpC9xWoTqBJPEmQXc6UU5N4zMqRPI1GYv9klpMWUMa0mn1k2B1gaGi56czIXTlq
K7Z4XiNuH3QvpDar946WoVJUZErY9D/QaxRYEAF8GOu0CPTuOzVVyNo77aojYL4dRCsOSaEOv9wG
oC3dJuumHfSggdpSwNTBfCoTO9+4LUDQ6QDWzbQrmhAeUz20UWuc0MjHNoouonUfmSwcdTEcSKco
IW3yN+419ZZY6PJQzNQJ+66HUg0EmDZpQbtfXZuX68L2fvMSSssxQ7ewI4gXVF5kPHCGBpvac9e6
1TUnlYthhW3CQCyS2f0zM7J8C9UBe1Vn7UfRGN6dWYMxGAnbbtNPT2QkU+skKHJgskbLtVYdVdHf
gASW7zSk/WiJZiJ+74dN1Kh0m2TQhmd5Q54KraNB2STImZZc/dpG+9eiIh7FLpuIwOXCVFMgK4Hm
ZfKUG85DFSUlCBj0V+4AP1TmmziJjre9aA4HC6gVQiTYBMBaPsOzkRVlqTrJE4KN6t4m7XjPEAmu
BqvTV6K00n0MpDSyFZXuPRmt7d11IlH2aDyMvrj1/zX2s58iHfRZZ4lW6+3kaSJRrYpmj9fUSRjj
wn0yt0E/gUfol3VwM0oXr9ZZqdNnVvKEV28AR/Ab+4VxdP4Np9tzK50z/x4PEE7/NiSFtyxjCi80
M3lC9JyCqDsHc8FtC9MX5CMAwAEQFXyiIOQYwhNe1aQqvEUoQDC6ApT/pV8rio8mthCCU4G+JLg2
ZxHCGCAYB+cRWP2kQ6fgSP2ShmLycte5A6mGcy8sVay0knmPCbXdzFfzJnkWrW4tDHZuOqewDKqY
QDleQac1UuWK1WvwVMErqIOAj7LkX6x8fa4Z6GWB6cRPB/xq+hFnIVNEUkUAjJo86f1TZBK/LJbe
1dOrQ14zSPNZE8kS3p1yK0UJxFWVNEryxAzxmPDkJe+Gfpukw4cgwzFKLHQS6g/girtvkuEvZePL
bZ/5DFylHwC6AAwQgfknedXlEKFnm5pdSqJHR1Sc+IldeJsGLNEvll4YPoN0Zmi3Tb7tU4uHTeew
+7rIm9VAh+bQjyz9Dp5l7cExrGiVQ3M9EDaNXyrNAbykx8LUWjyuo0j1tnXkijXwth9Ae7IH5uXN
Lm5jWoORQcvXmcX6U5kL+5iAMC/QmpzfD4leP+NNBOclzhii1RIthMLLxu8cq3KMeO8cISwUf0S1
W32LVQDTb0/O3HH4mXn4xFpNzSaXk5PzPlPdSBiPusb4Jh0M/aUwLPXk6KLYeSxyNzZ6jyDJatN1
nML9Eka8tS60+OP2L9GnLKq0TN7/I+26divHtewXCVAOrwon+QSHsl2uF6GCS4FKpCSS0tfPkgeD
a+sIR6g7Xd1ANxrwNilyc4e11/IgPoNnYCI6njPXDIj3tKHM7HPjFCQG66nigEA9g94tiFCFQyMH
imoolLjusKVZV4eYHG0OSgzShJYlj66W+ACyGRvCnfohVzQ14phI+kloNbzRDDfA1+k05KdZa9wK
s4uKlgCgougLAPqFZsoV6tKtMPwbm7127okM67w9Al/+ent3JjfzaXMmExaSekBqMLmBHHP2mQaj
1gZvKJ2zm+q973VKCvhXLBCc8H7F1MJqJpgzPB5QHCgYzUyBZFQROKYcCPjEK/0iNftfmQLc/z+v
CAcPEF4LiFIEc7NXiesYbEXcxM89+N3KOgt6/ppqa+HF7O2b9m3ynCjlfuhmzaPrjAITb1UDcDXS
iAroKfRpZKvHDm3+28tZNAS1RwSnE4vjnJFCY10s1LETZ03rq30DDfkoZRB3aN30TcPBDW+bm8XC
/7suoKAxUYOCAzzr12ur95XTA/AjzlxQ38zsrTsAGCH8PP/ZooHgmQzEBGTFWSwcQkRMqCzhUBgo
kM7edweUyLJiEkYl86V+bzMKPOi/lXo/VuZMIT6YMDDnPtc5Sxynb0VK+DltvY0xDP6AmNC032/v
39JSJt1MZEM66k3zNhUD2XIiLWjdp/mznthhwX+Uxfd/tTGNWSGLxJ+JBmN2kRquEjdndn/2uvrQ
dO3Jbh8xjn7byPShvzoG5HUfYj1wmSYgzV8PgiYG0vcYxz+b4KXm9t8eUysYgYhNHhVmsVLjWjSG
+grw5SYKIPPyqJsC3qompTx7WrUvh5MHuZpBzXy1s3y1XVnZvJWIkwBOCFQxJ3E91OOv6oGjURWE
KfKMEaJ7Q0ci3rpNAPThI5jjoOnBvGeTkCeFJ4fOEM+39/X6gKBVgqbDlCbgOM7bJhRI4VgpewH3
lAWVembmD3Ncg6pe32L0fwCpBtYWBB+oq379eC6I1vsir4dzzpTmHqM1MhiYykAl4OjikAKv90pM
M3k07JLemdAZXiOPWlgl3sRJyRuTUeiozXJ3yVli9kbfn3tNfyka9Rt4dd6NNl5xHNdPClhZ/mNm
3kA1bTaCFkj0Z1E6f9UBpMdIsG5/r2v/CxPo4Uz4EryT86NJNMo7SBf252T80RnuZqAeyFfbEDyz
K6530RJqHhgGQtcWSPWvHy1pAZHRAFE/E2O4cyhPAm7RIGWmERayXcFOfDjy2f2ehp0B8p+mIq5i
i9iLG2o4sj03tag3sCQCtaTsQWiJc+cJXUa9rQYmuYBlI/eZWyWH3LYajOEx8jRAtjxK9czzm8Ye
o7q3TT/mvNvf3vsFt/Dld5x27FMOYY61VlSct2dWqBFJITFTiOowgk7Y1KrXoWyi2/aWvgBQrMi8
QJU8yWJ8tYes2eWY3mvPCdVRa0+UnU55BJ6uU1es0jJPDnT+AdA3Q+aAzgri05mDZb1VqbRu2rOm
v4/iPVO+O8YzH+41aLpUKKwcVKLsLYY8gP6RxkrNfGlnPxufOQimK4qX9rQ9t1WLUo4uflJHPEui
esFY2TuDrzGfzbugk9OdcPNAViNwctU5BkWSSZLWaNtzoVYYwKGOtgOkF0L0+sAAGujzu6Yw8kuv
g6MzY1YSeAwj4xbT+gBv4VpBf8k/ISWYpjUwUnYV5nS0KAuejt2ZCbANt41yIbx4l+kajcTSifps
ZxbZyGxi5VBRDqvoSevzUCmUIC/SoKuqFe+x5AqnHggY86Z0eJ4Nu0nRuHHMunOfKskvUPa2PiF5
+uf2DVncNxTUwCdiI8iedwJt3o7SHrTuDKTj/VANO6eRUdamK4XlRTMoKZpIFEAaMH8+4IZbNxYJ
FmNXu94ZnpjnBMKN1xQdFj+PBUo5zEoi+pgXYRQUSR1v6Lsz9dIGlbn6DpQEmwr5nK8yZ0U8c+FR
ngJCiJDoE35pjs3wcuKVo8y7s1NaIYZ5TtCKv0+kVgaxi2oPJnQ2auX+0eu1obGlgAcyLMDoIOZB
0DjfTqLFVjfoXns2vSdV2WEYHVesCmOFhEMVpsorEwk8zkrAPatwfdx4BPPghkNXFHnSzJv2hBYO
Sp7tudSaEPPUHGwp0G6qFCtBi93bAhOfbmW8xmy8dBGmmhqCY6Cir/oexMtHoVCY5XAsKbGfECL9
un0L5kwm/7u0ScMcoTGoLebxVcs6Iy10Axs68jHyRDVGGJ5CQ6dTDL+yOzdMMMQdJEZTfONVUUaD
6YyAYDANZFKN5VNdA/d41XSHslf/kSRn+uXQx8LgOJJFjO7NIxYtNWU3ZKQ9V47uo/LtG8lB0Q/c
er29Cwsbjf6MOyVtmJpBgeLra9la6BtkHHa4+irLd42t9ROXzu0XC/pXCwOoLHNRlOAKkZsGlHJO
3fs8K8Gj9MQ0EIWJF6SOYNIag9srW3gdv9idPc1libYGwH94HZsXaiaB24Iod9eSxzx++XdLE0gW
+Sj8z3XEEVeV107vsEV+QsYzlWdevbfirI6Ptw0tfaxPhuYgOk9t09yMYUiiuWV6HB2etUrF4uf6
bGP2uVDNLktDmYKK5jwgNnTqGByBZFN2L6NehfiUAdHyzeCsrG3htcBLMYEj8PJdy7roVqz0oDxo
IbNUDlFfm100keUeMQHfrJyMJVOgbLYmHw604zxGzxpZeLUG5+J55Oik5i6Nj8xaCc7WjMz2sSoF
ICuJaM/oR0PR9bV1fmYgrrt9IJbO+OeVzM647bSeyl3E1qm7T6Y2gL0z9WfL+Gb+I/D/wx99tjQt
91MUz41R0dEpxjsQD3dqYj06xPh1ezEL7ziEI/7zWab//8mELKwSZJ1YjI1EPql+ZYYW6CDhWKMJ
XrpFIONCaWcCQl11TvSOOiktcMJJPliHBKP+oVTGOrq9mqVPA/E0TOSCbXOqTn9dTUkQ6NjZlIYU
pffIGYrLjKg1Wr+GG3ZZRQ8dH9mKN1/aws9GZ4cuFXkq4wonWyuOaKGkBroCR6V6/uelOaDUQBSC
pglwNLOYgKXETSBP35+zoR4f9JHKnVrU7t4FGXvI3aF7yL1+jfVqKfcAahwRK5pEwBTMi9wcs3H1
oOF4jMqD3f5kjn3HMEAKoeQATGRbavPQSk9xmp/iWIZs3N9e9MJ9hgge6rdADsHJz/ukde+BCCjv
2Lk1Kl8kJjSvX3RjxcjCoYER/I3XBBMR834L5CNVWtKSnVPNO2QJ+vENO/agg+DFoeGrT/Os+TZd
avBZfHA+gdYK7Y+vZ9TMRFeSJGdnVuYPVhGrvp6zLU/JT6tNirAmJPMTbj6XnPnMTgNZ0nxze1sX
LuNUWproUxDAXxG28SKN2VB69NwU+Q+PvmWiX5uYXghhP5uYj+8h7wTFe+vQM9F2jdud8sGG5O+T
PuZ+Y3ePprnyEZdOCgaYpk8IqKg2R6IYBag4E9Ok56xqftq9fObA7ygSYc/trVu47Lh7+PkIXzFS
Pf96vbR0NnY2PWu5ieT7VPbf+u7Bzt5um1lYDsDuE6Bzkg6+khACR26jDmh5nsvCOrRKG4w9BHnJ
Gnx04SshDgeAEV0L3PH5roF1iFS0SFS0D+R7k5pvcef96Xr3WJZK7A+odPka/tdKKHBtdWqZgYoS
iZVzjffInM4bZDOoZwtiWuHYj25IdcW3ExOCliQJhhj0q9qwVo/8WM3XutFkF0OvKFMBsnkVyYkK
b1NTqGfoyBQ+xKGaYEjjLuxlcYYUfERKc9uL7ree1d8R5f5kbNw0CupK2lgFStHG4ahZGzm457FX
fC/Vwelv3uexsctd+dBwD+dAb0/FSHmoGv0z9Lq+ySQJ9KTZ1i6PNJ0+kapRwSgLYsxERjFKhx04
qYzefmFQukN5AKPHdfdSMXtHhBWASynQOu2OcL7Fq7DSO5j3d+GKJooSZHqoZsILXOXVmMbLbSLU
c9Ok5DIStz+IutVPldT4Lkl17TEDAIH7IMmqLwD+/VaUjj0NCfFs3+63sX0af4i0b4pQyVxy8mK7
Cu3G/c0ahjJv1w/R7VuhfZQVvn5CW50kABAfwIdeERk4lAzpULfWqXLtMqCZG1n58L3tx8DQRATV
1szXaBLS2N7YlbEBY+PBYgY0QWi1h0LJT/Bq+a3s8hCyYJgRdPfSzHdVxfb4cWENfVGV1AFIjBE3
DJ0egJrkuXJJHw4SWRNzk4vadeQAakZIwRbmuz64d0mtO/6os/u+SY5l4T3QmiV3smanPq1Ric5o
ZNcgKcuzbW4M/d/EoMBuxXkbsj6r/capbL+KxVY27muVdzla6/KcShDtEK2NFK2406eXLzOo4YvU
JH7vje2eZpDMLoWJCSu3EJH0MiPMCAl1R/nrNnkgwQXnZhU44uog7RTqOxw05OCFz3wyZN0mRg2a
+nFavEnXPvKqe80sLxSVuzcberG09mTleWgY6WPXpXsZq3uz8+7izAqyvD1AguoVHMX71LR3IKuD
+FIfju0YElFsALc/lbLd5TX95sQMc6TJcUyLTY1619i91bUWitaKuKOcICYLzya8yBLNfZUMu3pw
vml2/FiknO+Ex9SQjPYxYZguz6j4aVbqa22IEDXYs13qERUe2NSKc0VEui8VHhrclZGe4iS4OqYC
rV+Qhj6oSdcHlZcnQTV6iS+HIt3UGqYVPCU7j0aOKqbIHzPZhkZn/lIqy9mYkBsOUXBKfSGqH0bi
sAPN8q3dQ5scRQi7AdWcMYQEzDhbKyn3JkgKwhYaLQE4AVEecuOfeZayQ8E8LXSo6mNuSoSgTDN9
cBymQZ80P2QH7QI7tlagZe4MtIFLDXY0VDEx2QD8EAp+X+MLQJSaGPAp62QzpwLiC6xTuts/VS2N
tNQIPGAXDa8n4aiOYuNpmb7RG0ziMlX5rbdD1Bh9GJO0jJIelNqco/Pl2dPl33OFPGL8+HsvWQhC
ObEfZVHggCbpMe8IyPxkR6OmBRMhGemzrIWxt5U8YLHyptLmQSgq+EjFYzkaD8pQQYbAPGZCkJPU
eQlZ6eHR9qqI9+ZWx/3pG/N7TIofXpm+Fklp+QBjaoHGGJyiJ39WOf9had1RV5vTYGphxpuTUzT7
RIwBST3Dd0HoPXTZD1RJ4aot65ih37IZkqQG26J+7FLNJ635TR0suAIamNwIVMY2ZsqRO6Jdn3Lt
Ljb1XZaPT1phWL7IvSOKEU+3Pdp17ImPhRYxNKaB+7qqOKWFi1Jmxu2T1fEEvoA2ftMPj72ePdaq
4se2vRK/fFQsZx4UQ+QoLUKoAxW4j1LEp4QPOVDRtbK3TqrXqmcsMYFqi9BfB6WuhgBslvD8lhFq
6iZGR2MIL5zpezXL1YiVf0EBs60gWqVAhEy+Uxp28Ainum/RTTeofS5VBpixHVbGwKO6pGMIdcXx
heRaeyRQAN7e3r3rQGLCHKIHZKENBDLaWeZFAGovORm1kzdWoAROUzc+DJXsngTxKOaRshjs7enQ
nap2qFdiaHv64V83EvfVxvQKMs0FtIyro/7o9LE4pZBwOFKD0Wen7Mp931EwhyDN3QJJnD6jZ6bc
Q1HT/lUAR3HQ0h5qL4lqHKA7yA6W0rovIA61jizryMbtmsL0LScFHE7SrPGBQwZovypkRBLrV830
5Kkf6oYEetMm9zJX+eM0RBdZRQJObdRQ1Re9MdTfbQxFEZN3cMm41PeaNQJrA7mOt1i1uo1XO96z
G+sIXwelQr5PxdEZ2/hotg2/o26anRQloyFKUN1u0MB4xPu4A9evlt31rYReg06c+5bHw7c4tsUz
rxocAAQt75regqgV1yzIQNQZ+zS1lRLcF6COyGPOIkxzGVuITa3VZK7jZaARLPAPAlM/0VDPkirB
M9JRVcOCPFH6lJiKr/XJq2pDxvT2mbtOAGAJvXnQNn6gsWZnDsm51ohp6xwj86GEvi2Mt26qAlnP
/2wIoFpragFMlFNzpv9Gk/3Y1Ro/Ecvhf7JSHbcEUrOXLDf0SEN1ea2lc+2LXMA6pik15NuYSpxW
/skzqNZoDiVuz4m3tr4f+2zcVk1D/5SpJ5+MTs0DRwqgNW8v8zoXnVoO0HSbOJAh1jH9Vp+sGrEk
PVUKfrJMRiM2qOqGO8M/kr3gUYQVwF3djyYOcHRfrVgG66F50vCTBl7PeyoHgoA+0aKhN9baiR/d
mZljQJUTVaipbAIExOwBJqqWABBJ+CkdeX7mpQn+GtBYX3qbtmAUHY3fZOjGk+NYyZmNo/IzT0m2
gxyQAESirN660c0OMTxB1MTpGFQdcBNK0eePHvcQ7tVajEwCMpBGNY6+XVp6HyRdWUQFlPN8WaQg
/JUdhKRoTTeSF24o2Jgc4UT6oPE61cdlFLtUtr+7xuQACilwM31No0GCBUeViGZ4Azkio4IUCO6+
P9gyYikI7oVLMng2mYDBDeTyuZVsTGmhMFM43j4zOly8MdVDnYLSqK8gjmnnZvEKRO+7Jjvr3ZOj
HbRN10WdqfUHXRNxlKUd3eYVJRe16tGk7FEIeh/jRDkVbqcXvqHlIE22WSseujwW1UomuuA2oCgG
eWUko+BKnR+Lpkz0UQUW8WR2anwSdd3+IOCqPmpdPawkW9NXn5+KCV1pgLYRfHtzcOXIYkyCciJO
rdJXmxFkcxcSg7eTKlAbB6u6EcVdXRwdvYjf8VKm/8VKJ1EfAKjQMEEp7esFIC1RAFpj4uRqw2/W
A2Vt51ClTYo1XqgF/4gMe9LMRnaJ0uH0Zn+6z1mcqoALwhPbdhO08txmwMA0T26SriSDCxuKABc1
SViayNRmjoPkpkCFxuUno+2+Mx3koRYPwAMYVohyS4tuRoGx2NIIb/urhZgDHAGYWsVs2IRfn47U
p/W5raO4mZ6JUw34YJ/9rbPntNsXKZAJGHiorZ+3zS1t58RDgZPjoUg5XyUItqmnFAY/ifEBlVeI
1dxV5qum/LltZmlV1nQ4UVmGuPqcDGvAmKwrnZif7NoJ4sQs/XIovzuS/FaJ2U004i8jJrlWfP/S
4iZ2XNcGvQrAYrNPmBYCyOacj6cuRb8ruYzWj0QjwViusfZcGQKcDuGhg+OPOhfi7K8fDWhPz6aC
5hfTO0LZMu6+V2iuOW+3N3HJCshcgA1D1W6SqP9qRYuBBie2lV04/y6JABBCw6Cig5712izkoiUT
6QJWA5jg/HPlpDFRrYuzS24ZB61Ityav/b6oD4Xt7m4v6spFYus84DsQ8ACbC4jd10UNeqPHJSBP
F6ZUG+qQbwMSb7sdV3ArH4XTL/5xsjMxFE64B6C1Z5snPRWpo4SWn2eUodFszAqVkqeMnOL+EWDq
vHtqwJiuVIUPnk8Qua8cxavg58M8ULsThvAaU+Z2NSk7tcsuVDhTieapkcqPXm3DPG4OIzDc/8Wu
wjv9n7kpKvrkRQBmaYrUwiQf0S2Qv5NAA+3qGhD5KrSarWm2paopRWkNPLtUovUd4+C1Kwd+4WzA
VxhgSwe3pI0v93UVSYrekCmwCgxzBF6pBaX5Utb721u18GXQMzaBqAb+HGjLmZPAwVApwpv80qhI
RBRUle+qxOQ/vca2w7xwEBdBnGHFyy+uDGym4MNFfg6A/deVidJNRqHhgmEGJtBdGgzePk2LlUd5
4Ro7KrAmE4gUrn3eE7ctqjQyGfGBjNTvzYdKvuTtJJSxsoVX3h3PB6xMqBb8c8WzYJapXmSWQy7d
B4rAleqma2IvxODsswvP6AswgAdm3ljb299uPssEaAssA0wEcngV6fI87FAoBSCE58XFoGkEKr4t
uhEbaB7+kHq753XzzizrROwxNGl11Pu/t81fXwBUwUysAMV+C3+mUtmnW1bpamk2dlZfUJu3HjtK
q5+S6HztMy6Zwe/9kTYBOD7vCfHeK+jIquZi5mCFy4XJQrURaxDbhb2cuNKhGGOjAo5BoFkOY0g9
J0xjzUUtinOs6hhjTqPaezHy5yo3j+4IpQXNBi4NddyuXLkQV2sEcTCa5PgLKLjrobRB2O5Ic228
tC339m2utBuvgnzj7Q82OYwvj8DMyvRbfPpgyiQ7V7qTaHK8zQZ0gcY8LAc3ouW+Lrbm2Pl4GW6b
vLqDMIlEHogUVJImlv6vJik0eK1Sr9SLw2V8rJBUXUoZ56FeCKggGix/+C/sgesExTcMeaLu99We
51XtmLN4vEhWZoForMipyqPX5L97gBtv27ryYtPaPtmabadXV4YRe6l6gUjMxTXaLWcSTDRa9N+Y
gf8HHRumVudwNqVJ0GLBJb4UdND9kXVBId3Kp0ysvJoL3wrjb0CAgowbXcs5htaUFHO30LS4GPpx
bF4JOxvdzzZPV7btGvWA+SMVPhlqBACSACD19RsZtCMUjUDlotYgNzKkPxJgFce7yoIwegk9O65V
IWPSOqZK3O442h+Ry5W1otaV255+DXhtoHNAcng1iK/Iocb0KWR6xl7z1SRK6ohnMabxnyrC/WZN
j2rhtMAcnlmgzaGXMB8J8WimWGbcK3hozwr5rtvb9p+79B8r+o+JWfHMzWoceIaN5aT2gVfB2GTh
6+Ll9nlc2je8poA2IOFGKWTmKE21LpVSceNLZ/xO3SLQvHvR7TXlzhugIZKsaWVOt2jmtKbCEmQM
8NKAbmgWoFR5qhuJp8cXMb5lEF+jbE3TUFs6+J9NTCv+5BcHhTe9nsNEg7rd0S6NF4JxDpGDQUAp
mnLXDtLzSVcz5lvGeK97CfFlP/w0pBWCCySIY+Oxzmyocbt9s3Jblo4NioVgGQS1P4KL2WVhRt6Y
SRzHl2K8qzGKL9HM8daqCiirL+wy3OXkosHvCma2r1vAU/DXtOg/XHTpapehQAWv4tD3agR6eq2L
WlEpm99N7ngb7hrie23TOmql4ew5KhGQUHLftLyHMlie/GkRK4Rai9FWFSiVwKJeHvLS4ocaJg46
Wk07qur9Pqm4goIXRymr0x2+VdS23mol7keCGe3ed9Xe9k0MY+8hUpaH6AFk/jDhdgjENKBN2tBA
NzPVj63sh8NtLZI9r1BUs+ywRVOwsNHLbHtXCc3MxNBMQDWgjtVHga6PO/A6SJhM/Wb0glItIH+V
J4o/JLXjdwzKzKAF0c8GxBB9omut32hGA6FyyY4i18qjLhyxUzFFsc09uz5mnVcGgFMpJ6XKvtPK
aR2/dmX5veUSJUGZFXWIeuiAgb6BKVs6Nl3EjdyKOpI292DpMnYYOXFeyyQ1tujEGOHQZ91BsDg7
VLVdYERD6Q6Kq+S+WmbDXQvWsEuaOmjZ8QaIDhBebDE9/pJmUJ+MhRNHg+5UB3Ns8x3xLLbtS7WJ
vBQAwRRpc9gaEK0E/0ZxARw2DrLYKgKEb9jP0u7CSsEbExNuRMw2qo3APNCmc6A9NLpQy5IyEce6
S81DZqAGlfQa2Uk9biJUmlHXBiu6j2FjD5JzUg8Hz4RESyNlKDFX5KfSGY7NwHp8oF4cY5eACtIU
9hZ8Pf03V5lqpbkTX5iTxxuBhP/SOk7mWxk44wsUyzH4i26kqSruxrTisxF3RdTGBEguwAgg0qmq
z7d93ZJnQO0LccTE4XUFqy0g08a72HYvUKUJnBToGaGVIUA7L3mvv962teRXJ9IiAKCQn19hODPX
avAEJ/HFk5Xr45LemQU5KbpEZ92tgRkloVZ4K+N2k/ece1fU8SaNLMylg7T4671HI7PwRktC4Kgs
DomRbguah5Vn3YOmogbLlL27vcglP4MgGzkZyqSAPM7iM9cR+chRi754Y/kOcb6I5dnKOMvSktDX
wfTaVG8DHvDrkgbksD03RHyBkGvQmerRqSH+qP2hVhelivevmGi8uZiCB80U3kOkz7PnCdDUOC9r
zQMZFAYpMLhFrHxTjGvYnKVn4LOZ2ROV54KDuWL0LqNzyXTqK2KPN3OlSrN0Aj8Z+cA+fHoHmz4f
JXdhxOi3wnkQ9aNdQocvNaDq/re1VmpSK0uaJ1yj3SksawdY496zoeTbzh7uYniY2ydu6QpDjdec
2DRRoJ+bwRBuY7rjRG2UxAFXY9B9H9w6DwC/um1oIbtCFwy8Q6glQ3NkPugWg+2kahwoWSsAQIi/
GV4mIzuwOPIyvJ7AvwGC8P+zOIsNINSX93EKi15LN02NUfHmQVo/oCzui3qX6pCrAr35bZuLZ+TT
Kmfn3RZ4/dkAm9QsA1KVeJBebA+wqabctAUNhDT/tYwz3TBkxpgdnKgt5gP/A9pcapKm8QVv1ghp
2sQCbih+y7Pft1e2eFA8lDGmagaUD2dXbOBdQlCKhRJ5a4cSEDTa/Ei8dhN3Kxii61IDVgRgKNor
8K8og82drmUWBuPSvmCE+lJRc1u69jcqJDbRemzzIUL7ufAnAjLQwaRbLzf+3F7qwtVDXQ8N4UlU
C/HEzEUqRCSWlpX2RRtAOVPypA6GMQeEiipjdNvUgjeGKSCHgZsCZGpeXySkVfsa6evFVl5HuUsE
IiNi7zLogv77eBSwKtOqpiE7FGfnj1lhe7TNXGaDXswK0tgNodC4VZz4yGPAFgqyOquyuI/YRfT0
0QBBff3rU6NpXSK7sbMveeb6hTJ+MxX1JD3r7+09XDQztQnQqEKbfe7C1GbIUSCL7YtuUsVXNP17
rxvdttatZvdfWAI9Mxp+AK+DHPrrgoRKSVsPun1p8853YmPjDc5GrKowLC0IXCRTaxFEE2hNfTUD
mbe2qd0UwLe+vbSqzn0D8PINN9Nke3tB2gdN7CzCwVUzILwGuMC1sPkExlMzS1gX5oIzf1CcHpxp
seZnCQPk9GxxHkB2WEHZMqUsonaGIrhXF77CmvdS5fUrcJ+S+nrHtB1m4sCfZZUMuDvNfKAkEXcI
1ORGoXUW2nkpgqQQzeijpt8FlllbIX6r94FoaExrjD8lvJYhQLbVXtC+2WdpYfutx2zIxSbeMaUx
KiBQ8giAf8B8JPjS6TlRPONej1OALJNyCECbBfbPeLS2sd6ll7iG1NgguiQCyzILrb7mUQLBkSAB
cOkRHIj2ngI55DPV5GED5i/ftuoqGM1+PCW5+FVBWwVoPic5CKDoghbvMeBxKsR9TUkOGOpwgkab
KCIT5m0bqhqnjreQaqb8WyJUuZU1WsCJlbt3LiAJ2xTs6wGAafIuKUjX+FUC7Fue7EZzk6NjV2v0
zkI2nfnATFZRhtEopCuuc2hQOd+hOcq3OQADd1ozqpfBMYeHkgnvG7QC9Ls2sdRIUdQKSg5E9U1p
qIfSls57FWNBhBnjIQXSISxAOnmAfO8H2s77RhikvwFKbbeTxP3GBQQkcHij7fFvo2+QPgn6BsIQ
hdFVwCwaiQ+HkfiG2wLUm4AKP+8m2WWz08PCQQjuxFAbwuWpAq3Ou1ADGv1vLx0IB8aZHahG5h5K
TNKeOLXMAygyxdmWgBsk4LQ4UoYx49jMlR3hQnshqdrhYBlSQizC1Z6rgsUrT82S90XVEFQ88IzX
7XSRx32R2YWFonb9Zot4DOJaDn6cqS8WaxGg5MlKuLUQH6AZAkooAAcAvpt3aYXlNmbZ2tCnTseo
Kp6V/p1LKGgSzBWLX027OvBzBciF0/9scBYEGSk03hVAr4CkvLDyTRq/qvicpTvLeEBBzG/VMeBr
aJOFLAYkVLiEU1UbEKRZEJTlPca6rBh6QXoXcvjkf5UUxLQqYJfIJvBzULC46t2TBCI1Eqf7wo0/
Wgx58xHs0fbauM0H2eHcOVq2hn7HhPe35l9L6j2iFGBaLqSylA0kxesda0A8ofT1L9n35h1oWI3X
wrTzYACHXWAJlYUFywGxIU4TYgXtQ1527r+nBgjEMCOOihQaMvOueEOsopJk+rWo8xcQh+QIXaU8
MsCyvBJcmkvnFdElGq0YBULXYNagSFDRIuk4uhcI3tAwFUBtQ73nVe0LPVAz5w+grWUY6yVkKUGR
BARMTrZdlU/z3qBiGT0zOds9FC1QCQVRYlZnG6aNyjFDeIeiMthq+EC8TVkS6K+6ueE7lKGQB2l3
FFI8GdRZqe3rBqM5qJnYd4nd2lsvk0kE8Gn1kmEoP7IVpd+YyU4tOwtjt6g1hX1V47+RxaA4QySw
W4CVoaQjURqRZgRPBpSfisF+E3h5uB4O/9+CwcxlmPO7/b6ubN98EM2WujEUseZeHGFhkDp+FRzC
kbae+K7tbNnAA60C1+tto0vhw8STBaFyREVXqJ3aqO0OQxswyofj0NQvNrW/JTmoOG7bWbzmn+xM
i/+UD3uJSmUF0fqLQBo8ZJlvQn3ztomFpAMCzf9Zyuz46V6BMRIEdxdM9OvFXWvhlJtPKUKA23ZW
tuxjVunTUhyAhiuTYSkJfQHvPV7E55rf37bxEbZdeZP/LGaeVlDQWRaId9xLU2MEKKu+Fbbi62Z7
7tvsD6nsJ6yWYk7R3BEjO+W56lt1Fw5Ws/LqLS8WzgcNOsyhzfMrpa0G5HCte+FKESgYbCgxDgQK
lGhlvUtPD2BdE1QZFMAo2X09H5ZMK1Iowr2oJA5jjD8XteVzzdyZg/HGLPNPl2PoZhR7UFrvb9te
WiLUBUwcHkzvXrF/6awey9pr3ItdnVVRYoWPVfvjto1rNhE8Qnh/MBaNhwio79n5txSvYSD9RsWJ
nnPl7X84O68dt7VlXT8RAeZwS8WOatpuu903hEObOWc+/f7oc/ZeEkWI8ALmxQQMuzQ4Uo2qPyRm
A7vrqBmPYvRsuruGwlBnHbsG7Wjtqcmf+qi2m27lrXqt3jD7FbMtUiSA5fuRupeYPIt9aIe+iZT4
Lsogopqb1P+QXPi9K0+upa1/NvS5N0TUy2ABOENPRpKdulj/WsXmypZcHhhoNm5YXihXwIYi8dVW
9kPjFPbRqSiGBzOPoo2a5Sfoc29aEP/goYRngfsrlM2Vr/q38T7fq9N7Eim8qQ473yO+IbqVJmWk
MI1SiJsaCdqNMbrVndmozVEv8mCjm176GgeDe8JoM9qBl0+REoVCJ7sequW58KtqPWYgattt4Ln+
UWplY48TcreNByPZ5Zb8YxhKnV4Q5jiNpYdo6Yri11bX6LaCidxHg9nbbqqUid3JAN9ur19lcZNQ
TgelQp8Zcv/l/kzNipa6bxgnOeKYaf7olZA+tp0uHw05l/ZZmESbJoMwVowZ6VVdYmmYyBmvo8Fi
PQuJg4y4cEj8pnU6SI80IUYDulUUaLuwauAND25i2ZSb3aNHcrFBl1S873u3PEi8DzfgC4UNHcPi
nmeV+mih9WuHKAG8uG6T7XKhUB4LjWZIrA/FV6tc2b6LS5iyGXI7ExFeno0efl01llyKpwAhCEVr
dvo/mqz9TVIpR/xfhOkXnF0qQa2mgyaRBotNsE2iaisk8NnSlRbF4jhQUDFgn0wlq9n+13wf9UFc
mE9mXnyRk+x+NOSVEMtb8T8x5u3PvJPkMm0045RhfRU3OtU3ffww0TC1+6g9qVK463vhPsVxYfTX
2OhLOQCWGP87QGtWjVNr1UpCts6pR+TTU94M3cmoMCBseHs/LH3ISR8GpB9p9ZXOF1rdIHijzDxJ
pQu71UIsTYhWrt7FGGies96m3sscvy3kvufrrWJQQJJtPYN6KLTyGqll6VU73UdTtW/K3GcrQixE
eHaZb5088WjJP4Ho7MLoXi3HY+StrIylI+Qs1JzP58NojigMW6fBe5KM1K4au1Y+/xfzQmEblNS0
pebVsMISMxPtYutkiMMLXYqXoTac2yEWvxgmUwD2wFxetfncXOokPXEhRRQQjaLYYnl1sbiVkkzc
lGUjHwwZKYnbQRe/HUZ8FJmpcQPduDweWq32UiWemBiIDbTaQ9Y+9ObKPf03p5zfY5wMdAj4fhQs
Z2vBq2sNnnBFDySlTFZYP8tBehs1kLJ19smoI0qzriOa9YmKnCMJJcAwBTXf0cOyaqQ6p7wlYnRX
K2FrF2rx6Jt//DYACa2sXfdLOwN41aSWTo+I++jya5BHDWWu1NYpzMbip1XU8b4ITfnu9jdfeo+d
R5nm5OxITlQzA1fA59B81W5GA57eizUe0xhFDR1RhZWlu3hwAmYCji9NycQ8jejIUAqQaOShrlxw
cQJN0RFO3PqaAek5AqJvxlX1kEKqP0hyYd7xtcsvt8e8tLjPf8N0vp6NmQJXZQZtY560GvOacPSZ
SWvyWICpKDuxVmxvx1ta13T6gOMgakl1Zr6uM9T9hDw2T2pR7dIQSXDX3ZaYiN0Os/xtqVuT/+Lr
zGP3cly1SIGkdYnTe+mzpw0ulIfsobaU2G4V/6XJjB9Z1r/XrrZRq2Tlo07Lcb6vzLPgs06AWEOc
zKwA5MNoPoVleGeFycp9tAQEpPsEbw6wAx2H+QERFaqQRogenTTxxUqz7ejedz3iS6coo+Kc7OSm
27mytZF071BL3ub29126dsl85YkOwYk4/7yWWVe874kOpGivjMkfwyr3o+Zuk7hYexkvvRTPY82+
ZqQDdM9amP7lSF2Z8umh9tQvcjp+qWsUErw+u8vzZm/04mGslWplJV0vWJRZ2J949DHOqxoXFScq
M31HdpP/TusOzaOjJnz869ckBmmmAU57wsvM3or6IGcIl7T6SfGF76lcI1WcPQpy9VDo+coZd73f
J6GZydwLz2VEMqc/P9vvQtVBcVYbWooJfkns9vG9zxW7zR8Uc22vX2+Dy1izYRXZGIStR4dPTicm
f7XV1mw+r0/sywizC8xHs7P3dUYTVo5vbNO63lS8PijC6s3Has1iaTwUK5DI4iICvTk7U8bYqH2j
D/VTG0qPhWsdxm7l4EDy/+rogDCIlDLnEx3uq7KIJ/Cqq9XBe9EzOCX7yFTSYyLnzbbmuqg2vdZo
d55ijrtE7sovndH62xDg011egQVuLW986YVCuxPRQn5J09zfe2akfguDsMcBrx4ObKHuG7g+7RPp
RXRsJTc+5ore2uMImK0Qq3BbBgDr0HeQtR2E4WIXUQD7jKQ0c+j66sHtkUcs6qJF6zVuj3Eqx1tT
h56kVL65Sysj3CuQSe1RjPz7CE1+H3J2E91jK/W9LPU/BtEfKikWX2q9hOomR9YObNb3sRDrQxmH
7dYvo/xRaNRx37uR+gABWGttt2gVu26z4RT3unfSkgo2HuiQTWGpyl7zw5/9UIFVynxp4+UohaiF
KzxbQ9o9RlYQ7SjGtPTGonxvdaK6xU0IO2jEyD8rMIHtIkYgJesb15YD399ZbqggaSnnn9zGTzaQ
Y42vrqBnezesk6OHCcm+KKruIS9CHR2bXr4rDPUtp6hF49JUbXTwPIcqQbsRPJqZUgWKxSyl5AEN
259eJ/nbtBKoVDbjh7Wm0n99NLOCgFVNvCf0Bub9laYFp+mXSDCEbm1nIv1U09vgXmZH/06hQTKR
KpoxqRpSCJmjxSwkE4Zeqb0XOZSOVkhH03cfcjPf0nSyhVDcVknnlLr6I6qTJzcW/7nTcRl+djE0
XtMEPfX+F30wv4+a/FXz60PXyis3wNKRCcd1QsTB6r3yajVqPVBVFPRf3FbbW3H0ADgfYCv8pKE6
pFL7z68m4B4TsRGeMqXD+cVeG5WkdZLmvRi+v09gNrqV9xAba1ikpXttkqoCuw+y6wrB79Wijn6n
7r2ovdTYWeo/sptOXaPvb99tS4cm7pvAMnnTwj2dHZpt6CcKmrHuKTOzX6oGE7+W3JVkaCnGxI0E
d0RaecU5LWs5ERurEk7yQM1cgdUdrzzNF/JJUE3/CfH3z8/uTalJ1HLQYCC0eq6jeW21dpZER6+2
XuWicfTS2DbVcKf3nD7CmnDS0pa26JZyXSPKfFXsjMLR1AIjd0+9Ee/D+EdORTEefoTjyndcjEOB
A+uIiZI8T85xN1QaMRlh/qcD/fxXHFvsxvikpm+318QCiAvsioiMhIHRPKXi2SsAgyjLpOcvnNhb
Mp8UiaNUQNEaqpr31CgRInV4PSKQU1dHMPXSNu1680inPtje/iXyQgaB2BCFg8mhBvzT7Jdkatkp
PVSk01DTLpQDfdxkmtVutBQ5yDCW4rehQ9Yf7V68zXQj35StGx7yQNQ45F3/d80tt+8jD/xgVYTg
PZr4oOTjd7P0gFDRfd5rUTSgnCd4uzhv/gSW9hC02kcTNerTWMnNtg2DhGonFou3h7awwRnZ1FmR
cOeCbHWZ6akFzcMQt7aTYMSAFpSdFxuOmGbH22Gulfp4BHDhTBa7kEUR97qM03l53MWCL5xctBFT
XI57lTJwphgvyahtzDpFl0ewS7SikUM6qEbz0mrmw0Dzw9PTO11rNoJfHsy+e5LMCqHD4CjBPrv9
IxeOcLxzMKn4Ky2F+sPlb4xLrRtyURJOQ/PJFQGLxFtZLOhAa/tk+HQ71tKKwmWJ5g/MWbL6WYat
Ryqg/yD2XoLctbPil2DqWz86NMFhEOSNvmansvj9eTnoaJpOphfzS5jnO/7Mciecul6TsDrA4MXX
FMieeQjcZwT7kNSW7IyURR9dw6zhKhoxBrjuG08ED41Lxd0lk3mx7sburz6GGJEnamt3hlDvlaI1
cIYtvM+3P9LS4oSZM90J6HEgun05IQX3jNzFFgeA+eqhwKRAkkGNbXc7ysJ5JvFwQ1VkIqdeUXxr
Uyv0Pk0h5VUoCJJaJygtQ8h2y0QCkoCW2+14S8uMBwlnCW/F6W69HNUYex3ZXyacBNo1ObWUzvoT
R891AYVaXFlmy7F4+k8y81wMs2WG/GFiVRljE6YEtcHOMGm2GTI2uSTYKCrat4e2tKoBgf9fuOnP
z+6/WM3kXIsZ2hhqticdLPg4hvW1lp2glKGQ/PuG5VgB4Ts9vae392U4DXmyEkale8II6ih4wXvr
KodOCHZlFRzyeFzJuaTp37us2AAmBsdDfkIqa8yxPEYtKpU0USuGSv0tG1u0+MaD1nLQ79i3fmSj
Q7wROn0nJtZnOSzexaS1NSnm4Da+9l33iPny0RWDldrHwlefQM6IGHCGQ32cEp+zr64PvSwGGbfT
ZA+NiW1c3AttY0e+f+y9ZANcd2WaF1bVRcBp354FlIawjQAuuidTQPYqsu7TlHFb3FLDsB0FaWWa
F1APhKOE9Nexkn94Ns9AAd00Qg3nNLTaQPureVLGdC9W7zqO7TZm1UN3UNz2mI/qIZKTkMxLXzkk
Fr8xbFoFAxwSgflGGoTaN1VsbVGKcG1VeG76Q5vv9fpkWd/idOXcW1xn8CmocoKtuMrkyhyBOMBf
rGsx3aqxtjOlR6//neGl6wLNT8yNq68kderinE4OQpCGJrLu7KSQWpwYm6x0T77+KeuBEuqIUtbw
UlTJNmrH6N/wSBVU3+bvoqZn2S1Awxx9+krKNkJabaK/RBYywvEpMsSt5XU2Hdrn0NQPWX+sy3KD
cOam0mS7d48C3uehitXZQyAOHIDg4epTFsN1cA+m9hySoXvdcxD80NyjFt3p8g/B+jZod2Nx59P8
vn1qSUuTy/JCiYlKJR9gtp7xCCZxg5l88vr3qt0lwylFnszwR1saf+lDajfSUdbbF0F7TrsQdL3P
m3XYyVYP4hIXEjFE1mhNt0ZempHpJ6H1/FczeHZPuGo86FIC70n3kBitt33zzTJdG4w9TEJlN4yQ
KaV9DtYtf1dkDloEddXiuwAcU9PGnRr+9CqEQcGGjb3TYkyjpsiXTaqif9zw0crUrVusvYIXAAH8
Xo2khlU7IelnW7V2C6MJQ82iI9XYaZjvfJZM4f1Ju3ErS/dC9zVVa5Lnb3X+lAH5i5Rdy2tP9g+K
uE/UkKezYlfJu6antus+SEJ8gDk6Gl/y9tCqpypzKutrpx7H/r2t4zs9/Z0U0CYD85j7dyvLQr4+
7qeHrwW4l9IFuoKXx5xpjmntV65K10OyW/9ZqO6T6GEoHVAdJE5f6+JDDe6oWkarIo3TipvdNCDq
ydUmP1acdmYrUq2iFlnqQjuFuvpk9f5B0ylaIB9xe4gLT+IJuA+Ma6rOXLkjGKA3rLwotZMph0ih
PtbSP/sYc1+eR5jdTb3XjG1VNcCjVcfTKjtUvt0ewsLepY4lTwhbnACw5ricJKsZlNZLCx2JFPVJ
7RugPuZr2OdfYJtvB8M79lqVrFxIS7PDOwYVOh2Q8tVz0OjkTmpDZqcNK47lyig/Zy2I0rRV1wiD
V6FYeqCvp8cndw+1kcvhhTpvpqBoYgfB1TL9qrf7sVlhc66FmLbB2W0u65nQtnkRO346tHfwXiiD
Nn58ymRzrU1ydaQxGhCD05MH/t4VrGD0sjT0sFFxxA6N864+iGFo2PC74adDwWq89HB7dVzl9lPA
CZdPVYYK1jxjk7pCQ0Akj5wo+ObriNf+KKsYKe7j7TBL44K8MenPIYENlu/yE3rIMCZNY0UOXagS
u/Zkn5sVYLPuF9nwUauNP7fjLU0Z7B5g26QH1z3hYlQ6z7X0yKkGvbZFP/pSeeopl9V/rZ3y+QCB
8GDkCKQXOlt9MaBsyRrHyInhH5bIr+S/ivrb7bFcbeBZjNnyC73AV0NXjBxy/N84034bFf2ePhet
GpwMvOwZnvOa4sVyTLQ14KtSDpzfUiN1uiHr1YiTPLAr/7Pe5dtaeadwp7YPZrVWbF+cLiQf/n+4
OfZJgFcMYUWJnK71tsmI1m5bbLy1RbG01mk94uoK6g19ntl11ZmDK6FlkTtRZfifVG/UvoWFj4jz
l8DlLLw9a4vBADPR1p1k7+ZFwEFLvZiXF3SvstxmKjXOLLibpIvRY165pJZCYZdM3Q3dSpk2/eXm
itVcCXB1z52m4pjovg4ZnJPxF1nk7SEtLQo6uAo7iiP36q2caFkTKYqQORiKSHshEr2NMGp7M5R+
63L4mYTmUazV+t8/JCcHTD3kdrnnrdkF2ZS9kjZhmTpYwoLiqD3h0YjKwbYyWdh6QyivxPubOlyk
FhNUcWoe6pPk3VXlSRukQBdaP3WwuQtpOPWhsOnoaWzo7JlG/lL6wi7MOuSFrdc6EXZYRp7iaNBQ
maiirniRNSqdeSCFeMnJzZdshIrWmAg32HLr5Z/Z7dJoD2as3BGnt/UclZy8TcTHXNGCbV7o4i5P
g9LW+St3borBvF41wYPnh+6mL7vopSp0z65xcDPuGrcNv8F6AzSabbBX2cY87PUR2hNPlNaO4z4m
z/Wsoy+K42PZesIdfWp3y8cLT1hopdJe6SCcSW7o2dSXXPxZiuS9MxvpJBbSu5m53/NAGKo9FBsa
6kEk7jrBgFthmBUyKImhpjC4zD8StrhfFUGUbav30EEhs/6i59gCxhBLHFHyrXgb6vAX3NEv70JJ
GWxf8qR75OvdH1YkywC4oU9shCiQN7GaavdJjKGCXkGYlYDBPif9oGy7LOpwVUoMvktXrkz8wiEE
zoXOFCpoVGj0afmfXfP4icWTX0fqROVHkr+73bOb//tRfhFidgKZkYSQsk6IPPihK8FdbB1MRPh7
iz60t2/8NXzJwo4FXIKQFr2BSX1gdnX4yWimshCkDiwEux5BB1egIZN2W7an3P8lhCsvgqVPSLKJ
7CXXPOW02XVYerikYXsTOl1X7Mymc6SmALlvHG4fREthNICd1Gp5i1N0uJwpv7Hk3vI7bt12zA9m
VlVUNUJ3B3dS/C8WxXmo2YwVbhxqfTFEDiN+MTofKuXd2H66PZ7pCJufOBqdHMp001f7W3o4W3l5
j5Ic+lKRA8Ht9yggEOlK3co3W7gkMIGkVYmyMRJOc4SvVptpEmlq4niolQfjuxQ9Bd19y/a9PZaF
uaEOxaSAFqPSNn9uhN3YlC5GfE489DZGkNA3aOmtVIgXgkDMA8mImh++2fOkv/VrJTGGJHGS0dsq
UnqCV3R0e/n9n8dCGJprINehb857EFxsCJ2rQeL4SuNQN7O7Tj7m2rC/HWZaQ7Pp5302pfyTtthV
q9oDmJgoolfCDO9s2QIl34U7VUJd/qTDgXfbznbjlTfNwnKY4L4iq46X4ZXSRKE2UhzGbu5Y8fC5
zXdDENK1FkyE8Ha3R7ewuCkJchZMqhYIo8+yE7UpElVHBtWpgvKPUnEhyulKbW5hMFyak8sKCYIK
GenyPEDmq/FrSO9O51d3kdC9kuRhvBMcyc9X5mphNDyYVAX9PLpSV8AiISgTHyx25qh6Rp2TRoFg
DWvkwsXxTHJPyNaj1j3PvhOjETLdzRiPWuzGqnqvVHXf1MnOzZN/XwfoPisKSDZcwq6qmjIuBJGf
MZ4ibYPnvpI/hMANXurIww9KQZL89mJYuJBIrjjo+Ih0kuaLIauGtkdmIXO6OJWextrwN3LUWmiR
N8ZGamoflnZgvsdKIK+1XhbODEKT0eGJyMkxf6qVlP0syw1yR6jehL7eGtmnGpb97fEtLY/zILPF
7gsjQGSNILoC/bD9FK22FhaHIRtTimJNlp2zCAa22QjQjZnTtPqjNuT3CFuDolursC9O1FmYaaBn
V1LUkpIjOpFRVsEmsz2M5L9936BO96xK3wP/+3/x3dD2gyeBxBkp2GW4FF3oTJQYVRfUG+Abtlx9
vh1hcUBnEWbfzc00ng+VmDlSah4tFPckFEbAG/TGi2qGdpC83Y63OE+gdYDTUDdHzuRyREhFhJ6I
jZgzyiFcr/HP0BWg011hJeUy+HdmlwdX7X/izFKuoC+yXCuazDHkbMD5qtV3UjUUm7RvwKMatYAd
V5f8+/3LrThVqCZnpKt+gNYDNalLXoIhAMj2A5/RYE0MeXFcZyGmM/JsAebJmAiIs+VOlmH4pTkB
Ioa6/tuPfkvh9vZULYWaakQ809G/538uQ6UuHlDoXqRO41sbOYuf3CTb4rRRwbXDiSHR1JVTYmlt
kCZTikC2h5N3NmdKKoixOhipI2cSBikBz0ks6qI1usdamNmm6jmLJN9gXIL8mwerrRS/tLUUafHb
nQ1ltq2o1QxFqZrEQOarQu5Li52gLewaNVt9zah96V48/26zQ0nwIBx7MQOymBu1/Ir0/baVM67F
lYRi6RjHaxbyAcQhmH2zrF+UEwRNUA515FR7AFH1qPj+SoilyQFNoSDfgbv9VdHG8PSByh5rILIy
WxlOo/C1sVaSlbUY05+f7SFt0NXUlzQmJ4A2NqJ23bb2quTv0qxMrC4Z52r0mubYr5aaVKHrfeJI
vUwD9FTW+VZJfmVrXNqlE1yfHDGmNBlA7rQUz0aj+r3XG3mWOQJmrX5+bMZ3pbhv/XZrKN5Wrdbu
8r8d3fnRygRNxkH0MIz5wMBexSCt48zpQ218MARt3IRCqWzFXhIOoYmGgN62r66IDG0ua8MOqZ5w
13aNaJcZtsRSoQ+bQVFKwNBCtglkK7t3YS2unF5Lk4zoI6iL6T18hQxFdbbrhtriMEm/RnJuj/qb
3Kyc94uf/izGbJeP4L+9xGI/VFZ+b8gdktnjayYr90WYb2XwQbYaRitgksVxoaxBwqbiZjivaqIO
Ble0IDOFGL0p2ju//Un75b84iSc1s/8NMjtReqTojWGgSotu4kYVArvQSrsKv9y+YBaHYmkiDy4Y
OFcwHEOQJo8Enc+XPSDvchhlkl2kn25HWTqKuZDp009VLB4nl/sjzAul6QYjc6wWHlPwxc0OiVXa
Q/HFj3/fDrU0IPY7WHVUWy1av5ehjFSLjchVMqf24kfPlPdS590JvrmC25m+/nwD8mScHlqIFVrz
5pThYpCot2PqiGoOqkAUXgTT/Hl7KAuP7+mVBR2SVi7/zU4VKwsFjCUEOlP5n8491rq1sQQ0dtO7
IPe3gAuKYWVhL5yXFxGnzXZ2jkUR+WLEh3N6VLci5anwQKzwkNQBetwe28I0wdqbBEEt4HtXWwjh
4EQMIrputYDIcbgvMQROzJWLbHE46AVPnbYJ2jZbdkqS+KOBe5wje29akh9QVgwrVMmybvdfjAb4
NkoRQKuxEbr8bk3JEzVrjMhRhW+GDvTEfKuL99sxlgYzJexQPiaxvvnrSs8wnDZLdeomA7pFSwTH
ya0Y5XYzrKw7fWFx0w5FGYbaDz2pv6KBZ8tACOt2LJsydiw1qF4KvXkvEjfNEGsIAWjhyPSCru8p
iIO94IQoEwqxts+4rDaunwvHepRw75LEaGfVY2UXOQyaSBvTt8QdgmM3ytGfWPGLvYXsLPYrpXLf
tt5wMEeh3Gm5Vm0NdMOOCPT1jlvlqV12XX+IBDXcMsutA4Goe2pBCuIa3Mm/s7gWHnQgkeD5KsX6
JeaN2m/k1Gy2StPI23Esuj+1GpYbJR+6j3IUg1cv0cJfXpZZx8wNpHsNyf6t2cTtAZD1a9imIP+9
0TsGgj4exMxX9zXCHptWwBBRzjC7klyaZnEUpB84OE6KiLBcPV2P9rR918wjr6cdqhh/jyocvWmm
/nJp6dSnUrViablD9jFq0q4u42+dLz0mOH/fXmHXjFPwedRbJtQub+erJYY79ljEUhM5yWQOXvkV
lw796k2ZAV3o6nsv6x/6UnwfXPMxjsYDHNg3MYxWno1LI56KtFPJZ3I1mD1BxCgtxQTCvQOY0+mD
8Ci25NRaVh1NoOS3h3ydPUwj/k8s+fLran3m0tmiu9uMJb7c9VYf76Kx3uflJ7OE2bt2UFzvLOLx
uKImKCPEOj/Su6Y01CanYZ607j73pMdW1g+3h7QYggccywaQwVUBWopKqza1FtiEyD7wPirMeG9H
WJoggEHwruGQkKDMjlVPKOVMa2mlIP1yivHmlMLItQMj/FKaxso9uxiLEiD1ekB+bILLCepE2cJO
2Q2dEJbuXVKiJloaVb9tjT7d+laRr1QBl77epIbNW4Fs6KrDqjeFHmZIojtq7xl7D4LgrpHdbiVp
vc6HMPfi7kbbDHIWufHlqLJYUqOgSekSpTKA469a8dMc9xIVOQ9MyO3ZWoxlIANHG4d9rc1iVXWp
11rtRxREkvaLzqN4o5E0Z9CoXPeAzJjxc0TOfmUTT/NymR8xwrOos41lcV9IbhJyv/v9cTr4N7rS
SBvRVLKV8S1GgpQC5HZJwdbDjCOqQg88SPY97UGpdZ9kfaUUvRCDZY6OgwmTAULTbBWKQyZC7SlC
J++wHa/Fb/kQP8les5J+LR3A9NhYE7REqezMD/t+SKpRxjjDAU42PMay8NmStGRfcmGBG+W+N/rs
Zylo2pPedi2d9DpFrT3WH3MIy2u+lQtbgUUDtIEaHlXC+RszFYbC7Ho1cHrQDG2PpXDnvt5emwvH
L3BsapDTG/G6vDV0pVQMghU4sfJV1/1tLKoHv3osQmsrYeabr2nJLM0j6bQ1qUYAKpvX+P1cj9vU
SDhN3PJTopXP+A4dEUt8uz2shUMLErnI/USBZqGIBmm2qUG+OKVbHr1WfPcz984CyRs06vfboRYn
CeknHJPAGFIlvDxJithAnyznCyKZm20HQSFZD2NrZY+tRZkGfJYQJnVbZpVpBM5o4I8p9i9a5q0c
9EshJrFAslcKj1cPUR6PYd1j+OK0o7BvUUSDsLSCiLsmJSpghEAAcPDCRwCifzmMMq+GGN9L3/Gl
Ypsl1iaqpI2AonwW9yfdF2DxNf0HUvdPntq/5vnag25pf9PhgRcABmGBxspWjeuhKTzHi+ST1r7k
9c9UaJC27CK7hukeKtohraUdztN73ZM+R9J/MZPnv2DOcu010S3UlF9Q6eqLmLmvbWCtHP3Lo5xM
M8klYQzO+YJ6gOYQNAXPERIr/S4baJ72g9QeBbMWHhFt9A6qRhadGS7oJYvE3UeRBgg8CKBIKcvd
7R2ysOfJZqmJTn09bE9m91+XZ3Ip9prv1NJLnLxpxYeXrbwzr7nDiglRnRc6MEE6yXMZ/wwldC6h
NHDYI78pwf3y8SiP6o+6aPYoSz1gSP6qRHJj+zXC5bfHt7BxEC2DOozLPI/3+Z1hRk1aV0IbOAiW
u5tI6TFZj5O1vsBalOnPz06AOlSVNO+IghSbrVJFb1b5BwuXAQOZWJWUnHUenpchkOvMLANfQh64
RYXo9yAEn7HDKR/G0Y+OQy4NJwvN4K1i9Gsvn4UDG6ABpm1UdEj85vXbQh1DC0n3wBGK5l7v6/vY
HL/IXfvqDeq/OuJMS+Us1PQVzj6k29PqTStC0QBz7bbx82cZEdSNKYb+v+fprApYCDTDJn7w7IO6
AaRlqxkDZ1AOcdY/m8qjFDebolpTAFj6fOeBZsmeIo5qmZkEKuNXF1lsofpUpz0QsrW699JeBtFM
Ofn/uYHOPh5VkVwKh9x3Gk3ytsbo5a+9p3WPegmA7Pa2WjzFwONaEwSBPsi8yJsPeRXmuJw6QyVg
+JXSgOsjXB8Nt+5zgIWS7eM+0uvBllS+3WohVmN5JOofStes+VAtjnu6tXAJobU+3xpRGrYoSZqe
o/fmgxSjtNm6Wz9eeTkuTqMBz1smneCpYF0uTT/JUx/7Kd8Rs/qXGWaHYbQ+ooKKTl2tZLqLA0KV
DgYGOB8A/pehJo0wrTND35FAi++6YshPjVbgKghveOV8XDpWpqfqhNGdINazS38QECwfAuYRGaH+
VMV0BbTiRav0Yev1kvxUeoW6VcpiWMs2plU/ewJBfQRfNBUFpwLO5Rgt7MGQE+x9ejTpS+5bKMNr
dh0P9pCDWKfOFRvYahiov24wq8Butty7A5YKt9fx0qTSJUKBDlw5kkOzZn/uloYrm3Hi9M0h66C0
6rjIDXdKF65smMVAiKjQ/eAARYHqcrg8JIcSN6LEif32UBVviOLaUv0VravbA1paOjijTMrAEvtT
m50BnhwJQ4v5naPA8XOpy9HfF2gm3I6yNBqEONj/GL9NLJ7ZaPqsxL+2SxzsnOxSQ9a//xGippUK
v28HWhyOiV3odKhNJsCXgVwquqVeVLHTSA2WpGXynCn1e6NFKznKUhxiQC/gfUmSNdsGYdArVm9A
RkrHitxL8QpbsbLDmFSvtwe0eHCeR5pNEOXftrSkPnYkpdhjVGCjUfHYCXiExtpdEOhb3RP3eAp8
HnXNzuPgVc2kz7d/w1K2Mr2+WI1Uwcx51cirwgr24Rg7qCG8A857QQ51fzvE3+fvfHuDXZb/9rSm
mt7lxEloQaVDkCaOVWhf1GJE/CLYdgXDi7INZxtwA7Wyja5/VOg5RL11n2ThHTC27e0fsjix5EuT
9g61pPmpbYajnFhg/5xMLuptJRQIPpiQXP3/otBCzZLq8NRZ40qcbfAoiYKgadjgXR+FX1It8PYI
bniJ7TZQW28PalqNVx8XkO4EiKNiOse9lGGjt6nsAQnOx99Gfm8BZkzSe2XUdl1V724HW/yCJtUq
UjNkTuYFZ8ny6h6qVMpqOQG3sXEPjY012tK1XPzff527lYsIQYe5FGttZYYnxlXqVCpwXSsbT5pr
HswgxL2i3asImOX2YOOQq8pbeRSekDnDv8hHdctfs/SdzpT519UAJ0/9N0o8czVCBPXyDswmqKIY
OBGWm/XGV8Z8L5mpuTWMNkFduUAYKLVewc6u6VItze1EjYaBhELoVTEtQUXGS6Uidcy4PlqD9L3I
ENMYyO12PYYm0BfXVEKWJphqDw9+mrXq1RMpFLs2ciuA34PwmOQVloNvqvzj3xcROGnLIp3B9Eaf
LpSzvB5nQ8GPcf1z0HE5FHVy6ETpeYzX5IyWshn42bipIR5mUje7DBO4EhmTZQEvl75baLO73odY
tbZvvDV6YjfSWp926SRFeJlHLaV+uKyz6ylJTHQ5VTNyjAKyDy7jeTGuJA4rIeYlCWodY+SZtLlT
v07uhr6In2Xf61aiLL7RkfOnREYBhk0+uwCxVB9KsaStpAWJ8X1w++AoBEKCnF/bHfvIjQ5t4kt3
KA+7NDQCdZ82Q7zWOllaiQZvCvacBEx1fgt7LXTgWm+5hYUR0cT0LcL1L437lcEubXDKnBNclcrt
lXFRrGSwm3H6clr10QSnD9x501J550jxhUcrxKpIWrkPlxKm85Cz9e+R4QSZRc+45kYws36TlHdy
ZtlKe7y90RYv3vNIs4kc1ZrGWVLTCA+MY1pGx/R/SLuyJjl1ZvmLiADEIl7pbfahZzzj5YXwGdsI
kEDsiF9/E0fcc7ppRRP29+KXiXC1hFRVqsrKdLxdJ7J9l7p3A0aYQg7BNopRlcBoPxeFty2o8amL
s5UEX3duUbxGqgPSQFQOyPlV9BMfypADMipnBJEaH6BsNq2sVWcCEBPU0BBvNRIqFRgppUBDFmgv
9onGIr6nPuSVr++ozqdARH6OtoBuA7B1vpC+BG+4opgUHqGRxJI3J0Od4LF0H1qwcvrGy3VrOvc/
a7I4IKhFh2OJY0jMKWlGgQ4b8aCPKvvgRvDgluX8McnJfcD7tVReV/YFDug/i/Mun7jmwGhc18vQ
bVNZ89hLwTaFWd9BLxjIE9Hdg1x1b/ReqDCDGFLfgbJdu0ZTov2QmH+lGGhBeXCZYrg9wTCdVcGN
Ji82/5gg5X19V3WOBVihfw0s4oLb5q2R1djVVIAJGyKGt53JP4izBr7XXXMAAdFOhCLQPK51vpd8
RCGQGejrJaZhhe7UvVjQEiQ5/+6k7vYv1oT2CfjtcMUuniy0YH5nggP7iGfgo6+cT6kjtj4pflw3
oz2QJ2bm63FyPPKRKuE12DrXi0OW2BCHBKovMXZ5XkAHYn/dmvZDnVhbBFTLLIzRdbComaSHtSyU
DBTp3gpY6LoV6A2er6mDBxQc9JVHAzPxyNPr59Jf6Ylqvca/C3GXA5yyFnUL+R/4JtI9jMyCAFK1
rYV7JFb87CfDa2OvIbq1hw+Eh5i8xYj3BRstJHm6oGRghOiljeJC3N8mpnszdgAP1cXt9e+kPRUn
thbevWIUPV4BW34cZGHFxm1bOw/9RG9zeOFeTWuZlnZxLtomKG64+HfhhQVtpTJrYO9Yf8cBEJFq
U/sG6g5/UQiYh3NmQCHmnZaMY37uAeTDkNHVwXfTeCHyo8/er++d1tthQh3oPhC7oG55fvrKhPA+
mZfSiuQnNDR2peF+XDehOX142oOxHUT7KPsuH4jATcSmgZg+j/He4nfYEChq67Aa3JdmpI9+Ybyr
DDIW161q8qozq/M3PHEVJfp3np8Aa4AG1hOwY3c4qxvH7UCePf2yR+O7AZr6kq3BRTS3Gcxc6Ixi
KhJ6jsv9LKQ79JzmmPSl97XMQ9AFe+gYXl+b5vw5eN7/npAGBmw5HQuoLMQEMrT7QWiDBC7ByAS7
USliZLUGB9aaAs7BQhXPmydyz7cxFaOsbKi+Hf2ZYKpIto39yxyTcLTXKIx0x2SmzKSovyLvX7IM
xnlWmwXrUjQMyiPh3o3ZYmRHBZjRkMbOztJDNjQrp1/3tfDdsTSUni6LTxMnPUoAMj3aGY/GwL4f
mvptUGv+QpfWAAsKdCYegpB2WSKdBR0qH4rk49Fwb3PX3UvnabQ3TU1BFHnXB5+S+ssEnlXirIRl
jWcEnwye0ein4rW7zHtFEcghy8kADBsP3eGDk3th3A7FjUxWfLDm6/k2iD3hRvDIvGCw9kVPCjNJ
BuDsj0Z3rzJQ203f7Dqq1GezrDbXL4Dmu8EamhKYc4cLXhZoiICYW2+Q/igC9mhkXtQU7lva9rvr
ZjTOEacC8FXkUKAjtheZ2li5k2v0bX/kvA8Vew/WUESaXTszMK/zxEllMRWJPw1AypafzAG0HbzF
SX/yTL6jxb0s1ngINOfhzN7CKbZxywbXG/tjYPihsvH8QmzEL9jnbYQJ++u7p/lIwHrN6Dkg/MGD
slhcEkAWgFZlfyTDk9WKbTW9J/ZaRULjn0Azjn4RKKPJZbvNFpjxcWq7O8beti8xfeG44VzjVHSN
+kAzyANWZfSDQVSH4srFgL3KubAsYbdH6vSArkHvr/pSxP/E9vvA3/I6fGc3eJr4Eftp0A3z9gCs
uMnN9T29XC5iNQhsZnZM1CetxQeUTcBQ/mTt0cFv4M5txnZTC/GclYTx4tMhdILfCEtFMxqsQ/O5
PTmXHrr7wg5a6PvVpbmHfkEZgtjOeZB4Xq84jos7BlMzMx7glZiQA2f8uSmVcOYklTSi1O/YrrP6
8p4XxhpBmW5ByENB8wBoIKrvizDWizzvBrwej7Qbj4C13PsDOVgN/9Mjj8VQTBZgrn9mYFiaSSEz
KobUjiOkblHQD0+oZ4ZB4a64v4tTMJsBYbs7I/Lsi56JtKVvCGLEERlrOIph47bpE4DpmykrVg7c
hceAKUwb/aZ1QwZ3QWdTcyfu8yA5FkVhvvKA/4IUHtlWo6NCyjw00+NgbeJUdySQ8ALQCFweSs9z
andy+hz0mL3KqpNjpka6C3rf205JEe/+8CrNK4N8DNRjPDR/l7ExsFKVt76bHAP7V6O+K/lNmt/G
4p8/tgJyDCDIgZQBZ8oSmckhU5C1lDPAjeZhhE3bApPjlts2W8vULmLJnHeeWJp39WTXunTKRxPI
lGMDSRiAc469rbLQ7YFbc9N9ZvuvQto/rq/usoE4G0UpCiC5mXl+2eGVdLIau/aTYzvmgPsE3gyM
8+SucQz3NTXsIWyUzDapVWDq0YQ+cjkzcXMOYtWOpzX/08R4/jmY7MRYBPjFLoAgQZYXgplNciwD
oHCLF8x4hsT5SoJf19etcScA0aDpDOQc0MzLB6DVKtsaoQp4tLwYfOmpsA5gXEk2hUzb/XVTF++Y
eUknphauuOXUC3qpkuOkwIyrVLEpJw5+LSCSeD1tJsi2ThN0avt6pXmvPU8UZXiEV3ADLE+uyKSy
B8cwotwF5fCUyl949swvjmdA0N/BYvyNoiO+8gG1G4uyP6pWkN/Cu/f8EI9VVojBkckxJdVBDBKI
+2obQ4L3+qZqHOgsQeAAWwpawgugiSyJcCqPJUcOHPdmUo31lCuoK3WVUmBYTunhuj3dR5wLIXgU
AuCIaur5ssqZ18yb4GsgMgl2W9BXADOqyqe+ezTGXVbtCgujiVU1rlXgdfsJQs7frHfgCVhCFgqM
PdqMW8mRFPGBqTQPKw+cxU7yFxs6d7RnWDOkBJYAGqQFqDDkCTtWUECuko/GfwxcaD19ur6PmsiA
xfxnZo5WJz6uRQZojNLAPjIDgrY8/w5xq5Xgqt2yuQQ9bxeK+QuwAKfmQHoKAFdL293kP9ZoZItu
DfCnXcmJlcXToqp41ym0s4+krFWUTzW/LSga2tf3a20ti3PXxNYkexVjLQmYRRXkZfsSiWOL1/V1
Q/rloMkJ14t62PJB5mAsEI+l+fuPwXEw3YPFmhV/pFsLJkPRwwE2GHTRi7VUuZ9NDXCzEUX+E1pN
IXZsUM/+aJsrJ0C3GHRQqfd7LXhfnp8yCMtQBk6FOOIJewXtVKQSe8UhaBeDaY157gtd/eViWAdn
YLRlHIlaBdvGUT8GopJ7jIOtaVPqXB1SXn9G6s8k14srk88YcluyOGoaDgp/u3YPJRQoFZzrxuOU
roQr3cIQ5tHvRhcaUXjxleqR96Sr4Vnrcd8KKER6Nz1qAddPm84IUDwYIoKSDohPFjFRIfcGji5J
jl1e2BsRN9XOGb0xdLuC7v43U4uA5Csjd+MyTY4mHI3PAYf/aZa3123ozhui7KyJAqUSYL7Oz5vs
iSsm6WFUNzA3WZduyjXxZ90hOLWwOAReUlt2MiKWT/l+HKxNOskdxB42ZFzxA7ovg/sJloL55XgR
WIfO7aFe7eJlIo1tPNlPvH0r0zWAji41wRQN8E14CCPbm3/FSRjosIQ2TQukJoWE9AfE7LxD4kNm
RymjwQKZOvC0H4CAGKhYaSVrV4hXA/igAZ68iKh5BgXYoc6NSPoekJqlGd/xrCQ3oon5yl3SfbWZ
3mdms0LqsCTGh4yjLHo5GZE7utvB/OLguZXmX3Fc/vw+4VFMUb/DsxKjh4uQZ0/WiAkREC8oTGEb
k9rEE3kuhx/Xj/l8yM6gTOCNP7WyCHkDoPSmcgwfCD/yLgKxL6EWmAYl3yRiAMX/sLIqrT2QWKBz
AnqJCzxMZQL+XXsljWI33gcdCML7PCxm7D6Us2/tFpWi6wvU3GPkd6DjAUchYLzL0QTXN0jBWE0j
Pxu+q0BsTVV9vm5Cc/rg2TCGOk/soMewcK9J42AubSr9qJ2AvHkF44/brvQjdduGkdo5LKGUe1Hx
b+JhUlmRBZFnlFlYcOvJYJjx6Bzx2fXjHu+pNb7X31Wr5ck4NTlv7Ml9bmxSgaQjDaKhGw4Gbw6J
W+6YoE8D2kIWQ88/oweWte9d3zyb07gbJH/xFHvIbH7rggkYcwYrOcAlBgmnFcOOFvAiYPvDAVr8
ppFNBFw18GRD8iqN9DiIfJf14q6Np+3Yy58WeAfQERm2hJGVm6Lxb7aLlxf8m48It8zaR5iKMXwa
RAQQpIPjxe2mtbk8sDrBjLOAHrGExCpmB9eIbC4bFfOq8T8DQQbrkBc5X3XGc0q92Agi6C85DxPe
6DdjI8zHFBSmD33lZhCZydkD6LTliwC/wK5Fd+UWEJ+f18/5ZbF1/iEQnMA5ROkd3u/8h4yen7Zp
nceRl4JDo84bJ0wmCfnYTFk3qZ/330TF89Ab4u65blj9UNSYRC3AIvYpbuwSmlFZsYnlWB0sfMYx
ZLVRPWKYLv9y/YdqP9XJ71xcyM6SgJ6ncRChOs3AJyVVWCKWv7UKE16y9dhhaEx3G7By7VvpXMHp
Di0ujVWB5b7q0jhqQWlN2R3HlISRb68vb/5PLm4mPjlyE/DxAst4/hlyHyqbA0uCqCbOPoC8+Jiu
vcX16/jXxBKmMsikK5At0GiY8neBZrAFwYVhWE0adHbAnIS8HryrqG7Pfz9xMsVADc9rWRD1yQtQ
5yFKmPuk+/nn+wXPjDFs9EovJaUyu3P4ZMGTFdD7I/lMyv1y3YLuwIFODLcCjy3o5SxitR8UhVvz
gGIi1Afbhwyz4JvV/QCyfIdDtvHT3XV72m3DCwWoESgQXMxkZoETx9lgBhGnjrvDULZEhlADBeZn
fM3nzpdledqAn/vX1uLSQ6IykbU1BNHo0J8uCx4w//boBAoSRhKtDvc4NGA8j+1wKM2bWUVQ9XY0
+vaf513z3AX8jwUhRzxjzk9KzxpQ1SuFjwjOmDp0OHE/oBUATKbMxcdkZWs68L/D9sXCMYaOBMmb
J3IWGKAiSds8A8dS1HT+cAucxPskbWsD5Ct/7HNe7swmV9u68tw3CEOSWw5eS8zUAfPaY+o/Sllf
zOJM/Q2bRHdwoDW0b0g3C6cGwyZoXWc/5Czeln1lP8BZliEaauzm+kHR5Q1zEw5Mh/Mg1TL7yVpD
tfXkx1FOsgPxblz3xjWrHaQGMAK34pY0mTHi8n+25ktycpetAVo96IXFUVL68oVaPL7pVMJ+UFa2
G9lXazMOujq37YPUhM5ogVlv/twgbUYLaEQnjow0Ua9e2eYPygfh64BguiE1+95PsfdoKNePqF/Q
f5RhmkkoTKs/gsNgbQZW5wOQngEZBHpJND8XQWeiZda6FTMiZpTfqhhiX7LYtSWoM8HFE9ZC/krj
NSiB1iaK3R4AT3PYWUQCv7eLVrbY8sF4YPW2cz7LSmyMHpn898r8Y15LhH/M95ooA+ONBeLE8/2W
qOwkfozDRKZosj+yPgup/TfBjaIj6EH2GIrOdBFBMcUlEWuyOGIj+UVT/xlVuJWDqvOepybmv58c
1GoYslgkMKGs58C9S4aD00XX792aiflenphIOpJmvp/EEbo/d0kTf5sK88k36cq7V5sa0ll1HdMo
s3NcHIAOHx8EBDKO6qJ4Yo4MK7DO9eP4ikjVhhVFsOsm8bObxm3SNRsurZXIp3MwJz/AWzjJUboG
cGP4AaLAuySp7sfCfRgK8sqTcQst5LXiqS73mcdBwUwI5PgFX0ceAL5QQv8JUi3+ngNfrbw1oS7d
pQLeCQ+MmX8HL9XzbzeB0hNCKhQmUo8jo83IGypr9t70W+su6fL2Bq/NbNtXAJRdPzXz11pGHIyH
4YYhlQDSeWGZcD8TjCJ7LPrsC8pDRycjWzkCr5OXu0AJe2P4U1g0a0h8nedGWRVlDUylBRczrk1L
JuJ3E2qruepvuEHgtBDHMJxtmJs6buq/iOXIwzDAgUKKh4Lh+Q5bLTx3luIZl5JPSfqLBU88+VTL
t+u7qTuaATRSgHxCpwNyEudW/N7KOB9sGqEpuLPgiIfyeSjfskqElrVCSKW9iBhLQZaAgWyUwRaf
rh59glA7Z4Bmclvm1tZO2zuA996a0nihwXBvOeLFyntvW7b2F7NYGwrTHZ1T+4ssrW4Ib3GuaNS3
MuT0TUyHoPbDvn+S0FZmw3FQP65v72/ij+VpxVz2PGCIFyFS6/P9jfEB07bgNDLMKoUQcA20T1JO
6QtUQpwfgS3iZyvr8R6UacweW19Nh6aOs0eb5R1UatmXXg05OOlI9ezh6brrZTY9CxZjhoKzzyU4
mw7QSqiRZw7jCpRGezQA+ZshSgAzLOvvfRVAsNtPaOR21R4VsMMQQ+21PDgY5wNIPry+UzqfhVAG
FD5IyEGnvIg3rCSV1fOCRlVAbuO6ecM0w8d1E7obfGpi/vtJvGlsSJFVfkojJ5YhBheQDm6c+L4d
P123o4trAXItiKZ43lzBO7eTdKAzB88A7Bh+tuGeaxzqrBh3MjD47XVT2m8EDAP4GvCBAHY5N5WR
vjVQPqCRLZtH2Yk9Eqy7nrOXSfHbflyj/bsci0J2g6lAjHKB8QPEUwt7rlGbbtrWcPudyn8qVNU2
pQ/hqHA0B+NgtYF9N+FNPKGTirmGqoW8ZpGjEBxWGaYGWSMh20u4ueJYtBuOtidQZS5+mrtwldwo
G6/3UPibbGcP5oy9J7f12kiRznsBNY8RXtRdMFq6bBDJsrAbawqQJ1vjs5uxHwSTIh4HY2hqgGIY
LVBfNDswEb1UBXkopzXIpa6wh9YBWDPwSAcH+FJdyu7zsZKlhzK0R0OfPBKebZr2FTPTaJD2+8rF
hG3hb0x/JeJq7s2Z3YXbnOwxkQYH62Lpq3+CUn2RFr0ZoR8YtiRbYxrSfEtUzgDawMwucBTLCcqp
9hRmFFDRl4l8dSHwrFyzCRtT3Fy/OdpF4d0KfceZ52GZkwEqMZbKR00fin3eLctUHU5sireOP7wH
Y+atXFRbkzABdWNiqmlmr7hgb0oqu/M7X8ApAAX5yXVZ8sztznrxBbF+pVPQbmdy+c9tBYL0qbTt
OgRxVvqIIiM+b99Y9a3sUvpIUzJss9RPbitmdhtpNEMoa6fbJJU5hm2d+xvW1MMDcyfrODp1Evai
bTZ+EAdfqgKpIF52HNuZWrvr+6n7brNWJvoHoFq+wMwGZEqE1+Y0SnvoXVX49bvc/3PHClUgzAmj
mY5mz/IGlgi0cYXx8YhCLScJxr2ont2GrkQijU+dtYeA1ZgL2RfcprUZd5AqyShecHU4MOcmTpwn
ACf3LE+N0PKNlZOodSwzzm4WW0AbdRloJ5o6DXge58KY8a1PyauXyvsxF0c12dDgEAyePQ7N2til
mfPCg2Il0GtCLzQK/rM/H92TuJgXcW6mYMqJxra76/PkvnX9lXkg3W0DiHAm4wHw/YJqYUjaqbZw
yqO4Kew7I7Dr17HsMMPu5fSWsNFZ2VPtkoDCJIBJYlR+6UVSu+8di6EPYZlPbg4EX7Kmu6zJJZGZ
AzcCzIiGVdKmk92WFXJJbj6J+N0GPQfo5ipIj6ryyzD9061toc6BoEWH6X90cDW0kkZQmqNAkCsy
scfD/ME2xF0p6BiSGroAbR67OwP9luvXWreRp1bnv5+cjaAumGgMlNFHYX2CStWXTqIId92GditB
Aw6uYmBN3SV5XhE7WSqAAYmcqdvk8QAxoiw0pq+iPXbOS9dkWzWupII6b2WDqAHkELNy8bJ0X7XN
AEypSaMky/4JOuu1NoMpZPEas7DOlyBUYwYfui0gu5r/frJ9rkgdmaMZHw2p/CCuvC36nG184v20
MvTAYumYh+ubqT0mM0PfPLE2F73OLUo8Q3A2e/SO/XgEBLlV2yCm6Y6wTGxM0MruEmQRW+XE1UoE
0NxxEHVAYB3DDPNbZ/G6A2CcgHog8aO+Hw8gJA1Hy90VIwC2K85E8/EA2feRiaHYjWxs4a9q9FiH
KbPdyHGHqCL5p8GoP7V8bZTgkkwFGG6UTzCnho7FZbgxILwhZTI4kTUJ82mMp+ArLXgTtk7VzzTl
bOsPXv1AC0Q9IgoTYGErOECvKT3QjsIZ1KQ4VIE3PgTD6kCMbhOQ9gPJAbzSjHM//85oaVTm5LdO
lAz01ajMGxdc82C1j9cg+5ojDMmZGbiGEal5vv3ckOBmJmOvcCICQV0YCV2gsWpEeSs9+PaaFpXu
EIFNAs171FjQxFgcoolDTVAo4US2Edl1sSWYEaTO22S//vE1wUMBxURwb83Qh8XFpLRoHAjNu5Ed
vDJfhLb5OJlvufNQGved8fW6Md23wsMEimEgnbwEZkqWl14VcDdyk6HfGDMy2E07kDhV/l8gAPE2
+8/UIlensenZGMl2o2x8deQLxHZXnLX2OMz00XPh79KjoSbX06EOnGjgFOA1qtItl6a6zXwL4j+9
6z/MQJIVp6Y1GszJGCYs4VsWZ9ATvKOgFsONN+1tzJNd7uxShz60xQvLVkKDxoGCOgExHRhu4gBE
fn7eXbyki7yhblTYxS+HyU3hF7d9bb07tP2uhuJTXNlrOsW6A4LUDxNnoJyE9cVphBSFGgKB04ix
3k0lIsu+IX6xvX4KNaEctTQUwBECkN4uwaFFLIpkqFwHI4dPsk9Db001TBPHYQDDjai0Y3z+gs7O
Smt/Qv006sA8oYQRGqm/7Ztfvf/UF+gzJYdg/HJ9TfZcOl/U1/DewGNxxtPNc1/nX0umXdMJ0KpG
EEpun6exZ3cpy72DY4Fw0ZUoaHoeQBRTNpmbqfea+5p2zVNdKnvD8uyn9OUY5ZgN9ti+RE8aiWLs
H+TQAG4uwGgYAk+Nie/rP1r7IWbGlbmwZl2Uupw+K9DUhI9LqizMBEppDnQ9VozorszcA57racid
lkNCtgl5eL/qnGgyPysbN9UPwr76x67Rd7f6lfupWxE6+iD7AuwKU12L89twJhLDTt3IkOlbDY1y
bq6BRnSB4dTEIugzNpqt0cROlNf2FAa9sWceHAASgV3Si5Wroiu1AKOAIXhMjxMASBZhiBCDxwke
8VHSJN6mVHxLjPaeZcVu6Mg3g5PHVFQ7u0jfu6lY6VdpVwpXgEQNIRc3dXGkJ2FYQ23CdtnW27oe
m52Bca+odKxh73JVrTg8nfPBK9ecKy6Qv6CLjyddp225nHyUqC2I0JPDoGxgM8aVM6KDCiBkYPYT
FRCQUNoLO9YEgRknw55y4XIX+oWZiKpJec/QmXayuQBODo2plAhTllWHJjazbeCJOBx8ZmwqU/AD
9IzZ3s/9YZMD+Ll1wLn2xavr7IiqFGphNfiASwXFnaQCuJaA7PlryVl8e/366r4PoG3IiZBkgch5
0c3LAOljFm9oFFTGkcXea+zKmwS408xeax+smVocQ5/EBsuFBC5TlJg9c7cTlRAvxwtJ/fMXi0Ju
Ak+BLOWifKOKvgKUEaWVLnPvKkz8mf6ua93HMTFWsnddfMUr719L85pPnkTgMibmCOmkqGm/F4UV
9sEHdcYthjBC0vzI+O76wnSu6dTc4tTRmJVp4aABwz0bnF2zh7+5bkF7f/5b0JL8FiDI3mcMFmTw
NrrfzNQJfb7WHtHhOMAd+e+2LYu/oqpp3ShggkkzIlTJN8eZvmS0fuhBbGrS9tWh1U8ZGwdIDe2g
5fRY2mukAvqFwskjzgJltCy/cTAqttQefZRmg6es8g9JkHyVwx8LVePZhSGMf83MX/TkgCQ5Iw5w
TKjMgrUgD+wPxwr26O6vnEPtaqCP87vMRy5mda1glDY1Oj9Kk89l+k0mv3i60pfQXl9UbX+rqKJt
sjh7GfMLj/XooDHj0S0xUuICDJJ9svmn6ydQV0HELMF/hhYhI5ddi9lDFLNjVW+rZtxQGm+a/rmC
oqOtPoPitO38sAFhl1rTedbeL+QY7tzowqlYuCjCMbmdJD62Mfa/yqz/DMWflSusXx56ArMVFxV7
cn4i3IZJi3DbixLza5KwMTRk1W4ghcBDL22A5AWllq+eRWnc9tDVGgHHvL7BuswWjw9MXINQDoCM
xSJjaRY+tOH8aLBNqCKavfynNZzic9n6w4sRmN33YkqGXaaaNkyzeFrJCLSVCFyIGckIdaqLciZH
Wd/OhPQja/TuWJkf0LfftnG3sez6U+D7B8XUh0yyH2RsbgFAPma8v6OixyR1fyc6+uv6dszndpl0
A0oT/K6uzpiq8+8xDMnU9WXsRZPRJWHG2v4hKVMRmVmjXhoWOIfEln/RvP+t6okxI7ieC+gYBqQL
DqCbF9ngQAKZmQSyxenCrOhfpn4yd8ou94nV3bDxL+A70NwAjgboQPCBL+cqk4CmZj2hsNUW31rn
A51WDx1xL7hR7opP0s0TwBTYnvF8mufBF88ZM+bTxDvLi3wuhQyFkdKtpWqAEdNGfp9Y9Y4QkId2
ZTa7gZn8DkSD/GFwG3nshr6/bTOmbqqUyI0ylLeruHe8/ul1XvPkBy6TH49lhmd3+AqKZHdtCbnG
ogml9+cTk/jA1tw89/BaXb7qeOOYMSPwzeCZ+dY48V3slV9iMLFcX4zuHMOnoH0egPfyQvGAo43k
GR4CWgBeA9FIoODVU+3FH1YxfCG1XANN6XzlqT37/N74beC2xmghs5/MLUTWn+Jqrfyr/T6AeiLm
AI2Lhti5iV6RVLlQdI9kTkOv/O5Z1cZ2Dtf3TRfXQD2B4wl6RsgnLtyhk4MkNEkbvBjkbQmtmbGo
b6rMAA3rGr5BuxwMc2A9mGq9mKoXUzso4Q5oPZPxQyrUAyf/FTXhlQWtmFmyjoP6LRurGmYsR0WV
k97glbsj3lqc1n5/TIT87hnNugLnHyct8rFOMaIdWfH4M+Hlg82dlV6e9kjPhB0zN9jlkF+Ch0KC
FxHy+EBs8omEIMuVDPgMmtw5mDO5fhA0+4aoSFCxgu4fOlPzrzlJ1UAaY1lyzuUFf+XFENo93nVr
wLs1I4vkxkzyrucZauw2EwdnOqgejd9gJYnXfBqgXfEqRZERGfvS8QqvoHYjAe4IzP4N1G0g1mdr
xH4rNpa+M04wrVhPwFGMRfyatOqB5tPb9Q+iSVQwKu0jg0a6BHTkwsNUUB2Wlii8qJflHiJ0930z
vIyF2PYEIG86fQcW+SsGflbilubUwRPMoBQPfvsC3JBaGNZuIMEbicG8xcvPCTGK9Wipbk9Ye0Mm
uYIc1sXJ2fWAIm5WTETP6fzgVSw3O4OWXhQL+8WxP0v2kTx4fNpWvsdeYjNhdy1ngKsFHQaThRUJ
ke9jqG7umMPN711uilvA0Na+sO6ooluK24BLDm3bxQW3666SNro1ke3dG/HXEULahK1h6LWbDeFG
F8IhMwR8kSOwjIASp8VwvwV4zAynOkwmf5sK/x1f4c5tycrV0J0pwF5Rdp/LiZgROt9rVblGhgTL
jRou2rDx6Dadmq/ADe6K3/KQxk+L5i4A9WtZgCbMIOf9z/BiN4MhwFvXVqjEg4hnyLtN74Imzf4Y
aLy9fm10NxOTyrj5OEqYslos0WvstlfdQCLHr+mmQRvz4IJjaUWPSLcevGx9NJ7RKL3YSIt2g8X7
0o4kHiwj8W+psMFHaTRbeLe1ozh7xUWOjlIOAKezutQccc6/WoZ27wiwrR01iiTAJIA5nPifq678
CnJPEnIPulk1Xg3XN1J3VmaWb9SbAfG9pN7JnWR08pGgry7vK3PYUQmwAsm+g/Rw2EDw+QsJDBJ2
HHS31y3rPiGaeTOey0e5fOkRgN3KgXJPSGR23Scmgvt8EiteR3e78cqGcu/MuQnx8vMtLVKoBjDK
SFQ0N+AzCmNj27Gv15eh+2wzcS6KpLN8wDIOYU4BJdqgdFBjwZMqtAbxISBNHNqFV/yywVV1wzHV
uI1LMKJct6xdHdwWzgsA2hexvCgbl0jTIJHVjP03SevxnULKdCvtYY36UGvqd6sIvQIMgy88GJ88
ZftG5URxXj6mVNzkFruLy2yl/KI3g+8EmA5kepZXwMr8phy9Gi2Q+rFSd138nVpvf7FpIDZEtg28
BcAC50eCGkXalFlAor6s311nuAnS+EfV0f/NzO92xUmeNaEyGw+1RyIBJdZtaUNoSEFaGk9DtqZC
rIsu6JX9/4p+1yFPTDVW3qWmSgB6SL3KDvGcMG6EXzo71XT5xhToRgxkXHvc6z4VYFpgEkEVC/nH
/PcTq7JTqTMKE23/iX8Z4uqJcLFzQS/155/r1MzideRZiWBuSZxIGaL6lKdOunWFML4Ok9WtmZpT
raUDBtQT71e4CuiCLh5Jo2UKQljiRqhqOGGfOv2+ydJmU/ku78I0ycoHMSm1L4uq3NIm9jZSGuOm
AWkhshoFnEDe5jct+BJ3Y2K5XTiYJj803Vhu7NJs7ihov8LMa4dw8rv0ziurYwZ08LOZ1TkIbNz4
JgFGaG9iqHGryi4UuUQc8Cy4rdr7iBsCDQt3auPNMJReiBDIw2AYus3AoOduCNsO09L85hqm8QVZ
n70zmGoeGjWiXYmKN3DWDjCkqIpZYe6a5NWNEyvMUpZunaJvb2u3TPdmH6892XUxFBcaxRH0sd2L
JnZZpWPjtIAfBGawJQRTKpCLMRRg5fmaiq3uJuC1jn4V4NYAES7uNs+CKeM+3EfZtw+AIkWyjBPQ
ULnPRU+h3OKuDarpQhheuShyAmYOde7FJeicNmk6wyERHlzffV/t8QT58/LNTA/1r4nFBQjSJO57
ThDCLGurLPclGK2buW12/Z7potg8r44nOyhLAdE6v85TmY9G0fkkAiHEe2vJu6meDp5wADpgkCXE
fFjI8zX4gWb7wHKLziIsI/1YViVBWAlJYE+SSHl0M9A0rON0JcnQnD5kGHMNGhRBkCFc3OlyjDuj
HCmJPBp8JHZrvnZEyJ2QhrNzBstbSRi1K0LJF10KJHIXXFtD2/Rj1wPj5ZNsF9vutupXUhrtgk4s
zL/gxO8O0K8LBg4LHYtfCje46Qx2X3eQDeqKP1YPQXhE4gQsJIBXOBWLvmnuKeTxNhIMlcXfEw8t
4HGQn+mIC3z99M33ZOF50crG2QMRMLRmltAHUC8NNY9jEg2t/GnEFgvpRFgo7PqvLOFb47LizmIO
8nz7wIzaORCIdSKnad+dLN9RUaB9TldeYL8Ft5Yrmolt0GIB3fAFJN2xp7pNvcGO2tHkoTKFuscE
lrujtOmitHXdbVF2Zhg0E3khadN9cs1RhQQhG7JMdQbC5/8j7bx6HLeaMP2LCDCHW1Kxo9TTPemG
mGTmnPnr9+Hs4nOLIkS0F4YNAwNMiSfWqXqDbhQKRjRe+Tuh1UvbxG13slb3X2Oz150+rMwHJS9p
HpgCgt6KHDmS5+afGMroPhk5LNSg0pxBKfxD3bpQCDDHTHayq6b3bkQJ1TZyqCeGr+oHLDvKZ5hC
8b3luf5miA5j3RxLgJOmtzHjDQjfvdfHmx41L8HpPXeT6uZ96BXqIxcGL9kkLzcitIwXH702JxPE
8l4yW+0M1N/7h4vS3GpWWO3KsBt3YdENG1FrtM95x83Y6EXggBIy/hkyI8AAL5RtOW+EjapW/VZx
zXhH+Sh46QNFubNcudzUrbhmqLS0qSjuTQxwpMtA916uisRTlSDnsXlCPNYupRfTfEzS71H0enuZ
r4WZ3U/uUIy9MhCmlUpbk18U46nnYJU8f2U/LVyEFlDMSUAAPBwvn8vvgYuZGn6Qy6cQabShSPZZ
Ix1yE85JNhZ27mr72x+2dOzhGIhOOE56ONjP7kH8fINCSxUZunS96bXgqQrDlTLpUkdtcu5E3h1z
V+73WQxIYlXdFJV0GgJde3V7y9saWSa+xX3ZbbJcjz5j9advxFzNX1th8I5pLg9OKDfuJklIfEo/
KN/SQrQeYfYEb7cHYGnAoeRaVNZJrbhvLge8HFvF68JROvlKtA+sxNyIcvMou2Vvh3lyX5er1YKl
IUdEDdUmwHQTw/kyopmA6RNKnrZ6Sp/Y+OlHsvPxb4I+hxcjLvLAK2dXZ2JYtRrgEnwS+lOYfZc8
08nplo7qXdOtCaEuwbfwnvk32Cz/KLu0H+jYylgD4L8lDMjMC4Xs8mWaDCZ+EHdanaaHLBxyClog
uaQpG779wUtDSgtrYs5JwC7nt1Crq3niyZkCzqX4p1Ha5yZb02hYWifgj9BxhvuItv9s1sYikXrM
ymWeGO5hMDe5aByy9G0oz4K4hspYHlNacTykKWyi3nG5RLJ2QEwnTpRTLtdbUuNXaDs7SJd72oUH
qWmfQ7R5VT3xHJrUK0fdEu+UsPTf0ZnkNa/NJrSvq0gPMvJWpYhKgF7qfe2be5mrPURqeawizZai
HNSpKXyTe023fcvb88bq7WRiItye2eWhAMtG0wOq8pXBouw3jT9yoZ706K6k0e1qHIPeTxCoGxeN
NVmKNn7+GIg/b8ddOvBVqsfwbyHPI7twOQNSFlmqAIzppIeNbndBou7rQUIrRxQg2Jr1mozEtHzm
WQcvBUQcVWpRbKfLeEVijGU6yjL1Lm3j47eReKLTRtvbX7UUBcQ6Cl00e6/Zb4OXJ3LvJtqp9n/i
rOQgdbWRxpUrZbqi5p+Co+m0SWRA3fOhM/LS84E4aic/fPPzrV9t0RGNws4JehR583pjAmS4/V1L
s0XjUITNwBF+dWtygwV9b7V8l8jDOygol/vKYezCb4Iar1xnS2fNu1jz/iVwhHDgfa6dIlFCSSnY
AlO//TV/d9h8BFG/mEqs6HjwtrtcDFVvFHFijtSFulR/rlOjs3swuZotC2OTY9HT/PLaPD2Mrjja
yaB7TtCFd5H22CkqugEdbgyOXiTaEx62sBrl1lUdXh9lYWeDFJ40vBmeK0qQW3iBlEKCodpGrVLW
tiuRX3Pl6r8G0fCPo9+yEochCnZDr+tfcxEWtJdYg6OpQ7ZtlUJ+yduwtT05LzvbyNwni9Mhb3LH
8/ZCvY8Nsfnjo+1/lsfgt6yV3mc/ldKt1vYo1OcYmJrxEN+TNER2N2bdTu7H1ra4uw6iG8Yre3pp
9UNaB5ZPMkLNfLbHkrCxukLuqUiNnmbHch8DICKjVfyVHbC0HLmEdKrXk+H8/K4QcpI1jeL8yYJ0
9qLEOCu0nRv+GD3Pey3K8T+wDWiocFXwD3S0+VMZ2rI2SCpmIshb4Dxdm+W268ps5WW09FXoPU6d
DvhJV4UGcigk6UF3nAQPsq6g+o8wAPai1zxQqN/c3gKLsShOktpzFXH+Xu4ApR9QmqF8eRJas3Qo
QSR3geSW+zFuKcLJiGmebwdcWhugvpC/lviEq+d/2Epdn6q9BqrP3JSVACJBP4aIBd8OM+3cy50t
Ue8HzUUWPIndz75LEvq6i2PoCLHiGUeroT/j07kdRqDXcW3290HfNZsy77Tt7cALuD4i03GgnsIP
uDoiNT0uQMCHGrXmdp+JqtMVgu2WBrdZVT8kGN2wM0QbPQnLkdr0pzB+XDCPyKwQigXGVOqbX6mi
IjRhp6snscyPCrerjRndrkyTT27xYQd4OOuTIrJMdwd4zlwbFTqyryY+rZ1e6ZzJBD30pJ01rrk/
X191F2GsWZklSETYS2OuAjqNa2NfaG6CEqyUfu79VD55gRxRBo7r4Dhm+fCPkfb+28q0Xq9bfgGZ
NJkKXLTrzDcJi/9Ld3Pl16b+DK0JRCD0H1v3EicZBgcfYDugZhBy+bbSrtF9+ylc0zReWNYAlWE1
aCaATW1Oa8gKDakoA72mgJsnVn6OB+E7+o14T6FO0q69kRe+GR4mCBIWEWJN8+NOKFMtlqPCgtPj
bnJ3n5r5rnOFla06LcfZVuWywKZuehtD/pxtVbNOYaSaTXI2g/YIW9lRpVMQn8muHHHcrUzj9Jfd
CjbLuaWuUwWprpNzk/1ipO0KtIFSPAaDd6fTs/NiamrtkE/FI7tqrTWi4dLpAOyLwURIh6ru3KGn
V8Mky2vsgMRip7lvsvmgFcCoD5PcTO0fc3WrBY/qmuD84hBPJWuZchv38jTR7yqimCspjYyXyzkU
Hlt9dNz0FWH7g4ikTO+twGYWFg3bA/AUkuzqNeioLCkyB73JBIJplmoMO2rusG+353EpCEXQKWtD
Eo7u9eUH5YFWDiGMmzMoqk3YvZlw4EjbbgdZGrX3Qaa7892oFWaCuf2gxuduaJws+l31FgnYryDc
6+bK9yyui/exZme2OFiYrgXEMseCHpe4FShPwju3B7St/WbY1WbzQ/aKjWcNJyGmLfX/962zTNgA
cmupoR6fhypwIiwiyvohL/decVDDlT14nXIgya6qpoGfC9tgfmXEAYADuVNilFyonipPpeF00k7T
V8JcPx8uwsyvjCSWMolrnyXiy7YVFnYtrzxQFhchpm/I9NOPv3pKBrLgJ34hM2b991pBr8j8KYsr
3ZKFGNApYSFO3cEpzOUaVKoigwkYx+c2zR0D5a10fLX8D2MKJkPNf4PMdhNQVVEEhRGfs+wpCn73
8l221pNZWuDEoNSBFB0WXXO8eRmj3RsVOdPB80drvmbuXe3dp7xMGv2nbnyrxYMgbkR/e3tdL1yY
XJckYnRNSG/nigK1mQeVOyBhzdtDHo6Geqy6H6WVbwKgvdW48vBZSFOINiXSk4sM3lKXs0UltUpi
g4FE0f0gpd/V8LMFbThvf2vplzi8S93/sjzeBZzNXD+YLf3xMD4jP73N8x9VdUzxOLw9hktrkOqm
Rv92SgT02TkYWfnUhGyjs9Z/af1vQvbHrFdadmshZsePXsHWRO0vOo/V1rMktLqPdfAf0plJQ4SH
1SRaRcPzcnYUfZASXiXFOTWrnTSIm9y8L+R6ZbQWjjeONuSw0HSaWDWzNdAKbg5+uCoxdW03inqI
6hiiw29MUG7PymIcC91laohQlOdZvi90RZ+llEVVq7TrwbLNoNmk3mBXwtfbkRYmB54QBxwgP6iU
c/ytotVJ6DZieS7SaJOHPwJKkXUqr4zbQgESi693YWYDV/SpbPp1xwdJ+cYPQ4pmGUDC1vGUbTQ0
BwRS7a5Q7OHjLh6XgWebaCgFPDZQUT/HY+R0+lOiynYqH//DIKr48CA1OGVh09HxLpkwCs3Ts5Hp
Ktv+rg26/di/ueXKQb5w5+GzCIGXCt3k7jLLIjBPVqzeYO110XC0tHhDb3MlvVsLMdupnKZKE1iE
wHv3F8DI3zKVqw8PFZWPqXIqA4i5YsaNgdwkZu4X5yGMD2WVPMlDsVPNtaT472Np9ha4iDOb9ziW
qdVxg+MnHQ13tAp/l61hoM6SKA+REUjHEQlyR6kDYztonWtHrmE+1qrxR2lF7Vx4onZAGbt9G70o
s0MhRdSlUMNtpxt/hDxs4GoP2qYU8/ZeHZP4WKren7DhbTGqwqteFKpTKbhiVL35OWhbTiND/TSK
obIXCsM6oKvpvo6ZKD+anh9/VqU0cPTKQmxfG6jIDzL+5E2ROkbhurZUioETSo3lpNaYHXw9LXeF
jxNt5ZnqYUiKcZe2Wu9Q2/QOMnCSTZNqGSzlwH/Nwqg6jgm2bX4nqZ8tFdNrgGTGa9wY1R5zneZL
W6SN4+p6s/X80uJPLfHZh654b0o5lExT8r5YoqfTj0bX1VbpC9Hgm/7XC9V4mwVbP7tDciK6A+Cv
AdC1MAnJ1PQuigsgXPD07d4IRVvrZWEfRLroGEMZbIZUBgkeFyACG3XNSGwht7+Y++nMe7cddS8N
Rytl7ovwT+ptca6xRVhFeXf0rbV7ZyEH4S30V1uGnXlVEfKMShKL0M3PciU7+nAuhC/KGNoglo6h
9SCtIUQXdiiFNRpnqCgtgKRzS8V7QFWzc1gam1AKnsJ6DXK4HIISJYAXA3DybPSSMUaAxIjyc1eM
7S5QQ2FXp6G5uX0OLNxwSFIjW4NuJtWleWHADyShERtYgF5Va5vAyPCyrHGAyFzhgSfESrSlFYHQ
B2gUsHGogM++SWXHBpirEA2fpVE+RMhM1uLZTUIHa8CVI245GJBrijhwzebYfDVIlSou4/ycFsc4
ftPIQjyLpm5R2pW5SrOfEpv5QUct8H/Rpul8t9gFs/dwWyFaB5DEd0fbEza1+c0szp7+qUi+eYiR
tsmP27O3tOppsIEYATKPTNysrCP5HUCdzsrOaor+Qnssm8R2VcGp+0PQ7xO9dG7HW8hSqM3hBj/d
f5Ps9+VHDq5sjNLgpudq9LbC8NAjwS+vNadXgszhXrVX1o3QE8SvxHvVC4+dID0W7vhxTB4giX8/
Zi6MIBV1nyHfnZ2N7FsbPVdjbxe8jtYUA9Upp5qvDF4s5PbUySfRwNmg+Z4ncL1k50QdjYOr4qpY
UPN30gJRf03phf2oBcJGRmWV7lYR2EglJHYf6NJdrZf1OayT4KDUTfCQoNzmNL443vcopm5HpDde
6kQJnT5XVCcYRKrtWFFuZK+OnQwHj7e+1qx9GnSjLRcFV0CR/8jr4E/bpOG+661mK4hmsvEK03NK
SysARCF3lA+Udil+mkiIyqkj8RazJbk7q2492GlamnaVtP4KVX1BkGmC9iHkCOaeqsX8vMsjL/Gk
2EjP4O6AeyWBv8+HAJnoQAel27tD9yRFmbktGvFb2EYJCtz6WfTDeDOZ19pSmgpHcDn+JknNT6Kq
Rhul8cKNABX0vvWaNyPO1go6C9oal7959mqT5KTSpERLz6B99mkjfLFq/94tpC+WEOxKpXXScrAt
tT+Ak3kIXWBm41rOu3RNvB+2+eqy3KjCDSM9i+M3QbhTMOf++J7nUYIuI++ta0iubplJnZManbMi
3WjjY568NNrHqWn81e+CzAYyawbTBCWSnpPue9gcEeHaNsWD6mc70EUrH7SACbkMNhsy00pE2UJi
8awO3yvhHhUeJxI+p/2UJ71l1rOoZbtK/adFuRfeUejtbg/o4oyBxObORX0R0tPleTCOmak2ps75
ZrxF7TfLWHmgLN17dC7ooEI2pj88uxQsP/aQLuHvz83ndrx3EZ0Ls894QPRtsjKUS/cPeHn6U2Tu
qE7NRlJtZCVVI+4fYyrbZt6mF1+97q4afmX1IdG+rwzcQmMBchP6jsiTQhOcn6TFGERgZpm42K1b
W+9yuXVCvMEO/DZ8GXoABL4G2WRMU3/XK2a1IVXsMFXvdcgLQnywBFOyUSIIdmaX+Hc6ZoO7SDNj
BzR67Ah+rvp2Ixb5a5Vr3SdJ55YLQ8t4qlDlfxGr4hVmSYRITv1TG+LmNYkD4zXVsSvhWd0feykw
nECr0gI5XzPbNJ7V/SqDsHZSsXD3g+5i4F23mV3mY/qayF31cegIOQBUZDw5SEupkl0uLXrQei0L
TXEmlANxd0jfKuvNVbOVeb9ewqxdoD3wzJgL5Acv42QB91emx8FZjf/xksS2vA+/5C8DzNZwbwx6
aXlpcB6CL3r+T1uWjrgGLFzgAk9BUHCACAw8ao5sGMLBz4VC8EkAWl4mNKSiQ6E/humxcd8SnqU1
nqnW98b/0+i/BetPGhz8ZheV1cqBMGVNlwnChADHqIXNapJBznZRZ8bpWCP4c+78dFfUoh3hdmBq
Pxp12xhnXTzF2cvtnTQdp1cR6TrScUQBlqrt5fw1GfjrqlOIKN6ZI30Xu+3QgPr64Sh0G1WRfyAM
wU28jCKqrhjx7iBH7BTQ3PdW+MnoDklTrCT616cQ3p3v4sxSb0kRzDadnMpi4TvlGUewzrKVbXQr
IOH5Lmcrmcr1+XoZbvaIkU2vly2PcKLyNQlPrr8fkm8IwIbKsLLNrjPhiVLMe10Hj3KNZ5bqMhDS
tAdr7Om7JtJeULg9CNmaCOP1BxGGzjAkZtDaHOOX85SHmjiOUS1hD5Ee3KTeC2X+W0LmuUNjr6ia
leW++FVIPtJfBzR89bAd835IBjyKTonQ3mmBa5upaIvir9uL73pR8P5GBAbKNAfU1ebWlAI9DZ/N
U/r9PWD/l8ooY26G8VfnavfpOH4y/bWb93pbERNp6WmuJgD6bMH7fmvBLYjFk5jkvj1GCZbIxm+l
6A6lEq09X67PYIJNqotUIVDQmO8uHIkGbygb8ZT2n93kWwIK7PYILs3T+wCzbZUFkpmPAQHMYd9N
PtwCMuBrhnTLQcguDRWZLrr1l2tPNsNk1GtLPA1quinG2hmFF7Xa/IcvoV+AOwOV2ytciWbIhYIw
r3jyg0C3UfbT96AG4MMibrGyuBdnZcq+wIzitDKncNCzkL2xMFl2Yv7JD7NPmhSv3fJ/Hbwuj2+m
HjAeVSFQHVftD0XsughlT75HDz10UzjkfPGhKKo3AekKQxpVxyurP5Asctv3g0OrZwc6JnZFP04v
8u3t0V365AnLDFKAo55JvJxChDeNtnE16RQqfnIwey3ZFLmxJoG08NaadNs5Cil10JGZ1x58QQs9
XwnEU4Art/Qp1aO9DyxXfpKD7GECQGi1u2nj3snG57ZbaUMvHZFAkrDQRSAFqZfZEUnxOctjaRxP
UY+5ik23unQ0IWo+9xzPu1YW06OmDO3KTbN0nqAmK03sLRH5uFm5JaXaXDUSO7BLEV2ABjA+ahU5
b1ZrzR0pfrOinrUUDwkGkVcD2Ehy3suZDAYUFEuvEk+VpO+T2jxU6THWd6F7+PiKeR9ntukHeGha
NhTTd7lfx6g8IKv8+XaIpQkDRMrWVidhgnluV0SuPlrSMAKBzPaaHz5qootccts/xrJ2DyE6Wrmr
F8fuXcDpz9/V/2JfCn1TJGBafdXaO3TbN/nw2qofbxRzUFHqo8U6gWPn5OIgDwJPG6c10eUOVMUc
YnYY/bw9egun8vsgc8EhUH6lEfoEyTqph7WtbvPEaOCKrcEolwNNboUGQCZAcJejFuq9GyXTJWbV
h0r47db3Zfd6+1sWJob0CfUU0ihkiueLOpNwkBEEeYQ89FhWX1FoiXwNNOHL7TALXwJAcyrxAeeb
TsPLL6kwlxgqXR1PCmZ7QdI91r27Lco18/WlMPh4cY39tfWeC2fpghV5vhnyJsj9nVC2pwTxWKDz
Kzt0MQyHjo6yFeM2Z+4NnUFBu+kYtFbeD0K7i/L6K/roK9CKpUNdV6HcgnxAuISKyOWoIZoTlXrq
sWssy7VdWRgcJQ6OvLB3UaXUNrKEh9STjno+Ynef/Splq7Kb0Pt0e/IWTgt+BrNH4wju5fyg7XV/
oJwSjqcYibAu9p8ELfnchPoXxfV5gw1fb4dbAOpApUchnGsc4Yor2asWcLIL+Hs8aV0o78ZcCn83
pdUeArp+G7/o2+1gjbGDQ2j8tWygE2au2tGUMSBJ3f4pS7uDzJ9+OQcKOqyzCfAQBxaF6ZdM6qgl
2jSDa8GKiBwjPN2OtIA94KPxif+Lm54oO5dzPWi0gatYG0+ynjWPvhd9iYQeW5Axavx9rIOLwhtV
vxNLtXJqyLqbRjDWzJcWchVaFyRnYCdR/p1z63ASz42kkcZTX/lbxczPtbJmt7Q4ou9CTD/h3UWQ
dmGaVgomziSXtt5j5i5sSi9CPnqtkLnwxJmw7xCFgMFM2j+XkayQrKuVg+EkxTklsO9BLG4L6VPi
eZCjX6T2fHsCF8IxgUwc5GSR62H68/cfplRQs9OanKuo9qVcQuBtN5b5KmstQiOF08re5nbEhdki
lQYJLk3KEyRVlxGjNsd4QUMuMh1/R5QNAmWt7rwYYRJWJHvlpTgHEkkpaodmmhmnMf5WCX+s/OMZ
1eTL8b+/f7YY8qKRdN9K0Vc2W6cTtxXyLNi35sOHESM8qCdnR+BQ0oSAuRypwm3kVDVR7xRr84uf
yAfDbX7cnoyFK+EixGy1hYMsYiEoIFFnGd+KNtp5aTvQl+kPH47DYYRQBv/SYpzXlHWo0WnVaiyz
nOpuWDh++aC0rx8NgiYvaFKdXjTH7/zYG3X8iNCTl04VcE9KVNtMjvaer69My/W9QhgUkbD+BKoG
XvFyWkyKwVkpQSceelydhJ1unBPpoY72svh2+4OuT53LSLOF5te6GGUlkYT+k1XcJTK81uCcxR+v
tV3GmR3iuR4KSRZb8knSO0dVnpsitvMaZkqK4QSuGtuPfxbpznS8gcC7gnWYFoCeGA3rE3bveHf4
+Eg9toZky+NK+nZ9ENAt+TfQHLeYDXlsilMg15S3ffO9pAx7+1OW1gLllIl+O8lPzlOdDsAQbCo4
LTkuTqMahbYcdj/zOtoFbfRTHruvt+MtfNGEe/gLU1Gg1MxudqFAsaeR+v5kdMbvWE+OjbEmhnB9
JExCCGTuPP+52echXHWopEbJKEF5P00/pdq6aaP97c9YSBuQLuG5j/7LlPbOj7Y4Vty4aXlY5fnj
oA27iC6KmOr4MB+95tHL7uI2OebZhw/uSTAFGT2YOchymrN1TjfU9HuZV0MVWY4/tr+6Qt2Kqfod
OuFKYrQ0iojzQTmiDHatKIH7TSKJTUaubR3S9k8nPQn+59uDuLAWmKF/Q0ynx7urO0TBi2JFQZpd
C5uoGx6rKlrp2CyGoBRF/ZN+wpXWeSEkUhEJASlt2OIdm9VPstitxJju+8u6F5OCNg+2CDwXWHSX
nwHYThn7is8QOgsl3/g5KUxHT9rvMdwptGVaO6iKlYNh+jtnMamIT1KANEpkjFYvY+a0iuVSE+oT
zty4ZuLREUqZndbDUxHKT6ZX6HYkqTZiGytt3IUBhXgDipoXJQzfq2Zn75eZ36QNRx8YQx+5tbXC
3cIzBIVPhZYqTBFAwfNsOBMFilqC35wUMHlNthMr/VEUDmUNT2s8SLW/QTt/75njzurXerlLw8pB
qFMw5O03xzsPChhPy4ib06iDX5mwnXHx8bcN08YHopOH4sKV2jguyfhPR7yRi8Tc1axKqdGPimdu
xnhlkSyc7TS4eEWhq0tDf/5+9ICpdgn6SKeuepn8HKL8hyeQ/bveLsi/3d7LC8cFMhZUIqlnT3Dx
2bmuqomupjWTJvvGQe/rzEnC7De6HSsH71IcSHQActhwk5Xl5cLvoiBp06pqTs0Qn3ovOLtF+WKY
az2upf2FgL6soXUo8fSef04WxFIXuM1JTE9Z+I/afvGUo9Q85Jpjht+NdHd79KbtOt/OzBEVFDJ+
EI/zjExQyhQocoOfcGinPpq2v5KRksJaPrYAMpn0rP8NNG3vd0eu1U0ihNUUKHlScKJV0/5hHN2D
oudvhdLYolc/q1G2S8DuOGr8OwTbyyQ4tz93ocDCz0CdZ3K4m3AB08p99zMqMTfHWuQUSWU4kHX9
2AUp73vRKTWddk69qZPkiyhGD1Wb4vMmVofAVF5v/4jFMWcT8pIDZXqV+eSdZJVZE7JiG9VO4oPZ
ng0DctIalvXv0r+aXGSC2B0o2V/lIy3ScL3gsjW0zoB0md5nQ/+a45xZRSg6iIO+SUJ1E6RfzNr7
2SNxlmmJQS6ZOqVo/oJRsJGz/qkxvSdDiva5Ej8bibStxDX4xNLWmmR6p9YdVOf5PdakHsWYgAGJ
9UNWPEQgKMxorVC8cH8gN0B5SWOpcylPP+LdzI/IcbpaGg2nLAqcgoSdFsLteV3YupOlOhcIhJVJ
V/wyAnxxLxeLrocrqTgGkNqhONfDL0V79cWf7nBvFp9uB1z8pHcBZ3exl2cWDhKktIXwIFSyba55
Ei2c42RJkF3BopH4zVV5Pbk2M6MQ25NShl+F0drVY40YHJj/KKsgLWv+ymN3YWu8D/g3+X03Saoa
RHVQSi22LRDM+x3wTyRMPokf535N6d//PuxvJvAuTp9FMFZi4kSm9SgO5l3pI3ZtlbvbE7T2OfLl
iiilTk7TbmzxFo7sRn7Sy9e0/dYb29thFvYPXVwd/MpU0AcgfxkmQwsH4G7Tn1T8yyu5t2MqXtXK
Pbu02Ch/a5MXiqYjN3EZRFeH/7fYUpDHVfSSZR8vDkDSpGeKyO8C9D41a00w/aw76RoyMWrgePpg
R8aLOOK60ax8zdKQIfZFfgJ2Dn3VaS+/WwAdYoiqjh7HqRm/5RHyjA8IPdyelaXj4F2IORmYlijk
bbPtTmMV7AE29jWYC6fM7uP8QdcDeGUry2Bptb0POEsdylSVqmgkoN7+SOL7LnjIim+xtJKHL48c
fQGErCiszS1K8ZNT05GW+0mAPDCkNBH9idW6RmlcHD1avLwxwIZesRWSPMDjwyu7U1GK3X3UtsWj
hbyKg9Rkem/0CDUkjdgejGqwDn40aCsH0dJXkifg1o2HHgDLaazfrY8qAxdEC0Y8Sdm3AV9byfpk
0cK8vUKW3vKTXAHaBRP650oJx3S7wc3HRuIdevC0wkb8NG0ehvjXgMFdpv9QzdQ2grUi78KzkT1G
WZLcfEHft1DVvjEVAEeN9A0Fnm2OHWou31vpxi0lZwJk3v7MpbGEdi+iLcR/r15umeIPeiyP4qkG
AOpwkMRPva62z2MuCCsj+vedNEt5JiQIFBfg2YAHp9/yft4EukxiTwnGbIddVT0H4pmn/i5DyVhD
o1QaHSgwttJVdgnlRhB3hninC6iJbVNUelTpZ95hhv1LbGjzR8eiWLN+lJbWNQwjxmMy7rx6Y5q5
NaSlAqZgVPdubTiZKz0rCHWRD4OOf1CDvV5t6KoC0P2hqceoOEdu7Kg9J7pyxphML/xNHq+JrC94
ylpo07GdeQEvCPBWRupGZiyKU3quJg9WYNqw40WhOyfZTyENzxDxCuh7ifHQI12S/Rz9hG5Oa+dj
uXcV665Bu0wova0ZPndNeDYryfGqbuXsWZ5ehm8qIEOamj/2qih121RiegtY7qZvD+OTWL+MRbGT
yFpzk8efu7X6fxJtp6YPiXKXpye/R7I4TlETLLdlrDua0QMAd+1R4KvC84fXOu0n8r+pJEMDZbpF
360/tzQ7NPhMul0VFn5DJnsPXqoUWz0d1mrBC9uYhwwYAyoDlCzmT5nQawWtrJiyXKjyh6hKhl0f
tsOdNrSVg3BR9WpGTf5SCpZwvP2Ri5H/Itx5blO6ndb4u4/U5EiTQlpip86UN40uYp/wVA1Paent
OuCmY7myq68utolcheQTKxOuPIv/Mt4wCmonRhI1p0yDbtpEvk3jrXG00Q0OAO7XWLpXB9Ys3vzw
Rz2r6qyuPnWTrjK0PzsV/ceYh/HKh13l11OgqZrGQ5DtN8enx6YMzrTrm5NUtLpT6Z55T+FasU0h
eJNb6PtAidd6MAsfp/D0xJ+HhxBjOpu8SldixALG8mSMPqbbRfyS5qPkKJYrfb29TBambVLpwgGF
tBQr5FlaaiY63bcgJZKr/0gr/RkS79Ht4m0bN2sisQtfpQLPoEHGxUw/dvZVaTBKhldoxSlRz1kD
u/ooGq+3P2clxPxtAqLJQEiJEJJwV3meXUhP3RribDEGwproeFIz5hq7XOkJpVM/KNz8VAXoQrZa
0nI7x/FT4o7Gx9cetWmQbTBPGbX57CRuzmNVD8uT1SZaYme11CNaX8gQu8kZs9qPD3ozBit9hOsC
zN9jceJjUD62rtxHUTtvAsXLS6Ald/Vwyt373Hg2pLcqe1aprdVfo+DZLY7JmtqRyshdJAZTXJm0
AIgYq3H+RhqbuBsEOStPMAWjYygYo4OkhrCS6lxndJoEgeKvtyw77IoBVBhJ33f6mJ28pn6NJflL
K0sOKtQbN442dFcQtG3yjVRog2P54sqL43r1yH81jKnxgg5g412uHsltjagXuwTTqHYTiR6oV9Gu
m5WFcz2SF1Hm+0BVkgwdAkyhrFR863jVuuMaU376oZeTdRlitg18TYf20UnJSU/Qn39pkLwHn7xX
m8fG+577J+PDDSGmClAC6SlvQQThZmXQMsxUXRGi5NRLm1I27NFfe89cH/WXEaZRfXdnJnLb0hpM
khP2y7s+ZlEk/iEPjb2kuw/DkLzcPqwWJgmJxInHQJednHd29vpBo+NDNSSnOkPBRImcSForpU5j
MpskoMfkOnjyQH6aX16im5ld2Pd8UeTe91bw1RuTB1drNlEi3gs1rGs93qtSc+dLwlYae6cvMKnS
65WM6yoZYere/4zZwCpGWlkZNoSnUWsjJwj6Zy8btlVW7w2ILyAb/gTl+O326F5Tpf4G1bjeDBSe
rpDBma9WplC1CXK7uFBa8cGvggdIf7tSDu8R/NxqLQqq/mBLyD4p1ehEfUglOUTCQnTEMtoW4NlW
zp6F3S8hy4TME7qqkJlmu79prEofZTE+4XNsq8UJUt0G8+OVKAtbkyiT/g8qZMgKzhZWbWRCNxhG
fEqDh8GETfnshy9+itJwGdl191J+2DJ8GmqSIzQEJ5zavCECyEYYkzZMTmX6bLQVkqo7tErswH8s
Jy3FXOTZER1uz+/iULJvRCi+4PPmcE9ByMY2rDkOlOLQxNtBQunTXXnLrMSYIyy8LG6SWue7/MnM
Ho/UIfgejGs6IAtRaMhODrZALabX3eWxY44UWPTESE9e+qUvvkTJWyS/fXiwLkJMP+HdyVZP+rZi
SQhf/j+kXVlz27jS/UWs4r68kpRk2Y6jmHY8mRdUtst9BQmC/PXfob97JyLEEkqeeZoqV9gCGt1o
9HLOI2Ds70zru5INEm9zGUuiKfNsHUJIXjM90zDCVJ167a1Xy4NRAlQ6mYI4l0w2vLt6wa2tJC3+
5mw5Zmobc15Z1cmehyDPfzlF6TdW4pNkDyrLnVP8cFo80iszcMf2UNmFb5eHaiTBXH8G5m9Q4M5X
H9Vy9m3lsZ0BFVl/A4hiMDLH97z8bspB5qi3Pqe/i+qog/sl7V+AIrGfvR3Gan1P/z2Bc6nK3wo6
YZC2wtsxbB0tjIEeBl6wg2v9UtnXHNA/efY8qT843id9raOm8eoln1RNdnNtXCUwBdjgUgZAbUPQ
b8q4ToqyapYqg63XO2plEnPblrBM2+mI4S9KuLUFQiPbypuTrnEQTqGLzttdP6Mbl8TyLP9HgrAG
1bYGbuqQAJTABzy7/JgccD36drNXlHHnDT8+IA+zwGB3wIMEtFPrQ6TlaqGoul6j+6MMmrgAfPpJ
tffNSEJdeYhvbgwFWjZcP/qBkP0Hla0QL1l4mJj9SOoTn40Hk34rShnq+aaKkPbHxBhA69GwtV5Q
P6k98DxqHALrL7P4UeeSeGXDvi1Muy2PEeCIXeRbjWKYQRyuQ0GYeauH51T/WrRIJskm9GVyBMWA
by9Lc6I1J6KVu9QZDu3wQFwMtMvcCPZD8CJYD4DooQ7cxo4QlWhlanhxjfUAcnzflHMILMMjo67k
Nl7O7TUxwrmu5qZ0U4BrnRRycBsQgVVhn80fEII1LJEkrkKcgbXulzkwlZpec3KrLmQexvf7/tBl
6f66zSxbL64FFXkMCupgGwMUzVoMQCWJa+ZpeyJ24+fDZzcBzOB9NwGcWfaU3zoFFqRgXhDZs4vZ
OccmRk6soj1NLjh9dSA/VihiZMw7AixCEp9uWQ5mYBAoW0BpuGixn+ysZWactye3f1Xh3y3jA/t2
LkA4anMCLriZZC16+JXQZQ9a9s0EL0/7uzEOt2vIwpTy0n+6DIcIB6ElbCrjKWlPsYEkej+qd2lB
QuCaIZmN+sGcvFyXt6kmB3QjSPkhfhGzvYqdFGrNqhb0TT8r9aem1njN/tDin9fFXFwOGFBaqA90
DUlUtFkLRtT2aGWyABN7mjX30ak0H0RmlBTRSIZDUigPmeFKohnUGcXDDpmIyZCQAGIwqgFCXFa4
wzQ3WN9JzzAwqXW2FtQUyJ217ZSHlsX2TimqOEgGUh3J5AC+aOrqN7ck7GHMRsD4DLN3D1q3dG+W
8RwyhC1BlWNSxPCKbA98xB49HAx/9Vhg88oJTVq85fEIxqHEVjB84TKQjCoGCDIyPWKNE+/oTHsM
A3fjDlN67b3b4qniEEX3Bz5pQOtgtj/3SfWIdKyy09N0eOqz0vlW4KrbZSDznPpeDxIcwCbfU8CH
ULf3uyKq+aM25s9d7Rzfkt2c2EfXaYPiWTkqxfjFVvRjyvRiB3r3edfMDK0fmtr4DvrHgkG3yiBV
m8Kf4UnCPMHv5RwgRik6pAK3ABkrpwPg75tJ9XUdj+qkrKmPWS3jkGGoPmDz+GooSh8qrYFmF482
e8rmASuK9SDtOyto0Qt40LP4Ja9me58qs4tpUgoGqIGMgarFv52+4GE7VcVOqfvKb0pDQeUxIX6f
km6vMGC56xx/sAYlC2ky1f5kdIbfNIBV4za6e2rV+w3Mpspvy8ncYxoO7FmumRzHDMFHFxMzNHJD
9zGyADLbQpsOzVh0e9WcEj/RUz3gVpIGKgMbh9KmFsAB5uKuGWbiGxZWmNmI/HK7KMIKP/kvy7GS
+6Fk4OwcvGEPcj7lM9rM8Log7oy+pjRLfCW1+YF6fbdTuc0ePJo0MC3b8LNsNu+yqaM75CbRHVMX
WXqirfFz4pb6DeX5/thmoPpJRlBacrwSJWHgZY8YjAKO0kGaH/Z+kaNjLbiXdG7nJ2dqj27/oKOe
ED+mdRoAakStqz3t/rK61zF7LIcHm8uSrxeeeukgNNAQgO470EqIBRWkMyrOqF6eiHMajNRnGB6/
7mkuHNpawjvm19nbgrt1X/QGchWxfp8AV7NNEj9VjbAG4dV1SReBgSBJcNV0Mhg3UqwlUWYMc9g7
06rxNJE1VW0uCANkQApHKveCx1XFEzZXYmQDMjQ06PX3jj/X6q9BNky6qRmUJ+GkXXvp3FmHBiaJ
KZ2BF38a4iirnrB2iWLeMWVWwQf+jQbkGwzjwSmjI2QtYcYgHGGgRjkltHu0eOuDGvxLw75Ry360
LMvPauVLYxsPTvbUOAdAuB560j9P7UFVwVOGmgYCPr+0Mzgf8qnsvDCjgLXDs7FKwCvdpP485eEI
dAJAjfou/zaUv0ZN9UeTBzNutuq+YfFucAsf2H5x/hSPFu7WwjfJS4waNGk/64nlm/SQAjS0Ma1n
jVOJ9V2EX8sOLJ09LrqrQe2qr3egmgrkyTJenWjzy+j7AN2uOzL/iDH8KaX02zqd57IEfTp93MIr
jchKDI/6oPoTvPGUyXR6ecWuFiRc64ligmWqhhBqvTlFRB1JEnDrUJ4vYrGNM2NWey3FDYvvY47T
H9LvHn+53YbPBQgBcVFxuxsmnMnBIUHTN6hCqiFVflyXcsnguVb8e8fC2TparxwACIB246xTzV1u
KsAHhjngVnWNnWtT5iMvAP4/Ry2RxlQsUMrigq7RNrxDP/T3Ni9/aon7F0CgZRrcPCYLvAQ6EoCq
KLb8l2bjNo6HDYjJ01x+aYxvnX5rFm5ZPFwXkozAh7uIzst6TgYTyFrADUBCiTS+6fW+VstaQzfP
CgAKcKvg+Yxi/fqs9K055I6SVafUTXYNPxp2JQkp9S1XjAzHPyIE+6VDjCfIkFYnPGfskHb2dHSp
afqdjgoQIKOTgwH4s7FSsqCfm/ETyIbLO2saaahnHZidp8z1Zy3528nR+DxbGDZsaQLwyyIGTFAK
NLCp5ekOYau9c0Z0gHKXTKEzmoPvufBrRHPyjxjw2YqEGJmD5imFdPTBI7U80s8DvfWRvigfE/3I
8r4n8gUDc1he8ByNuqfM+t5PuW/XR1UvJIrZVv0/QsRyGQNGKUWFDPUJLdeQEwTDUGwyiZDLsur7
UpAlX8oReA0K0wlVXo/tRJXylJP6IS1JmJvzbjay57LVQosXOzDG3udEdQJ95rvExjvArHfXPcmm
uQIL/n+/QTjkjjH0A2nAklW0n+0kQ8r8dURl+bqQze30MAa0sJIbGLVbWxKJ0V4y2VV1sgheN7gN
DetmMvJlL89ECI7dLHJdyVlXnVQE9xwwmMS5h/FKFrK5W2dShEwU8ERY3zAsBLyFAYjSApZ6oPPe
X9+uTa9wJkU44t7c9SD6riugYr3lHlovzHuvfskTyV0oESMWMyq3hEsBc/kJaBxPvNb9Oc58U//B
DUn/gET9YoMETr7SjibW0xkEu5Uiw678vL5lEsVYgiNNCfoyaIO1dFqzY7l1lwEYvsxcCdbHthgQ
0KKrCYlpcfKmhJgF8rJCh+mneY5BWfmCCeXrS9lWyx8Zy26eXe12PvYGmdvqxHTbz/pPiuIEcTHt
zFFWZ9rWyx9JglmmvR03U4LVkPlbpipv/Yw35/XFyEQsiz1bTOx43aQMEFFP84iiX/Pc144kCF7M
4eIZ4P1ZhvAMqLTJK0wbMsDZ+xp3J8MZd9z8hqwHS83Ay5LAGCVt71s6AnyRibkRNORejHSTCpgf
uY4TnWsHUhe+nj551S4uZPB123JQjcBUHop+4uu28cbYsysX4TDSPMNQojzPQBn72KSSLpQtPS1I
Of8TJOxhayr9YDU2PLT62Dk0qCbZIOOW6ZxJEJ/RpFMxV6FDQu/8VPU3o33omOQgLD9SPAjnIoS7
TE+1skF2C+e53rMSIXDrPVK8cQflG/ATgnb4dfvhXjrqke1cmndc4XDPeJEyB8m+E2NvFkipzUoy
YLr1vEOgg/FSDGRi9ky4bjzWK0DTKetTpQE4xzqw5HvC8nDwflTgOLi+mM3NA0jJ8qAG0IOYUMVT
tZ292i5PYIMPiREHRXOqqh8TBneV8U46zb15HMAXiQ4v1Ccwnbl2DOYAYrfU8spTnU5+HT+rSuXX
Mjx2mRDhVOup6ymYrEUbwtS9MkafiskKNJCGX9+6LQeEGB4ovCZGbC5w2ohegxLEKKtTMWX7HFnC
+hdardDxUIOJvQyoVe2mnEiEbrqGM6HC4QNqYtfpLEfJ2zslUxlOcdgAwMIyZP2um5sIzEcMI2JQ
5WLatPM8RthyMHrtyaJILBzSQeJ9NtcCpAIkozwAdYlujpt93TcqWscqvFmJ99i1vZ+Wn1335bqi
Nr0cmnHRgI2MlCNWxdV4IhiMHMpT02qP3JxeFHeSxDqbu4XWbhTEgCZxAZ8KfIrUrBU0GTHvh5p9
HcFw079dX8XWcUMjJoBh0bUIFD0h1lEStbDdGPfd1KtHm45oqPdCT/s6Wf+px9ekfbKG7AOH7Vyk
sbZW5PGUPsMQzymN20et7cISCXbuavcdz16vr25rA3GxosyCw4DZz2X15xEDsO4YmGsRYqdIy7ff
DWr4ys3tkHgtoBsK1XwQlcFqBSGuQSeb1thCl9Rf1MY+xi6Goq4v5ALhFESJuLLhSdHrj1Z4MX/A
FW/yjDHtP7Wj9llv4v1E4hfNqA5F/r2MAd2bnQpveYlr94ry1TK+ocoB6Hbglkl+yHIgzu/F5Yeg
DwTpEsBzAyht2fKzLS1SWmvccYdPpPW+lKr3va/I4OcpMf0hzw5A/zly07wrs/jgtOoPI0GvvjXb
gySwFc/t+89AAdLAvQheT7H30KVei/QhfoYWsz26jA+MmknYT+MrbxKkTXNkslwArPnG7MqaLd7f
GOs9wAikCYRhQEt5C3HBeg9iALCAHW/oPs0oZx+AKlPeO7QC6SzAAJyUHBRb+QqWePdTM9F7kll/
dwb7bcbdL40PryxGNjX1SKS6Kchp9FJ9IgC23ncoDexA6vGM7nw9BAZAhQLVHALx+phYwPHnfF87
873hzU/wFIFDSVgMKfIuvDoMdr/8T+9jRvOhnevaTxvnNwj8Hi2mZSG407LAjdP93FiHFPVFlgN9
mbbxXs3Uo6fDytUhKnUnCRS0N8XakIfXj41giO/cc4C2gJWgvoq2VMFGEpTURqUhNDKmfWd/QndK
L0POFPzxuwjgrAA5EfOcKOIIBzMuFW9ujaqPJh6qQ9DLgJ5k3xfuSDebxjQG0ERkGEEBhIJB8gy4
/D46SZF9R0bjnUFLiC+yHquaMpNG2l4xWIhSzc06WAQsc3jA7L0MymYnBnNeyyCAv/UEiFudz2QZ
u0s9Qwa6XnDFw1MBzXFtGeaIfJqexDQaqwOIIQr9MMrajoX7HXqGCBBKA54KE88XAZIXc8JMBSJq
N7T7UI3DWdnlsi7ATW2cSRG0Xerc6AZT6aLS/CszPnvl7laDwHwH3DhaULCUy/HjvC5n1EJpNI1N
qBh7lLt9Koslt7RxJkQcQNaYwelUODRKms+zdfBYSLXn6+sQIv13bWCwE2AH7yh74quCAI+OswxW
kY6h0u+sLkCXgJmFYxKmjcRCtpfzR5ZgISp3k6Lryj7q0NqtAzJsfyv7m7gc0bNnpOX4r4aRa4+g
wAKAo+kdpAMUkoXYQgTU9Ho6oDmsjxLl3vNCdJegU+K6XrbO75lebMEQud1iXgKwxZFr7lH0pTLi
Otn3lyWehQHdwPuZ0BZL4G+cBBhC/MDvXwYb8WAFCpw4raNkCSbMW4NGZfaW7LPm6wc+j+Ig6D4A
CXcxXN5xNRvYqNHI5L7RBrrEKjZ35+zzwu6b+my4M8fnVV3ZpUdlKPe3/36UrTB/v0zWXUw5GwjC
coOWQzS7mX8iKDNf//6Wk0VMCzAJdERcjtmqE9gBQC46RHDBPrg2vCnQdZ+mg0TOxkahHgbQB+Aw
oPfTE+ICJeNArij7KbLjX2hYqr7fvAx0oaB5DOVs3K1ilNhl9gSIEodHahGycT+Xx34+MEWyiI3N
Wpqj8dgETTHub6H0UpsqwM37dIqG8lDPOwDXEHKfSdI3mzt1JkSIOdXcZNqoZlPU4nHxWs8fuLlX
i9DXBp0ykuVWXE1RRo9jHGBsxCgOH9DG2RIEtzc1cW8xo8QSsp9LQPqoWEHKbswSLy58tRDB9jKu
THNrQxsJveNoK6CSl4dM24LnM3uuxRhswkZhsAnZLfZp9h49GaLLtrpxapeHOdDgBSm1zsikJvUU
oRVNQ81O1msr+/6yyjP/jckeLUW70xRpM4jB7rJC4r83rjho4c/vF1JypHBLw9G6KYrnHdH2LXAC
mv3147QpAiRR6LIGZhSak9dLMNy4LNAeySOgxBjNbkx9W9tdF7G5S2cihF1qjY6XFB2vUdk9Ad51
bp//3feFXUo6I7eSEUvwhsBhIezh9u8vWAkOura9hdB2vUUabdAPOfZqpI0PVFUCCoDi6xI24j80
S6F1Ai87HFTxnPaWhVaeJNMij+7G6s7N7vX4vjD3HtnpRCJrSxt4ROLeA3AaICAFhZfpOIHFOtaj
wVTRTr+zuyy8vpot2z6XIOgbIDaMoBNWj8YxjJ+yPQeZm0QlW6fWAXImEAuB53xxJY0AzJnt2tQi
tQzR1VPld1l8d30VW/sEcFi8j4C1ggZ3YZ8cQkw+W8kc1bril3nlA2XkAxJwnN5JdzBVfXFtK00y
o3Umwni/n/SZ/+v27+MNv4AU4EZFbWx9blOyvGr6ZorQ5UoMdPZ+wK7Pvy/sUF9Mc9Z6CDuM+NCr
6LCVnKMNDQBbUAWFAt6oQO0W9icr6DxY2sCiER3CpZ/Mkt+//L6zBNRyxwG9AY95ZHowKSFanWpM
GME2Wx6lZQguXGo+a0Z0XQUyEYIpdF2aO/EAESCyTIHpoaEDQmLPMhGC90PfOVjPZogwlP2UPnDq
a41ExJYilo5GlDzhOPCOWB+kpJzryYOUyDxkaugqt9sBYst/Pi+29iS6UzWqgc+PX13zqc9vv0RX
nxdiPtPuS04GfN7qd5nyUDlBNUp8xYbHW4nQ1xuk1jFTVbx6o/hr1/tzjcIwJg8/YA7n22Sshcwg
c0STecejwUELLIjOs9/XD6tEzSLoTqollDmLPZj8b+VHUf3nA593NJgdMr4Ltfj69yeg+3VpzccI
dcVioH5GPhC0ouX8j4RlgWfhmG4CUIFWkJA2gX408t1HFrBc0YB7WZ5a68+Xkw7ItoSOUTO3gZqW
gew9upjqhUMCzPV/BTiCnbVuwVwTkyOR6zwV4GlBAhNgAKHC/dqVcIBt6BqxHnDPQbuxEHYKRpEi
8+9xVWuiSvenX7XE7cm+LijC6jhQazi+3gzBgLj1Ax5j9esXn3imaIXStpxbfL+dg770Y9mDesOn
grMH3DXwSlCGGCORpGQ90who9txvafuoA9gy/3HzYYIIgPWiPQLQ/SIXVoGSGuhuiyYqHpUZrYW3
+9TV5wX9qk5mpIDDaCJ18hn7iw2yl+6WimECKNriPlj4htYqGEZVMxXFqKPJfPLoiXS25NLZMAbM
rqD+jIIjgHfFKblqogazCr2L0rp+4Gm27zPq51bjx9Td6Y0ME23DhQPND6bnACAB9iBco3hoYRwz
4V3E3GelJgHoKMJBjZzb2tWWmAOQMoj4FiSuBd1svW1FqjRxAyrnKP1P3Pn0pyHTy8a2oVsE8+UL
7BF6OQS9lKMLTOS2bKO8A8hDuh/AQdwdaO079tv1E7xhJAuEPNCoAcGHOUbBWwG5w+EjidvI4pGL
kirxB+twXcTGIcNQDOI/DFNgXk0seGFq0c5nR28i0w2Je5CO90i+L6b2016HiWBcOircT6YRUv77
+u/fOFTnv98TrDBhAOG1YxOUnf3yftfdMM8fSyYJcGRShHspTlg9xqkBKehsSY6mHpI+IDLAM9le
LX8/87nICLX/v5YmAXYBqqoSjyVbhWAZqWJTszawipnep2yntPex4s+yQytbhWAehJBebVVIceJD
WQR6E17X+Kb5/Tmx4gBUR5vZZiW+n4O5Sn3UledU3WcZSEwlpnF9u5DdF9RRa4RkFa7AutwlVdDT
x/xbL3tbbO8WUh9AAQVioFiX0hLba8fWayLMaAJUXtr0sb1b/3zfFhZRJcZoWx2Bzs2vc/IAQMoq
uavjB2nZedNXYRn/XYgY7ngO6YaB2U3E9DAHQGzqY3L1uua3FfJHxLLWM/twaMwKcLM1EdUO4BlU
vdeK7PIbWa7f7w+U5ZHLxKQNuIeF8wtIdOARYfAkMtESmn7JhiGQnODFbQtBKLIqfyQI63CJpWdl
DJ9odUdvuDPrwGpecmXfJrtYe5hkwyObR+xMnFCONFjnDbYzwmBsf2p8dnvDwZIk+rMc4ZZqCqDJ
pzY2rM0Pb/0ksULJZolRHJJpuTpp2KxEC03b79CN9RtEvk79GAcfydydL8UQbpPCSRk6ebAUS098
Dv7n5Mv1I7xpJX/2yhAukrbQTGoPUxMpxR4jopb6mbPjdRESdYu1pBxMmEk2YMPqbvKfWcYlUeP2
900DfEkYoYHPWluhxWsPFObLLdLdTdkJ858f+f1/vi/cUkwr6VDV+P5k7a30WMr6MrZV8Of7gvU5
Hh59br78/niXWcBF8uMbwU7+60IAZYUB3QUiU9iiytGS0QFuZUTjv+w6UOyHPN9f36XtVfwRIXip
qa0w3fQeGno+8GfGEg3LH1A0gDctvF2XbmwR1II7Zd0MGYcxgEqVH1RH0iax5c7Pv2+sD1ILHA2e
uqyJbGtfVT7J97qzK7u36xu1qFN0tudSBF2Ani3JtQHeT1fe2umQlaiE7VMtnGV9XYsbvSZI0Ijj
DFZZ9xAE8OkkD0h+j/k1nYejenJlSGayrRPOsMZjJCQZbSJ04E0pSj53M/+U8w+8pM63Trg4qkGl
xlTgAFDAQgEdcMIL5wNXOppe35sTUcMXnwf1QGKuLQ63O8Z3KppeMYwnGZzd8lfnIgSfrlTTrIM5
tonc8qD1T675AX91/n3hGM+850OW4PtOZMy+9u368ZX9euH4DiheIt+GC6Osgbe+q2TefMuPnP96
4dRaiT1kAKJvorg+lflXNX1WZEjysiUIhzUFCGPVTThGfNrHRjBG/26HhPCjpuhdc2IcoQEYFT1a
RTuJgG1j+98ZRXJ+7afiphmMeLmzde0LN0H1vOfJZy37+m+WgZLbWgrBfTHXJaQAz8Mx7owbiWbf
76Q/igbE4vr7mp0CraVBWKC3KK8eQe3xgd9vGAtb+4J9Id55s9uPPeNwSSUPtRnjRx/xFAvcA4Yl
FuCVi7AgAzwRmhAjrQyyzi/sA8BagctzfRWb5gBHBNJilPWQeFvvEuBZi5TMMAfVQ8Dpz+Stu7EN
//8VcSZCUHTpMFIgw4574udc+v3v6wvYNLazrwtqJgv9O5+QD+nj59bPcoktyD5vrPenUzqz1SsE
T4pzqIw7aQC+aWtnP19wd6Q39C51YMyVfXD39bcvhuzBLdOwcI7ihpWtvSSkrCKYsifkcWqZw9je
JLQugxUPWGDik0WdeqSjLSwCOal8DHLZO3hzCdaSElxYaZE+XyvBGPu2oKxBhEwwDrO36V/TB1oY
0AOPHqiFA3sZxluLqDLSVxYbS+RqtTsPnBQmlRzUrUWcSxAOak3mknsDK6PZ+E9cP5nt0VBlWPsX
ikBjIDK0gGu0DHRjvAOKnCUMQDLVWgoAQV/7HPgQb25Fb3VKggDh9tTLTNeUrG5e9Yz4+XiPJez5
CHjUm+0OjYeASwCfLWAzkQoWVA5CE4fVyVi/GnN1BKZXPqiSaHxjrwDuhpICYjFUTcTZRFdx4yQj
SfNaKcDpwkC8zLVemDYmhjFZgbZDjCChKCa4jj5nfY2Oj/rVwgWqfvFDLb31CoUEGNwyXYluBrxN
14dWGfJK8YiXvSbWcQrr+nija0WtCkipaGRAmxJ6QYU4htrlMNsxrV8nzAkDqSROJafpUgVgccLA
A25RF8UFseDDx7Tpu8ZpXkvbB2VVK6u5XWoAIJKApkaDgQt7EKH8lKTKMD3XD6/gh1Wbvd3dgazH
7W5eBfg5l5w8rE71VDHjaME1zR1pgQfV9Vbo7bSOmuGtmliLEBTtqokyamipe7GS55JHMoCpSz2s
Py+4JqLkU9vH+HzzmJmlX+QyAPQNAZif8UARgxSjCWKa9UE1K9Bl8L51Xwhrd9NTTM3dzRu0EiD4
JTDzDgycZO7LDKAu6sY+l0x8Xh4lWNjZCgRb6Aw0I9o5VsBrGiKh5f/0SkyxzvXNml6cBRqsAOcL
hCkRRWPiYz1hRLd81Q9twkNTvbkDykWGF4VChJQAC8WFulaFMenq3I1e/opuCt+9Y6osi3Jxz70L
QDCJhwMGMEV+NtsiJDcGJX+1is8oE2fa3+kQXdf2pTIWnGPcdLa9FPFEv1dRrS5zl+Wv1dSHlhXU
ZtADvMmTzVReHtu1HMEuMo0UkxdDDrE8v/meZp5/fSEyAYIyXHBdNnSCgIaT3cTNQEtvTQZgRgAE
GXBOIJTDLSQYRh63xqQxe3xBI+5Qt6E7y1pxL/QNCYDTxnFZfCymL9cHqnS9mrvFyF/MIezjMHZ2
Y3e4cZvWIkQMGwQDWWVnEKHtDeuzJ+vmujhOwucF75r1xIndEZ8n2v3wH0DT+W5zX8vKeBe6XqTA
9eHKVjEoJ3YDFFYOEMIJUtJ7RS38Ee1K13dpaxlLpIRHL1zIRR8AB5oVTY2ZvUxfmH1k5JVMb0Ny
83nS0WiFuAZj2yiei8n2dtY6NWknPbLewPGoysC5Lzdp/fnl72cB7DxqmFRs8Hlj5LtOPSR9e/NZ
ggS0MhgqOq7QeS04crQxtEOd6HqUUp85QT6Ht2oB7TdQAbwTcg4XoDHo2iNxg6gkmspd394VD7S9
w/judSEb24Qc4kK9hk4Z1FHFRfRzVXmVYUV1mgSd/oW3p+sCLs8Sfr2pI/mACA3tSkImdO6cjrck
sSOafBnZ7Nd/d0i3N9bLdTEb68AFscwBmWhU196xP8/UbRmz49SFYkXM2+tKYEhWIfu8sIpc91q8
VvB5qn6x1N7P51tzQICEAbTIUkLDlNQF2UzXemmnEmJFdlf7v5y8lJj0pW9F8yGSMgvxLjhPRT3n
HgHY2VDYUc5fOwArD5oWes7tJg260eXUgi9w0cTa5rxyzhul5nYEKGPfAxZt/OtmLQOAAUE48hwL
js6ipjMtT3oFxtixdSJT2w9JaMrGlzbUjNcDdl8FJAeax4QbqNLV0UjGxolKlMfxuN9lu1sXgDk4
QDOhuAUhF6Qz9uC1BceQRWSQkFZBW0jQDi8XsPr+xf1G4PEKx/YiVXvofxf1/vrPvzRmw1uyiIsd
62AgE/a/8kbq9LZGorFMfdAbPXmcPjnsb8e8+biuBQknyezchNk6BGXxrr5X+E6GzLe1ErC4Gbpu
A4vpor2eAwiBxW0Rv5heFQBN3zZfY+ZrVL3Zv6JJEDIQOaFL8AKRq0dbkpaZTfwym0FFHhJTEsBu
KBzfX1hdwS8JRG1ho4qG6y0d+vgFT+qc3WWy5vHL76OWiAAfJKSwB8Tia4vzysxTKk9zoz5EZa6X
6Xnz8+4CE7S0U4Kadv35Pk6blumpF8WVu7d7by/xSMu/X1UW8SzB1fnP95djcOYwbDBw0QqcE9E0
Ywg4JMMn9XbPvRYh3KDWVJSGlkMEON+U3m/0W3MnWAKgopBaQm86YDf19RJ4mhcdn3Ilcukzsg9e
lUpsbUMHyFJi2AST2AtfgRC0Eoc5XqNYJHK/ZhjVVJObJzTQgqshAEAzMV6+oJZYr2CBQnUspycR
va9ND4ilN7LkggZtLWBZ4ZmWu5K3tCOURFqWH+LBua/Z3irDTg9tvb8jhitxg1s7ZqIVF/A4GMBH
n/Fa3sDbqktLyMuKL0b9aEsyBJuf92B0yJkZGAMSbiHw/KTIjTYE463fKm+PlqoPaBzUKAv+mAYu
DFHjY6rR1nYrEnUMWep9q98czJiYk1ZRclrA4S4ecqk5TINNPSsywCWjBSAuuH4NbW0QGOOXvAZg
zMEotd5/nnT1OAASKupoqP5UZT0om5+3F0AuE2n2i2wla/rBacfcjjTWB7Tej4UjWcCGW4K/w/je
kscCMbxwgJpGSxu0J2OD5jlsmxYjMztwCH1gl86ECI7JVMvCHBmEAEwHmawvZXrrmAbM7nwVQlDc
ZJWbxzEEDBMYPYAMfvtrfS1AMASV1m2WLtuEjvLQ++R4t4djSx+6DiNDWhpvaeH6UcF+YSbEMSKj
no8ggt7NjeThsKHplQRB07rJBrKgI0REeZsouMnvJEdp47BiUtbE4wHEf+gmFLSs0xQTCiqxoyZ5
ND+b7HZfZOGNjnFcdLgjOyNUdUubEs70yo7G7Kv7WTHebj6jeK4BSkjHS3rx4mtLTmqtrsYBGgYI
s/F3Ov24/vlld4Xr3wF5Kd7mDmLWi5snNryymBtFiey/bYsFGpjhG7Dy1p4sc7+hZrBxLrjsHhBe
kRFdr2PWO1Vp89mLxvitta2d2TR3RXxzrGeuhAibFRvqnMWLkMr6XO8LGVjxclKEzcKMCQZAFvg5
G9hO6zXkY5fP6UC8aAEXc7wftv1MiqPxNdNursICnRbaRs82qJEMYKmuJak2aHngFRHSsOnQIerT
OmNfUv1wXfuXpmE5YP3DFBNGdBB3CNaNoc2kM8nUvyQ29Z9HgGHd/n0Ttw/CX6CSXbwWQZNgzTUr
+5fK+FUerObn7Z/HdPSS4wMSFqYS17s01LHDeeXSF4+f3CTQ6n/5fcG7kmaujY7i+7EbOK83w+94
Nmbgl33H70dUKTi+0Zv5zIkXv07qsbP29Oa7BzPR2Hq8TcDGjeByvTleSVDuc9Luhd05drkDbPTu
1t1/j48QJpkashliZUDRJ4I0U9m+ODpYvHcqufmlvv6+EMP0amwTE/R06F7PP5V+WrUSAZe+D4Vv
5NKBLIrtQRiz3qEEoBpqxQr6QsdvuWkEkwJ+UxQGylaWqLy0M0ha6Ow19LqiOLr8/Sz89rouGa2m
h52xQ+v5rWz4RvZ9wY5TypQUbDX9CyjWueOnv27V9PrnCyeVW+7gFCPtX5Q+Dqy/J0vWKLjx+1H7
XuAk0Riy8Cqv98ceadMSV+1fyirxu6MGHLibVwAPhxcJaqI4qmLLSV2BGm6eaPGSlX/1u4p9u/nz
DszAW9J6ULAh7P9su5NdNk32MrghxZi6xE0v/3x97wD39Ozzwv6nsYKbu8bnw8L6uz1Ww7/8+cJt
U5TUIMqI7+toJf/euMn++vZs/X7Lw91vL0AcyMas1TtNmj7PSp69FMnOnA4a2XEZg83GCXINPNFt
EJkAckIczDRZXQB5NMle1FEF29SxYy/X13ApAJScSEoiqYdyKMLI9RpGStDXp1jVC8u/EN/sb46C
159fxJ95iCnNMzRM4fMgn9pbHAjeGhCbQZb771YhHFQYIK2RIqteWr/OwlnGt7YcxPVBXa9COKgz
yUfEw/h8YU6+ZX5VdtPwF9hub7Zm5GFcwL4hjsSIrDhbjJI7mqLTgr90NTgSC9D83YozBqgM5KDR
X4fUxWV5ry5sxxp0PrzYgDj9UujR/5H2nT1y87DWv8iAe/nq8ZQtSdaeTTbJFyPVkntvv/492ov7
PmPZGMG5CYINsABpNYoiDw93rwKYOBCiB08a3GH+UdVIYMbrM3lAq4vnInMOJMr3rzPzhJF4Q0sf
pBm4E01zUk9T40yvlD5GZ+LsDl+AQOFGPOd4kXiMSNRDvGq+ddmredw3P4j7qwAdAOUBOnt43Jzr
oqfw47NKm18r5eElVS57pUMySJPfMyTIT3KPhM62ZtA70yEgXwv7GFUCrBt/BnDFL8Rzxo4ABRWj
V8oQaBNIY9qvqu4pxYnsDXryajh7lMikViIDanr9UKJnlahXOG/vePmcQYLrGjkNhfzcQSJjempS
gX/KXwpQAEwJdifgMRsdP5QwIXI/Dn2gVK+K49kyjoG/e6VvVfC5nkgjUlIjwhMoqltXh53dwNGo
AiOAJUIbYHBoIuOztNmxo3VVomV90MlnO3929ob+mXxkohB/ZKkewA2W8jupVoqWkj5AkAd1WLG7
f3qQY3tHZIIfEp7pUr4a0dTWwDMQxGgSQJ3EzX7dn39mZW6vAwwAEVo8+xgRMlLo3AS1tG/QkWJs
AqN8kEIAWNF/9QG3QSK93le0sVnRsJgVk8H9WhOhA7GS4kSjFSU13TDyFMHlLBLPnQU0RwN/Ugnx
Q/omDd/1vZju93m6+XzuVk4m2ufDAPmy/E2pgzi4PzsbJw34EQS/EAREoOe9C/ONb5FpmYYgZ4Z2
8tVJ6X+jY2HRibh7NqzeQge3lwoDDS3QYbkLFOKFaMycHp0KPXYFjvDGQoBrBVvWBJQVaSvuRMRx
OzqTiilSfUs57ualwTqghYXNEL7IWDn8K2GmrWGOtVoH7UkKX51SsA5bX2+zolZE5FGEwfuoRFWy
Sm+qOkj7g5F6xnC4v85b8hExhzmFxYBbxF362dBbctUnTaDTp/jSZQ//N/HcpR/GjVFoDcRPxquR
vVWCROTG1zPIPguvIeECu7e0RlNGpZZKchPUmmfHx8gSvPYF8vkAZNVIOSUh5A+Jp4fuIDCmGwcA
iQqkgQFEBxcxH6fV7DGlWSnlQTJeuuQhKtEry59E7N8bg2DpEEaqg7eIxQPpZzsvowENmYKSPiv2
KRGhkzdMxUI+t8ZVL8EfLiA/rnzV+VDFH+1EMFGiIXDrrFVopK5RqJDRTv2TWXv3d+n6zgEfNG4z
YPRh8lYtpNDGVSWtqY0B1V1V/4bQqaweI/Jz/n1fz3oY0IOrDXZC09izcLld25lmlgHm5qCIL/SY
1LudVJR3g/EWgHqQS8FBWopv1Iqib2kzB2P3l1zqvTAh8E8AtqjAxAF8gb3EmYqxN/pEjpw+aMBD
oL3lu1Pm/6MAlTHIyMOLX1nqvgdM1kiHYGh+q9bvne1EWY8wrDGmBmhbgKl48TU4ULNKmuDDR+Eh
OaNOXmBL1wcBCjD7eAaiTRzyI8v5H6wkQta/GgMjMdyoDmz5GmZ7IckYBWhpWfYLtFWweFxOJAV+
MbbQzj5owVCGLiet4Bm7tkmgdWLM5TgIjIaT26NzlxIA/jIzMJ4b+YtdpsfEKY6G8nb/KLwzPC79
POhBAxoEUeFl4O5ZTtYc6mFLKmoFNQmUXyiFlvRT/beffqPU5xIVgofDxsmDNlZHhJzeOqkw5ASv
zwnaOoKi8aBAo97749lQgMEgMI+ApIW4Nrf2c+TYhTzmbZAqpvsBPXb+ST7CVYiGoesyf0/34P+o
CWnbAHCTg3oEu41g8zLjwK0HS9ci4qYCsQ98xHI9xkK2KGDWbWAStF+nn1r6qSme7M9oyJOIWFg3
J+tGF7fH8kwiThdCl1TgjUUPUrUXbIBTgnoQwBhQzQJGX54SbazTDC5fjWfQj9Y8R9Z5/2rDnYQ5
cQBpREXIcrKioSVSFCfMc3U762g2u/0afP6NfG6CCoXMRhfGXZDPT+g6nVqC/PN7lotfbaCDEN+G
Z7BuaWP00jCDpbgLHLDU5vpRji+NP6HesZXfzPTgpA95+lj+rKpDOR2G0Iuzaz1/gAsKPPP9qVTY
Qb/3Kcwg3bw0isJxOlXSumCySreSPvbS94l+j6WPScpYOIw2mMknlb7eV7thq7HTUZ4CkAL8L4u7
KyOt1OosITivX5vvSH8gSXFfwdYeR34RLw/UFLC9vhzWMMZ5pZZzHaC5mFSepb0gC+xwdImEZ4Vw
F3wXHuPXKCHNyGS1QViE7mh5pN6LYGMakGoEeBoXDcDmbApvFiYFnCnqVbsLEmu8fJPMcb+7wvwI
PMyAg2CorKX8emzDXivxcqJflJ/zj73TzzLg4P6CqQQciAdwJBlg23PYJ4GVnJroEons/Xr/LOTz
rSvGbDIjY2qSYLIPdfEwqmdLFBhf7yCoQIETwygi28u/DiJttJSsnpKg/x3bJ0cR2JjNEdyI52xY
g5ohJ50HzJDi9rk7oIJqLzElCjtR5oKlRUgHeVE+xaWrva7GeoURlF4UeiAkDcNLErplv/udtlTE
2ZBONapcL6FIV3y7/NA87N9MaHgDLC0qhBBl5nyucaj7Sm3T983UJScRDykzBUsLiK830bsMWS5E
Nvm9Wg8tEG1GnQQSGqQZZ+mj9gO0M7mI2mZrwWHu4ACDLhm5BM5FMalelaluxQH6vFmOp6KHcX+6
P1GbI/lPBU/rHRdKpvamGQdRfsRqF6pv00MfHlOhcVq7qZizG02c+xiHUziAqjAOHMVt41PanyaQ
QnWCe3LrCN5q4c5IXTaVnfd2HLTUHQYX/Qfvz9fmKFBGj7JkxITRbXFpAhPZHiTZJEkQzgdNcZvR
zbMHowjua9kaBeqdGMktGgmuGr/pStJpk1HmgaWhgPHU7w/7Y38yajGcDUBU+YpSmuqJbcZ4navh
sbZOtqjv6cb3sxy/hVtOA2Sbj5mrWYPERdxkgUp+/TDin7tnZyGdab+55uhc14DU1FlA1JfECvbn
pfDNNx/P3XLaiBBVDV8jcOY352imn+9//cahRt0LKo9AAIzAPE/gPoCbJJraJg6MDlb8VTJe90KO
YMQXGrgBzEjtq03FNOjHTD8Ob/cHsLW42DuqgZg/gDV8jjyekswYZxIHdXwKXcRd7otfzw8rz8IT
k+GlEKTlTpjZNLmZRzB6Wn0h5cNcPMmiwtENDxY6ACKAiwR0M/jpljsIl0+Hom3YovZr3KGDqpdX
57E92afBOjRvlLrq/sj5UiNnl7RxmNthhMaeVV945XSx0LpVRDy6XhodyWYkqt4JjYEpXI5L0uui
I1RKcS8RVwlfQuLdX5xNBWjZrgGNj55sfDH9HA6OrYO5OpDKx9CRPDvvzvc1rC8kDAFQXewsBFjR
CHg5hNGaVDR0MdOga71UTw92/Fy2j3NMDw7dPxjUAiICwPJXgA1zqpxoRtdAaYiC4mOtHUtLcLVu
zBVwMOi4h+gFAg28tyzFVTyVvUyCvHkoDmWy28WBp4+iLaQOWc0QX2SY6zNVZHDTB9XwI0XFjcDI
bhzDhXh2Ed4YWdAolaQpIT6hhzB2DrE5eOZe8htgqVF0Buy8gSAJYj1sM9woQSqrD+2mL66y7hV5
6U058Yz40qq7vYKlHu7tqI9JmUkd9Fj1dSjdafh9f9OulxqPLiRk0GhHQwiOfzo6ZpYiIp3Qa/vL
NJ/mVuAOrJ0OvIxYmApblWFIuY3axdYg98ixIgptfzPl6RS/SKQ+m1r17f441osORXA3UEWHHQu+
uuV6RFViTzTrwqCRXvLuFM0nc79rgAcGKvQsRIsRv+fHohaag7bVUnSNxmP5sxDhMjZWYiGes7N6
rleF6kC8VL3ZP8tWEJVcWyfApxGPtFEGgBgBnzvM6yZXa7VJr6AI0jRwuX910qtJvXC/8QCWGnAD
lh3A2dC5cRhIw1mD0WbXEk2VDFNyrb1t93D2UMgAPwTmHFElgzvgva5Rs9Pt/PoJ9eLuCEKi+3tp
YyUW8rmzXTpoXZyWYX7V56M+XPJBsBQi+dyZRppyALIe36+Ol2Q82QI3ZEM8UkvwQjSAtwBr5FwE
MGbmdaaU6VVy3OLXXoZ7TP5COneiE72xi8zM0yugpOB4bfTdlwPko3iBlVWpyENzk99XA2beoel1
Bqwn9iYR1HnDUCzkc5OvKWGbpAZJr5Z+rPvTPB8yEVWMSAXnB46zNLRo5p5eVbTYQ4tl+6zsZctC
eTvoHpj/x5prw/AtzV3XkVRTywqzVPtm9VANuz2ApXw2xJvrzTDGqJjGIr2G8wWka8Kg9nqKlvK5
I1xEcTV3DvZolHml5vXOx3Qv1SSmCMaBXT5ovwYIPbeR8tAYtAmwkwCPXcR2C1GPwPUxg3y8pVFw
A34mODLLKbJIVGRRFpmBWn8sL6YIfra+OeELA+GJ+nYUSOAkL8WnVdqNShdOQeqRnyU59flhcry9
hg7AMAT+QPWPBy/whksdGQqTncbo5SApX8bxqDm7DelSPncpV2CzVFMJ8okWlO2Lqgnkr+YIQExU
halItwJdhRaXy+8nSo82skTtAhndDQvdNWriytaXqP99f5429SCuDvgxeKxMnTtttdaNki0DPEQB
Gmp6L6u8Ui9FcLfVmcAoUDKsMv8CBY28WxyOnVVlcYEYeH5GEJNYnibqxrras1ABrhjEZRifAWq5
lxMW93Zq2oOOTER4ztrLl/vTtCEdqCEQ+IGrDNAPvurZblBhIE3ZFEyPiJFF1fH/JJ5nFpX6vm/S
GeIH+1k5d/HeW5nBGf/7ej5JHOehZtY9xLfSKToa+ulfvh4BPlSEM+QEN/VpWiILaapT0D8rxaWP
Hu6L39g8+Pr/xHPXcqqaYR9aED8lRxvdhuIPVERCvLG8eOmwonC418xsLDePKdGJxkUlB7QJ3exx
ckTpuY0xQAHKFnHS0OiED8+0xaiWw0TkIDdCN5I0d8zQ5WYQPd22xgEtcDDY2xYx8OU4DAfvKZw1
OchMrxw9W5Q+3xrGrXym/+buHHvZKckI+Y38KaMveXGaqSCdtakCqXNkgzXYJB4+r6plVMlJOCNW
fKTDQ6S5VSZIc2yqQGEvapFQCGDzD0Ni5ERXqnkOaH5Wo0OfXHb3lUcumNGTsXonC1ac56OrQxMd
0hNzDpTaM3/PIg60jXVGzZyGfCKgmIhJc0eCFuhRR6UaCIzqMKeeubdmC5+/kM/dntVot1joxgqS
7IgmuWiZogvut/UaIHsCNYgwYLeCUm+5k+o51duyp3qg6cTNw5NOj6H5677hWM/SUge/W4euqmvk
awKFes5HUu02exDPHsx4sKGElK9htJH7LorR0gJzlB6bQ1ElgtTi5vcjAgZHBpVzeJos50jSizpv
I1MPItzIthp08T+MAGlRIBeQ20X0mDPcTSEPrdwNSqBVr6P00p/vz//WGoM2ByVbCIUxdpXl989N
Z2uRA/E0fqlmd8rQY9y/r2JrihgYCQArGDwA0ZcqUnOMs3ioVSAaL/L0NL/sFQ+UGAqcYSoY7S0f
erHM2TYbxEt8Oa4PbiLk1DXxeYuUJXg8buVzO7RUeho3MeRP1d9Bs4662h6n9MFue8FxW8/TUhE/
T1Wo6eUARRoaZvcggqazu3+qYOhslJSxRArv4iXOMOghDQ2/skCv1rau/C8KkOJjtDDIWfK8NpI0
TnOCOj3fqclBdiXwhuweAaQywhN0CACYgjNJjhITQ+lN2a8iXNGuowhO2/o4wP+9kc8tNona0axG
yJe6g+Z4enKgb/dHsLGdFhq4VbZo4tCohQa0/VbQf7V3o1+xCPCwsZVw9cDPVvEyUVHNtTxyPa42
2e4G2besTyn5JP/DLLFkg8kquRBF52YJGmMzqqjiW/YlUr1ydp3X+7O0tQ63GrhZAnGvjn7NRPFb
i7pOfmlCZH5+3NexNUm3OthK3ThKoK2c82yGjkR3rcnLRMi2zTHg+gT0E5HCleWOJrhhoO1V/Fn/
oafPDrBmvcAR2xwCKhqYh4H7jWd4yKKhcHqSK36Z9m5/sfX9Tgzy3DcKuCeumsuJkbWN4g/GW3dq
GwECd/P7cTegrTU8JJDrL5dgGmZaG6Wj+D052pGXkX8wF8iI/q98HkEc5XM1hYmp+FQ5x/Sh2u/L
Y3oQJ9RwQQDLzT858UhIoz5Eb5re/Gy3r5/vb9AtUwHCHMafh1gzIL3L2WnlfNZIpcn+ZLhZB7Jh
F0xVvah6flOLgni5isgC6zjBaUHE3EyTWfbb6ZQPL+XgFdVF2Ppja6VR/A8sOlrXIXPF+Rl20lFz
mGTZr5tj8hhLx/tTxaaCu6RZuTMqDpACxeOQO8tJ0juN5MSyT9GVsjjJf8vxPGknQ3mNRLHJjWON
sB7UIKYHn5jn9TDLgdRhRmS/j85m7BnksLsVO2PcuFXBJvPGMqW5NAzqhNGEybVBv1gRn97GkjMu
SRgmCz80nm9DyitwTTra7NtW6UpF66Kp46g8J1SwKltTdauH/X4xjiGPnUSffUk/kubgZOdCRPnN
9g2/8KgABWcIgtF4VHMOwQgvp2h1Z/Yj5WEaH1Ev038ZRFTQm+NALhruJXsJrR6jdWsSq5dnf1LO
dX2u83O5PzTGCurAAo2ielRV8G8t2eklWwdBum8e4jQ56HOx37tEsQzwueAzwlOFr64Lm6js4f9N
/twe4Pwl3v0DuLGlgFd6p+212Qnk1qEL1QRXhaz5jXlq7V9WSRATOIlYlDdWG1FvdPYBOSCS3jx8
sEeQaa4SRfPj9Dlra6+eKJBkf/PCOQyR4GW3NSIEyvB+xNtrw7bXqk7SdNR9O26OuvGIJuNa56a7
mf1x2FFE8f/18HHFhvHtosW17g/2R4tWbre7ooxTwDmDpdTilapBgZw8ArORxoKl3zgd2FQKNhWr
noVLuDzlmRFqBZqCGH7RPlfqpcqflXYnocL7HCEy9/5wAXiGMyRDEpG5lUvDp3pzVOzBG//B0cEg
/tPAXSAZtVtqmoXhp/HreBxFlBYb9xNyEcA6gMqXwWs58VSZCc1LRfdNdIkIn3T66JinOHlCWb/w
wbq5Hje6uKt2aka9R0ZK9/NOdVP1YJdeZ/3DU3IxIG7Ru66e4uZdSXv4I++P9cLIgnkKJSfwSsB1
sdxS1lSOklOWui9VlzK+XO7bqg1fBEVryHYAKAVuLj4gkWhmmmVKhAORutKPTIR03Zr/W/HcWudF
Z060orrf62hGdWjrZ1sXJAuYX8zdeosRcEtsR1k49BlGEOVnBJCL3CPaJZeOAG4U7mju96JxsAH7
w0Kwv5xtL5xmKJMx0f2R8cgdaSewtJvrAepGBslCZoJ/rRbJCKyhMeu+Qc5l6joidt+tBQHyGDsK
zPLIcXHWA00YKjstS9XXhlOXn7TKTUS06VuXxa0Kbs1TMgwpciyqT1A4NHuj+liQQ7K71AuWHC4n
g3gCzrSixR3CSDILJVJ9IzuQt150h2+tAzxoTUPq2kapEDdPwywViq41Kh6sz1b50RBRpm/d3vCa
8QQA0guBZU5+axhmnHX4/M74RuzPaXYKUffUf9acr/cP+NZqsEoY5ukwq8s9aSoVsfC5lxCfqB+o
cyznB715UERsC1uH8FYLdyyUvLHjrMBwqHOYx1P0BN7rwTrT0NX+huE/XLIMkoIoKh6Eq7rtqELC
apJSLH19rH/n8UUI0N9afZZkRiMjvAocnqg9M9K5cNjm6o2Aoq+xqIXb5qIAmPjO6YRDyNmsrJ+0
skecGyPwog+SfKg/jCLQxdZJZzwe/6uDu5UscDpKkmOw9/h3Mp5a5dL1f+/vrc1pAu4FAR321+RW
Pe4qmmlGqPiq9GLFj2gVslc+mlUhWA5nGq4UqvSXV1/YyGgbPxhwpIvUrX8MsugUrgcA0C6Y+GBw
Ab1A262lgllW8d6X4EOPT3Npunm7G6jISqBQ5cMg6AxhywV1QmUaaykxYM5j+WiPyYHMgutvbUhQ
8w8QIcCQ8AxX5AJRCG7tpMt0v2q9OfmG2nBkm+Xou6Z5+xeDpV5UlJOAAZO3iE09EbRVaXU//DCa
j2H+8C/iER1E9SSwkXw0e2zVpjdiXHxy8tSDwrO5/oN8+MzIc7K2wDyQus7BayNRZBSa6ZD251b1
78tfHzfMC57ejB2JYS05N41Y6WjHDjGQT8Cr9QJ2oUTkTG3sVsbkwV6WqGlY9TACxKaMDF2S/VOo
y+eC7qX4xdOOeYHoWwASc+QJueNslHMtFTksht5Mx49dNR7vT9HG9zOWPBgkNOZBC07uKlL0PC7o
kGi+ZH/r/a7av8JwXyysAkCpcAm5swYYQca6imo++H3L4Yu+Pw6PeMR/8leP0yjNLbO2NX8gf6fi
OR4L1xnP+6cIBomRzAJVC9DZ0iDVBohnDGXQ/AQbiH5vdJH/ut6mCBUgtgLnCYcAe3WpQG5HkL+W
ce9L6SlDqR51aSQwFFsqQDqDWxNUEtoqutIYbYL6Vqn1q/lCLD9NLpqIsHhThYU+LeAtRkkMj5Zr
OooO2bre+kp60NGOUXENWzCK9RUNG/deQwzYxRpiU5NEHcPKGvxo/I7quTF+LOeDvT9JCNoIRqrN
GAVsQFWWy6FOhUHkyRx8B4z/pKQu2Z1VgALGYmvC44enyZ05J9NiJLWj0S+/xuFnXQRZWPt9S/Hc
fkWTctXuC4iXS2D9iWdFAMup7mCqblu7mdN7siRAw6wXhsX/YUBYnn5tRbSaUMWUosJHC19nUF09
PtJIO5R7u/jCJ8ddhOIYRmiMlwC3NEAm5V2vK7lfuCZw7Y4Q276+uSEcrr8KiCHqx/inHtCS+RjP
U+4TVHkfzb/O5KrKUdSFa31UmJb3rBt6DqyaZCErQ2baQ0sCRKarVcQVvffYRCwf4AsNfB1ckfSp
Ae753AfLFCiCYhG/zqZ8cJQAtgKUFbgJlmeENFrTlchP+qgWzA5atPvihpVCu2aQHLHoCu/XjGhI
ohkkyX1puFqxb+VHIQxtawTszn5n1GMFg8sR6OjtkXXgsfKLOXcfJiJyDLbWmPVmQps4FIopfEQN
Tb9ju5mixifpIbfqS6tMl2o/+AZG/UYJ92aZu6Rr6AgluexJlRsGe28+9BcAqR4SF1gNuFHLOWom
revDNqt9w6XjUZe8fxDP6CyQpIIzzq8yccD5HOZTiThXBNzwW/HtH+Szel94rsgq8ASctRTGY1xD
flh+yc5y/Hm/eLyFkEsAMBU5Ee4lNBVlFefoTubTzpte88HdLR5RUPhmMENoNMAjn3QzVNDBTW19
+fvYPI75blgSq8T8Tzz39XOF+SIU4jvTIy+zvNtpgni4ZgDzgsFq9YpDAXzcWmBq8KPvevdNAzX/
/dnZOF5gR0I2ClBwwLX5tY1LW6rIlHa+LNWujEdoWniWKIKyYSOgBDAexGkQdeLx4BaVJRTcZJ2f
GeUhOYZUlJ/fuDff6WGBcEOzRVT2LA9YUYA4pjPC1p/Mp7F8pOPTxHrQCc7Z1lwBIwHXDFy9NoKY
Sy1OC/aYWMJcTXPmRvmfRv2jSiKCka25ulFic15Hj7hGYfaYq8b4Wh26XHCWN8bAILDsHQH0M0hi
l2MYkcKpO1lpfCk8x+qhnvffOAv5TP9NKlgpZTsrDMhHTbLkvA7aYRbxh274FnD6ULOFIBlr68Ut
g0oyRxntpPUbrHCtTJ6ufm3yYMyDqHu7fzo2FoPVMYBjDdcPDCt3L8hNrXRjXtb+V8Xx00kwV2vp
rPyZIYdQyYgO7Nx7pUPjs1alsu7XJ625hK2AgXtDPG4bhPqQ2QThEd9YRZlVoyT5qPlRGbl1Hbu7
eSDY2wHYM3D2oURpnQuWJWuMjQnhmejPY09+7517EzQTEO4ATrLGDKV91SpK3Bv+9CFtPoal4EW9
NhkorUUUFHUkULLqjR3nRkP1XFH9pnaJcagdL6wvRidw6DfWAJSDDEAH3wUXKGeYbDsC9WDYSL7l
5vUbCb/cn6P1aUaSEW8gGRyoIMdeYc8HYldKVdo+7dvPHWiI8loDWFL6fF/N1ihu1XA+Hk0Nfcqs
Cp3h1MJVZrcfd7/ksBAs8wSoPnYT39C9M1uUYipYa73+paL9huD72SwvvXgG20bwh3naeJRwRinU
YtXMC9Xws/RX1J7Kr3LxPKoneT7R8e/uqcJ6M7gNeGkAAOVUKTYaoieVhlDZUY4ed3dZResNnDVQ
JqAc00RnBg4lPhsamXtZMv1cdePy0opeVBsrvZDPmSSbyvEkK9TylWsdJq4ddQJ/Y0MBgntwZoDU
xgtX5QYQJ1LWTGUl+81j3L+E024AgbkQz31/r6IPoJQ0sp+4VugCKL57dRfiuYNQaui9nY0QTw0v
JgcqgpJuGCU0t7VhVfGcxRRxuweFSGEcJgCEyfnfQn0OyUMonZxacBw21mChhX3FzR0tTxZoUCog
2zTjTyG/JOHp/iytR2HhKYt4JEaC5hX8cesSSdZTANv8IQXK5Vh1gCG5s+jpzOZieaihBSFPNExm
kRLeZtAh7mY0WZl8yzln8ydp+tSJiibWE8Uy4WA8RKgEVG/823NOVDAGxk0RfLJr3YVd2X0YUKeH
b2eBe2YsOPcCUEYkyh1SBEaYu7aSuPtTNIgmgVsVfEfwWMHgslxptTbiLLNpHnQpqENOZPdGWojn
/fokrHC5WhBP1M+MCoO83t9IW/NvIFuMIB8eiGidt/x8OtZUiW0lC0AN5Kqd4ha7EQno92ga7yks
OGA8lZIaZWk9RVkWJG4Tfi2K3dcaYjrAE6IBHdoa4wG3/P5ZzkvLHuUqUHMw3DYuanu9+zO0vtmg
gfHbwo/B1ck7qLk+Kq1SKBW4sg5EdgvnKVZcOXvOY3Qp3Z2NQ+Qe+VzkOBBthcu0HE3XSvksZ3MV
eI3z0XG8rjuYrjLuPhPQguPAKnxwjfLEDBk4e5toQNMBPZO9cHYOzf6CuqUGzicb7RSP6hEa0i4/
DFT2hup8f1XWBhAakOBgcEK49Srb1zcG1gElelI4chlUyWNWIIR7abrHVgR3WZ8OuEtY/HcmNiTo
ODMeTY1ZzjgjQdOWKDFxUc4qMORbGpAVegf8vddaL8dhkZiMTmRXgUY/58XLbg5KMOyB3QgZG2TB
8WrkzJ8UFrOSUpoFU/gyxod8/+mGfIR8LGwouN88HqhENshy0jBFN3Rwihma20qX3QuNdujwZlD4
wVaCe6wrBp3NqWVcXPqplD6Y9SMAt2kl8Do2thOLfKKWGAWajM1/uQyhqaSpPfR5ILlJ/edP4vwS
NSjdMCOIAKFtDMPtw9hyGzZB8Hg0WhhyyUie48HwpEH3KjQNGGU3Ht2q+Xp/3jY21kIfN6KUVGFf
x9DXk+lo6u1RFiWf1t4Bwt44gXA04SqvWk32cjyPyQgCx7A62SFxddutdMEx3xoFS+db4KFkUBTO
G4zAaZ3noVIE3fRdVf/MIgTH1hgQcEWnTPiELGCzXHcltawutVWQXF611nXqJ5r699dha2cxGwUs
GC5qzNhSQ5UA71uDaDYosqOev0jxFelGRbB9N6cJBPKwIwh+I5+yVIKq79LO2iQPKudPdu1iwV7a
miWWeMf+3UKz2SkB6dRsZEE5/9Gcz0r1RZ3+3p+mLRWINv1PyaCyKgUpYtKnUxVmQdU/29a5Hz01
FHgizNYtvVlkaBBqgilhqBq+/NepWg3Uy3kaOJkvYwjx51LV3An/5PD1/mg21gO4JvRZwoqgAGV1
2McMF3lvwGhZbyYKUAXrsSkejRxQYYSwDeJby+UOpzmsWwoGxPSVdgdhh6XVRKmoxUECHkFx/A+x
oaX4KLN7ModydR3GTwgguZNyquujTs5ytNs9hwKLMR/hNmfBRjbSm2tcG8uhq+uuvGpZdjiXkYjA
aWsouJvYUw9cciu2cHOSJpXYLeQr4BWePBBqec2vpvpBip87l5xNFfIHeFHipGBQy5GkSdxqY67X
VxMIxmMmamy6WnJUBKBnLdL8rDp7Va6hdtJQa2ZRX/P6IsmPyt4UC+PIRR4ZuGTWH4RPJjdZEvZ6
Suprrf2NjlouON1bX49aacDwDPi1eE8uJ2cectNOTLW+Oqr3q91NToSPv5XONsHNJiq7zOwsqtXX
KvtxMDXBC2NlmTjp7GK/ka7HbdSjIUJ9/R5PgfR96L7s3TiAoCA+ispElMIhe7OUj1CQU/RRV18V
eizoUUQTvp76pXjuhI2ynDZ5CvFd80zLz6mIwGRDPhCWyG2h6Aq3NN/fZ5ijJBmzeLwO1uAZRe2p
b7vnB/3e4AOglhzEUDwuKwqblJi0G67EcRvygUj75SPFx/pD4tpZ82aaillNNgquru2pcUrEXkXx
OLa5F/cOCJpgS5FcR4gDcGBugecsSSfVIsbVSb4b8ZWilks+iSDB612KkCXIV3CIN+k5jXBCnRfV
r02gaaPXNtmRiKjgN5Z6oYPzMvrWauGiQwelqkeHL5Umejeys8RPFTLIOkJC7E3Ev3/1ousyqkBD
SbxM+whrckrzP/L0gKrHRO4f7u+sjTmDFwD6A+T1GSiV/f7mZMsgY01z0Hhd7Vm+JLIHnkK0HT/v
VwI6E1Bcsi620LNUUpa6EkbDpF2t/m22jr12KXaTYSMfizcFLm1UHq/xIWgaGVpRlmg4gp4SX6LW
vT+EjXVHDgrZWOD98Id/5BkIU2ukybVrJh0b46DsZulkSQMkodiDHr1N+ROeJXLoJI1jX1vj5/CD
NKng+zfW+VY+H9E3Gwt9VRBKvaZlz3pJ6KBBNEXk2huTtFDCOU1KHU02yaEEnZYr8yIJttGWeNyb
IJaB34dwI/v9zV5V42YG9tK08Hp4/BPZgpOwlg74Ol5ZoNsFtQ9y10vpaDqqSRrttGtbP0kPdna5
v4HWFnApnpubQk90tSEQL5fPjvXQzw/DdLaS3Xl9lDPejoKzT2k2D2Uqtdo1n3/N4yv9eX8Uokni
7LhaNmWE20G7lu0l+5BrghXenCTYI4TbYfsQL12uAQAJuUlLA18vn+zEnUpX/1M4exPWmCK8DwHd
Rft0PKg5kxeWCknKGJddNuquMxVuXgkO29YsASOMBpsILeK5yIZ5s1FB8JNnNHaMKzq4uBTk/7ub
srEh3CiwlgrMuJjjEnn9a6f17mB7odzufU2zsljQBuDNjswKdC01SFWvIb6o6tcvJTpSm6Eo6LA1
RchKMCQ+AterKC/o6xOqlZ15HYr0ULeuNUiCRWBzsLxH4QegXSQeiIi9o/XbcgRdohPc06117YeP
c+Q52cNwrgMn338iFmo411jK4iRybKgpqad70e7Wi3CZkOACShsRDYDNuXWw53BCGXCrX0lzbPpj
KypUfr97l9OEoA/q2nAiwL2DXbWcJs3OnTy35fCqfGosw1XzyA2NX6X+2aHFQSoPSueWexva44ZG
bQTSRQB0AsrJR5zCzixsayzDK4micyhJJ3+vlWJ4EVYjgbQFQBHc+Suy1mmASqGv3eS27VEyBVGU
9eaFfPiYzNcEooZnH0kMk2SdltDXGM2GQMe3/3BAPnpHgDeS/eRDWU5XdnIKnMVVUWvXys7A5f3D
BN0o4HZVE456OVVQUMqn5lVWdxsP+DF4nyMq+l6ZyYmX+xY1/GUkXRHvS0rgIQUpovX8Qz5WAEg/
5lHywZlEiaS2GELpmllPuXIeRIWxa2cJrUjfDwWDsK1Mhyq1iKIpRvJqzw+58xqbp3zafQktVXBm
Ix8rQ+5aqDAkD9G3LNqLUIC7zSLGIELCVbfiZouAt0yM3E5edfkheyxEbBYbKwCIiI5oD8oI8Kji
vJl+IOmQzVL8mv8i7SHbzV2Hr8fljNsHJTagW+JmJ6kyNasmJ3lF+xTUJxRve7f/UjwX8Vb72myt
HuKz/MnuPtSWYP+vr56FfJtzY0DpZye9DvlKdyitDKwJblK4Ca0P1E4FfuXGXsWDCkETZAFxZfOh
kzE2TZI6Wf5qmZ+LrnfH8azMgvGs3TIGjvtPB9sNN/5MlTVI7pfQIR3LAWSCRyWK3fC4e1EWSji3
zAYLf5iGUFKgon6On+Z8/5FAMBcXD5rZIOPLl9oOTWjmYZjmr1+a6cMY74XgIYALmYgFK+hJsQL6
JWlfj1FOrGuW/Gz/H2nXtWM3rmy/SIByeJV26mBvtt3jMC+C05FI5Ry+/i724J7ZooRNqA/sbhgw
wBJDFYtVq1YVgbG7dQrGBzoUVWfYC6SDhD1Iiz5FuVxofx7VA32QdnvaUOjF8MLqJwqaZaK7s/25
p+MppZ+LZJIcok0JgMch3Y4r3xT9sVSn9tzPAxaodnwKlglrkEjYUAVkG3DpoNqIkwIIRomFaO2p
Vq7zGVyIfXW0k1Moa9O3oQkofYBfjKf6m8otNaGglqkXTe9+Bl4yMNnHQnkqozpId1cT6Eg9IC4D
fm2Q+iM5vpRTZjSlhtu5nyNWPoWPmdSF2TBRCwGChY31OK6nfnQ/J//J6bGlJ4sGTnpwZNWYwoIB
Os0BqXhSIwOBFLlI9hHpXp+B7Mp4pdbTt3ORPyffdpmNfwSg1gWJEyRRVjdR2jQtaO4741Xto4OD
rsi9fvjfJOjLvWiyFtCLGFNAZYRyDt8xAR0FBXjQwZWBPyNcRnGOh1bRaBjeVM6UxZd9zipfIASn
OYcqHlpYIlGzGVIpsT2ar4b+H+9HZHy5vzriBqM3OELTIDODw8Q1T1A6T226rI4K9hLHh1Lza/vF
SA6DIQnOCKqNqi+8FFFYw4OIwOGJiMWmMBo3GqoYhcMPWv3K6i+jsXOd3kTw2wEr5oJ8TFC5RBsq
eGVu9BLWJ1f7nDNyf6EE+8en4MD4gQ0DZb1ct5fHKEdn6smbo5BULPI181Xf2XLzTQBcbqDMkSQD
oaAwgTTPO0VvTI9kw1E9Of1x//fDZ0VBL/DlnAB7+f2aWzqTFlkeSfuPz721rzPY28cjL43QFe/l
ugJzjqqRa2rheGiohZvh65BJXjwbxxT08gjg8iMKRTOWX89shRlTPEQvjeWH7JdhB7rn15HEq9+W
gu7YcFoR1xBf61kEjNQ8qtFLpD8a6MpnBXF+bmXP5w1l4HAvxH+Q/kbiWFQ5oy+rHmlSktaWPxnA
njzsJALg24EHHOC7sEo4SyKZveaG7VwjFUvaNjDri7St1sZCoRoFYVY4HXDxxWBrplI3mVoVZ7UA
3dfgq95jCY7qYSc+B/PArgNuBICfjYVyhUM7pq4V6XXkkflXm1zTL12/+9xCAKfjNcCYA6iAYF0j
y81rK3JdkkfPYIS193mVb98P0AyWijfnw7+Wx1ZTGoQxUt0ljnKaPlhMYlbXNolvNIrmUX6E6I8Y
5avHwbZmz51Jpz3Y+vNcnPbaDGwAmGZ5M3c0dzCEuy1vosb28nEmbfdxZA+xjAdv6/tvxhd7iQ+h
o7gaxfjeNQ2DcadDidXHH2QtQdjOqwhEl3V0XMSix3AmCFL6hvqInOXEZOypW3O4FSIc0cbKrMEG
ESVJQPGl+DtjSas5CFvgzdRu0C9+Jo4ZmAVqqL7v32Lkq1BT66LeAhne5QmdnGqyk1KZSdb8TRrj
x/3R16YOVUccRMSpUhFuFr4eTwnPoHlnEc27ag2p86eJvt4XsbH+nKMA9WVIHqJQTlAxtVTAOmNW
FkEbLz99jKPf98fnn3gTYOUbgIpa5HFhgvA6EYFKqZ7MwN2HDtHz33N7zujkg6PCRzsyX9UO8I4l
ce+t+fAj62JWMN5ilmwK25bj/W0C+xpMwyOzZZ2BZRKELe/rNIkH1DqRCJd15vqN83p/yda3A6D4
CC7BcoCibNWMrHC93C0RHSNFZh1t7zSY1EfKxo+6nfRYBi4hNJ7DcgG5AaoKh3/JTWRjQv+8fHA6
gzS5F8STrzSyAP7qBHMJQOajLgxPoVVid7QUN0xppZOueDL/6MOTtrND4tscgErEX9ynHMW5nINi
9y6afGsmyVK/zx4yd68RRw4IK4Pg0lu3JzHaOmgKnqmhPhI7P+bKU9J+vr/bGytkIC4DcDPqw9ep
+y5lipl15UTUFC2ZP5jNoxLv9b0xBZQtIJoOARwjsFwiOypSMy+jmaCV7sXIDki3v2OR4LlylJ2D
tmeqYMVVmrhuEeoTyTMQnZQ0YOZeveb+EpKJMCWcmVpMKqbeWNi1Y4zEiDI/ywv/HecI0CKgEGEL
0Y9b5Hdw20rzWmvWiZs1aFZ1VmT8XkLMgR/UhQBhF2rTSDtw9egE1Ta+Zpzi7mEoo4Cx752+Lyv3
jyjAsgE25lEBsd+gOiNewNLcII79yw5/JPt3m2va/w+vCwHeMfFmd8pTDO+XOvPndPetDRwTAiec
1AgFHuDiWh5YNJO0wHeiTgTFYGHpJ5JLe0PleG4AnVt4ffuqj1FdjxSxMjYTrflmD77dno2d5E98
BxYi+CVyY1nNxrbHvslmQp2D+aPWjll9aWRM6qub6E0IaJBROY8ntcgY12iZbjQzhBjzwZqCfG/0
6p9J/Du+EPoJJwUs0VEJB7A89d450k5De9FHSWB6ezf+lSIY8KZ1py7vIcVANa/h02+GbB6bElDF
CFgZmA5XAMUwb0Ag3DkTsYoPeR+MDaGye25rK3BaEZ1GyBJmUFDupHXpNCkm3FjLb/1ChkfYmsHt
8GJww21tL+sxfNw5B/1P/9KjdOT+PcS/cOGo4TChPSkUAgECXgC9PLFTA/jPxFCpijIeWgbRwzwG
9s62j29qYaJmGwyB4M5f1RqqjoIm0lTFiWpOynGcj/vngOgPz5wBH7VCYCdwdhoEcSbiOWemHOb0
Q+ReQpnabW0GdwfAjQrXCYC15UpZc1jEuUknwoan+FtXHdT4HfPgne5Ql4K4MWDrSwlR1cehW88z
ScNrYb64qeoPLFBkqDt+K4tbfiNGpMbIUG0RKjp2I9cOILWs569F86hZh0xH59XL/a3ZuP3gCiIC
7iL7xE/Yckq1SwevC/EQs5QX2JJsOpX1E4JQtizmsaGJPNSFKB1aliPeJWhio2pTMjmdSor5NZxP
1vBwfyKb4yMnwU8xFF70E8oiyrR+rDTSeME4+ZUs+y4bX/h+tZ6jvDNSjegeCxJUfla7n9zIK3PM
K+LhSNjhAC+3Qm1jPUsnQyVqnPj6YfZ2AiG5lgNUw1lYAZxHY07h+JZuM2QZsiHE/TAxw0cjM4kz
uGGrOA8rUlBwQ9Y8pl2eqLnCX/Vz4Q9DYH9RvCMq9+5v9Iaao2wHMXcE+nj2RriXDCd3ndrB076v
4NPq4CM0Vb+PZY1St/YbHifCByB/BTer4EzpSWg64dxACY028LwmyPcG0bAbeODxCCAKvAGoWW53
HZlWrpY2XBGQrllPbJSh27dn8K8A4cQa9oxAUmvMxKxO9vDY/tm/Dxydj+aoyMIjeL38/rEenHYK
tZmw75P66BoklBFbbU6ANxZHBSYCLqIf5TlDPDOvm+H6/y5z3wLB2/0prAUYqLAHrJNzUQNyKWhc
Ado4S6OTfS20R/pEw907vBxeeH2BEdfW5hzD589uEXiy/vRrRUDZIpblLTGB5LKgzk7OzELNLOuq
Veh/d3Lopd6dXQFn2Y0IEflqNGGdxyVEeKcuOe0tnYJB4jhIVF/CywRTnPiG14ooNyro+lXrT+XR
iiR329ocwY7y4mqIgMEQKVKdCGBULdLcqzZ+7nChVVaDIpKLKXMLNo4Rp+GAawMcB09PLDWhYTSq
FK13r1T9u3/K3W/3T+l6n3mMBt1tebkQzwIuh49Sre2VbM6ufeGrVu87jeHXkhTRegpgEuFUUIBm
8WtCVOZisszEKNLrRIPiZaKH+1Pgn7j0aJbDc/E3zy6mtUM8WBg+tL7P9Ki0z8chfKnaM2vP2k6c
M04VklwOp2pAfAXerODSgOrPYW5bNNdSPzTKuSgkx2q9VhwczB8TKBlHilywGrFZ6k3aVs21/d2n
/k5CyLevh4PEk41AWa5Sjl6SVhWbk+Y6+sow+Qzlkff3Yu3xoQwSdC14d20Fr2PUu6egG9euU1EH
bezXXncoomODRqDq8b6ojZWCKA4WxW8+s+W2N4itNLNhalfDfkjtF20nHoWPCFeJBxh566oVtfzs
UWWuUDtx1dF6WtXRyVTWcm+tezhHb14Z3GNEuATdC5upMerQMK6mdZrLx2k+TfS0e5EgAj4rdBxW
XEznzBQLmDa2cWX9uYgPkyzyvjEFfndiD2DK1xl+K4kyHY3Mx+tcPyjeKTKeDVmMbm1o3/hKQLgH
XwkBIsFXSmYWaWoOEaikC+GPXZw58Ib9asdJUf4rRFBr3UKh7YiKxqvigdvKZ7IalfU6IZdmo+cu
CqwB4RXLwaZ5nq0k1Luroh208jClp1FWprdWPZxCJGQ51G8D/G+ZqO0YQN54hWL3SZBnASI4aLzQ
7awLg2Kg2Rpyg5yGGoFZ0bdUtZiavVZ119AsgFr8msmo4NcGHVcSPGO8G4E0B8pmqdmuq2hJkrQQ
8Ff4l5YF7nRGP788MPJzPex2o1CBC2IOuOJgc1x17OFESMrsJPoVrddYdY49yeW0Pr28whfBfnCZ
gLZOxKqWQ5IVDoz6dWieGTsBQqc1p+nnXi3nQnC4sGS8R5OwYLrSx3aexfo11g+V4Xf7tZyz+4JP
CwWHYJsQeUHR1Ciac+j/dVLBEP2U6QdHBhXaUJBbEaKWN5FaNBYIha8JcoRRQHXghSR3k0yEsEoT
UG25l0GEMT4lf/fsoZa1f1pLwFVkweFH1giGXfRo+47ORVZ5Benmv+30oSh6OYuTTIYwCzC/j6ml
KwXJlQ9pfjFRIG18vX+cuEu5dKhwYAGh52QZcAnFe6nvekoj6sRkyg6FS/oGfWiCDi5u8zJFf92X
tb7FHSQIkX+BSYFjIoaIzD7uGrPuKWmNh89WuNuso4k356kBHhJIK7GElZadHptWSIkFJ30MPOfb
/a/f2IzF+IK3phbGiJAHxo+yB5VdSvVMi90Gik8BvcQQueG18HwBb7xb11Jw+1GVEtUeDlPhBtOv
+3PY2gFAtyxkdhC2wdWxFKCHk5bjZopJ+Dh9T/f7y7ze7d/RuX28+XxdbQsKoHhMDMX0P5aVTKnX
t95yfGEH2jmbBs3D19OOJ8uPevF3ov7oo+v+G3wpiCvNzURmM8/ckgu6Dsov96SkP/63bRCcQabk
DmUmxs8Nv+oDGaPwxknlXWxQ2giXFfEzYZe1MFeryvMiokQH5afbnKUP4o1zhNokWA68irk6C4Yp
ydxWoXOdEs2K/sqMBw0x5t1LxOPvqPbFuwsVB8JZMgxlUKhZRCSkj9GjN0o0bb1E8MWRzkaoGhlI
pHSWOwzIdq2iyq0linXU0FilbxJwth/3zmEpRFglN3Zq3EJpS7z0udc/dME7hucvSCTk0ZRJpKVs
kywsAJ7riDp/0KzHfCdNK3w/fD7GhSMAnV5hStNUtSobkXbC6hcvCHcW+b4Nz6loAI1w+B8hUjDY
TqypTO2IlV7jH+NOWvDV8IItjSdLY503dyRMD6z9kTR7kZFYHaQ6gC2EqUaEQNBhMwdtYDvbHUnM
3k9PFlCe97d364jeCPCEI+r2TuFEqdmRwj4w/aC7Z7M+3xexVuPFHESkreJEVB1HoyNmS496oxzK
P/+bAH2pZrjraZxUmEPr/LR+hsZ7hkevAg4iQLpGxL2A+65VZmvsSHTR9MTvXBlZyeYCISKH6A+P
c4jFC/YAxErVQQXU8CN9VMt9hZ5vZ5STUDvoIwQ0mCpssQdMe63lXke8CwVBZzfvj0vDrcPgANSg
AAPWbrn+ahXr3dROFZzUB4e9upUk2rdxRsGlzXOkGjxh+HbL8Ru36Fu7axtSNsdSORTOpU2Ou48Q
71eDOiFuqFcuS5xWdQ6GyIaYOUJMT1r5+/7460cbUlkcbA4YCmyo2MizRVh3iDSjJKZ5Um0/s5+p
d9aopPpia6FwI4MayOX0euKrrUQPzKyqhpLUXdCWD+l8DPen3jERwNhQSs8z72IaJWRqqs6uh4lM
fqkFiazqeWuh8KY1AfQD8h/X/3KvvRov2xD1MMSIf4BdNsjxUGDWwah3+6ioXrRA9oUQMj+3guHW
y3F0h7FpSNgqPpivZUnxDZ1GahE7AZYyvHrESsMkU020bmUT6b/p2hOVsTRtDg/slG5zvCVYw5bL
xLkgQYVWTCR9ju2/HfPr/eO6OTyMEecdROW2yDQ1Iv3hoifFSMDlFiiAWDQyL3tTAt5QeIXgbkYn
6+UE4kjVEGMwemIaSBOUpS8Lk2wJQCksMpYg3uAl3EsBkV7GSWcrHdBl9fTsFbvhRsAQou82WlFx
RiPx/BihVTKzcTsyl8ecnQblYHan/ZsAACHwZYjAcNsnzKCZsnBS5540aMB9LPFr//hINCEkbeFR
jlO6HD8p0gEPxW4kpv5iW5928pnzawcFhYjtcIZ86JlwK/R1k09VrfQkau3DT6WWYeO2Nhh5UJ4A
Qj0YgpTLzy/KLo3mmQ2Agvzok4seS9yWDWOK9l88JYcjipSfcIBoqI2q23g9mbpnvX4y6LVrXvbv
wI0IUQmUuK69KYGI3GO+GWe+K3HeN6ypwSmPebkzMLtimK2YFE0ZWxuQtfDkZh8n/ePQXVRJSGRr
oVCRjFgk4iLrouoosbtxbLuJdPoLOoM19Fzvj7og9QoyAyQeQPOJp+Byr7V6qlA13ExEoX8pQTd+
vr8PfCuX4SlAG3i8yOP9ZhHXWQ4/ds3g2qM+k6o+NXUAzo1Qe05gkzo/S54H9XBf3MbJNcHYgzgY
7BM4/YQIg9EgcZqZIfzVGp3pweZLZViKjS0xYfUAOgFzxRqaGnsGcmYOrFOkuEGlf0iVj2pd7J8G
8Gu8XIV3gVnVeg5GA/PYJD34wH+kftF/271Ki+GFTWFj7jAnpWg8AsRacy7SdxgoEJ+Asxl2CrAQ
seimHvvRooXXEoDW2EnbWarP7d9ieK6bN+Edh00GrUoMH6EkQr321k7K25UA4RilpU2dMg1bQmfX
n77P0g4qG6cIoWc8SBBIhYUVi3lVEz7xMMYDseNgdH2WP7Xjftf+jSodj1tkGywxiDShx9kwJXZP
6pKec2Qa5uFYvOMBZ+HxABUHAGj9fpgodahFo5FUKCX181xiZDfUeTG8cNFFrZlOs6cMRIsORR68
R80QRAIqhPNurPAUaQ8U4qAnuKbb8qDhR3IJbe0yL80DvQ03FaLH7cTFjDCkNRJgmlv0pMyC2djv
aeDpySvPAZyBx80/4UYV+ngME2eYR4I8vn/EO3L/+CCswMUAQDCcYfFR0ruR2fV2OxJ9DDpU/8WS
U7pxjfLCRf60ddAHwRG+Hy/GeWzCcICmBT/VH03vl7J+2BuHCMlWND/g1Mao6BUOEYhPehWQ4IG0
6WnOzju7v8BW4J0AVwyBSA6REt3VxFOMcOTu9kD/qJo/Wvuj8ksBwhJlXdtaQAHDn3+Z9Kd4fNh7
GWB4FLbz9zNnrxSWJ9e00WgSOHvOEPqz+VW3JFu81oKlAMGb7HoUkIZAFxOzPo39sWbXcWdb+3/2
AOEj/jrnkSTBXg80rty2dnuSVB8j5WpJruONGYBCA2EkINY5aZiwRHUNujirbjqSqcXRyehZxc84
ZcfdOwEqQ1RQwSuGSojFft7U0NyMtZa0V3v0jrq6/9kDhp4bAcIytUxXczM1IAAstIMb+rEh2eu1
rsFNRWE+AiUoWcXbcGmOzNBt4tBj7jWzS7/IjCBVJYGYLQlA1+GsgsANaVtBgkG9QVXAx82REzxX
2EsSC7LxhdPqKEVoeT3zruYUtOmh+bp7j+EP/fv5xnKBqOr0w9Ri+KEMxiwH4da822KDvN0BkpLD
C9Aij0/w5kaoohYMq6iav9ag60fbK7+T9aLeXKIbCYJBquupGCodEuL8Zf7iyKg2NrQN7XB4Phs3
J3+fLyfQJno9eVbiXef0FDF0l3ug+2818G7ydDkvrAUXhnCIxpglTYOQ4hUge99SC9/7sn+bObAH
UE2N96IWPFTPKHBXdKFzHYJifG0jyatqfWtifW6GFxS5tIbZ0nsMn08UnWkusXUqq4fE3X+UUI8F
XA/oPbFOImyWRoaRDmYWXtUi0OlHK/+xe5UW4wvKgFbpqtYB5XGdjcCrTsZ+9xEOD695fQPMrqA2
Zj4r1TDX4dUZPzE/Yy/3P3/joC6GF0wFi/DIyXsMD6hb1/nufJDRCm1o2kKCsEAp2pOYcwcJVeB2
x1Q73Z/A5vAOEgxoPsPjMMI7sMdDmuVOG14zS/UfzGR/pQ9qvMCwge4qyLKtTNFoZgo1uiG8Huys
C1xwtez//tvxBUsxlbGlxm4fXhl4GKMnY36HpTMt7hqh0gtHSWyMh5yMkvRgiLnmyg83/iEDQ28d
oJvhVzyMjdmEQwIzpI1PqfUzsn7qiuRC3rAUnGoBrEVvIF9xBrqtFJOpYYmM9mgf+0s6P03O7/3b
gOsYcU5weKGKUwghVWHUAR6L+wB1xvCw/XKWEfRvHFQLSXLwv78x5Yh5wqJL3KjOe/vafXD1z1b3
/f4ENhYJdA7AFII9CukwMcsW5Wj+QNvYufZj/hibl/ijV5yibCexN/dSUSqI1yY3p+vnIDKRZt0V
ENNp5+jYdef7s9g4TYvhhUthbuyChTWGV66298X13eHLfQF8gGUsDw9NwJu4KoP3QoT9VZ6BTiK1
q1x1mvohcdsrvK+h9ZF83n/xIJeHwDweJHADxMouxR6StDFBszCZlR+1QeJJdnxjrTgdDFdrOErA
SCx9jM5LHVqYmXeN0oPl+fl01CbJdmyc2YUIfuhu/DAnr3SLljkcyZfYPg/sdH8zNoZH4AJPfoC5
kY8U3TxazCOML2x3+60BqzdOq2QPNpbIQ0qeZ51RGLWKH0VwMUq1zWMCRiFTuaB3rWJI3JitOSB6
gYIfBABACMeDxzdL1A9syAfDAEbocXZOXX7Zv0Rv/XqQ/AcKSXy2VdrYjIOXxWRwn8aA6fsfzsiA
oeIN+XkO5RacSESP6Gh2dUwc58/YMt97vf/5WxtwO75w+Rc5MFpVhvFLEy+RIEuDZiePMbdIyDZi
4eGjIkorsoM506xGQzOH1ybXAyu9FLnsFG1t8a0EQQuUcLTCEtGXa9+RfjoyV2KTZOMLRq+tExan
NsZX/2TsYPXvOEK3ny94SJNqA4dcY/g8hBcfmOX+6xl7AM8LYX7EL0RWgsECeNeY1RB1K49Uz/20
fSisNhgdyauZL7NgupGwAE0VZ82DLy8sU9WpOWNg+rn2vW/OL6eg1/++f1pXG4GMM+/FAIMBpM0q
paq4eLY12qxc0zQoZr9M9u6EML5gsc0JLiS1ML7yeXwqyP2PX6kahxwjJw+8PKLZeO8sDZExUTdz
E1O5uppyjsYHKzmj0EhyIciE8BW8sXYK7edSrSzlWrp/TQmq3z9m5V6TxOeBzom4PHk4Xsy7mAae
JI5ZwwE4j9aXXJPs8eYMUKCEqkDkI1dpqRi+JErT64iYyTlEOwn9GJXH+zuxOqjouoDSfZCR4UaA
UybYi6g11LgxW+vKNOPQaKe4COyMBZqsH93GVPDo4aAhtJrkQIzlZqSd6RVjjYpQy70U2lORn1xZ
O8CNqSxECLajBOotSwuIUDTfAEh4fIzRJOv37vVCHgm0DW/0VNiT5TzYXCbJQFFx6iZoO3RhVVAk
vlfuLirhhWOcHgz84TyuJyhIhsKuOhlq9+oUr319ZnHgxZLA29Zy3YoQ1KPLmsLRotJFxcfXIr1U
neer6nkwJAdsw06ZgD8hxgpcA0jPxJlYHWNTF7nXOKhRe+OBYeH+jmydLHANg0kKpQx4WvP/v1Hz
LOxaE/wj7rVKfTM5sOSiyhjPtpbqVoSgJIYHQkOTi2i0lyTyHTUI2XP07f48NhcKGR8waYC/aGVL
rJRN5sxU51pbn5SQsHfsg2cDJYa0A7RdxEEVk+EWiDmF1xi9b9SgLPeiiECYhxAoysR4jd2qmsTJ
E7f2GmqjRumsIgHKjoqMaGRjpxcihG3oqw609BNEdMXJzXVfjxQ/3+2BQLnRwwJoBs76DDjX8jil
TlhoRkwZ8ZAZe6yZxDHY2GXOsKpBsVEbD8aO5fC9Xk7AyViMZG5gH+zd7h9P/YAeHs37UKK0eqVk
mhLb8aRR0kRBHSOIddp9SBfjC8o2amXboBcbJc5XZp5GZf99ireuhYcWAJPcR16ujp6BmcObG0rG
02R+VtVP+78eIDcDFb84pBCyHD50jEntR48R0/tooQ2HzOvbOKCAF4DlBXUk8M1c4fMVF0C9RNMZ
6UpihOe+JHTY79TARIAgHnoMdiqRdduM49bUS0whod9a88jQx1z9unuVkNjGWx3PXZTqieElZ3bC
Wp8bRmrzOPuDKTFE/IQvXGMkq26HFy6EMO6bdohaRprZd8O/S3qKy1MYSqypTIpwT9MJFPpeWDEy
K49WiV6Zr0WDpQres1RoxYWF2ijr8epCiYpYY8QJD8Z0VHazSL6t1b/jC2vVxjEeEY7KiI59Pkz1
4R2fD5iBiXQ9d50EbUa8Xmvmqoc+KH+m3p935xv450MdkAnAex06sdS3Uo+tyMuyBBTxvmG95Kbk
GbFhTLk7ia5eCCnhtSV8f1bMcT4nXkLMMyqu50RSsbJ1hniQlff2wPaKpZ5lE1feGOkpqa0fZhEM
J08/2bK26BoPW4j6AMebN69CNBRZgeUipckQ6tUEKTz2Vn8e2cFmT2l0UJuDAk92aGd/UoLWkJXL
bC4e4NyQ6fHsnBBOAcQFHa2GGXKb5/B1qPebctDRA9OKkAcnOhb2Bn11bDQWH1LCIqDqTpT+3H12
wQQNiCM2Ht8qnq0pstrZNSglYffJ/F5VeytNgHa/HV5YnSSZ8oF5GD4ufWbSQzx2+5WPcwwDCYW7
CNon6HZZ23TQNEZJVcHKKq/qbrYUTAEFAbhNAXwDVZRwsPImzdq5NWNeQtEErQyQu3F+FsPz/7/x
ux17GiM0CEJxqXvQ4GpI9pefD0EtcEujvoRng1A0JgxfxFNmNQNKPtEcdWrPfaf7HnP8/YcImE8s
DvJmeHAJQhwKZum2SniB9X/i4RCpEguyNQk0ouHxVlynq9qGAbytTcpcrFF+LNKDVxxRyPKOKdyI
EHY5zrM5bVOI8KpjhI43h/cMz1nAYCK4X7bc5bwYwY1cM0ZS+yFxzopk+A0T6yGz8d/hBSvhRLpW
11oMXyM6Unqpyg9eBQbB0zsmgcQuim8B1VhV4rCIUtsZC0YU4IjChB1aWUCLHxTxtAJ68F8JfJ43
yqApRp6VHXrEOEXpD9/rbHdhGpT5VoAQP7GnGoTSSsII2lbkl14GcNj+fuC3OUshlE4Y3mOtbUSN
QoniXGyA6mSMaZvjg88MxdWAvOFSXa4PTdO6mSJ8PhtOqudP+f7bBkr27/hc/s3613Q2iynEMU2+
ABnr7EZ98tUHeMV+aym1AqQ1sdPSuskYmZKvZnue2vco8c34wl0wwudOWqXE589B1L9gHu9QgJvx
heXXx6a03RjesDug8e3xPVcBKs/4dYaXJ66z5epHUTlEuQs/chou39vd9ENY/NvRhcUx8qru+3DE
0f9mTAdD1hd4y0bfDi+sjTkpZR0lE0OZ3ilvDlOO1P33+8u/ZeXgZKPpMEIvnBV+uT7gBs+GoQJ6
zktMv3x1nrosGOtJcpnx+KZogwALh/JytqlVziEp1LFtwZNAwgilvdbH1rnEyWUoPpWeB0ry3aW+
fFtuxAnh1tquxwnJIEY0+pfNfK39dH/RtvYFoQyOpgCzH4Kuy0WjSj1Ybd/EJLEPfXWe2bmT3T4S
EWItjlqCQK11eMYv/64VX5ro1+j9vj+LLcPHGVZQKQvY26oDVF4qzMomPIEAxsWDN6n3R3FRGPPv
+ILhS4EgDw0L4zfeZxaCePk/qvrLTiTBPdks+ELemFeE7t2ojfMELNXX6dlq/8dJCLePMpW9o7eY
xNgFQ+IX4SdrOku9gC0tvFmqt4fYzSQ0h85tytKEhGUwjYcovkTzSYvecRMhtYhwN4JAvJv5cqni
1NGVQS8SYlhn85qZkuH5UohKfju8YGqzxqsr3cHwWfGDWafkT50cQ+1M4+97zy3ojd6YWRELRW5L
0L548tKsnxHZSAoATnxP7SXWar0bYEEBiB+YTVQl4uZerhNO7ejEbpsSqsNjot+a9lirj2MqI2Rb
6zhcDnBO2TwGAedPUBDTKdtB5RxK4Ef2C1Tn7qblAAnvrQBBNwZzyo0ihwC0GfftFNXquxHGeCRa
vDcagrpoviYuFdPcvp3jLCNPU/lXPbzu3ml4Zcg0IU8NuimxYlDJ7dqq3TglycX6SGWJrLXlQGoG
dbl4h6IwESxmy20edS8bq4iWREGPj/GT2+4PYywFCNdQ0Q/OYLcQ4LJDUx/G7nh/eTbO6WICgiLk
yuioc4nx8/LbaD0OWYDKMWZ93i8FUDjeDxL5PsS+l8tE2diCGo1VBFa8vPTGQx1dkvJyX8jWXsA5
Q8qdF8KvSJfLWgs1D4V2xPpVeV9M/a/7w/NvXJom1NXdDC/sRDdQtRg1uyRl2gdFE2TdwQ1lrae3
5sAB0qgNAZwcKNrlQmVlZVmMJiUpkieiK5LszNYUbkfnh+HmisjsObWtBKO31mNNS/R4K/16kGBQ
NqaAUAM+Hq9pXgcs3BCWMoWOg+wrMdWXMicynj3Z8MINoaASFV2rMHyIjS6JTN82lgje8hsBPMcw
ifncqsnzNgLhF0nGzB8NsK5dlWy/NnDHUgMEnrc5FOv4XMXOkxTYR6KXz/P8Scm7M+2Kizo0kkto
a61uBQn77WTMVVCIBIBFQJPWz0fZLbexWkCsoawfgCNEqQ1hM3oQ/qKL3QSgi/5ddU7g8TNlgbIN
A4W8K8KgCFDDjovF/QWy30lehso1Sb7W1gcvPDbxOZc1Q9lYKVyfsOAcwYFaEeG6TljEGgPdmUhn
B9n3UdbfiNsGwXYshhfUurHUxPNqIF2QpAGjcHFW6Fc19rvyGAb3rdTmRFA3CO3jjzEx7Go4hTKm
NYce1ScjCdJSYkI2x8dmo9ceOrQjMbE0Icboap01IOhd/1LHMy0P+z+fQ4HRfwFBM4B2lsOHjtXU
Xd6CVLF4muqLrDHQ1tcjKw30OopD0aVTGB7gRK1IHbBb9u3jH6ZKnNft0QH/AWM0Qk1ivsaNSqPR
RkSkJ/vQ9B8UWUh9S9t4NeL/jy+sfY7uqxVol2K0NXo9KfFXe3+8mCdowH6HmjJERD3hmA65VxpO
iNWH+fI/drEsfb/27vn4KMbCyeGlj4KzoWZqatKK57/bR7v/4GoHw/RD70B/7z9FEIQSWkRrYGX5
Rt3cc4oRG/VYYR7lc9K7Pu121wBjh8GBhx8eNANV11JAgS7vU6mNqBes46OLQghmSvR4y+zxBqDw
ZLhpFdNXUaO5jdtOEfG0wHAyv/cTAKelxNF8xUXDBNpGBCHghKPMT5hICYpwfZxbiEG7E+NiDSdT
e04ZsTvAQ4Kwfof1uBUnHgC7ilnsNBEx0qBMD8ruTjfYF/h/iIMDyI7kmTA+OjaMQ+Lgwivs723/
aTIv+w8WQg5wLsE2g1CvsFy2Ti1WWFVMwHfuqk9Tvz8OjocEql7Q9v2t94lwoXZj6ZRo8wvz2l7m
5MF52P390AZwmQBkDm54kSIy00wAXAD/IYp7ieKz7K24cc3hysHlAEgnYskiheOUGOWAaykiWn5N
KzDOHyPt4CWv1XAeZE25NmwJZMGKI/kKWJxYhj/qSpzEnhWRGT1G2SlNPqjlxbw67/AMFnIEz0Dp
tMgMuQ9leC9zGZTZz/tbIpuHYKtSahScsgU7To+OfqntoMmD/o+3H3uEM4VTy5lzOKRamIeVg10I
TQdA9cvQ7tIqfVl13tZE4J5xqAiKI9B1b2kT0TypUfomjUnhO+MT9Z7M6sCKr5LXxdYRA9kTcOF4
c3NS26WUcvDMYVZRhNHbv6lzjLLASA5e7utpMMrq9Dfuc1hEPANQ+YIAiwjX6lA05HVthAyz8qgc
XVeijBvXOVrNc7pT0LZAIYUdqfS2qifbjIiDNslx60d6YOyHkHBHh9ORoLEIGpQIN3rk2X2UZh6i
N5oeRH7iaJJ7amONFgKEJ4aHoKPVqy4lg6UG0Xgo+nfsAiSAAABMg44KNPpyx+cyCpUiMimpWe4r
au7/vq+AWzPAsYW7hgzwGtmZwmB6UZoDqED/j7TrapIUV7q/SBEgnHiFcu2qizG9s/NCjFu8B2F+
/XfUN+7dQkUUQX+xOz0PHaNEJlOpzJMnA6cYj4Oymb7IRpxfwOjhkAArJG8CsL1mQQSqULNODZhn
1jiklmYAVxk3n0jyIzQ7XyEzrwJeEiNDfqo99iE5hdvRtQJ0+a8EOpdgDWU3dRYkpIXTKE+dfty+
B8Ds4rkNSA2ImKVjWoKtNdOYn4F/gToV2aVrHuGCruGuQNAa1Grv/KfzCXQpzw3DtxCOLZ/92t5n
WnBgzXbvBkWAeNOLigPwAUgKPSWDkfk+Sy5qdtBtZ5Vxc2GfMbQgAABaCwFfaZ+1Tps4QsrpZeCH
yVP5dns0G16Iv/KaKxUlq4USpRfSfO5KB03Rps08BqLThuA+QaoIrpqcSU0G1Li1zE4vqOwtndXW
4AtO82x46ZiGetvWFP2iL1V8itKdwl4a1LqtPSIXzhJ4T0SDOhSt4A4SF+HVOoka9VZraXIpw52S
PvQ1igs+cJJEbQQekei6DCbduQgFPNt6r1oJUNqR9RykKwmppYMEPw3lmIKuGlfDfHjC4g5BRhQN
VWXnDOcEYOH7+ry0EQJzJ2r1AQ2Sixa4bud6XabZJeLP+rjPjSMPv8G1+YAUXJ+weiA9Q3/L+TRU
xZ9oGfs4TSOqFt4mEG9MpHEa/etH5OCuRis2gJxkVuM0HJGTCoz0Yg+fteFToDlK7dJkZTYLSElc
DShbRTJH1DDI10STqqToAbS5dPUhqhxgJSbULLFjlKD8zeHUS81T+4EQITLqSL6IPmqgwZOOAno5
dr02FYCIETc5FnR/f+mWThqCqcBz4zmOhkGSybJTPWioiYcyyDmcrHypmu0vMtHgGVhMkdtBQnt+
BtqiHWKmAeJG86eM/2VtJmqGxcLKwDnA3X3LvML4OAWDLUIi/KEDW1NxzLaDeyACdx7sBrYdAYv5
FDhJY4NFJWJe3Q7XBtnc/kFM4d/xZRh0MfhcsaYsuqhN74z+aWo/aZtJxSADIEBRYi+CFba0DSYN
U7BCYBsMOzqVTjiFH9hnKB8QGaA7QDN6yQvUKI87nQJOSloU95x0vuKBLLwrRNU1gxfyXvIo2RLE
vSjx2yq68Ok5e0MnXt44irav2bNpHbbrBF5hIJxG50gTjv98vwNE/3nfAJFj1Ik7ICXpVyuTWdI6
sMjjKMGtBQBUckT6sotVrosylvyhPZfx/3N4aa3smsRRJIYn2fcx+uGv+ctLFyxuVpENRnUoTNN8
gXolT7VOraFzbBcZbsbdcG0KtyKw9oIxGKQNaM8lp2AC6hv92MHsTf5jRR5y0xn6FXsu3IB5aA0i
kNYG3BDwHvBwz2eRB3HJednhZWQ+ldRtCzRDPIbmztiO3psJkl/2oxYqIVBk0G9j37O3avh9/7wu
rtW/E5HvpWC0WQ5aH+i2eQqBbwR3gLa7L0Ls6M1aoS4NpYGg3LthhhriVucsTyP4haXb2z/KtdKl
RQFQCfAqgr/0JloU+hw59AEohrhzSeH4bEUlFtfoanzJYSNKG48AkUSXjrlB/wmZye2RQRSNwRvE
kcVTGM+A+XFqwgxrN1qYQWTuC39XooBi+yaImDmoukW5qZw6KqO0zSpwUF2+2NPX2Hq7P7q4AeQt
hu0GGgY2FkTskjr4Fi/DoJ1QuucU5DT2rmW4w9oTZmmbUYqLdzyodwx0EZwvUgFfxhjyIbxU6rf2
qRt/35/D0vBIEiLlCZccbpo0h25kvKp8hAqKfIcmL2vlVkuHCEA6FGYC4AhvQ7pEiyElFTiPUMtP
TlUSOwwtO/vNHGCol7gWIszW1etltOoo8TMIQXEpOwxrj6OlJQJAE0hxIBtFe7f58GUK3oO2NdEJ
avwLHqX/9f4O3F7TFPWr/xtedgNSNdSNKcTwY/RYDY++cbCMAy/3WvQrj1ZCjUvbgTwnwBgCeI1t
n08lpArotHyU+NTWL13/bnd/jM39cLDTwu+GSuANg5t6LkJNCQ1jIwR1g3aI+W6NDfd2MzA80Eng
V8IddOMHlOmojaORTucavESF+o/mf76/HYsCULAp+kGJrp2SV1YClm6USTydi8E17U8h2Y6vQm0a
Ei0Ik4oyNdnqjZVdmgXrolfQyjoEtHLhWnuL22saw6L3HWJPyIiAk2C+BdQPyqQYp/CV9juw7ibG
fgLxC/ojr2VvF9ZKECCJJmkAfaDT1VyQykatD7pRO5cpyFmy4rHb7CKDkwV+KnCNiEzgxM4F0CpP
kmAMrHP+rBqvebpS7LP0/dfDS+qQ9WSIGo2Y55Y/pukpH1b8pVt1m3++bP3QwES1Jnw+LQ85/03s
f5rNLXEgQTCAIqSLCw481/MV8k0OfOyUmGfL+pQ81PXKCkkzAJEJAkIIUyOyhTcQSnHmw1eF1U7U
bPszGm07YNnaDVOw143fm3TuXQpajcIFECzp4JmZS9HRVlFrzLI/65HlTG9+Q1eCN0vTuBYgaYQ5
Vp3OKQQobyGQMDpSwmsNTSSlu5mDdFQRiB3TdIKI4KSASZP8dicfwfef91dKcjn+IwWJGxsPUjxP
5WxnrrTMLzpImbhD7OPgtObBXFutdxt35di8S0GGBcEHMNggAiHtutmyukrUjJ/z5tSwQ4RKVn7q
w9Cx0qfEOA7227iRv/BGpLglr+7wiJRZqQUFP48vWrHvNxKd3Qwv3eG93sUVZQk/N4HXTq/JRqP+
Pj4iqCLshGQ9So/mn1+CqUMNu6w7l6x1wnLXaRujWv+RIO5V4elg96UjPCXWCJRA0p0bJ2UWeLbI
NmP1HwEiz4mrFdefDPVpe7/JqKXwc0Yfff6Q2Ic2P94/vZK9vREhGauuBsQo7lR+bptHPp42kp1i
eKDpEPHDTQGH6gYtO+QkUvN2GM5l+xhHBzYdtn4+cOMwggC/I9msGfImA8pgQ8PHc/Cj1E5sY82j
+Hy0HQNeD8TRC/XRHUVOPh275lzTZz96jla+/tZAIfoAqJIoiENM1pQMVDUavC3TvjlP4S6yXJyf
xnCD5iVutxVii3kg6ipwh6iShkmXdpnbdQS4R12dfa81XthapF/887lxQkvK9/Ao5oD6AEkRxrzr
6RRX1Tki+7564vxHYzlGv9+613A6oGioxYbbccPkmQ5TX5E8Vc6lutO/cnWzJogcLBCBMBnQN9kJ
JHqHNuppZr6M7FvNvq21nL9VNNHTHmwjyLYgDC6DhrK8UHs0xzFedGJ/V4vir5CvrM/tLqDOCzqA
EkLQs9xEmyLaMM66cXzJJvC0vvLsIdae9HbF/bidB6QgOYhLCCIU+b1SWbwqA5aPL3Hlocxv7aJb
mgTANvAtkcgGakF6W2sxzawh0IYXdfjM6CGvHdAK9tsNK57uV1KkA0uqMBkLhQ4vSvFPDJ6l4klZ
I4C59W/mIiTdHigbjIRCRGIDsSBShKRfSbDdmg8hArUsiMy9+wXzG65NdF9tM4iwmtIxk10X/qha
t6kdFGjfV72FXcHTTmCWkZAEhkF8yZUrkBZFrXclwJQBODUadFfTISUPa9cf1jjuFiYFFYfHiRNA
UTIlierUNNQMsKC+hL7jIzoR7Bj3xviV54f7c1rYoJkgyf8Aj5dhtdo0QF1OBfmD2qxwY1MAmF3B
rPLfucBdny8bIMwcXOKYSzS6U/ylrA7VmjrenwWCUXMRJVighxJ44Jck20/8WJDvypp1v9F4VUcG
FyRGiEfhBStvfseNqTcrM34dsyfrUE4rp3hheIyMPjooREHuRcZ6k8QKO40wPL7Tv33zbY0N/WaB
BJIBgUAUBIE8B7fsfIGUUUtZp0TFq+I1g4vKuGCN1HhRAtQCMTu8yhAWnEuo48DXQjUoXofhkP8e
uj8m8zYeVfj9gGOATAY4sdv0aWKYBC+0lrxG6WPMHqn/tVur8LvZhbkIucYihaNs6HUvmFAPfX5I
1vLONxYE4wOODTuFABRMibRISZ3qYzMqaF4RvE4PX/wnbe1dvDQDAR7CSRUl1TLqo0yjLuEpuKXp
d1Y6+f7+FqyNLjmatWZPBSkwulmkLo0RvOlW9ODG8GGFBMJUeFAIR8m80m2m9bi9QUivZq9F/5Ch
cGp4LvsdXQMQ3ZxXIQjRZcFFAn9BjkWBeLulVjrYr+Pkgs4DaRayEQYKlxntJYGYRXYN8VlcT3OV
QCvXhGiKb7+WteJQto+6auvTCAg3HRkvFNFgDuhmNZdAupTEQcON16D6hwe7oN3Z1Z/NWz4TIZvW
Mm21wYYI47lhqRMNG0k3xSoBSoBrAaVHiDbLZZ1+NgWsI4bxihso4LvacAxz6yUngIAmeiej1QH8
NdkzN/qEpoOPnisGcwqFu5WFTtBrvY0XDpQgK4djDooBRJgl3W6VXOMINzLshUsUV48c/dP2rYAB
h2+OiKag+ZrvtuK3Crf8CbSeaP/ED+1avfmCdQJgWTB6AtoI9ZPO61SN/qimhvVaMZcjptKei2pH
116TCxouGoqiF7MIGtyQk1pNSJB7ydlr91ZM5c40XasCpVu+iz+yXFeCxHSv3LW4NEze9Rl7nXQX
UY+BbTeGs4lI2xHWZsOjFuN/68bCGYPCub/dSwcKIFwwNII3DsZQ0jxVR2u6IBGdgpqdkn0KvrX5
B1ZIvMWQchFdv2W3qam6BreIar02PD9NWnuwzd39OSxcGIK2HBSTwmuCUZ/vAU3CiGaJzV7LoDho
zQ8/YCurtCjhvXoU71X055Ak2I05BqoBFmVk5h1SOxOQxR+Yw5UEOp8DUi5WWgc95pC5TeRUHzBO
0GdxRcC5vOlkGQIUlmT+xF4T5WHgf+roRDdiVN5NrChThJ1F3ByNs+czMM22iw0Ddx0ZD4p+Gdc8
s/d0xyz0AQMr6IaBwAAU5oaTSSlB5krDxn7NM7dW3R70yfpDNbqJ/hmh+epvpTiUmtNGrkL30+aw
DoRDOgokKWJg+Gs+uzD0/ZbGxHwNh6fmq9ZuIyx5X7zr4aXtV/y0nuIQw+tV4hwM/Nh6vN6zSILS
WoEmyla9Ho12tCw0yEmc2HigG8uo8PkYHv2bsEBom36Dxoi1idIqGM3XyW6dOA2d5Pf270csBCgJ
tG8W/Drz5Y99eCCjgeo5y0FHUweAsg8s0Hs7vPcWBUjdzgWUY1o26Kjsv/rpXkteko11sGKFBMjg
PSgIIyjzAADBEnHUv/ivXfaJOXn2afP6ABgmeh7CkAP8KR3PfpqaLqcJeeXNznox1lJ5t/YPX4+X
hGhliiC5jC9GEQSdABgir8D0O6IddLWS6ry9hiAADztYpncUs+TXoPVRFQcqWgfx8sVkSG0HTjVu
1jEg7BEYxPogrHITOo27vGpQSkBeh/Ecx6dq5YjeOjYYHrcPImkIQ8DKzk+QMRIQMURo36Cor2Pn
xt+7/mmVGE2CS7wfI1BWADME/0mgiudCtF6146Zs0GIpP1bhi8qcxHaOuhE6ysbmx0IUzixubgS0
gV6R51P3SGmHbPDxdnGm9txl3zYf2dn40lRSq8ms0cT4U+EguZatlegvnFmUtAPUI5BDt5j4ph77
mgdMfzV98Fu/lN7mz0cEBTEaVLejcFhGxDe6mQ9DixcF5ZnjWM1aRnXp8wX3PaiacaosuZhMy9Gr
pYFJfM0apz1lvz7w9VejC+lXbmtdN7bWtRi9rL7k9MxAv35fwI1CA7cA5x7JeZiM21ATJ0mQdGmd
eilw9flgecaIcst+I08jwhyo5URGGOzfSOqAKmQ+j5DEjWLFpPBa+qySZ/tyfxY3myANL3n3ZRJ1
eVQFpVc5fbyz2t394ZcW6frrZZcpLhpCEevw2Peiom7MAbrZmo6SZiBllmOjTjtTzGCK9qQ5aP/P
BZLsdh/rdQby0NLrlBM5q2t9m8U/n7l8+HrA0OFbIN4Hj09aIKVXQ47aqdJryXQsssehP5TZt7j4
lA8ngx5BQ328vyM3Rhw3KDIiOEmIb6FZjjSfoZ4Kv+qG3MvtQ/wZF/WffO1Ft7DpaCUIqjUYDRhZ
GcTQZEkeg2Mq90Y9Q5D0VKeo3M5W1G/h4Goi3oRcLVDRNymwERQumsnD0hsNB57NzhqL/f2VWpSA
MgS8GynYxmWHmPisN7WwKjzDPwTkT2+tgPXWxpccsrjUkzYfisLTE82hw59kWlG+JQHoHghAHYpk
4FRKpqNDt+uiU0jsWZqLeFC65nIv7bM4RKLFMlDK8v0ZJYpK8maKPWSlgCggZF9pW70mnFb0YAVT
GcAq0A5JPaLSjBQLzS+9NtjbCCaj7HgjbYUwsHA2kB8SSGVQcUkWsOLMnmquJF6T72PtNJkOSqX8
n9vPEnJraGuOMjxhy+dWHIQVam6ocepRA1ko1AesaPXSVsNM4KYQcQi0p5yPH1t8SDVc0biEuuc/
WaNu9Sw1gUAXiWwhAlOYjx+qmt8rZZ15Wfjgf7bG7aoACjTxbMc+C8DhfPhiNKZGrUjqWcHXPvEd
rdzY9EjsMuAzIGEFAGPBV7LLUolImOdeVLlG92aOW58n8/Flkskyi8bM5xhft/c2+FW27+/158vt
ugM78Q1lxPDWE2JwbbxiKYQaSbeQSMiikkigh284VZoxDeowKVNvMsFMX3YPmvYKjaiN6EEhm59a
WKprYdJZZX0KdlS7SL1RfWK5o9HP93Vt4YYDZEFMBfzTeDFK4+tJNpggNkqFzSiSxuniwsnUXXG4
L2ZB5YQAQQMJ9MINsj7Wc6yYWtQeqFWyfF8XH7h/kCdHsB1oMBxbubFMZsU1s4qi8rTyVdEdI19Z
p4VNB1xIVMgDSgIjKD1PosLWkqSlpWfQXfbp0/BWD7u1uqilRYLVQIAaHg7Cl5JiW7mqV/EAGUNW
uh3+bH2j4GmCOkcwJqEW8bZIZmywcLkS194Ypu64G8aPTEB0PxKVLAwcNNJhUgishjGEtfeSWNUu
xZ/tpwhZG9w8UInb8o9ULWyrz2osEJhUujY8aOrDfQkL6oDX278SJNPdWpVaM7AteFOQOoFFd0gv
7wn/WWwOIWMvRJttwFZNgNLlCFYYTWM9DnrlBT+q8GSXH9A3OJW4O0EYBq4CcZyvHnQW4YEymmbl
NcXbWLnUWnNnls7qtQBpq+M+KbtQgwA9O6rK0d+KdYL3ghCQgRp5GFnkGuffz9Jyoj3pS0/r3NJy
hrWqgIXPn40vqZo2NKOvhhh/rB2ld9Sv94/RgrM3G16Iv1r+optoURMcI6s+Eeb4iDdsxuSJFUK/
ZQDSUQ6FBNpchAr6YTOirPTi5Hk6dWuU2YszuBpe2l9TqULamSaGb0BTpewbdd/XyYq2Le7ClRDp
eaWaGR9QZlR6eXZgcFhP93dhZXiZqRQ+TF+lsVV6Zu4mxXrh9dL4eFQhPQqDbdwEiYc6ZIhSxqVn
t/uqcOhmrBy2GEMjjIHnJ5AD0hZHWcazLGCFl6GH0t9l4yQrjvbSJuOdYKL3FIKIoCaYnyGDJxUP
zKHw+j5zqmPnPwbdirO6JkI6R1FVqCVpIcKOiGM+Bl/iciNZn/BWkQoQxC/4D9empGy12hNf40bu
ZcOurJ1AdbYfI2iZaP+OSjEwHcxXqfGjCPwUSeb55FNkPPhr/NgLdw4uAQQ0EB9DJp9Ju6BlfWNH
jZl5ynRs09LpwsKp0+Pv+7NY2ghgWyj6OODdgEt6PguzKxWiKiT3FOqRCl06oRBrt86aDGknMpXy
tEdPIq/+llnnOtvxavvTCr2yhKcnOKCRfZjPIgYFkGp2CJENw1vPz9rKIomlllx7EBrDpop4z+0L
ukQnW5VMSeFp6i5Dajo8KOFRQ8myut+8G4gEYAZ4ZOEZLRey1kWQ+0SzEi9pf6XxvlIPibUyl4XN
wFkSLPgiKnDTPyugZhlMYZB6aDU6kZ0Wvir9n/uzWFguwLZRVyd6jd3mgVKa5Y2d0MQbxy8xB7zF
yVHWel/GgnbASRI0ysghMzBDzHe8ifUkjcIWQY3qqBDnPBBnK+GBsCDI5iIyIzphg/lW0sBiSi2t
SiEjK5v9Wcnrld0W535+rJAEeu+gBeSXIEuZz8EoUJnO0XnZ849+h9DP5mtUcFaCmwNGXPQFlZwl
HpI8anst9iaAKR7rtXjD7UFCHhemD6AvpH5uEu0JH33b7uPE0+kxYfCG9+ZaMcmCCAwsiBQQ7oEw
aZP7gWljHdqRF9GDOnEQ/tGdvtYrfGEXZkLE76+cskBEKGM0xfOyHzoDd2G8OakLYmlUH4JwAqhd
hGgkdwYBla6JUgoBb7T5SqLP9zVh6fvhVUIbsAd4Q0uniFHemsgLRLiHEtc8UaT67gtY2gWBwxJU
dthvWdVYE+VGEbHIw8PNUnZWce4b976IxTlciRCfcLUH9VAHSlBZ2OjkRLWzsd3lg6MkqjwQozTA
DyttQWNo3K8yH1uQ77N6F6+8oG8NHgOqD5e1CP3ccn4EWkNBacIIWGpO1Hyi7LMNou/hydI2v98g
SNwQwr0HRENaJyA+WlvYPS/8UoAj7Of2XbgeXbpFUxtdqNFULoTj6hb5M3z7++MvHCQEiOFpiLeJ
6P0x3+XA1Ku+r2ngKfbzQF4yRBzslZ1YFiFaH6IyArebpMwhMysr1czAi4xDkz1O2iPxV2axcFaB
DEUgXUSsoBTSrdCyME60hIUe45E7/DVF4YoyLM7hSoCk0KQeJx3NFEKvnJ7V5Dkq4ZVtfkcjmIRQ
DIKIyD3AvZzvRKf0vqo0JWzGVO37VnWy6sv9vV5cJZRdA4QFt+kmIzAZhUbiXIfR6I7556Q9bR8e
KA2R0xVQEzlUjL5pbZwXJPT89FjT07iNiA83P/LpeGJBw/CIxgU0X58xSJNsKjF8Y5/7r371gVMK
2m1LZEvgVsolEHFYsHICTx4saukkWugEf1cfMKmi07UinieI4spgHMq6Xk1ymnpKcrJ019rYzeJ9
iQQToih7B/uifCuAujhHRJ1nXj0eJupG7AEkdfpGRsH/SBF1emB6A4OPrM9c0fM8C5TUi7WdVbut
7fjFj7EdVq64pdOKWlhBGg9f46a9QTLVQWu2eeapzdE+t+kHjtP18JJGZ77lG92A/eaq6fTAnXZ/
3VeHW28YEBMkKdFjB4R4N8Cu0pyClg9Z7mnsSJO9Gh6ofdQ20uy8b4Zo7QuDIcyrnGHSNR6HoOzF
KqVuavyDWroPbIO43EAFiyTZbQqLI+pTGUnqdepDFDwZm2EIIvpsIveGGDQcbkmrrSmM1CkzUi/y
fXcsA7dfy4MunaNrCeL3V37MGDR5CFo/pE1sBxUKrbH9/scMkE+HSy/Kd6TxDb9hIGtFjm9iL+mu
Gz5wLQBDgTw3KoKAlZauBZqN0xRNGdK4qPLUdmG2OeoDYlDUhBsajB4wptKLBBRgQZYWGB/xT9of
m9/0I/ZC9HLB3SwKVmUApRmmJYvtAWk32ynDY1IcQtNptmcSMQ+EGgQlFJoLyAcJ2MqesArJPZt8
Sy6s+IA2ixcn7J5AY8vFOkPesswcGyyT5tLhpPdOb+yraXPMBJMALxfWSvRIk32AQCtak1ZZ6rHh
QY1O6YoXs2SSYLRBBICVQusSSdn8smy6NMLwbeZOxkOcOjw7TflHpAi+XKS9cark8BXxIztKLGAC
ktEtUKo/OejzG67ZpQWPDISEiPygpB7YdZPO1ToY9MjIGAIalXacpjOxz9FaQe+C5dAVmA5B/qui
ZlxarrLt0hzN0xMvTdHWnI8r67Q2vGQ4wORXJtTH8FOE8pDHajsOB9FDFPnhemCojJQTSy0PxzTX
s9hrAZMZ3XylFG/p86+Hly7QDljWZjAxfJDt0/jrYG3sICKuNoB7wDSvQt9QeCQtv0qLkulRHHkT
Um/TWdu+/ILzRBPPEmBB5bwVn9AOMu/o4NH6wP6ONjZaFl8PNcO7CoEGETqUvt62WzpWvONeXThd
cdDXQFAL5382vnR6GgTBDF2Mz7KfAdkNyt4Kft/3YBZ2GF48QlUomkBMTGZ4i+yuT5ETQJfo+rNx
VPmX+8OLAyKF2mbDSzdP1ym6n1kYfkydLDnGqE4ES4zhoqlYtRmyjN0AnazohIKY4Q0XHmFJTJUy
6LwwzJ1I/zW93Z/L0lJdjS8vVZkTrg9B2nntpVF3yRqie2mzr4eXlqrXyiwJWny+ZjxE8dM0PDbV
ih+wcDcANYm3G1p/wqeXA6tNMyithapXL1Ifs8hNtVMBLrztLyBw3KBcAPWJ8Pdu3oi2hspgEtgN
9txyqqJyos012kjQX0uQlgqYjMKuhISwdOIWdN27rTstmNdEUImCMAkX9fzeIblVFUpMGy96AyHC
UPy4P/ztTmN4AThAvYyAA0ifT6u05qUStx6NT3rkoo56O6YOYSrUO+BJBbJA3GpSsITH7YinT0Uu
5tHmkZOhlvP+HG6UQQgAUaMgQ8A7VHb4Sj9Q0F0s8S/pcxG4dDNZgTS8OMlXDn1V5dnIDQwPJkWE
cZ2Y/A6MrXF6SYa0Rk0XGUnrx/7F7zQH5NBOT7deP5CAQAxKXeG2Cr6y+SxsrQmIFnT2pRh/+Gyf
hWtlCDcnCQJEKEaEuEXWWzpJuUYGcIcV9kVXX1SlcCu8EPvNQRkIASk7Go6j0ASBDUkbtElFw3ke
ht5Ob35pza/7B+nGJuHiQehWIK5FEZacVe+j2KTIaATeSAM3grsKEjdlfImstWKEhbXCBFDcBTpc
AJZkvh40CumhExBEjYPBz3X3s+Ur0bElERqWCi8himiAnPqedNJqYxUGXop2JOYZ7dkTfri/XEsi
gGYFCkEwkCBZOT9S2lAk5qhGmIW/N3/4ycH48wEBKPVCFACccTc0rFmfG7SoCLmE6jlJn2AEmzXF
Ewdm5hRgy5ES+J8Iyauc2PRekBh4me0WyWPJz3b62GiOjt6BoBdYexEtmCqIE09G0WURtKbzJcs1
NlBMiFwyp6hQYz6kW68LzAel7EI14EDhFT8XQH1So3C+gYDit1r+GrebWoS7xZHCoxRs1JKXaSRK
2qpmSi666FGhFo4Rr5zbpRWCDwszLsBL4C+YT6Bpi4lVMSaghXsLvLgbe0rhksMCXY0v7UDDpxBl
KC252MGz1ThW9fX+mV37flkpSoO0BfqhXbJ+Z3MwXLK/7wt4b1suH9nrGUhHtvYbu22EhIi5auao
kRO/kV+aR36p73842RHdqf/RSmeMHF87rVH/ii24+QDARNCMDW76DUKBROCzjXxOcFntARcF25S6
xgO1YIkB1EUICtEPhGLlK30Ie99Mh8i/ZKlj0X3IDgV3J2sl/LEkBQlTTZRpi1SO2Murm92cGoWi
cwXuxOlUslNl/sx+aWsc/YtCUFKALQMOAoozFxLHtT7ZxgQhXyctdQr9R6Q4a1WxC6dOFDAKWKRo
nStH+knB1RjUBv4FdU/q9zLZGrxGRlO8YqD0uHoN2Qk1SJnmRQP3hCVP5kVNtgZlxfBoqYlUGjKD
oKiZL1Eb+PlUxb0Pnd8phpuQ3X2VWVyd996ayMGim5kUu1EKk0SNwfyL0iZOEWbOZsiryPgqiF3a
sLvC/5lPII/7VusiHNdxr2oPrFh5Ky19//Xwks2y7CScShXDN2eFf67DleVf0OfZ10sGJfTzBgXz
gX+J8qOv7fzOXe2CvShC9PEDUziAZrKrYDe5lgfcskH2sGPkxNmu0be70Aiq/CtCmkXetnXbNBAR
hsdec6M1rN+SHsPNgXahJAKEVpJ/myVmPAyc+5cemOYAPsKhnr5Xa7xui1KQvkFqVlSIyzh5Lc7s
3FIq/0I6N3zNdKf5nK3xvy5uhiCvNcEHBVHi91dmL06aIQHo0L60kdONRzK5GlnxE4RRk64IdNoW
jifwj7c9e5CzU2MSawxXxM8UtUjUKX23RPF2X61ch0u6cS1J2hYaKL3Je0jidKcyt97+bJpNRDId
SV+bpAXa+hKzH331bXNQEIbDfn+4QjEAC5IOLUlS3LO+yS594gTo9LUZCi6NL9zfq63mLQHhBsH4
av7NzzMnitf8qaXD9O8MkHCZSwAVQ9D3JWMXszhr5tHw94r/Ac1+54phKDqD/yaOwNUk6qZAtGiK
2cXoHnuAYP3D9usBBReiOQnidQjPzsePfB1eM0/YJcke4+QhWQsgLB5R4PCQvAYhIQBU8/EDQrQ0
BILhMlgPdbydzlnsMYpFRIsbEf+QNIBYQdzETWpfLNY557bc2GNUeMzYVuGMm4BP3XQzyvSWV0oN
DVO+o64zWwssL1g8fDYqXgR1LYLX0upnrNPN0detC+vdusjO+wI/rLWWTAt7gHCsiE8goQbGQ2mR
lDHWVB6q1qV3leAbS79vPkLIZ4pudyJAAR6G+RanJddJhW26aMOBmntlu/+F7kVYIUATANaR2x2G
wzDYeYjYCs/AZz92zj/3P/89tyHZayS2RPUXOnSKJtHz7x8JqYueDfalz49m8Nj9Y+VPqr6PmFOP
+/6nP+7Lwk2tHVmx3gvWA03dkIDEoxV8ezIusrciblWhwS4sf9KTo1k/pOn+/twWriLk0hCSAs4J
gSM5wumnlT/SQQdMaHqoqTuEu9Y4ol4FHP33BS0dMTCt4L5DjwkkhCVHf+Kt4vOyDj3K3B4kz8bK
a2VxfJQz6LBTGgDukhnJmdHU6Qhonl48kXRnrxVLLCgiCF8BBUPxFl5cMkMG7oparXhvXnx0sCrU
+EEZpodOf04/EKNARBuuINYIyCR5IpFR6UqhtMali02nbB0bvDGbtwJxSNRYY9dhW+QgwqAnXTuh
NOQS90+19kA3kyYgTyvqYhG6Q1gbP+fqElUq4O1DZFy4tkvGY9F+vv/9wlxI6jgbX9rqOEhKakwY
X+n3xfesSfZNHe8ZA4u03TlbuxcLCw+kB15feKKCylbGcbXUTCZAJvSLDs/2lCfH+7NZUHK8G0V3
N8GofwMT64CC04bA0i8l3YF6raJOZK9c4QtKDso6BG7RYAc1oLLu6QbXaqvv9QsbgEJ3Wu1kW25o
OVzf3Z/LghIKzl+oB5gpgZOR7hGaWp2l9JN+UaZXZj0MazCDpfFFX1sAG8FEin7J0skqck0FvZh1
MauLT15Sb/vnCy4isECA7QP++Xz4odKsMAUJ0kUfj9UuX6PsXDq3AlECBDriBDdpTxo01I7Cil2a
fp/lO+Uh+0ZAiNO4AFt9YCL/SpKJFNScDqSIa3YZjV1UOmQtarN0ZgFTQo2pqH1H3m2+UIbiZ6M9
wicsktNoHmj/V7q2WItbfSVC8s2DeIxrdB9giBR+stqf+lpn9cUpCL6V9/6+Ny3AzFBNujKK2CX3
X6bsIdLdeHOtLAyHaNr4XxHSaaWJakZFCxEAixn8GFYrYLSlKwlYEjhugKPdQnxRMMHgdsXWpauc
ytiZ31J4IcXKUVqyHaCrQ9k7/gfQV5oEGUHAMigJHFA059KeUP+RhK6un6b0tP3MwoUDdBK5EqS9
pVsjnvzKrEZi4p1x1HyEM3cfGR8u+nvDYkCh5mc2TNSEoDIYF3iGK2mnrUW5lrRblDigFQeisje5
BTiQLcoUmQlnzY39XVMdenOP6llaP61GTZc2BdUsOLVgqkaiQRzuqzdf1eYILIBT5qJyhxouS/aE
PNeDW9KVq3bpiAlWXlx9SH/fBlxorNRNMLJLWZx0NGx6ikAus0a/syAE8TtgNkWMEF6uZE3MyAg6
vYaqp+FXmr+11uc2f9tcBISnJVr6ID8q0ibgPp0vGTHrLkbOyboMWDKgBld0ccFcMTDYQeOBO7VQ
9jAfPggqZWK8Ni/j4OTjrjBXgpxLawRvjUELRXWITB4O9NjQ16wzL2YMfBpxtOagovxxraO7sKqS
awX0niponPCUAmJgPo2yYsUUlzjEQfLIsh0DaX+ZuLHljix2Iu7W0/boBd4EYKUQ1MVg55P2PsOm
Ra01QOutHThnNpMmY8muh5dukaFNrFxRMLzRfRseFevTZpuCC130NtPgIYK0fL5cLC94Deoa85JZ
T3ZxXgX3L56qq/GFHbjS8z5qyrHxMX76QNVDtdbMaWl4YJgFXZQohJDzIkne62baMQMm6y1WPPu4
fXWuhpdLUPoqy3taYfhYSdw6AuXVyptvSSlQNwgYM8osRA5mvjxtGNRTUBLtQrNjOh366kSb03Zy
FpwhgdMFMTYQrlCKuZRiLIa6DGtdXBwVCBHWkJULnsj/kfZlTZLiyLp/Zazfmcu+XDszDxBb7kRl
rf2C1ZIFQiAEiPXX309ZPacjFFhyo2ZmrKe7s1KO5C6Xr5/LcjiJKQ0P/CJhmLl6N2fMt2IuogwI
pMQloeeuPONLRPCKQ5dLkDlYn+ebmNukkD4TLPNyq9mHLH3I6YoKXCQBpDz0ocKTgRo5J5GlmV0H
Q+bEaRAV7kNTbTNzd71EwYWBCR4AYx1B+HMSs5aatCejFbvlO2Rvne56BwCTqIC9LSdqGQCMP18/
0ABAgomJVuz1Ye1p28QxVnYgV1AULJrJfLBAjgFG/eM5BQ7PfzYnMFv7LPKt/bHNQSjq8g1n23mt
AXnhfsMPQz8kVDrQ1AxlOzStSiPgoxmPZoTyndCmzvWhhFMKpnI3ykbzML5LN2Onfx7FB2etiX1p
B+iDRKk/XA144soOtNKkE8xC7MC5rXfiysmw0rWHSYDqGTTjv6K2nXNjKr2Wu3oKecoi5PkORUmv
t2pBAWEj0EBhmao8NF5Nfd/mVjyZt2bzkjK+crGXTuiUgGJ4FENpCcpBQB82ya07rcjrwqWWXcdI
MODSSf10fkJaVTpGbUxmXPp35nyTitu2XzFtlnZwSkLRG7w3+OwMkFK9+iAeMOv+ap1xtgPlDZ07
xmsrGMw46z5b3ufrw5pnqyv2i1Nzo0f8xozNj84oNm5qbf67z1dugGV3xYR2PjBgPABcKIQK/A0J
wqRFieEJlDlkShQWUzOlqYdwGje20yZdQw+Q7FM1HnJ3qCOBnXQ5RqkZeJHlbHTiur3Xs2NV3bXN
gZT+b2gi6DhZwgn8yAvMH8rrwstTy4kLK3LHkOsrF3npIjgICkkUGMC9qa9bX7c5rYfWiUv+6IkP
84wJCdfbS9KBRPxJOvNoFTlnRC143rdtARL2s3nf5ysXYZERchYN0vOI2diKqNo15l26KRhRFeH4
rk43LN+uCOsiCUTnUC4tQ9iGcpXbpMlsFD85sZtsvRL15Hiky/x7z7++fSkWmXFCR9kK+iqtqkIl
YRwMO2KHgNVIf6N8E72uyOqhmxPgwmq1q2mQGh3aM0jMaWhX72RgAsVkb+9jSfXBa5Ao9zA7LqqC
TX0S5swR+3XtHa+fk9/wGmEm/b2+eS5RXjWM1PYSO86me/xPQ/ja3AVkhetru1Bsy8yebUvIXZRu
xN513sohLTEb1jdytxLHBhGP802M8N9m3cEmZhGO7nvBPmT1ConFHfjwVTDqFKxQPZWqdUdRTo0T
O8l758EavvwGm0+WV95oyxF6749Y3jBC485cgx9Z/HqElqDCwWzUcJ0fkD1PQeXYlYPamxu7OeRr
ka3l9RE4A7yjj8yXwl/TZRyWLBTHdFtpadikL79xPEir/md9Sf/Ey23NiemAOsPpYzT4Q1CteImL
8nOyvPz5yfJCF+bQ2Fi+/+RPoaPvi3FFcS9R8OCE6mhgQ2utWsRIprZN5hkSyv0bbuwtTvcd5ytE
lrhwSkThcp5MTupYIOKyuzqi44ohs7gHZAV9We2JFK2yPGdeAmwQ7sSW/2RW960ZTfb2ej7L9xn4
Mpg9D1rnjACcBtKCg+/EjX/jRrz6nR0gz4UwGSo9MWPlfPnEmFs6udyNdbaZyAdSPc5XgwrLqmuU
SSB/jUDvRa7OKjpPVJy6cS5u/eD2+pGWcn2kZdEGCY8BMbHzLQCn1RLEwaOj11Fnb/qrceaU9ZWr
MJsNTZmJ9R3YF/2jYx67tRFGl3Ikc3N4+1HbhjyXWs5TOKNv0BLW5KyHiYMqdTfftle3lSE9fkpE
Oae5KFFrUoBI3uzLMkrXxt5d3rXz9ZVz8gkvrUSur//sm2faPl97EVDPBmAzeD3o8Uf08JzNA6FW
kc/CikV7Q/zD9e8xlkd4Aeg+qHW+gFxuSy1r8hJhscTf6GyMWDttfmMDJxSUJ7nX+qy3Us+Ks/cT
GuPNm/9ueeXBScR/NpDPeTjyqGBrJRDyhM+dkvMjUgSo4kbu6bNrITKSRUW9M9rtiAzHV6+/3rsC
JRk8RNgH/FYDAHyqaMb60o6d4Jt/kxlXl1ZheTnEUmZiIU2KKJUY5lU3WY/r9p3ZMIzeXc8JuCOy
lgOIGrqadkiDmpRJx5x41GMt/2SsxT6XLprMUwOmFcVhyIqf3wQ6tF7eQqPHQ3rDwra6XpCwrASB
xYMg0QnOl9cnbmv+jAIqK+zrOuTD9cWLSO7CH8R7JoG11XBejZEFvKs0TCyoP36f1iCiFnSpDKfK
vlbZUqQW/wmCMc2UTQCtSUKz3zDrz6B/fzWDz0goj2ZVlnnqDCDh7LQytpqVsTkL9wzxZhmqBZdh
XiuKQjapEAxxLY9atgVEoVZG2lcvexDW9RoViVc8yfJpRjpDvQbjNGll2gIvCqOYQq9b2caCmKK+
ENB+6CGB76yi48H080fXKctjNtzyrXc1OCtyqy7cDgy0g99/gV/fVEbNMaYeUjRGeqeHTtZFb7N5
QZJktz38WdgWsorx/CIUetMPPbGKY9ZHuRFRspnXrvKl74/yqBMSyptJa52VdQkSSbHB6F6EtB3M
SVqrVF2kArg0BwljGbpVIgxWGQi0AhsAZ802xItyssOMOGON34aMWyvvAzqrkNqTlwOUlM0weGvc
5kh2c7F3vXs9CHEFW2OXkcgL7nzvS5uviJi8aJcUgU2FZBPSiRflDxgO7SVynkQrinA2wwBdzmNk
TuHQbYW5S+y1vvCFk8QESygX+Y5DMBSRoE5ADVR+0qNZbFoSJcM+nyP3akRDpHVRyYgcHZK76ElW
NDCmTjV1lWsUYLo/Df2DAWjMtf6fBdk+I6HoGDZUmINcgUTV7DryPS+3+vj96uvj6TbeISh7JFPU
RKNm9MBy9UcME3HuWLLvbT1ka+12i9s4oaGYJGXRtlR0MyS7iBgPRbVh+vVaAAXeEu0byV45Ve5c
CzCDEj9DMc9xzN4VDJn952EtbLYkVSjikVXecsSviowuhslE+SdGKQVa1JEbsz5U/VMyXj3mF2KF
hA3sEpjQcpLt+U4wFa9H8K6nRwcDwvtDqa/YPUvMOF1feU/QLDg4Qz7Ro+tt8u6xJJvVqpcFEqhE
gWkiS+4RWVZuRul2bpo4bX00xG1tHOz6ZsqujnzISkZ4xLLeGnlThd+2EMDscUVzrD7qOp7FY4KY
7Ns3Y+FlREsf6oMAhyZrhJSDyhtSEbNPqmNzk6f3ebCyg7XllajE1GYpHwlgyxvn633Avr398QvC
ikMBuIfs24SBpWiOkROX0zKtjnO7Lcswow/ZFOVXj/BB2ZzEQIFjDy8AD9e5rDo9rlxWAma/++gA
ZoWuXOqlI/JQ+4CsuySktuk2uV8IohvsmJfR5EbZmq+3IKfB6frKVSMVr9rCxvq2H+XzZiojc238
zRIfTkkoJzSalV3oicWOAyKA1qHIbwu6mYeVPOMiFbRMoyEItdwXo1GAnpTUQNlnx7mIcjMy+J52
oeNt35apxeNChwBKwIDEgY6dc267CRJ0Ywdut+UWNTtBvavalUDX0kZ83DZ0hdgWkizKtcZAqBaO
R4uRgeTJHvdWNI/7Jl+p5rgUKwzolo1HyHcBIlVN/OqmyHqtIfmx8iPE9ad+RWwvz+l8fbnJk6gs
sh4iGxnWN51w9nfBuA3Y1coDJOAU4KiQx7HUxObo5IxqATCtM+FtWgBOZteHHMFlOAWv88CBX6ow
u3S5jqIXRo61f0fyPWMbWq4Auy2d0ykJ5W70qUbhk5Tk2HeRWUXU2abXO7Hnu1DkaUKJnLAy7MJt
d6Lclmvw7itb8BU169cceZcC63d1pE/7wrq1r1dScgsQVnTV2hhDqUhTYPVtwowkO87mpjN3frZx
1yybpV14aFIDEgJeDHRRnAuslvTDxAUA8Pxhg1bOPnlu8v21ugNW0wkJeSdP7oTX9L1HaUaOFQ4q
venEQbveSzsnIXd5QiLJ7LbRGpAg3mcDpWDs4NWR66xsZEl5nG5EYYcctZDCH8dZJdt2ONT67jcO
CshcstscFrnakoMQ+YQuIAvVBPpNnW85269CsS9u4YSEwgsr90XfFmZ29ESIqj+fHd7ewuL6sl8N
LgUKwVSPvNUMWgviZsfUDTU9atfMAnnE5/4kGH2yvvL9gYxL9RnW74LHtAxz9uijcHitgnTxUpxQ
UcSJITRIGoT5j06xM/M7Ch3lH98+qLWNKLI0TMJtmhJg795nH6XufhTkt2xYIbLGDUXLYvaekSE9
nB3HaZd423xNP62tr6jY3kJ1mTvK9a3IR7kZXXklVtZXE9gaYYFPPKwPfMv2pVgLl68tr/gqlsi9
pskhTAhM1J/dFTN8bXXlfTCpsHxovuwoxK1T7/q1GeqLEiQR9hDDQ/2A+kqLofW9yZqyI1CZnHpf
kkfShcz69LacLu7ihIoiQuOQeYPZQCdRP3LKQxJs3l5/8aqdrK+IUAsUsyr1UEHVzjd9nJc34xoc
wgIFOEHIUcBbkYaTwuVaUBS7j2l6FFVYo5mE70exEuVaOCS0nQJBHh0G0HlqqcLUC2LzrANmWZKE
gfej1sfdtceE+iw4vSjWRhACM6mUB66uy3miiR477sFNI489im6FE5ebkCRg4dtonL60v900s6rB
YkbMzMhL7a3I1gyBFQpq0mj2i7wtXymQL4EbDWsexNL6gPKVzhBmqMM2Pj8kalmNk1eZEQftjZif
+BrAycr6nsKEnLlaNydgQuv2Idt4/HqkNWSLXKS8UPG3UFbruL1jIPJgxNR+JuR7Ad/0bTFa3AEg
UZGJR+f/hc7AGBYUdmo4IdttNyKZImeth/JSK8kuUJiqiDLLLLByRibper0be5ROW1H9UTMAVRvX
a/OhlraB2BJSVHikL5FmaDCkvd7qRkxQFZS+7wFycv05nRJQduHzpO9RUWLEXn5Pxrvf4fPp8srT
0NhOSjHtxYjnJByyzRqO/NrxKPegnnunr3Qsr3mHnt9U+sqbsMhjYF6g1B9F5phkcn7POj4yWna2
EXM7whi2NngKjHvzemsbknRCRTkkzG1CTyU6o+OgzoHBSjY/r+cxUEEw7holWsBWUIy8SszAbaj9
OfZ9tiEp21xtCiPNAmQwlB5jEo6lq1wwtaQeUJYXmw7GNweRPq8hNi/xGf2SUHkI/gBrRv78xOux
5okTw5/0uEA3tMP3mbEWzliggAsGzxDhRGBEqEE+ipIX4mnUQu3u5zR4KdZsmMu3GXVHqAyWg4Kk
OClnhOy1UQGHZI4JppmKJ/czKrXe5vISBYDAQEtI9EqgKZ+fETca2598osez9qDPbeTNedTwldDV
wjFJAAIAXGHGCAZ0qKI0stkSgBWNk+pRnx6Ll7f3sLS8vGvIcUggEPXdzOZgTDqjmOPAitIxLNYS
KEvry753WBZoj7zo8qTDjC6JeZqAk9Onj56+Yh0tqAuAjmHcO/JZEr/XO2eBOXtZwJJmiu9M79Mu
0tLr1REw+FAKIV8DlGgpp9/V9iwYFVMsDil6FbLH2Xwk2e5qHkhsNrDZRtEIJgWcbwKRk9Gr+wmF
00A1e583H35neZSKyosA7BL1jOy0czUKeBRW/smAvx5cX5Mt+/zgJ6AZVfoMijbNqD9MOkEVfoOS
hXRfrtwAecbnfjkm1KPK3wUwCtTdxRyIoW9Y2wgvrtKQQIyOLN+8fUJrFBRHoSOp2YIEYAGSrWFs
9WbTrsjRMgUk+ZDiw3/VqhcrsZxKIknFWXsLA6yi9+YagsXCVcAx/U1CfsKJxtZYrU/tNHkxG4Ow
1ORVtumf7MPbR7Vwn8+oyK84oeIUvjk3MzZC9INX7M218IgUxgtmA/8OeTFk4ACcfb5+4FZsFH3h
xU721a1u/XHPyVf7SzOvhViXCUF1wHeDClJvtmhHk/R9BQAvA9npQ5JtbLpLvgXd9u0DW2QL9JMc
mSbB2pTLbQaONsHvcmPN+VZoUes/UQBn/AZXoKaQPUZhGDwt5a0bq7Tw2wnoBloVTvUmTa6/IECz
RS/9K/biRVNhPQfEGKceUK3B3ilvuh9eer1Fg6Fv8HGRaJLjnNRjstteDJi7HXeAy/5OyAoXLsUW
88Xgm8gJYwC7Upd3Bzwe9pibcTtGkxUGV48xQ9WLg2cU1U4ITmKuz7nYGlZlt3lhj3HuvMt2dvbu
bSGSv35+K+REPGDB4pmDElT7nARvuZmlWN77RLv7Jnsoru9YOKeg3DvH68qxTKwxTigNO/E8ramn
BQ4YAHZBxX+A/7uALdAz3yOWyaY4J1PEhRv2qXVz/SmdklDUOObXY8B8DRIWdJ+YN8AJ8oq1cqrX
edkqL1DPgs2gpBocV1idVpNl9t04xn17A9QVZoWsBsbdPtUizwidadu5G3ctNr1wevAkdFixUImA
HVTe8LRvStoIoceBOUR+222GtcNbooAIjQsDAVmhi21RLccTy6o5tkQaOpFIflzNHBixMKHkNCoo
PCXYV7kYberyZIor8qDXNByrPOzJ1UFd2TqMxaFHEMpSsTGGZPQpwFemuMAY8ryZo3JNnS8c0xkF
Rcamdtby3gCF2o/8L90aENzlawGXEWoOtZ+yzEy1dazEnexuyjpM/R1Cp72ftP04hFawog4XyeDl
w22RXSWqOgQ6KYABLNrFjHzAEPqo6G6nDhGbog3f5vrScQFRCf9B8BJ8V44LgHzEy3kxAHf9k0ZD
z1hhuJQa5TLCucC7ASgZwFmo1bJz2xtDZ+ddTH66afvQfLf+FEP1UH+Prt8HrBEP/jBqHC/gu0SV
l4XFRxHTfiNCu17hx9IxyTmSuBhgOx7y8+fDhSdsDqhvimeabV5S4+qhP5i/iMIvrO1I0VLj+Sg6
Cxzm0im29Qdm7I2vV58O+pRh20rkWFT9qnc7MwFHxM0xJlUb8k/OdH3MDI3QQDAE7iaSfxdYHHA5
UMCc6mPs2Nsm2IxrkF0L76sNu0nOEzLhY3vK61fbjTONgdvHqReEj775ITNWnJgFDuO7UTIl0TYR
hFVeDdNF/UnXNn2MiUWzc5+0769nAR4lJDBR44f6VOWBCDLe6MXQDHGXQfoxguy/W17hcONbXV7N
7RDX42b2Irp2AS6tcYkI9PfnK3pCJy2CHAPW9+3dIMKE7Q3jlvPtcL3Zf0ZIbc8Ymso1chuErHbT
FGHhH4MJg2fxhl/dZgJCsmQUtSZoNFWB1+ueJgVCRiBUbebW3gfacPM2T5aEFp37eLMR3kKVnCJS
zkRhFIxIGVTJs6HfWuOmvz4rESDVjuCQ/N9lDM0da+aWranHDPXbm06/Vm/g6UHHGzwLOccC8znO
1R6qa3Ob56XA5JE7c7r7+fb5XDxyskJRVrcAshVvqYrhWQVFV6IWQsTGeN/aRqhh8Fz1oV0rpr64
2QoZ5Wp4oyd6cwQZizkb3aYYFfrl6o1AN3my6BJvA7rrz4/JTOspQBNlA5tjO/s3znxo+8NYfHub
yuU+MGQLIgsNiCALBtGeU8m4BWD3wizjzIqAYBNqxtWVrxAjPEFIA8qSI0AqnVOYA163vgCF6mdz
V1xbfacsrnx+Lnzm0wmLU/NuMjZ98u7t47mUpvOPV55oVFuOtCVGGWv+bf1+cg8lBtzxw9tELq70
6yZ8WeMc4K8q7HfqBlrqtFYZ595t2txP2Z3rrFhMC2yWrxBiHrLjEbhK50xoWcAweSIrYx1FG2Gf
b9/ewcLyMpeMzitbwgSp/bhktj1qDA6LO/3wgoHhb6++wISz1ZVXrm6aZsTOWOx0YWZtUu0A4O1y
DV1xgQsy0o76OKAxy1rw8yNKR1y4yiM8roz3fbIn4ydHu/6Yzkgo0tQJzC7xm4LHhv/NNO8btrn6
oM7Wl2w6CdP1otG5TrH+oD8Uwz71byYgfqwN/lhgNoxvOBHIiGPcgZo8mEwrzfuU87gT97kXCn9l
F1J1nln3cqy3i7g4HDqUPqgpHC1vqa0nLo+pG3Zu1M4HZoQ8/6RV0bwWgFqihSMDIgQa4WEHKqKF
f59xUjOgJDuhwTdDuUUNmIXaGuAyk5WsxYW1g30hAgLUF4kkiJfvnDt1klR6ooOW80yHDe+jtNol
3c08vn9bCi74I70idBIhd4TnAxg/53Q6OmbJ3M8lEH42cIbF1QpdWV95mGZeJTabsL6e95t51kKj
uvbCv1JA3BEA7+hfUc3aXPdrp3ehELt2V/fH1DnkSVisQf0tnhN6IIE2KzE81QQGynkHQcugiOfP
Wh71axjcF/oEm4APjM4xlPHAB1ZES7cHowkSweIs2A/+dmqRYVg5p6UdIHaDDh6kkdAUqZBws7JN
zGEECTStzCFfK+C5ULxyCyfrK5Lk2NROvX5g8dhs/P5dBezk5n3rHN6W18WD+pvKa4/hidbibB7c
UgMVWkdt/a6vPyb2ytVb2chrdO+EhCWcwfVmkKh/Gn5Iq3ut25hrYAhrRJQHxPdo5RQTuFEkIbF2
BnkqmsjVv/13p6W8ITNGBmTB0DE52snJI7sKtbVg5zJDcCsATvVaDnOuQJCwNBOWGSwessivIm0M
K33z9i4WJRd9gpjFg9jgRVx4FPqk0b6H5JINJWFqhL+x/itUMnqOodaVm8GaTphjlTHo9T580hFW
e3t9+ftnb5S8GSfrKzcjTxKR85aymOPj2X70d8lm6G6NFR9g8ZhOyCiqVreSoepSbKMrvyX5vRP8
fHsbi+sjeIrgPJ5aDCU757SZTk5iZhyW1bwBmuqw1rC0KEmIfEA3wR+GfXu+/tTN3GxTHBNwztBu
QPr9WiXDGgXl0qX6TNrJYCxGG9H4I2t24mosG7AaBiGa0gBMCcB1hQfj5I7dULksDpzbccIztNJ9
I89YFSU5BBM5SXjEaIY6P6NhMDDm3cFtM727vN04JNS+pnvrq2muFK4sMfuUkPz5qRIkOR9yE4Qw
ACQDXsi8vV6YkEFAZBm2B8IgklUn6yMYQo2KBdKVDHn6wSt+vL3+0p07XV/q35P1aekCMo8lsGsQ
TNMiVkZjsKP1E6e/sxHUfiBjiJ7NC38scPO0mKqpjLkWfaJrsagliZVVsUAXdHFKqis2EG826kyU
MDvM7NmBDe2uMHqNgqL89H6qnZmDAsVAYsB5dfd+cm1gU14K3GvENuX4VrVlDGiqVaIZQ4k8+i0t
v/L+Wn8V66OPQAJUIt2GjrFzXrtp19ECbYgxDc1571i7t0Vp6SogDAd0ZNmAfYHWKsreJALmE8Bm
3jvd09Ug9/h6qVERtJHlVWqMri9Rpt8BzCZui7AcQ7pWErv0+afrKzdBG3mRFykEFN0kPgvdaxvd
kOxw0c8IXYdhcAgtK0qVGY3RZu4gHjINg3P9b2iQWbli8gtPlZ5KQVF6Vg58MwOZlQc6HHT+6AYf
mnuMSb+Oyzh+BADlRbZRXgV5PReioEtmy5+L5qH9WKa3VvqrT/b/fB//b/pSxb8+t/33/+Cfv1d8
akiaCeUf//1AvjdVW/0U/yN/7X//2Pkv/fvPF9YQpv6Rs9/Awn8R3nwVX8/+YcsEEdOxe2mmdy9t
V4jX1fGJ8k/+//7wHy+vq7yf+Mu//vhedUzI1VJSsT/++tHNj3/9gXHyJ0cs1//rh49fS/zeDftR
sZeWIOD7a7n//Z2Xr63Ar9vGP5FbtBAWgEMFrwcnPrzInwTOP/H+IyQuRz/IRwivIKsakf3rD+ef
sA7wuMrpAOjTRTbmj3+0VSd/pBn6PyUcFFK74CUSfSgM+s/mz/jzN7/+wTpEEgkT7b/+gOieiR0y
6HicpEAgqIDqMrjH5xJRWobOnDp3H+zcAhhhEGlB02mbemqEFlZoWMBA9VZzeNhym/RhRzpLREY9
mHbklahw305mpbm3Joq5MQVTVNO0oaOf1iGzp74I3da15kjz024IBaK6CL5kdvItm9s221BYQt/y
pKsCjDJqHZSnViMmsw592dTejW8NPG/nrZippv3ZBZXOv3m95TdbWOimGQ4EXcAhCk8xe3jkgI9/
LuYuEdEEVYTp1q5P+jyS+58PxOi64r3chx5qLhWAKMQmmf+c+kn+Memt3PjGB5n1f+gFNcq7dKyK
+WM2FK32nAdUd/flgD72Lsh5Aux1PGT4M+gASJ0w0dG6A1CPodfLO9PKdRf+BzWY62xMXqJdyyhB
69mxOtMLyThmzUavdfkrlLhTedcUAdNbzHvPDXefaJltfhm8fKiO+Ez8G7cucvuO2jXmMdm0MelD
Y+LXPw/C5/5dU6GL5DkRWfCla7WERtTlPWlCJDodO0y8LqdZSBM6dC9WiXEED4Iww2KRxUWR3EDV
WWXoiIboW13L9XRrY9TNeLRK166/ZbWoqidrsil/SIbCoPuezInxqWuc9FNtFxStOHpri4PIBswU
4fkI1J4EVQm4tiYrs82Mf7ir8ebnd66XTsMNGXqcallOxfCkzXOevwTVoNsPs4Gqw/3QWNW4py2O
7kutkUF7HhLbrb8xvCr0yckLhqhBBU7eDd6ctkC3QcpkV1p0SJ77PKk/ZilGUN8UvWU024pyje4y
Sk1KIrR7OOyzZSAOFKGogTuPjl5P3QtKusFrluou/WFhWo11n3W2nX/FOWfzEfpevDK21YMmKjiK
GT92fksHL/JqYK58aWRBaRLlbIKgUWoT2MLU1Xn1VOZ8Np/Mwg0ywOYmQR4mE1LP+5SILIkcBKMg
oDAhIDGFT3HiPMlaa1OZWZHFaVvg8HpWAafIKXAXQjF6wdPUpj27o2mQ9CHyh+49QW938Unv7TwD
v1kRHLrCtRhGvFA0rA9+rokbt8aAnJtswmjLl97PQQ8RUSLecd/JMDIFeVhjo+k0+FQmtOr2zO6D
ncEtP3vQq6Ey996YZfyQOUNv3A80K+29IWaw2Xz9KwHY4fwxd5iwf0x6yh9HdF3Qh18fzdoZ4tsB
6YA+eNmIvy/GetY/+p2J+XFDIZPwLtf4MQFMXXmnu/OobcZkJAg8uWLEwfX63L0YrxKZmt3A7ubE
S+ovVUPz8TixgkgPilDtwLxhcm/dfBq0P1s0Qf+oijELUPiZ2vk7lhaJlYWdQzTDgmEwMecu1Xos
AVKmczPVPSdbzGIBNDByP3Oy5RYdQ8sgdNwIYU4UXzVZxR7glKm+zSk8Hwd+IcbD3lQuyeePv3ZK
R7scAYpJrfobt1Ip/64h9NtqEvq2xChZ/c/eJ7N5b2jOMOyrLsdR2VaJvSdUB2fySmhkMzE7sfZB
Crdo70+20D+jDLT90KRBjroU3W2BImSb9M4jBctCr2LQRD5Ps+6GpJ1FH4DpX423gN0QwfsqbRhg
NM1eFzd1avVHPSEtJl8DfIBuheNA8Axj9nA67ZTaw66jgV/tyKiZ7n7uoJB3WgLL/BsjHFLUaZQn
uPg93SdJYFRh3mkzCk6G7gd82ip7RwDXNN+iN8nEtJ/erNtDgBFjYV10tbUfTGMaQrPAhXwwglmr
3012SrKv3Wxlxr6dxjQBTdP4mhKUyQBwgTZsPBY5dnXDxgqyrI0l9Kg9BBMuT1niu28ZsfLq1jV5
xrD2UAVNyBiqRorQKScDitiYai37OObO6O5olrHxsfeSPE3DXvOYn4az3aUpoED7rr93/DGfB7RI
mASELWvs71hetnCq6sQ1yo2dU825T+mEFn7SFeBPr7ljs3VH0xm3peaNVtiQya2hmqgFLUA8gb+m
hUag39FFaqKNp00NbQuRdIOtnbXth9ImthbagrPdrz9eT4ONAU2v92tqJkiHMSRF8UzGWbh3v+6d
gAKcDl5ikBSgLWMRHDGowEtDgAWJ+UNem62z4QUX3eM0NlQ/dgUr8NpaSW3dVy3BetAgAg1GIYI2
Y9pveEBwS1O/DmoN2e2xRzVAF6TdF9hMXvk0swI/1ge/rJ6MwiW+F3HLJskhs3vfS0JU7YM/vy5/
T3mPp696XbGe0bF58+vvW8F77RnzS6DYcwqouXAmVVKFpHIpvzeQ2c0efqmr4vXhKwKfzh9/XZO0
T/AEj24LvMHdVDN5oUea+ymqu1uvFl1Ypf1QrgV7X636v21yZAqA1o/hvehrBWgKou6Kucx6YfBO
iHFHMU7XPuTIz7i31VA0wwOz+ZQBniC1XGAGu1XSbANdM+tv8+wm6V4biGkehqHrk11FZ8eO0MSd
ee80m3Wf2ykRPLR7zUoOrp3bYq+lDHe3n8cm/2BAtvKQB9wdHtNqnvybEwP1Lxvw1OYzz8Mrcleo
noXdAz9M+pRq4abeEFQ4Yrr4rmYzFMGcO8ClKJsk1zdGUuT1lyHTcPeBwA+wrz4vMMPLSbmRfM2L
OUdvTE8Lzcgi1AAHyP5OxHDD2R2hwYQ3QE6y1/fL81rrZQoKvWOh1/t9fT+RBqLm5xn0XsZ1Frzr
B2rUB2Oe5+Yh0Toj/cRbzCR/ggrph71ja5Cqt/euoPPJ3I+BEQwSTsmGk2uoU2HQQFQZ6M4cd7PN
8L5Sik6F23mY9OFgO6Iuwi7F/UAjPzJWBwMpXAumaW9i5gQyofba5IkLTqDX2EZvHwx9tKOg9+vc
+Pa6NqhT3pjQ9J1efcQgDFTRaoWNSey6A7tmlxUiz25omWt91BI3Wav3UiUc4KCyGh9ODuJ4qNa2
FK/TmS0e2HZv3vruACuGkyD1bmieuZHlEsG3NV5H5JpKH0rJa2uEQzPIN54TE9MdbxGrIO8AI9tO
ACEbcZIlWObcQDC8ZMf5nLxPymwcNqNjieYwFDNg13KzBnpcUfjVnyxNyF8u6JkHeirdCodRFB6A
D6j+B64qatFxbc/PNBmY2/Vo5N5lbu3aB8i1ae0Z5kuQdx3uhBEVBI/0g+dmvR0VOfz6u94tyA33
iM/WOoKkgvhbgbx+DLof5ewBIFxKfPfzj3ETp+MoZhh3ZGBas3Us2pstptX55s5sLeNRK4sCLhQb
rOlAcKHYOzzEXWeuxOZfp9uefgdAFDH9D4WuBhKh6B9SvqPj/uyWae3shpJpP/XEG7Vt7fDyyRzS
yokwPLOb9m7nZOzJssXQjKGZVazFgxaMxXwnnBTPXaK34HxlO3hMPG2AheONHHo5z1EOcpe0s/XY
uXzqHhKjzNvHZnI69lwiofn/OPuy5rhxpdlfxAjuyyvZuzZLGnl7QYzHY4IgFoIACZC//ia7v7jf
kc4NO+I+HJ0Jh61mgwCqKjMrSye7CMd+eayWQQ8/kNXI4Q90Fu7ld0uN0SdoZMVdhvFboK0hr/94
V68t7q4ew8epIV1ypKEb+jeOXgH2An3xuF7w4Ojq7wdR9QdUL4jilHKwxkBO+/RzF44jhBRl2nd7
LsyMQjFSEWa2JbMFaaX7HMdjRjaA+V5roey4H1iVqXp0EX1YFwKxezumdvoxQIdVgT61wqFEgR+C
qAbeXRDo19dUIeFkc/FzUOl40Bl/7JJK7DGEQdcs7V98t37NZmQI8CkNG2QqGFuxZo202WOk1Be+
Jkgk8gDu6NEh7ulBie4Tkp7GF31cm5KXdantI9fBM/qHn5N+uTgTwxDSLlkj2uo59Kx8SKYMCWkV
T/WQp3OzkgUHOasObp08zFc7IAknFkbG7+EB+kJIIY+zmtILQR7aZNJD6h87yeuyn59nm55XMZ+l
zL/ng/tsFMA94v2yL9voJUrnhwDdInUWYwBHkOesNnnBmzC1aU2j3PwLu9YpOro26/Kdi9cWRCGC
7j9hoTL2CAua0jS36jJqy9K+ikE/jrI/5EuenaTnD74oPhUyPbVJ8JBK+tSGZdB0SaCPw7D8mMb+
LvfRgrHY5b/MV38bmY/P2mCKQzam3S5hLq2zqdJ1m0ympguj28cNdTTbt1A7v+NxuJuT/hOFl3uw
dhgzqn4mSznUrS5MbXnyFxy0Gx0BK8kdvauAqJVOfwpIZS6Yj3iJI28aP7N/aKKPXo+N5UwekmrM
69joR9QQj12QFvWCKbmtX77nQf7qwd/cDcWsjqpdywa4QfK5n8y/pesvK5pu9ksr533Ms89lZX6F
BhfISqefbTu+xck0NVMC6yfv3a+YrDChxFRRAnVnsopLP1V7Ci+716FD7R4sXwsri3oYJoys69eL
y2CBxXDj231QxR0/mhlFRuN0FGB6inmMSHkMWXFnsvAnXGjne5SLc10yhnvUuod2Wg8iZYjt6E9k
GGuxKyy0mAKw6tEUxd8sjf5d+fCs++Q168nXxWGVatlDA7LvomLvYjkfvMgajMVkrHH9hHvGpbr7
0RMdd9jko1L1ZJLVHLVRK4owtIiQBm77ltwrHfjq4lW2FCCZCUFuu9juPq0CIx8h8sv8riNRdEoS
ZNX7QPTs52DjwGImSWY7h2pcuvEwJNZ+L5hgD6Jd274pic3JHy5jwKzvripIVcGiVFCrXtE9qH0/
hCjkhG3QWk4vrJuRDIW00qbRxRTST0siFiTyvsVs3kGictvDy8LqR6pSK05JjL2L6Ro6eRp4m7UN
jDjWEFbGXtt9jheB4xwJkp3iasiiXUUSp06jW59SDtjtwtqxZehbG4GeSO1D9QXYWfU4Z2Auahcu
kXmEdDsjtXZVOOM+i8Yv2QxHDlXnnaP9kaecvy0mzMUlltU03KMD6K31uv0Gqb3RdcwQLb4gC3ZR
g9K2cPegFJa7dBZYxWqlc9TMITV2P0a8mE+yWtHUAXyJvVqH3vgm7/RY7mB5ga9DQ1Sdx4ziAZkd
c7GDQtdOh7Kv8ICoUGOJHYOKtdFpqGsydGvN24C6Q5uQIsFw9NTk2Wfgjit5nC3hSG4Z4hx89OWM
HQGXR9lMkwjjQ6s835G+W+3etUAJ7kbtp+ngdKjVLhaY/XxWXWXrZVWK7XjAWdZQS8OxngJt2SuN
QxSpzs0UheUS4BLh6GIGnONL+k8ZC/YoF7LwT2PF13ifhrxakTDz6Zx3hD9HkKzj7ScjdAvRKsqq
LnlU/OzzEdtfLqZypwB/uu7C0AK0iHp0ZRzzHPLIQzysZYeygwFmwokqRkgAPW8fkDMiUZM6X/U9
zA1HhLsNRmpzLtXTkvNM/0AWNQG0ite5Dkk1/Erivg32fIrQzGVHFpxQ8eX2yRTCNLKYcgcvSpJi
nFUg1XLOZ3SyoFGKzU0355hy1YPfcQdIeyZ3IktcVg8K3qu7BN7nAudZL29WBu1YsxgzH5s/5PTv
IWzk9KAyUmDXSGwgpkXsf59k2QKyA4Am2VEtRZt/XYIK90c94toa6zKkM64Ooodva6zKvIYfhrAP
t4KtYzQMLmu7ROpPaogP3XF4KLiSYhOBqEPxiFa/jZH8D2qWCWDDRTR2xxucxxeKYuaWR1OmcOrL
TOIVRoOw7T9ELk7UerWr/gUqwaxw+mAMqMEfVmrL5v83DdweClzE1oEbg27dWn7fP5TFSHYWwcr5
OPYVtf9MAZfjT03dhu5A9oXevRE4Q5NAAhF+IslcsBNJ10TeC8nD9IjmS+nOVTrhwcdeYTP94fm2
N/X++WI42aOxBTxFCae/D9VINEehY77tj6GoUvMX+vBWA0BXSdYgVGYDzgbGcZq/siXJuqhue1sW
zxrGBctdkfli+lMz6LX8+d8HAuVXJWjYQl8YbPYgRP5I6g4yn0UlehT6EWRfL24TtTWhKttk32GO
XFnnbShQrbcIbLYO20DGR2p6vF42lMn8UipgRxfmp6LtGtWNBVB/4H/pKTMRirx2pJLUaaaBGbas
gkqqyPKlvZ9oBuklsa0Z6njigtRjPuPvp3ZBU2KJQOjgj59wspfCA3kYJQ+Cc4GWv/5xiiZk5vCP
ZgbwaG7j19aXc7b7/avC9K5372ob6hFedXzgWtAoibFP7/fSaoogTWhPjosd6Po5HnhCjoBLgi+h
GbGhdMlx52iX0vQUDx2D6UUf40/CZQLokPc5irDJYUYIEjiai09SJ/BLQmJpH+RcQYJaY/Fa0aSe
Iq/tkGBL6K5AXp71FV3NENyy00Q8YAYTt+bHvE5pslcZKZ9vUKFaB1Stt7uvcxE+b+1KXKo+xeiT
F7Jas+zxn63ZZ0OovqmwA1iVuhKP108E4GjsI/y3Ciqg3HaqcIB7rJM5SDvghQHixJ+kZBD+R2xC
N6c1nCVli5qg66cUMs0YmEiB1hHMG/AW2OUCOIg1wFBs/y0SzuiHKPf4HYMzwQZRkznUPzSaX/ER
1KGmstJ162dSTqW7EyEx5SNCA7gWD8Sc7hY1A6jF1QEI+PYxsEjD492uf8aA+rtaEIO/RFUBwgLT
8JT5ZpNBIwy0Ap6tlZJYojIReGG3mCKHiVKwWlcAukJm0u9vMBG8fPz0L/hJPNekMm2+kdhucW+g
wL3ZFRDllKJCRN5TxbReaCHk3e2T12FgcbCj6eI9r/WVKrqh1rftOgUVvlaBCs5cREkGWF0vQdqF
HZAnG8OYwGLuwdEVGis6xCuim+MUjxYlMwX11HeLPfArAF9xLVWjS+noM1LToqC4M5zBMXOih78e
+mD8/MRbq4fnOZZM76SFKGU/uKWwOGeJ2jZzPAC52kHKGqGAa3u/xr9ENPDljYcUvu60APNzzkmH
7VGsqOofdFbidYZ9hlXd+ULx4suQEaRViqrO1zQIZhTQg+RIq2w/5fdJgJYcXkOIVpo9TAx5PNdF
K4C2q17jJfaaqH4Pqm3jASY1mG+3lZpTuZXitF9FM4l5I31AZH7rgiSxP2hZZF/TybDpwi28dGqw
bDewBr9LKoPHNRVyWiA03YahrhL40LESkcQGd4aiCCp9nKwvOi9Gk9e8E24v8xiAMfCjSp5CMbUI
Y4E1YKEwn9joPZJ1nGqTLzgwxSCGb613wwn6Q2Szt91CpC/KR4B6wz8hF934ZLV15MjihcyvEsIZ
8w2zdvyG6nOWgEQl+C53q4/JiOMfFHj2OQij4KdkLkPOMvbd53YMQkTMIcRcniogOTk5ApESZlG4
IjxHSTDJSzHnZt21TozZHuyd644SCBRr/ueGnOMEby/PDOewd4b86DTEbRH/5UmPMzFc+Rkvxx6n
AabZWKfwensUmFSKP7rtYZCq+PKtc/jylJEWIXvSrEs/iygzIEFI9Akh1ax1Adxz+ctJ7KVnzGtB
BdjAIXDJd7Zv+Vu+LnP7HCGFzMdd0mPD/oDRol8a7JIs/RVNJR4bUD0y31JilKLLedlYU1b2LAD0
Y59cL1sw9zzDumZFI8sRaeJt8dIOEb7paBt53A0aRAtMGgDgVu28cT8eDqmo4FYanMisu+Wh6DNc
VuMyJOQxXr0vnh2GfSR3NE/HBLkUoiVtWFIp/x3AdqEmTF+CsuGLuN5ZxZjlIypowAJo2HY5bpy8
ksH6mOD3JoiLyFo/3wiy/sq/dtMUlQ8gXBTGIOWxekB3FgCPpCinHSGRn0+xirbdCo9MIGNDWnmY
xfbRrOkpx3HILsCrIWiqh6g3qakjY5auqbjFzdqOPBMoIsYpvC/6MShRjE/aH0HV5QZZdLfIuyEp
hDpVi105Lo6C6gwFlaJIIOMZBSkaxcbd7c7hk9muwCzB27hx8aTISfiQoWwZ9hDvL+qYIRR8B966
wBOOT9X6syuEiHxtwOv501QWNqxL3LEcfU2r0KexBENTe5sKd+zniMXHlPl13KkyVGkTrYB3dh5V
fHKyVbmKuy6NZTDX/SDFfL/5+nfHJMVZuINudYM1F4+dGsWMTec41QxRotOMo7Rg4QCuKvBLeAyR
IdO0TvFWREOSMZFfZoPYuF9CNX4TCYM2I8rmADiQw+bZ2Kh5hjYB9UczLW2GHc/mYa4puDpZA1Xb
Di1bzLCfdQiZCbKV7TbIO4kwiX18DZP4AUw+UnuySBH/KKtlO0bbHe+fgZgl6kvXBdl0XINE4Bi5
YsridsfnMiieuZlSIh+9tFAOhIKu6hNIQF28YHLX9i7IusWyHj5trtZKAkk5lCDcQADGoujLX0Xo
HKz7E8v18squNyuNAFI2FHYfqLRR+a4Z4hJ2QnLw17AatxHunVuackshsut1f+OjXThsT4+LPHwk
62LRkdHj8joInfXpy4ywmR51OY5/0AD+F44Lrzv4V0Hohtt289f/AHIymaQLxrXyu5Z6DpaSxkg1
b6Rg3sqq32QtUYf7bAgLpAZkgI4DyVQ0/evSFv9ArRVsftH6I/9xWuTR0ZsR8VzOKa6x3kZgs2cW
bfqYG5cTxj2CWzpUtNxX6Kwmd1OnEH0FpdiLcWLw8b9PLN9TIijlUDEh88egLLh8oPvvQ4lCoWfI
FeIhcp+IBpBEpNvkKdaZYxdaVHetpGN0KsSUpGe5OWSffv/50fsaaXsAOAOgaoNpIaQpaCh+n9dG
WS4IFtnfKZ2CgSkoCbo68wRJ+BCk+GmYmBBQJigBG79oYOWGZtXTsAa0f0ZLPShCkGWguacBRl5/
mERx1Vb/Z0WCxwNRBCoALrsQkH+cqEvIiFQxiYLLfH0RM0FSfVf2I9KjEKWDerXB0J6DmTC3Q1AG
RiSykD3eUFSUFTjHZE3FRQAF8fdoavMY3b50a3QqQ8nWxxHRI7wsvUJ2dXvXv1/f5H2Nt63vVqZj
zjcKWWQBHwtjv/jSBfFE75I245gfFQdtWJurYEjwMHKHceBF8jg43D/nLEpxuOo0dRS1vOLm5y3e
tbyfxzrJOLmIXo0ZmlEB9+9vCEcQgMZ+vUX5zk58BQtlAdd2QWnHY2oZNnCfRri0ApVkdyZBs2Zj
xdqxJwjPggKjoLY9vkITk1/gj1X8+P0SvGcqsAIwMIL7PN5kBXwbJfn7HYaJDOWUlmN2x2KB8xnK
gct9FG8oYO0xK4AcpjkQ6XM7+Mgcf//ZHwkp4I6QJ1+9rPH/IPzef/YENF6vYxFAbaJS98t2I7dP
vGpDICYJNraBnbzHoeraLpU7yvHTgCBZu+wPGv8PPN2GRWAeN5YAAyi3Q/8Ri+j6NIhJDzEJTnse
wxGxoO5s3cTVk8YoKAGgLNHt3zftgcZfyY8Y9oLcNQG//P8DjcBVI7mqMXGygEC8X5hRQZiHPIMd
uxJDmIGxj3Q4YOpj8gC+aZybECIoMwCN56QoGuQpoPrzW+pPIjzV1CYohm5ChRXmHX+6F+P352bz
K4ZoF95UW28QmLyPFB4UTmuUgWy/3AClPghxM4sQ2e1DGnto9xK16u4C+w4L75FxmgBOEB5hrLQd
XVffCso1BvL9iLBdQrEYYQsOmiD+5Ss82mvF27YaapA9gfoFxU0/7mOcE+Tlv9+DH694vHmsNUhv
tL/jrv9o0gbQRcQJp/KC0UAbUpdV00a2s7HqMOkx6USTUC6XJzvqfH7poP/742L+FwK/dZYU4aam
h8CjSj8cwZFF4RhwJc8TG4vyLQwWaaFgXBf/tqwOlzw3oppfZNrPeEA9aJC3Hciu9ETXIYp/dl2b
fDYoL/MLj3RXfhV569KhYS6CPuwuc5Fbal11a3jEoNLRPBi+FEnj0gK/+4Zf6CGhS9r8fmk/iMjz
EkKVCikWDjnYbxhAvd/FEuqqPPGb3As9ClDideivvuTCjfnFjHng3shc2fgPsN11Fuq7mAS0HXad
wIwh28Hnf/jUpA1RSwXEXG5KuEoXW+oNzSoOCqNGNhpkLNkBKDPLJRgWLBQC95DfZTOiKBa29xwX
sMIMpz5L0f+WeBEld+k8AK2hfYHsVk1dtFEccIE/dAQ8w3M0zThwaQdz5ElPy74i41DspFgjdVhV
GoDjm+KSH24R8gYdLJVHfXoVMGAxAKH8fvX/H6Av+jK2uY9Ye8izP8Y25IwByAvJMR7KSt0AXYf6
hxoXPklkMFBSl640l3ICeAGF9Sb0quY8/iSyCjYNkUqRU/3+iT6w4tstuw0GLaAWRFLz3/d9QSYK
1Inq4zIWRb+vWIlaHvXt+qyXcKI10Su4J4wBa+855IbA0K9avwQpLz+mKlRVC7ZZ8AMX5UJr0GMB
KvfRYO1E7xIUoawL9r60UXFGeo6iZ2FheJQDTgWGa/skPA2pz3Ud9bYI6j4UajwaS+hhbPko/9BD
cWXO/nMnImMMKxBq8ETHa0Aa937/twmjacaIP08Sb+JvF2Rk+BbEM/IwYDkUAEaugrOYVK72C13D
8mBshwlucNzJzjMVytamWtiRQqEmjuGE0bmAkxJ3p5KEpw/BNinoD7fhx4iMvoBrNo/2GOh7yo8t
GUUuYtAyfQsZ4wKBXCUnJHQsr/S0LwsaovrCdNSd5hYyIQFbrE8dNN7mD/cGOg+wMu9XDtF4izKb
UzTcpT6sXF+kGjdHFJ4ztkC2HeVtVe3oYjFnXC2AwV9GhIf8q5ESPGEdaQDxF3+9zgYIE9OTSbiJ
n9gKiBGixCsEPnRzhRvHltsp6EL8DDqyZnkNPAjKRkj3JXIdJaXuHjJZ0goSg+3vsmjBdeurCSFW
hlOOGdvo1KwgUUe5fbnldeM4IGaMFcMnyL7NwzMSB1lPKCuTDTi2w6ekCvL4FQqsIjgyGvfqH5SG
7hMWYYo/kSUcyf72nMiz8KltaVv/FkEOSQ5wHvHtK9SrAHGSZAi/+DSfPABaPag7EXfp9Lb4LDD7
21doDSSjb1FIJPsV9kgwwT7lqcguSZqWDoR82BOUkq3JPo2pD/jf3EXd1LCJGvoQGIbx1VfVWZtB
ZfIy5LR1wCnylHwCCxfB+HU06YLuPlGoQ9jPa/9gwAMHsKlLJQI5gV5FHS2mDKPavyoRY9WP8dMw
gQHbs5ms47HqMxoBKyQ+/IRtFY8Q87MpfhrzDt+6bbsVClqYQqFsuVV+kQ+q7CsabRFGkE+Dtq1T
7Jt7XFjMHxUwiAWgQpcs+LJd1uHf3cL4Yhx2QyDbINu7XPT5V0QfHdUwiEfgYUXbMjSCwMbpayU1
KI21s3jIkvSosoJrcCqnFpSGDbNuOUAvG/KGRK0nB+kWHOMxAG3/dPu3camy+SWZFRIEyCSw/1Aw
4fVxC2+Dy+1VYnomovYtrfaFx3YBjELGr5WCE+pBRFbn4T4hrVVntNdFw0ldV00EOR4uKruB/XJ+
aoNjX6403kcmF+yXbYeQYW/i2++mFF1VB63bVplmhXScD8cQsoWXkHLe7YsUKMkDbbkk0MTErDqu
lUiLI/o25/7OQHM2XcBwTuY1EkW4/AXGVPpvblj7DMPrOcQrQqdI30JGklfCjQ/OG5d/lkZXzx4T
uHMPl4PtRbceSuFDUEKJfIJ/YipUXUnwuffjCG7+IcEgnuRz0o99Ue7xwuCPRiuTTOfezlUFtfqw
aPYr1x3JvsrIx+7cr3MuH2iYozOpLiCtwl+SDOe+09NcPLW0I0CVJeCaXVQMld3HMuPxCTvAjycC
PYM+ovsgYF2NGUPLMSipBFLpfTeeUGi08+uoRixvXsx4+jwwrhgBl/do+cg4hC6n8HoWObYagXjb
wNyqpuB/55cVzyQs8kYNYKIu4x7/nlIncXmn2EJfAH7iKGAEGLPsD7f1VSD64Z7cEArE0+vg9vjD
PdlW2VB2Lk3OK2fVDxRyDIUpK+xJJbZooPKC0iHJZ/w0OtPhWRaz/8oSOXLIqeQ8HQASw2kZjTnd
1v8AhZdqsb3eJOK333nt0Qy1tTOIy5Lg3LzIwJL+JTCY+dWsg/H8qAMA70+JmLjeQSS/Tk0xR9U/
GCZoi2MyWkO/rZh9CtYBHRUyr5WzM7QRWmRsl8scA/TCqYpIE/QcWi4NhDfHjPtMmPCRUowV2w9E
lz2m/MZewwqfD/I8gONa7rmPPbCNhfih2TL7GnKSTjdAUqHrQOdA/shHNuR/qFivBnHvVhwWprAj
zOAZgnnawIbex3T4bLN+QbZ1vi0uTqDGKKmF/ANWFRYlFq0+P3TPu66GUqN8GwRtX0iCHqmaAYWO
mpYgX0FTxxAc0eEGZYqaFeK62v7AdhDWfFLzWmBUtqzgCJ8Lnu/whqmsR2il2H3iaQKhzSKS7mLS
gmcdphPbKWqEm+Gw2dKZuhcWpPNLrorE1gV4jnGHHWpf23kuIbXLJrRuFOCsUQWk0/NMdPW37U3Y
neN5yQ5+DCVgdRnDMi0Awsx3PVVgPljoiN3j1Iq/ckkhM4NMfR3rcZkEFLU00w+O4Pq4lGjLaCB1
3rLhNe/GhqwYZbCDrilVqE76+UfJq+lcjMP4B2u/j0AG5hkCK0O6ixZ3kHofqyjRbqRsPmdn5QP/
rQvX3oFUiCDuG0jC1iMm+YGxQGy05u/f57X/raHaelhR36B2g7oC+ukPNQeeyFei5O4ywaPq3sGL
M/00rLqAGD9wS8LqeIZFe93SRU4naEDs9DVaxjaJDxV6feLXQsRDfLr1maH1EXBuLVj1DS7lbv6c
xjTN35LQpv6Aoxw+TdzJDsNS3WpOmPvTR+hr0wCu1zYCXnHjVedoHqd7D+dw0NhOQv9RI/HeoIob
UZs6TTCvZyS8upsAmn+1kHmFexPE/XLAFcbCpl2Ynv9RXOb6kpfBLFExbDp5UVR6hxorgZg0L9sD
4l4r34gaMI1sa8uXdUdDufy0Q+jjPerXJSgxrKRfaQMGJEjONzoIbCAqjEJn4FpvUd74BEWIHuGt
eDSCqF8BMir2NwbCLejdQksXqHAXgg3Ks0Gve2QAY4e0r9umTCJIiF2+rsVypOhowffkE9qRmkWu
Wp2CNOvkvm91FB9mPFd4bj0L1rqKgx5u9sMSHG6UOvTac3XXFcU6t/WtNSmg4KSOKhCENkRmPX51
0g52viQGWepnEJSufdzgLdDDUR50TYn2MgAXIWvjO4IuEVkzFfN0HycVSZuyXThtApXjbptNpNP7
LhsFktilW0Y0TwX8NMMKcwTDAsl6IwppY7SPou/hrLMc8jq08PFDXwSansuwCtTuRl9FFW5fuIB2
/LkSTNhjt+aJugzgljeMvVuegQ5LdkKCLMVJbROp7wkLWH/pMVI2OYYlYK67eC3F8FhGpEtPPOzY
2+Kile+Kqx7fZfALeSaj81HjiHHyQcVe8u/dmk3dKxsyAddtASHKE3Kb+Q91/YdGEQCVaJSAqBp4
AvCw7bS9v3lxyXEc/Gq+kFYm5YUro5+zsC3+Cq5dnsGQuu7ke8uDb3AdhFiOAPbweCcDOupyt6A+
ZAP6n3ZgdqLpAL8hNBZCwYLNiWTWDDuZjj1Ms/yiPiELKOfzjXUZ4nBeGgyIynYEA8GeU9RxB1PG
ShwVPu6NTBro9FgCqHr9/b1yDd//G2yu9TLU4NVmzVjCvO+jUxiLkbw49EIeZT8LcwHnBmxPxAz8
ElXKqzOTgfD/o5uAC9XGqVz5+hnJClg7PSl0Jg8GIIaooHbboyrweaNiB7NKr3PsnWIBM1sJVfVn
KXLZHgJEaVRDVwy/1bZAPQBJoVjPQw/C4afC4s9/oBHS92giXu1mYrB5CWO8VwSA9UNQHWOXTEVP
oosL0Od1Xm0/qCNwG0gTNVf9F/iHuzCrw8Hj+7tFjDMy+Hh9GAc3TV2t1rF0yAk3EQ8O7nQv0HUb
wopQ9tPBLEF7gZajXPcDhhwgOFVZ9x1iVCRlblAAcuerRmm8gqgGjkjo6srA3ZXHFefz643uljO0
+A8V+iGg2wmhbHnKxcz+AuOZKOjjl0FBp23Ry7cfqDe2ae00fQ84XchPHK9i/bo4Z82T6YUK/lAt
f4AZsEtg8JxuvVObSxC2y1ZM/4e4L+2Q7Nt1ZCeLSQHsxQVQO99b9JF1kEwgOb4bhrwiO6pNYr8T
U2FaC0mWgT8uIMT5X36MF/a3HidR7hkSYeS9t1Kajlp9DlrsmOO05Xd/eOtQaP1XyAbuB1FbmOPq
i6Bx/ZC+GusXrFPQnluUjnxptIjUHEE+FPK+bdKtveEltxFEayKptoT8Vns5VqC2gPE1iu6WIcXa
3ep9FyfUv80sJu5tlBMKyqCFLPTXsI6oEwSkxj/6wne436qhfE2TSGvEAZ186yHMLvF5G73Yr8nc
n4EgTmitv2LBGMIYkVfP5tE+qj5CwaeuVF81p8P3DhYs+R7wfD/tbs9CYReK+kdRlA74H0qHNQvQ
r6fRvp99RftN+mjCtS1ebo/VAbuYX/rYYlz1oJFV7kuK1tzdmlVgmZwLE/scEAVdmCm2hrYUNf38
QqC+GPfhSvE0mJ4LV4iC5Enwi63rku1T/OxeodNBd/jtcfo+X8hbblssHO8FahhS5duK3ireuRLQ
JC0TxQKQIEGJ3qeFP61tqisH7XqYqc/AeXz/UgQeraihhLdCsc9ymCL8AuC/dRpeW9gKHRduP674
wgcT2iD6Gk5lKn/1dDtvt1e2jimKtzGDEgGNTzh3m6bJVpeKBXhN8xwQ95fQnrzdkG6RIWDuJJp+
4yeqEeb2Zlk9EBvZQYrwGYBsuT7wGaOOvodWQLM2pitTzdJ2/w6tLOSnCExtesjC4CsE2lV1vjWz
aczv9G9hRfGycPNW9i4TsYCS8Uoj38q4G/qeUdw7B9OlYfCAyx6GXLW9whU38McFqOCR5liwiBQp
2E/bh7M4Vombk1Mu0X1fQ6YXxLJOCg2FQgIVwRk9Nkb/sDG2xws8A6rlJBJaoOsV+uH/C0YJSRdx
Wnsbzp9vEMCMg7EcnPLSoOP5Cl8w6dvsUHRT2b22oy3RahaiifVBp1qBE+YDZfnXmDkgGjdcJ2HV
vMAUAvnGmRO7tdw73KfwX/zCoUk+R5IN+3yN41dephoc05rWvhhilC5pccC0zR23NoXyiTz2Do1B
o6iSf9s4oI0BiQBv8GCTWg8FCsQk22NyPb0T3TLco7SD2WXc4tX0KUwcBhgUWJ5Z9DnZHib1JMZg
ZygG2zO0Ru2eVyN5zLri3xW1w0GUo93PkX/pZ5f+UCxAAQjb4te19RN6Cip/QXJE7mjrw4egK1so
bsK0ztkIJmoV6yNoanrQppieB7O4JgyXBW26gVJTA21G8YDLctxNRJ1g8zHtPX7ZBYPeMVWgmkK0
Tq9TVFctp98NE+ul6EYIoyIe7+WSjg8RXWmOFGtIv8ZzF/6AZMY14v9Qdl5LcirRtv0iIvDmFcp0
VbVRO0mtF0Ju4yExCSRffwaFbtyjVoR078PeIdPdoiDJXGbOsYAbRXqbW4da09I7MbVUJdvBuihr
to+5watMiDjVH6Wt1Mlp25cCcQ1yWkS4OySH+QU1h7o06HtoGvTxfQev5KjAa+04ruz9rCXmoaPk
YoaZLr9Mg8yiXlf+Y9xq+Wcbd8PJpm+fhOgrZRQrNJvSkvpuHb/30Hca82QQ88fHXpvPhZHP+3Qp
0z0imWnXdsxOPNDD12/0zqAoFihIpfTPzR25of2dTdgxwg5Hy1kzc3ngLOkftcFMT4HFWaGXs75D
tfKprZrkwU8FSY6Fl5Ht9rbRsg/VIsWlpN+/j3OFoNHL7OVZjUt90BUtil3auFR4qLXJfcfkr4yy
3quOzyBCwpkdEBsk35apKCNtMspX2cw/9biccU/RJs79+iu1TF3tJo/q7TPQoJQUIHY+Fd6Y3DjM
xl7LUOw23Ofe3om5WsIO7PySg9VO0BSGWL7MXZAwNX2fztZylKoZ3D3axrzbqbmidlgvfhl1dhe/
GJWJY8ssluDQJMKizL/4CBqyIEodwjI5lJAvMva3pXdxlFloW8Yl7W6w/HpfKNii6TSq4CZotJ+d
pSfnPnfcKPZadVdr7Riamq19aQo7f6XRDAhibIfbhnLup1yTnghVadYXOzYThMjyazWQtidW4x9r
GoE7LGh+Gw6DBH3jsfPSNpBVKMwMKuXSxPrO8zvvsaGNNu1S/CVPuZyTCKcNd740g30C9zyJahHU
Pw05JT+mzH7MCyP+UeUe8x4EKS2lyfkzba9aiyx3CvaN4Uzik9QL81O8BCh0pkC6Iesrf/GMMbil
cWFe7EF7immJ7OO0S3eiwCwvU+9B88y6uTHRVVXELIyR16jFRVWnYRJNgKAcleY2J7/UinsKJe2R
7s3yGWaRQ6Un0Pfd6C2vFDbKi1sGMW+3290ob7Zx9mjlrXBjsDOaCG48d5niXe6sygKRO14e1mXJ
X3rD0P5XJV7yMAS2uzOMtjtXifvRzlrrg0VEUjYoO23UB3v6RIz6kUzgLr1Y7VpLPWPSjt8YUTLz
sMkaVWH0zw1GuA8xGB5wJyr5kCr9g90WXSRL2Z3ySRDG94MB4YWSWK8l+KnrJRij0iz64+g32U6o
8VkVZfpoDe5Pf1Qz+9EYnJzYUTcWbfWbWBZZGnKKMfchL+cvhVcf+kX2t1OW2ZHZzMZXtzWYcz7I
aYzoSpQRuW3yYlkLu73TdFk4TJX5ERSdcZ+0+vhaBww5DDipnyorKa3Qxq91n45uEaLy6793ZV0f
oS6hP+I1wBHnFUdhBMAHAJdHvtNYkZON6tNcOFPIknTLSCjHfzFTNznEcZxEC9sJUVaSfwmSYfm0
CNKN1eBb7oPWcFhRlLw+13ZN1GlXbIUDaJZm0ZqTTdMSkJqYnqXr3/nU+U8WJecPaC+HB9rb+XFY
9HjH4rYeHFo14Tym4ghDTkEi7LzxNs+c4GOR4fALut78SJ89Pei5Y32XpV+fxqZpfshe+lQjugZh
vzl3h86r60joMrtH1WhHrqb8A7HJEJXa2IZWlo5DuEwlob5dfa06vbrNW0TuoR8H2q2mOjssRiwU
tO7zo5lO9O+CGQHnLMZ7iXEXa2sa3NVJmnyyhy5ARM8dkV6uvxXJ0kZtkC5H3gb1pcjHYowoVnv7
gs61HvIm07qsSu/7VDL2Usb1W610C+0tQGMAwE0wwOH2bKYsSawXDHeDEYdy4GDklfHVSRLiulhz
9+VkUgExE63DWO3LXqdCWVrMN/K01QSbyofCKofPrWqbx7L0ArWnPcEgSaGK4VDMif+MnN3fN0Le
1HFjH2OimU+MDNk7wF32paq8aPJnMhFDBFFtOHSgazZ2jknxyOnY3wCFUTtK581tQSwaSivBfWIU
1YFDpzw0VnkIKjeN7BTkw+wsxNGDQR3e7fMj9+lewy3wYmDXYzAJmfK9JjJkJIscSWH11gvztpqP
lRzenF7Ko/Ts/oRWONjXQWqhQsAiXaTibWaLoUOill3muEMRuYPTn41q/oKDx70jprhXE/uCSibt
gM7mJFIDG0PrEToTfka4DfubAdrHVzIZDEEqv48JziK7nBpYN7o6BL1eHKbZ13eEAN7OYiDSW9vE
5T22aT2isF/eNWOv3bMuOyKfYZbh4KJ8myldcsaZ2Vo+mvr/KCHXR99TC1yyBBp64VDKV5bx3Uly
/ZNbaR9ds/giG2ndSETw9MGmTrzKMp/WkjyAQEBB9deikPUNrTb/0S4a9wX7YobZtOgOdVsmYeLN
ZARpMz0gBUNVPvvZ91gkzjGIDeTPmQMKJ1fIGHyjjk8cjPV90akZrMHqM7EqzqdU3mOF1kMFbeyC
F6G/LxFRXPwyyZ+CYTSou8jSDIu5C57HoO/UTT4ycEy3E/sDP6s4o/e1sF66bxqQpaiGCUMw4Tpn
Rm91q3ajlgu9lpnwcjaMU2ePxlHh29nn0s6ejMxt7/HZiL1q27cMDfSubSlWDzghItEG+gfTVfpj
37hdqLVd9dCh3D5jHGp5RdhGLDqMr2w2y12O1zbsx+TNoGoezr2T7WwgES52kLBHJg/YTZSsaIXV
nTSyb+PqgEJbRomD9YbEixKuT0H3MIgcZ0W/GOMJwCuxZ+4vz+jdqu+G22lvdaXzAeoquCDcyl4s
tLpVlBIjRblBhlCP8XQjoU59joXKjhID7Jdgbou7yWnH2yXDxoJEr4aGYatjW9ZVGyIesucIBbe+
R+nulqHuJ91xqjBPiyy+wxRB7Eem/NpSSLyr5pK1UswQ1mnWYbktHNgLce5wDk/n0cZdrbUN69TL
HiZHiS9zTSmZ5nv1uTZTh2CbuKFoJ1zp2YQV2uJd8XwVzYEq4DWM5sVVqTgvy8AJNpR3DrnUR3Bg
/VnXrHpHlO59a2nGhRzEzv2Y5hDctKz/SmW5fNPs1Ix5HToNxZge4CxPFHOauOB2thhcJqoMt3ip
e08Kxcl9T9SFzFjzT+7k+7edxIXbWCb9uqpbLqbfd6HISi/UPau7mCW0JMqy2K9zw72ooA52qq+/
6/g9ntza1nEimTLe4chSu2BqEpBhVAxfDer851zXjF3cLc7BX7xxn2iiQBysW7tpKT53mZdSk+vF
JWETq8NE1MNuMAeeoTUGr5U50mDMINFovH7DmXE7xh5hJmrxZdbFh0X6+UtheqgvYApFqEeFTzE7
tQ9zLtUD/ujxVk87+0ibWsi3pbCXXWy2HKJeXu6rgWhP0Cw422nTpk+FrJzDkoyMH636jyrT/SPD
38zdNKQ/RJsMr+Vc5V+BlAS7PrFxUlS+GVFKy07eVGl75LsU2FQsGEriSbmzPQHgYSldtV8QLZ1T
21coXYuyfnEKESBYu7b8e0vn7DMzlwpNNbJqn4Lew00kR3SNlE9KO7jAcnEHzNAFNJtklGYTzlPO
xTtZkcXHLiiC+n6TqOl4vyHZFkurHwRdrAoZE2W6HQ2NZNynsdc0+2nJreCmAKMTkPKURrYb7Mzq
I0mOVL5sbXGd4jZd42mOtQtTLzHCAG/L/QMwxXXB96ky9BcNqf2rYTI3NHS1Tqtf29lRYzhnFPv3
9az74mM1Ke22H21S6jYoAO93QUNFpVti1AsUTygHWJnTtEh2luC0wN1Ljpk1pO4DRfvAOscFKoOT
l+flD5N7tO/6URi7pnMy/ZJYM/dsUxQkrBTzaGKXru+HykdFkPkFjq5CtLDAVhETlSMEXpSYhhzZ
57mxarc5Timz7Z+HmXb+g9ZLria4Vos2d6aXzC4JRprP2oPshxLI2GwlNZ3BZrTYz1t66IfkKnrh
9B7egsXv4kumqvVRXoswDLUdsa74Riu4yXU5f95a5/O1fLRcUUFzCVnvYSuQzE5KIKd1YM9uR05V
+8atFMtAUmq3zoHfju7DJpsIUKWYD2Vr4gWm83GFQwy5q13cCfLXs2DCcXfrw6XdzzFIK+egA2qq
X50Wv/0JMZmV73ovQ/3SXcWQw/URbU99cD3uUChwzFUrSI5KU3n1vlIYpziX5br6Os6Mv7xfbZPz
JSOuWVBA95KvNEeXWpGWqb79WaXUjQQR9NzfzsSC2o1FGz5dORFgfoI85adt+qIGQKVDn09OqFI2
4cDf+wN/yO8x8TCJBfOEbjkGXUfr98pvZ4hGkxQNf5lQaYYUxl1Slt14DEaBzarH9CXwHy6Vfzva
1BvuONIZ5Ou17XJT5FnlUVV0LHH+1dgiZNZR2AaUHSn6ltTHH8DuxvoNQhc/PU4wMPvD3z8EYluu
8v92OVYAxTp729dRMYAMxFHw+6fokfiOc50RUFw9gYth5PVt25R5fivnAj9eUPoVkceGJdsYjp2D
PvYjdZqVzmcR6YC2s+qmuZuVqcuPLX06qJWJmbG83dzH/1N7PsyhkKb0rO5l5a3cPq202KlIi5dV
YX/l2zleL9xTOSWGfW9dKaj91Vu+LWWtcgHGBQkKx6MdQIREx4/jPrNDayyT8adISRaeYKRa8q0Z
bTmeq7Fqcwq1CC/DcSzxUm6NtqafLGzWcTKBBHWrarUXAMEDaWctmuLDOkRHp00XWopqvVpJVdf+
YMAoab93dqrLO73uyQWa2CrpxPuC6rCLXRBkB9Lsof9SIDZrHnCwZPhUAYBQNu462/9SzM2KYViQ
4B03h/HmvN1cuKKe3JUaW0uetcwgZ1xKIBPrpBf6QFjbV1JA6vlY6ZJg9Tn4cGQxovmNJl6cwB20
XcUioJfIpqSdgI8yumwpY7zDKSdeuqOXSG19Iw6omMBwV/S9ylfjHD9ZG+kXHDeB+ObdtjeJ/db9
2pTt21UjdOG5N4XJRyT0Xr1mMKNs894UaH73m+lue1iWg+Yui8S1t4wWoRenXnpOGeF1NOcbGh7S
a381fBnEhcEVymNZqRDmIWiJsIH62L8VGcSZYz5Rb0SfdkXCzDkby4eMvcQ/GNfz5Rcykk2fYnrf
d9i1ib+DdMb/mmnZT0vEQGnrRRlxFfmWSUWi9JaynkPdmZZsjuouhzXI3xsFC0pOPYyb1XgbXFEH
ledxJwsv5s4HVs6ZHUqdDPZhsL00eLDSKYBzdeW4uh3Bw1mHEtzshcu7dwTNW+DdzRzJegKjQFQY
QrglXgix0q2/UwgyWdtXRIfqcjr0G+NDXB/+qs/hi375tOjP2FFXTr1/SpIKMR+6HlrZpJ9OOtSH
oUHEW4SIpQI8x71W9CkmvRXgZ5ZIw+8WZ2n5hzW25IJGrNtUbz71LfNxs8+kG3pTA9HGV5VNywOQ
Upg860HM3CGmY6T6eabX59xRNrWri116PtZMXSpK6Th22SKIFNbvUGXs+iPQFdNeog4GWH62W0kZ
I9UElYnKNbX2UGEL946GpBdzMyeDr4WD5rXl3bb8N1agGyB/AMCbCS35YVbSXp54YYby6PaD8kIb
xXKw7zNN9Y8T+DFS7xxh3qkxhrLvQw0xZfOtSaouP2pNN5IomaZcXbvYfrhaVYgVxouQyu6eA72a
ngoryaq7FNIJUdJqkt8M80UvjY+FrmXetzht6ftOFU6AJ2RnHjl2guBcHvGLzFqocEVal7bg/WTG
urZYCKU8Ne5dMxiSiJubLTfyauYcBtX4Ozg/MjslzorVmGJcKJc2LZR8lOBrQ4wpOrE9CuZlX61q
ywOjuFGxbO9CzzjbNQkp2B8sl+xYMuCWgqnVUlRjN1g32VXz7l4l55sdGJ4HV4/gRLZR0KG8uf9l
E0YzSjc3NxZeW04qI3nufTminslBf4sQtYFZRTWyWmZj+2C4IPrMM6xV5Lfis+v4ufHCYYwjcPt5
jddxCABCjf23zlJjehEa+NNHWh7GcqRQt8r6rzC5zX5YlSOa7nWpDPNpowxafiJouefA1CLGiIIy
CxYy/DfE36CBg0Eu8WvQmcmA3zhJ7trKHxjakuUAro2gULsNsSxciwSxL6lWkm7aroaMcQWarh90
+Qj2I2huajTaxlnPYlq1aKjM4RZ6Oc+jKbsi2UEFzhvWiBo/sUX4wenXO3v1pm+/3oy3adGjd2G2
41y98mza+GCaII33iZgC7bxttOVQLP/N6G/ETmvQB+/TijLaBZcI0X4BISCP6HmW5qUhMfDDrVde
6oqMGUxghw55M5AwN3FljdPHXc3R+VWmU44mhG0/8UZ2uuZqoduEJEtjrgjohO474dwYjxdH9Nb6
ml6prqPXcEO93OO7c3vhUASVuB6QwKuxcuhLHnhsW1SQz/nVeOT6zLt4UNz86mLpWac9+zUY7btN
SgR9mR+xvcRDM2k+0HJvcG+UYPZAGJTsjOdRtNZMb8BsOuwBawQVfyIT4IjeWHuUpxc+hNQrIAN0
SGNE4o3jyw/DFVwMvsMu71x8N9awd65CjMrPXO6EUyp0IULEhX7MhTa3Ity2N59iCq966/cDx1Z8
hTdsKhusDHmUezoXt0FKJlVkAzMPIQCGuVZyzP09BDP+kNsjXHOQDqz2J6Z2v/cADg0VMyNvSlSe
BB/Qg2M2CLsqqpTar9Gxv1u0ReQDKdss/yMMWTXGc50SXDmiIqcqED82+E/9nqD4ahrc8pi/X6f3
/joBu+imDVQEkV/g2O/dCXrXYChyre68UaFn6jCgXQAYyCM7voBtgyTssUksBC+gAiW6WIxONLOB
Nd34MsfJvgUFWLihjhToNboduvwqOXhFsOQ7DRJ3uteuBGykwel0HDS9VIdkMQfzpum6Hu24PlgM
QkYTcLByVy+O0LQVWpIm0f1zA0k24I1eSRZ4l2lcN67exFOY9LJpD3pfF2jnpcvZUc45eWKBPOc1
r0TMkm5LOw92VKTHYy98WT/lCZEz2gcbAW+GK3zel2MRsKpUhklj38H+ERBhvDg4SxfY2cfNLmjD
GgM1s4Hdt7BWoYcH+XLdRcQQr5vq1lefK0lcsIGNa8PX7J00UIhgvk+Wfgddum2Ppt5z3NKhI+SY
vZWu3G4uQ49t/rj5U9trfOET+eE+vFJBSvqLeZTZgZgjQBtS7f6+Gt7pXsgbHDZD3E1sLOgt/lCP
yFZjr3LVSCGyAYqky85/mt1Z9BdyWHMGVy+LJuTFq04GVJif2mxjN+oG8HSo8PQSLjSb6Lp2nSWM
KzHkN5UlJ3lARVg2KDctrfnX6OZ3pqyr1Gm9bPSAK3cPedDvyQ7ePoIeDR9c0flk5pBIMd1WtMbA
ELsNuaZjzchEZrr2/MnoJs1rgmjd+OaVyPr+23L4f9zI3xMwbDZoh4j+HB0HyCogepeAJV1r0yQ0
5XkTsKBk7t3HIEn0JtwEF5s7Y8tqA6MqBFJEw3lStW29kTJm+q4Y0E1E/y/uyD8s2phpDZ41Q+0Y
dRiAB/79jnUBqRpHrPvL1Lro4Jg/2W5nHnBvCQk8PXHquyxFI3PJ0cH757T15ulu1APpRT4WgpXN
VS7OXjbOiwA4Widh0OLxOHi0WkiQ2kFbPpZkzJT8rtmNrglayx7F5i+FqubITBd6PhMqq+YCkZTw
nbF5HWO0oLd61ndQPJb4mfi6RtP9Gjn/fz0gFo2NUIpODcuFmUX8/vdbALoKCAKHH8xMC+9/FMz9
GDA+NBGPjQ9OkAEAyeSdCU++piYK7IjDzkQoOYjJ+TaNAoBmVATM4jgyoYMhIn+/PPP39bNeHsNF
VjU8JhULdvS7NT0NRjkVvh+crSqz9oQ9en3xJ9MrQk8jATooMlScPKZHQQWPx3TfMWXCY1KbO2B8
62InuE3sJDBvq6wV8wmJVZye+toz9CSkv2W5e7rtqE2DWgDQoEW/QqQg6CzL7WJak80I3bj0XlQR
oxf4+2d77w7GtYoHbS1KrBuN9b42YbkVIlgPy91WLNr0XLOYYthNFGq1B15QClrlUs/OvlGTJv/l
TF+X9/+ujjicyjx3oKAA0hHVv7u5UlArHOec8iJs9+xJtBxRjMUxkv5VjLrDKNyr3m1zH21nb1H2
xAt5L7r2oRtcNf9Daf+O0w2IzuCi2H6hf+i+zVH3+3ocNX+UJGz5EVkE0qiNRIGGVpv28Om6R4hT
NWQ6AvKfLmhj04xmgW7t0DBqwfyceCiW/wv6YqjutuJccnXoKa8vVtwBhvuosYqC+T5o5v5P3Yf9
YZVZoc/EeTOiDCf4+PuzNla54W+3mi2QWho/gEHAqI3f7YMDx7ul6Xpz3GyPrqeJty31bq/FlWEU
oj83XpGZv2ShOS8EALQrtgSFpP+QIy1UZ5WChj6qmewKEyCAqtM/rnR94d9dKXZ1kgDEbSgo3y+K
DmkKE5jj5lg1S1XtBworEP2YU+i/aYEUaZShEaZxBrHHO1IHHksgs6PeP8Zg/ZJQjLZx6dFUelwe
3OBjX6JS8YrSbGAyMezlgeEvlBQQhSBtNgsHfd/fP8E6T+q3T4BZA66B6+LTQBXPSfj7EkpLA0CA
sP2zDlKQ6txVtrxciw8bJC6+MjSmoaoB/DjxFXI0B/aXZqib6pusnW8bZmozBarY9sk34xVhnMbq
NrdtL44Qy2TWblZjcZtlffGcywpJPexYY97BglqDl9pFVYiD29j7FWlwZAQCflhfZWa0oXl6ryc9
r2jguUdUCvoJh4dQ9yL2nC+GA6zithwTIz2DWjXQr2ntEvwj0PnzVnlY2R2MJYijdex3v9+qig8V
M4pKO2OkITTYxKAQTdV818ZTft+5Az5+JXJJnRnRzT8f1jvfNhu8sUbeRAh03aBh/uEk74RyddGX
lzYxq/mkMIB87hM/bSJL4f96YB4j6nrDt2xMTJS1GGzEtILxxsrHFdyyhYlX/0bpZXqKucObkfts
UKPSNmLwNsI0doPRwYH9RU8pF0PemQpxczh0skhulta0TahszvSRA80oj+WVNrbZH/6+PP8I0zDO
Xz11FHFJ83kR3t3zinqRRoH3uBWWarfkg2QtAf0Jql2bfaEyT3m0dhVlFRgZtvc02I22HHTiuWTn
IWn8+vdLct8nP463TshwCAJsyKkEGL9fUtfqQqQ99Ud1bZNtDH+9GbzkQ6wJt3ht6OQW9Okm9tr9
iBbTgc4BIy3OynwvSVCtG1DCI47oxtdoz23+ZlpPGFmdsaWPtZmnYa8uXR22dP4QyG7tHESm7Leb
KjaZNQsxxpVMsQmHg47WXR4yK4SF6F2N1FvLyVZrBWb7h7YXFZ0i52WHDJ2xWFdc6AaLdBPMROet
yzUx+gIwpqmGIGJkGMqe7XTjHFRs/nQl6LM512/YjKBjL93ig4NM0rqlyyTzp8bMffjVeRoDiBd9
K+4WdGVZuJ03WmxwEc48op7ejsxUYzTEq5LJOoPESenkXTrZ5PGtACYeH1wLPvihDFKk6H9/rNfH
9ttW7mO7ttmOyGM4fd6/3aAtAfVTskBXgyjypRHzYj3bhU425+qKuElTCFkeN9LQVstyWysLDHQH
Hhnh0E580UKuMz/2eFcpbOGgLaPpeihVHafmYS4Se9wVIyoUut1F0b1sHIsuhvH8D8jDH6corOGA
ZWp4K+kB9fu7VwePryeYFl6fA1dZR2FYRXnWade89PCUylfPZoaVPTVTul+COstuGIiVGPdo6wDm
miLP6qftkQiDyOaJd3N62HT4f7/x749QrtHWbRxDtBNsm8rH76/TlMLhS4VqIN/BqrkvzHnJT1PQ
rcMAWuNHkCBGj5IVK3EjETLjNBDwAJ7+fhHWu5faC8AbBGzvuDaADvnvr6LP0hqLhmZenGvekDfS
zc8JliX5YPtj4u48jX54BA2VhkqCCgVHVzCVXxZE/JzMwDL9SM8R9cDzpTl7YpRaXt67We+IR4BN
3fNG7mbOEovEK3Sk5mEe9PBgsBaJb5YEXXDeAurqanGx+ixhCh/x7AyCxtG/br2cbZ6eOyX18rBU
M6WMjuqk+TyUbuxeKguL1L/8Xu8eELcGJFPAoUMqicnZehf40nYH71Gk3oV8WauOwGmt46J6n0YK
RXTLuDFAtRgPGxa3mmLDu++9dEx2ead047C17ZAFw2Hh8Qs4RBbbXo+uCOf+LeYiYo/ZQnkTkfam
NmAOmyRPjXPLva/9xdh1pcGf1CN8jl0VG5TRgdmOya3C5XDWDX1Az5pUk8bNdGApRn9fG4bJCvzf
OwMpFec+bVFSqnVS0Ltzf2116JYbt+fN9bLOZqpuB4GjEMOxy0jzRmvj4YDAcMADNVuCFLWeh/SA
Ybgejo2PEnC3mS3+fmXueut/uzLcWmDfGAvqYjkK3mdFEoV4Vc2VdUaehoBYBRODLraG1/UoiBIY
wf6NtDyZRk7gD3CrYlN8xYhEsXDDD29tJWswhbGOs7TbjzagDf+g67VGwLe2H+Zr3lghOwrIbenv
4nVGEsx4UYBH4QbkQZeoz5cglYb6hPkFcW4B6owSmShyd3w2fS17ifGXWOGGA2boIz8590bc/yMK
huzI7Mmkui10bBt0c+OV5rPtnRkiPsD118YBtqF1fyXbt55cqLE/0p4BbciUa7180Iizn02pgrfW
lcaw6xFtnRVTVu+NoK6b/wywzLhJ6Z19H31tSfZVu3Af0usAShdys8Jcx3Z0ZIhgd+sUUuHiV62O
TXNyAvWFxvXy+e+PkOz1j2cIsmwt+uqeA2flPWJlsFrRL51g0Iap0e6EC0qasvWbN8Ry0a1cHbhb
S/2d0EQkB0OCn3nIm55ie6KwFxwRVdbVyWEEzX9aMSYO81uCeNlTAW7UhyyPEcfg2hNMABFm2X8q
82p2GKDnWvnBzjA83PL+194+Fx7Se61y+jEErsmMF7gna1lSy51pn098jhBNqB0/UEy0kmdEGTru
VVJv9FGIlcxIl27f3IxzU/th6q/MtK2l8ytM04ZOfKPwVqkzgyqWG516NoER3kJwfuUyjPvOWXL7
Xi8pNoIOylfO2FYg3VrN2dgaGcNlcAS9bBxsWacW+Hmm1D2gP1JMzSqGABWYD84k3OjVEyr6NKri
rPrB8kIe6lwHLIKRnwlqHQ1DdJzaTIfQyLZgxXaddPdbmxtN2PKV1QQy1QaKxLRV3+0qXNcYFb5x
7NM+yTi3aAFfjYxJP/HrZC1f/3KA9l3c/pdbU+ncu+PsnrxYo3VU4gV99Dpb1sdt0wcMDKiFC0uW
JmRa5TSz97frk2V6YnyZPL2fIm2ckWLqVcegH0ZU7Qyz1D+PXtLGKBUDsz+4dE1O2tKZ+dHnXGVM
iEFv9ja+Ri5/X7h/2oBZV+yKprFGTPz3Lgy2ptTuZ6CYCEXX5KK3SRG/KU/56TnDoQZcJs/jFGZR
3mWPW0dv46Rvao5tfq64wtj1mX72rbCb4UOuz0PylGpWn1yaQaXWS8KQqgYrZFPJvYxdJQ+Q/3vx
Zs9G6702Vb6M3IPCaqArTFpyy+xGr9xP3pTQtlmVRMe/f/D3xYmAdgcJwPq+But4tndhFfPqOCbJ
Vs4QoYLxyRsgNNwtZgVDZjPg/f2fC94dv/RXHAeZhkNJ2HRcZgn+Hh+1zIYeFittL5Pqqh/oD/L5
OUNmmO8Ykdd+3mgwvt+67dG9zq+iC764t9hyk/Fuvo6cnHTNxkocl21+0sH+44G5JoFbgg9hDDev
RRTG0FK/IWtl7IdWXGYhdBvBO4XB05DR0zsBeW/LV43vPXK0m+o+HkdCs1z/vAhnYh6M0Bi1fIqn
IR8i5Er1HHHkrB7DFjL3M/ubLfrQNJJiyCJ2BLqEvZB1cPGtGXSGaanEOhiMCClQFiQzZLTRcgAC
It04ZXHS+kenUKUrQUVN6bTbmnV9Pq8hmVp542QZ61Y5MDvhWwZROIhw1jv9nb8o62cVV1mwtyxZ
M820pOC8Z7YCFP5tY9HjAs4/TQr6zxMflIbRVaPSXI9KS5BwXzoG39ZvOdYFJuVsRDQ95x3l4fN/
ZBT1QvKFB1peWpNxqqEMxnS5WUcIfPJGuwtCpqKAeLKUjioKyOGovtFW7gTTVTs3/SRRgnweZTw1
h61L2vlaqkXU6fT24iZDoGHGmHK92NvDItOn7TrjXrDnLJZb5sdZ01j8YlT9fJPN+SrY6BXq1hqz
2tzIB7dTZv+P0qz9R3xEE42iKEx6CE2k/u92AjD4EzMczey80YSF4bB6qmpK5aHllPUfncw2H2Eu
swfi3pbzHrqSO3/WK5w/DDvwAoaFrvzKYYeaAxKxyd2zjyx6RvgshWyWx+0no3R0q7tkaplHK6+T
FxLHWRETZBdwz6NuZgTNxwXkBgKHK6tW2ZkZ7DQl1C4ZHfNtU5hZ6G3koQgMfAZl7XTeydZH606X
ZWLcmQGlox5iiQUuts20mSELVKGQDycapaeNlG+VjW7AZZmdf+wu7wColHhM5INwy3C66j6lnnfp
EF0h32j0Dln21RGrtRkFvHCzO2+a3lwmxtroofgdwUJdSwRb6UXPOJz+kRb/iQSgggOCDuwyOQBD
Mt893FwYdTN07Ksadrvuvk69OrnFTtkUB/CNOtWLyvHHL46NkfBxzNNVlqQjttB+tHWLWGZVZtK+
crvCedQY7Tk/btqvTRNSlkAh1r5OnqnInBGr39Q6lV90XrB63aZx3uIBfbBuOhqWFaqGjCUcoRfs
s9KmyFWNIjXP8HzwGjWe5hWoT/0gP/R2oz5TMtfhKEBGR2bdyQ+jgXP7NDiaXu+0GYrnHaAourGO
ytkGtorE3zfvP1OHNThfS1fg/Hhy74WhwmfWgDsswcVtAxI/OytldQsLvStOxuxmTHGWwVNP283Y
mZQ5X9rBXzH9M0y327Gya9xzJK5u+I/L+uMMo0WEUNWnSe9eV9TvZ0qhHIdc2osvluZhHO8565oI
1aY1RIoWMfKGMpfDNxPjW/JYU9RiaHQurBdLzmyMduJJildeXHjDHU+msg/M06Jx6rfO8D/sndeS
3EiapV+ljNeLGmhhNtUXAEKnliRvYKkIrR1wOJ5+viBrZ4vs3ard+zVrozWLTGZkBAD/xTnfwY/z
9y/235scXqpuAGI8B8oY3Bc/v9g5X2bWw2V/IZNlKp7w1s0earm5YezJtq10L360Mz869x81xnd5
E89QTgb3e9j5D9noj0iTP9U03x/gP8pn488JKDuSnWYZhdoBQvAGyFBZWV1pSTkM0YxcPdlPuCtk
bAVpv569RUkP3ItZxS51QNhE7Wgcf/Bxsh4x7cHh1XUXo0V8yBYRWYZuX7az+pB6XwLKgLv40QAe
meLV9Ik/0JMhubDwVfVx9l1egsxGSOS4KXY3Ju25OKhyddVuXQIdRx1tAygf3ZYyLBpJhIqpeVnJ
nLEeq62rwQ2MrKChBgOXnkdzwU0Y2mmm6ZfmUMxmHZp6P04XjsR8FkH656RG+srDM8eS96e45T9+
ymAd//Wf/P6NwTty5Ez88tt/PbQ1//vP89f899/5+Sv+dZm/De3YfhN/+7d2H+3VS/0x/vqXfvqX
+e5/vrr4Rbz89JtNI3KhbqePQd19jFMlvr+K9KM9/83/2z/87eP7v/Kguo8/Pr21E7HX/Gtp3jaf
/vyjw/sfn3wavv/46z//55+dX/8fn7bDS/P28evf/3gZxR+fgt/ZNQRs1LEGghQBVvXpN/lx/hPN
+Z2hDE/kM8eVHFmo6Z9+I0xDZH98cozfzwcHAVXMawj18jiuxxYY3x+fbON3C5S369uuxQbbc91P
//OF3fwYK/z4wHgf/vz9XzN1f6YKO+eynyqYreF5LmKDP/n5vmRRxOXaNXroZv1S7pdzTIBdOsGx
GerxAoObrv/DJObfviPYIRPSNRs3VNLBr6W3XkN5JAkap1GDBY25utdi/ZTY99rlXEU5yMxv//Jp
/G9+yF8kWfxc6LDIQmbcf978/Nvat+0Z9SV6iZXVXakwKdkYrY9LUljhaq4YItPO27gEfhSbKq/S
zxPbBxuJqP1tsYbqVXYmgqzUspbnQFjS3/79yzs3G/9rAHR+dQwuyURghgq1B8Lzz5+BxZiSPDCL
lIZWsdSfG+D+cbKO7rVj4PEP10r6ceO06p9C0L/rY376zu55G84OxORKg95/Hmv8BXaTT65XZANH
u5odrY1a9qM7zMqg6Dq8h/ohb/WzKN81h+sp7QbQaDmRqlFljxpqzrTHzaz6Ka/uHOwz/6ju+fmA
431hc4yoB140N8k5U+DnV2cvdluzWKQjYWNnhjzTXSCr4xK2OI1yQlzq3NvjKvKb2KEmpoT3Mujm
5x17VNba+HUi/vO2nqBmkFyepxoIVQ0K+t9/eucT7KcPEOMpqlzKKg9xOhs91vg/v9CzOJENDW9G
gaP8QM+EFM0yi1NZVvqegOJ37BfrBtnN8IRk2X7FcERfi75aXA9+U10oWJ9f4DQAAyXBEvzD4oHX
Uui62SgPvXvomQZ9tnIMT3GXZ4ZiKOYYL9NAsg1c8rmKUMSW2a5Pg/Oqx9fEeiMJaF9u7QCx05qc
VRWdiaCjCrsJeS+IBhPdjhbAPr4tyEAzN9AlLdyxdesXJl6zrCU6V6QDLuvKMNbiJnNlvuxSfNwF
CWJgpmPBww334owZSNwTDdQZfFCL/+ppk17FQ95rI+ReTWwhIdbNjn1/wbEmNM8JCffuZOQUXHPa
KtrhMEwdXiU1N4nC4uV5ScguTgM7h8+piH5gRBshl5fUw3JEuFXAzeBmhp2TPe+wTLPW8pz4pPMv
rp3SRTjrs92RHVqbt8OoGNaI0gG86I35pb16gEaafGwRjOsLv2pLdSY/lJDeo7QtsXTq37E6Ap1q
v+sDxhl455GzhjXqrQWAgq6/pi69KyJXUB9x6tQTOqFumEJHpv0RGbxhb8XaZNXDPIrx5ONQIYi1
zAqFVcvCn2+0ffVkMPPzIWQE/nulVg8F6GAx5KLPW6I6WL1XXQ0jsveu8CuE6NVycw45K/GcA3LW
ZkF7XWmZCc3Lh/HHXevrbyxZy3JbBEFy6RN6TaJyh4mlTmfL3mjAmOMR5Ui0TrBDN7BhzmhJOgMF
0UyPJKUD8r1iym5X1JLveSvlWfXuhsNKwjKeDsO4pUoSwzEpSok4u8A+jCOQRej3gLVgW2c+YE48
dzdOSsZW2JuiedZ4ssx7xMzufed07XJwNJyHYVGn8tYv7VyFQNZKuH0EBYC5GeYWUVzX7bRSGEer
8l8YqBI/TVxt+YI6WDPf4FAMQJHI+lWF4zD1c0seVYjRER8QTt5v8rqZTmp1T/Ah1nejmvSwn8S4
s3JzfnNYaV7qQ6E/ENpUE4sZYD4O53XBMCsH60oARj+koHufnWEC1yLQeVS5Ucftgq2TmNt262BU
JziWxSofvJ9u0jHra8gY7UxcUYarlnADrl27EwbRx4iwwtEveI7L0Xijnz4TI5iPP6O8xn9ulA07
/xYuyn6grJ/ChHMCPLj3AWWqeNAKO/jWY65XEVluRhABiaZI63QLBa3v5UdjgBmtsCjFdmN1G2cd
u/vC1nBM9KIpnstWL+N8YAe2kTCleMzwcZO3pUoolTqOOyQZI8+vFev+0VOTcw/1yXnNF9VcD6Bh
I4SrSZhODdjEHMRAC3BRCztAViecAzxVWgjjc9SKshBbt6Ab31aT3W1Vb2gfrR8Ml4gI183EKg5H
TptkTBkYC4Z+O5XfWvKpGHVbZRGpDE50WEqtvFmG1A92xO058ZgP651ednlkFL59wtZYREsxAgJS
QpuCE6HoZWTM7JfCSWCUGE2dCHeZj5ASdE4uXV+vy0CjqemoxD/TM3GxJiwBL80x87aol9MbvyFt
i2WuDqiVZnUzO8K8BR4hYt4Za++Nvh3ZSB6f+qBr8wgWBkDZ7KxRYKY2G2FuovYhH87fFxnGwWgi
Xeuopl7t9B4s00WbVjaYDV3BK28xO0A+HiOiMKZ7Tv7q1Xdz8tOMYd6yCkqSW2GsEszxOZ6E7Fiz
v6t1Kxj22jpNt8iIMz3CzwASYA788jSLBvqlWtYbjdCN0NER84W+XvEsy8Y+4ipev1rpaDNya20X
ApF3Pn1SDAq3zGVq7RY6y9QdchmswZ4DWUsOM7dCHctxgfPEFcu9XQJa88wyCqQrN9iXZFy4jLXM
sphibQTzsFTOzezLA1rdB3wh5kU5K+hamtiZpQl/0HirK+w9evAxGh2JCAHYdPMVRcr1sEr8c/lN
rgn74Axjf00um4GJHY9KaE0pz9TMuK8691IYeg47bCa0CTwsACH+X2nVRLs1rLASaWwM7ubHBEvZ
tmcQu4W5U+wZpBGYDfPvwEnnxVqaFx9JZ2QbW0v7HdcgMBBXitfZ7pfTzLfA1M4VDoWS99H2rf6p
LQYoP0LX9hm0NFyHgw8KwLFEkx8HR00K41bQnabCmPHp61UXgVufqpA52UvRr4xDGz3H0VBOMja0
TIcwJodqDHlDk/RFc2AGkUfuY23I03TL8zlL4Ru4FqWWhURnD+9F9y+lXzqQgJxsfGh1Hqomcx3e
4bLGrw1v/Y6Y1ZW+3kIgz0XYRei9k5Q0qBGqwiKci7lP1q0n8mXcUWrA8x0WrLZWLhfYY9D2SdOc
5HABgWrZ5LO+dpFL1OwcB/3cjxvdsOe9QbbRFVNqyndlnWk5oBegiqgF8mUIdGW9KxLecx6DjAKA
jdTOlx7FUrAxiRWL1l5fjbCosGJv2eK7j9yz/QWhBIAcGs2H+TMQSR4Xqsa4zwNoW1iktwB2Tat3
PxXW+T3y0Lii6o0tcDg2iXA5QCRq++DM3xltTFm4z3bEUNm3HpEEESTv8lsHrfixn0DqboBJNwdo
rbAlVxuEUOl55zFhaT6yR/M/Z6ZdT8e+DbomYhFstwzNrYSTY1ZyBwqu39uEa8XLnAYxWoPhuq3h
yu05Taprn+i9L5NZd3d24QxHVev+7cwfX2I3fp7PkAavtM1LKAbpk3kOhZ4yUxhfHdrAE5HOwT4l
0+cbwA7vMZ3AWg9tMr3xzjpfUIHpJz44rhh+vGSIEaIwTMgrZ3h2+9YoQxedy0ZpUxWrZnhdABZt
Vnq5qLSmbj+ajF6IFayXmHufKqCyNQsQRloZX4FG5eC7yuBo9C0cLNIoxyMyjabZQkYU3PcgfPDb
LnzeywLpZZx3E4CKGN3QvElklz8XHpXf2rkoAPAEG5HXLXySU2Cpra05E8UVwTkXs2udcrIFj3Uy
uCGpfvyiS+9V6YjU/I7bbUoY3ePB3NlM+p0Nzy551ZIVI1XV3pF+KdeI1cJ8kMuSbs4chxvpCOOB
EM/mVAujv1Jep25UV9uwhKom2BLX02wQJ9Ff6stBQ7j4ldYUsl4gl1vCZLUdFE0t2Xi1vV7DNyXl
uStIGXSwKnCiOf074O7kojZgVg2DNj4y3TL2hbL7Yx2I7NLEpXLT6+UJz8q1tybNRacm3YxpAI6p
px2aYig/oyuVL04ytY8Txc6uqtxbnZRuijgV6lk77mz4OuQ+zxWIDQeSFqaoMEPkuTV6JHurVnux
s5oFB1pFUnsFgKIaAPIDzaBh7OvuwZL06K1vVZBPFPh2H1hKnpdgh+AEelVnbABETVeI65tIIhk4
mV41RKInzNGwlvEacXBykC6JMajJ1YmsR3HsZqk9UHIh23Aa7TRLqHxhwMfN594PRdwDIYjVYJtP
Ku2rHTvi9YRKScbN5Lzi6a+pQ6Z+gylr3tRlPu/KxProbXBKW2hf9SZP7OTEXqEIMwyt8EgUeNFa
tQ8GmUKXNX6zhRMq9zZLZlFNKw3i/VTKLfkW4qQ6D1aQptQecLMTs69SJ8as40O2lt9QT5AkJ1ke
p/MSMLQ2Uz/0clMifofQ16U4BStdaJT7GZASt2kv6qx+V0l7FoVnQOBclrcegJFQ4Gz9WlqJitKu
S3nujOOVRzYIaVotyWk6jOrMws7sEsXAFU2nToAGH3Fe7ka7XG9RA5sPHsSl/dLPzbaSPQzSrumD
y6lgHN5MwxoxJuQ6sIZii7G1ewuoDD+8oVrDiUE3RIbEhG2WaJcsBcqdAqj7GKB/kJEQlTxpFXjF
jG2Jv6Y8cx2nDhNAi9EcmMOz0YqYgIHiKNoA4YC0XForvJQDvmK9pnGRrAOGGfnLJHTUmMClks41
tlKk9z9MxhZy3yRL8K0H8slPnCZSaqkOxIzejLaxbiyNQ9poG0WCkLfLsFFB6oC8GvUdl8jstsQR
mMh4/VrNRHzkPI5K2hiURvpDnufWXqOUOhDnzJsJJ+OtcvV6W0/yzhKdozgLggwElnZTpfnKBsD/
QD5jHvm0kRdztByCPN8F3aQ2Qy+uVMWOh2cBrZvUauytNkwGW1RRZpqcpUt+YU6OUtCpbZ9k1IBU
gKCv1I7FBruOgOM95fbeM/pKthTHX2pPZjsyO61nIH3BZa9mKiswtKEDFWvrSbQ4Yxm8skm6N1F9
Rh1RBFHXGVNkwI3fuqbaa9xAYSNt62Ip/eIdOp58lrXPW7Cky3LwJUZltTY3VVHVdcQQ3LuHfdzB
VPfqiT0JfEgqn2TvrOvnHBklCxELKDx+c8UeK603OAjx3IOAng5kiyx2WE8TDEhSP/gIe9BTISk+
3Eg9LULopxQfetW8JqJ9rpbFf++VKE58YX3tjVPmHpJ+ci7ttDtDqkEbfE6n1j66cztfaZWjXkrN
GG6k0S1jmEjV78nreLE73RWR6w/d5ey69guKj+7GLfTi2NuajTW0sW7ssbajM0U1JBpHv6WhdI6J
Xza7rpm6o2XYXR2mWmYcCNKYjiRey0sknEgvMlZVfQ4TT9SyDUEbW/eiXjRGG7b8OsCqeq2RK8S6
JqZh5zSy9MJyLNU+KGEPhyMTr4PjeiO/0AmMVi83PWXdY+et+nui2esmmHz1bnGF76TjL0DqWokQ
NDOqU52AHXPAgezIYqUECZIS8DvDVARJUDcAO0LuJcceVY/16GGbmTZJ61B0riJ4bleIOZFX687H
DDKGqX/S97djVxVP4O0dPy66ebpNPE0dl8FjEIqG9C3pwRCWhmF9bluJjrJx3rW8Ym+ugjHSXMt7
oGy/r2YnZ3FHRxu6FhtV39KfM5dSNsNLumfplr2Wtg/poOt4vpkuZRZ7jZb16nGu1+BC4IWPFETw
Bx+N8q3ukdNVcNHsA6K9YlmUKeKiAsLhJMxdq1LtzpTN7aI6FkYOtvXWNN4Iqkkj0rHlZTnLL4R2
QTfM0O8B01u07pVF2qzveCINeJ3bVIAg1RwwAvmS7OtJ6z4vg9Nj8Cy1U+oWJcEumcGSXU8va1Z7
sUvmeR/mReEeLRQCFhnWNYMcqlh7m/gV1ztQN4RKlu3vhRpUcodhrCz3sxUIbbuSQbPrTOV+eBJX
fW/I4rIjObW2kqV9y8Riz1U4m05j3Ka1B7m3ZaxxPZeVk2yAgJEgQmSHcTSmgcBOb2Kjsxl4sNib
1CiX7IkIadh6BBLor0bQuWqbVHL6GlB4ldt56AOwfZPGVeitkLoYSN+y9GK85Kua2Zli1xmAZ+4g
bKShp4oy31uDl2ZbJnhUxzWqCP8EiSyRkTmUygdcdLZoN8CrzQsCzBmltVoym0R0OWYRD4ahxYXw
6bKQAqc7Tj4IjS2ehRsep035QhR7zpgb/FQRni9a57PMaIWuMliK7jcmcGWHukbNQtG/FuKchq6R
YoITt6bkDhG7dgbAEyTFPFjmsdgWVC3vs2HVDyYNQQALcbpDc7YkJ8+W1ZOoh+qJ7qmvKO1q++s6
lO60yxvfWa+Aapj5Lne6bOM40r6auMtozwvTIS5vyfJ6o+haL9NWLeOhZpZIxqJIxhsU1wlx7+Yk
etbJZh5rgMwvmqpDJxr4aIsj7FFLsyNjjMAMjaj1zEnYLPJIQL0Pq59Am4YU1m/BxMw1Pu9hnUei
iWFMtPnAMz1Df1VtUrNjcmj6QBk3o4TMA6zCttorQyeSgc+TLC02da5X7i3UC/BhTJO/36wQRvBf
BOxP1rFfbuZ15vZ2U9ee77Icl/P1Mp4NLx5lZxOhAaweko7Lc2vM4HkB241y2JSrOFM+SH6aWccO
jPGyeaCYaBREyRm5gg4Q9zwdKUxtuXSL0Vuj1PCmZxYecj+XWeXcua0WYOVzNBDTTgKPjyaRntkh
2+GSqjy7JP6TKvHH6rfNWT1FIxeEHoGHJcoRSpMsI4/EozU0fEwCIWJNpug/DAmrUa5TXC0i7yJB
BRYHbS6929XKEReiSMrdgzXnFkONzpI3SAI13pmmF2HtrmUTuYVA3bFQtDFxArD9gEsXZlpODlQa
urPiAJlt8I8HcsrgEyYmEpJsabv3zIZUFk003F/kkGQ3rGCbd+FVE3BGCWFt7sZrGx08aqTWqyCp
rkvCDrVe5G6yEkTmACeN8ZBVyHsP2M2Z00J6ayWmDme8GPvKQN2I1QFHr3KiaW6qJ4v6/VmhXr8K
Wi+oo44YKosDtXUeHV2RVzYEi8fZDGb3ZQXwS+xd1nJKL43vkv3uzfVzLpqEgr6GnfVtDkiyj43M
m8r9CKRahcyfG4hrNkfSRcp5uwschPNh7idq2fLKrRfoNo4IydwEOdwqJ99MUL4APpemPA7Lmn82
13Z48FNLXBkALHbMGbhkdCIvfADba5ruhXDW8rSqUpdR26W5TyBSWldxbtfcylBoLOIGF53CStMM
88bpiUY/KTRoA3RAx6wOGpzMCaFiD5FGB8OWxB7TeBVlAJZPADkZ1ftYlfRQlCNQdCWcI7lJVn3U
XarEDb0aF7csqPdj15n0r7lzLjuBYcl7WwCFjLJ24q5Ar5Bwz021dlDjzKNeVh4lhUp4K1uArlwt
AqDbmLkj5WqyDODbBzJuR18E5jXmLt1kIGFQWuGoqmFYe/YZ3cRdOUcuNkoRmt+lDiAbs4+lROS1
sWnzrkx+SCvuZrac/mggglimof06OtIaw166BjZ3UG73zHP9l7wX5Vdl9tmyQztRPZkUnR03a2k9
rTqzgHCCYsdw3asBKApyWnxuv4KWwFueDVWOJHUHDFcOOipyGutRO3MoaqJcN1lLll1YEGHFCp+c
1St7wIaXkNZ1qEXPDTqlgo8uMxY8Xp50uirMcRrSGTRBDRTeThom3Xilt6XfUr0WvVZfsMNUXRyg
9byyg54fbaqI7JRof9hvJnBqoTWmVowzGMI8LQZCP900R7lrjNZadroDWioch4ztygy6pdq0slJj
hEIHAmvFjyNDHlyVt5lqs7+GzsAzj0N4iplz4F2lwambiwmm08Vorz59oneO6zgH1r0pz3PGmGPc
VCeH/ggBONlClKe1NPtIjauS8UC846MUXteSXkEezB4fIDaR71ssfOt1fdBXGFro9jLjFehXcDUX
/kCW4GL6Dd27mbK1RVx9D+fXNPfnh+fG5WYDmJdNwRM0Ly+nH/XFXZAzNzn4g2zaTR6kH2Ng5pHV
ptR0bW4Hh2xmXBSuwhdPjkPqVjxMgwUAs6wd5tw9R13YECJ/kfRmQJj02AQ7R/MZ8gum/M1+PsdG
7jK3QpqcNs1FYphNcgIvU7vvAAEydVMEok//dBtC2lzFhb7MPXcggxLzhDa+QHOIG304989WdXAC
QBNxDzoO2/dQD9+GVkth2q5a+dRZPXR7uZAi8MVc3bUPQnNJqoM1GoN40XP9zHdKztWBb8hzRGA5
Bx6RhcQe3dtw4yFJGeWmM+DzRy6aaztmApTHjTsy9yHTDLkQS5QcJD3vEu0lVP9SgBTkpHgFjo91
HNrkUE83TOWL8bbuc/NxnXDLbkYUU8tWb0fU7AiLJud60rQzLCvNY3/WT2UDZ2lKm3I7MBp89qpy
fUtzPbl01tag/XWcExqV9dl22pwKexzvoAy0+075TuikLtsc4fr7knLpujcJHcD/oJM9lKzeBcUc
38nsEOawlfXuyZQSb2XtpVw+Qe7t9Czrb9hjVx9GN8zfRsIPcu4qlcRrNfd34GWL4CTJcTm5Xe9C
NimlzKFZB0Ek00Q9e/qS70fSHQTspxz88ep9Xewg+TKiOX7UKH1jT3ApeGXWxwVYhY86r307DDDq
XM6qEAdsE/o1knXH22doF8yjTJRRAeciZC5vC7HnYeDsaasGMDekcLx2WUeeXzFJbdkqIgc5h/rs
xVrtYq9VCxMAXyJSs+zl6KDeiFxDC3BPo+VLl9K7yoLO3LhKCHCTaPDwjQHH1FiEJHhGqmy9z3KN
wMx0bAh7IPwiQ3FrL/uKCeGLSfRgBO+5hEeLvDP2iI8vQi8bpzdpBRVzQ1ZRLL3n4kIgOQeQwBgF
BlVJPGSY0ulu5wC656YFn3+9Mm+FRYCRcIesS8GCNzpQ7ybU3/vVqbJv7LJ52BkzHVtW6zq2kS7o
rIjkRzMik0/IUNmlDfa1aI5SdNYY99/x7YSU8bEaZVTMABAx0lQhSsLpi7saVTz100BsxpoejLZi
OWYkzw6ACs4eJ4HX6xnoFDdrIYdnJY1vUAiLq26aHz3HUByFiHNJm+sv2J+q66XLSrAB9pDftUI6
sTf4E8BVj3UfXkznKBZEEgTITA/EgPsvCnz1hYHE4oZhKhf+KnviGZxBjxen59oI0twkAQLdS8RL
C1LqKzM5VJ5u46qYNbn13A7TVFDrfQbdZIRC57SRPw/QY6GZDDvQQaNAH6EhTUNajKmT7jgqF+ce
oXh9gZIEAiHiUC/keWrvTd4zttU0+jf2pCDlovtuL9ekCw40yNUTG4caq8oEaEADHRg5CZD4yJZB
cCqaqf265DOnmFRZ+yg737sCtqa+BF1vbhAXTzCtB+O5McAXoCPnSM3bgYGFVSKgRmLIICsc6urk
nNPqVWOCs091c4il1n0juGDeO00nqvgsEYr+RyYNxUedFOGqBcxFJ1uY4CtyT0HHH6jZ8HIfi5yh
1GgWaVT58p9ip3/W5iDtgBmIXh8pr2cil7N+sY0NPC/1BqdwOEJAT0If9stpTab5TTom+za99q4L
aVJZ/r2o5GeR1Pdve6YnIP3SMQx7zi/ftsEs7KwKl93QEHyJTVvZgA2ZefNIrXFhhR4ZWv/wPY1f
XEx8V4Borm96Hnsd7KbBL4KbYXQDUVdsn8V31utctDp7KJ2HV4iCSAzbbJHTA7FhLHENamrEEH6x
bzMGaeFcuispH1jbXxWciZkGKiesvvHGpXt2TAS7+KGYmEPvDorWeWXdTA3dOXbxrS4rBRgNDh4l
u95QH6jCEG9e0LICIk4RcpzVBuTsOeRA35L37GpRX63W1Wx006NPl0tCjKCsvf2h9odZ2ol9RswI
yZ+FVGpTSoJAYkM4rOcKGqP+NVD2WUECapqnKDcdozJ0qw9BDu497AuhHfRElTALpey7yHPn9eDA
A75brKLi1qJXeCVNjrMuW3xmsJRWW0ujuIz61LbsuEi1lbKQmMORGRxC+XjIkMcefLKySXIeG3Vw
K52ebcGwydNz6DvQ1W7P3oT++hnJYt/EnUOWSd34ObXGsoAXZWOVf3FJb3V2eTETqmInhnqr/CU/
Z3wsxJPgSh51cqEXhAE9oL1YdEyiaTRbeGwwI0sNg6s19Qd0+l1JN1MyOA68YTgFa8kx46+yqFAQ
DQheUq/FXNx1KGNRsubYyOoRwVzrWla9KVwBLBzfccVYwCgDHt/IZhzQkNNwtI1KD2CaKXLuzo7C
H/L6/y9C/QcR6jnR8P8sQg3bsclffntp3n/bfwzrR9rOefPyV1Hq+et/iFKN4HceaoQDesb3h4zL
Y++HKNVwfvfMs1MWfQnCO7yA/61JtZ3fTY8yRLdM5MyIRtEpjn9qUs3fHcpSYmxYo+MdQUb6/6BJ
Jf33F0EdUDp4OBa1FKJU2rFfVKnL1BB/OduoZ+aBTUkOa4xCpa78S0NfK2ooKARfznNAJCtOiqDM
H9bJjeo+5TIXi5BclJjE2YaPk3xJhTQeUXrMRZwwb3ciEKFDsVlWsig2AiVdull8hE84UKDOHDqX
oV5ssj1a4mWsCVhe3GQcrhxmQUkcjEr/psNoqvhSl+ydaa4qXA2lVj3hUiL4DSBOukaNAwk7TPCJ
ML0SukOXYQZPgWbnz0OalRdDQFJzaFS+cy9lhpomITgiYx651IeEvY7cULRK/kNqfjdnM/Drm0A/
+oRPDZciqP11V5sjIad0zlo4+5VLztA0nDDaBvd6HRiXOTzg2HUN/lmr8ecrOSXFVa6sqo+mYmbq
vlrspykiVzKASt3c8OrB6oPxO1V1q2lh76qxjPJSEvWrE4J33ooaDcWoVfR3gybFN1q4OjlVNu87
NRiMD6oUlDExVsnBZz8xBtZ+ZUaTXBBOns+RcvRkY/Q6sz+mVBlj0C7Iv0pbZwxO33cm7uLdjZhc
OgFjsCq91IrR/aoNNZmUE4feW1vq3ptmd6uKcB33J4H+rCI9ACkorbQPvxosfR+RFpM9eprlUKh4
zeLFs16WV7Vfi6vRHHUtNP15qSIvS7jKMs6QOSxwjV+4JC5/NYnKUiSb5+aTOWj6oSy6Do2WqoZ9
zWE9RLz5jPUZbk1uaJAyiJChqHpGZ373WHh1+towJ4YxnbQc3n1dr8+1PxAfVqcdMQCesr9/a53F
b8WuYg4NNAA365yzb23PczJar8pbCGti/Hly3cmswrVtB3q2xDVOhVII+rohzx1GJEXG9NbNxP28
2rw0stlN1kpBcagG1RYHot+nV6zC8oq8phJJly6uFpDUNGGQdi4I3UEIxiGb3AsS04BBMd4xwtn2
Jon6klnv0SQ7hMZBuCTtgt+uL0Wj6Y+j8IA7tGsnv46pabkRYzr2mUxnlRGt/pjdM+ymY55y5b9x
WmnPPspkix0zrlqzTYybadFtEdmFyYmI9Y7ttssXA6sGPhnXXjEbCKAS19ro6LTX45K6xhOzKldw
yo3iwTcTityBwDeacwXfjJSOjAWrpnDbxtQRVMdpr6XtDev+xYoUzPd3vSpaNExnzm1JJMIzpaP5
FiT18IH+rjfwTte8caq8HRspP9eOIT9XulneYZS12BWOOm5IRFGd3LUzKWrYIBP/LuHIDlDsGaMd
Gs4C8WExGEht0S0OMFcaXbDjMZIGhrFieCHTVY9ApiJWnLpnbRTrWzay/GMHkg8lr1PvSGrqGsjf
zjzvsuSsrRS6bR8FOyQz9vvGfgcVbn8RQco83VTkyXA9S8+JEE4FMSEkRCMHmVCg+w2VbUC2Z2tM
cavsra+mronpe5tXUoWMVyZZYKUzfdFRg9oTa02RND6h6oxG2EYkgfE0TD0KW1Tpec5PGWRPteUu
xKknZerEbNHhP7QTWTfMcbSe+WIp3zgnNFTZgIio1HWzO5E+2w4RN4GXR6ZbkI6n+cbyPLZmI0Ny
c/QiFAqTIKXKkrcXRZsxkg0W8hsijXBpRtSrLuqrOh2aNxD4aJSVlNMtjVYN0ZgO5870ev2DUE1L
j0jsNIrY9c8Q2lUgn0ONsq5OjCJwKI/nscWCSgVXaZTlLTLEhtmDyfi2aFUUdAFsQ2Ah2n70FggI
BErToqIYMp8MUDAsuqE02/vGIrNJq0r8oJhEK+e/qDuT5biRbNv+Sg3fG6AMcPTTABA9yWArUhMY
KVLo+86Br38LyrpWKaoq9XJ4J2lpmaLACADux8/Ze+2tQlP9mgcLBIbV9ml9CyvRSn27Q77oaVGk
fZ9LEL4UiIWZ3i/gcvNjOy+K8kjEKX88ZsNyPVoyPQEmIHWdE7rMaBVcaK4SDGzaX93J5jylTQkt
aIRLvb1VoJ1cA+dd7sD9k6Li0ueCCG5bEqhXmX+xcDIM+6oK7VNIVdbTOePI3uN/uiF9y2pOZmlH
5WZ0b2J1KMeghQI6bqB7RZkfDnH8G9bdum//22+wEtag8zgco9TVhAGQ5GehvFFONCacpPLcPu0u
hRLFB/ZtJHl2HwUC3aifj25J+T/af6j0/1bN+P/nSrqpP8jzaD8++qvX+n+BNQn4l8rx8L8Xhvev
Sdn/4+q17ZPyH//nD6/S//1zXfivv+GP0lCxxD8p/mxMwPDXSJJwKfP+qA2ZMv8TCx/RyLpjrr7D
FSfwL8OS5vxTEwbnZJW60oLzyK39V3HI/1INajg8m7atcqz9W8XhJ1MIZSFeKYeaUEO/iav+08k4
k1nXS5VwoJl3dl81aAtifVEDQjHlb5wd4uckbfPHtVyuhAWF18swPxtzzMXVZOrqPnKdCQ1wULRd
5ossNjiQytW3iJ5kjOj6WC7HtX4Tz5I4r5bfhPLZ2PXfEzUy90DBXd8x+oIhOHP0tjzDDjK3f7qn
/8HjZKxenX+/Wz9+WQesDRoYqiVK8PWL+5OXRzi93Y3cPOT99lOULRm5fU5+dshlr9B2EpWHjLF2
Hq3cpH+HfEOdyx3AyRjtNzuZqSDgpq/LuVF33rKkebCpqby6V2j0NoR2mejghYOrMV0UP6syfUsf
CM9kbB8ZaKMyAfMamGwafnpNu5C0sagO0Lk3HjkMtmcWVbLVRHp01PTUsjDqSfIeO+Gdjr1ix+Ty
wWnCo4mKIvjxxfytN/8v3+mffIw340fLbPiD96Xu/rEdyvfXHi/g/4J1YIU+/vdFYPfRFq/l/OfX
fv2Bfx0HzX+qOhbiNTqGt4oF+n9eefOfvG+WcC3kuKrBgsDP/I9FkR/Cs4j1WAfqh7/832+8Ya8n
RZtjpIm2lZ83/85x8FMLDvSTWLUSXITa2oH+9/ODvdjQpPUej0A4h5EN+scqJwoiI1RTRprSbK/A
b8hvaKy7w5++ov/wTn3artYr860I7JmsM/TNP/XD7KnL6H3FZAF3Bc0/O8b101h9aAeRjtSTIDMa
ZgdkftlHVwxF9Zv15xNGwOb6NB9XWJfLju3CVvv5k/dGV5OfQ/w2CyvT1iXN6QjjRq92VSfdR3Qb
+QfjNDJ2lWzRvKSvtWrXd6rxR8PlJ9PvfzeJ/vg9sIeCTGEZZ0wiPn0P9VRPC0om9HsUluMDs2rH
N+nKKle9TvaAPyJ9uvz1V//zMv/jkusiZgmocjpP5KcOwKhWedPQrfbSdDFPqp7Fz4jfpuMQS7qf
f32tXx8wShHMl1AbVIypP0D5f1o5Oznh4If75vU4LZNN3UkzO+Q94gcsOorctfTX6mt4y+rbX1/4
P31IgxVbA5LrAoz4tGRjqLJnJlaZp5SIoq8twMTpEWI53XUFiu/f/5i8x7w/VGFc7nNTpR56nQQZ
3BKZtMwTcCMYR7gdfDKD3otWcznm8lX/9Sdc381/b0o/biM1AaxxA+QBgKFPT7Bc1MHK9QYhBYXB
2x921pT14jeX+fVFNTgh0y9yYG8wFvn8tJBZOciszb0sz01YvN17agw97HmaOiQOZ1tA8dh+cyTK
v1kifr2F7LasnSY+bJZO+1OJUOqdcETNcX4yWR5osTIqCEnVfMf6x4z4r7/NTySK9evkxv2oeyBn
QYD99HXaCj6xBqcRGAAjJQiJiAzMguqw0wjq7gJZW0bm94jJaHMPeCfoqazjPtKbFbSPpUlLOi6n
5je/1q/fwRp2gdpCY8FyYEn9vExxDo6qPpwrjwhBfT6pBO16Jfiu6SpBxfGbteg/XQzfO3B0dgSA
VZ8utsyqEcsoZ00Ex35CKJHsiMhF8t4ZU/3y19/3r0/vurlpBtgUlj/Q0D9/MIvVLuVBqrwJ2/NO
TyeWngIpeP0bS/yvj6+91tUMMjTuKgXcz9fpQ01WSRlVHmfu8Yrc43yHI57DELaeamOZbvSNQLzi
oQhhkv3m2mu9/PMbSg+YS3JoZqFlzPzp2mUX9bLmM3KsZXcj5XPeoCFIIs8SKTgQwIlsPX/7e7UF
mFCb9cj59aVpNCeyytAimhWK30XhJPz0w+P+11f5ZVkHL+Cw+Ljr2iD4158/GfHPhEDxiTclweUX
x0jDq7BxjGMGBd+ThlPfa7y8vwFtfrLU84qyAMEetchLF+tVP51PqhZUjj5K/FwAbsmhpU2wzwsy
DgnsWhzm9Msc7egd5VNQVgMPFKrP6B1RWLnv1JGEy1SFg7bP8JItv7nVnzAI/G7caAubPyQySvJf
6hlwP24/jwi5Fjy4O0dg7tqllhmh4hcjLonSTk/0weNLWESuN6cLVql0jHiNl+wjgVM9eiYj6ypw
9CH53Xv9y0sAfd3h4AaHiq/OMj59caNMEAzpeHF7XJ5f2n4svhJ8vwp45jy5XVKajldJrvBgUidS
BmpofUUwL8JG01/rX+iWl3sx2KONn3oUR0zk0xQY7WBHfpe3cvbrpWZJzkxhyaBNh3FtC03kcHEb
LenPdZm9Vy0PkzeKbFy2M0OBaTuVhag91GQUgEY9d91GjaR6NaEp/BgLrZT7jjZPCl6zoYNZC4c/
J2agH4FQs/wYze6QbKP13WrVNEo35F3yS7hDfydbLbms7MStKJIMhTTwl2+2ls+eOhEe5zlgeiL6
ozp/YwI18FJlizJsoNU7J4RODW2beqT6YvLpZC8g+uR1ouqyD/76Nfp8X1jVqeOBlDjr0Z5//vwa
yRzhcwGtz1Ouc+ypIDvywCCIZ/jNorDuFj+vRdAv+PsF7TMYS5oJx/nnS6VyaGlCx85GGHS0XxWh
uO1GkzNSAKEmI828tovpUGtJsKiI4FE/65cwaXHzquHIjL5v9bMlI/Pa4vBZ+pHlxpelW7Z5Fp91
KRTG2NbqQ5hSw2NPC++WrFgaX+fFQ0JfLPT0yyLfiakQGzsMlxY3TPJ1ESPDECQztddNCBIrrFgB
wmL1dermfSWb9FlFiQlmNMym+wSIVsQUYnY2tERUXL7QQzbdDETBx0Z9uy6JyZbQcgNbp11fsPc6
I0R9BL61U1ntDrlsKDe9E7P2RwR2YBvUbZ8oxlbSfrXLhby8jDzqcHLs26luzauMzjy0P9XaDnCB
Wj+EfrZ652trF9OS2EIgAcimDdryhQC8Q23U+vLKTadlTriRwM0l8w5mEok2ZGtPqHVIaxwfWE9o
ay9D53X12p7u5/RWW1Hom57fggT7xlKsPZG2CFKKpfJTMycTQZ3ru8aws3sh4uKDAVxXbNy46QgZ
AxYLGgD68S4copsByYi+a2mS1xu169zvyM3bilcNLH8IiIzcCm1xEArp5JMjJMH7ArtvuOB8bm41
c8wP0E2Sc9mE5lHp9a3Vus621aV+4stXr8vZwJBjKOkucQZS0BUNBUMQodrr94ziPwg2+KqkMZOU
fpjc55Yn6o7MzHpTDUOToQLEc5JPmv7Sq422nwj125R5+ITPRFzwCMBpWcS7lkYYKBKH6ZSzKBp6
23kktxY3sAquwRZXc2GloOdM8652tYk8+CFigDGmOj13xWy/S6YVjgeaFdfq6Axadp2H9TdsBvdJ
2jmboRUTcwf0Wvibl3zJUaBoTyj3y2gXRkJAla7VW5GipE5VU+JtrokkTJZv7QSxZjARxXQjLuYa
I+gdXsAeEafb7EKM0JnPWaraGVVK+goPYu+zanWmB9pPP6UKWtFOUfojnfy+CBgMwn5PktZ+0OAR
xAJgzZFDS37IWlWP/YK+8g4lpJkGSz/nX/AbL3yTmZmzYkQR24hi5J7Mq+FSLIq6w1Oh+oNmoPgf
LHnkmG3xcicvIw68DW7re1JY+w0eN9xp+jZWl6c2NZ9STqnIKcBdECV9mCXT14l9HF8Ro1QR4060
UBVt82bQkHKho34XqYsMrah6BGAdfpKbuoInvPkRfc6oICFgflrA0MmVUUiE+WhEmDakptyINqaD
0NdeKCLdG834sUSqcbDd6L5u+uZ2mBv6V6NVHMoqP6d9h3bEjHyL5KdNa74Cnn/FNpDjQWDA95Vq
59012NykMr61sjGeU3AfPM+GcQC9mHnjWNxJN7pR5qo8qZinvqThcmNKGwRzlLxoy3tbJo9O5L6j
iZIM2OYjoWJXLFLMUIcxsCFbNIvW+K7VlIHsjBcU/6OXm+JGU7rE6816m5bLo24j3imAPEeWvCpx
HLObrqFYmr4z5+z7MOOndMSLa9Zvapw8uuZkbpgWMlsfGsfrIvkKR2gg476ev1HfoYdZHhw1U7cK
HGPGYVA/zRrzdFUWjIK66FzzjOVxuBlb7a4JI8eL2XjPVaFvCFxGoT0CbGirNPKxMd0QIM8dWkbp
xWl0pvzESZIzzUtqZqJQkJXrojcYBBcMVzUGDVxBNY8SHgKtSQTkRVEBnC+RB0WYN0rNRaNIqgdO
TkZqU4/jEBbQptTTh2iydivrhALBbALJewLGCNsD2mGh8w45sJmzWWVQMRVUwskHrlrjQPWGv6Nt
BHzhVDPfMwoP0jMLRb73UB6ezV4rj9hP6rPBZJRhaLbV6oRfXSoubsfxhgxJxRsVIe8Npe09rSgf
1Xk8LShwglURsGN9HjwBz0TWiGeEc7V0aJbchg79otU+Ac3Yt6GY4g59Jrv42LV5uEtkCfDZQO1k
0Cyi1ed6pil1P2qTGI6o013nNlkBQM8Kz9CYOqeF/dAs9HHJCXhMAZQoZnSbU3+hTtXlBq/1Lek3
3yLy4DzWWIyijdkHaMa/dQIB4yhYEcuS7rfdRuSGwn9ggptFV8zJv4m4PRJy6hxBZSGKzMvvjoK3
mGsn3zkexhD3QjVw5ip+R9FcnlrUhlvHcPN7w+zzR4A73BSB+n+slSVQa/QG/aCRihhl24XcR6rm
XT2JecMz8QG0deGp4+Q/dHNyBfPFOZCvchdrxl6bxvuirM/9UN+VnUyfpWxukyhhohgjIBS1842R
fhTgMyTacGwFzaU5RVUaZjis2iDMmWnGfXK9sDrftc14h+wSF/Qkd5Y1e0Ylr/SmAfdcG49VxuHC
QQXlwBIhZePYKOZ5keOtiBsWumG8BjB8ndn1Q7isRlL6JftsGr9X0I+Y9c7nOGKG26IUH7GpMiJe
vZuK+h2bSI3RSReY50nkplTF5Fp1sEQLcqBEPp2dLtqhlQcfKkb7EHbEspY8/cQn40LJ1xte9C92
NHa+LY0dFgkDVk4ZZ9dqBIIACMNGgFV/RPj3jZNNvDHaDuJPJqrBb+nC8SwuaDoje75uuvnYty6+
38F9YQE3PYLiv4YjYUAbLWIT162UOgWWkJYI9QqNQ70ROWobxBIk6vJQ0rooNuAo502chBWjk3CE
K0TEdVzNJIuEKSrhJMBRv4tBfaPF5s/0yV0myAhGo6p6bV28ToprM/Et37EG49g3YnfrDP3GMUom
GQYCAKYgN8gBaMlM4YNVNmeYujRlBCLYwq1fo0k7gW+QN1mYDXszMjQ/1bsGvqzyZayt5Iqgatsb
6vAatgViFRoMeZEdVKxbdrTH+erPYx0YjXYifOfKjskjd1p24xLLzBQqDFmwivp9qAdj3rwnY/zN
sokAXr/b2FoeTBXU67wY9oFZaObhDuMnCnpVrcg1VOQ1gpHF2tVxslMmxHVmKy4OPmtTvW9MI9zK
ptshLX4KObVNKW5jYVyoNLaqu0BfRzlBR4M4zPHYJdVpUZVdqwrcqkPmbjpT2UbZvB1t50JX+VEt
wve0NCAZmSRaG4ExJEFV2feTWdwsnYnmpMhe7BbXgT49Vg5u94Edtqu0wBgN6Fao7re6k1/on+Zb
SRYOlA998ho9h+1ABD0VJ7cDMKhflWl3naYwY3oL6jLj9xhKyd6VPAVJqe9iEytmNLX3Db7CVlHq
rUM/bWOOa8GjVE9qj2rYluo5V9Q7EdnXBqwAz5LKSSPjOsjVrD+Sj5LzSJHgXeXRCZ1VuavMhS+o
V8oCPJT7NaHbE4QZeQBsBaYPp/Yyz+lpccpzZsnxmqiub/ZsKp5N/s55DQDzqKa/OEVzsVEW3wyL
Fe/BE/LWOGzdxbIBw4GHcw6Vx4RTCZRz980aatpF9mFUmzvHUh4Ql3t9R4NQWsb3xCY2uyaleTPa
9lfVBR6QWAixJrvRNoO+XCWOKD3cQMCh7PGFXvfrgONuE7Z2HVil82BNCBWwLG6rMl92cpHM0wr9
IUOLEMeoJKTR3DK/ubURZF0DHGxhdyxfjUk5tn2NeB7jmp/r9p0kZgsvWhgGSJIu5J3lXhdK5PKW
faBI28HU6rYuTl2GHmbu0zS/ScLR9rrKaraMW26rJn3LWuRPsxLfVOgfqPuwSm+crvmO0OC2wFi1
kfSRcJ7WT51KvHQz1++VPt1qtWsQrTLrj4rGTFRMvemRGjF7g9bJ4zgtN71twi4Q0bg1oxRjVTMX
9gaz52taDGeR11cJG9ixWZTQJ2LO8tmvEsxoLBxXPHfLicHkS1/mloeeiHWOcmRhCT3bLhRIv9Cs
ch/G1Telz+Sx790eFVhyg9v0puzAX4/on1EBubu66tl1ZlsJFAN3pNbWWH8JJMDWrGGoFUsbpCSK
kJDC0NRNiyeI03vbkSxnrCwbtbGDuVDKc27iqqTv4S9DCepe+VjMxrmo8MKuVKeZicBrSN9MuM2y
0pQgJxfmSh+JtwXLEU9ix2BIeQGUKzy80Tu3sHmDHFAWZa5cUqfcOt38FI39U+UmnTfN0cEGestq
5qs9jKpO6ueq726rVUQm6uZM4DXWXcCB2VxiogGWx1gnvhtc+6FKpeGZS3tpVPMZ8PqNO5DXU6ja
oXX4mhTHkX6OMjElLhFo3KOWNOoJjjc+9Oiu0aq7YsBjlC3Jizo2OxgySAxN4zzmDMurToBKco8L
KUsOCVJSbTmWcIJhq95izGaNquytMbQ71FoBfYwDSRIIJLGjXDsmvnMoA+V8Fq05oit0D0kR3mpG
GXmjLTM6JuHBrZFcFRP2hcLxYdsEUuNQC3qBk7L2nZT79d0FVRMjvA/sHOUhqiwGa6v1QuXMWo06
RJRcZEgZ02mytsrUtoOXmZP7yIGxv3fVMEa/oypZAXoayMlGIR0BXx4Jy8u1iesxu4MEzzZN1lbe
7bFZxVdNp2S3JFQ037tqZPFT2o6Skcwp/VrkLQ49LekN5RhKej6wB03xTifHfFLGQu4VNZ6uex1o
/E7DXfKEZKm+qXHvhp6qJUq+BQUhLmGthGzW2hhaB+BC6FJNkTk+r5TT+GoHmqAetIdqJNXlDBHT
frDqPr4Iusr+EM03iwgfXGe+BaqkvkkpDR/bI+tdDYHyTW+Xm8lu9U3SMLq3IqT9Gy1O03wLa6B/
kXxBPGGdjj2zsjjxxuOtKcCyY3raKB2HhTS+CpXoQRoggkp+bynzO0y5m3wZLiJyb2kEgxVppwHc
oXkj45zWB7LFKyGVLPQiQsjezDjNbgiqD6oUsBqeBC9cAOnNDSDNFkNEIcLpkDMkZm2vJoMfWkwP
bf2geyZJp/t2io4LXKGgtCRZjGV7GofxSwb+cdM16vDQ2uKldOon205owuUlrfA6tt9SSC+cOci7
ZUC2nBK3p9K34y8IVBu6j6067gvWkk3emU/57OT3RR09C8yMPHN1ZW4yPpOhVLpv5z2Y2REO2Cas
yp7Y9wU8RBQ1se7j9J78IsIl1o0HRcd2Nug3BOMmOKCRfjJef6uytNpF5BPexzWxk+cBdfQr57II
jGjrXPI6a1BiOPldhLEcALQETtcrJrOE6Y4GpT9HZPgCQ7jIsQO32UbzDuAs61mqcZJK4/SslpF5
zwv+2rXyklDN35Rum1bgwHA9YdhWCMMjGG9DLsN8P/ftcmBbxGjLxvpQF5zxcmBdF9se5qO9uF8W
MoeOjmZfIj39AvJgOFUGLsvYdpcnxSp4ECjauqBDdfKYV5zohziLgynui0d3oYFgJYV5j2COjwDZ
AgKb7hxk36BrNK3pUi9u/M2Bj/zNHM3xCa8xYUS98dRoqnOCI5CTn7gmLJgyvcqdcKSUYIoO30Dd
pI2UG3cWJ6cdB0JUTXTjE2CzWGOI38lvwEHxyTdM0Kb2lTEzEFOzvp0aAE51TPeJNwaLNtYukRnx
ifFIGeDbKA5j2Q8H1K3FPhnDel/V5vioyzlEF+Raz0LDs9RQRHuUUtrWcAsNKYEARUa6a2C7bpDQ
GgLSMos9DhPHG+VsjR65Wj5W23trTGKvEnp2XNRu3PICZpvExF9jmxQyrdM9T/NENk25nR09DHJq
RS8fhAiSGC1QXs1dupvHxqruoxb2sl8IC/l4vdCxwq6nPhom+EYSvZJ6E7npC02SmYaKpUoPMYB2
EgiGdys7z1OUefDifrjAH6QzZlr5YczC0u9h5oOZXEmxo1p3+7k2bV8SQgXrSOTKoZotUjXRSB6T
yFCmDcrOaouJJPJmJ4rubTUzr8p0OCuFKNComvlLjtX0pexSU260bpoZudnqq4izdrvC+T8cNGgM
CXSJ+TpK2leXFALjnHYheNMyRIuftiA267XTzHmpSX04ahQqvDuR4UlSCnggZ/Rtm5lakHIRuoml
b+tlwNfqO3a/WpQk2YC3RH6U2BcHgwdyP7ctnQqFrjXv92QOXtSn7uuiwi/gcLLELhW3E9XhUYuT
tjqMIUZ3utT0do9aryXGB+jJkbcX8VEI22cp268Y5drpGa4jewH8ZD16g0KayLO69FZymIqhiwKQ
c/lTV/Q/phIWq92ABlnZpMKp8fyMVG8eBjkaKdqgajsonbpJKIFtVRyBrCjBCGBYbxGAx0vDgT/a
2z/GCW2TdemB8nQ2KCjKbo/0uHZuc2yT49FwR1vfhn2XTfuqL/ovlZXzUJWZxX+QIw6oFXuKvoBG
iK2kx1jIufWwjOugazshsZ9OLQkE13pjyEs+D2m7haug7+NxtFyvNeOQ8xV9R/rZbTGrb0VTqF4B
Lq/66IXSGXCAcYwHKZkEJqMyU438JprwvLayGpo9bfli9GQM7DdgeFlgdnZUhU7PWLvZUU8IyAxS
uqp+S2QEx+2dtii3SO7pyDrNW4GPShcTtJT6Tk7Z9FyltJ9d7ZtCPFlRdTdtBoEJKxx94ZrlxtWa
PeBE83ah3eqja9dO3O2XmKoWj/gH8dxLkNnT8tLlCe5LupFz58BgWujdceKi3wDZhJNPLyfLJ6Oi
Yx0RU7w1EPpz1PzaxuSueKqlMDaKOm3LKT4sNiM8Yy9q3xPXwcU+fdWi3rquLCR8GWjLaIyaG37E
uKdlnj3o7mA+qVqd7gdTvjm9wdaNG3nfUG0HHKHiAeSXsI8Vv+smzWyHW0ybMiDOtKRfhxnczXeG
2lfW7QTK1saROrIakGYzAzIbnRiwxyx5Raym0M8Dhsi3yIBy7EHhHo1j000FsVsgrtMFEo1Ip33a
4T3xDBwtAG/jnnNBZZNSgZ0HhTndndzdVZUzG+ekSecqaGr0pl7c1itBbGos+1QmCthjgC/AMnhg
nG6rj6MEgkgstnmD/9K29qJKoBoYChKDEEZOdgXcTLXA/ap6deD2JstegwKw+KHs+b1tu0E2hlqF
KSxqjgiYXtOL7JaKWUYPfT7n+jmTKkuBNSr8c2YVcjaquub+6XVHevpShucWh3e/laXbxdvYNGqV
1QXK8ookr3RQgWQU3Wf6BCrd7c0u36uEFE17pzCzutn8sUyAghyKr6NlNcnF6HQMFVnDWMdXp6Gr
0w0pRVieXPBfypVr1SLZ8zdjIwzbOD9pRIvQzWybG7whnLCIhZ+PZlWwJRpZd8MzvPTbdtR7JdAR
KkxPg1sSl9RKYAZow7s99H0Br5j2xiVT63aPjmxaZz5PTd9pDrzszvXbiellRN15vURlcmAW9921
ly9sqRyyKMBPTavPNyzePWYj64QTNd8XsUt4UjOsyg8ibUrd7LEnVUsAOLDyOqU1PK1xqY1KYzrE
HTkw7Tp8n8li4shhDfr7QLT3j1DY57AUWFBoq8XPBZme07YDfVhyyse1tacFTW05tv18LknOoKhL
eBZM8F6n3NZpBIF7ca8LOcu9SJyOQ5ebmhxDyhB+QDanPs8ylXvRwQtcxyrA7dikJQRMHnPdKb8B
E56DoTXPUZhlbzLS5ltFc8Xt2CVTspscoKE2gUiHRVXvBwH5RzGB0iLPsGjkkMhMz6sLvblxu60S
DeKYsEQ0R3CFyg5Uy0ceKamfuWFzL1rBqYaGnMEnmXFYyKr9CrxiAr8n+69Y51demwtovTRKDzQK
vBq1UvhO5wQcYUmI7sPSqoQHd3pyLLVQXmxOqhcwGwDhhf7FKBegFkxqxVtOF4HBmd0LALHG/Jgx
aH2KyVu7zTT7WZ9o7Exa4QSFHMPbMBwgwGbOfCnA3rIyVBilRFlfOW1r06zvHXDKwBRp5XGfVDj1
TCe7bDzApYQFaYHFm0jr2NUEF541uCfXIFQHrF5i5PRtCrIm1tWuiZ80NdRPdj28tZnIA2SFBzsJ
5XmWjeWzY/TXbm/rR+RFGIK42692kiWhrzUCS29LdMyG6fhYbZkm6kFuNmHiYzsw3gYljuDXwCDX
gi4reMIyrDevjZ2loHFDRXDsT5OLy+DuOTbm/nnKHbYJXb1V+JuudG2xbgadyRAFRrkcVSbHrj8z
MrueKEW2nVKO76STdbflEncXpR2OqWbTN9Ksyd7TUKBrBcedRhF0dHDhWbXoL/D4HCwuThPo1Vxe
d0ak7lsbHcDGQemI839Isx0pbHlgIdSJWHiW+CsJyc5WiSsSmnrm2oxg65p11YFlXtSSPjEEWTRn
4rTg9d1pLoQlJy7E5E21qdLdnyKsXK3j+AIr6L2ulhwHUG/uGEi6DPXiUOziXHBmt5VcRc9eLtvF
UJsrsg/bNwhl+nWajR+DWroNZ6XlwJmGyKAqhHehFxjjSiAtB1yC8KbIJztpCb2scFHNndFMCebp
JTRupbCnl7qrifAKx2Ymmks170piEHZui2J8WUrnmgaOQ/pFuB/NBRvfkmw7lQDjWpV3aEKUh9kq
+9uWqRjla1Jtef6RR7hqum3yRP/SaeZ6cgtN/RCZPIkb8gLtuzBBAeBUaX5w29HdE+hO8A8oR8La
XD911OrIK3vIynh5QU1HVztaIcep1d4qRtj5ZP9MnGi7NLsf9El7nkwRXZt4GNmbRUwfxxI3QsKU
sdb+KmiadDeYWuKrFdoC5Hgx8Au34GzXiX2WLPoujLPhstRDTpmRhzz/sfuhTyGw0qz8yIn+8dpm
GF6Jabavm8pouk09oEC1u4HrMNNj2C3BKKIKciYRU9ik+XG2u62zcs8Zbm+NRtnLsCSwyIoWuqXm
UYgJHhjADs+t5hcQCWmAkOSxKLJvZo/MpIJPqc21AdNSPVem2xiUC+gFQ0L+6F9ZENQ0aFxbpVjr
G8AtfjmXtUdfRZ4zTuNwO2V8Ryu8PEk1vxupnKH6J5ZPQjIu0YFxJJGI7rGSKg+rOXNkjgpljk9d
2yRbdxyjEzqPnhvBmuhOLhtwQQ8rH5f7RZ0qP2MRDUYeYi+fOqRUqhtEg/Fgq+lbQSbKlsyXyGcg
GFB7aY+9lu1ptafHgpTXutO6ANSm9qFU7EeJPiWGZ+nz4+LUE0EVyYRksAA6VGwSSdrl6tv6Eq7p
ghvVngFHJ1rKWjliefedlXs7/EDgNisNN1+5uNVKyJUdrFyxUnPJ/GBLi+F8uXTTaMID1u0ah4bS
CttlTByfnBXAGyPUvHZWKK9B2xk6iLqjp8ghZEX3livEd3FH1QM2UT8kPxC/K+y3XLG/oJhWTjoo
4HmFAtf0Xq4iDVBwtSKDy0TrPACK7qkvW3ZBMzLv1NCez8s8NI/4KqbXgk7ls2JBPJmVI2kyoIpB
PFRnutie2rdfk8EsLsNguicrLZIj/iBtD3CoewwdAwJyozpg7JvmneaxeiKMJDppxJVsQn0l70Wp
eoPCC5wy6xlTB8ZkDH2i0jP7tADYg4jQddaasVoSXlAdnsrKaBZCMXvmFmZ/GaxSuXYSxhYRB/+H
GtrFJURxGuQavTA81XLxxpUFjZ/w1dG78tzlbIfbbh6rPcgoK0gMOBK9nPs3t2fKn6+kaQ53LM8F
PEbJ0etqps19F00xk+HlB616pNV7JEmDFi4lIxOgFWvdaNjfVFvu6JloR3vKFVIp+QRliwAr/YOO
nXfd0SLsrt608+wcqxWkzZC7+jqz0sg9b7V731Zkr3mYSqUfYwScmWQq1Z6ICtaAJO+DGbnavrDn
HvsSgDIO9m37JWwpMel9EJvgj+qYgYMeNPUkW8U4RvRUhAfAwX40IqF+j53Z3fctNdk4x4b6WJtW
dzsZhvJYJoO4ask/O+KA/JI2TnElOWLd6qnZHovQqu7gLRNWW0eFfrDsZmhpo4sFDi3DMV9fKee9
KucrWvvYejgYqhvsr6L6f+ydyZLcRtpl36XXDRrcHeOiN4GYIyMycmZyA8tMkpjnGU//H1BSNaky
qX7tuq27rMpMMlaSQQTg+IZ7zz2kVs4pb2EeZn4d1L2x1siJ8Syr1TuvMMv8Y1J5CF1Xzv5TCD7t
u0p8jI0Lkn10HDYNbatz28AIibnliRgC9LZg3OUPojuqOOjuEfhtamDRnNqmSXYcaNRsqTmjAaNv
HJD82mKLc5bEFBbtD2gYRubZXXHVQrqFx2zg9AN1xF/H15RzWzHQixHQiFo8G2gqKJ5iKzg6ee57
dOSW2mNDhcNcZlG7GsOClYcx9ib06L4E/yOIo/2mt3HPXtRGpgX+5yhVLt5VM1RHoHucD6Ya2WIo
EnBddoBB2ufnYtD8F4hD7yF4QDby7L4Tk3NsiCKStezxokY92dqlNpSsBpcu2Si+AvA5tHrpryo3
Phd29xpxkzNNHCPpYVaFuRERAlCNYD3WsCQBB6O6ym9NFFPBBhEapx7V9l74WHEjGTFZ6lRceYH0
i50IQHOtrCnD5yosQKWhBpCqt+wPxnjRtq7yXQOdcxN2eXNO474m1iDRWV9hUUCSba10gbolrk13
G5Jje5A0DZ4anQ/QtIgcEFPuskq0L7EmgoNb+EFD7E5V7xlHVTxACCFodomTqcbgyvVGR4Qe75SM
MX65nEy97YwRZ5uEAMm0mS9JC9tyDVE30k6uPmePfUHvubaywRH8Yn6eweFdHdBQTOVh1c5HzlV2
tDbbYyoohl7sRw2WQSDmNMPZjFEbH5ogp0bn1/RNwyHNAjmrdCZmSFRoSII9+DVVYx8f+k2AsGTL
+E/rPCjO9wNrRvDUI/sh20CENZpfSLYFBy6ogrxEgvGiw2o/z3k07IUqUwoH4NYYp4Heqo6QU+5z
w/5cmxpaQbuecNL7Znwa9JHPQdHns/OiXw46vV9rvX7lanM4N0XMd5gXS3ouk4G/F3f+SP78Sf6N
5BKVjrWwnxT2TDTgv0ouC/geMDaK3+X0s1NPozdk1g+EYY6ox6BE4Mxaus7Whqk1OO0by3qbRXDb
1BhkXLrg/eD7cAOrMUfgymk4XuHKOFRj8ZhD6GhVJ9dl2obQbNqJ5cySOjL8ph/+RzY/Ygn575+9
er/4+/57HuD/i5IJxWI5+Wvf3yXqvv1s+vvxf//d6YtU/ZONpQ6hFL4ZG+3tH7Y/bfkl7Oa2yejM
tvghrA+/+/40/LwuKdY6DmFU7uBn5b+svjTCOIRNA0aMvqhF8an/E+ffn+5OEzcxnwzrLe472zb+
zYABDM4OUlcrn3StZA/ch3odbkaljmiVKtK9Zru6kKKUy1UmJ0hOHQB+XtJS7Dit6KinJT7Zi7I5
uBlqVOHIzbLh65SAZFqxUXoim3jgkHPK5syEJ3yfUTycf1zuf3Rf/vduur81qS5/3r/SNv/PyMQU
Bo6Kv77zWER9y96Lrg5+uf+WH/rt/rM+cXcZnD2cjBw/7LL+uP3MT3TpNAb8R+KtwtL8r7vP1D8J
xGDGYh0xJeYOfrs/IETuJ4OdBI51m1sX8+A/8pmrH07yn45GHcupuZgPFTeg7oBg+fVoZI8RBqQP
GSvZtAB5u3HatBS0K7dI64+qLF1WSEO2D+NM3E0u4nCz0hS5HHEGtDWLvX4Jumgg06xI3pI7gEzO
syvTd7OZ290slgTaEhgl4RxvUWa9lbb/jP3gdR7xxVTK3iIT/44/9BGf9sDIJM3ZvC6KyVqBYc5v
2pBtuj0F97bmfDUMavDGKCvUpJWNySCEpA7a35OsYE6k5ZHDFvrvFdO+11bUkzeC7XwYBwKbScTo
VnOg22diZhRizynnHaQzg15mxHkLL2WkfV9NOUJ6J8AwGBaZcauTubP3rWG8ceuhWZKm4nXT5jub
HsvJ/S9B1rfHhPlqiJSXcQaf0nNNZAExa/Jjp6GVS5jcoSsVXzDxIJRDFt7nFdrnMUU7iHI2awp2
+P7JCRHi+QGBaHmRvZvRoHZRCxU/J4FyG0uCx4fGmrf6TPIxX061qkrCteaCGVCR4XmzLOdtaJmN
9EOEZ+BHxzlmwalpHfpEpu+jXcv3Qo+JvEJpY+4NmdWnMJ5ZU+sFxPbBfsr1tCe0K5vO4I41r8Q7
48UK4a7QWIVO6XwAy3czREzw06quLohVxbp10JVGEBZRR+b3oUET3MwM9MqcDEMZyTOCeELOi1qs
UGpavEAbyrmyflYTuyu/wkLgV223itzqSZEHSSTKRNvOtN/qike99x2Poey8TsP+uSzbdpuI6WwO
iOwH4gAu0odmy6DU8bjS5SoNJ0hB2rSPQDyRlpUFKIn6l3ZgVWLI6qERZLwBYj63eCeZvbOz1Wv6
4aictmWutubyCWInffOpTvGs3ZhVayCDBcCCDPIy99CmGl8SWRgQ5lOhuUvLYlsa+isF9kzpvFRK
JMNwEpxIY5zJsJgAkrjive4j4vXy+VYLchp0a5sUVgjCFn1fY77QTvrb1rdgnpqMz9peNmCtR85t
mctNprr6kZn/3lEhgmrf+BoMZor+eHixGsNY9AIaA2c2v6kTA62vu9daBY/YcPwHcOn9nlAitcFA
uHN4Z6wnQx5l41C/ARTWCEQ5FJUtWUQSqL2NipYoiNRAY1iCqWec5q6g8702NkyywXHEaqptfx93
U+BhYDrqfTfu+1YddDCke3dSu9LM413P/fVCw/3eWsTyEc3erYl8QLMSKhhIWjVto975onfBh9NX
T73CjDIivVg7qZ4j0yotdIyzuxMdsuzQ5nOmfXop3ZGALYMLXTT2Kenw8/aynG9GksCOTc4aJHct
Bl9mASJrXPoIEX3hTCDN0OF7RW6gr4WVvNROja7ESMTaboYHgipfo2jYoOaf147sFS6RGtxWWPI2
Rj174GyUOwPkBK2fM3tuVoX92iILfUsK6cWsGVZjrsRZjZHDgQ+/NyP8UFWZkvmBHI+rlhj3jLHM
R5JFqQyDAVIr+Rk9wbyuhNdPtI9q8Q9IIDqaFW1AB6H4TRow4310pyOMpXXjVNEi4eVvxjCP91WQ
EiTFnkNLbcwwvP1X7qwjAJcMlIPpHVFIsiMjlV276ftfwyBSHBn8L7KfWCaz2q0Ar8nAb1dRNz+R
evje+9lNCuJyBVMb8W1csSD1qxfk2AlT1nCfQ0Dc0Ei8zwHfcmpbldeksb/1Y57OumX/pXXTKV7i
ioaBiMOW6cJKtCOC0sj+hpCO9LQ0ARuv+vMox69I3cdVHCEtGprigB7Q3mBnc36r/v9RbfL/Zs2M
ufCvK5fLtzb8VqeQFJtfShebn/qtdIFvQdvEeaCbNuMIMi7+KF3UJ/gIJpltEjs0pcjip/0DmKE+
0b4CViWbxOTeXtzdv5cuVDUY86lmOFawdZugOf4BP1HyG/3i6YUUZaAFQJZh6fx2C5njZxSMcOZm
nBLIVE1ZMTxvTLp2hi5wvsi6RwietFa+IsK33TQ2B19sULNsyMccV+Yg1UrqI0hTsLZHx/Ld15ku
7gXpDHmSZqs56RZrO09CULr+I0yGGuGdTmLMZE/bn6465pkpKPKfsRPLx/y5AOOvYXIxFu8hTbeU
fyrAdINtiXJqfHQxe7pS9bwK9QDrhQpaH09nVt0vcax7FOHos9nH/Qe/rPqTH1H/8QHwtcMZkkoC
QPn1Ok5GBSly4C3c+Gl8U8foS4HNYiBsq5YUZF/ha2iC3j+WiaPtCXmY1mGgPWDobQ6sGRmmsy9T
7rznUza3c59Ut9IlfXGoiYopnaY+0EMJYwPZkyCSvNSeFq2nx1LVfY1J7TTOLHljC/9+Mm/NofWP
v13qjICDv7/UgrL5z9fagnRCuW3Cp5UGt+3Pt0zOYdzbCQVAFyXlPeoQ99KMOiLgeS5daxvCpbwM
jgtbOmGIhzypZKkO5dtXXuqQ0+X2Q/pm10AdV/qoXDx/y1FO7WR2i4yOOJ/8t8PrL6EkQDL+7TNb
4B5oVU2oNTjoeQh//syDIsxHtIRktV2VXoQYvxFsNKPWJeIQO0p/IqPIZzw3PiBKmfd2NrC/Dlrz
fcr67LZXRLugTC+ytRhDPHE1vp1LxGbzxNtveKJAxgHTlAxnC6xpEyrFrEL2ivqGUMnhOEWq2yor
1694WbbEXho7vsaKZUlrsWRu1G6Mkuo9Gdv6LFxVvyTEjHwvlKshlc3Sox25HS+RUl5KrdGwkxiQ
IXu0rKJOmhP1hX3rTLmzKbohf7DN3v1a+PNTnTjzMyqY/KUI8/xZs1M2pQI3oRWkFQGLjbvxu2q6
AubESMwwnXVYko3HbI6tSznR6BaEA93WbF9hlffqRYGYvDHFPEJFTO7tfm4urPcIeATVTrREnVIE
KC1mxUssbDWS5M3gnNw+m0TMs21rN7ze2wOShegyEoPYp+4W2TiVAJZEt9NfkRyHkrLRofIeNXaY
uSYBF2OQvBPRNORsPnprN45457LRic8B9coa0RsqT7fg2bZwx6AuK5KVk5QvxI64297q22tlN8km
0QnrTCqBMigrNv/hkfjz8SMoHmxc8viQ4drSqP56e5XIp8bCpJRrQKyS8jfS8ZlFQwsjy7L+3lEx
7aeWDCYY7NPtoCdsFyz7pcW2nK3rpCdzc6w0S6wJTsX6qwKShEjO2ffL0y9Rsqwn1xY3/+FTL8CR
nw9NPjUgR1hljEwsA6/Xr58azqtC09yD6iw1naQxNM0uRRGHOpuCkTvIzqL+m/B7ggoDoTZ6MDVr
N43817//IH8+UJbPQffsmEARqff+fHaOZGiiQSJtsx/76jdvZGxX6FqJ79vKurIejVL8J6/6vx1j
UKiYJaCZoHuH2P5joPQTygc6QyDBleLWnmTYk404VJ8NTGofXaJQcFr07ywPABs8JUmBbkg3s6Rc
MdL1X9lNG6s2dA0Sa5vmRgOAtyqVIP6hGteJnlF2/v0VgrT75+8K2tDyesNjDXyLQduv31VNFgdC
J5ZUkduzKOvsWz78eziViswhafs7N3TWoq7AppaRCdqpt049gZYFTloMUpAlBegg+VYaRnE1I+Ly
EjkR9FITtaUhF1kPhl+/50rbR1oRHfu+rXGE5i9qYuRtCMKzorzxHyDbZAe0XfqOPuap1nBIredF
JmAsggE/KJ0H4pdcmhTkBA2CDtaYrc0aU+dfPLmoDkSjsc8PUtqNRZFg4NcYJ2dazVXfvTRSsVPD
qHU1BTIq4LroGYJF2jAvIofItTFBWI6zi9ntbBo38LeY/YDJBk4BVxNB2EPD/nCv0a7sEgTHKzOy
6o2r57yZq9B4NcMBaPCcLhqtWKDmIZcbSWoRs/OZyJ7NNc3A1WM1x3qQ9dVcpBuIlxFxBHR1HGe4
4ciO8dfQreZjFnYjOrlS2uug0EZ8c5U6h6a8KxrSPUupSkJdqwKdOaABs+miq8Yk4Bj4SIzQF6jD
GKf+ZixImhsLmdCsZOGxser5WKdWv8sUNt+MCQVnNt4UBBNDobMasM2C9TXqlaayxKYNLPQiixxl
Y/7QuHSqjHZLwBaaXwXN1tCa/dg408b5oYnJF3mMWIQyLVMQR5/jQ4aV9DJFyA6dRVQTtw6Kz6jd
Zr75WS7CG4UCxwpiWMg1uXT4xM/ORKVYZRK/yiLbSTWzuDHmpt0loBDfM942u9zC8LHC0kFIwxiU
xVr1pDvMZuGcW6d+mqfUPzeLRMgBZsIMLE/P5Jwkni9Kc9fYbDUa7UvYROP9VBO0Ct4Zf27Z9+yG
KhDWjR+T0lbLHfiTct3E/mcAtRhMBsu5Ta2pwiqVEPBdTeKZMloeCrr3kx4kB6VmZwfstqWfTabH
rEo1L0jL8r6dxoTQKodJV2y95JjqPJSTw7W2yunau1q0RE4iosooZ9PC2flpPwBCRDC1xpAPZ7nv
0KyHvYOLaFFjxYsuK1gUWnyHwwO23y94QCJGVqO89n1k3pgMro685uzPVUJGdYzzcGsBE0IMgs5B
IQKbFjVYBjTXXhi3wE7jPJXHedGMESjgE5nmR6u6Cr8VRivzxa4bbcfEHPkw4tHPJwLog7k6dzrV
KcbBQrtreWDuBgHhOS+CMyNUECfE7X5Qi+lLICwqqc6xnKMyMnlvhIsxzKm7Z2hSD3EZGEdQ4viC
SRsXOD65kWcCaMyVLMN2nXXmtE/5Ai4s5Iw3waH/olltti84e56cdMaT0sjiM6VquMFoMd00KkCj
R9iAHe/AkpDGh3Qh32CvQswHwjlGWxsLCYvFDf3PWmsx8Ynj6FuN04TkkZDM7GiRCEYFYkHSwkEj
YLd/10amgxWrVKeWjqfZzMLSRXYokmA62T/kiGk03zaLRNFexIoOqkWFerHgid/GS1qQbbtL3EiG
+yG+yrTLsJ2MCJNSYe06cFNvfWTtCzeVns6EaU81k9jPNvgKVoaLkpL6KBqeUe9XCv8ga2LTIMJ8
G2lJe8umMPiYkqLbAExksd4MCcSSvJ93XVBhdDUbjFdl6+9dEpeQYxbRJUTEzJOXDNplICL4IYRy
w7FQNnhOqR2or3UmBHOHURdJBhMXEK+kSY7vUxc4p6os8rMWIS0FNuTETMbG9Ct+Qlyl9Zy9OHkw
kgRjoYfzp+4h7DQO/snY+I3mvLm9MZxji+UsD7S4JG7pbgbb5ZvpTVuz1o3DkPLYj2jnggTDv0cg
KQJHeIu1v0MQQYAP7//idarQfa8na6iPgnMs9nRDajwBy7NflhgvZBqNe4bF2W2UJkuMtSl8d9P7
Cg0fvnU5PkWWSXen58T+ARnFeNAqXXwdyI8St6SRoyT68SfFBNucA6UYyPvLYzA5TnDMqkk3Vx3+
8BJp7zTIuzoCV/C1cyEbFHziS1/4IO8KQzG/DSydkOPcmBgxVe6mYQC81meTF3BMYtCuzLvxOuTo
tz38EhFw1FlcbKd01sgs1SE2OXy7zFqyekcxXnMbW4Y3IfzBPlsGdblt6tFQpHlG1aLcpEY5FVGX
cr8iUt9QICIfBSq/GzPHueE97j7zh6fVvZ7gqHr32Z6qq2FVkqU1xUhCFSxKZnFoMJmvC6fs8E5k
7de+1NkHYLC8lIT/7H98VMZPeCohAO8mOaCd0bOaIJ1UXNhXIwaoA3HBsAVpW/AypnlDl41HTR18
3jI3UAgahlrL3z4aB3eTEVR4X5OQQs0ti+KpmGc4VTKYKIFUAYioRQ/CAI1UlPsRLdQlnAuitign
jbe4Krg1YPbgFyL93RfbmIayWaG0j3bNj5BsnaBBdMe1e2OaTbCelUpfS9/lc/QI5Va2XpevLiSg
CqmpU97L0rUrT6QBwjQkI9ywBSSGDnmL8pp85ttANW23a6nZ1sA/l+CS4rjQPNI8sR/UdERdqg3B
ZkJ8sEd1bN4W1IkoaoWLUguHR3FKR51xPRJOEhqCgkuHGAd3Yi2br0Zhu8/TPJEpoM/gqKgoRvMt
RZj0ItweSU8hxpEEuMLorzEjke/gcOKz4RbI03AqY+53uUHDkelpdixrv6rB5JnuNXdnbZObNgNB
wlOLTWK16RalQ7hpehJdQz2/wyFJojIg5DNWn8OgkffXzE1+5xKYekTuMFzCLoSS32Ao89LR9h8V
PPJxY8TmRxHikFk4AsERS+C0B0mT3NoKzniXSuM8u3q7LtKcn0NNfhwILN6Q77R0ao3rrg0qia1j
+/a7ICaT04cAmX3VpCUC9EmubT9Kvza2v+b1sSMt1I1vFO6jjVl22V4IO/+eT9ARMr/VGbQjivOQ
pzKZtlqQV9u8KrvXuU2XUqXE2T4UgjeIn5BmECEfkcRS5NOuroCgOdi40bizpPEQQKR7q4XawxtU
RSdZ8ZrGrCMOUFFdQnxKUXO1hU9uQWkJf09aB3PwRhu/GQz+10YqsbEqfTwKkgXuY6OWltfQ+e8L
Yw7ORsKTjfJweval8UKN+WCHwV0dIqCGpVSfSP0Qu7Rr7w1l9ytTTVhawvo9KFThtTZ2v5A7/rYc
KaQmM9PutAGD+shyYAfi/S4cdBcgP72kZpkTwhOf/K2eF30rzfE2aHssSUVc3DbZPO6ZIjhf4ODI
a9a64DyGROFpc3JQJZnYoHWNcPnWwblJEx9maIcMOaziJ7BzL2WBHFzhP7movHvTer94xsIW4VsK
cbtGcRStWV9Fe9dvnrGkWq/dqBGNbeA0qSODZDKCG7gP2hocjsW4WdbYnRCDbmfy0Hhntu0dtiad
WKpiST0SysZLKA2+fQXCznxy5XSeW3TZrEg3/zMqgmKIHQh8ZuNcaF5gbQxkSlKJPuWUndGk3+ok
FpFuRMemRP3eWO2905kfMhEvec+ZXunlfe13D4mGWCiEEZCQRRfqTz86sf8/B/8PgUI2E7W/HoN7
87ePMHr7eQS+/MDvyGjnE54cCZRZsKdnUsJsFAZN+7/+h5CfdAbiBsNxtvQ2+/P/PQEXn3QaXhp0
NOwmI2oEJ38s7x2G47AvbUYW0E+YHPyjCfhvUQI/z0GIHCFtblng8+fAnv3T9GYKODwssOwebjzn
AQDFbTPO7t5y1RNFVnOoJjTtE9t6Vq8+5M3OfqvoNIgPqV/qXEc1UikowJpL0LbzrhvJXVRFSMIY
epZGc4NOVK20lpO0MPMLWgasSTERz+PwI/z1YnchTHV2N4zieZ1j+aZlOPE22pehwI/iYm+Ll3nQ
uQ6Ks8b8Nw6Ls2tmXzD+fDC33Btt/b3R3LPd4IAo7ftQ9tvO2ITpM8LxYjz17nM763vTPwbDMY+j
G+E8JZW6NLHOwAzalp5PK5p4t8yxm5sfbskscvDAOZIXka98MW8IpLwyHl2TcLJxYja91TO6xcOU
YNFntumzIjcbzzYm0jce5vQsI/JJE/o1U/uIE/2JqNHD4M4XJHiMurK95j4OSEpZkNzG9euStFTC
VCKBhpEh1RcvrbE4Twba1mhnW+8GSWjdc5CVO67lwCzdjc4jtvj2WOlgIEEwsf79pgXaI2gHpmXg
HmBZPdbBm0NbJbCHpw9+gd1VxntRsR4WS3COf0WpvTFDzHq1fg6Ncj+zNGBlaphnOvgdnK8PrIe7
rEe+1o/mehqHG1sfbpE0MrQI9wBtQFvQb70VYNNWjH68KQUtokVrOpEoKO+mXOzdXvOUdmuQ9IFx
ImsPki3KXcAfi2rES9RR9ddaPscgGOifvHK4pu0xxmuY97h4sVSwj3fDA5C/mz4RBGZqAdvI+j5I
I88WVz83cUxj4K3ra2D1D7UDUqIyMeQpqA1lzL9pU/Y6csSubGu6CwrnhJ03XdmRAx4CNURLCU7C
zrYc9PvG5OrOSfIZW3JLg1cQkSK+C/2bIVp7LYv+PMXPepPtgh4QiJ15df9SKkscWpqJ2EzW0LFB
sU3yCfn0alGCQkj04ORAsjmgtV6ZbY4XrEL00hS31nRWVvc9RuHauHgGanPttAXMPyK6k9eMdNO+
IxfZyU5Ai1dGfprCh5qSuZLtujPfpi59qgN3H8RIuLsMLWZ/JWcVnJxz07SAVUkaJRHay8OvoZi3
0EZeWtk9+FF+gHuDu95Zs6S+IDvfGJF519ilRx19SA1tP6jhzCTpw03NV9QQ3Aef2c6gz1z7LZ67
rD4YxXNbQAjI10WRH4OCp9mRp17STY40dZluXCer3zsJNqk++x6y31hVLQ25MQjB/d2tZ2leurlv
32xZf7h1cQx/fBvtNke9RoQzWBTmYwh6KrK84lfG6i+uw+Ohmep74+rfhNRJYHF6F907B4QfYaGL
T1JLN0itCBbMri6wSoI978ZOq7aZCWgMLlaO9XJ8oLWG3YY0GBu7DUxOSZS0ziGkxvEmxCPrydGC
LZiF25F4xbXo66eJB6keORV03IowD/P8dS43kWl+TpIrVfu+8nEfVuohaj+ET7B3m81rKycVrQzf
hVNdQjhgcsBRH3ZI+5PULrwIrwjJ4cZ8m2JJvecQHdYCL4JAVIJLgskqdnlKfXmSqV09FKF2E0Fg
PnCmG7tqYuWeoGWQ/bUK7M++ACXXF8ZDYkPlnKNoY7RNj22KKkX3m4eJsNjMmiTMmfw2RilxAK7b
ba2gnPcsdbINVBVrO+N2O9rdEG+GJPqSyOZUOHQGhc+gqtAwUd04hTE9mpn+UqfTlXkE63rzIvLG
841TpwUzieERm2Ptfh58g5Gt9Q1wSOzRKjjrZopDBB7S2GAli4+1geI/MwnHZvv1qlqXWaDFXIr8
MwZszYS+pq/ZFVn43Bhj2LRK/o0/zPUlqsiAxKmO+8dIb2zTx+/corrlFM3bS1sZC+TMl0xOOiZ/
Ckm20vqDdIpipZfqyUbOf4h93To4rWs9aLXZrdnrgo+Cnkt+gv+5RdvNNGqMniECMY2ZwvKOGyPe
NG0Q3bAcAA1ouCYTLoN5ZAoyAjZGtcG2WCGjJkaqmiyf9yC4/ErMZ7sm6HGu+dI0Hrsu3AUsMDnP
PlBQd/jfWIJ05E8/BI5fbeqOULggLIsDwz2oA8XXsg0ehKbtVYWRY5L3QKvUjW+0wVrWZbepOaqu
tR0tfgPXyi+1MtqtCtv+PdTcdkUU4CQOk43Ym1KENsuU+cUenHlNXkF126i520zWo2aOJUNZm4Nx
6mpvDJDV8cIL5Bcj15GzORLzEUFnSdmOu9RZc5FLUGKLGmpMkgOwU7KGuxlZ35SQOhjq2zB2ILmw
9kyDdDXp6iYYy+5gTPZDBFXnbNhx8oHJQVuh7Y+PfsIoFyUaY4V4LNeTyKaVUQEgADkodoyNrC3X
nULAku9ZHFfIvAQ3rFWlW61orqah9RuaeYx/pdbSZOHIyqrld8NVv/J5jd3mLAGUSMedyRh71YTh
Pqucx0HJW1N3BsJqzOqm0ykN7Gd0De5uUal4NfMNTyumdxkTB4wLOjo5Jl4pnanynjRXY9+JrqL9
OU8kwwO7iubvRNIvIVM1inmrfmGT+JWq/g4iir4JnYwjQKZnMcVPKmpQ2k/nEG3krNlbpfJ9a3aP
smbbCsGx8ueP0U6+FBUFmlYuFNh1FKU7Zos7y0HxNm5942YcrTWJyFRJ5jFqzJ2L9zaMYNuLYQ2b
zRua8Aj8OMJ93e1SH3LaVJ0LMzm6Y3YbEGaeDrdVY+5zjEVFWe58ZW00hgwrn1KtMcRGg228pE9f
uPaUDg+agRmoTHP7tfAbsIz9HAT0bdz/od6L21TDCtBkmKxXmc1QJslqV/fAmfgH4NvOLgkkkIK8
H5lhFhp76cHIo01bzXq2ngcXbvKMImOlmt7cB1i+PS3C+AKlRrhHBEj2aRFjvyeAc7xQ94tTX8Np
CYNW3xVYx+/QafNKDGWRbpselIc2485l74uLKjMIau/huJFHIDxsbbwe3WpmW2Ro9wK3064bZnMP
aUXcIPePv0zRjHqiQGEZYmYG+xvN/gP5XAWMK2iwK1J6lOHl1djfmpjMDxWG0n3MUPKlNtiOGINC
BqH3S6Sjluf7Ui+nx3iexLl2ze7YGK35PRM4v4t2aO9cXXszh5yXaUq07sVpbfiWiEPMFZIp7RJn
YcJ0Oo8e9W7QD4q/+iL1BsDRUZ0AIDcPgJrKPeiValNgTfVmny0T3Fm1tnD6eIMYsmMdSd4aNojJ
LeeHUnswnvsRLcYRqOBn2cD02AqCOF9APEXe3IOUbBhsXl1rZGLlZs2yHwxt8CGl4z9ZfeceDC2f
+VIXDjOaMU4+TJoCAsEpT3ALzSRDvWDf9z+TyZ0elRqGHIzFTI1YTvbb3FMKaxUgGw6nptsNdtad
x1yLP9duCtFGkBTIezNzKS3Tsv86p6UBXkMzaNbbLyZ2Kg5ERVST1hlnWTj3kWvuzLFo0U1Ga+xh
26qWuKS1YxUs28NozHZcSRrpQAODVlycenw2knENH+Yix8LgVurH8UTBTl56D0aaoAEczon/RRnD
lgm4Tkh3fhPp4oZRxTWBaXTQ0Zk6Q/ak0nkbtyUvJUi5RvHIe/XInGGDkYupbT1iEQviVxyfYmVp
Ah4RvLpKx6o+xM0V23vgVV3u2abJ3JvzkgGdf05lcWb+c3CbN+7BwkuTody4VvBcJCw6Mh//pCap
/PTmUBRheCTFkIh7FPyrVkNXmwXGyzyQWtoBe1fKrrHgOO/uaIGFwQWMzSmKjvFklI+4j3RGkrPx
OKfQVQkkcFfWQNNnsITYYq+p12XM6iqd3XtCjNGkBrPjtal1BFq57iI7QKeRFrfVkmNegkFZOUFC
Iqrtl5ux1I6BbWyZUt5P4gvmLE+VrWf2Ncvl3OONsrGzhjPE8AYEHmXQ3kibixRTULqyxFuDyXBK
PEeYDM2AX7r9FpEVRGRMpHV8rsRLKfBcuqL/2jVmjE+ozdchLIQtg3XTE/i8oU63YMfIoJVA/K0h
OenAbNYjuZFrwgQ6+KMzb5BSy0452GZSxC6B1nTHXO+uJTjhVYRJZJe6Cr1jE+5KDf9TQ954g1Qa
ZhXs1E3aZwg/0toGVh+X9jnpzWQ3w4JFz6nUi15zRDShZYHlTRpra2S6eUnb3NpkTVrdhirqN0IA
SMmAkp2aTvJQCF9mWxmAuGT9aezxP+HCjdL8adQ0F3esCK+pxCzdhsp+UWk37Sy9rnetX+Ish3zo
vlROMF8t1CBPsTWlaGQ6udfNvt2C2GmjJYDBfJEwZc9hXwGDyjX3AWYe6bJFarB1YZhLXzNUBxCf
2ctQTvVjkObZ2wiw672n3ji2cwfa3ApFs+3wtT0BxuluuySPj1ropF+sIIHr2Cd9vzPyGoIlpnr3
QihU+7k1pf+Q1HFwL7qIF1OPggzZqh9ljx3Dsi/kUoTJejHlIICR/0XdmS3HjaRN9onQBgT220Qi
dzK5k9INjJRI7EsACGxP/x90jf2jUnVXW9tczWVbtZTKBbF87n5cwjH04dOBAIgCISr3yYYxvPOq
fLrN7UY/AwzjLubyQ3Xc0niMKNrc1mmr3VQ4wo9lSwxmnZ8KmE0NS39WmL1OL4B0LmwCy3mxLK5v
nt1Wrz0VTvxokM4GvbUefd9O3ibfbdutmczdq/LtXhAynsQLI4Tp2MaZFXplXoeanR1BtabHCeZS
v2FGKB7gZFMzV3HI3YpqzvloBjZqr/OZvafJS5FZVihB8d/5dLx+KWsgjdjFVp4DQlsUPy3qd/fQ
EIEMRwIhXrlcEV2tmc/oGewRPhThDiIFOjrqoexIV4zVJeFXm/oTmKMsMDskCd3otvnEWMLqnadS
a+/Yd1EcBk4LEc3FmbLAICXcY/IIKh43GmPSyoAj59qLvBg//XJwNmYb0WAMEXyYsvJzVml/OxQZ
mbtyAJTgJyHpfkwLmge3K3+rI0FNgEs8EB5zZrKGu3l6DzST1mIPh0mTf6tq7P7aLN7asrxtbOoa
lKbHT57VFhvdpnZvqFrFOQJaQ1Mtw7nAc1wmXwvTEsu1N4PSXwklHn1VhKMFHFh0AyKiWCjQiyJK
fszTVMGpT8eFPwcIuBbFbgA5jtcZQmmDjgrXgXvkvefi1iSjOhycSMGxGO6d5TmzF1ILjB2YKIGO
2dYqedLTnimBWddbTqxH3a0Pdks0QY0GPIHeaG5EA6DputScvOyJeuCs5JbduAHN9XaQTNCCtZGR
hks0y/G2vn9O5c4UsuAZIlcLQuczM6odavZnM6XFc1VqN5RvtaErO45ZtO0cDNFx6qbZd0Pn8pWb
1ZGP8icRXjqNVaSFcUfIAQi5I5w7FjnWfDK+vNuf81CFevMWafRC46LYZhic0Ay4GfSQC4MpG5Dh
itzeOwsUwtFQLJea9tLHgOhKycXUb86KEvGznjvGTuKKpdbDD1svnraURAzbvGReuLLS9DbeWd7F
LHZxln3Dq3GN8+YHFKJxmyr20Bh+TFBokQeypLb27ELepi2qPGxrwIhJwjRF4vAJy7qUB8kjFMDJ
6e7jBaio7DyWlnLTGN1TXk+XSHmcMnOm+DFk98Z7pxNpIPyDiGhgRh2gDSj3UfWYxUW+3AAl3CQI
Yknm38SRjtBX9vlBZjIOmqiz0R0a5i7+/BEV+gWJ1LllzR7pROjOVkrPOfULflj5AuwDVbSFnVx0
BkKhE1vZe4yzhgOSrF+Xevoyxt7GOMNFVG+LjJpHcZv31sknOs5Q471IU/1ixc5FwUphgmYYV1U5
/s00mnCXu9bdjzhVRDKf6yYKVy2PXcn+0oFBbgrXv3H4HWxc9xFCSP1ijguYp4JR7qj1RGkaWgEm
hMCNnjQgVYrJvmiMnrAp8tms1n0Cy/1tmy97Wozuy4ojvjmIl5m7Nxw+/9YUMZ9XVS46oxn6zTur
2pVDzq8lfga1VOx9ar3B+xGG6qvk2C1IYRG/0jaZ7gxADE8lc8bUM4EplwuN10WCCkJKZCfqOdtn
lVtsONd791qS/wA5dScW68S/5IU98UbDvFS6yO+wDw7xLFgKYWiFEa0cNgoL3VopaatKD22tvpOU
Lx98e6WKIx2LqFABHBQZQo04o9QHko6M72xWBB/AZg+MhC70dzJGJZy0HfW5vRtSpDWOBjdG350x
DJrbYbTMrTdm97mvuacuij+NIcnDwVl+OHYKmscAJTwVC499Xt8zR2ORbCe1i2GV3js5cMQEPjBo
LmPwdl2+iFNjN/ZlLjA11Rqwqs7w0106KmYzMyhNSWMhG9dd4RCQSxvnxVT5Hks1eq3bNHdsPPtK
kiQzFs++9ivHpWINdu3sajjlo2dL1isTyXv5567ENxLNkiQLwauCo80Ww+2z7U75IbZYUed+R53g
poTc0Sv5YjrfU4tZNH095jVRxziqty4gp6SAJfUOBF1/xGC2Xng8eTLaBYpNa1iPM1HSvdcvw1MV
wQhdvEldM0x0oVHnxxa8zY2NiTFMM++b8ihF4Oz1IpmLMWhn4aV2GbLiSOSt8OkNknPCO52aS6ZP
+daP+I8KlOE5aVBP9euA/nfKtJqcFg0rnjuEYoDb08pQd2orzPH4bjKHdvFeI2xj6ExnlTyCjzrq
hnYzwoke0CwabwpE+swhWARDKw5AO7LQhtifLVyQmb++6p7T3SRdYm+w5tlBR0PGJu+GPXmpQ54Z
RGktD64lt3+zPLTYBCdSRnH3lsu+2tD4ZJ+rulPbKFU0X+NuYYLAsasGznDDdglHc8BYwnT7K9Hk
dqpzGUKpBXfQLNnOEarj5kfdyYmiCDQJwhG7Dt488vg5l9WFkZ15zFX+1s6xDpzVaU95Ph5L4IaH
TC/djYLil2/KhuCRsSwbOGnGp6dDmBqFuhTrx66VPCVQ3E/DitUwZrz3wuSzbD98IwJlqkWIrZU9
XkaPH3kauSeEmnZXetawxQGNkcTofqjC7Z6yyPlMKKIGFnlSjJJH6iR2g0rYkWJ/DFSm2CSrXje2
E1bED+nZ76Dd/CD3B/Op8cYnfgZ3aMnptjHjT04/AiJEfzJHOhchyp7jISsDPWYU7M9jGlZkQDly
RCHxHwJYGfUVShuPcWPCAV+4UNKUcZNn0x23hqsTx6/kiBhBWOXeXuJsLzNxwudXYRbjLFCUyQX8
3skqcUJocP25xjM7Y/KpNlNmslTZIaCiU96NhMCym0Sd3PLg5k8VwYamvXJtxabg7qJ5Raq1TrFz
Zc+6SMWDq7mrC1vgBqvx20OdbtobS0+ug2XcK435ZtLmIWxYjcONf8VYPW2WcZp2fvGpeRts45A6
dFwZ9VTmQZ12B1Pv76Y+e7QJ1R5tNV6NVp5acpMBlaa3Kkc4kvrPyElZ6dPU3su0B6XC/+Hqqnjc
4Jco6THDZV6Y87aApt7qXxy1DwRNK7QiReej9+jL7MK16tpH6mdlpSZ1CRZCeA0sWMT2eJ21+NzO
3OgarGJ9bOMZw9JYVrelVtyTzN0wOgzSBUKMOR8q6jW25Df3zuSfRh9SHh9/GmCIxYY63w+efm3Y
80b9Wa6IiSoJMjAHZd7RlkrPRNl2j3ytGw5KYEkGDkld5N/Nq+jY0DE94C2Jyza/Uh1yVqvLgm8T
HC1Fygu7hhslP0WCtY+o2UbgGmtA4cC78l8JUFebHhXSbfWtF98565De0F4VLtlQn7PrUJNCIx7J
gDSrl2tq8EiNJij0XLn2kRnLmy/r+3rgvcCzOVYKVYpSiQUIFAT6PaywbyZ/peI3PZI00Hr1c0jY
n2m2aO1d4dz6frmLYWX4rriRkQwcmewKbo0NRTGF8Q3nBZ0zzseYEAtmb3OaMVyqEPf209zeQP2h
K0KdkIbxrWoH2I7XNI3OcBUlW3GWcQRMqazRjbBl9vbo1Dz4Vg0pI5GScZxDvK/Ql0cfjfdJ0t36
2EAuCzQzNp5M/AcYEe2YogkGWPWZy/LJqjxKavwI3LbifjdbNklsfsUZ9w8m1la3FbInq7poR/y/
8YG6wk+/Ymk0kG83JCkLsLprwyYJiE2Gn8fJV9ekNdNYQpcSdT/2qVFVcZQlVKtBXfO05USF/55z
IPzsCLtmrtqTVmAwyQCretY10Yr81CYlpV06OCS/PwsBlcoHmLubvPg1b5Lr3OZHejYKUBqTGzLO
c4lQdirIumLg85nOJTPF5wzSOEkm2Acu906YnAmHcv/RZQWEqgPRvqsKELam1ZwJYhwyiwzMsDxQ
J7LxuKmAObSy+6RPUNJ8jffUpBymhK9dmgRzKjbHRdJAMGeccZZ9P//oI1CkAN2AtymwrHZJPoyD
NIyreic6sqFz9eBRDiJ6n/vcz65P8Hp6h97LWVlYuo4p5XmVGvY67V0p4zdJqFtZzs7PTE4ZLexR
fTval8wYIM8Bt2q2ifXkALsE0HeJE3mbCm079dzAzLFZvzXrm29WHaDcnNypysULBtM4gKLOXYZK
EOCzi+LdUfy8S52nhOKBvH2xinkX2fltYsW7uD1mw7aYLlS67q34h881nGKkQHIa0GaKv1qxsYsv
QcJ0IDMH5y0EDPfm9NPO7H8k1k7HIl5k7Xs0a3f6uNoM6OIhkrEkTITyMmz7C17IQE/fK4DyDddN
EFkstatHNewztjqGMoXzrSwJ/ScDoYnMDzgDnmBAbiEQFltpp9FTI2uFjs8kLycMETiq0I8LId0E
g6SjP2TAMx7buJN3VcmAsMGLf+xajeyJ5dMdY7bph+5H1p622gLphnUoaLvRCNHqSdtIRgvokKnu
nXMvslY3AW91TiBCNao7RSZBin6wobLDV3ypUsHlbcJZit2Z+aLfWnk4Jc3Vyirjm+3yBNM00DPI
LeKvznLjo56zRJM8rF+V0Q8z59VkbWXE8DcVkYPVOrtiKIQKmK4NEJnlzafJxQObie4u5zjwNHGo
x5VKOYXRIezZb9KPyHjVj1mrPbs9vViMVr9FcxPiikIFK1hEa6HuO93y2KxeUM7p0Z6tGgN+FW1K
rgmEMQIiZ/GGWXV0om1YbvOo+CEy5w7x7kUM1lEkyddoUxXdNdTg0TtE2y53deeh97wTtiq6iSb7
6rvMdrHYX/WUpwVHXRw2KGFN9MYqn27xCDMjNrcl95fBRhYk2zttpM7TQpa4QdWwRD1uNLO/n8dp
FUvLu3bsD7RY3MaFdZW2+10T9oNJr0dm9peloDXQJqMk8BzzVS7aIc6zu6J2XM6F8eOkA8Uz+zd8
hjMRdWz3PRbwQ1NodHw4uEKt5FFO5l2pJ1vKmm6mmoTBOKE/KmQbI7+JVvhZ6qoPO/9qDQUujsN9
wC0VLwkjXzOfOsJe7lefMM+KRra2GCaTS2EVwO4imCcOp8WASU5Lbi1T3Xs9sLRoifbmlH9XPuQz
SnU/VZR8mHrN8dpJT+0kKioktAMpix7Q5XSoNLAulty5S3zyHWSgyK5RtuNzFvkvHAxvTWPtC2/T
u0mn2iGZby19hXxjm0/L8pKZbKe16fH0gXxw3HVNNiCOR7AUx3kG08SEpJa8UYqB3prF3XsJ7G5r
WgXGaNNU/lan6IQIP1eWqP8+N+U1izr2fi951BOH0jHpoVNGDxS5BHohvmM0Plq9uvZVtouZVZCa
/xKWpu9i4T+l9CWMnWTY64YtaeKtpeTegwB4cOdq3vXlZIZLJsAig9nZjIV1O3FSBGR8N5Td0cnK
NuAy+W4kJZBiR/tuKOJL0Oq+MmP2AyyEJ1TweCM9dZdMxjXyp1uhxxCCo63T9W9ipfwPFD2684Pr
fxBFTAv9FvmwwVSZh7ZjplxgfArHbPzYGkm74VBg0Yf6TdHHBkDeJtOHOBADRw3jpkCwtvBNe6U4
ZgzXJqN4wHPuucc5FQevKu+n8pGKym3fO6sfwI6Rzew24JLKtS3K6UeazpKca5iM1PtNUNzIRKRn
SteLUBrRNSPJuFauLZtlgVZVc7NloszhVqdcZ9dId0/0pg1kzs3dpw5Tzwp8OaXzE7DjBRvIo025
kbYYJfWOg7nBi33fdzRZahle24m5+cCeFoDZfiua+VS4YCTa/kT69AGpbetm3g0zjhPX1Xlj/sHB
l5vaoa4yHkqA4nLeulW9hxlDjIDexiVrqZXqldhXhlipG0PDTw5FkmPYmkwaLsrTf1qZ2niW+Syb
8iNyy/PsD5+K0ihNi/a6imgTxFYQCNX+gCRyr9kWsyjVPniQxGgePKYNPnARX/wM8iOFsZOCAJ58
6Vo/hJb72eXeczvlt50Bixu6r7htC3np+/6ajAvA9ZYqIjruQaawjuK2P9cJI8h6wu/bZMUbh9yj
Ltt30GhvYxeZe26O52k0XuZBflFuTuMiAzzG3xokEntjMIDaL/PnQiIKlCurZExIg8zJO+NjiS2J
ero0kXfsxSfhzXceATYOGPvVpeEWxg6Rf9xaZTLzFmGDeHyj9iwuWVVeGdm5AR0R9YpopCcAC1OS
a9R0GPMXgAYeeU6q/eipbaGj1BZds6UCAnJa424rJmabTvQz0kZaBq5iggdc4ejJATAMThl+yhPN
BCWd6qD39hhUDEDn/tWwff0S5QkBRr8snzuHPIHQPpa+xxmVPCnN3RvpwN84kHoxcy85pyu3rm5Q
yWJh1vweDdDYWKJaSWCvbxvm3TyrbA8aITKdu7czWKBW0y878x9nSzGczgRzu5Ig3fC9d9TWgwzd
IMGQPNYY6qVbd2i/V+10sbgnJKBV5rWTGIuGY7/4MHkRTW2mHN0QzsPaLF3Rodtmzzbx83OFNXkL
Zdn+MNdeuYoSrMR4H0fuWWXTfBNpdqFjhMiaiFdV6qPvxLcaG6SNkprR0ESBloGrSLLCveEe50xW
cIgyRXmJJomxIT1anrjj6zqD9qHVy7XvMGZvSSJsGgjDAcQugJxghJKr6m785HbqX1I3s7akf46Z
aE7xQpZBDg9eUTRHveHRIinyZPcOZgmFKWY2sDWSu3bM6c3OpHMLltndoug+Lg3GYL88G3R49SnN
hoKP0BQ7N2l3FhOxDUA7bd+Dr9Vi81tU37caprfGX3YaYGqUSfQsGpDA2O4YyW0IKt4bOBv7eHqN
neK7XBJz34/ZI00+Pwach5H7Calx0yH6jraJ/gFpt6etbd/kx9kmppGiwubFzfpYZPUOYEkQZ89K
qJ2vHlLmAWOYW1vKHzapjsgB831hImLOeA5nZkZ9mYpTRRLm5I35JcFurnl6+Jz4gXEleMFZv2Lk
fC8TJ3lKiUQ+tDpvFFOqfhKYuz/dvFoOpTK1z9wt8hA4UPW44IP8MhOPHUb0O4Oaua9yTJNbmi0o
tBO2YSG9zv1rjlPrFkNtua88fcZhoLLzrJEcnBeQJx5w5QvB2uQCzz75iCrq3RKNe6u5klYNNE3C
hXp70Kg4JnuQR2+jE79HPt4WO3t3JVqS6Gv4DW2P0KO5IsQX2BCFWVpwk3QSumapH41ueOkqPkaI
zlodmlr14ja5jVgulHkyCo/eIpX/bIGOsuaGEBd2i2FtJ+WAITeudZe8zt6Amc156VI8pkZa0ZDD
xditaHDQYOluTMT2J5k52r3yGXya7zUHC+oM3U2udFos8zuSe2v58kFjAHFgjqSRHWvLUFqLeUjX
+HnqPmBkSx9Gp9kS0MY/JarpBBpTbKeClmq3UBQ2GG9p2p9r8SNTepAO3EBQZnrU5x59HuB3Pseb
CY0q0tM3T78ZIx9I1YUU885Fc4mduxpA7BqSkBzsXGDGI9piooEY0razKb+b2cfi+8yQX3huA+bB
Puah5buW0kKswIZacQe6FqARG828vJtudO51vKe2AzuItuqG06J7yt04ZFJyG2fN0RaIuHOMcVCk
ryuJdr29SFYVkjrwk6yJY1NWYc/S7mqPGwMLn0jhRx3rsryTrjXsvFSFZqFHbzk+x51Zc7DWMD2O
RbKdlvo1qfZDk5KMmu+pc+M/ZMQNR83rjnMHx8OYKEpsh8dC+Zdo8PxN3PsVceR0OoqFEieQPt/a
0n3vI0bAos0/Il3zXpgNJjtz8Tn5A2cN/FHfDXB5gh4nW97kuELJbWzJjodGvp5aSIkF0mNzLSbH
3RSgTWiZuInBbFD++7r0BD56bLqVvU9nWmPazP/pCxZJBizaN9eYjGCGsLwG6BjOa8tZq8f9UMz7
XHMWbsa5R9hiAoTUCfify0Thjw9oiCgntNnVOTbcSJVc3P4z7YhnMpkSB8uel0BNxTubLg/PiB+u
nt6qpQ5hOKBms6kjloNw8esGfilHs9L44WY/WlATG4Z9N6PLDUDxP2zMo0RU1H1BIixodEJKUQHA
JMEaF6Zmk9zirdussRm0CJfZqKrD2I+f5j6uYWab7mfZwk7XmbhtY6M5YQC4aVP9BY07obilGDFf
2yUI/qIr+Vcg1P73cYz/32CIwgQf8e+zFE/v1fJe/TlM8c8/8keawtJBFwJAJDbhMCRzVpTJH2kK
4f8D/iAQBU8YIB0AIv5vmkLT/wGDAPyJ70PvBzkLkfN/8xSaYfwDcCdXedsSZCH4S/6bQMVKuvm/
aQqPzBYQALIcPoCFlYrzW5piSHMRs4FmLFSMvUOfgeEuRX+K9798Knd//I2/In/Ik/z2OvCUALr4
rk6AxF7Zpr8iXWafiHcZMTZMMzzum4xmih8WJ/5Xga9l+/ev9df35BJQEmAyyI+6tk9O5dfXykXr
c90jr5FA2wurhlvrEqniPwA5VobDnz8513B1YUOqtCExrdCnX18l6Uy/ZNTEO5o1cW93slIIdGly
BeRCwMnr8Ab+/fv6y2cI+9LnB7P+WCz8P7+9Yi64iMkWQBujzKTfoMVCHzczknRpFk+H/7cX++1D
lFSUjbMJy4ApKTZRPF3mcx6beroF8ix3f/9if/nGfCGohwCqxTCQjWgltvxC90jWrUvZSEFmI7V7
nAfVFthf+x9e5V98fsIEH+oCxTV121v/+y+vgjvX6QWhRaQA2mHz1Oz3iHNL0NmA7P77NwTZysDo
Q1YJoulvL5UWpiJ+klMz3RhHmzcT8ED/HzTyvyUl/auPzSJbxWJBn7Pl/vbwFgT4i3mG/tU2lrHP
lUfpO+Dp09+/F3P9qv/0S+fbsYFIAaaHzspt9s9vhvwtplidyvY8Trxm23aTU8DugpZOFZA94Hl3
l37obprBlu8xEuV8yRUVLfsJPDu0z6Vs2ycx8bQHVefLahdNihF2OoCQIHHjMWlAxqHQpKZ6CMx/
7+DmcPJJBaxGZAEiF31p0+JW+Rq7FJp2by4019gDPW0OMQMcm2jLCzJg2T34mS7lMU1JPG4rVbvf
YpA66o+N7N9+8Os7/v0T4YcKCc4zWDud31g8rAZxl2jEqP05pwrCnrGH+G5d3NdtT1Xo4IKS6hUg
e0hb1IJpqX/9++/kX3zz8HNNg1CdRRTu939A3w2OZzCu3EwckjCbMq3WGRr+h1/xv3hgTBc+rsHD
CdXu9yUuJh4+uKjxG7X2Pwk07TP+s4EDRO78+Ps39JfVlCVNt3XD5W0BlrHW3+Avz2bm2D3JFEYo
Fv0/P91pWN2atrlgOGrN9LGyI9I3f/+S/+IzZE7I7ryy2EzT/u1L1LAq1anHSxoGO5KiF2CHpWf+
D9vE768ikLcsS7gWPkfft/TfXoVy9zY1DZrn20ajfALtrps2rTsO3va/ezsClLFgV1g3JLH+LP78
Cba50xG3WQfphpOcjMU2Nq7VTY///av8cWDwTGBy1vo9/vI91VjT6KOWJR2ikwmfoYF74g3pf/jh
/fVDAw6ug1OEYC4o2f1tYUMlsfpKQMeYR6ckQc3kfhloRf7797J+9L8+xcLQzXW7sQ3b4yS2Eh1/
fS8k+JQEwAn4uVuae9RT2n+VmH8a5U+cDfDLEhH+/SsSeP39NTmzeTqHrX++rMPh7U+vWWGJsEen
A3dTtho5dR2+D9auSiP103ChPXrKd16tYcAKKCJJGI+Vpq8YBAm5X8pGcURnBF0cErYvhTfIQISW
TuxRHdlKVVKVYnIZ6MasH8i+lvNH5xsjTr6ShAYdLW3+tUiGztuBzD5JytpqMXKYoCA32IQ7fKiU
xhYnmyLUBox1NuCiAcBjcJsT2lUUCzVB1eJafTDji3+0/cn6HlMeHu/UnAhAM/TllCTqTOp5ReWg
9PVtiWFPa6M2LEbZfc5GMxJPGYUzB9E41kCWGxctASP0uBbIMLgKpsiQpP3p/HwrPOksocEwJaMf
CzLKtpBGS8chfVgT2VpjVT4EPISN35oGZap4CLC4Vexj34vJIGdRD17D/IJEKAL2kiQ7jLsESL3F
cj+sZtYkcEblgerBXRqba5WvyyC6NapVQo0rAkIn3Z/JYUmEZveVKYmT8C/EHM++V6XYCGbDbvZJ
JQnZxcU0Pi1sRGWwmjXSwEFMZjTZjRWddUJ5nka7R4uPq/aHyT3EzKqrAGuJ+QNNRDHJ8gbnA1JO
Mr5oRGHeQb4tPS4hHu2NaXvzg1842s+JdrcJZkkpnwaVWdoHuuACtJNuMhQsOmEOjChGwln2EB+b
bKxLGtWScgmRCaX2LL1qwtsDWvetd7rkuzY3eDwbfOvfJM2AiOpd74LwyEaoTDtLoFJjSnOBhWui
pImZ0Wrs7ZwsKRijCgk055QP85AxldOYcFaD3nx387K3SOXg39plVPcxQF8aMhyaU9DNKrsBnx1C
B1dn2pqimYH9mKGTJXIQG3IlCGG1wcS5crJlQDeI+Z37sN4eCj3hjl9xQ+9/Wqkm5nNXRiaDX1tS
CCJ1eCI0xOlANzC1LWBfPCN7hQFq6D/aIir657mtu+6gpIEHXTTAN7Yzvpi3eKoiBzW3yR6pskrN
I8VNfLCVXyCvlkgZAJ9Kiih3BOByk14SRotANdLG/XJKvWQU0ZlW9gNk9KQBp9Ezl0FLTYGf5wMV
vUilqLuyEmdoPjqtKwHyYBOGVkNNS7IcbJ745idUBCw/HBdbgNWKXqQY315KLtnHrRRGjOXTDYV3
CCmDnZAAzI0C4HiloIluEqlwOMi5lM+GiC2JNaUpq7M/DR4il78wCrLNFIm0HWLOwLXVpOWNwz0K
/1iaUqYXAucfY2CXZomnadtxodWod09py6VnbCjA5Ke1bdG9ZsucKBZdo9k25qoHxIZm6+/zEItj
SThY3bHkYCpgumaAdqiSxu4hIGeRvRK1TdX3n22quMigNNhwq91wcvzYyw9JW6VL/kIexIDdPk7p
dcCqXW9oQLUW9DvXyOLYp1kul+O4GURLwfN5gf03bXA2wi/nYyUo0bQKi0qDFufH7JobcGkTStvc
y5fJGxjsjOUUE9XHElqt5VsDg2TLafOgLS2tDSyuCUzbNBPJ07JbTqp+0roLgDxNH1HruS4cNOZP
7VYVhaN+ku6ci8AcoAue+zylNI6xjqnv52mIoxsr5pwaNnmKz6CROpj0dIGljbEuA+kxOZqehvrQ
ZbfaVLNlgyKipyfDsdQcMdwTJZOwckocfKZ/VzACbLayN/jXZ5xaSNN0WfnYT7Y3PuhOzDVG1pGc
9g7x0g4/otWzTtMjPgVO0+j3dAEuMG2xvPwTwBHfZU4BvinjIeA0HaWP/B3Yu0Y16cs2b9MuP9cF
1WWBMXd1BMMadEgA+CMxoB+AYdkZDQgGPinB5FUby7d6jl3sNPQKf/Zy9UpViH7cVBdGxYzlsDef
zNqLPjTPndW24SZhYldzkVibQWs+NKFoc+oZGD+ZMEkUcaNB6sfeMCRivq0NN6icldj3XYqFgSaa
aH1YcAPsIFsVL73b6w3Jj1Y8TTBiqm2DBRZrvYy5SnSlQy5wmRcKGdg6yYHqTP2CRBP197LukT4X
05BHX9JQtREdNyECC4rV2jUM6s1dTuM70SfJGKROP6JFurZEKaU808rcFKib0pUeLgI7Nhk/ucLE
G8+kYqElgLYxezt+Vlln2wz5xxbkELmt5DOteUae+WcieNN97Bb8gLTMfluS2WnOfam76oxNp2yC
0nDlGhTHhRqoSmC4svhjagvGx22YrBsjZPrWW7BRO8qygwGnjx1kWA/iRzVZNlJWCWomcFsxIsBE
mBJvOjhu3TalGMkLak+jWqGRuajRlyuw73ojVR7WJFLU3meiopO0TqPlOGe+P1wqDNXZmcwDfKEJ
i1QW1pE/299tkcI222CVWo2eLXvyzvXlnL4ondxtKHsyMeEoSzu6pTytJ9hHNK3VL37nAj/a+BXo
w3s7hszzESXosF9jFql+X5m5XeIFTtCLahbmlG5UY/agTzX4mzTWFgzVvkzA6Mb41BLNGedg6byo
Dos00yhCjHyS62k8pyypY0I/wTL3QACl5ZSrrbu1uxPKMruR2wvsoIlK44j6RKdiQ+XsZFLaB54o
EFPFGLsquPvjl7WAQPTasJhY/QkpHbNRZ3Rua/k4bGUyjnuvNllDU8ltMKzwNnkoszY5jAKEznCy
/ZrlPqWj9mvGRbsESeWP9kYy/7ttUzvKwoFjC/CKhX1rj287IwI0ufXXzDKLJp8m8bNLTwW/SVYK
+jSQMpwdzz6+C01vasieXUdiYEBMRsmzUrnKxZG1NahupyPHGE0oXaBAMNtT0Bg2NAry+dLL8ELc
kWcEyQ6JIrMLbdmxNyxQRlONEtC2lxfSiBEDwwQbN/SfyVTBYJvzi+oGjYCf9Jyt8Fvny+NLA5gi
l6IOUQQjHUQccSmUEYYG5A1ginyLNN0ZnqZkwpSoR5w/SUp6ODeGmJxKOHL0e6Vqzv6R2npTXXLc
hwjxQEJZ1kzAF3hwK0VECsTevnZGvFOlDf+UVhIDC45dJDb23qbzn7O2ID9Y+AlBs25K9bdMuWCS
XLZSzp9TS25NqxRjb2wx5qNVlmZ7jNEXSPa3eCthdrhc6t2yIH0Cm8umO4teRm9DBwBPul0n9lPh
ZPWHhe0HCy99p0yYWFH1oM4XKjU8W3PcEPvR5N276HAcoeKhc2/pjmAPNAidhSaYbpyDhZCnJZ0S
yHBmbTw5qGmUeix59T6QWufz6SfEEzbillC+IC/K+7EY1rVtS8aSOwHWaaYxlC/LFrhClRbW2jJT
gg7rVN28tWNO2NcplrUGBOMpRGmvpdILeZQkp6EnbEVc/3PGp67X3StYBMtWDGrWA69KjGxbEAcA
3sBvEsuc01kvjdJj7ClOVpyH/2HvPJrjVtYt+1963LiRQGbCDHpSvsiiJ0VKE4QoA+89fn0v6N5+
LZbOI0PTjp6ciU4QBSCR5vv2XpuzDZC0poRa0ipQg2uge9Pd+0cpeV4x4CBlWpLDoW3bAh/j2RlR
aDan5txmyFbZ9FwQO080q2h9fyLMEl75LgpbNHFTCa1i40QDpEf0B9PtTDoDe/kE8vRuQnwC2j1P
Z713xwzNMT67trhNhTbze9U3mItCTmxLPo4RW0c03tbnFjxmvyUgNfJpJxMyAS8lxwYlC9v+bAs3
dB7N2ZFH/Jw2suuuDD4pKx4/wbr3vZuJRFOxjxPGxd7wfQNfmaHQKcOj7/rP7z+jPx+RtlxbeyxW
lFW0OCuqhBVmhCDXqMVz03yig+UffC+GXKvJI36CsdA9vn/B84IRdUKLPpLpOK6wLXhPb0+3/RQ7
IiHTl+2YSL/NBlAADh3sk4sZM8tfXwucvaBDoijEO+q8Gm4TG5CqqMDbIXAjgg/dpfMS3w0E6YNj
+5+Hdu0RV0YRVJuUW8k+e3No93IfSAGmhZXvli8eJIirCQDcB8/uz4uABFW/+kRL18dZ/v23ykpc
EbFi9yMbk7CLf2J1CW/rrByO7z+1f7qKYzk0pPhmbOe8fpO5NUcbDjmr0Ev7gwlieG2KPNu/fxXz
z4Gw/H1KKg5hchq4wdubgc+ZeLpBHby8pAInniPAC6EoQNLS1CRqu92UsynDSYoMwh5tSzzEnOXm
LWf2tlhZ8EytE0tTZR+nzpycY2iCK137TgbV9f0f+0+PxDVtom4lPTVzAZ79/uAx6BqobJcH77T3
gAuNY2MUzgftlH+8CFYORSGVUvp5GdAE1Gu1YPpXdsM5hI3tL1JnWYLSfv9u/njykoI0w5QuGx03
kh/e3k2SO31Vt0G1guRLwPMQtlhJK9cAuwOQ5G+/QSp0eum1LT0ItIxn32AIwDZn3wJDX871dk4N
Mp479xPgYvHBS/qjVscEphxKdUJZUlDxfntblgIWQ08KCY4MupWaiuHIchbfROhEr5ByYKTqPPG3
3/0ya1ooXSlN08PRZ88yAKSMwoLuQZTh6lJRhvJdMZx/vbG/ghT+vxkk+Ktj8N/3zh/Sov9x3jtf
mgz/IRGSI+gqBfifEcYwWzIB/kMiJIyHOBOmFoDLluKL+q/eubL/5dLSpuu2NKrIyuH7+D8kQv0v
hc+S9IBfXXPT0n/TODfNP2JKGIgMfMX1aVgssP+3Y3LmF/Q2BX2O2CL7BPrTfSXVxqAIBUiNqnIA
jRz8Tj8hzsi9uNykpkSOqAnzGihK5MO3pifnHstKXRzCqbNM0qId61qoiQyJFgvUtybIqbAZzmxc
Ixbqp4NIfRJ52c0CaKV2njXI5yJkz0AFo1UmQfGBVl+O/sg6Sw+bBpE+0VPgcsDdlgqbyG7IKgyw
lSr9r1YZgz7ra5niVKIcivxk7sdiM+fkeG8iGuzxGiC+wuKdYqNfJWM24MiXPkQA9EdUNbVszENo
L+5HmUt+eg4UfWPqqlqjlp2BpxS6vqRvDOlrqAbvCzEnCGloUkb5mlh5bz6OyRjghkOV9r02m7Ej
6q0xvxJfHl3FfjucqnTsTw5l3mnV9l09rpsJe8mqndmGrmrTRGbNuSUwLqVhCW/vdH2Gg7jUjbUd
67x9oWRkGiuazj2OH690OJlR7X7BvFvdE87doNrtBKtT7Frdiy6VJtuRhO6XLNAKRVCgPznBOHxJ
Kq+6YaIBi2IirSfOr5ahsSshmFCjGeNrSYpI1NM3gLq38qHPlYrtb+lxIGwLAiIDwGR0Q6UhqdhB
y13SpKvSuHHAzIy3tUoviYxZ+1OwIarioDK4CEiZVEREWh1Rm9sguEbLPX5FrHcHyqXo2X+78zP8
M/tgscG6nhGSesz8Futra2XOVsjsdTasJ5eEZgw8HcL+6kZPGcXL7srU7d7O5pux6x6F712g9/uU
Nj9igIZV8Cm1ox8Kj2AciJeoy09ZTzFndm8o3uGBH1lT/KPZG2KN7Xjvhw1EfFSjeXxdDSB+VXXH
58dBG5qW9PJ9lZFLbRXbwbkoRkTDQUfFjoD7rKZa5vrhnnyf0+xm9d6SySZ2slO7KPwj50EgUcQG
gB48aK1HD/n6A6eW4tsCj5EjQ9DFi0gGe0p5vJAw9CmioA02t/0gnIdER2UPqyWsEW/Bltz25mS8
0EmPVqrqfloku9hufEt7qLzMNZGN/dAMjw3BinBPdp3fXYRBX187ABpUgCurr46td6rRxbmqu7Ub
sYvkvJmV9+yZX8V0jYEbv+gG0eV6EM+2KbaA9Z5TWAxZzTt1AO/7t5OVAjiDyeN68zay2geQ32uD
ZpcnSipKeDjmL7bq7zg9Pkhn2BkERUEhX5LsNgb4uSG+Tm29o6y8FqCJG48EDK02yht3CVuLyLUJ
1hS7cWgDiuqXVD/pjxu7KtaYJDGuNYjjRH7QMum2it+iyvpQtMVDZzyFeGI6/1KShR5MLxal95UH
mh85nYguIx8OBX13bzxEZvAtxINSBuGWkHtQAFHTfw4X+mHgc55+GDzzkdToYh8q7xXsy1dG3WUP
Hs1aks41Qt6NkdzB2OjAuFaP1LZ6eMgjx9hMriGz32UjblU7p1FgDwjf8hd2M6d+AZdPNp7cMd5l
bWkdW0SaEI/2igPxBuvlpufObMS3CEax9Fpr2x9+aFpTxUp1lnVHnWfYWMSkrIsguaUavvUHsk0A
NixjGmOFv8cshnMOMdTOhMB/OabdeD9yGTj+nx16EhSyF6qmfS3n5BnF177oqX04lrFvku6oZ/ch
A1XRN8OO3RmmBqxC0YUHZqkguKJgE4GZI70WafRKCAxF5blbUR3m1C2rFFM4kzzgPcemoUItZ/b5
ipsX2Ztfqmw8OHkWP+SkIqoJlncm70onuhHZSUNlgIu7L/v0cSycayevscsnk4M7oaxq6JH9vWUM
R+XioW5u8brN1MKQuPanukou8vZr3+ewX5qufkid+ao3frrSe5pkfW8NF95Q7/raeYIZuqFotwI0
g9h4T6dOrrAqwBWcTw4MsNpgXjbj6GaOq9Mci1NKvoRSfJhDs5uqu7CkuGT/ChEgbPM6tQ4UWE5D
6Do0JgkbbXK6VH3g4MoAPxG3zpZY+DmhCex52JBw5+3iCmi/LCemmjRr13Msd53l/8QceqRrcIgG
dLCA3+uvmbaBm/a4hsvqhmWatHKQNmuQPk9qyDh0VwTUkW4SUOJMbFDzw36M6z1FrxOnyr2OYsT+
RNTfRK0+NT6tI3Eyh5rqR7Fr+2ybJKwAMcY2kiai0AI+271WRISIyb416WlaEoDpMO70gkPUr7N1
9Ob8xhlvwHSu5uZWZBbOuEuF+MWWzcYsoUzS7iMjwlDhVzm3ix93QCvfYYhMfHp9KaroSQxfo7I5
1ZPxqjDlZ5GJoxgKjKTGMdkKUEK0q9qW2XasKVQdK9I5usB+hM5tPbsoaNaWc0IpvYbdf5N1y/Rb
yOypq/Vnd6aKVNnfKsfYxKJ9netuN3ASek0mP7rQivKVBeXHd+kuT2onAUOs/Lp4Cak/bppI3E6g
AzbTTPPnmHV4M0TMx1VsiItal6xgkxwPMpuZBaOvkV1/hQXDWyY9z7WurHY8VEzmplnM+AaQbDvB
KfCMzdLMhagn6COS0YWWGoU/Lyk5BUNl0s/gz0+fBFYhg6xfT1/PNaZyUel4a7Q7XWOy8hQGMwpv
+wa1TD+nh0m+QMdwL+t5PNqDvhqd+qdmhUvIWNmMuPpaUB16Guigsqwmt3RAcLA/Uw1cMTE9QVC6
DGinzu7k3bX+rRs4zzAzj5XnoZHHZjG+umaEaQqSM+28bay7tRGE+4pOYIwWN0YysbJGxP4QFDoF
zqoLQ5yk+YBJUjwjCf2W1QXz2HSo6+a6axeTEZ9P0R4BtzGMpd5Jr/seEH681jq6atzuYkDYbsvQ
rqj0tXDhzEdtV3yQ+N+OslXFxm30KZD+ERRhgFvGxpJh5Hg1Yu7NhiiVePvO7MUt3ijSjznw0CqJ
yaVLbdZtuqKc21WcMeeOXzPbXqU9Nzg9pHGwQ0+POQu9ustV8s9lQBqzN927BKXK6YvEDhjN48qe
+7uoibexQgOWfNY5Ld2ZTIIxuqYtRLfiRIWczkq+Fu6BKsz3zg4O+HCPSW+eMGVfNFmwwVDMSqfX
aEfWTkNucZTv9ELOB2kRG+Ot1+lta0C6IKOmpf48w/y1F3dZBPj2OYybCRpHRMPLMFmjLDqpCl8I
LmHiXIhSaJgiiush6yit98Tz8MrsCzdEWaCyJjhEVoWdRYAt4Uany8h1XupKPwyW8J91yXocxkAt
mkNN6RToFRxNA8DvtA38bzRmJ9gD/a4MvveW2sycY2s2kiIFws3iOtIWx6lIdnexzWm+U/JkeLas
dWJ+4lxE+E6gdm59N7ANv4viyd5gF1lVc4kbo8RA0VbyqsQQ3Vc/DBXsp+KmF5dZ2W7hkpABBzMr
Vru0fHXHcWsjT++/jsV28twN3SqGl7nPbI4eP3zdH5PsBgfshW6Ly4Ze+gu0g30D+DKdKswtEKkm
Yjhqw9q2Sj2kCwW6DY522+xN2Lw/lCbOoGtpUkLrKAi44jWnGC6KYCsDzhroAm18NfgxmvRFVrgm
jPw2itHSw4j+RJG2OgI2XSOrhUBAHSichNrkBCLTlpEPeWazc9rkSXUYnHadjZinKn4fiUZfnWav
KaZC3cQsgU/A+d7YNbgI8agRKHpzmRMfHras3PgHLactaaNxepqd5jUyvfVoye9t1w93OaZkCXJj
8tVuCvwL/HZYlL9U9QXZ3TgrcFX1l7RArxB9HKKp03c53UUxXyJF+AH0a9UUuNbrha/HVij3OE3Q
aFx3fEG+Px8seM0OZraqhlfMfsciD3vJOO9CazdU8WMEzDLV2TEcX4d0xJkpr+Kw3jult29Sve/r
H4HIt7D58Ld+88PhpiVaOpADaDgisWljQN+8DJx0Z9e4R0JatP194xyy7J7finkWI20W6k82Kw1U
lDvLyxClmDjg8quYOGp0MAcVJLu5/ykjzhfW9Fg39hWyh5PLZHmtsg6UKwfQob4142IdZ1BtXRlj
RpJyQ4f8brLDrxiJEWLQXAK7kwD46qN2jThnNQGYRYptPMgZ1LmjT86ov4xTT2cvdg6oRf1jYgft
Rs4GTuuO7c6vnv9L6tynLsb9UEAk04AzQRYLndZfZU4j23Fv86UIn1xAJb71feGQz+pIATUlyC/I
pIGdkV/JsiZlpwvWpj3t+B9/zoGJ6Z+4duzaGuxBmIhrP/g05c0GfEskUzAe0AWDGRz8iEGoUs0e
Hx56b8p8sOeGL6HLfG7l9WFme5hxSg7E1wS+9CHGJbOtLRuUe8eeR+aPFl96xvljqk1vMyD4X4VR
f5FaHAg53Zysmm+wjaJDpLsGMhQU7FqnD9kUA1e2DT5gl/PqWo3k92XEeCOPi9aIkr47CU0fUFv1
hTnMsCUcWpQpcIsfpBzW28g0TklSfasaDNkWriFObnuIyOHWdvFjVhUWawmSTSnDhWRPt2d2q/Fk
EMbuQDbb993OtAewm6O81LM4Kihz9DCv0Js859N0yIgbmNwiIg0wJAElIJoH5mcW9Hungt1QTqMF
JxSSLDw/6KRs7udjHMj+vpKxjetrM0YDNLADQhXQSPZ+ck+tr3pQl91ib7+H4ryYYe/KZt+FpU3n
EKdocbSn7uccHZf31xFgUvJH6G2ye7HqeMGZ0HEjSgHPPh5+t/kMeRsVW9T57U/fUr51mAZia1fK
E7W/89AGIplM5s5Fb1cKe2WMHRbUbib4lp1nMbGPNid10xUZ56nUIvFpk+T4yz0FWfc6V0LUTBjm
eNVONh+zIUVzUQZAqNcZ+9YX30crdQj0uCB9EWXRTq6q8qbPxhLUI4Ho5FYtQaotHy/iHtMsDVqB
k3PreS5HA5zE9JutrrW+xKYT2MemlV7NEUKqcO8XBYcjKWPzjk0T5+Bp7jl6JnDkX+Is4u+5AajW
xC69+vQ/56yAqr7EEYzOSH57bgX8N/v1X2/oq/n/1zWjdjp+/1//w6MQ/N+XNff1jx/ffvyerrL8
//+uaeL6sSll/uomoR5XLn2C/9Q08QM5UlFSpOJM68SjmviffHGF40e5rovtA6MJEC36eP+paUr1
L9Skmn+ytYvql+rpX+SLm0vP9P8qYp3Fr0B+C+00zq1c8ty2gBQqygkyMhBBTsWFP9rzjSeqkMOx
124tTgTXSMT6uxIW/L7tOuarvtCH3x4Wu+XpLBx8qZqe/wZMO+6vJoapztsxox0NMkOzs546ZR6K
WVTXDhqHy5LiygdNhbdNmX/frusiOKfCz2O1z1rIY2Y0uhce3gIHRznSFGfZiDSoJ96/pV+ZNG/u
yRMuWmNP8bLwW8mzCyWt7w4uoiAgWb7eYskfDy5iVsIA296+BiANHgzZBtulKo/cFnoCxuZj5XTT
N83adNWPgfEUiNSWG2nXZbV2Z9t7TCb8ioehz7W5rgZMEeyzzBAxh98T+0ZxOkm2wqgI9ZgGiUQJ
1X75eYwsvS1w2ETbZKhh7skgJvPcoVe9hdkZ5Ks+TnCecyqPBH24kVir2e3YlZoBmiQqqmrecdKP
/XU3QNXe1mIuFaHXBnWlDx7b+UjAEWQusb8mUcOCiZR//60jOkor9R1DBJDSx2+E9UJr7o3kA3fL
WavSwXiE54hxj5GDLg+mjrdXATU1WMQ8Bhw5qWUbgRouJ39U64mvBTCwrLemodELuUYRH7wA4uXg
ZgFlK7ZLidl2m0ya5rpFvb0aekbTB2NnaWz9PnSAZQl66bBr2FYs1oi3P6+2khbfPD9vbiBjlY3N
DrQ0RL+rqho2fxobj+8/dWu54bMrLt0Wm8mIj9A7b1WO2cj2EsLRUsiOnswscWMUbTObNJRB34JE
ATzIVZ89EwJdFpQx++7VJTgq2lL70cCcyOzFNw+HC2xtBkA2rdXCb4G/8dX1ZwsQtZVgWhJNE3pU
6kvoKu/fwj88M0VHRjhYOyyPhuHbZ9bNedwmc87AEdnTXKOdiggE3nStukIV+v39i53PV7wghLFk
QDMDYyLxztxRSMeQj0gcP4rGyBViE7XPiGi/yQ1ffuQloRd2/mo83gudXUwE0tJnNxbmPj7kzvCX
I5QotllawuTEMmzDqTKN6YDqyocc5ZlwGSf6R0A7au92DCZKbFlemnrFkU7QfrYNCLxmGCZPjTc6
t3aMBmqtSZmiJNP27LGFSiWgcm9Kr3NCcn4IxOrseYRJks6SJbIeor6/LXRZA6eR5M7AZbRag9TM
RkzrIesrY1UERN21ykb1wj/ad8M86Ve0qnSbVGuUF0Ves5HPgobZqrWLmaJzFBJmwUAhrAn1ykd+
Oeufnt+ykC6WH6ZjfeZCTaiZW7Nd865CdLKUNkp6Ra41hnQhxl4/5cTbvaRjSrVoktM3ApLtPYEC
ZbitiNe4qb0p/g4EAEVN1Mn6Faqu/9JkuX1LtcW+dewelRW6pMTakTU8fUe/jaseLVxCGNt/bShu
//0x/u6mPY9DZ9JiSnRcLHkE2aMVWQblb1Njm9ZJn8IeXBeEL2Q7PeU9/S8wqIGHpVzkNESQZVnu
vtVVu2mUOa5SbYC6tSt/Pfc5CWWEC9gXNDi7J2nTWRgM1p8NWGEEf+//2PNV9vy3ns1gvlubyl4m
2DiRpAXFBLjqxom371/lj73LMpGb2BQlJisM1+7Zu23qqQcA+wulFE6vFZyjjQ5LWFEalWQRdCnC
WaZq1kLCLqAIGiOxX0J3t+//jrfWwGU54WfQtma25qfQgX77ZsoIhw89U86ZJUA6UPnDfT3XmDDG
wYGugRfGIoVuA0NUOhAC7fqD6/8597ENROjJckZHmuLc2+s7FTrpTrGnMVBn7MKGUrwucECD6+O0
Ru67/cEq/U8XJNfPZQ508WydO7tHgpB7zjxUlsno3pAPah9aG9JBMTa4hlon+2B9+nM4ochgNURt
bvOI9dl8i+IyDjuIBusBY8Yi8SbxBefqXw9arqIXBZMtmHLPd8Lp6BGsOnBXYU03thlEvUx+f6cK
+vdgsW1cdFKzScDE+/ZlDS7qysnjXtAuT4tuuNoYnCc37w/Jf3piiB7YzqPSkQyOt1fJfKbqXkXB
OqmMeaOq2d/qNkg/+AD/8Squ5qZsUyvz/Imhw8dtCR557ZQdrWDdyvQwtDTP3r+Z5ft5uzsB+89b
wcltMwSss9cvrDHSNEx5/ckw7Ao5EjHN/7pP4oRsLLuePnkxXUUzyeUHN7goUc4vjRKFk5nLjgwh
59ml+YJlVftMZFPFHyeHr3hsUcfDAZrybTEjoi2g1q/nhaLbqW9N6j2yIfKp+0V/J7xaBo6UqDpd
ezlDusii3r5SPVpErqsOoHbZlV+DqiCwD/LnwSPE+PL9B/5L3fj2iSuTuYQVUyN1cc8HKYTzmrhB
qr4FvNxPfO004/IYmuuaY4RSayTygwMZXIgLXSeUdt009k8ZHFrJmaELP5UtbbmbjL9yP6qOBiL7
cG3sMkKL0k2HCYpJeY6g/nqyifHc4CSrV5hl0bE03QjdEfx93wIowYu0TmOC4RtRywO9Mzh479/s
sm6e3SubOEvj02UFAa7x9rmONbEpk28Bp+nZYpPbbVLWarvDLO2PaA5/zpvaQ2wIowKppKfF2Svk
5JCOCuP7yshK8YNCU3sy2iDhGOr9JD2r/UCS+eedaQ8xlbI4R7AwuYvA7rcdAwGkmZwHLjdNALti
3M+whduYGlpjCueDx2guP/7tc+SmHPyIkEqAjLhnqxBWFl8lKJEomCG9KIWTX7RuU17MZerv/DkX
O1oZzqcsda37rvHqo5BQshNTJ8f3X+if0wWcSsshznYxP6IYe3vbsnejXkEeWTn9VD5bwdDs8Vu4
CMBrUtZWncTRkiL33oIc1B9s1/985Mu8DoeEuZ3zqzp7w8mksBR3PHIa5xTnZw75DWoH3CnY0d6/
zfPJd/kwlWBHq6wFsnK+KHY+SVuNEXfrLO6+mbnCZOpYf8dwcRDawVMxNe8V1f3iz377LEHJoB/q
+modO3NyTW4EIKWRhMde6uKD0frriPb7AOJt4c7mKmSfWWxUl2f723CNE11Y1CuRL0CtpaoKZmk/
+ZLSVD/hEaZpnmh5gMwkoqNh5/DUO/yzE9lIo0nGYexiOFNtaDfrkZGF8qnOq1NFnxPl8zD2zh3z
DgbKXKdakLthRM89QRS05ut5KG6DrkrKXQpNPPrrF8V9IfJWfPwCdfT5fSlFkCMAbhifWXtYEpGg
NBMH+v5wsP4cDygjOb/bgqLiMr28fXxTSD0HxQB5VZAKP49pSMGbGpQRc/SDjt7HOnNpIPTdQ9sQ
AMB50mAqwM6L1gRhBbJFvGSg7rpoBw8LBhp4o3U5qNKl/VVgkjTCqE2Rpw2ZhryGp21Tdn5N2i+B
gPBAajrS687IcEa9f2d/bPMZGFBiIBYJJmiWl7M784aI+KM4rqntx4+ml9Vfm6Gz2d5GzoUi8WNL
Og8BRmUWPfphX51sq5R/Bd9YvgM+Nz4zri85fv2a/H4bm12WOn3qSzRefp/uIp+0MDOag837d/rn
KwRNwS6eAgYtXnk+cwV9G+Pbztu1WYUS1KKlj73ffyRx/mOm5mYchEjsDUGhO94vketvN5MQhZj3
qEXogDbDc+Vk3k+C0dJDVPnuYxchx6utphi3XuQBBswoCuQYJKAbdnNXfjBszWUn+varX9ZC1gyH
Irhif/N22IZm5s1xrse1tO4JYluT3QvUjT3lRyr5fxhGTGOsTZqtPWWuX+6i326bQIQ+CwxUZ6Tl
6u40Kz0jXss11camDp1kPYQ9stTaUfm0La3Ojjd2R3v3VnSB9fiXb5p9hs1phpENZIcx/fauhcTn
EUcNyOnWj042az9StqbfvX8V63xN5pQhWSNwf1Dqpr539nAnNrSFg+EJCzM2x9K1PCQBU/1dg4hf
U5bzrnJcs+u5Dms444V9VY0DRIaMDMqELM3R2Nk4mgnkMuHhihaVBK3c+RLPYniRkrCxb0ZXPyh7
InhIpvYHn8PyXb8ZGsuvBw8FzgsMljgn3uCUxdQmCE3QikSSosRUKJeMcNyLH5UP/xyG1NiouXLI
YAsjnPPdy9iEuMgci6AO7MYDWWO0ReBw0M5D3xh1PxtHNyOhozjsN5GIrEt6JCZVNTZ7LuuNiD7h
JVBk2pRG98GeAj7J+YOQDjOCBhnHN8vMcLYKdxlY9SCACjxbcUNXxp/BTEIpmM3dCNR5EVop907m
flyvFHP+57jN8YAkiWN8zqJJPLVdYT0rnHoPWTLVW4yE6VPaLekHntENz6ZoRuRDtv/oa5UlpKgQ
/mnR38eCTXkaRIeSxqPyGyO4LZpkSrHTG6gbKoUG6EIT23ll8Vy/JHSffyLwS6t1jzk23Xqu739q
YR8mK6vMnWNjth7RLKOL86ZXULHJ0wZPALEXSLnrhQ6RKWx76GQAGnhlz+5e0EsFFjtZhcmGjoLW
D0Q5w8Mct8rfKhGgKBoqDUVRRmP7Mng4Vne5E+ZfKt3QxhZI6EnpESkFbMuunX5nVpNG8OalLfnZ
4C03MdVBe5friRyOpPDgpKDdxr+J/Qsp+kgOe3R0s8XnjLt3KbGF+SdFUwKyZWCLnpysFHlzby0f
TtwTabiH2u+iCKg84JxQjZCkZRbH/g1hOd5Tk+eTsUfXVN53sqif/I547xUUXuonnCrZFxR+l1wn
Y9R+ksz+iF0JtvpRWkP7hQ5+fCLNFkd6AL8k3CDmzr+J0SaAA5EOhPKgxuzsdYXdbMikri9JT/BG
CAHIA8jBAApQRznW9thIF41GYFjHRls0NJI8JZrPalI3QutYkPzCOu+8Fnoewdb73p12umHYupNp
0dv3u+5razJ+CHWIZ/IYgOcjv8xh98bxPF/lpOnMSAkEKdfMbS/hYMfPcFySDo1xbdbrsqMPt1sg
ShzbbeSCJEVRJUYtD2O5BdGeXRV15o2bcURSQU3a74PVBPvkGsccUaXAv1j2BelV9XXXyYzQmCSF
IWtMpAFvtNOOGPXdCjE7zgJuVdizZ26togrFppBekm+ypnN+FLM2+jX5I2j7izypx5VvdzYwVUU9
/SbNB4Aedt6Y6tC70GVW42QQOKyrmryLiYI/IYOxyYl1QHO0slxC5hAREB9JgmIhr7Gt1cvDy+ct
sIFWbGItZocorQj+q8qbBtKoBwPfyBJn3I2Z3z4Sh9nThMni8KWoy9ZZD/Pcf0FjWLsgx0eiWDrb
8UHLcvA5+eSBPGExI/+gQztorLUsiUT3EtU16ypLyOWEEpx3YFbBwYDW4hgNbNukaNFD36gvKVuX
T8TxkHts9pbkm5yt8i4lyHGR+kXTDzgipDqVDfmITj70jxBDanTrJdtofk6Wf25J3kWKNjrNKUBQ
n/B3MuOIiNr5nAZh9zLCQ0A8zOZJ0JyIWz5ss9WoKmcveewQzqpLvKMtATitm5/6oSSNKk062gJR
rPCFTArD6rpFToVeduzGz4UOMYU4ZT/dIptCPC+culMXZZlaEJMF+9hLEZAxXDlxJ3fFiE4JMEGS
g2oGDHAcSoMYar5gT156Ofi2NS63nn1yjY1oUzWtt2+NhPS8bEwJVG9spODozWRfL3Ld4mpKRxoe
xE15wGuaLjMRKCLygA1nOgSJlxAIXHcKv4NLnINt7voN7JvKubBzQlfQoHuMG8MvXzm3QL3wqbDe
pjgzCdqzmbvXiZtZ34KQkIC1LA1C2MOcZjtT5zLBxjmE/0CHcGhIzCN7PTDHieZlHvs7NFwhoO2w
9U1kkH1WHoTIoqe2tWAm6xwnAplDEoQNUziEQum1VYpmc5zpEyMaAboVcjDbqDYBr6zw8C8TP/LV
LVHozffIE1DPLWuQNXoeuxXotpJF0CZ1fu/M1fSDlO0IIkfbyhfVTmG17gLJ4gG6z4vXzYjkDEVK
0pC1U8/9JssmyC6cyMBntnPUg0gj32W+zd06fO2c1B1O2mPRO7SuaIihaTGXryKPYyE4nhi2OgKZ
YkOKgduSsEWS+QwC4GG0DA6JJEEFHkYTGk7mNMOOd/d93FUPs4j1LqzMKwpKGqVff+nURMBUmeA7
JU3ACV6N0nnNUA3nAc2fmIidjM8dTyVgGWWssqR7zCPnFoDFo9szZmg5YrK4iaryc6qSI4e/7ZAk
P0QU79joHnWPb57OcaHtax+9bdcinHQREWWMZVdDLADKv3dC+yGusueGxV2VzeVEwtkDtvbrYeov
tZ2+Qp7H7VxczebnontMgmzrym9m266ggxwVf6GZol3ahtsoQxdPmBDwfTfZRIrMgg455HqWNVkd
LbexCnJffgmA75PDQwG69MVNBx+GUDEz7O793EHLxGZsPNAyIL5c8P/KauVgjEcFBdv0NvCdcSOq
ah85zSOmq50I+DC6rLjCUsG0G/KWHOdOjemxNRSwAYIi2rp+Zr/xCHCdMmEbDl9E7tQHMRG0OOF6
CfW2WoAVgAZ5//f4254ghRNF3E+rpLXu3TK4i23nqJMnN7iSOoPBw0kN83wUXDLK2m05/Eyq4IKI
pEc/83q6i+2TWQZXKrQw14zDvJcz0Y8jyJMgGh6yxtwPvWGSf+0cayGf/Cb+atY4ulpLb9K+3EOw
2fn0isBi5Du6Li8j2dUmzo04pMkiCvFgIblGbUZsiqspQ0OM4TbRkc2AaorwQQJxCGMX704fAMMM
5y1K94CfcWtnmtiY4dmoXuRgriEMfIvb9HvjDxDUmpyvfDwFcbIF/sR+KLvxU5SmqWGioTPlFzfi
xY+ktUDeGS/MEGSqP10OMxHzMymRlvheMIC2VTp/j+SXgbb7oKebIdDPKd/Tagn9mm1xCDpd3Q+m
6/bUpewCTb81bKGYfFdmcgBhhJck2Ouq0sSPx5zy2/ozESMFKcXJbRrhHNKMClxiSGC7Vz78m8Il
0LAgInLbOUxxVTHed/UAU4MIJbIAe8TlRgzd0cxqNkmo7/EB5ldDW4pTLfwlbLNyn0OGjjoK5PlY
Qw/u1ByEP8oD2XSnBN8bSZunSiusUgRkkxNnXNtI+FiwJR3RaDz47GP2YZN8z2NoGkgmf8RW9ji4
5menDnEQNl/73iZboikJXToOwchhU7eKANm8KPxTkunxk00y5BcLwcf3zErJkrJMmEUrwR6EAKIm
puGfmoF357klDGDNSZk9JBssb9OiM78fvbDyEOuFVvG/OTuz3jiRNgr/IiSKndtu6HZ7j+PEcW5Q
VvalKPZf/z34KsaWW/NppNFIMxkaKGp533Oes2bqzO4+UQakLJJFVLpLVJGagDu65Vu2lCICOj6n
VQACzFf7NhkA5oO9E+EsKUyBkmVtUUZMPG+Fo/+PP0ak8JpZPQ57rKP6sctiZMULgMnAUiIlE2bN
HC35KpJdgoTG3ffeKivymQ1+Ytsxfup6La1dR8rymgI9zNTba+goSEkFgUXkS5BeOxqmxGfDJuuS
s2M0h/rS4kageos+VvMAAO24a/Gj1K3qkzSS6cFCLJoR45tQvycbBy6NKPKIQHW1jFAKW8/7Ddsg
+d5ZA/j5yazlJ3fg40ItnnspyPmcuPqu0+z9CCmO6BYKOpddNUmy1cyFRCi4vWwb86Qj4yd1F+Sg
dZTXEo5AEXHaaaUkoYbF5cGDGrawDmJc03wVLnk6il2Vm1oT9FAWUPOMq3FXWBPbEHsS7a9Goa7d
VaXnPPhkOpNFbzlOtyNTicmymWvwt7ipBKEyI3WwXYmg6C8acbPkU2vJg4ixsFkoc9AtB+Zorg4U
d2R3Oxo5treEatVwJV0MSxh2B/PBLBBw3Eom2Hyvs0eD/zKaMemvbSoCUx8VNjGtt/9mleT11bKP
n6yBasbOdovkp/A10YRO3rVkoInhup5V3CE06DER2FEvue1F6dh2DZXduF7J0u5kHeLrPHaXZF9n
MSxeQGMx2QiuLBk7fqPuV0sL+Z6TWL4UGRqngIpC9NWVqvoJwtaAs2RXAt9Ogq9N63UywKhu3+Sz
KcpTOSx4lgXnfhvc0dqfS6rezw5sNof4spalP4NCif2eESqRGAD/1K9d3+28Cyo+ebuPHT99yMET
XWmyqJ/cvBluqQJw88RU8JRpJ+I2pZ0+YpqrdQ/nJ4pmhG8LHSYbZiP7jDwyvjN5k61EahQru9cP
bN9ijKUArnIdK4iMmviUYWZdcX/mEGhZ6g6EGznI47AA9D91K67v9TYz+bAtJOCOkZVfx7zA3pYV
a5MW+Qy5U7iwAaIVceV9y3y0N9CkvLICOwmwQ5miWHdIenmVdg6MMbO3HBHYWZR+0mKFhnrE5VuE
qdNnOIpXYfSCpcO8AKQw3LZm6UGoa6vxJ+eMFHkKZrDu0Ax5fQMDLJE7s9SSnw1/4JuTm4hydOkZ
MsB/5FHmLgGyZRLb1o4wTb+7F1FR/Vj8gp7d0GvGj9qJ6ht0C70A6ae55N6x8f6lsXFeAagLJwNy
6L1jSVhgwXnJozDY9mlDQmxmJDxReJ3loVt64e5aSy/Mg1bDPMZfMQgVNstg2xdxgyTxnm5k2wTu
uPS/qIXoXeCVpv/Zicfqnv/t8FyImqN8jsLoc+KzzQ1AQK9obiW7v0JW0YOsM/XcteQWhzMW6GKX
UTTgENTAUNxRmCFqIRu7BJcUWXuHWJ/jhiRuix0t5gZaBr6fUvaYZzXj3UwtDYe3sXRZ6PkifRJx
UjxFvrEwa7gT/w5KXks7yinvWo3UCL7+gg2lRnoZnipKBe6uKeH87cyuHK9TwpOJVp5pzO4HWBtA
zOKJ72VgG3DyYg41HCWaCpmTXPTfo6unbjDYevtUrxZ8So6Fq+8dpyfDN48qaz9pY+fhemQAkDI+
ofLPjdI5Euh7lRFiThghWUQorirtSueUSv/F9m4KnXhtPlzR/0qnAedoRdu82DEEFc4dzSahs9dW
whkzabPXIYOu/3XePtAs4QjgQQFkZwtl+ys7Wk2FworYZcWLjTfNJ6brfp6r+DHWHfWlxhHEAhaD
/gypWDAmJO7MFicw9Y6ABGO3OyQOUGfwYoRLMeaAUDko3G2o3TnGqhq0szjamPwvRYeyKZiUK/Cs
OOR0B+Pix/eJO9dqb2SzRoeny4k7UYPNWUT54Ft3C/5eEoUJtwwLssll0CSDe6NbmRaHwAHdZwmo
DUCh4+k/ZuYz4zA0rf7cO+3yx5iH5ideHEudlkm6N93oJO7OHOPo05ykvnEs5rb7rLGTkPtCpQwx
Mm9IJM4IM5RHDtFrhcvUsz+i6AWDIZEpoYaYcbQdkPn+J2hTzKLMWTNpKZP000DFvQJ51sGtIxyv
xSOvll6FHiTZOXT6sqG+qhFPx+JVZZ8oB1j65czS1fIpx4s6SjcHv6is+A7SY0lyhx6xucGJTlxb
Tf4o6S+S9Suo+zi+t9uGweAoSpC73E/J2MYD0ePk0eCtE4coim9l19u/hc4iw/rUG+yZzYYVXKOK
PxkLaZ/W4tTfs9wvzRDydrmf4b3JC+DB+S+K9M4NYX7dba0cxhQu/8ah0NiOP7wxlziDfIpMpe69
tPUtrbz4uGr9pgvimEhH7bUea1Gu3yKsjGwRdZSlJL+oKruCPzHdcDg+I3F47yIIOwRKUa7xghP5
t9kInIdmMISOPUfPNGwLHlRe1smZVrR429R0EDGjATdWVwn9h03p1mLG79BQ4L/sqvJ3kgn/Kqsr
n6OIJAMuiOd81FBPAKLbqSrXf7d+bKlrwiQBnJqUP5K9HcdgWEut8aALZBUE4qhVbLLhK0nGSR1p
zFMzYXgJxFQSGwHe/XLTpLTpPFdEQdWepRzACSiFoNbL/JnUOgKgLZhW002eRhyLqA5bbOkBFE3E
V3Ye14Cp7wZ93mgpEqKpu0k6V8JSyEf3s+iXDjZwP8ChNefK0K94oeuEaDIb7TpDZ0/qO3r8te99
4+8yRhzgssR6UulK6yUQRP1VxCD/LLlIf0EXBhdLla+Z5WVbOn9Q/0P58E1vkoHFpOs/DW1X00w3
Otvd+3ptYyKq+khSih3T586o5DOrbXefsxoS3WdbxVPSdxwC5joDo+qzxTQOtaKLeL0QzIUVFz6h
zT6V4lUQVXYHO7qwim9tmqNeqFsbFIK+MMXjOPQ70r84HWsERw/dSTWe/9ty2/qBcDFPhA2Brc9T
hkwMJN1SiYNODjjeHVeBvFQTaa9xxOyFY4pSK9FvjXzShTV+Max60Cg8ZtS45OAICa1OQJEZaUzF
u3Yi9hrjlip4HVUqbq0CQHM4Ez4UByiNgBgPfVJ9ztl/sc9kU3zN3WV/AV+w7+zmctBC1VvpXwgT
0Cv6iXQyAtCSR4xYC1nxoxdfpQMOs7xpKd+RG88Bv/OlReRQ5RY/hSIhAxP88Pjxhy3Wwf66oQPA
x7eZI/ke+Lg36og6BySbmaCFtamLbJySdvTkIRuJSHevFlwSuSmwgVnOpO6BJKRgDW1auzvolMiG
3HzSWAyaQd4aC0WzXYvU/M6YPecRmC7ZWE5UYp+iDBl/XQad2PSPf/5LU+7Vz0dHtwrzHRh09NLc
TTct6eoULkqBC9WdOHvE3sjj79y8/WzRzHh2RzXctd6kHkA0TLecQ6cvzeSY47FtfCJcDMQq2LM0
5GQUi/XxQkEpb4iaavS/cljaG0JUC+eQF4seH9psKL9H7TByti+MdCbA2SaqFiqe+4UZDScxlMPm
lvD5Cpx0K6ObFDLyExWLGEtZNGM+jNU03Sx5C6AknWZik2mIFM/gq6fuZE/6RHB5JYefZWMuv4qa
ZISd4DtaA7v86ksRUyRnKWK7eOYpvhkDiBPYbbroFNDrb80NHGDIfp1Rfllgyf8QYO3/TBrRnXlX
b3vcbD0QzGOfgktomq7Bz/in2VsKOQpGDZmeE4Xkg5j5gKbM6//aTV4Xp1T6tAXWA4J/WOaZydKj
mggcRUTaVTOuPa+Pb/uN5wT9x3q/oAsRaazL2usfZGhm0lL0b8gfixucxHAix0hZT9VET8JICnEF
mcm8Myv6iTSdq1Arykejn6gYUye5lGTJBLNSFP0sjtcf/7g3/cWX38bPwnzj4GzYLFJAW0h1pTCy
n+10jQJtk4NdRw+VB+3i4yuJ9Rt59Q1xqbWHiZgXSQyixtePAclbZrRRDF0cWA3hdKp1//q1xRm2
rDPUgDjt7fWoX2dOd3AYSPuuz+PnBUbjLlY093eD2+nXKjbnsJ/y6tLrdDofGeXnujWiL2d+7jsz
FkA49iOIuhirW6nEhOKoYKGo9yA6yos0kwhdXF8dplYZpz4lq5HFNA0ytp6EWQ74M5y0v0zhA/hl
jGuUg+wDzYqYEpdJ/gDse3O3lFZCN9sjQ3MS8szA30oM12G2ktP41egZra3YqBkLMXYjZq5mqd1D
nZKuExMyh7XJ+VX3gMfPPKC3CgMUhnxf8JI4v9MkeP0+e12jwCemNbY0Gm4zNuxhbVkyRCTUnlDd
2QfZL/rD6BJGTPm8Dkx3aI9MnOV/FMFz47TImZjBTyKq2I5hXczwg+hfkTTad3+0TEV42Mbq4FB3
P5VT5ZyRq73zzSATR+RHAZi736bX4O21k3ampuL3bXXnWKr6VpICdD1aeXZmr/repRBZM29YLolP
1kbH6WnAitHbUlWM49rCjK53+zxicwj6AwTJx2/07caYIpfNg4SOCVNvq/izbJzfJlMUbjdMkR58
fHiuTAgfX+WdW2IuFDRCeHjc26oK+md61hqiNK0haVjQFjswoEDfppWoriPRO18/vtTbL8JmEfBX
ORWmWfwzry8lh6gFG76U+2bMB/IG8uWkibI5SZMmf07eSfDfr7fObFhMse6+uV4W1VHTU1jZ99Fs
H8cediV9tjbU/dK7S0mtzs/M3m/nKPJ/kOCvJxnUMlut/9CJ0RWKFbXAt8DR2og+Z4Ynb9xWuEdg
AdSq+7j7PAtvoRlR5f8tFQ9t3HpWwza4TgGeQFf2+gE3UUUUWc8DLtPKvjXHLA4qA3hGbOo0KEw2
uh8/4DeifC7I7gv8L/tqbtndXHCMaz3xLCY1EWgP5Gh8Kw7lMbpY/pLhS8Rpeeb5vrNt5Xor7tRC
moOEc7M81lk19EZPCk7w/fTw5+F0Ou7C/cW4Cz6NuzOfunhntP57ra0/eY45kenrta4OjwcudDwe
/36++nTmMm8/8ld35Gw24rSwSr0duMqkniZgDpTjzjy0N767l5fEtKij30KDvd0s16MeK84qzV6G
6st0Lffz/XBhXxWHaY/YYq+C6YgW40QbnDDae+3gP388St7OMKtcFE6n4ZDzgj/q9aikcAE+lmwV
CBogyqZo8E5ENTaHtlu8//w0uZSPDY0BgmRtG2XYRL2ptRI8xyyN+EmxSrL8+f9Vzc+0rLPIkWFI
+hwT2WYUGsDgTG9uUw5PafFIZo/9MFsZ3b6cPLOPn91bqeTqdTE81Ji+YaG9XcfPP9Pz4oyTNROu
s+fc0F9OaEn27UCxXyLQKGjM6PH3otTGIMPucMjIpuiD1Gicm49/xnuvEPgVCGCwqmxqtr+i0Zhl
eZGUo0UHdLAfT1ZWffXbRD+zmL/9HljL8bHh6MX4wqL0+n5xRmW1Q4L5PtNSKMMyWTDvnRcyv938
wn/kDMnFPFLotimlyGA8Y3AVTDoNq89eDUZN9HcBFUXrZfnLnIwyNPq5/Vp3OclBXl7qz2mjgxcs
m+RzEsPHpiOyoBq1XYWWp1ilGzadp47grNE/xDUguDOz7TuPhmIkhwJs8tgct49GZTSYUOqshTJF
5XU1Urp1I8+8gHXKfn0sgMfAwyFccdV7bl91r/uKgAoD1/kykELvVO6nxBxUyDk8+9KudF/EAJM6
M8DeuzeHnEPmdjJnOZS9fu0e3Du/MCkC2klvkwPjNsHsRmfJ6OvRbnNzBpYGnBTMESwkm3GcCpRk
dPryfVZZ8ClpPWfTPrZkRrGidJTP5rwhdy4y4xL7VL0gQvayYrjym1lXZz7td74pA+a5QwHGJ2fP
2twycdZKvIid2TpmgUd0yx4R53z0SFYKPv5833m6BiYc3ihTMH9tPio5GalfpgnWX3tSIcpBIwTs
aZy5oXcWGl7haq0wUKIw12/2d7E/lIhFkYyVs2wDpTn5j5lyWLsr0S2dqPanYbcUTThp0bSvZNoG
A/YgfBjNyqVrXcheZGJ3qNP3DTotojAU6CtM8ygvW78JurLtLukDADjTahmUA92Yjx/UO++E0yWL
ByVDNhlbf6OJXnUSCZggQ7nuoWoRLyKyuqJx+N818EjODWpXHA45KvGhvR7xmHZJEetcJnZzYY+/
DGi8MC03dxpHxU/ZYMUnY0naT3m7OCcU+7QsgQaeSeF8a1XhV8BNgK/OxE6Uw+aDaJwJ8Q5RdPup
I8JyN6POvbHr2aJEFSli7L3kbzslJhK3XD9qxph+Yg6yfk/elK8CFohYDpnpqi4xA9eFdWoX3KAC
FYs8RgOhR8TKVtOAg4gudVYUaTjoq1SwlNnXaSbi6+PX987c9WInwGyL+QZux+tnSm4hh1Ix8yHV
hOHQMvE+c14cYIB5WSj00f8CGiE58wzfGTM4YnXchN66G3A2o76oO9TLBJyQNz8gAelFdq16iSYP
DvAZ/Tlml7cTmEM9gYrniwx/W0yji52TTphpO1iZRGXZUKDHXQJZDXBMgXJNJ8YXMjhWRDALZZ4/
pvnih3psyk9Vony0BmYw+712TZZVyoealnoE4m/JHhcH5wl9swKBaL8KhEOZjYU6YgQW1l4nk8e+
jAHG/DDyWvxonMX8WVPHKmF9zsbtsObV0QywHczHEc1LPF+qhPohah3R2zSVX+a0BDNrNbXp7FyA
aPddIsZsL3potDhcnW8a8QlXdd6ACl0ifbrN5ULVcPCkuEVpDpnOGgwt2budbP70Tk8m5FQaNVrt
2VUtSmEN2ivpRM5j39niaYin5ptJoRXacOM284PmelVEhEBm9IFbSu2yGxu6m8xk2aVPkhKNGHrH
JBzGDlA2XzMjxEBjC+mxXzT7rs5BjISx1ZHgMtgxmhWq0Jc0+mjnyniWNwknaYA+aiGtYJ49xdfk
jaMPCkDnV6/HTY+yrqm5kEpLZIJ+iQhrj7MfFaDjV9T8bCPO9J2OgDwCGAJc2Itt+JJqVhp8ajXO
t70z5+Zh1gZ07kXukKrjF3H2tY3KeA7ob7c/nLqEp9GyxmUhXO4kJWeo4v9KttdiBGzw2mu0VySr
FUsL26yMqhXGqHVGetAKi6YFo6tBSG01w7T3po4QJQAKaBTRyS91IHDLXI5+Gc1B03jDF+gs6LY0
CiYyGKesORU2KSHX5TRAsCppMe9yCjK/af8sy14qPS2CvHOSm6FPnTrEGNDfFNKfDfiK8aqmm3T0
1ahbvT8JTTTeLbd27Ta60YRW0fuM1SmHmlmoAQwwfSlCjqaRqM5DZzUThD89935TJZryy9aYW7jr
BP4Edk/QaIAsfbJDTxuX52aK+2nf6cOYBil1RXQIcCsduNWEhcGHRfqJXsGj+DnafnyndzO44sSK
TAjRI9imfWPQEA1r3Sl+MaNQV5B1Xmm7ZVwfNZy5oTtqadyVIQTGqSG7bZxk2Dckc11A5a08RN0K
4DkNa7kcSCq1Gvo99eBcLHQY6MQp0ZiM/AQdPAORjDQY2ubVMmhWF0hCfr63rYiIMDMawK1aTg53
CKOP2n0VFU0DptZPsDbLyqJ/2BY+kNgkzpfjTJ6Zg29T1M2t1yOnP/pItLOLvIxGlDKN5hpr8qBb
nZZmQCkc8/nOYdZ6hJm6dWxdsEpZ7i5t0/G6Rp7/NLBg/Ugo7rchaDvgJ3jIJERbZFoi1GKnN+/8
Pge1lU5GjA8jjX+nnV49jnXOmcVVwq6vLTUyUbZ6z2DJHDp4oTdYPXrwNop+WvPcfVVubhB5Thzq
H8kGjc7NoPIxrJC5Xo+CiMznwaN2vxM6tWHMCZH/jCYyQhw0gJdHq/NFY0P/kJQj5QnyQ+1VmEqU
n+aRWwmapROXWV+2ZpgTwfh7xl7/BYlF/fXjxemdYglRLeAZcIBzCsYL/np1QiZFSU+NxX4YgA0/
4F0iWlD1YJeRy9iQIHmEyf1In/xZS0znUhtwOB99K5Zhg9WEfX+8pGcWr5cF/vWOmOoNVkd4cxTX
qQC+/lF14pHqAOQKOYiyvsw0RlCJ2Lp9BbuXsE5VWtavsS8aE0ELgC0sWKLwyVYd0aH0uln+sBN9
/mY5qTnv5zmpfnz80N7ZueKWp2NP755T4bZ2YeMitsuF2gEuCW9fsDm/LTU9//3xVd4u4Zjy1pdD
NAj78e2ZJ51jVIQTV9HcbmfI6xh6lcwOH1/knUbY66tsHzUd1DEVXKXc/XzYnZ734adPZy5x7kY2
e5G2cfs2Xi+R79xdEfxBfxf+QUa6+5wf0gD71ZkNl/n2/by+p3VH9k95wvFAOINtp+CyH0Po4UGz
L27MEyiawAyqg7zxb8VRe8gvpovkAKDq4B/rQxGKsD7YIc6oXXUzX3gh4pszA/u9H+ZZVGpWmCJf
3WYrKDqzoy7PFqfBtxi6cmAWhtx9ZkP2zvNGMIWjjiHqU57ZvNJMIVNMwCtRRihaMudsnVzmqbxX
JJMEH7/bt7VlkInIHjlgU9uiu/z6Sed2xckLLA7C5RppV0x0ALmtTv1zjBbnkqRKzDwwJtSj1Np4
vLCzWDvzst9R0Lg03H2LBqeOgmRrlaXXPrtiQJ8PBzirrpGzIPNUajWiEfmdEU7jesPvyItc8jJm
1f2Gu+oVYdVodrfvMnP4gQWwvR8GtawqcmOu2DF2DVZxsSzHwsjNEu8xWbg7V0pNHjU/yU+OF3kk
SjQSc4rsZaPOPNc3NC96KzSsPMym1JQ5BG2qeRWxdT2uS/ymeY6bNe9y86aK1PC7ndvxnl11E+2H
0vB7judz86tSDHewg431WUsmp0MrZk6hOfqedrJF3j8kDtX3nSeBBe4JxXSt8OOB8E5JEOAdxVRq
7jSvPX8d+v98c1QZZT/5tDWKtesK62/57Jnky0i3yj+roZ8R5+ri15Iv6feEksJhzgfCNf/7r+Ds
SkPH4OQDJnIz9PsGHk8MUIZSyuhrV25PxWtf4DRMsASw9wKEW8zfp46AB3IqlmkMS4pVP9RS5T/P
/JS3xTyOQ5BjLE5hNPa3zMShgPaXo+Xa222X3eDWI8IOfOoVkczTZWY27kl4Ug/zKp3vyTeevjAi
MPmInPyfKoqCEdBASNNqvuAklUMljpwjshjrpqPBd2a4rTPwZr2lFM7EhIeCisyWoCA0hHYjYLL9
kJvWyr7oTihZMG7OS/FIIMy5isY6GDbXo1lOK0qwiNI637ymocc5WUZTsSelrbxF+9tcyG6eLs68
greFNaSIwP2opEJHdLfn0kXGpZ/FKdEWaUFxJ5oUMhvim8jbkJNGkrrF90C8r9NhSSv0oZp3No3H
53jRnTMz/9snvMZfrq0bzvr8ms33vLhkpdMMxL3a+/23VNREZhTd/NVebPMSvWf65cy9r4/w9SPm
BEyr+0WVgJ5iMzNLcjjMtqKW7A6+9qdQkByYqcUnmXG2pqhs3RCcRFyQZQ1Bl9nZKfLcMQBxnsKJ
m7WSUNRivgB3REmFyJkzlVXjrS4AlhIH/rV/QF9y27P2+woRm0lVrmo9FR04eaOLI+la/5t545KE
5EQ7vxyzqciOQPBxb2PO+OvkZZsHGqcqZ6c8J75FW0UAC9ZFeCULmlgm/nq1mdElkT/ioo0/Wcvs
/mxHR5/CHj/z/9EJQdHNxMVrpd7CRP162puz1jfihCKmymuUrmaUaEQB1fHUAVdxzb/prKkH1Y/x
15a6LVp6chJu/LmtpzPr4Dvv2+Cn+Osenr78tsypDF1lEzlS+27y7YsO4xZ+rs66ok1xTg70zuLk
0cai3IPoYF1yjdc3bZjpjI8FaKNaMuegT153WS1O8dl28/SzADPT79gsxEeWg36Xe0LdFaYdXynh
NAD82+GEuqC6zf3O3+WprE+ali0XgnNXfqZy+nYO9laZMBRWFgUmuM1+q0sQnnZAMfezOerP5qQ6
LIl6d1VnoLVcpSX4c4fm5EOVOccQfueDZ0vE7sczDbAi2/Ww1yOzXcwaWYHbDjMTOXScQ45gKEYY
WLt3CTYHdOXZ0qGqdKX/c8iG8YuvD4o4bDTZHp64Sl1rZLkkAfIF4KnFMCOpdeJWmGfm/7fzMXhI
jlwmDTM2ptv52CW5miR3Jkoz98i+knocOKKd/4+3QQWU6c+2xao/ej1sfMnpvB9wN4GgHz7nJXEO
HR2336R8O/edkhPn4Eh1u4pN5Rk+zzv8DlY1uqNgTsB7s/i8vraDbL7QRrK/Ix92mw0H6Eo55BB0
uLn+IkbKgF7U0XTA1DzfFT7yGVIYTPkFI4RzTEsVfZL50p4rDb/3s+w1f5KsyLW6v5W7xeSh08Uk
QY0QKwyHoz6CvrCqiDJE7pvo/ozsp9XaeIdKg4m4rcRjn+v5FAJrck+RLBtMfbE6J7F/ZzKxBZ8N
3RLWD76g109Lm5Bj5Ql2nyXrl88ltZeQGqF9yj3y3D5eqN65FGchSJer+NEXL3PNP/tGZxYmQBWC
GWoflkUL+SEw0jS/qUfn3K7jhTv6ek3EOOC9FBRe2v6beSuJehXJxOr2U0PS9R1uQ9Lq6blma5Rw
c4upnDCQPGnwf2l1R2+nJcbyZlS++ZRnLbWZulySR4n8mAQmvU/uTa+OUc27/MvAcrUBE2G2yEvX
zeanBWICNRT2OTb2nlJ3b72hM51DRwvqOxI48QSsRT0VuDy/Ck38MvxG/9qJQf/eOuqSNmhxWAaZ
EyvuDykMlGrR4UhKi4WlK2RMwo1L2GCUduYn5SvdRqWvIxHvJB8ANs4UBxM2JmgtWoGSdq81A+3L
QSsTcpYaP/ojRnyWx7zwJ3FI6MX1hI5Ce9zVVenj+tTjYaKSX+XLflgjLnY+krmvadQaEn9UTBaN
w+PbZePUTejMhuXJnidoCqLE6sUfTzUW486RqJtGc/pbGEwoRwvxD0k8rVM8mrHjnDuNrhPI5v2i
8DTISqBhSwtpsxjjmsfmZVEJ5XlGJ4pYRCC2/nhocpuIj3KOsUZO6sys9o4kx0dpRHMRAqilgwB7
/bHk49QvqmUv5c+48mxk/YTvleY9cXckXjWT6wQKQyjmCm24GGlsBXR8+2NhlsanVveXA2YA6xTj
9eIwp0v/uqJcd2b7+U6Z70VQ78K4domS2FIsTTsqtZ4a+t7F0h+6up8H1CGzsIIZ/D2N3eEWIb2H
jYSOA1E85l3NJvC6GJzpKJIIG+HHX/0LTGvzqoDckigBNA1dxfZV5c1IBFKyejrsrBYBNbShCjy+
vT/92OCGktKyuzCZdPNhxuLzuGbKGKEnKvLqFH6HH7msoe3g908d/DGElu/8ps4ekzRa817IU2Bv
Owh1Y4oBSkvUtJpGCC2ADhzUHD1pcJqjHViyT/0L3P6us8fVOqd7L/XN3+ky4hJdSO65a2dSlVRX
9f0h9p35zrIMeVmlSWJxnDO1P12HLvvM5uGdcUw/DdUjRxbYX9suLO6UGFiMVHtr0fpA1mb3myKs
CNoyjnYZ7TX6WMk5XeKbidilCIzohH0db4Qj9OthHKkU+TIQk31baOUpcjN1icmP/Uvjnturvt1A
cgF6hWuDkjMg0/7mWqakkcLkQnYiEKowmjT5m1aFeEyjJPuuWT07SDsGEg+obfyMBYrcCWqt9k1i
LOJ3a4i/TtsTuzWby6Mt3flP4qjuEy2B5enjcfq2Ek15l40RdY11e4+E8fUvZdvfuaqRzZ4oYY+c
wbiT474f59E+WELO6Y3IQKgFjWgqcAjtEo3QEqaRxib7Nup84ByXfU1Nf971WdrXd+XQmOcOU2/2
mi7nOw64OqnTsND0zY+sGIO8PRPH9GzlPyYqVH9nu8Rs5ZdG9OTaC2Bed3LmX3GTZV+HRYeWhA+c
PQ4II8/axwLP375wC4m/SYxlfNKHBqn02INLPMGiZO/uv5zKOmTjR+4P8ElsNVjAwNPkA5lxhdeE
BKHTMvI0xJ1H36wX68wu9W2tGtIybg087R5vAqnM65dhuV3ljjkKIzWU1mnIBJ0WUxKDl7gDFZbC
C7CzDGEvoIUlPZ0DHw8u5j3ay2eGxZvj6/pLkILxba6l5q3ks2PpNIuKlSbpy2eP9ieJnuqYGNpl
nMbiaAzTARnPySXDkWzpkkZacW6SeJmyX02hL7+BpQ41NqqC7VuPmKlq5a6/wVDj7RgjqASObDjP
Tmx50U7FpdgjGGHr4Oq0mGL4MqMuSExB53C/CkoClVTLaawi90LFiX7jW3QeI2pl1+1o94e0iiRE
nmk6FpKq0BxRzaOFpsMAyIvQqa32gLgnDkvZ4shX5Ax7FTCFWu9AlteeceW1bff14wf/dpLiRinz
4ilYRWcvy9w/u8Usw16lfJvtjPKjx0WfhrCre/cA9FU+/PdLcbRloAHWpkS1Oa2AwcnbLsWA0VtE
lorCmQ5Nh4kcP2J98fGlXnjZr18l5y7qLWvZkjt7WS3/ua3O1eZYyowlq1oA1spxZqeG7a1sxRDi
aXYDtmzS2pm9JIiSYmE4FRRJRrGCxrRp3umu1DMc5s53vSn601IXWM/HWj4ZJp7N1ONNerGw7suk
1O4odYv7mLYb5Oy0ubDkEB8IN+4LEA6VfjKdWZ4qgkWu5Vw3Z3oTL2qXza2KdVFbd0vIwbdHcjHD
2aQwWO5zd3b+6ElVVAHUJu0+jxCPHNBfDtpRJ4LEDCMMNAuOzgHa51g09L44Q2AthicorT2nPXEx
dT1hnKKy7SaYRku/aASBloEc3aSEXFLYX42uMX99/LreLM/0PEjDoW65fnoc719PQ6bPPJ8sOUSg
bEhvRR9Nd03vjsT5GjkyVJ+SyEIa4/9zUbAImIURR233BGRxdKlFyBKS27G75+BWBWTW9kEHZvrH
kk/Lo9URWf7xRd9uG7lVUr/YcLK9xQy9OTGlNcBEymYV6oe8viD+QFw0LZt4vLXseqKc7NaFv3Gk
0AAYzisIZ9QTyBi9aHGhZtq5Cv+6hd8OH+qknBbW7COxPZmaFuTKsYDDaadcS9LYP5JCoZ/5IN+7
b758hy6aQ7OOovjrV0yuBWnOAxbIem69a5WW8ZfZkMUe81RC3ruygygvrdsauNn9TOr2DpbLdO20
gzqAe5qfP34N78x6/A5aeXgi6ettcfv9ko4jMLVyL9I+e3ayEvB17ETf9dhnZ/Lxtd42clYl6j8X
2+zNZuz8DDM+0NiPpjBJnUusOAfqqCOoFFVRHE6fecPglTwoDmVxPHP9dUht3jC7LX6ASfvEJy7l
9aM3ixwBKgAYKjXZc+Zp/lNmyyS0oMEgMmeBaZZsfJppct5NdA8eWp/SGEBJ81GN9nxma/XOcGOy
QuDOQWUdcJuykdYOUlRmUu1zgZoldjT7wgYefm64vfeC8br67DQ5SMICeH3PrrUkRjL46B04LRIf
5KkHYzZawJioIHdDBQ0jqxmuYV2W1REHpUk2vMfPmkZdkRZr5gV/wAJRlFd6nFGSLQsZfvxi3nkU
L+sgmv+1pbKVIyQ981Ll8l5imxpdBwn1ysmlffr4Ku88CQrYIJjhvBv8w2ZuxQ40u1ZKMM/sgWFa
hpSouSJD9+344syM+t4NsZPktGOtLP7tEfR/zJ3XctxItq5fZaLv0RvenNgzF6gqgl6iEWVuEDIU
vEfCPf35oJnpZqHIqiNcnY7ojlBThElk5sq11m/swqHJ6rCV4D3gXOkI2AVozeTTw/E3OqS0ksj9
ao/r5kwRWsK7jSAqc0dHCmjAJOQBGeEsdmU/xo06BrVyOYY9YKdsaMbuLCymEDZ2F/aWi2ughVVW
2D1ozhDlHspbItzhHgu+bgrskUww11XdNXu/RagtLCnaHn/y1wYIpB8wH8DH2gG5FTcKxN9aiFt4
kkY7u9GdKwRuTjlwvfLFqX5SEoZAAEtsiTgvwkK124gSZ6wEOUJycrPTJD2rgOdOyonlfMiynski
AFihgML5M5dtp9pANyikeQ5opydRkBBt5YyVv8sz1FDTQkFgcNImXMsL60bVsFlMilza+IHuvKOb
iPm8jAFuVDvt3QDo60Ta/9rTQUNki0dFQKMWuoi2Sjk6IYS2HEnR2hcufTf5WZ0C8xuneMW+GX3Z
Mi9ihA9uy1jTi12b5t29qdn0Ni2Wio8OlIyBtW0NnJI0lTnn1oCPT0EuXpkXtsrxcHbxgKy/TDyK
IKJmCGZiQ/WivhAq9N1JOxXoD0vjNJdw87HZFNHdxrhqf0/E2cUBHirqTS7XSPt3A/q65SS2Kt6B
IGqjaGuhCHYbF014WyC5m25Rig8/o7j7cVIkzLCpYZ/apw/TPmgRmLRCe2XukHLvPxNqqzVIVh35
pcLq70q9nZXsquQnUtDTmd6P4hwszE6Ks+eWJHunD07p9QpV5uML85WJQkNL53RiUc3mYRbxYoDG
3UCpqFBZMWUw1Gm6o6MVv68pCt/nwYQGeJ6NXiDLeHRWsbUzs3LcSDjUPdRyBSkdMMzOrIrpQkm0
6sSh8fB4TNMZpRtou6DXdGMxixHIdYwy55tJEojXtinsG1RYnatUGzBBgnPnSWlvn2jwvHJTPgit
q3lEqCgtTg14uXeNIdBravyJ6IR41g0aPq1XDcW4qXwp3xYhYgEnvsNh4YUenwpBeSYpqJzM9+dD
F5qJilJftRnqrPkcMmceCqBdn+yy12/RiEQdA9045ysu0MjSUmZRlU1uIJeFxoyfPplhG35rUAO4
VWDwzkgpa/ws1Nz8ePw5X3lM8hQSLsCENPeWX6RIRSO1cgnm3MraM1Ho4VVVIx/Y5432Bcj6KYed
V+p7OHLANQYbhnMS32N/XCoQFlVscEO9A1ZNHMFHMFX06RM0oiAjmKvZt1KPx/eKFAwfR+TyZsEi
PbO3ftkauwgWgHpecNiJdzWR7bL24+QZ3cgMFaZ4QH76+PgchqA5ugEhIyOVOQwsTvspZDrAKhTr
FUnuOeoG4W3QUtQQNhJMv38rLOoo6rI+QdosRqYzOMGDSmUHQaJoh+ii45Z23LkjWrgn3uqVJcHG
CWOInidfwZy38RdFhTChkCfJ9CWsAilR0OmF/W3S1OBScuQR1WBUswF7a7V8SsLlleEEt8bxbT5X
mdx8/8bIf6WII8oIOih1tQuaztnmep64jt4FJ46Lh+g/CzkLbjSfeZE+MOdBePGSdh4D4dHne/lJ
bqO3O4TP+MYr+mx52rZuMmjkzChkT87ZYPlGv7PYkabzMjVR35ckRDNdDpy4zpqVI6GFm9GKNDMb
83oU9Gr1IsDNEGnuQFQ7J1ArfyuhtfqlNJHbdjuw8w6OCqQJJ3aWV74dDWG65OCMIQwvOUNl5QCT
yHyM2wcjfMJZUlxpBIRrA//Be+Aj8jab4vju+Nw8jOuciQxQqRxX6Z8thdXsgEIe4kJIO1SFvysp
gLpa3MunzmAan2Q/wfsltzBj42CZYT6y/8kGRfRJoziQy6NRhaMwmnfmMMHVh40yuRGd2AuEOA1q
0Lp+KxWQXoHSoCBScmyCCCLZF4MzNSeRPIezFjNCOt4KM4oCy3K5SHhmjKSR9UYNbcJmTMaxxYXB
cBDUUCZnE4c9OP4Qa1fZ1QPNOhOKqGZDpCpN0QT1rcDNm9T6EspZ8i7yG4HEpEifjn+iw51cB8lG
N4p2BKZ0y16jneq0qkoZYhFGDV/MNIQOUej6djQRqHXb1Ay94zd85RjG7CK2UfEC62NZ8xO9WGDs
udgOSZiXZkWl7ZAfMpEvBzgRIxL3hZNwGMMtrm2MnvXq0kiH/qxuMFvsBi24B8FqXtF2Pglum3fJ
/SkEiYv1QWXGpGO1XPWZlCtIFKtIeiFAVcKLtK3vSRnGn0OjnJ6LhF7vmaMLRNaSEnLJriuEeKBE
lRVnvm9jspDSMIEBirTlR6lutR+gsht9azeTIm+GCZCwQpvh+4mhPDw90lVjR+TsTIWFD7k/lH0F
CE+uZQmNuw5Dkq5JaSWNxnCh0pHc6dqoQ1cMhzOlNvvbyrFaY9vJpfYD1WTz7PizHE52QzOBeFBw
BntHHXP/UUpUezlfo1fZBOVXWM7KlSO07/CB2hOHwcM9hRuBKSWoAhQDsrp/Iym0oozpxY3q3t8o
ShLTRqU7cfx1XrvLnI/oIK1omh6Q0FU/DquWRCdpQiZFl9u7oUAi+vhdDgeNvZE5B59w3pKXnEq1
K5DeMJVkE4VFvZmRhmeIZQaXjWr8OH6nw/ehYGDSpmJo5v7DYtQqcuJZnR4T2CTPrygMUr7vm5Pi
TK+8EEcR2u+cEDiw2/NjvFjbLYZdmlL58Gz7xLmJyqF/Dqg8b+sGEZqeqfkxSNvYhWuLL7GYANQr
otsi0Fptgrymr4kg4lUaREjHJ8I6EdoPH47cQQE/TS5BFrg0/mKbVnw/TSGV6tUPP0lVlNEa7T62
k/bL8dF+pa84lzmItLTzDFboYmFqCDayhSSSi+VWy/KblMSNFbW5BNQZ7/p4wJNeImRsgJGqW98M
m0fR1MET51b1t6UmEFKYmVg2MOEZJrf4JnFOaaCnHUS4A9mgy9NwYapBcn7ilefMZH8HddDiMdg8
mT2wmBavHEhi9JMKg7FcrZMPDrHfjWxaMagzg0/R5ZjqA6r6SduJH1pT9Fu0b7pvxx/i8AtTySd3
4h/Y5ijf7U8/6MnwGImREBnM6CwcyQwpXAhk/KtTo/pKGJu1efAi5siNleySqII7H3tuhj+hHRY4
BhlFOpfRorRVrrBQydHzDQ3jZ1pMVuRSrNJvxpHzwMaXdYBROh60qAHKHY2PqbFja3N8IF57OtxI
Oekhr0cCu2T4T2mP9hkui0CtbPQjOwTaPBVO72MLx/4R5ff6MpY7OdoEGgQb4C6Bh5T3vZ3bcENG
8ge8XSZcRY8/1uEuROmPRaHOGG0EgRbfB2+KNJTaJNs0g0jBrenZhYli9++GohllCNOFIiMZI1Cq
/VmgDHErk6HmGzpQ0rcyjYorGuYTTX1DPlFgO3ghbkUP1JZhCXG/5SRAslQvczBEG6fHtLCLtcAj
Rf/tujJqvgaMJGI9pEr+sP9CuS8hp9mj9w7zoDwHvIS8d21b2+MfZx6WvQVMuZ1CFOUoVjAI0sUC
jlJrGnxEETepnQ8fqiTSPmjIyD5ZWiNfgG823cCU6/MBBXck76bi978aJeHZ85I1LPMQ+y8Z+Z1T
5CapFZCUuZDq5F5pCzxkCryejr/pQS7E97Jn0PDc8J+X8P6tAJFx6G8QIlHVAvWuzM1VBRery5Cj
udb+vtPfrPYyY/p/odMQU9q/XYPAjFN2s9SMbeYXGdF5V5m9TYdzMrdqEndeUgl9g5teeQafjRzJ
BvCg0Px1iZvRDjXv7v74CFDaP/zaPBTtA2ACdKGWEcruCTx2hZUJZQLsLnqBdvOGSp4M+CVXe2dj
JAPWF0OmBe94ALz3RuDkX9OaEp1rF5r+IwrAIHqhEfRfp1Ybr+hgC69COUXdZIqpgtPPcsJeUBoj
QgONKCbAQc4EeVtNAZFOgSLuAV2YLWyVSjYeTLMVugvRAYgYdVhMw0JlrB9DHxnmjR70CFz4bY9g
slX3Y3bJIRRYaM4mvIH5jcqLHEjYQLc9bje7vNWTaBuahXrbSI4fozvSNVcCISuU+/PQfs7CsTs3
yyGV8GiKJzT8wbFCzO7M+pamlR0jjt1jy+jUQgs3AAmkr7EV9VdOCLQP0n2kMUeDAMNu0VvSlwKx
7Y+B5atY+dXjJ2E12o8gLqQvpRwZObbpRli4Qk0sh1ggpFv8eSXc3fW+RHiaU1J13c0SRNuya9Ej
BpKFsnMiT2grgbKJpYtJDiNv0FFF8rLADCe3UktU9uyiRFgA6zt5KzWq8yXDJoEXhJj2qcRyV3dl
IePBJY0wxt61oc5GpSC3DQwwG3BzEulomjthVFhkpfGE6CjimnymgYpffEYDuvzcZUWmotXeTOin
tfHwCFJY1bfWINcf6rzP8q1wWnxWQPvWllsAfq+2EIVocRjKiKJU41hy6fZjKZ4mXBkfEXGnHxWX
VZufpcySAAhiORQ7B+vH4nIqZ3ZdOeUZ/QdBcMNagWL+tkMmtnOZZaaxxcOUPl5dm5hzDXmJ4h8Z
tDpszZkaBzVzSn/EUzOwsJHjV91gwJBHUwondwPHwBwJ8JZ4Ek42yUhUd5w0qT0nOA4PffGDQqcY
HhxZVE8J6mCgCQFgMUPIRK9pCMjKplUaUNwRh6gQLJbWvZdblLs3eWjVMzGf9gMYwrCcDdcTBCtY
T6Eb+L31ATWRuNhooWPfllPdXWuMJpezgtkLT+v0aTdBqMSDt4LcuinS2VuBiWjNKL/E3o1FYQwu
hWG24eNbwWEII1hyXGLjn/Ezy3ObPw1xHSclYOMAuX9ZbgkzDlDv43c5xDTP7CwwFqwddCPJQfY3
QbW0rEgtZi+YPkLXdgiTh7RXTWwLAKT6oZ6eUxhw7pRBQxY6N6C5qFIbIkBcGu8tJY0/DKLCTImS
nPOopY5JD7vuTzzkYQSEojCLylJEMqhwqvvPqNNBnURKLqJU8JA20SxL7IDVvK6iSL+bBmP8AGoI
fRj8It2M0vvF8UE6/BRA78ji4W9AzaQms39/QFsTUAodVWK5tN8VeTo8NI3snHjLw7Mh8cgm1pKg
mPOxYhHoKfSomRzG2Ubq6fL005mvO9g+y49GYJxZufEEeOo6tif0rTCjHbHlRPlFfldn3YnC3cFx
HaUu3IihmNGkJZ9fBEZFLe22V+Fo+drof3Nwz9jmxdRcVSZGUL87tCw+inE2YleEfmfRV+n1qk85
hc8WD6XllVrq/ywb67c9HmhgzgkmGQjcVwAH+x9Qd0bDamieYTHaJme9HuiPUdQEJyogrwwbJ0HK
H7SmQPgt2/+I1eOZVFKlqv0uwdSkns7wgZvl+q0TeezhhATXP8tFgI5EYHapAFlroBcsrMc3hs1R
JYms8cwvgR8f/zaH2Ci+CD1q8CrzMYmq4P6wCaMJmzjCr95BYQVbqZzq1WaSk8neCZ9TkQtBsceT
iCwKD7F47D+mRlzGWExpoKD9shIXQhNpd2KhvPL2pCk0Z1F/pbL1K8l/UcxowirV0cNHQKXOzR2U
S3uXKOgaHX/7V+5CxdGedTk4kALV2X/5RK0arDupElupguGcI/pbOU2VE2P8ypyhw04JnsoZudES
XmyIxOz6WJkF2JAb7OOmPKPCDDuttk4leYfFj5l3T4mXXsMMMFsCMku/KAibFYmE1cnvQ3xlnuLJ
GT+IyAjPVSwH3guhJHeBH0TImqvmR71LjMeqI1E+PrS/cJP7KQ1PorGp0sF1mCSLDT0skS/2I4Ay
JnJh0eXoT/KnMBHtNwCKEXg0aPCN21d9bl8h9KU9KX0Vh5edGY3pJrNb/cGnN/NBSQrsAfMEfkCq
FuJibK0h3KWolX6Hng1wVKW+e5U6Y9mcTVMv/0jaftCQsQmo4Mdllv20/b5Wt0VQUEuM9Mn8cPw9
Dz+uSouFTgv4xVmfdPGabWwOpQIKaIOYb7yl1KgjOxirn6BM2idudRgi5/quTvcSWgqYyQVOwKB6
DJkH6edR0yL1cpKF2FmV3gRuGRf6bZVhYb0r8Gz9RFWiBAbeG9UpxfnD9A3tTIIGyJu53rR8BrOu
RtRYMCEasKh+ymNMS3COb840q9K+qGEynOl+lTwdH+PDfImdAMIGX5Qi9wFuDxuThrmENKw9NeBE
/d4wPiLXZdw0fjQRSZNTTONDDbyZOMO2wwelS+IsG7sJSYac6pAmkkSpHjJ7wkxZmTLs0KrAFtrF
GGhBjZ+bJt2HqgMn0E7K9MFycoF1WZuG76PeJ70oSgnJLgWU10OCHctWayEWAC9AU/eCflP1vWjy
+j6c+oIWoBFGn3F2chA/xUzkfQO3GT/InPYVtlmSAC4uxemuDIokuR78xJRcbCMr2FCixPKlsqVM
2Zo6aJkteY/+U7LGJj+P8Y3WQY00qOlWNYam0ZSMn2qptsIZeumL8yEgSro5+9YpWtjB0kCGnYVP
8xGoBLnG/PMXe3htYF6K0SGuZFPTXFMwEzATMFrWISVsj8+QgxYSdYtfRwsIPqzDZYc1gFVly1En
KGxb6U2iQo6bBbjqc/wKqnNS3AC2hKXe+kWC9N/xex8EEe4922iwAVA25d/914TaJQUwJhFHoWNy
Cfqg2vAL2sWvu/zP9+H/BM/F+3/vnM2//pc/fy9KlJ2DsF388V/vyuf8oa2fn9ubr+X/zr/611/d
/8V/3UTf8RktfrbLv7X3S1z/P/fffm2/7v2BLD1qxzvxXI/3z41I21834Ennv/n/+sN/PP+6yuNY
Pv/zDwwn8na+WhAV+R//+dHFj3/+8Ysl/D8vr/+fH95+zfi9i6b++pwe/MLz16b95x+a8SeVTGBc
oDH5D4f3P/7RP//6if4nygl8EOqRgJd+gd1zUvCQX9L+5LwDOJfKBPsoEMI//tEUYv6R6vzJmVyH
jsRTwQRCDOy/D7b3if7+ZP/IRfa+iPK24U2c5RIAx4pqAAkFRlSz9M/i6IuNyGw419YbiDdxvJ2M
dPqE3GB9Z9Nr+uQXwtfONL9rnkdLK59yVRpxOuzV3rrD2rSuNhpCf+GOTvagbae5rl5RPEs2eB8Z
t0qLFZ2MqdtjF0ck+kFjTAjfpohmy0ntWb0Z5Nu2A9uxNXQfFcNOaxuEhwuOB2eZhP+sq88y29tW
KwYZI2Ktx0Kbali8HZJIUs4i206vdKVoLlIrVm+mHEHPcyOTcUDudVzrN50/0pStEcp91hsNHLGB
JWB+1eo4eZGj1brjSW1bqNtKyfTiQdV8Nbjoi7BMcXx02htI19i0+42TK+eK2or6TNNEiwVnRC8L
jrSCpS0kMQRezECWYLMlpiLONakQycUgYtveZn1cfRtMrLDdCGVQ+DxFqgybMrBzeYu/oHnJ2auN
LpyxSaoNnRBfxjIqwjHFz2yBdmJmwPbSyrS7q7BVCpFrjnovxlB83E65jyDTIKjObeKYcODKfa7c
zLD5pwaryswD4TlicA2NbYNAE23yaJIn3J4y41prB+xIHLnXsMvWxNc4tNoej+MY0cQBtxTblaii
h1szxup80+DrhBx5rWHC0dM6iO5aCnU/HECz95mW4uQQlbF/HgSVarh4atnXhVKm8U7HzLjbYBsE
N500zr7q6jY33TYLKFCVfuTUiMPEzeRKkQk6gzoGQNQh6bJpq/bMu42KdCPhQa7xlY1rXtUtc1FI
m6mOnOepoMa1GetAJR2Ng+JHR3PF3rVjIn2xFHVGgVnF6FksOrwoLTu5yRytCymmKtJ3pw2behc2
grK14yDx5zWTYX8qOx1xzxh5DDcc+0BzY0Do+XsBl/G2ieWemSmi1oegiTEuwGpF+jmOenEt2kEZ
Pb0KQdu1oq2RCRw1p6vPYa+n3XmVIz1IxTRX2u+Ux53+KhtBfaLQ4tdj/gn/emFv7U6r/MvKSabG
NY3ckb1ystBhypNeDFuERANsu5SpFBT+puESdJcc38faUAgKhWMusWjacLwUcp5yllYLAiwVVj2P
zxUp0RCux2ptYO1wWNzERuTcZ5gOZud9rs7OMQK7mvwaSY6g+dFAKdqydxrnUaXmX42+KoKtjMiv
ujXLSpk24F6rx4JJcJtHQ3SN3UALWsXqay8RJSZWlaZi74pl+PFQdrhdIUxo0hEH0MZpdpk9ZAWg
EanTBuQbmgbDYqRdGwcGNotP+Xci/Vvx7M0otRfZjka9/y/jGTn0kXiW/4i+7ocz/v6/w5lj/Qk0
h+BE1xCEDiI3/w1npv0nf54Jsxy+yfHmn/w3nFl/0vyakTM0j2YyGQeU/4Qz80/YUuDjkfYhJZwJ
UL8TzvYPOpJKT5NGGwXL/QMOmuqdiTuhtWuNMA1pJY/jx1A1hxOqBm9dflGBiC0pGfsht3YEvLq+
700c8R4B6hU/Xwzzf6Lzy2i8n0X8/fiLDI1qc2LjHG3uqIY1012pZI7shhqMdZcVkKkuwsKtf3b8
Zm+9DJ/p5Zm34RvFfUDJYmjwF3Rp+wW1CyjOPlEd2s/D/n6ZxYHCQvoWhYKRzoFS6jeKQiB+6GW0
Ka6h2OSDR8QwgUKNVXm/6oWWUmelLSM1Mt+wSx1ruCyAPiNs0YjwFH5lP7v9642WKHwbdQa5FZqx
A0do9ZfmyClhUyaNGl4bqNaoNwpwlGRDpSZHzYIwrFRnco4D/QkQxRvTY4luzpwOxo4ILC+j+uzf
W1lWiSetmhz5spVCx7obA+TE/32a3zvMv5yLb0yPpWRoWtNXGYfY8mqp7L2gVfTUDTQ7+HH8Yy1o
f38P5qK7WlpZkxjNiLlmEKBKTtLkgbz5WcILwDe7CvoOdM9oSddFHyjJTqgFZoCuFNhqdqLP+8Yb
LsFOSGxnXWr0fE7QIhutLn5aRh+d+FZvXXyRUVLaonc7ginH9dv6JBdj4fodJuvHR++tq8///0W+
mtpxZDZabewSLYqeZfKr6xwLjVNp8VuXX+xzhdSDoQeXsktbq5vLXTpGRZO1bhddSsJA5o3LUq0M
GPQYQ+/kQepqDhNFcQre8tbjL3Y2dQgUe0xjdrZCF/GG7uWAKn3FtrBdM/wHfjlKm6WgOWPhBU2q
X2F2Y93QI175bRf75uw7niOAInl5MVrm+yZqwvYpa1vpRJB5Y3SWleTGptsLk932pgK/gjHQpdql
4U1p+fjg7J/Q/lrYy+6GgzVAKtTR91AfmbKzvlbKbpf2oxJtqyjUT3Fh3rrNYv+AhubbPRrtXtsK
tT3PUeiWd1gdI7RTRlRW163jA5e+oqt8bchsr1ST6TGpx/BdTun0cd1YLXYJNEVspecc5algDnZp
U1vadaCP6Cckhp0MJ77IW198/v8vdovQDsrEtkrbI4MaLyR62u+cQKlPIdnfuvxyt/CjUWZwTE9Y
lTq4cjzon82pKHfHx+ityy8ORaKzCuwgTRNDYr5AmwbZTheSVbrrLr/YLESk5WM6xranNx2O6+lo
D4CG5TGaVt5gsZ4TDJIrZ2D0UaWs8otSMfJ+V8fW1L9f9Qa/bAJffF5LHbVGkQbTc5owerLw2ngP
nLE65dHzxvj/4ly9vPxY0ydFvZF2qN5G5+2kAUsNk6w/xUZ/6wbzcefFDWBjVGar1rMnJDnqRZOp
GJHEQq9PxeL90utfO9KSFzQG+B9QfrG9yh/Lekt527LeZ9LUmZdB62fJbghQ3/6UZjastDzo8xNH
qLfOOEs/oXQIfKvAaN4rgFeWlxTEfERipwRNzh097RhNvbwFUQOw2ywzVDqnwKIwTiXmoZNbU6zb
w5b4/9E3cXtJJN/LLFAUGpatnm2l2on5vWjo/T28iwVqdO1AbaByPE2e6mI34cXR7gx/mtLzEhe9
8R06kcXPUtL77FyfbLw40UBT8xv61nb8yU6AEZ14lLdm0mItQ8oyyqKPdK+0/EbbmJPzXA7Aptbt
o0sLWqRFTDsGeecF5WB/Ngg/t40snSLZvvHwS3YzILs8liTL8YyUNGkjYJogKBfVY3NiGryxDJYy
qE1UjYY61LbXjr2vXth6XcvfaAmyJFCBgI2XR6LMXHUyy+B7mU2NunLcFgtc6/OUr1ybHur1CPOW
ldpkGJPo0sotdtm+mfQJaKRZY/tSGcrOHDusO81C2q7aX5dACtN3ZNh+w+Q12NV6E1oUrlmX8YlN
4q3PvoieNPZCaSCJ82KVXrPaKvHWHwt1XfBcYoJJQwobT5jJU0lKXTlUPuaBfuqk99ajL5YbqspY
6qTB5AXW2N4IWmjEzypU4pXzZhE5w1igoYSXtSeB+bpA2yzZ+pBJvDWf1VjCirSyM8o24eqtr+ro
DFmomGWY3a27+rwIXwQ1wLGT3Vl8VsykQuycReeauB+s2uhwFd+/eixLtYx27eRVCgbzdCWCTWfo
09nxZ3/9aE21bv/quW+EE83Z3usl45k8MOnO9DYpc6/trd/DFf43aBzISmmd1eVx4veexsK9d1r4
LopeJKtyqF91xpej3+acVXrcYr0C6MkF6h9iG4/5uu0GaNr++BDsfJrtGiT/IvaVTW2oyJuGQ3Kq
Vfz6ugK6sH99ww+aRJoojZSU1C+TNmivBZSklfN+saqoj0qdIuL2DCZ+3zxovWyn72jzYDh1fPq8
8fhLOFiiRJiAdSpacYGgP1Aan2k+5Sfm5lsXX6wrI5YSeqJ+t6vSUHE1dAfdynFOOfm8dfXFusJ0
XYfSZ3eMvPS5Vjkj5c7gb9eNy2JZJQB6JamBtfDr0ZFzVV2jM9c++iKVpHfqCztEts/pKRqr89Wb
9QMzD9iL7SxBl9NPG64+xE6IPkEiXFQf4pUzZhEDQ2wTCkx+ubquPleRTmcZaeB1O7G9WK0JklR2
FHBxZxIZvBunJnsxh1XhG77I/sAMrWb5Kbq+O6NFgnVQOtVVSv/3zI7/2iWXOh8Z0LS80GSxy7sp
hyoWPYt4UtaN+lJrrplqmrFhL3ZZgqgwGvafpa45ZYP7xkpaWpWBgaq1ERYXsC+w980QfW0EzcxV
K2nJp6pQaYw5rIpdbDrYRcZR6goYJyuvvlinlhaDkpEcHt0Ryk1De+Q9JPv0tzhhf33SpVPQIHQ1
B6IjvEkBF+NOOehrrEUk+5Q++Fsjv1iqajU4mSiDzkMfEK0ISSsNr+zV9vu6sV+sVSXyVUxEMmqf
iO9eIs6OnGsS/x4Q++/RWSxWUfulFoyG8FpH+6LE6l2ja3frHny5UpsxzsZRar0olG7ZHj+PqrWu
BIY07/4u4ESQzZXcar24D+2tCI3HIvGLdRvYkhiWJ41UO7YQmGi2qCXH1rWlVvK6yW4u4int275s
BlvaQSP4EY3KR9XITgDR35iIS7EEO+oD6CnS6HFZEDeT2oSmOzbaKS2Wt66/WKddYIgw0evWAwQv
f9Jb9gG3Qctj3UljqQMmqlSVU3BPHnSpaVsM1rcwgrGzajIuRT/QUK6sLqqFZ4zYnWQZNp5Ncqrz
+tbALJaok5t6VEpZ6wEyc27sJlBuUskvP6579MUShR7c1m0dMR1DP0T5rQfDG62LpuZijU564cQ+
0GuvNjos5+3hc1rZq8qkhwC3XsdwUuPaUtw86mK8MfTmBFPljQFfwuaL3veDVgvanexL0kaK/Wvg
VetSeOQK9/cWRUEIf5JUaYdlyrtstD7bNbjzVd9ySXGVQs7pNe7WXhrmdwDP0egOV1UeEJnef2y9
7Ed8jxRpV0zded2rV7qxLoIubSbL0WjNoqT7ZmbBtV0MXl77q1qTB1qj0PKHENaBtCuzDxMY3dh6
WjfQiyWZOnFdTgkfUQ+Tb/Xg3MGUWbdPLWH9AitIaN9m6yExqTxOY6t6sdBOGUO+NbUXKxK28ZAD
/Gu9RqL9rubJueM7n9YNyiJqJmnU4AghSzsj4nQryeZXEK8rA9sS68zErqpUJiSjJIyhTKNLW3Rw
T+llvTEsS9S93XRWqxudBEX7oS62GJ+uCwxLodAwCKsZOth6wgYA0WtNCSTefFw14PpiTfaARzCj
95udEpbnfUo/vNLidrvu4osEFEimjO8rF7dT470myu+RPtYrR2X+DC/STwhE6OzbTrOr8bfBwPz7
ILq1114sTaVHAUMbFCq7qiZfCzuILyt9MFeOyiJaho3epZxnmSjGhK6wHH9AK2vdAWtGlL8clcHB
ISCBGe8NGiKcG1n3cTZSOQFF67aWJciy7DPdBwLUeoFefpX67iP9gQ+rZssSrNVBWKxNeCI7rK+M
bSXw0UEb7pSWzzwv/mZ2/ZVGLJFaddhZlIwHHnwY3uNPdTl0WNmve/JFjSjOkAO0Qq3xbKxxUwCH
u9kBdN2ILzFJAo890xFd62GncKdLCHPX4bpDirZcn4aUwwXKGm9mV276TKk3ih7/XDcoiwU6UvRv
7KxtaNKbn4NmuIws42HdpRfrc6hbP7FVqfZGJe3RSraqszyL16ELoFnsr6HC6HOnAwLj0eWZtvlU
3CJksq51/gsj+3KBilJtklABCl0AIUkxSamlK6mTx/t1I7OIn72ksSsiA4vty/gDT5W7obG/rbr0
EiTUEnjC0iwaLzGD+6EsL+QsWzcPl/igzrcTM4Yy66HzFO66PlBxisu/r3vuxeKMJt1v6iFpPCeE
EaePt5l96tg5r5NX9pQlEqiXqAd3mGp6YdYZwq0tM76p0AZx+1gVpywr39i4loaYRpIPeVIYtZdG
2pc01D9KZfK4bmgWS3QAJZiall+z/rvmvGtqxVVQuvTWXX2xSgM1NKJaQ+kF1OvHrJNyV5fKp3XX
XqzRcKjKBIWMxjPUSO93kyaQisntNEy2626wCKR6GECVtFOm5CDdRZn6GFUrc/El3S+NjIqEmUv7
o3PXytE7XzPXNbmWuJ8UKf6s6sba0/xM9SRbbe+UoI9WoWORMNvfGFVI2UYXMRN9eRrdsa48FP3W
ga4gru5fPBv82RAxrL28K2VX7qyzqsdFatXXXDoSt7UuhO4w5GyPGAeoV6kxrFtDSyQRpjSpiKsA
ypof4N89jVdOjX/0uudeLFCHWYLaEnw4pejeo494XcvtyuderM46ojth9lLlNab9MVLquzSp1iVx
S+8Af9CzBEpU7ZmMjOsA3HarMbM368ZksTJbLa6kuMBsJ7WwSq/V5A7Jr3VH0CXCXZbJs3JDrrwg
0rDG6ClU7IQsmesGZokWimMHZFc8sm4cOPe2MM37FEWgdV90iRbqYgNmpa1V3uTU6kZp9Fsi6coG
9xIpJKTcRkeoYLoUaH4k7LUjAqeu7XTJuhrOUsYNiKuMR17O2Ad4jmxyimee7+vVyj7CEhE0JkLY
NTrWng0JFdHzvsx+CgdW2rq1usQEKRmUtN6RSq8Ox2aL2FY8S8Aa67KApeqaZQ0DXHpkKUVqqhvZ
BJutkf2ufHZ1f/NFrFmhCp+XXgMjsXUV3MO+JuOQByuvv1izQ1SbdT8wNkUYF27UZh+GVFkX85a+
SAhr9JlkCcY9t8vzsZGbMxQPw/M1uw0+F/sj02mdNpZpX3qxb0wf5cIPIG3a5e/R8P+blcKy3r+8
xj5pqLPaqIPDYXNmCUzkXcMvzGrVyCNxvn8DmnHYxpQdI6+holDX9gfEadbV5vUlKshKMhWcbl16
lt4+REFz1yftw7pxX6SmgT/2WpoGlWflzpe86BU31PVT+NQ5fB6e2/WZc/gyCasomduSyEpPq2Mb
NrA9nAs81lZOmUVkbWVcECfNKDxWKlr+QF/+L2fn1iQnjkThX0QESCDgFaiqrr7bbbcvL8TYY0sg
iYsQEvDr99Q8bGzXjMexvDpmKFpIqVTq5PkAKgvSw76BuVqqZoVJ+KDw9MStINNGw63sftdn8tfl
5D8NzNU6HZsFCriM9CfHJPi+uC1uEWzSZpEl1zmsf8Fu8S+zntSZThQ4eivEmHxAi1s6PsMabTIv
oIyzG4l7yf6mlV3MilQ1KMbzZcxCX2xxO5qPHq6IcxmCQSX/6IUIxpIhsSSAIqPWfkiHeZnB6ECV
rGS4pV7OMHDL2hOBeU58rvvWr2UUoprwOYD4dj1GtJ3SioIwDjdK1QB/w8dcTOi2I9t8hNvaslWg
tNLu6wL7rRogKxa036YI/jKnbCO5O5kFf2812C05wNs2ycouJfDWZmvK5xse9Ty/ZxcbH9hcbuQF
ble+cISZM3rxzXYK+zxbj14rF1fOxDw5uNTHKGEr4QC0VYPukc/msKXMTEPTQveNie7AOm3zs6KR
jU8bRtuXoLm587YF+lEqnK1PEGkCF93Wpt5eFDwA011ZSHytfhm7xkKCnvcA485BkZD2Xmx8X2MJ
zNneLq0Qfxos24b+BF5nrUFg9e1pGcNmX/b3N8xN1DXRFtB2ODGuk+VAJpiBF2mQyLHat76uKih6
iWcmZ9qfGJw3URMLwMeh+b5ofK2Do3G9Is1Ww0kw/aOO5UudNju/6tVO4nBPtSiC907m+jTl6rZO
/j+Xwf9uUtnVHpI46HYi1NdOsDJZCjhbgZ+ion7nmLC3M8aEnDKJK80TbB9a+DuMP1lrdqXEcAF6
++wWzb8O5gr9aV7n4REtYM0NCOZ6X6C/NqUWrAlnQCimEzcyvo+R3aO3YLZfdk3E7GobAWDdOTe4
/gTThfnVZOOGq44us/uG/VrqZfXo60DY/oSLqp9+iG+TAP6Vu179Wuk1zB6wyjXtTyLMoSOzU7qo
kuYt2VVaBmzr7Wd18J2lbiYDaND5lhUpcCC4Y4dr8T4tBqitb3/AD52KwoUjQYBtUgGgbntommZn
gnCt9xpSX7cbxxaOOxpTQlHGyiHwv/OZ/0Vyc21l70O0FydN16NZVKlbRl1iARQybJ8EH8ZXb8cG
/vMcQqYegQZ2Vbeio+FXnGn/P9rpf2PNNZEnXTQY5RPyVZSylnMd1/MpDe3vHMt/NTZXuxOhas6b
S/xtgdEtJz/yYraw8d437a+2jshEy7zgnHwK1o7+EOgH/rHpWe9TfsbXoi8AXbpWwHD3lLDUBWcJ
46EyrL1PfnN3+IveNJhSvf2yaNmsawYP99OmImo+DLKBsXOddmSoQAEIPqBp6zEIctVWyOJkDrdf
HEaPIkiSftdFwN8QWuh1ZeHcIv/06wi35wDGPfCDEN2gdh2j42tuCkBTG84sl8hU26i+0w2HncE6
rjbcF/quJWKwNTToGiVgpNIIluGLb31ctDJ2O1OIa5kYmzZtOoIfWGcC2fI2f4J6//uuCcyulray
er2AWOCfbzo4/XH6c7Nwtt/3cPJ2dvERRoiThPGUg1O8IvKWkGlXCQAeQG8frYMg5B4OIicbu6mU
QYyrBr+93/feV6vaCmV45F13qmewpWZBeKGTZudWea0T8yn85jp80VNjluCbbj39bgJsN7ve/Voo
NrUxvNy7SJ+QTTymbrtTI/+Nl8svQum1TowvuGdk8Gs/TQsRt5GCKRi8835H5P3V0683YMmazEmq
T7Cc6uGFCrfUW5HOndi3TK8FY3G+9JR1oT6lSdeWY57dyDha9830azy1GTrO6xyc5DwW/n4yOi5T
27p3//5NL7nrP5zRk6tFmnu5Oh9hf1dbPCKpDSeeH1QY9T14D7Tv9uVY1xqybGU1/J15fwpnaodC
JLa9LK0w76t//zt+9Yn/tmibaXR5g7mZkJfZhu95VO+c9ldLFgYNNgsN3h3VNfj+G5Tytznq9n3e
axlZh8kYSKgCD1Fq6vduDYaXTiT7upniaxmZarpoDsmkLjE4ezdompxgtZbtG/RrLdmA6kJY607h
MhxViX7M3gUxb3YOzNWinVfbrfPaKCgEYOFUoj9w/LKpvP//7LX/mxvGV6c5mLjAUdwaddpM+g21
owedik+7JuO1S1jsQtxWw8MFfaV93RbjNLsfno77LjdRqHy7QTUoU3Sivgz7kNUoOE7ZWbNk3jfd
Y/L26T1p52UzePmaC5Sd4I5fwClk5w51LSnLGUjACUhTp8jbaK26BnqEEraHID3tG/ur1Zo5uA0j
s1WnSLC1ykCKfu7Rz/d+19OvVWUra1DD8WMA5DFferCrovCRwH55/s3b/yWW+od4fC0sA66eLAwm
nqeAzYl+GqOom28a6cC2xkFsJkf0orKpGgGk7O8D+Fxu90PajvoLiWh8nBnZzmkM0EqRb/UMh4I1
kPJJd8kCGs44rk0JBnC9fevrtZmP3YA9t5yTdvlOYUt554bW3q6NcDBinT0eAR8JUYQaXuEfRIT+
lnfy4vXwoWuyAYyEOY3hh6iNL0UI5edjO4hgq/BfT80DJXXvvu8b9KsDOnSNcIZEz/CB11H76HKZ
35OG8J0b7LUkrg9k0sehkyeyhD8YGd/lEX/e9+ZXMQZnzVUHzMsT3aCzVSQ+k376nRnFJRD+01S5
bIX/o1md5wDenNMiT+MAv4uzmUBbq+DuKgw8aV3OzywHR3Vf/YhexZxoBF83dok8BUPADrH06rgN
in/cN05XMUes9YwzIpUnB4R3FdTbJ9vC3vXfH34Z7H8ap6vUIAqB4pNmliem5uYFqur4CRTk5Y+l
jYLf1O5+9RNXQSes85STYZSHaaGSVcLCQbcpnEGx/dx4dLT95lD9i09+rZqDPIHPjil+4I2V8jgn
SwR1WKAOjd4yUkLRvbOqdC2i4wK1k9ooDBqcmCF0Y58QiHZuYH/xEv5n5gbwBEEhoJOnCNdxlvqj
pdFvAvQvvsS1iA5EHJlt6MGtJB9Te87VlBz7LMe9P+NO/X/cvf/mDn9T0eHZrGnSAE4aMN9Drzv/
nI8Akv37hP1FLkuuFva05gD9rKY9pWlij9BcZ0Utop2Hlb/A4/8z+K5BKZLOkTg1cRYfB7fqKsub
fee4a3RRyIZIqVTVVeSa27CmRdyzXYqOmFwt45WGAL1bPHrb4kOdj0fdkNO+Ab9avivMxJoplzXQ
MuQuTQKQf3ZW8a41dJAVXgxrm7oaWj/ettNkT0FCX3a997WErk5S4VYaYLJHfDoMg4mLNVfxcd/T
r7Zd4MhMDXJlc0qbabiD6vXTyNd95rAw5H27eXGW8sCRuTmplagj4G3dTTiqfVJU+Ai/fXqwLrg3
1KY5NW07VoPI7oPUTId943K1PJcWDtoT7fPK6rhZjoT4j4ORcmdR8dpMS/S5BfCny6vOjbi77U+t
6fdt4tdSulUsC9cciZSycwNmYReWm0p+E3l/EbWucSgO6vwNHX5YRJPrC6jGyoHBUXjfmF+t0A0+
OpOzQ4OuJb2WHQegr6hNl+8TpMXXWrocFulxKpMcjVY9eJeZqs1dD+v/fX2QYAK/nZAz6+oOWJgc
Lv3gGsp3UAH8ZmT+8nr7h/TmWksXsy2CfxQXp2gNqLsLG52gwYjDD/MDzIz6U5PkGy3S0enkwFBd
8+VoZeLgMjmw9TjOeTgetiHi5A+dJsSd6ow26a4KPP2LCfE/e43KLd1olkyHJl3MMaktfHgDue9e
DXSwt4NKPaGbknY6UK8FVBb2A1oqf0cM/OfpTP8GA/MjbHJga39Y02grJDASoIHui09gjr1980TO
LKCjmw6bhkWDt+vP0Ih9/UNATr19eLANeqwVnQ8civkq9wIoM4L2rT0r8W8Euw3S57pxCKbpQL5N
mr5oQfa1VEJx+PbNhUYZqR/i+dCEwFguA2BydQ3pzL+/+T+nhvQa/agiORIJOM6R1Spxz2LWjT6u
jChzjM2Amf/vP/PPEye+Vp4uwRjBa8ZeSgTG8nMDLtgM+IOcumrfD1xtbl3TWJZFIq0WIxg25bUF
Y1okLKLf9/3A1boCu3UGnm2YDzP4JAedxb4a8njf7cq19BTHlIQOVM+H6GJHBywX3AnidFdPAciH
byfQkLp4qi0e7mZ4fKspHotekX261ji8WlixmOEAMXfzgVwIdlRGbYEq3Ld9g361w/US1MiQ1vbg
iNBFFgRoWgRpd1cuB2rj24Hh0FeHcUDtoYeaDPAYwx9VSu3rnncHY+Ht04EPHgDUHu0BtGxAfeXG
D82a7BoYoMffPrwxPuohPrAHeJuSZyB55TcWbumu1UqvRadbIvxoZ0TirmOqhMM5XJDiep/TD73W
OtWO1nHUIqAlJAsqRxIgepd5n9YJQNu3IzOIOrWW4emcd02VQehU5v36565vei12ki2GBnpGcxiW
YS0bDcTNpOtdQQCWim/fPB/i0OokMQcnZ3fUIgNinObbrigAtsTbp6+aMrYZbw5WbOoYTfLjFrXJ
vglzrXfchI63HrWew5CJtNRqaUtIUvfJ/um14LFL19SmWT0cAh2Yst2GDkSmdZ9zEzBwbwemjmNl
opYNh8aOotwSrcoM7u+79iVwIN8+fY5WlJwNz45t220ftnBYXlvAnH6ze1+mxt/TXHqtAqup99EM
sfIhMRH6US7BdyDR72qEv3r6VZCJowjlamCGj3GA0rkLvveq+7BrIV2rv2REohrMifQIn68a5LEN
+jsrlunzvsdfZQOR6mm/hSY/JoPuIDFtFybuWaS6bN9avVaADVM2I6MBaSmfoqLNya0Kd+5K1+Iv
GHGNdiV4tI6RCl/0EN0+4S29Vn6BcdDUIh3Bh7pYH0kfxWUsMl/sG/SrTAAENGHBkY8ruHDddGZ4
Dtk+N0F67fQVJhAVUa3jikH+0HbBfdw173a99d8kX7AREoZ2cUUYcJmneFDouxZezx/3Pf8qDeiG
aGzV3KfHuI8W2JDHU3x7adX7nZ/gZTH+Qwi49vtqAjnEma/ZUQ/BdGNr5/TjlIacH9CnmtZnrjcv
HuxW//5wDTbRL370apNNV1J3rh0VUnhg7JYyUo0iw0FKrDp1FPUiVTH2GoiXoqMj9valXU2Xnns1
MKGPOFi3Uhdqk249i3oN6j8o9ZDddSEkrbKg7bp5X+DAM4z3YPplw4Obah+x8xLE6SgLsykeNEVI
84bywth0wKGoZ/h0RZKDlfbHYISeoyKWaaPPdJNwZK5WHOhTXq2j86aUK22XF1jIedcUiQQWB07c
a7NMXRHlc8BiEN1gry5vokEy2Mdr1CytLtBXoGa84JT23ceBaCR1ANRlP/Wg8c9mHmNXAUgJC1PA
sZ0snfOkOW3rvIC6JEM6dX/0KNqmoOwZ8EJ9kWSMiy9dE8v8u+Yz4Dho5Nx6owu4fbXr54tI72bY
NLB2HUyjptL7ZopklaJxsj5suLIhhwCw6KmsM8y0vHTMr4muiNuS8C7KHMuPTTJvGn1hY7/ewGm/
K1M2OPbQhnOTgQVLPS1FykZkYZkGBU/DALdYRs7GDvrNthe8sjnOPmmJCsnCe7zZ2Jm0ANc1Rd+I
a051nOIIiVjC9HyLr9WDC2cyZHZFHgVKV7PuyNfRalb5dVvS73OzrfQ4mD6Rj5sB5PxVjCRNH6mt
Kb3fapHNvFIbelTiY+5nECbRv5HO6gEdGhm+19A0A16Oh1vO52MI42FkYzrsN3mzMrr4b2Omm56X
vUMx+JyiAyn/EC3pMq2l6mKQxHgWXGwg1aw6H6CLZYNoCw466ezmw4pv2fdnAgDgRs5MdpkoJJP5
kUnRlT1bvDY4Wa7B5C6ZpZvuwnmSB28Qox5Zz+f2w7IQ3mWYDj2Zjy1NJgDzuIgJXGLFqirUOET2
JbO06+/yZUMRSCThvJjCDxbF/AKg0JQgg7KWUlqCAkfbd5HMDDvCYEUudx3xEaraoYW32oZrZus4
erfCdWIWSk4Gk7VQzd+ICtAzY1waDy9poqOsEvWUtN9QB8kUFg2Im66a2qSfHkHP5uwD5FmjPrZr
ijahvA/75HZLAiLvI+Hl9mfTqX6Oqxg0T6CksWjFoRvESs6Djtrxkwh0FhKEN8lZUqQ6zofH0FoZ
fYvbus5Ague55ifvnUtuQ9PE/efWszUpYUsfDmHBPY1yWDsnTH2vreeSF3KU2beEsnH4hO7yTZS4
XcLehU6Gfn2Aqm/K8D/3Qfy9b43bzpoM6/pBbmEUlYPASvrexpjmN1yS7dHmIT+GZMzap8zMKTuE
WTOI96MUy/bs0cJAAtxEwzcgqy5OxOw8edt1PyVubsRdy0a6nvq+VfVpJHlk7uYxT0nZxsAbf8kY
ifM/Iy/rR7SQB7e4Rtq+o3lDF61PeMVhEBRUS7Nl/hYcBrfdwDyIflZ5E+fVoNDp+C5dheoeI143
EeinzbweAlA5l5t8NSE7pWyR4aeQ1bJ+L8acD+Ww2gCeiG2YT2gT0Wxyt26bEvMAbKQNz3Rgg/oI
+EXdP81wMRfHUMg+rezSOsROn2RGHKGfjszDmDv2XcEToCtrlE/8k1hCg1Ai+sUfWNJbA+wkbqvc
nWxhcHys+Qxq9RKkjn8Q2ZTHZz0MA4CidWDYNyHydih5N0nbFlkX1QBokpgu50npyVbWkzCo7NSR
qOjU5ocv1OZ4gyoJeQQ7wwVv0QR8MkW7BFN36C6WPAUM7Tb5OHo0ph2SwfivJFw9A5KMg49ZgtbA
HpAu8R81lnBatkoQXTLtk/7TOtIkgcGR1rA8K6jctubsLbpkP6zg05m6ECNg8Yj32+D7vmgttmkP
5K1003cZWcvfO7Hld2BZGOwKEpY1+XuFR12+5gAY7QEe7rjuPHSe6KRAA2iXnBR4v/LgHKdqLXhk
s+3OLxNHGXMBoikH4HVFooh2NiHOE/BkQQGSahO8sARI8UrEbA6qKXRRXqXrtrWvJtxoe+Ps5vPT
rPugrkZP6vWeAj/3HEZT27yglExWWTRK2fwId3dub0EwTfTjihpBdoxlg03P1nUyQuwdi+Ve87CV
Zb+ZyJbxYNIAzQsGpHSPFrptit7bUGp0ZHSxtc/NAir2TY974/axh91dMxZujUGigbl4MXqTR+eI
5pN9SqYx6P4gzZKpe6bohInWCa3En1RlG6aDhm/bdOh51rgj/rKlPSRaxtNHJp2obyfetPSMTlqm
HmZDAK86ICYpVoE5ROsfG/ySYWw+iTa5mfqGcwic0WiEiQLcdnsrWrsON0OrKYTDBELi8DANQB8W
zq4deemCPLt1WuWvGZEofsEmPak/xJFQwU9I7V8uotcbWKmQ9WhXk75A/rn87Kcx9FUUYAMsXdvJ
nwOaa1412jCSG4bwHBUuH+V6E/nukzRAIsMOuXmPUw08krYwAJBQmU2nZb4QTH0dgqnw6IbFlcOE
ZO1ZElwbHrkNSOXbpiJw9XzH0s75B7WRNa6app2SF52D2n4UfTCUYulJAeBDiGmgvSrDOdmmr6Yl
OJZlLYxUSouz4ENr0ff5LGK4KVaQOdV3Hv/wsHHFqwa5E2oLRFKwbGOzfpbGcFtqNG+t97AEpH8I
Y5YibtmD0DI8u2kK6Al9tgM9g1xObvI0i182kJr9QeRY9R9CIGLXIifBhdWrkpIQ7Pth3jZdhagz
jY9bMGcHl+VdOYf1/dAG+iM8e91TOiPEV4nStGrG/vsWirFYdd18Bf6kvY/9CrdzP6E8fCOZAd23
sHYBcDk0CbWfxoijfRSJ1pbAvtDCcRBefRLzoOh9EH8gwLmQqvFD1H0H0BfxPkB32t3QTpCstxAN
87sc8GX3E/oa2xQ5blm3KgyIS+6y1G7Ln2mn/ZE7C+lyIWDQ/5SNlolyXAIxvBMKwfAr7XVdmCkY
qCi1XGc4qtQ8Vn0hTTrw241E1lTQHNn55CemH7xGMvizs+kztZuOqq6NuMZQCbTUqzwY62cyDPVy
hDCy695Ds2bbF5gnsHsRNrU76XFd18cU7g1DZRZczJ9jWOW4Qs/Ek4Iu4yg+z53h4ddGUPfUUjI+
D8ZsovCwYJ8cCrLbwr73UTNGLxYQw+AzxVVY8ClmiKSwbbI2QRdtrFiylmljHCn5AALtrWg2U47j
nKL2x+a5LtMtccfMzm17wuFkGx48NDHPOTbb1BTOa0itePJIct2VawrKoKkhy0P8nougnWvIj8Vc
ErOlh4XlzXnVTVn77osGlatIAdY+e+jo2r77BDXeWq60j0siYglM8+iBSzB9rrB9oaEra+vwwqNe
K67iAZn9NACn5/LoHiD2YK2EEeFN4qG/XWtcisYds4cIfb+lUmYsGprAOMKw7iOy3q9MJk9zBDBD
ZLFE4/WixNZkQf7JPgM0/uBoXvZjhJURReFJSOW6cmtbVNKDMH6JtB/P4HRJU0StoicZD3k5o4nz
eQpVdhu0aWfKkPePOGdYdyIKAF2Hbxbq8XEQo0D7egQr2OOQt6p/oHrwAfYKOCzc5YzTqu1HuxyT
qIndU9SFBobOuLjPP8RZ58XRKdCRnkci6OdsAtmnmuIataWsCSx7XLuhTo+haT15woUm7d5Plm1P
SaxUdBpU3wdLMV3KF12MiIuOC2ggs5OLBpxNto7ndzVC5rCUWRzz5xXKqqBcGFbv+2nzIxru0VdN
fAmbzFqWaR41w5OcUMPE4HE1HuiKvm11RAtkdMhq2nWVCWsylFEjVPQQz8OFFMymS3KdQboreJln
LiGVnscwmvEQ9Ix32qaHNlOw5io2jebPDwM6KOkrn1h/bzoA3vNS8DYooxbWg5i62eKK1DMECTLD
W+OGMz8gqUyXEGdBbnGTC58A44FBonFgzw1eJnw391iYJUnYWMlVzN1JLthPviSh8e5IUqkiYGoM
zPWiuKFZtaZKfM9dwouJRttxzublc9fVguDIk9Tt9DhDrYeIZ5DSN7e0GTzu/uv1KVsv4N3NbPRu
yjIZHjLAjRakb0h1K7PFNHn1ygX8LFmX2A+zqiP3vjNzVOKeYiRfV1V7VyZLE1SDFB9zcOcLNwQ/
Vokurh63voVZWnEj7ABjlxh9/Uj2aLltNh+KFAfyEbJf+WJNSG6IJP4Eanl+8DqldxI3I58UEqpy
WdtvHEbWTxFKWs8iIowDU2BfEu9u+x47w23m+fpnNLTR69glGSjnjUB7wQaEfP4wBsQ8hx7+w7C/
Tx7gHDoXGVvhojKH2wlpy/jKUXIyzy4YIDC3S1rOASQXdZC8Zlk3FWufPeBKBh4D4NRSU0whv0OI
c+fVZOQjojs/SNIyWWi9WGhvADshiQ9K7kGAqCSWDsZn9ogZdXPTzCk/YGKA6cX4erux7M8s4/Zd
TOL4loUSE44qUzYhe6cSoz9Gm1qeMja073g4TBBSzUrKsVjCJvfAuOP8th5XMAXXG+YIf2XRMtza
ds3yCiB6Vupt3pZjZ9rkdoUgN/7ogyx94cpTgAaI7dLgptap86qosVYyGD+sIvwTJPvVfoSNM1sL
1+glgzg5cn6tmovDxVmtywYjoMxE6wBW9DhOmGVLQ/u24sxFwa2LYnTQwxDAh7dGRHX+OAXLZI8O
zhXh68YUYWW+xs7ezfGQ8K84i+kR0AwSkJuhGZr4vl2cAvKXdw6hNRpM9kpnNYRPI53pcIDxyNrB
ZGNi4twHLldfAqxMcNKStUmaKpxaYYs5aXC4yu2cNqVRyLp9UdOAUlWsyTo335csoeO9W3q3fQMJ
zSPBFzZLsHsrLORkKFq0wLUH+ELV5GQy1bTvlgjVrEPfxVQfbYrAV+GMztPzeBGUHsZUE/qENrE2
uYMinEZVlC9Jfo7QCLj8bLCL6qd5stkQlmvOnbidxomGrIBFTob8b2uJWt+h2JMS1HUgQt7upklN
iESiS5FDDRpL/0Wi/OK/yETm57jHBRidtE+/RBOVwVeN61MUfpY+ARoT1yqixOxA5l/Us5MgwJh5
qZzmJvvE4FJhXzMvwuzzNI05aaskHQMkK3WXBO6F+a1deBEQklJkObXRZV5TRR6nLVvWnzEMLNSf
pkF/5iFrwZd8vyqx5LDQSHrzDGp5IpdD5+BXfMqbgPTPDOsTMTik5pIgAI+UovwtOhhS3LQ0FP6G
SiFDXcWbWUxfKMYYB9igx4kax5d2LFckqUiskfdY/661SBH9KZdcmlc1Bb079m1g8/M05XOCL7bl
3lQjUYv7KvME3XVMyHz6ar0c3XHgoQ7KXM7RXTPympUjrrnt/dq2MccnSRu0t064NyrN4EacsEYG
g6TXeYOFD6wtxvq+52Q8+XrJ3o+UrHYqbLJtw9OqlCoMIK4F2hz5TAG1y9r+uPoM6QsH93Y+b3RC
yUHkc1pM1iN/Luxs/fQujXwqfjrAerLDJsNQVMzDzqsv+ARqyk2Ng+N9A7M5zDoaaXpbtwDp3g18
7T/lCJ+motbGkSrCBoKG10ltbYAj1xoGp2XDvD6lJInSW4v9pv3De9qccKiN8i890vtUlEnOw+Y9
CGgCaVAbadbMBSZZQssMcXpFfSJAK+iWiqh5zFofbqXBgv8oo0QfVN2wDkutnm/7EDW5B1TgaPKc
dQuTt96Z/Btqi59BfbGEARLE0NTQg3pE3neE11/h0IJTBtcIk01r5IO1YY6uB1jm+LNKM1EO2wqE
DhqVwpsmNVQ9jJZO6sHU83Q3D0Pf/gFMuP0RjHKaqmUO8BnjJX2V8+VIIWXWvVdL7F8ZMhpb8W3E
wRNKPbsUyqf6iPb7nBXt4DmSEwhxHAiL2YIbCETCCRVL2z569E2By5ldapewMjCv0m9pQRL0VJxx
OZRP93TMxuCZppClQuaWdtydHePcKnyUeQ0neBTUbXNYQpq1l7SBNe/42OTsEKEfa/y54OTjykCg
FvsV/hrAFpskm+JDh3MfwdRsyItpcLg+rV07FaRFAB0KNxugEzmZxfcs0RN5pX4Wrlz1FOHonsbK
LUXrMhV8aZqo/pZdkqGbbIFvwseVDT+sVDY+h6hyRLwcdSznmxyUm6zMmdE/+gRLtsgAoSkBugnj
g8rj7K9ytqQbBmHNDnBsrWOcy7OQHheS+vTzwIMcHfVNXqPWHeQaXl/TAHOZChmQ9rcJ6/vvSi0w
MkQtTrTdK7wH8xZJt/D0prXx+ieKQXy7M4rUP7RQW56AAr86cq+Fj8ePQR2y5EcECEzyJ4olArW+
lif3eW8kYkco1pLwaPTPJq/TAZ1KuC2NOePhcxMwhvsZJDXhXeJhkXvMnWGkWuwW0oNjDucQpefl
BS7fUfxpMLl7FwTx9Cmr0+gjlB12O/U12tpugh6lnkXpxR1YnMGiemvd8AljLu+6SEKoyVpg2OHa
E/fnXuT5+B/OzmvJcitLz6/SwetGD8ze2IBi2BECcFx6b+oGUVWZBW83/NPrO5yWZlgSOQpG900x
M4+FWeu3oWzZ2YLWiIs3vOdL0EnsiG0rZveyX1rjTrnzcu36W+rtm5jQnF0p1+XQUZRysNrSPAnK
s7nm1Y5+SVlg1ts2afDDTxMJVoHs2FYf55HQ4i+EvoA06HUW6RtkB0lD7rTyOdhznnNZ8B3LaZhB
WIZAQ4fndHGZSB3AMYarzMylQeAxtRJRj7FD7qSXgATOo93QvKP6LTvYrdm+UCiQFw+21xBrsNAp
8pDxQgInO4/mIZftdZiDHrTXuWUQVCJ0Wl7Oc9PEc7PPuzhPQ1uodv52Vm+fmrqsqstFqa3kOQpD
P7Aqz+Wtk6j5kskyc/ae1xrNEVGwmu8hV+odl4m63vdS5jqy06m0EIBSF7xrZpOLCMlGF3wXAGxx
K5sW7GhGhj+t6/CgjTSfwlqOVnlhGFO1HQjU2z4MSRFYUNJHeplszcLpE3t8HMVs7gpfjGyYw3zh
NBYjbJrVl2ubygf0+B2eFxJLQe6IHnGEit+MDYPE3sPztT6DnC4TNyJtWh+D1ye2otWp2MC6dDm2
9amGc8u+pFunq5BviggHr0hZA7hillMVpl3ckshPHJd/TeifB1Izu+14WhrReQdFWTuFufHkellg
SII897PvnE9CI5+ShM29Y2/j4lNE+ab9+TRgM/IDu1mGktMYBvdz5N4Zn9p+MJNoIiPeRFtc2cJ6
aQQTWjTNfp+GSkwu7rXBXYuXzCVaKDLBM7K3EnROBFU9pumzuWxcPRLDcK0LV1mVDCvfLu2oAd+d
wqaeAGuD1F2XJMqxy5q3ou16756Km2wKVnLN2924xpJV2N4EE4zfWsN3o6cnJJCYl/x72pkmdUjX
dlbfXd7U/KoZUN0rqa1ShaJUhX1XJrNJDHjLmpFmuqoeViIpir2da7NaA0l8xAQkn9ZbEohyIDCG
g3phKGxWFXc0oPs6vk4bM9tOljCX+tpvYR4Ct3VmGgDatP80pZOlN/YW16iOYrOoj1QxGPYdTmDl
ck71zjbDaNZru6c0dO736NjaKoQnlOO3eq60QSvnNngnowQbfDPL6vwNuaxUkdX7bc5Sz6JX3Ywg
4kWIY2jQY0CKlmVfmq4tWWflYNTHDOXQ9G22V19HsevGw2Hmej1HvWzbYlc6jtdFNh1LQxF0fbWm
ezaMklVZECiInLg8F97R/9dEeZr5y0U8mMoLcT4lvozIFjE5obK4QqEBud8kF+60OBszy9CK41qL
Bv1Jx2wXwCxYRYAFesujjsOg3ItltLpPlcmiNNgdLDE4QeIQy/OjLaoSh2IB5ztwM62YE0VolL1/
cO3WXpdTYXmO9zL2dBNdzQAMS8sbz0QumEEWp7mVKiuXV4N34xtBCgrSjPtzPjuL7+Rtk7gZzzv7
ZWw0xcLwhQJ8C/I1TpLbtbI0y0o/Oi4nuCgAYFUIeyjnITB15dffs5V9HuXeqirzsx8mo2MYUJKF
qRlw6070LzX9hfab0buVXDwSRkUv3z6KFH7tS57PTbEXiagNAKKudWoaut0+uxeM+5zLtq+E3LeM
Rt1n2go5e8Fg+eSPz0qM3pMF2JxRaASjNXzzCSguXlpjbIy7JoHCvJ/8vNNkcKxeaYdq6kjqxgja
9uUprWByOUhE6+x7xeLj7mgGHbtLPK2JnMMNVrSpyB3sVaYiU7qDdzm3cKNXTNeee8VYJPRjXeZF
f6ESZ25Oxlgm1RfHNMGt3PPMth+byhiDUtmzcdWYJIrdG6MeM65xNG2GPpNxvVvHyutvMj1g3aqk
qaanrUSwGHqmhrbMnLImNKlPjOG75+o2fnIATUO7prEjn7YLY6PUnZGVpM7yNLeJszJPUXweWmoZ
xuPa1L5z7OGN5kNZuJv5YqWDlBdZAbcdtmaFpGWHQ97sAT1qqCsILb1IY9/1tj2GjlvlRsA5d+22
+ozR1pLAl71pYRbo9plhwWC6NaTlGpSUBnrB2i2tjPpUSXEcltHfjq1YDLMmpNCeRz8onIT2P1AJ
K7+SVq/1i9T0BHyqRIzVFYNtpvalTEf/cZ4hG6MyAffGb4vc+i6r69K9jJOyLh5njw/mcrW9Ql+Y
IyVRIHh4Lui5Xzd5l4+qSi6WvPeLZxY94FWgdKblDqjNq+BgBKmDmRmOnMytEZJm465tBLOtPH9f
IHY/h3KrdzI5TW2Fvk+ka7WrIDf1eGIA6/lgB5W3/R336RoWBXkZ5DCzm78+Onzs2AV9mRbbM3wg
iO/Embz3t01dsUS7xqVtxEDrgWuSx2ifiWnPPpi567aHIledvNrKhiwBy16b4X3ORh9MuxgJw9kP
SbusaWDNkBOw9jYyQrPT3kTsY1/pL9VESOFdQ5CItvfn8GILTGORkwe4sPlTHvrVPBfRWvXnjsRB
uzeyj0V9IpB0m49d3Y5OlExrW1/ZmuSlYIkL0zqJrZXOlaEty9jDtw9ZVHqJz8LZdrplNnKqzPm6
qHwUl/GW5MsDTIsYoJDSuN8+nFo6ybe2aMzyZDrYdk9mNq/dNQkY/fBUEq/OVFNLsVxZwtDrj7WT
eXuVTWOldtsoPUBBn0EkgLwe4QkzrRGxd4O4Hs1Kz+GwUoJ76nkJeTRutl2E+Dxc9B9CnGWzk7f3
USzflBNF1M/mXCT6uh82q75QVDhu5+9Zxfh2/GGdwkwrkX8DTTSAZKVntBrYnE0m1DXHebVjpi64
NXIJPS/4c9/Ot77RT064GobVc5p4XY/1p5Xnz85vwa+YIXrp32o1lQbRGZnKPsbznfFDjQDQ5CLI
5NQ1/mpBqDBOPTp9bw8jszaUVh+MpSCcZHboPFNwBGbk2NJAKeYkXXxjp2qY91w/ifWcyjqbPod8
aZerZlOVfO2X0RVsLV0+XqyA9Murp6p2uj3HkTpHXY1xUJHb1AWMockS1Q6kFTdbuPg7b119daFT
TDM30H0V2Q0MxRuYVlcAV0k6WIUcvo6j0XkBHjl7BudvC5C8vksfUPxYjEITFeAPOSJdbojUxRBD
6k9e7L+o1vQRkNcm1CzQb9x3zRBkWFdF0HhIYpwQGUc/foIgJeDEIDXm8BWYYsuMwB2YW/NAcnkd
tiApG4xLAX0LLJz7BaczPVf1Itz0nbAA2JpgnOlj6g7VNMgsD+eOKHwGUNNdpBX1TooqKfq77geS
pg3pHeBbnSE0EbcBbHpDF4dkfjvPDn9tXE5zmrQnP/0NYWbvXmAjaiJQbxtb9ztggm1EO23Exunv
8biYy6pFeSRzflki082bMdjWVN5Cu9Zj5MbkGPw1Md7PIVnuKuqqqXW5M/23XDy50/6vydnOWtH/
Yl6SpTMtDN3lzskePNCKTP41N5jzczJWQ7SmH2dK7bk/mqBH/mReay7T+vjnr/wPstcc1/79SwcD
swfElXAiBqdflzbZcFnNRkNgpUZoBkI95TRcKL+z7xYNZstmlRtmCFHC9/TnL+KPhHM/aSSTBdg7
M3q1byjmLaMMr8o1OtguZFCDRIcA905//kx/pAv8Sdbcd5pDzXHcPdkWnXoc1iYeozZhwCUIQZ+D
dkkyKRlHl7X+bz7hP9AL/xy0lSN15DZiy73rUS8zkKC06wCZ/5s39EeP/pOQsqWcUqvUl4igqm9F
b73MXhv/NR31z0lbzOdd1Sax3MM8syn06ykbS+cvPvhPYsnBsoa6GV25B3zeoUGG8bCAHP/8a/6j
T+UnpXO8QCtKP3P3iWlobuZTHFgpt/2/9ug/ne120ToI3fhc7K0iZnrwKUzdmsc/f/A/OEJ/Ttly
e7jTdsk5XFLl2x8aMGkOTXe1qcjy7KoN2hFjwRHvkmz/UtOkI3+6BKReMivih+SeZl/5Krpe3+QW
uOqfv6HfnNT/Dy2u/OnsVvnqgAclYl95fgr07NfrDKvC/z5Xa3BfBCM3/6UWVu0esjZ/yrfsyeJI
k8dYZ2PKkpKkO4pGP5bJSVs7GBSz2H+8un/7vvyP5LO5+4/Xof/57/z7e9Oy5Sfp8NM///nUVPz/
389/839+5/d/8c/DZ3PztfrUP//S7/6Gx/3X80Zfh6+/+8eOgXxY78fPfn341GM5/Pb4vMLzb/7/
/vBvn789ytPafv76y3doluH8aITc1b/860enj19/sc/O5H/7r4//rx+e38Cvvzw245D+7X/+6LPv
X/+vP/v8qodff3G8f+AjcxzluYQTKXGOaJg/zz+x3H8Qdui6vm9b3jlGtqa+N/31FxiZf1i2sm3T
knhGuNVxbujzM/Ez4f7D95QvlUmQgWOfH+5/v7rffT//+X39rR6ruwZxguYp5W8Wvf88oKQL5eF5
lgk/Yvr0If7sxBaZZtydbDvIXEow0BTOHanipaYaSKhhfLeZbmAQjVqrq9QxN8o3nG5BthwnUrc3
ENWuuEKc21VR3/ZLA5wmViMPnTLdboTIR+9+xoid+IHchiR+KITopyvwijOTb7Z+f+T8zw+FFEly
YaOtQaXKxJL6EfeTGRprI9gUWr0GQg2VQSg8OGG36q+lZSk0KmUFauxFFBAl92xs2xJJv1/dLyZS
QfQSPu86YcOBKWSo7+J1ucV7vLQ45msRT2hrYaGfZ7zZCsknyYLhAp1e3lZNReFQUQMZPJ7JE1DT
DKPvN21odS+T2jXvJdOud+E2nV4iZ2lUHdnWUmGvmtquOZZTP3lPI6JzqaNs8pqCaXTGvlglQ5sf
B2LoN5wBQ9xUp5yaAdQgaCLtyJk2pdZrvG0y34g8UA6gzYKmMbmxvG70spC31yAiYIbcLualG9pP
x0t96hCHqdHZ1zJtYOT9DfVIE4jNAs4PWA60fSzSziruWyvN+y8p0Iy+Qa/jgf+68NvILR3U5h7s
5ni0xmbT8P/q7JsnYicTZqCn2UH+VJqeheSrdAfk92HaL1m6RKg/mu2YJ3wlPxbEdcT21RubW9xY
NFec+Qm0mgAorZ/c1rPAWocEh92TNzjFBt4FjxeLnB6lG7QQv9+X+rYcpwbZjI9Y+s1AS5U54bJk
4xKzeriW/iIWS8dvm02d2Aswb9Pcqa7ezSXlQpvOnnDHi8tidoqXpC2GUzKT+z8U6k1An3wgjImX
0JimN9NL2giJVfrbgXvPttWEwgXxTJuZ7IAKKB/IPUmY6xYy2u/ypFHOq5OQbfyOv7mcL6WNdgYb
STabkYZdR6A6toBEEZpvgsBCXfrVE/FhdQ74BpsIgLLdgz63e75UBG5Gai5mQAo+h7Hjo+fUsuDl
LCTQoiTIcve9ix0rP/nYy1F/VP6cmTfFQtTJ3Wz4cRIj43CNnqE/y1AwsCmt41W2Zpl5gAVatm+u
sOIh3smlkPZNkfvNdoulorBfVeyN7wWJILtOGNkIcIaX74AUatpzhsXv/CrdwyzokJwCx0LIMJN0
136Z9u6FScOBH5pmPw0PBl3ILiT3kNplHphNwYk7FI0w3rKJIIlva+X784cntO+dTLcy5BGdxpxd
d2vb2D/wPxTN3kKwEV+4c5fnOxTnaFC2BcHAcNvrthmOm6GrB1TR6EuHtYstDr2uQIVCSXJIZWJv
7li1xBIKNVVFOK5G825McIZRXjBrA9Fy6bhpY84Zi3wYwYLPhxrMnuEtkQ/NeFT1JtXeF8huRVMB
I/pqaHz0/A3yQ7KSaasajfyqWOFIA6vQhQPyMFTbcbCQ5QRJ3NRkt7WJZ+/suanepmpE3bGyZlwa
Tj/dNUSTQSjmuUvxRytKPAKOrN9GnB6fcSPcS8vNtnAas/mjsb1plyCKfcCq+bbFcn1AXy+cU8ab
toIijY39TBXloSoIB6PPDVnd0nH95IUYHjSv2ZxUl1mHrZnmXeZmvLLK0Pp98Rck9FllZN+TeDZe
azEltwCWVlS4OtuVq7M+SIr4Dq3pOocuHter2i6rpySv5ntdFwj3YqV/4OYZ+iDOarHviD94bze/
eYbj8dbQHCz7x2RbZYtmyXXoTvEUnppMzRjbB+spcTYgfFlPyQ9zcNSbQkdShrgxhjBbF3fXD1Ve
Xoxur8I48+QLOsJlO2yMtQi3MH9ChOAbGCbCI/H3xt0tyLLauTMllDvL7DH81dpZPln0n4fenVJE
W1P9Jmqze+IKYCOlY2Pud1VlFKfR88SHV04+OKhIIk/WCUi6vV6XaJa/kOOwWVdlM8y428t+Qkw2
57eqy9U9H/Nyciu/+KJbkp2Q2XnjfvJ4U0GdmKKPEijkLIQvtsOaSEEUxEB/rzM3+yRqF9ulGGcS
4gEbBQJ3S6VvNQjsdTJ5xsGMLXbqVPfvvTmPe8tz3f28KMh94ehdVy7mcVLGxeohiE2d9skkK/Jm
Fv4c367aKI59vlpslxWKrrmX6yXZBS7/Ho6sqDZ8L+jHcVxr88KZTfncW9k3cmjrC+s3hNmXFrS6
HF7oqEcg6ZviGrj7tgDHfmq3bYtWa+rDEf1ntDTNEE5ZfDU0KIEknNT9iMr90t/Oo4CDgek9i7W6
sG3XeJj1WkSsKs2tGRdpZBdG8u6TanHoEC7tOlMaPxAnm0vogx2V0K2NuKffsitO7QoFtQo+hVAv
U7I3zDy7wr/zA1n3ra+yU9118Xts2XdqLvSj6Dpjl2e9eO2MjC07a29UOVz3Vjee8rQF0DGayvwR
F3Rx9316KXptIjQU6Qsp1AzFCRKEuhIntD2MC1pfdL5hBpU5cWFxhNmg1e2R9vjbHD8hu5d77nwf
tkNCR+iqZg3waqFpyREFz/W+RrPVRZMuZXtq7f5sXGshM8ZsuK21WC4ZcrwjF1T/qkLtcaiICnph
DDLcL13TT8nH4q4If8yy7h7olHHSoC27LUKNU9dBnMfDa1nWZhz1buZ3kfQaXUWTEaOpiFTS+0Pg
Saa1Y5UwlTxYm4nGCA/B9C31KreN9JquMLNjHcHFm5HRWj/aZMyw9YxG9Vlwz7/xRve1bIz8vepT
rs9Nt4WZMqtwjHXSXQK2Zcd48K1ognwjLF2mXGDIfwfnMLvrcjGKULpZu1f+MATLuhRX9A95b5wa
xrrL0fEdGscZ7QAOIdk3zJov0KeZcSrP4tVotBLlhqOVjcNe9ev6fUnPlLk/Zc1wCwpG0xzIyne5
1PYO69wabtZcfpniHNnAYLoTHNvk8yUbtr+nYQjeYhXtDmnDLUUlXrITnoqxlTVJZHTluga9Jaor
ZNu8niQfkD1uVzKeuwTzY11fwXIiqKxRrDX21LShayhrb+AH2MUFovCA0blEDKy5oAYIpeb9stnj
Tk/OfOXEHvhstqCd6pNi/vApVnqsi6x+99BYva3GJN6WOB0eFl82aEnV1u2pFPZevV4Px2kq6j0R
Bh8o/s1jl/dllOSmd40Gvbpu3JnWMfL3PsBGnMNYCPOYFgivOx8o0m6c6rafUCJJNx8jnejsYZoF
zrvUsPbxXFXPiGC2C2lL6zVV7TNthiUzsmceGpoOP6Eu23Ap1WfD0XBAoacxjMHjtalKgqmYHpgT
NHfTTFTw7Ig9XN15dySHpqccsvy69xXHrLck3GzN+Lpo9GdWSjS1nAB+JIXoHnq+TedCI2SP9DhW
r4jyjKipzZJgyjL9NjNKHtPV44zTVDo9a0kIr9BVjWFkFF9mFAhPOq/AnFlFljIwsA8dhoWczEjV
a3or5h4eDMlDg6pnkEVYk8QUFix9NcPZMtHaRKsJpOJ4KpFw60DjSdkhKwInwNtiJdg3B+7+pG8S
QtLO7qktNqaGuq8ZGgziRXun6vNdjedWY/7oY+PC8zacSijLxoMeYvu5ytGtcXC2A7R6AgS+QAq8
oWeVP6S7lt/sbpyvM39gXNxE/2W1azuiQyNGu5YD41K/UrdfHdurLqxaZ4GL5x+ZwybMXeLEbdQZ
fTfdV7RpptHsbgkznb4r7VncTNVC86hZ+LuqrIYHZdmSuHGLY1vXAOpA2RNB+2dvzmiP3YZjsc4u
yLM1+6A0e45Ep1c1oTdDPhbXXQ4vN7aVDq1lVkXYG+hGPMwcElarLCM0aNuVkEqZ1w3HdhnVYC28
pdWCuzA77IuCI3a+QTZXPCFo47JlrGncXi4yV8e085yHzjDXY9cUuG6mPlNxhHNAP8+tye6By94K
AR0x9Y3KStFBpoW1vI56ve7tugGYMooyZdI20+NKqcmOGUbeOfEEdZ8I97u0Z9MJUHuPdx7X4ZNY
i/xqwWL7TenK06fEROSxK5qm381CQnYVq8tFq8gaO8z8fCkCHHr9dikRVnXoNXEa+Wos3o3cYwos
3f4pAbreK6hb5hQlzR/CG6qdG8f5yeAq95qgZP025Va2a8iSf8MhWt+OguuT5eIasGERuVQNqXE7
bmNyi8q+FmFsN/6r7zvnERbVU7iyINwazRBHaa7oOqPh6kxKO+ZN5hTqxm/E/NViptytnSu+T02T
NWGdSzMOSmrIbksuiqc+7sSVJ9z6qcY786483NJhKwbsDEs7tA9tixWvq0tYTnMwMTCQc1jnsYvS
rEfqyP0n/hDt0EVWFc+PntPP9ybEcRHQvbgO0ULiCuemzHZEwotDs43ctBC0PBdTAyRgTPNRDGp8
FVhO9xwR7RdpjuZpFXHxfa1VftVlnncxaKz4rbGKYDZredG53rZG0hSvKbERJ6j+9XGNjfwTcV+J
DNcZLzvckZB1Q/xdJu5ZzKnTG5fkmgdwQJubT3ZOV2ZluscUUXKQLfpr47f+fRab8d5eYLVxgp8k
3OhV6ULi1r4s0PPwEYTQv92jJ6r4yzB01bXd9mzd85hdpVXGzdxIi/UGero1bHks4zrmIgItuJDg
Ip0vMo6rS9fQ7VXuJNauc5pHvTG5BItlNXvfwTCz5xq+ekGXr9lhRop5YSVjGVojTc2MtX35IjaN
izrZuEkrjLKRqlgMuYZX1r2f2Pq17pR2Q7fBkxcVY1KI0IohkZCuu/59krhNy822RfHo4Jo75UAo
TNbgYAGVpC6ufsuug8GWWEYVTXpfu74Rb+OiCVm0NhRB6CGkvUs6y3ux6k2gwcoX/zSMsvUv163L
8m9bo3z/mHcM+rNfFc5JiKJb9iaLnj4wL3+UelJRjLDgbqpRUgRT5/0wvXx611mJG2XZvDG/bSwM
1eAAiPyCoVzLADHpNxQEy/KU0yURlIudwUhTK/3qx6t71As6CNAPfLPZ4hrhbCemPDmyK1RIe8B6
nJdeIlem7cPAwO34GNeT1UXrTFzAhSEBTIO58+ercyxjvtuA4YoDFgpn78fai7Kmkx+ID7tDXNBZ
uCtTRvJQMVGFs8J1Wxgl4dXbChJC+thuoThxDrWFYHXPjoqgiLJaS5xad544LZBBXoHuQL8a0AFP
DbfMEjEbnoxgNemoohq2e156kXlBPRBFmfl44RV5ad/HwZJnXhQtvHIfM1TgaGJm4zsaGBQ9qwMe
sDnLY5ojuGdKdSJAKhUu1NneGDlyd6ukEMaeHTT+fa2uR0Msj2qoMcc7DtuYURXvLpd7DX+DnaJH
f8W5bDnFzeoZ6a7qNwJgdJsngef5yW6TVEV1Q9co7PdcWcImz7I9gvH8wW3iFDK7Lv1dugrbDNm7
yjvXyAp0MODi5rWFV6QJC6taHQaCxVEXgPCb+YCEawJ8I5qkvATySLxzLCzmimwZ5RgwRBjOY9+i
abozCEljeePImvG42UUq3E8I9bH+NiYVaH8h+w7RLpo9Mkh6t9ualwzhrHcciyLNsYxgcY/fBjl6
vclR6MbGwa4mdB9Ry/KeHMqcTMo7zUZOU6XKiwGny8w2M6Dqji9Te1q3nWdmPCtyFnQVS+v9mPMh
978sno4l4u2Bi9Ou0Y7bX02YMu5YH0T+XCAAHJBW5ZlG8e/l3h7FWOxdxyy38b2MnbjZUzQ5zqdt
5kK5J36TZ83oSPyoWZi7aPMo12ss7s5Ic+oKJaSlWG+XoEXw7kertGNrFyvFzycHKOo+pfCvPOYW
MtMdzz3sXbX51i7B9nwp5nTI9sSQbONDN9Mrs88Ku4oPJmeTJA3DG9DwFsUqjrKInfQISFSpy7IR
1nhwlg1Ykj6OzYofDE/y5NowDaIdeKPJAbhwnU4oVqrhDu0f+j0HaeR6yD1lGvsiNevqOGjbMO7y
rPVx9zDDOAHifLs5+qh346sSoQKDMruU+eyalstlt84R4rNKoVZGiSaNO39beN5t2EBr/67V6nXm
omKKidf1ypi3mglZfPVTq73QJIVvIeqzZIu8WDdXyoqXLayI8SWWkOT/NTRmC/9GIiv3Ti9o9OPR
BWeObQDAjtOTDaU8biI+uLPRMyQNbok+g8wLR/g2JRk+s0dVuShih2Q3YUR7BsuoAtvs1WkEQjxV
hW1duuvWn+IxLqLYZpUvJmnsUrv/7g42RvNxfEsaHE19ZnfXgLDqSSLOup0IjSgCwjEm5JGsb7fL
UH908fK8eBWxdb331q8VcovNv8hafWHj8QiQWgDf+1OzY/Ii/Cit/aAzMY5s2JvOakE3xB332m9M
HVOOkIY6doI/BqPfD2Krdl1KsClhScZRTT37sGAMqwcUVMV80A7hBoPXVWErt3kfVzh0Lbw5O9Bx
6w6XdhxiX3KqXTYRlXaSeqKgLbPNAmSFCzjiGH+HdT/7qh3U0nLhKlsU2lr9kFhlx7zGwJYf01Jd
GpNO8JQ01U4YWKMwgTxoT37N3FLVuGpkd594sXWYzKQ44YLRJwSm9tNQuO2P1XNTjErWjB+urco7
VE7cu1C8BESHjNfWOHbvwsSdbmq7JNehN1Fz83RfZmGyO8naiSrOqcsk65YfXu2ftWeaE9vNCpJa
W4skgny6mralfCmnIXnFJudGbBzquxPn6hvVDWfvXN6+KVj+gDCO7HFdz7IqbGQ3llWuO3QlZgho
hhbamcCbpgnjgpH0OPeJBzfb9NVFm5MfBoveVdQtmMRX208ejNFFHu5mn6Ko3VPWrbcOqGJQTOrZ
qtM2sgqDS3WHvgyZ6RT4S/xDTHN+stLK+9ZILw+JHsHQWX1g+HIBmjG3bpt8HV0nDywlrCidmdgN
RCiXk+rbO1UtXxnrjbAuKZI7YzRIcorkLvNWL3ItMNlIqfGeGexbxUkbtLHP3WfJ70o4nIAhZd5b
W1q/baQf1rtSWMMOX1j3WAzZXGNOWcqHrVnvrXGLWdxGc7cZc3uqxsSIRFkvQRObVrSWmUWZfPGY
p3S5xp3f91HMKXsoUt1+nQrzYRuch3VYn9eiOLo1vaZiaN5In24uc6qMM9oIjgh4jmnuzO+1tWzX
hGBcwG1vO5dC10Ag7jzEVj1cTriWrqnoxI0pwXwwZs4nHO/sPm26BFYmrYOPefUGhS4VxZ712fkD
45zy7DMO7PWB27kI9Zz+e9bDYXUgXReqUyTwLs2xKSFL7MEv9ybdGvAA/mGCWUP4ZuHncukPtrX7
xjV0eh9b0jyQjp2yop9CZ8zdaTd2QkER5Po4+M3FWtpGJNO2BGKkGBkk1kI5OtiTc+spVYgo/V/U
nVmS3Ua2ZadSE4AMcEfj+AVuFx2j7/gDCwaD6AFH34z+LYhZL0nqpVgyq48qWZpMlhIDcS8A9+Pn
7L227J2SU5Rd4SMkdmtn8b4gxYzc9EKSEvhJujy2ek0Bgchy2a1j8azNjD21jaxHcwOM0KMpd8yY
0Kzhug1Q7zl4H6rHNsa63PJk5mmPkVkiOkM5/lwiAA+5WdupLcOlmRYLLTE4KimGMvfZKqz32k2w
wZb43TvbLY/UAuV+TCsH4NZgfPWj2UB8WKchWvE6XJP6Uefc0nlg5hVaNPOCpugEsuZM0Wdp4uc1
35gp89AdUk8yzsuxmCF6KV9Hhoj7FiY5326pQuANsAgYEzi3susm8pi2hVwiamQjWOKvHEapNURh
wYlmbWQd1DzHdazPJxrAQaSqyyHHYGq12sJNQ/c6i4AQsutUJ8+CGBFIz5j3Zuy4pyEejmPaphyN
cXPtmBIuExCP9HIo3eGcDiFrOAatuSq6W8xqzgX3sPqw1yyiyVBxSDHT5NEehu5yyoCzb7J2micO
5wC0t9P71iD+tknqd2h86kei59PdwFmKvgnjox1MDATEphz4uJYx2Vet5okln8b5PNNHPjN8je3d
mArkY/08m1ejj57WZXa4K635SyIMf90NRhtl+2icUrkb0EvqQJADTqajJ+Qmbu2fsYHoi3phm0wV
3AKG2xXRYqlHcU4jLURp6QcySY032heUzwaxE1ZtXQnZF49rROS3XCse1yb9iiUL2d5k35JLcdsb
uWIhimY3tNd83WUN1iMk/fSxc9sHHpH0Y9BOeUX10YidqdV7mvVGUDKNiPYdQu2YOqnNddDYRSZD
oXUftEtMP5gw6BA5nks9W4prqBET7R+7O4wpMI1qlmPQ1y4RBAvqShAigtUnKwRCMeAIh8QszFNl
KwZ5vlV8ELB4nmEjo/FuLhcAs4xrVmr3uCxsypSpOHBUZD4QLNQD1ZjG35C9N9HNj+N6R3i2L8nW
tG3Ttv6S39qU8WTIaoGtIMYTZ7MDjAiL+e7yzxCqCuG+iSjAsizTdn1beL9Ii6LJmXJElFm4Eeya
cxyFYr5YnNUydz8oJv6lSfhRg7CJq/79iRQfA1KyZ9mOtIAZuL/mlgJwmjJQiuleMkz1NmAuTBeG
K9HrWFM17ny+VJSXjp88WLHr/A4b/Sff/5frk3wtBQYColflr5GcU6N8+G5+uk8rw8ZDTRPWDpwU
3YKdeBJPkOH5+gX5RDZemUNh3ZirpsdgwyvfMU83ksvY16Z/ZfVD53wXR/3fFtRcpe90jOpv/a+K
mp9EOP8/yW62nLL/LLt5zNs31sWfFDfbn/iuuLHNP/A0K9P3Tdc0Ua8g4fmuuNmENRSpija1aTu2
tYlh/iW6ccQf/BuedtNz+ZfYO/5bc2PbfyBIUK5HRq/lS8nP+weSm5/VdJxPBC/V9sBhFmXS/Cu1
tUyGrZfaTjT1hH8ee5l9TpPtn/Fs/3UV2+Pz8GBuR/GfBaleqsHU6XXC55YuYOg4y55mzmNffvja
f/vubpcBd79Jm3zh0kL5FSBPlaHRgSaACT10rE3CgCwqY+Pk4145R5HfPaIbWi9q6LG/k7n+ooT7
fm2WKcsXeFRx0f0i2iyjhnYvTexdHdMY/VJgDF7ToG9U0gbGWJXrvl9SPR+xmxbzDo9F/NQT8vxa
CTB1u6TsQPQYgyxmDHCegEbRmjWoNEcmTv5dF8fb9T/LrP56z1nlfFw0yhcOd/4XJaWtmOK4g4lf
jMqMs0yaUXjiVpj3f387fpY7bl8JXVDbcR3u+KYL4sH/UUGddUJNDAHQ42wxDYyHxexciy0s/kqh
JmAYoodxzV44D8O0/6cfEtbCxmW0tv8JHoifLz70fWY1nF53XkdxuSaLdyGbvj38/Uf8ef/jIyrH
tQSKNZ+KRfm/8sOh5WURLmFrBxuzex1dxTnWkfrJSdeXv7/S9vv+e1/480qexzbN3ielYDry8+dx
FswUHho9OFIbXbVCQh80nMZ3ap6NiyJ3GPf+/RX/8piwVG1+a2EyjCFraru9PwjgOTrag3AzuXMY
eJ8Sl/nU7NbGbyjdf3lI/ryKZLNzlcfe+8t742B7ASrGVVDfRXeZG+eHwsPnAQNCngmzeZL1Utz8
/Sf73TV/eTBLlCILVa7E4NhEAc2mlfNq865L133uFc0BFXveb3Kr/npNliQ+q28ydWJNlz9/m148
t32XjYJrGtH5CAnkxpLrfJ4jLigCJ5tyDuhFOv0utvavz41LSePgRrN4QP8SqhGD/VRZ0wviBJri
bnTa5K1YIzdg+YXNOrpl/htQ9F9eCVZA/rKkq0g2Eb8qj0kyiLqiISoXJqC+xoTb6B0+pczdIV40
zv7+TlrOn+kCP7wYQGwUG5gQPi0RMId/iSasG71gioHwSbDHeERzmVXn2Bn69Tkj3zU5xnzI6AAd
mJxz0Rd0zPC5rEVQ+K5/wn/XWG8zOhYHNGeej3g0Nd6uc0xRi3FgvNJ4YS0XXaK30wiX2iKz670F
AcmFR4Ip+ciyBoFv8bpZnobBqzGTtukE0kENaRuWdMU0ojGauBfLCOHlfFoTRnAKPGyz6+Mi7FaA
gEVCP1SWVsS+VcWrOGWJP/dfwJ8xSF4oSuvLqeZIfxpNfIPnGc3id6st0fgBVdQvdUU5eeai5es3
153nBc6I3C+M+hqLY2zW+H2WMedpB6AxHtOiXdYgKjXuXlloJqoZ5ivQkVAZxDE2nOxmG0aMaLfQ
ft0Y+ZRIGl+eftELAoNDtmaOPsx9Y6tLmxFOGhStqWBetWZyrTgpyBPDiu4pMlEPh8oCKIL0qdJL
/M7qaM/2XotYLEkYRV3DV6snhtodwizPfuzNGa+frpeNikG3dQ2YMQqxN5UScUh3vX9a5rKKj35B
LzOYIS1DNRFe0V6gzVUnMWPL2sNDjpCe0VO59XU/mUcT8crnCPAdvkRYto17YU5TC7/ALmZl3U9s
F9YtVXTWHUsOT+K4Nnavp8BY6zom2SLvp9O8+qs4JDOUgssJ5EEWGEY5igevLuk41bSPMSZgCZkY
q/ausUcmWQxBJHo3v8GHWK1nI669MrQQ0axnUetCUxym2JsZA1XWc5YZipbslDtgerjvSSBXDHiX
wD78h3jpNzlGRqwr7vSxeVJRK0xAPj10mRnzWP7Jwfy9HBT6n7PIZgMMYG8yDK977d5j0adtFMm8
qS9Y1yk2StSvJPC2zBdCt62ct7bqNkWRUsxcsENo9dLQNfiIqiSFObyso4WfqIBkJ0qzMQBdI3Qd
e2k8CNHMzJmkUZEtAs1LB0s+WkYwxtlaI1bNt6Yhj803nnw6KowAN8pDF0VQVUasdbM7IFkVLrBR
5kWC1yKN4vS8Xp0J3enYa5TUVlztsRZHoBJ4iSSvlT/II8yf+BlWf8sP4eiTQbcRCHyNYWm+SJpZ
SOmyeoTJKdyFMZQCexZkwwj0c10TbwqnKbK++sYAjMjWapl5vNDOh1ynf3doIpmh8pChQJsD5xvQ
i1hqIrwkE1PuXY5gCeaNfcAZa+jDIhUCb8cW63CtKaw41CeFtveYfj39QGxwHN+xCWbpYUAISNcl
lc2nJfIRBVppX74OgAdejLGB42hZjn0c0plOb5x1eXrWmsWE4AeNh3oUUprnvLrmaz9hweCQb0D+
7OLV/5yLRcWHJrEdIwlzZbX+ZxkTq3QjmTxAAhwZmfJzSjPvoG/ryGmSYzPaJTgac2qfkRy1HdyZ
oe0u0sIa7kdJWtyZWbeiQJbRR8mSh3TvIZ4omn7xmRTMR0I6RUl2qQuqvEMrGJ7cNHHqdXc0zoRN
v5FR/Xgq10aCH6/oIn7N8tyaHwyGtdWJd7MqUDl0tvqIsThGBxzaAxiXIUrMAN3snNAimgAaZnXq
IVuluX+5gHQuDrNb9XPYejGDG4Rgn1NloCZaLOjVcAq7/FYZE65wK9L5HUW0+ZSsKAv2jcKczXy0
zXbmVDTnyrXM15qO0we5y8u3iipAHpncJdd6Vqm+KQEYfsmMCnEAcI1bnEI+ITe0XB/NoXeecPCi
UvS82Nx7PusizUFP3WXALr9qpM0vTMvrZrdwRMz2GiWAd15Hc3O0WDzHnWdSQII4cUoPxkGcnUqG
cuVJgub/ZFSe3FUgvNZQdRmEvnbp6hmxYuJ7cMH9jq9wFgp5IoEhl7mftA9eHrNijQ0rIx13cjJj
QFgQhB2nfJpMtFa48OHjH/tSeN0OJbHTBk4xDh+TT+cIgWVrPMUNEIzKgEYbYH5HutS1UnzMeUYo
vWhq2Z9nC70eFScDdJ645m2PelVAzk2j9qwbevdtyhnWBgjhhxfAGgKKnW1k/U5ny/xpsPV6W3Q0
PcMhiT1FJ8VNEHHFeDn24ItSC7tFIWpwH1n9USLQepM5YoSADwykpUk0v3kB2nEKx5V5ybEw8QIf
kAWqW2kVTfuAW9aPUSzI8W27te8FdQoFVj+5ZiANPikil3RKj4uTD1eTZ84q7EE64ZGttoCkrItv
TKa4zKLQbL0sDp9/p1QGppld2IQ6MLf0+5K8lVMYR1V+sxpr00J77hd1GkuDRTny7YYd3NNLtuux
7X5pq2jSIQ7MTZ6YTIm7z5mVf+6FB8humYt82DU2e8iDuYw2PUSQFFcVOHhrn1RK71EEyOjk4Rv7
SArAfWFleF0cYivX7y6w5u6QD5nhHzu+0W+ZytotmXbJJ1bWyuaOMpnZOy52l+Nc1Pw8LZbrSE0O
ZCDPX10CALDmBnXpFs9iZip8qCLfgVYNZwcmX14hBN+ASjbDPcuBBOJMGMKZahFu7/l1CgFg48PK
tLbeutgEMGTh1EYFl29AU7Ea6g1paPRSmz0xCflEfk4Y2bN8XCfLWLizlo26vh/qN8MghgltjUDC
g7J1XII+hTAPeaebPytRRPGh9dP2Ls48NL+cXeAEqdxHn1NNCums1trDcYNhaN7n9PoOBnMvIIsq
as4hKZXMu4AhM5Sh5GFGakZ3is252pV2RBN+VJPbHdqKYU7QU331+x4dBuOoBCVWkCo4ZAcwbmZ/
Nhq9h/BU5fZrocZOonRZIyCjsciQWUYkyQTRyriN9B6IkAFcme405337sKgkM8+IDWOKMNMwQLeH
j8f8NMVNZexSjcVC5n2foI9riZmfolxvbv52GXd6SPVetpaD0ZUAuy/A23NKViDRfWgAivIxh/tO
hprGNSqkpCAD4A8NI2VVm5POTiLehDlgyIrdJt5H9IDi6SyttKCGhK+UhmBK5tcCFUONuJ2h9Gly
vf4OM0rVn9P/3SSn8JeeNKzhFSGlDZndEIm8bjSwg6M5ubF78mSZ9XuZMckPUqtLn6c1Gt9atOpq
z7BVeTt7TL1vdHK1C1c0Ip1wZJn+NjqVf09Ct39uggPOdjOc2yfGsPlTzxCXrn8S8TwnMIWPvd85
eJV92sF8fIgRjBiX9mlqSKQPZ2/QX+Y6qe/BAYyP2J1XRT2u9cmrez40UgzHJd6Bzjxa/NjPdkC+
FRJHkGXhDJH0tprHDM+P1AAfm9Jqnrt8xKDozGZ1XhvuSr73gLSfpo72ntBbabhXS6zafWEBCdyj
4OA34rRHberQ3oCC0olG7+2WzhRvmm+hmarcCdgamt8LUXJAAmpkyas1N5x6R3+rBfBEgu0Sjh5H
4aCljItAJpqgHvDGaR/u5jKOeyty3fvKm+38qC2nunJUtL60VHjZXs4lZaLZ+RR0Is1sM0S2MZ15
fVI9R5tYLcBQVn7idjaC+bDaVKVeIm7dvlsgSSEoJX62KO/7MTPvhViqR3YgIF1y6qOPMUWZEcQA
b24Yk61l0Ki8NXjWFvVJRT0REH47x08+aqwmjJsCWw4l9vw+JihlMV5tZw5u7IgDD5LFfgQ3TQEc
z6hrIPMqVq3erM60SvsNi1cLRuJbXCYnrFk8G/YAwmhwWpxgEmnryK9fV2cOsNQ4hInR366skO02
dUa54vtpdL/YMApprBEFsSAFavapNehvFv835MB4br7YrmBE7SayvZ7gNcBX9vwSDVwH/Ybv3df3
FiZd5JQR2s9iWDG5pHMn210S92aKMMidXuPY0SuS7Ma5MgD5V+jsp/o+Y3zM4qxTm3NGbCADaCI7
Ls8jKSYMXCxFj6POki+IH/V8KsrIvq7GlSAGlsjytVtkWR/7aVb3BapOxVy6Hj4jtHH4x3iSxwlK
DYRLgGhPigchP7NFXT77JtY4ggoy5t7AK71L2gq0IlvVp48W747BIyHB2FhG5kNnXCsW9tmwTS/w
dLPC6xx5JinAbPtb2Y1VHQxWG5/3ibKweOgWn0XF3+O97DSq/mYaWVBNePDELmJv5Gw8jqt9WgmN
oqhBzX7sc9I+8AJwlg1GYmrmwJ3tgmOQN5dEEHumd7QLFl04jrASw4nfOTkC+8HhTYKCfLDsmtUZ
5pHzSuFii50FHuW6RtDmBNi9Nj6Ul2E2F5QCF82owUlmXZQx1Z+w5N0OgO+ImnSH6RXCdfWQc1oq
WFqz6tPQklv4ib4g6GCKCYqPFqcIJdVcE5M2cEbNuG8dcuS+J6SFvlDdfGbyRMoCdMKJ76PsCbEY
swlUNzqukpmQth/MwTQceIdK3oMg3OaI2cgZqlFUjRzPOxCRmOLSt8TLXWT6frG+lavP+UyV8JJ5
unnUgzTyUdAMkci+getI7jh5DckhGuP8c+OAOtFimNHiJyl7U1u0EP7mLs3wxjogujZtREICBtaD
b25mLvV1BQmaIINxXfygtocCCSSnVm+XAYUsD9sn/UhAviVhAufraDl1nZxH2If2HS0kGRYcMPIw
RTT2kRoTvcayogZGVyHglwMuyt3Q6yjuAzEtxaXsST0ZsHtfxp3pbYJHzYkzUa54E1ZpXI7t3L+O
MEJBSyK6R10hs/6u6RUSSaXNJDvg2crMXe44BV/kEtfVwe119IX6gLRTqn1SgiIDlWmQofHKQczw
QgSu5alPSA68e8OpjMfBK5q3KEJLjwwtjR+GLfz6LItqyMmMld37mSoqAQiUNhFSi8KXR3/0+TlU
B7QtFk4lX0VnJy/aMfVj5ImUhj6ign5LWlHoQjt09NsBqpMHAZ+lP+OUSn3ZYq7hc+SUHUc99eUD
8MK8DLPScU55DHbvfLR9aMZmH/cXLczPHZbL6oKphKP32xR9OrGkriQ1Y7sG+iy0vJtQUln7tC9G
Qt4rBwtOPpXU87ZcWVSgQFJJryu6MibJdQaCKqYCNfK8va2i1fc3l8GC7aBnId4bqk41DjzQ3scB
OeW1jWfkFVsMlHOhDapHFmYXjdIw0F/SNFEQDJDgcUTSNzCStxOQbatdETlStp7dniJwJuoNCTe4
moEEJ8J7p9p+Htt6oyb6kxpCZG0J/kZ49NfzoJxmTxdrLfaIVuZk15Slf5Yuve/u2moZh50HZ/cJ
uhS9GrsfrbeBAtXgGLRA+h9gMdbn8DGt+DT6KeFGYjSgjM08eKGRLr6LeKHsNcSTpeW/cDiiKsYT
L+DgYofBOxThM6cFzbavpJG8NUD7dVBhwfIvWvhsxqmtZzJYax9WYWCPA1eYFuIeoQsnrnOS0cpX
Oyx+VQYSX1N64EjYXaUm0qazCUzWGnRDySbXZzi+g57oICPsmmZaD23aY+G0Y0eBf/clkTncvvGQ
2Q1WTLfjWdmbuJH1i0m3KjuUVeJV4WzMvQrm0tEY5zhGDqHXWN3RgqAC/xZ7KgENOhJqJ8ppfuQN
Xp2D7GiaJPXgZKeWM5R7qMqo9QPYfuYUYoScP4gWki+cNrAa1QBJ3+3edc6F5c4W+x6iGsdevOc2
QxQYk3BEvJedEElgzpPzQfu4oB6xY+KlacV4y8GbxPB18mZ0bVTqzStgdeta9Tqe2Wpi9ci2hUQX
GbZTHsdxrG8ZcpjelWpt/djLMuqDzmz8G/R0+QuNDXSJnpGg5INm3eEUsjpSMxpv2/iNWQFzls2G
mnI0MLRAcbx4XyNNTyZLmGOiDk5dDC/1stHIzVjjhIztLzIzo/tODaAoSy8ynatVdXVxyCJr+ezJ
xUTj3he0mzaW1XTKcWWkN11KsxBifdLWEJw64mHSvsF24LLMAn2RcKR3YBwzBly8vzdiFbwRw6b7
qxDEjCfIP5QRMwk5aTiSFJaEGd7Y8tHAkfe4NAxzgnTt5wfd9hisB8l4H70Sp1Aslb0HkX1yHBwv
MywwLAIs5wAIfFaFkREDjT+t+bqdRlAC0f68HOzCKNi2Ex3tYrg/isN+mt5CpiV5wR7iFVkJUZRv
SRGR1TXyEi4HI3Uga87aVc9m6c9xaIhtTx/qGFHPXJOQFcDAdK+XFW/qiQAKn9OEk6B5NzZZ1LDU
AqlTspnqu9SzvzJsaK0dtgHaElmrsZ4S3Zu9pk2SUmF2mUL7NVubeFisuTqxNI8vqqxcEqsWp6IA
N+k9BQiNI4yfc4U9yYka/Vw3df1hI8C7zyqFddwdkombSf8qHETXPLJijp/E6Dk9R/miEqSf5OKb
LLr8iyBbg0IA+198XErOPXt7Ga2XyIkRTQ1DqwBJgpe7cvCZQa7N/cbdk4pD78TAXMPPY2q58HvZ
ERJSesC0uwgnik/pkusE6JmMX6Ssmhu/MAhLoycQ3S55BYAwsdAe+nMmyNfzK3GKZT6SL2oRWmjk
S9kdMgOKPTLUSD162bRsMSuyUWFH+6pDuV0IEL5u1CV7evcrFY03IBLmWBWRlQJjI3SAsnbnWanr
l4g+a0NWuki+mZgwikNFzE4SzH6hH2yGrtw0iLyfwctEJHrwJdQHTe8v3nsTdrRA1n51Q+Wn3kG/
jljZVVw+m66xRDs94nNLR1L69hgzGBjhekXQj2jNexyJWmDXZ32YD0Rk5O9Mm+kioduLjbBtC2e9
rPPcWXliRPW5WhZJjZSasvkyaptIvx66Pb0hRMvxDfl1sPEIPpg+pDP0X/HA4nJip2mH85REDvCZ
BnSBA+ZM6xp5GYGDuTV15t4Z6nzebX4/Tjq0La5a1gk4ac2wnPAKy/7SZn9+Ni1hTKFNuXImJ1Tn
LB6t/V7IWDVI/SMat4arqufMhAeLN2RR1+TkOncQEMW7SS+MhtLsGV+SruaohLEsVUfXd3p6HJan
v3UJc9Eds4D408yGIfH/bSlCcVroc4Hg/yIGqdnRcd/yBnt6tx++v6KQE3hbLw1DY/3sBwm4Fphk
9gVdA+jgDjQM7X3IF31QN6mDYcYHWIn3TLLMkjfgoUTr+0LBvhfIPVtlgSWopeudG27RfM0cM0lZ
RxkesGpOqY3hnbt0wGvmVIhoq83ohb4yvVhooIkdnI/01VINDwtHtqkOSVvjLca/h7/VEcvn2d0M
YrBTeH0pRdMVpbLRNUeDaS1aSXNpHxJC0D5EtabjLtPd/KlopDXi8ZabYBBrJeLv3LDuZEJQRRDh
JMo3291IzyPmsYDRgnEZgLZJobpw0kYt3DrO9ST7seOsKsctPG/zgbiolrOdpGcDKqIstROMgn2T
XyWZ4tAcVv8BOykkChHRuQcSP1TuhXbb1NlB44ytsx4B96ep1uaNtT3blFhsuDvYJWDjvULSeY6Z
ChORVmjncpoLnDLwGVfjWhqwGveITCLsOvnCG120tTD3lqF4a2VrECyTJMwpD/4QRSxP1ZxPe90V
9MZxxCUMsxT2lGOU0dS4xJBHt7CHil1f5TRGMZvSflt3pTuSFQRFwwi1Dzp+F3HavKUeMeo95SbV
l7eMxWPRcC7ASOxE24na9dK9xZtSHzsom8XNBF552qsS6VHo0Q02SQjSdEAiMNkJmCurs+lg6dgN
s7hF8am4wbAaeVFIkjNQH+E1WwemHhM9r5A/5X/DVOeqY+8ZJXPQGktBJLej+sjh9MqqUyF2RHN6
rF7AmrqwFKMsjhUzkHY3+tF4MeQaSTJQDuOa5klJSy0BbBoSJ4m91G/SBOkpCM9dykywOKiWg/WB
bCxXgSScWyu06gzWBbTp5YH3tjT2Fu49SrGVVeGgPTO6TgtpfzKJRP4yMg1YAbSYFWDnjHRDtMRb
Viv+ozIixTVz652DFR434sbHw2WFw481bonunCLy26PfYKVjFc9qGUC25ehqcrwloFTO3oFzMm2c
UQnbOKcM9qxjNaZm8mDS0e7fU/J/1EHLJeH5hgBu0ODhqvl1rSu3PVLs06WvaXuWF1NiMv50BPR3
zrqYWgIIA+V8kJwjLpZG28/smb1gItCw31apa3YHxvlFdpJ1MVxbrjMMCPm7ub1LcgpejKEujbU4
9sYXNAG0kVfmYETPiEJZ2F+yPE12Bbu0fUgZOpANUQ/yQLmPodUFJS0CXRn9HbKl9DP5c8Q2gPsm
j61puonVPKVaBStd3pe971+heVniK6DFWPwpZxPj0DEWSA4l0K88NBpiDYNlbjZ5s7MO+W7mCIfd
l6CPiMVIoKK1inGcTzIpSfWFD12+Gp7Xmbt6EAZT9HV0X1tCLgpGB6kJ3gEHqg4RhvftGVcuXv3R
MC/GBi/WXudm9s1f6vxlThHWBXothnffGXT7lVMMaiyEs6ljv4JKZ54TTIIOcgNhhsjEfYHitHve
gMPxzi1m2Jx+VrfLOc2xeti37sAEkRgGECmuj6Qg8GbNCkHcHw9IK1M1fmvKJGFx61o6rzKvYgDF
xGn2nKmm9m0CXIXTLvHwnwjMq/YRkqZJL3D0lRE2frQ6pHVl9ik2hngzTfqp2pswIiRwY23fVyqj
/qXtNJzh6yM9CO1n8bQmQwfiSfp1d6GY+Mu9vwJ5D3FoyPV+SS05H+1E8dpnOG7WnaEKE3uR5erk
vG4ZRu56iqCE5q2bFLvW4D865MUgjTM9Of6Notgr957RWQiR3SSLnBN9GSw0pCJQYr35OG3WJx1b
aXuGlB7gDsoCOqfU6UJzfI9UeZ1CzygDk7C/dOtTFxhP/Dai5TpCg2LH6iopeG8H8KeJdNlWnKo2
1gNWjSEhX6d1p83ausW+lITSRprNjEGR3YO0zAGW0ydMoEAXhl/ji8ZpNZxtdisGyqogmKAKHJoi
fHGLJalbErvelmlgR+d8XSB4CotEjQBlBPMUxjiKVw8h7deebereAKjBmdCQEHGtBFZCWCy2c2ZH
EzldeFIGGoxVNJc7i2ZvSyfXJAFYdla/YE2ik4+5ZWaI6lStmi4MZ2R9m/xer0eMtJl/bjHlvlqX
npzDzCusQ9Vk+BDcHJL7EciuKUK7GWIYaEmx9JwjgZ7bQ0u8MjIxvKX0quv1Ucd5ipGkdnFkQ0xH
lxzGPJfzWZMXROB5tf9uNT3MqAnRAhp4MC21e8XZgZBqAuhpPKET9spHVMh9chPnc6GxGNlQxkiC
LD9NBTOAMyIw8W2lRJLitbK95JoWU9fv6aNgRiMzEpwC0Tp49Z8Wjq81XfK1886I2ErN24hS1jkr
rLG3j+zmpntIW/QDe8T/dP2x7DLatVPfFJdWjIsqXOlvmUfJSDG5nsnNxblpew1aZzbF6kYafrOl
XqH9CGld0AWUaOy/C8P+kcD5/0y9fK0/qvu+/fjor970rzrn7Xr/TRv8f4McaPmI3P6zhPnqre0Q
fhX/i4Tat+pr96OW+c8/+l3LbHkWvD/hIPd3hULQLP63ltlyzT9823VN3/Y5u5sS/fO/tMyW/Yfr
WrblI31BvC8kEr9/8QPtPxwERJ5Pah5KVM913H+iZf5Z6rbJiizcHYxr0Bgr17H4FX4ULE4WZInJ
TMu7lmxfMDoWvl51P05wn4CyqeMPX9Bvxcbfr8aRnAhjBK4YILbf5gd5pJsRxlYYuryDXJcfylux
xpSqHG1lf1VjOAk820tP//iaLCWu6/IVOxbqzJ+vWWak7w0bSIAslus59evT3M9HDSvLxJ1wTEV+
QVnxXfX/H+XC/8PXapvozCWvolB/+VpHd/SH2iqKO7E662ns1Vk/+8+9oS4KII2/0Qx/14L/W8/H
9yoUxGKXC27fKz6Inz8jngg2POgQd/71FsEJPDvdqfwr82SgULC6v6YwwypIZfG9lV1nwyfVX8vq
hEq6jUD90vQBb/Lmk9wQ7Ybkq4q/qvpxbp6T4cYcz/rxm7TPVLYfiGlODkX2YHfXbnJRELTq7DGJ
kV7VlkfVvYKHBJ+FsIizy8OAtCHZESJ3Wyf7RX5d6gd7vE+qT0VyvXqvrkG2x1GpY+TcSW+nxa1p
A43Ogg5oSyNEMOnbnuwsYFODd0qPM73ZOGFP9kJ5p6IzlEznknbO1nb0rv2n9c1NyEEgFac4T1/t
Z/oYGlPTzeq802e4SpkwYilv6pupSznVfijzdVH3jnpr6AbSQA0qfSuaL02W7zq6wVp8jDiXKXbx
35Ij38kzlIsBeENaaS8R+L9q1xGezbiLkSWf2AmN5cXLQF/KZyO9aOdz4IjUziD9rQtTn+s86G4q
lGBRwH5Uk/kTE1eOoZt2WX6BS9ebXgcyBWy0hLALzmhj/v2L8Ava+vtTQjvZw6aDGVSIXxwFRDW1
cTn57t2Ulk1IfomNDY+GxWICv2ujyD4owBeX1dSknCWbh7qHFfH3v8Nf3gteBpNFB5sGieHen8LU
HxaAxetpTCyufdert37p2dKmbg1dvcXj+OxP//xqlPMsa4h4eQnlz6+FYyBkICvHvWNG/hglGj2l
O0CRHyHHtESR/f3VtoXkp5dQsSwrlLUuiloW1F8Wt2jysOpLbGUzkNZAzs2Oo9ajp6OzfgIh4qeP
YCuy3wjOrZ810txUroqYV9LkZoMBK/vzZyRppTIRbuYP7eK89oB4ylE9MgUzEV/kEKUznFctIPF9
l08nbxMPka76QFLrrTtVira7kmf0k+r/Yu88ehtH1239Vw7OnBvMYXAmYlCWFZwnhF1VZs6Zv/4+
8g2okhtl9PxiN3aj264WRfJL77vWs9yRCoQ+xue/3xTjeo//uCtojFWd4rTKQoiD4mb6jYgewD8f
WJe83BsAlWbbUOzWXNH2sBQCXxcAr6ZkJXnjWuTU7zs9ddrSFX4R7UXbTURvrS3US7uCOkV5f19v
pU211jbGcp4WHf3kyrb28BgpUvOLdY2rlZwLhxQ5TmeUvUFKbXSPHb2Kn3ch/BR2zaZYaVSkD817
cAk38rZ+TTeBFy59t3KJqMmFhWzQfnQ41r78/W58TsRf74ZhSCBBkF3fLoBBKVJCrhLrYj4Mk638
CCob2lrBECD2El7Qh7EtHlKEnccUCzcdjIVPN6n2KosC86J+RIwsUH27lPthG/8q3vkeUH45Qvz9
Oq3rVPC367y+db+NU9Ki0Q/2oXWJ1+WO0tJATtG69optsRJWFOSqD2zayjMMEs8/9c/SXb6bNp1r
LHz/kMhLOCIkOq2t1bWedFbW5J5NESEgK6tzixRcm5OGThk6c7IjaMgcH9qQLAlgLpxPKAQi2aBQ
sEjckGCflbH118NROo3ESsG8BtDHLzojEEy6YB35o4ga7mDx0cMhR8oqjpP/JhYvbXvOqY8hInhO
DzR3PXVVLuNTuS/uSPsoLvU+XgreN/ftul26vW9XIZCIpMgy1OuO7vf7lqC6z/ywNy/Ro7iR7qT1
fBfvmgOykQXA1Cf1kYrmqat4Wzn0kLGy0FoYhTY1MQ7vcL2G12x009w2C7sZ1/VwrOtlin9fguti
8+cAGhOabkTerC1DmnGlYw521DnQBkzN5vxFp7dSXSLXml281RInf2XdoWYhhJuqZNB56Wt1ETbd
2nyKX3F17/tD5glHFh7UIvEJ6hHtl4HJ49KJC029WP06pOhqsHCuFNURCk+IlwMIw95NE1eEEoA6
+BuDrPKni4Y5jTlDYzLD4aIqmvH5dv729k0xe5yMPc/F3/v76LHbKOvwwbdLJ91VoS3SjRUXBdWJ
hgwhWtGLbK+vOy/d5ttoCTf5VKzJ/vVAMeQL+YnTYLovvtlU0pK7edKagoGCyZ6tO/x5bFt/PulS
LUZIWtV0Ss0lIccF/gILQI+nMx6D9Bq8vk0QezWw24I1XFeSDlLjpPenOF+LFpDcbVO+qNaD2QLP
c2HtoV0SFWfyVzEFiR+lSco8nuZN+zHdhaDW6oVyynFDiwtEUupPGCHWW3AsP2TdxUceTM/gRqTR
5ee0DFJ6/HRa0D51Lok/A6UzyaMjF8mXuXAatLXDpogPgD6AEfrREs98FBBNRJAtN1hi2FnKXVps
evEBVpU9xYc52ROCAdLnOhs3d1F8DdQ7tGpkd8RPyfmDrhwsy2FgIo3l4quWg7cbn81m0b03kOj0
S9JtY9krkhNIN316n9gr6vkqnxunA7JfUY1JYI3VxIZAmoBcDtoOmYYJwwQtPLo1gTlS0Wxe0Zy+
nhiD7TXB+9EEDhYDjfLa2GXj2QiPfbfHoEcP8zEy7q9O8Czmbg3/cisDTktng89QVzRMjFfz6u9D
3c/kRkcRL54JLaoXwxivfX1S3MqXGxsDzDcrx+3GCf2lbKG6ZVhYDJDbzQVeICSGaEXOgWn+bEhf
IviQUBuxgrhFC+Ebg5l0OwL5OJQHmAGvx0Ngd9ef/zYC20jUG00Rg0usU/mjVDKDA89/KLp63edv
wqs8LjLWOYE9u6ACCjEEpAYH9coqjU1dKN9Fb/zDBSmcpTiosrVS8cJwMv/9goQhVikWj+IZDsZT
PYSax8YRTp++C8D7LEJ0uq3CoipkJysRDlEF4l0vsivM90RkU/ovD7Ls8NjWYARl12VwGL/ZWTI3
jQE1p/ns18NSnTs7VIeWDlpFXJeEFiQDaMgt1r5Zl//0iZmipmkkGrJ9MDjQqljF/rwL2B9awyw6
8YyutXGxJIh2LwXQuUrevL8vZbe7WQ2TpiixSzHE66HZuHm9hSBVw6DIOuraEBoKWo8of5AfAqk0
k1dFwZuWkE729w9lq8w3+H0B5WMZV/yP78nHfi4Nv714SEBLBeWpjFZnU5h2Fq9D9adF2kpSHGbS
ZONVZx2M4C3HjKH0FupqJgXxYIp74G84oF606l5FgFs+5uJxHLf5eJlKCm3vUMWoaFzCdDe075G+
Vdsdu+UECdG8MqdVXu0nMudoyqluDPNUwpYE4s1+zgynzXo7XhvVKqFzrzac8My7mfimGVLzYixP
NJEq/5jTENdXmfgiXivKqnCo5pU6kVf2UXDmQOdgN3i+wH4bLL3qsx6cO+tsFI+VwUkIdPk2AQ0Z
eLLyIy0eNRBk46EJnEEHiYOo9UQQraVta8qn+YdlwHRodroFLIYvnTlCuhTJ8+zTDTP/LLiW8GTG
D9DS5fDMCdvQHShgcMc4D29oN/rdUuvfpOKQK6eouk853up4FKRlOJROP61j7hVuGBGtirBD0OGU
menCxHAUbT8VXvcjLFAW5W/QkBah9goiiUhCFKdLQiFp6RUN+ekcdlY1YlENVaorq2vOz7px33f3
Ib8aIX2rlUuDSsB87CxPUlwZ+xtbOp+D83WubtBtx9tB+1eO0usAopimGsCmFbzV/OOfA6iKcqxj
mq+ewwgXoTDpkLBKEy9PgV560nBYRBISzL+/1V9200hONMasKjOR8rG3ewUCmCnJ56JynvWfpFpm
9WwXMwl8yMWKbVJ9NMJBRKmCjrMLTrhFAgUZ4VLy92r12GYeE0ozvggmJt99Nu7l7ACSa5Fop2sj
XjtN0qsf2Cq1eOoJbBrrzZC6AaUdfTPFxwa/nEKaajRtaOj0ltNvEL5cIVwP7Ormo+/bQCatviOm
Dq2ZowVejzTPd1DRNeZmhjBbihtg42PzK8g9VXMJsS1++voSgSg/sU59sgdFuKiHuzB+RkKEPQZ5
XQQYtdvN6qk04CDWj4ayCcAJATFVPJSaebT9+02Gv/Bl6jBYiBEIcRg2qfjdnFlMOqABCXryOVI2
CZa5etHv0rV2JNDZHj5QKxd79Dz1s2o4Umf7Ex0/kkp18GwAUDdjUS08OnKo4fdluEvV9+s/BCgB
ouyRePqsd1K4NaQ5KwukBhY79st0KGZIMvsw398V1NpwenW0UFSVzGgkItMvjHhuojx3JrcAcaeJ
JmmdSaUHrsZKX63obYr3FjUfy/aL5RRdwsiVx5XwXh6lZm8IjhRsgx4G0aM/PeBNtRHDLuTpLVBP
oLs5KO3VmTbBXakAMCK5QKLMPzAh1HfT9GZ25HLTKTfOAi1JsduBWagwt55FgZpdgeFvk2MtqWAs
oQWYnVpfhoQUBveNVrh+905LyYmFhI7QvWhN11s2cR7skpXIMlDvZQ7XMWd4eMaBXSXokw1nepR2
nbyvlKWMgkA8qNGZVp4TSMchJUQeeqOwT3V1EVR3mn/w48GJemxjPxXmtnCPNhexWG/Drdnl9bHR
HqXAR/zJcby8q1r3DXkuguH3YtR2mDHXIS0qc6wQHr/HkpMZv0TMAiR1EUKF36ZYYtMEhe0Z7Q8p
so3MZ173yMS9HoX8egkjCE0EcyYNSUG9z8qNP63HBMsIdb2uOwbokYAClulPTbmX0Uw7wrjUEiyG
7JlXiNkQi6nIF0avMBcPPMxl/voov2NqDOcl3mkRO/4ZPa3oSD+D2DM5vFSeMrgEYFqJWxPsFi5Z
D/pTe4BiZRL2ySh3WGjSZbieYs83lqCjMBi5VQIuzEH1l2wpq3opgG93RH5eQsBaiw4uwiUU7AB9
ihugqezckJS8FVRHl/khfEmCRfEabNEBHZI34ViRIyEt+vPodusB2tWiueuoperrqz7uHL4GOcL2
BZzyC+rA/jSprGV2tC638RMoVt+eTrXqqE/5N2c+6esG1zAYtNQmRQPhybXh8fsGr2AvT8cyl89x
je2lj0oEsVWPN5SFS1dUKFmSBYgsJybDoK4VpJ1jFdY21SnsRJV+CFXpoRGMXSMm36wZX/bC1A9N
0FgqSA6yQ+SbradV1VkEk388I/Lu7ECTCyehPftvd5R8dYVThAGwgma7ebMyKW3k4/WfxDPRB1Sf
te5RDMUj7CwO+fNbK87HIba+mTMJRrudM6lVUrSkWX+9819SDxHACLD0J+mMgB/Hmmg4GQxFHjix
Obhic/xshAe5urTK5QMBByHv6fyYMsdShS/X5i+ENu9MP2gUKFl06daQMJoVCHBfDHILx/4QacwZ
2yn81enHefglZc9GsxXT9747VvGxiB/z/mM2PVOhioUX3jbmBUZpOg0JPm9UOM1Cogq/MCqPdyAO
vXyy68m2RrdgJxVvaKVfCecDujAbySgjBocBQ5fOQ5huTMrKHuKzlbyloLFiI3IiRcD2beqFDqWr
peRhMXB7r3GDg3nyX4sP/yH5gA3gak6xpY/C79E18ipXd/uX5Cl7l16qrbSWX6eTwN+14+ATVg9n
mjbKYigc/soDjBxeMp97gdjutWLsxuGUL01lRfhUn/yYsv1IrnjvCf1ejO/aYS00OYY5Vppy1WuX
uNqJxXPm5NWOAY55Pqo2UrK1KOIE6zRa5fCNk+WIuAakCeojeM7A/M/iffUCOS17wa+N7sWg3ikx
szEFIgtdGC/R+98XXA66X18eA8YY1C0qIF9PIxPWA8XE23MOJUepVqO+iuOdqnrS6Pmk7nQe/17V
HTla04JD4AQOf6G+gqqrVbcv73PjvSsO1OLNed+ysZ4WKkTQCNq4G84esuCA4xv29NJuzumL8Ix/
sjhArEP+sWAS1C+oWgFmE7Ar3+FYeiaEJpm8gob6SX3uH6WP8Jw/AkRUTsGuXHFBm2ofehgybOs1
HZyxXhQ7/67zyJ5x5HX+WL5pj/2y8MDTCUQMXJjuPzD7GrxwuDN1J5KcrlzgZyhX4Z2xIh5HfMsb
x1iRKYAyQ7rX73Sv3ISveWGn6iJ1m3X7QSWQhVNaNC8a8QkLba/sNRflpJstk6XuNF6w0xcsJrbo
1S4nGOEtpkDDgIK1/kqtRbz4O/9eBCvIvfsp/pTXwTKmxhPbJrqRfbEZDsqqX+k/G2Zrt/Dkd/kp
3k7Yxk9QJdX7algw4maaWy5ZZEniDtMGXSR4xTlfifSs+p+lcYL4O+G7QWyhjTsrJG3D5meRikcb
GdbCOIsv+VOy1186PO08kn32UCEvryg+u/xV+44urPTCQxGFgQqWeUjQFPoNPm5YWc22F7Zmvy8G
kWrdczNtBmqYzO/v/cpYmplNLG8SuUO4BFjYn2A2Sw/DT+1XvwfACk+75r9kInq158SlgoQzvtbt
FOsaeL9k2WgQSg5JuhdNz1AdfrmACKguwl8hea3VQo/tMXbMyRE7z9c2vuXU8RZRp0aAhrKWJM8s
NuFwSiixBiu9+1Aj9lMXlEBlv4qqZaPuC99WmruBo0nsti0woWVnYLlZFgWKdqY68I52Akg7dWgi
QjUB/g3y4Luz/9cSiK7DG5OpNskqW1zrZn+ranVG4Ek2n7PO6DBiMsL9CNIJ3IgBb7WxaYHl1ztd
7o554ZqwGJDXIofMRI0Sr5J8s2J/WbC5HJYNRaeTSH/ttpVXKyQFIjqSztIz+W6TK2olHdaCtsZo
frNO0er7MtXomszOwIL7hun2thohpr7SJ1I5n0cnW1Wb7jDuhkfZxa3oDkeGBpEOswQUetNhDSDb
QiZJagFe86jeAwswj1TJ4/5IUEJMxfxqoOIk7EXWoskR2S5NqPU/5gc8OLb2lmW2ouELtlNjAauf
WiYoZf1IuETW3hGgQmCMkV0XqC52xwJUpEe/RjzGH9eBfje9XE0M8X2gHqbeVZiej9Ox3Mov9SpY
Z7vWnTfBMlpa52QpuO12OqpOsqS2+sTv3TG9P+Zvw648yN7AvKRg/SRW4GDwSvpOE7sIw/16Q8xA
m+yBIY3JPlO5Dkc9osyn4qsSVJ+5vkL7yxWME0gZgKeqwbOxh6PwcJ0b9+KRyw9ekU0GD+KR/pr4
rHwIzJHpljoxuTD+CylR9GE4EDHH6EflrDu6U9h4c715x/7WI9XBAcrkzR81ajBrITzk71ZslzAe
lEXyMDDusIL+4kZfp5rVvNGfw3ODVPu+uOcoJGzKE1E74S9gO6ya1k+LFDxbldCjoSxdNO/QsoE7
oNClN9Z9FG6+r+6iZ8omG/PQbayVfo5/BazPw6bepffaj2kj75N3C8gLM9aRojB/F8ZN/IB0V7Yc
lQwuOkfSVsPArdmzvkv7U+NvzeYwWA5Q82KT9qtp3I39qWuPkbonpDWqYY44JLqXkheZTDpMD04q
LK1mCSRZ6FZztIxCbzBsqhgqcUKvFKz1honbIWJFi3lbFsmTlS+uygLE9e7UHstuL8urqfPk6Syr
+6SxQzKx+N75Tuj25OQJrY/Pem9FqAQ35FAY39R1/2HM0qlAhHQ1PUFWvFEAmPhlsB+383meASwJ
SpRveyge2FfBC4GOn/71HGHJkFdokaj0Shi8f27q40Kf4mEQkrNPQRkHhMmMWVebQkx+Ek6gf1OR
l75UACjusOeQwSVKIvPETc3Sikul70IzOWNlBYszZe+4KDroLEltT+0PvEOgFDklhW3hWggfjHDM
7TSHixTrLFcgPqg9NbTqJ2HZ9niPSovoKitofvx963T7GLjzVIOu1XVRB24j31TXIR6LRA5kBMKR
ukdrp+M11fWWQCXSEPGFrf/+cZ88uN+LqtfPMwmD0FhAMFd8ngJ+K6pCX8lm9PRkskfzsE2raTfG
vuklCMVBYc0/KoyS7hQrkTuZM42W0DQ8SsO5DWat3vZwXRZ8H+z7seqvdNg/lPVKY1dG31EWP9l/
f1ypdNVPoKJgVeHeaDd3psmEyocSMl/k147Pw9HUL9J74U5dahd/aW4ytzjRLw0vBCX+Up6Y6mmK
Rq8p0umMei38fU+Pj2rhZWzAsHoigOgO+NCVCN+WlyQOWxKgrzKlHyli/b906kHtV9Y5i7eBtM19
W6u27PKq1I7rRY76+5oGjaza1cx+EaZrqfW6mk2ER+uTNFJBxYi5z2WKtyfBPw9s92M3qlxqAmxE
gAuTkCssondg/qcKJ4ix6FEeNOQ/2j3YbZoobJfYy7EePbXMfmisDDsC8x87NZtAzS6Hb4qRn6KX
21tsXN89+ggG1fabOSDB8Ev5NRUvc1mTnJIl+PRG1NQhC2UJHQd3sP7W56yf0LuXTSbekT36EVtJ
saYpcvz7q3k7YnVgnBrrOiZl2HemeLOn4Sgc6gzZHGBCJNHFScmFG8D0Rz8kuWPX+jD1xSoeRuub
qeL63/3zJvC5qkm9kAauaH0ebX4bEblSZpbeRPmltwSvlRB1kTVOMofuw70iQE439Mb9+1f9Muj5
qhZYTQ5MdDg+BaK/FzgEVWobSamyS1zEvVsbW+LAfQ557ObjLPH+9YddB5LKCLIodn+SV3/7fmMw
alGpadzXuHqOwpwNtmL+KqTuAcL7dzvT280Z/3mKCEgb2A5el5Wb0o1SKSLF7WC4+HNCyS1v2GvL
tGz+/pU+F4ubZ6aRmo0mlpBN1GM3L24MBqORKr2/mHuKbpReF+M9+DJgTcALhIxNn40gvYpWZnok
sBkbPu4wDUFr/tBF6yLfxuFZsCBUbUuit/xlQd6dlnqpBn/EKVu3G50BsEF9X0JLChz8wiPoanWF
4wrDsuZvW8k1OCha20B1J9Wt55XluxZee4BZHxwn6VqPbJVaWw+c6B6uwaMxElnvKhDxD+y9+Hn6
mGDuKhZV6EqAPth99jasd5xwc3ooFLeNVmN2iA1v+DzEzwHBEnaP9KbysDYExjLettlK9JeEefT7
fNl9c5Nvu348yqteTkF8jBYMpd6fC7YqYlMi0am7YH+wLb2/o8dHzq482n1bP3dacRdSzv/7g/2i
SyRB3dLoM/MaXV/Wz83/by9rjgMtx3AtXujexBwDR2ciG9YFXIm2q29UR1Rwy3W4XvDZBG5VlN+1
l79+bYNjlYJEG+6uanwuS79dgRjMQTiQQ3lJBfUxjeD11Wro23GVV24b49GKiw8olek33/zrlMAU
jB6TFFbw1IT6/Hm3m25K6qgv68uEBXzTYsZDi6eFmp1JgfBNffEf7rLJHsBgVpCR1qAz+/PDhFbs
/AEH2mUazEslSqsmT2NaAh/hcCxAtbHaklo2W7SQoEN+sxH8h09HeaoYMtsPtmZQlP/89IL1Psyj
qb4IuWhdrQ1Onwd7pdOIPY2i/bQbrqHRshI80pl7/vsL9vU2WxbaQ0XWdFnkvHrz2bIalcQu5PWl
yZpt1cica0RAT3UH0RX2wDdD6OuSxqdRFlNR1CM5vy1kW4NIZi+W0AvSCjKvPW1o16MwA36T9UdF
xsYhA/WkwQzj5O/f84sWFAk435JHTCEXVYoi/3mTQ76NIZR0wLJsQuRWi/cheui8u3StsM1rhVEs
05IecSOSpaeYcMAq01WjtW4FSDBhvnjtLIImUPVLQ5/9m8v7cmco75uqwmpPYx8s6s1iT5yVgBg3
EM8T1BJwT9NH2FeNB9sSHkVCd5/NgIF0nVYmSX/MzC2H6Cp8ItGVZpeaqV5rdoULco3AQ+UMFByn
WYbirYy/udQvbwxyVYvNucRiDWH59kp7kI/6mOvlxSrRb88NHROQUxJ5jsmPsEJR9vc782UBvWqy
dfoeaC4ktmY384DVdI2UB0ZxgWGjIClHt5L6XfrNGNSuC+QfC6gMvo2tta7QCECJezO5D1qtFGQm
RZcKsRocEkt+UaTx3ITzOqyiYqerqNWCaaYJrFblVte4DktIlf3Y6Xe+GFjHwrcSz5+R94yGtiGp
ajiUWqSAYaGmoM/PqgmoiJwv/c4KcXB2cyd5s/zDRMgrhP67FYTCmsugWkpRWE7Hg1VpVLtzC7NY
PaE2APyWtBhEhcQvzlaWO7GCD5DYanWJWbU5dVRHQSf2p9lwYTJYZ2QFk9YWR6Nqp0MbfbM9/Xpy
4pYhQ8Qfw/LE4nTzZJpINc2uSeMLMfGxHQCLtnuxgkaWSrBoZkp+BJj4m65Ljkzm95h/hkUrWr+I
ndwnsu8qeNufiCqw55o6QA0t0iO7Sv1mypGvA/v2yXKsQ07DPszkcP/nwCePKOgsM48u2iBES2Xo
lTupLQQ36Ft5MbW8Tp1foCYoORIVFE4VuotizdgnykBwSkAEjtD0qAH9zCO4JVrPVrQj17tdJ2oH
+bhpdhg9t9ekydXfX/0vKy8vIn4A67r4Yg3Qb47sSpfXQqgN/VXXZS0VXo0dHbZFICJgJ+SlWKTm
2Dn//jOZJq+7DgOpkXzzmYMMDxVEc32W4/bHnDa/sjB9Sv1knZk+SyHdL0EMv9mQS59Oqj+fEbt+
PuyqqCNA4HZdSBSllvW0Hc95RET9XlcvBl5faXwEyBLA9Q+kZ41w0mTbXqNaUO6g0CSFCN4FCUX2
UMFgiwJw2z/FKbNFnBmR2TgK57UGSJHhk68yI8iQ3w1YJPm7Pha4qrY1ZT8cQHJ/18MUTdUVhK8p
O8vjoUfjUyYrfzoSt2hMbp5w4uQ49AiI3O7Lh0x6HypoMvjxMXFanhV+IP5NQ+qD+tKnrp6pD3qx
Mp9y3RlygB5baJ0krqKVao6a6XYT/TBkPzRLdeAj2IPjRTd+COU5oUaeVU4+rhNjr+p3Rv3gU8XT
n9RUdc3kLuCC6/NE5QzkBlb3kXrsYSodIlaFF+Ze2l6RRrijB/SYQZVVbpJjsWBRRw65hK3697fl
61pgcQw1sctQfGendjNr4gAepk6XmScVeAv+SInTjw4B4tpi6JNvXk1m4i9DmY9jJFisCWQjqNef
/7YVxWGeiVGlDudO9Qb5VOhQMe+ahocnVrbWuFpKuUB7Nsw3q9z7PMTCv4Ttc9htGuVFUX9J6q9x
oNBVHoPyVyrswSBWM2jvp7lbonzriq1PwPPwIJkP09SRyfQU9KQgdtbCwlAe0SwTYrv16WsgrSBd
CWQDsYfnIdwXUM7N5w7s21T+lIlSnQGY9jyhBiigpIP9w0ZMpLPlb6YQSC6enkHX7AkAvEk9ZWza
dR8C+B4ADtsDMjp16CigDJTmKC8nLbB1RBJ01KwCV8OVWnAFlokqKmFeHRLMBOWXpP0E3b7IpaP1
PHKkqnF/Ccj5Qcr7wXNVwEri0ieq2nC0FtAcFoMvUmV9RBtDMtcE35E1JaHN3b9orxgIwEfN9SJ+
7JEsQQIyT3V5jpOfKi1kwl2oCqzNMF1Ywb0VnKL6pdDPIrqZ8LlAwaNvK9g+M7Yi5G5ZfPa5GNVa
W8WyK8HmeYiZr/lqaCh4Y7sl8BITdTr16GptEuf4WLDy2T6mdgu6+bWb1j3IH9IFuBd9cAluYpLs
ZPwKqm1wwaHblSfhRG+wf1e2OHqp0kdLSPUqidfMCKSTIuagaoOGTQZgvrkuleDgzPdBfhQsF8M/
HaEsdPqBVDCix+0qdPRuacSrNF9anJB9QihPxvBqNRQm17KxriYvrr3h6smbIDwKu/jzX4/THUG4
3GH+/fgkhhNduZeueBnp5qLFHULHeBx+zgYhsG5nLrEY0qat5Xsr2fhk5sqboH0OTPLaX43+bebN
NLGwmGw6rh3rLnThvpW8J/RGrSUwAcUkr2OLKp6pkL/yflcLlwR9VLLmZDbKmwTwhbLLOjcuDzi7
F3nzTja4OY+LpFnnEOq5eKH82UunPr344yWm5dhoLpYRs17rrOtF8pCH+9w/KNJSDpZhtiEI1Y93
SbeJ003VXQ/5yrxCI5nPd1K+1SUnV70M1s3whJ1P6R+61MvWXXE3mctR9crovk4wCJ6l7tjR/vef
yASBT7rWLNcyCYazM20l5yuwayFiqA0YMb/4ptykft0TYA5mmbtq4SQ2fTe7bSCUbRG1U3+GYwDi
bWWkMXFmeTt5kyRe4jglqrbShzu1rdRFkwW7nHhmBywd6aEitZQKTJQTJSPJoTK6uSphE2z0Smsb
eoaaASIIFOTO6u/h8N8D6KGLKxduaohoIK5ysBzJVpuF8JLHgDoMiEmvb1imUktMbC18sloF5ISR
VWhmCUlkM6JXrR2lOqrPuVgmoKq/uSVfD6HsjK6JHpwGLVHUPjVIv82tQqk1sRQK6UX2xeF4DT2q
wIfJqk9oQy+xGPdYWszgnURCgCwiSYB/X0qkL8+EC7i6BK8OyOsZ/KaEpXVSb8zwGS8c4dRdUB6p
CUxe2aofEZxygJldh8WHEnE9jYOdJ/NPrON0nkpe9L9fyvXp/7EbuV4JMXQyTSDLQPrz5zIzAEy1
0rjPLnMqvgTazNo9ce4i1hpKk3zQLOb1v3/i57bqy0fqikjbWNQ4BN4cw/MMuNgsqxRAm6F1zOKa
IJiQulpa5jFTA+wTnbzWaxCBZtH4rq/Wd/Uo3ysshpvKnND16dlDINf8MZOga1HNe7sFSWzJv4yR
RQsP9PjNXfrUdv15zXgNTHanbP1Rpt1urKPZj5IpqhLEcLwfZAGEy36ENTFcU7ylIWrdMu3nhUxa
uwPfaBlbWXBsEVoENB07Ylc9wp2l5SSK3VLuCKUDvGIT8S55AagHD3iHtTSNqxMmi5FkNG2zbKRS
X00F2qswjH5MudHsJilbDhPM6b8/EfXLO0D8IAVbpNAqZo7b+K1mKkn1JqjxImOtWAADv5/E+Jv9
vfxlP6P8+SE3T90PtESWEx85TSPS7piNzIukukRNw/+pwO1yI5A9XScJtEj1yNUb67nq7nLQGl5s
iLWXcu6WBvluNHEJDT3CL3pPtoigwZljaJMlWl+f4A8v01UsfoK5KtUAc0IpGJ7l8HSV77byX0fx
taQuU8sylauk/GYUlxEJxVo4C2e9Rd5UGOHsVmJPiYAUk3VYcmjR2Rd0Aeni1yJvENSYa00dmdZg
fvMIbyLUTAbTtX+hI5m8NjI4q/45jltLhZw+FMK5AxqstUq/rFruokD8eQHSfSHJxJvMaPPUBJqg
NCl3VtSyScAtAZGETZiW0W+Jje/kjP94YdIV9ADuQVRAVfx5YXk55HFa18K5sqbZboPhDE57zf4g
dZjbsADn0Gw73xl9nmEWCluRaoJtTGilemFsbDCjF6hOz39/5f9hEuIsz6zH04PlRATZn5dVdz0g
yqAMoEOb+WHmPKsr3dJPYc7Mub/WwVg5ZWIG9qiO5DDzW7DIS32raZIbC9ux2AELd1UxF1ZB02bs
FfSP3LpGXE+5aI+4Iz4v+P/TVf6blee3Z+e8tW//9YvgHco0b9mv//nvc5G95dHb71CVzz/xv6Eq
svUfhLiEZSkgr3D2G4zR/xMQKf5H5pRNM9FkbjMwxf8/qIpq8iM6y5BTLEtG08s7+X+hKsp/0NxS
l4RJci2S8178i4BIind/TK2MRq4BjxYFZzZgLPY3U4RZCEkLpFu2Sz+Yq60BpwcpUclis4JQp8/H
XqqTCVlrMwfZWZg1K9iOQ5OguSnJNWRLPwNplH5mY1FLy4G6WLlupV6ykNVJWebCSfRbZwhirKHE
SAkqHedGs95G2nuTraeBVN0ZnM/IfRHHWVihNhhTTlEQIMJ7Upc7YY+3S7UAwmdpUey0RA1qWGmG
tOpj+HYNh+9C4gQwyO3F7AZjm6i6eVS6qJnXRO6qT0XdCqUzAhIMvCkYsjuoh5XpdIExVhN5XFKB
+qKdJQwRrZIPqBhRYYBGDik5ig/iBLjwAD90KhlCsG/dKSIFB9S7TwCyaZC24FhimL+on5wz+ZN5
hl0B/ln7yUKbPrloc6e0LAOfvLRYmE2kNp8cNVMwsVJl+hAIHly3onRycqMDJDYg2DJI/xdWDbhs
dQWijZwgaG1JRMDQgq8QvcItb8+TPuDinT4pb2RRKt5EWdN0s08OHHQ8zo7QzODD0fm8wuJ0UYIc
B0x+eC4/eXJKRIKmmwY1jW0NHCaMVtIBf4Fsnh6T0HQC3yKfu44alY8N9FM61sVu1jNkfXWrY5yv
Iin4mQOuwqfuCyi0RW1yUrVp3mAJp7ZVBJlNr1Tdha06P02UP66Sa5xI5F5DYpRrm5jn/8XeeSxH
kmRZ9ldGeq8hxsmiN84JOAc2JoEIQE1Njavxr5/jUV3VlS3SM1L7WtQiKyMBBNzd9Ol9957bnTOA
kxiWnDZ/Tl09HMk75ddTA5FrjZznnihO7z+lu8xkOaZ8PTCm/bL88gJhKcoCdqvO4ttQ+xeb0Ezj
3sa2e/9sZVP2QQs175owm5JpXWMx4a8DeP9bqp58kiXoCQCXKaiT80XYI1YtjnksoPpaWwrV6j3b
QOgpjXbhs0nep9eLmDhGJaFaSUlKhibhg+S0dz0gBU4q+s7UWho5bxcK3XEUex0wBKjW3aH1excD
uFN0DxPCJ6M8XqPXvmuWkVdWL8/eyFy9HhUl8GuwJghVUxiUN5W6dM/QZ9Mvuygd2qeyUep35Cj2
JtrNhtcRBDGVc7U7P/UmCMm7AUEHyt2QijzMqvOLlUla+TumcOK5tZcw3TjJ5FSUo6cY8wBs19/A
ofNoA006uy9F7NIDURtx35R+Fm6zyUswkxoMGfx6h/x9pGjUrIDp8QI4orLPRZeZi9FbqN9J5XTz
VZfq0VnFyg3u7UzL55iQerseAlbaqcp6sAJd4r45fKCSFbcZMWwtQUNWnouANE9X+N8ct5IrMUUL
MGJz2jC4hw3jlWQT8qTyrHpocZiiJ4TGOeoyRlHxB8+8CoBV3VV4wcQOlUfnjn2Bxypg2RieTQPT
2Sr61tp6NAtqEDuBdRuJGq9M9odG68xj3cN2vVBqw16Y3/UFXVu57ZIfyz9EW79uoNvSTz2zV+94
hn0uic/72GDj+pD8DDhCgt5drsRSCHYQM+TkdeoW+hfhEYi6rQ2Obt1fQLvdH+au84e/m/1h8TYX
LK/9h9DbFX3xOv3h9rYXhC8A9RKL6IXrm/uNlPglL7zfoqfdBfxfI/jmiWdw9gIHDrsBTrA1Rla+
Exd8sBNOrIn1BSoc/OELs5/oinXjTslVKasJrOUfGnH9h0wMcAejMu12BCWN4dqLkftCMg6CKXp2
HRFDG8ovrGP/gj2+fGLjXeoPzoHGerjI8oJIbmrw2ytX5cl98oeh7F1wyk3XyLfA6SqSm14cywMI
5GFCDLtwmE16YTL7vGzdZnDjmciq41bgmZok/1lYoxuuW5x67YZqwcVb11BGcxaBYwIoyKr9aePK
xtwHi52RNaBsu91MKdgdArkMpStWh5g6vapGq6Ut+FeYQDCvnL77Wgrc/XnooFAZlowfJhs8AC1V
gKmaXzj852BkObppqbx7pJ096lGKvJp0RsxdmZB7PT+OvfaBTvgCFil47bLdZOTh/3DHlY/Bs2Rr
4VZRkW3o+SpfeNUGqMmySn5HQ+ZPvKYLvNzW5YG6Dvkpn7lctedeRTM0jgmb4Kob4UXua6OtB7lw
jQQB67aXvaLXH+cxJPETOCgphOymEc+wR/TcN439iFNC3oZzS7xtLgpa6QrY+hGEigoiiRlja0M5
5MjBao/L71zK8aTCDP2yn409re1ppmhpXorunpkAWhXnavjW0Gb/btM85a59anvgqY5RC1piib1X
ytbsB2GVF0nfKN6u4VCHh9GmTQ7jqe82GG8qGezSC854PcYCPoNVutZPC/seIQRvLMnMlUVwV854
NldL33hcL2VOhIeO+JnWSn6cdcv+sKeU2TEv4KSd+4X/A7v0THPLanaV/czxVOmTP/QOZ1uLO06l
yiV23GoQJGVhYIcYTt16V8l2Rs6M7Z4/SGP32xINfbGtA/LRcRFjNhyLiHdN0dQj+78iiL4HCUp5
lTbVQuHhQoPeyhem/8XXSPItThDnXXqpuqt7S7nbfKwv2Nh0sU8g3mABRXUaQqOOfPUYLx0eDr8y
LTtuBoV24+BNOifJHLiUHkIqWKdzzueNaiL9ufhTdtNMDs1ZXkWNJacEryIU1bK7t0uvmk+Ftrkp
5YZU3QwKErEkmgMOXdpGKpzSDosKMAT6zXaTSW2EzWYz72cOsSRcOrUuOsFjewbp9+pXPYqaVsZ9
rjSdDnuME4u/KjuxABobJ1zVFNel3tZb1DiT9OM7rXWaVax2vLlcDlWJcEbCtZBmw8DkPwVqgbkL
fjepSTuk8V0Wu3ChQwqwvKvJCeS0ZRfmQANpRTSjyzMXX+q2nM9eTNBl4iiJfhot5Uc39XZz0j7s
fs70nN2hjox4YN/Z6k0apVCoM1q5sVTrzIuQ2If+Pk0FbTcLeOHwWHh9gEK7RJeP0mzXBCpbK7uy
UZemVa9glq+rqIXkY2DKP4wQzh+C2NUfY1iwuXIqk+3h8xbZjsw5bntVU7FGy4GvGS6s0pS7QqHI
Y/uiCMS/rqI+8nZuQAvVFQjtEgN+p3g/hiP9s9+j1Y/lF0CGqH9ko+nQrKkm3IhXUpohfWEmJm2Z
WEk5XjmsveOTt4iqejBtbcad6q3RZgCmmneXUnSa/PJVq5EZTOdZj8wToXPlu8nsPbgz3UTrzrYW
5//TC/xXhYZrBJi2y+uClcPDHhVc/v0/CZZJ5giq6zCeF/zra6/ViuVIWPz6p4vV3d/krP+Dk/Ou
UmVn/vM//ocu+ufbXHzBls8Ni/DhHw3nn74NGNTSMA8SfvUm9m4x6P9HO+x4dDJVZtjqURGughqU
9Hp2mQatFs5LEqr26d+X3W4+/uZXfpHn/3eU6JX6/Gr/etn981/87bIrwh9ugFcXO5GHeR8LDSLb
3267wrZ/eBc8KKYBtG0egv993Y1+YP4EfE/hjWtfHL/8V3+/7v7APGdxJUEFxyJ6MaP+C9ddkCd/
ue7yDiWZw9eLibbjPQLS+df3aTTnXm93C1AKAta7UKB/rXUOjJ16MUWUpHMs8GXOWHKkCx6Y3C0y
R98R9oFD76VIVmxwxpYbW8JZnvSLBfuopP5hRRUecGvNkm3ahIu2mKgoBloFVdg/pE7BRDuXVDiC
jpeLWJNoaNkAVgQzTH0x8+ZCVyAPWPazR5WR+JqSJIzXdS+Lc0VHSbvq82U8WfAZCNU1IRU0fW5z
QocGXx44dhGzjnDc19ztxGvRNal98GqZPUXA3b+CsgqPEaWjbKGFxd2wzg4TrWnzNi49hCMukmoz
10n22Fp1+TQCbRErWELje6dz5zRQcsbgR2PPZYsbDh9S0Tmy5jOokaQU1u1tMtMrt6pNFX/Dsx+e
KVTw/XPVjN6uHy991NUSUN2iKvaxoJNmcNGdZaLHEBC5JLo3JYTAmGUeZm25pBXj+kiTVmad/Hmu
furJAfhe6FwAfZzrnk692Hmd8l6Ve2VyVEOY2BGAFcqqQoJ/7nCWTcsSs+ud/j1z5Ai9oi0DZmSo
2ZtuCGsyvjXG+6pYxp6asj7bZ3UIPa42ZEQzf3xIlo5uhyXs3hvbrcHfDREUEXhNuK4T6r+IFaoF
pdetfefa19K+aWIVMgvNMSsAb87b28BdYJLB7O7Orrb1W+iUYKz8vAshVvGXe+zoBUWDoCaH6qO5
JkdKg6XNYeXVZmL/aabbnC8RrCLfeF/BFP+k6Svj5qmzrmS/5VM0l5V5cDuSnGAnZrfmaYri5fdA
h9Z9wpHT74sKpvtZybqr90y3ckuHNbi5+nLd9wqg+g8JtUlfmKGr36noxuQ4BFawrxMq/TYduZhb
qrgkBrbZAV1oMg++aa5z90DRZYb51yTBtbtAIzjOtSDP1ueSsWUe/fk15hQF2F2rmfyUXZTc/SXt
r04D73LnpI58Nl3atjtpO+FT0U3Rpbpkat11PYn53QZfT9JbIpCvtNXWN65TKQBhBS0LDIt2desX
1P+uZNkU2A3SJfqYLWORWS1DehmoFwuG69mmp+CiF7UktLTNID00PfJPQAlQuguXsTyV49jDos34
wtuwibH3pXUAvMthyCeE60AXXM3ZAsnK6kOVbxrN/LGyaBp6mlyr+LatzLkAG9y5WbGKE29dFxdi
PU4VWfXGdKG96nrC+LuZgtq3iv4qMp9zianTskeb92FjHiDS29dtGYfvFIoPWNPiGOXEonqRLGhS
T9+tbCyzKZZ8gTvoFOLONBaeh8Qm6U9bk2/WdVk2IG24iQcb5Cwc2XYnSOmmrrcuG4cAqKVBK1MR
Q6FD1ERs75PE9eMD6QnI9nPK7LJqPPJi6bgww4Dxqncw16sniiFcHyO5qc3JbW0q6+B63WZRFHjM
w4ypQEam3HqIHZn+jBK0jQb+kk+OLo0stut4CdEj6oE58mHodK92HUW1/R1lEd5NQ7ogvI8CrVqq
JWfmx5DnCmAFzySYPC99ZzpsG+Z0himYgZFp36j/aE+BYSaD9leOtxSwWDeqLdt2S4OID/0kjtRn
0tco91hN+bz2vPy8atWIyYdejVUfjNavaJhFuB2nOW4e6LfQXNdSC2hAPlhvRQb+mQtkH1e4EHVD
/CUrdZ3djmPnzreF6PJ5l49Nrjb0MxX9pstCe9mZnHvkeury+LZNRJj5a7dCRNmWEtPbvSsqNszx
bNDkQKlnOWrEkM1Xi3/ZLUyMc9e1KanEkHzIqGjgd7URXeZXJwyH9Us9p4AiZePXw85Fp+M3UzUR
OH136BBhZm4/xfqCMRUk+0K4MVRHhNYxlCMWnarNzcaEc6eP1I5U7xSPQnHPZ2WdS8VkvUmNommd
8dohiToEBRl5YNfzTDfgXblEI60Z1aD3mJ7ITGZ1yZlnFbqV4Pr09BBM02RoGh8crnwpMmp0hqzr
TLeAdBPraIUArUkQmLK+9ZelHXdpXnrWhpZdcyd4IfN1MPBIm2sqzzapAmyyF3Y1HP49t/19bkPZ
/3/MbV+8W9Lqn5cUWC34x5+m+8//YElBAIc8DB+1PyuH/15ShD9YPhE2cH3Ljy6R5n8sKYTD3EaY
hm0ehjPYchcj4X+NbcK1fhCOs9yY6Q2bN0u1f2Fs44//dU3BpMHFgpkNmh2Jj4tX5K9zG+/bqLGm
kGa6fsAMkbEjxJAJeYFFpXZ764bGmQfUxUsBWH6VWw6Wjqo/WW7z0RQDG/vh0Bjwi/QmgRTTw45C
0JSiMtmvm5CqglzFmz6O71VHGDZ+TZqfFRdUOZGEk9lpZu7J++CVaAkzjtfdDJZ6mkNFDtZcuD1A
DuLwd9S4v4YClRaVZZcU3V2r8uPQZR/Si1m0g1vE19hjo+wAdQNQbNc4LV+Skc7hEMwqlaA894cR
3nl6ZiTwNrRaXJW52gfC3AU6HNdBasPQaBZIIvzwWOS5B0EdTyoElrQ3X767fMwsnjW9Miujxl0j
hu+GBltYPPW6kMtnpvPbQPPXEnWe04FClDMErxrE/SZw212Ylt9iAYtSVf1b2xZ4hQvApYCUEj/m
Wnnl+fKo0pdJNMNHZhF7CS+DUO8vRPJG6cDz5MccuplHm5S1eGK1yt9pgpYL32G0w4dIB4SMTNaA
WSprQowLOAxo7ZeSdspEcKG5BWbR9EzhBtCi3tyWarz3BucW5wNwOipmbPqUAMvRcly+88jD9FZP
p1hLmsssipIrpFC7bdV2ElWNTdOhKJw+2D0L/fs0q6HB5vshAt4ml3svya/dltK22D2ZlrUKqYTH
ts8e5MysIyRG0qDT69ET4S8xJXciDE5TiJ0Vtz/6VA601+1marJyr6AGiQLa1VIYAVwGf5jNomPB
eWqK/CZnnmCKBHiAd1VECl9Yy06rTKS1sse4xHOxvAhPnmn/eKRUp9HY7D653lq0Yrj2t0hq5hdW
PbQHxiS5ucm/qMiWwIi5U9Dl4x5RrU99li3bfEJNKnLgfnNrwJD6E9hL6e2DwEDpTb4ZZ+FQ16+l
RqBsK49OZl/fKtU4V65HedQQ4keYzYxo7E9Ei1DO25kVQlxs/C48pUXrr7q5v5lDrHxdPViIZ7a4
L5fhwVPdsmtyUhvUOfFzNemb5uriOpHEpqgQVjiecau1b20eP1sivw6Jc+7SxgIFqzD7emWB3c6H
E9xn72OP3TtpQQTQBf+ie82n0aluxposu/CSAraS+nSznnoqaABZSCZLudYhzq5zb2gwv3rjscvo
qyt6/JWFN9oO7LrqLLIGkdcEMx06VYHBAzJvOBHgTaP812gDhCsVRZR5hxGyy/qz3apngicDEI3i
UDRoXmOKdVBSnsNK6Vdc6quh680qTXxrx81p7bTFie3iSoipgRzufJaDs0cHhTXS5xTSK7fge/kH
9lgtlUDzqpP5Ns1vlUMOuOYDknY0uwoarj8ym3Kqpsl+yfFq6N2Y1El7l3rIsXlG2MTz2vKqH2ZG
yj4L5aPrDPWBu0ZzFYiAdH9Mz0+7jGbnWDI9crk4tskwfNCiPeKuS+y3MW4f/X5GWp0TLnSElL1S
+jc1bfOIh375q+q5qvVMq5uxcLOjJ4CAzSXTSgxfImIjii+munUXOGEL4Bo7mg6egQSGBQmPnajv
EHfPcz2cTR5jtRyesmx8yQt/3RYp8JFJfCk6KLaqsJKtJZNbSf2Btzgnb5jP3A25QftzTwcA5sc5
cvlGdLiaTlN45o/j3lQuVvTZXYdIZ2slUS+r8VCJ4S6N+pus0jwLLJkf+lFhYOQa2PvRyWjhbGp2
uYcltmi/FW9NQPwAhdD6ynDSrCJ2CjjUo+xTl05xskpMtPY0baKlndjClsQZC0keOiwhz5mJStYm
3M1D+eiH+Tvo22p2D+UoSAdkqAm5l2+7QY6rRefzU5IfF9rVGEHtoXuZA8dcC+lwCVnYpJendB6x
xiKSGNg+E/0+vjfueuVciJN0M460C/2yNI/PWQf6Wgfpraip9hzyDiNgn6bYvLppZ4XUlRQ/HV1a
GzTcbB3q+YaWI/LSff1bSdxbrZ26a6/zD21sUzQkdtRJb6qEsCqaIh1CwWmUIPBtdSOUell8FWzT
oThpoY8Kn23h44oaBHbvAGNwNHdfc4irrZH5OUgovXCwVa4muWQ4nrHsDeW2tDhjmv5addEz7U+r
sU/OOGl+W1iPFkmJMZvMNonS61paX63Jn22yAtvKa/1d2vJmqvy82AXpRK9qWvYA+RK9m7tkR7u6
uiyo6Ladmv5AV5faudhnsIqPD95gvU9q2VVhSRd01f7UliBoZvMAGF1NA53I9XUccwINy/iuwqS+
KCq2vW+M4n7WRbzRo6Rlpw60PRPUgZcmsLDEiuVtWpbXKMBH7CLxrvy64LwSDo1WnV8fJp/uVWSN
7JRXafapMonDbhEAsOg/9zfhlCAtJbpap4HqPy12g8eFpfVBpF7/qjxnfrkIH++XIuJ7S0Nimilt
bf3bi4mBuOnKj9lkD9ajK7zXotTmKbOGER3jtaz9Dod04+3Ytg8MSEDaqfvmaa7DDlM+RnwzJlin
wwgoUs2izhqpmW8QouLqNFlkfsvmazSBe5UgAG2osiS9MPs/syzeD2Xow4UU1mMju1dnDjjLwock
7PcdUZ5XjyKwNcL9NZ2TZEWcpjyNNlO921C9WBtOy1zX3RGRkLswPm3gAkklb7syO6WxdezJiFRQ
vCuHEkS/bA4q8TdtCLmqXtY6rK6KbKTXhL1H7r+EqrlKkmBFsR6XUHYXo4l3c2KbXT4oFyJofZi1
/VTEHh33BSnlhmRjnUzjbec6+xSfF4ezBBgbrvTcrC2qYTPcZesZs3svthPd4SW1KHWc3EZp/ygd
92OusM7N7IDy9jgqa6c879nkbBJtuMpLRgYbMkGQkXKJkQ/7mPK51L6xNWaPy2Y6F5ssQKrznC/H
5PvKuSqtaKPieTXTy4KCdPD8O1mqX7lTnxcTbOqAJtgB2Got+SCExSak57ZI+kOi6lPVOPucglvG
LvgvwUl0XbS3Y0CRsqQxW82SEnhvIcQS3LjVUK1oEGy4vS3PCAQgH4ORu2na94emH18uWdyNB2SW
gz247Unh1771KcPgbFucZ1Rzfw/DeK2aKtv5tI4lpTlQsXZ0lXPLm5qRT1XY/C/VrPFurIJtXngH
TNRAHtvP1rAJHB9rLIja0DrrPlZV/k4e47Ws7H3dRcBe2+Mi8qtCCujF1g1V0huMsu2mynKM81AV
QLuq3WQauJ/t/F3p6M0HwHN5Nuigofev/fKs5OyT0yA/dmUUpEmHG6Ty9ql2ViAG9toffw9jsVUU
zw3e8L40h9iS+6qRTPPtzi1iDHM38TJ+DLNzZeSV5T3IYLmvpvjc56D5PMoZSfG3KeQqC/EvGfQq
tXmQ0QZ3bi9Lo1n2171WPwNmXT0RDmjjiJmpLj8dSsUDQ4BNX3cLoXCLS/wmjjR/r5IvM1t48zRv
bKZp72omW9ot8XXTVLeYDqDQ+zueH9cBG61QR3f+VBAFeXCNgKxXTMPayW8xU3UUbjjXREcg1zju
ZhQcJo2Fn5IHzjGe3ycGtSTIX5XC/cOg6hv7TOb7RXnpc12y616kktvZhidFZUau+rvKtt6V9PPN
UEEw7dIeIpDLFvnXQCtdRExqmSAolNCT2ik+9mX80gUML03Xn+bW2k2OSwmEK+4H135u6rdwCq6m
IP7FO0ltaHJ5cCQ9RUNA8IfLiCRPP36W6RJvo1rvnNzzrsu5dvdlXRyWCahjZt2NwbItDNzA1qCZ
Jz0MWXCqgYLB1/bzixLx5UaRgngkZXZ5Ww7x+8SslHGU4YS8yikMXaZnN0TfFDrlKaqoZvAGom4D
7ULmtgEMJ53+TE3eKqWPfOUNHAH9RIxrSVZ45d+H4RZzxc0s22tXRI80wW506755SUdSWuL1ocKU
4ur6uV8+dfCTauavxT0r4d8BWAga9B8ee/fz7B/M0l9XTe/ek0/5PVXqurL8l8L2gT1481az2R35
6dJE3Pij2mr6FxxvwH5Wf8d2dT9JKHr1G1WXX6lrDkVWnunlm26k7bOIT27rhu2DGdwThza3Nazf
HaqTzvjflOBs7o+2ogB8AfTcwKGj/PgoKraDl3UhfCtzndeCzrFlK5v00Lbth47Ea4trRc/ZtPOt
Tm9pPFCgqf2fNLPRzihv/JaRdBE8bFyu6bSLj3SFpDqignHcCquVaz1Sl0JD47cg41E7CfWKpfWg
RQRnz+ZprohybsJudI82ZgL+saI4OHpK6vS9BgCTmaG/Qi2+qZvmZVjyYj1h2TvVrGPgJPsvXrHM
mBOABMN9/+xq77ESLoDdjmZ0h1nSjapmz2T6PNCxtnKS5igKJOFetG9D0rwXukSnNIKkWEpuKRyz
XwWX1nW7TBbBlyrcLX3UQ/oLPuVYPRDR8sENR3dtlmEgS4BazpW5ZYV0vcjgRmO+XWWZHayWtuET
ZRafGm83WGUG17Vu5LsIeAwI4xWHMErHfUabwqYy07K3WFTtYB+b1VhTa5DGhCzYhpSn3FgZv3KV
vNq2fEobUF7cj8kPNbK/RcalIXlmQEap3/HiAJEWcFEtB7ND1CNau15/zhMmeNbg98Rs1tPoPJSk
mtinbBNlaiwoF/Jv8+WG9l3eQh7NK2o1wgSOZY4Sv2vHpLwOlcNlosncTRgRy52GudvRkh3TY6TC
RzV4RMAEN2yCRLODMy+TTCtTNd11CaVHMhiSK1UVpmB3Ipyz15clS/SaWpeYyJ0Ka7ClGvuO3zT5
RxJNxTEQCsbY9EsCe2fRu5thPNGX/VYJQkqCi5JxToFffEecte5cfKRYlw4VhbE8p7OReiJn+CjU
+JLQaSK8gKs75PLFcLRhViGw6F45A2/zCT4SoynITp5VOH3UWtfDqhbeVeDzhAvt6qm3ayvezjjJ
GPtEeuRowUzAzcNmQdYQCI7mCrxjaaufNm2z20kP+T7mbr2nkBTLQ9qP63So0+SosjwsttYy5Os2
QtWn2fjy9EjOmUyuZwMRrm2WYC1zWO9L6Lz0SfrZx3pjT/Z5CMsbj3diRO+j5K1WhuKJlG24sWu9
TbKakHq5S8uWZOtisxohA5dg3Zo6juWsgKhHzgHnUdJvS0ydTg9P0h7PhHsJtMbkfGwxbfoKRb7y
S3Rc9yZjVCuc8tSO6svDka+84YSx7zAU6dlrPvMgeZ5MdDeMwxq4/K6PnFNIVBgXPaFLD+zhYD6S
WK1NXny2hPGbnFa++V2GELrK+d715C3LxDfoHle1bg4+Q1tQgReJ1cmPrPuoIjWjgOWSwd6UYrxi
LXCHnQ4lCQD28NpQB5bVEPu85QLAqt9QFbxjyEjMwFgZjljhIREErtzlsrNpBpzVlUgZT5Pmpk+c
FYuV+TqZhtvcie/5WG7SwDx5MgFhLb485r7F7bFYNqSeTHVWpXpgJRnfDFMWvDQXKyH1bRuzVDQG
5O7GFe17Do/eSgTP3cq+EpkFJpBzCkNLfM5M9jwYiZzVjNOJUoL7xIUl6184+7psbroB3rbdL0Se
WAFjKlvrSbx2pU3iOAnXTgUPv1+gnlHz/ib1PGOywm0VG8g+bf7i4M3u8Licwhy2nKC1QA/YhqXN
Vk6m30a31ZFYWXxdxvWMlJO5/S7TESUI+i5wEBTZ/E4T/p4qevHk8uxQTQ99vJjPyRIeXZleIwyx
ZSvSgIPBtSS3xEztHYshx6kzjXdHymO6pFwQvfBR0mxBGeHb0DBS/1vO/5ucf8mc/e9q/j79Wf4l
cHD54/9V4voDjwRBKXIjNO7hdfiHlC/cHxAVIwgGNnk6Qn0eev3fW1ztH3DxIvB7FmQDGuz5r/7h
wAA2FDlsAS7OCQ9F/1+R8vmw/08HBuk0uB4XEw8/KUUIf1XyfZ6oJPp+pljFEK1rC5pyUAXOOrNd
JZ7bxhFXhYn5uExUMyfr0ljMLmzofBZcc1Ufi9T1x03XUE++bmvLfXe0yLID+WoP+vTSZrTvpfgd
UEsbPOBdoir3LikafzgZscRoBUXWIyLAMWdkMtk06Yv4hUBYNloP52QAPHK5esHPTSvOtD6u+Wpu
yfx5zNmfDCf3sm5l8Mi6JyrNbVxlgdttTGd9OUFdyyuBWxIESzOl2T5G+X7VfMSsFSCXsDs7aQXN
YMlqw9w0L7N1szSLUx8i+s7pIJcchJvJdvuKvj17+I5aK2y2caYG6whmwbgHzoGp3oSVG1Iq0w8R
zNdE+/sqTvNhE8btBUAy0JIRYV2A35XTLnDAmF1KLv85KnJNTTXTihyYxtWI258Ga/+LOIIgO1QG
zgqQyhys3TjjGhNai/8cGe6swGVsbp1Bc2kPqwfaaX3dTNYWKF7zgbej+MkanLMsippgLxMBMsKX
EBy4UZFbVzmcldWcevoZ/0L25clCApSsanVdW1FxH2IABFO9WB54d8vnjjUtUjQ7Wc7JV98ktEPn
JhDPIukAO6g8ssz6AjDifeOwt96nVYNf3orpSxCBrWndJh/cbMm9dZ8eMEgL4G8WPlp2xnrSUk4i
NokEnIMm5IATYTcQJodhjkOHnEl0AVxiniWn7rWfXeE6dN/xunRYAoR+n5eq+KhDkZI1djuAX41C
gBzEhOW2tFIOW9bTKTJKGQ+7UtjjEUc0plG39D10K12KW8dvMQFNSqXI/7yzzqOWiL8QI1R61LWn
QC4OPT8qmQh+e0SBERObvhoYTTrkSwDTJdOJZPl7tyxx9ukOSpmjhNr/NUSxh0TrO91ngCvnrXWD
3mxFLLBzjFaa6O2UNuO55rT6LMIqg+VWqureUlGGrD77CgB+jWYQtYjS2i6meu3gWV+gHkSUS3hU
s/4WXZjOa2Zodloqx9DKKmsMn8PEI1DN/pzm9oQLC2D6qrNfc2TRm8pDul11tgfJtJUl7v8q6fVj
3RqfmwLTY713L4rg4JtPl2B2upbaS94smpiDTYQPBYpeVl8AI13rfluWARASWSmOJr14ADUnsF4s
xDEppXt6otvf7JvJJygUkQkLZ56QPNBdF66HxEjwD0Evv1tLCxZVA3gVDtSCF1RZ5iIr+Yu1l268
pOg8jEpr01QJL4mMB8In4Bb4uLVD+7iwJutWUWqw9iaDh+kYgxgXI08vbN91rH5jWUBUaT09Vru2
I9Cy1q03brkPsC0fh0ScbKzO3wkpqWEtUJt/J6GbkeJNw/E7DNX4zR3ehKtUC7wL5FASqnfKyH6L
Lg5svx/pR2m1Hb20qh387WiF+YfnZ9VdULVTulpG3BoqzRwQoosT/ySMBOQiLEq2V7RC0kcqE/nl
Gq+eaKJy+L0EvCXpG3L94lQ0FtNULydBGRQvC0N5r49t0dZoDaMfiw+0QXFfg3CaX4g1RG/tnFvD
ZsHDti5Kjw4+s1BIE0ocCOQouzilwC+epuJQFnXQPiDEBTODUqKbE5yy8MhTIwEIX4VDgB26Qomv
lip8xYcX5Tdu2FvhThB0/Nb/l70zSZLbyNb1VsruHDKHw9HdYbQZ2TOZZJKcwEiKQt/3mL+VvNEb
vFXUxu6HpOpWBjKUYdS4zKpkspKKHvDm+PFz/qZu+LisRQcYQ4fJuNHjUOv2Thy633TZO9nOtwKq
BG7VV3d6AQeNtDbKdjjr0kPi9+GMg10HMS1jMB7BOcIX46g1987k+TQTzInCtm9i/AsHGqTpRpgx
jY0axnu/AVRhPZo5lGQ6naV/RyUa3Bgkiuoh02iAzs89c9pGpZajfZEkOAtFGSWsLsQ6j9bOVIKf
MGvcIEJH2OTqWSI5L71E0DvKquYxwizLXTtWHasV+Hv/NjE9CEWse37dWlgfs5XS8ncuAxqmoW5C
rzLzKB4JuFVcryWBBjU3XY0tzSSCGk06m3ZFTk/T2rja3NmWgONpR+t1ZH+SjlYSJW2lAfdI4z44
+OzP/lAXOSAiNL4i7LhK20o2dVYqnF01WWzbqEcBqKfd/mTLAUpT0IkEpV6dHhMPqiL6bvWhT+JM
29svrjsPScyP1MQibFHSnES4SQJjeldUXkTbgQsGp9Wwa55gSg/9PnXzCWgbOE5qXDbtWyxkhN9d
+3FJWDbIQb9EaTD3VvRCvvObfvxjcGI4GrDwSipDHenvF5/i4YVO8669zXQN+N3AzzIeQU1OMbtC
mMYmMwdK+rnvGD/KAqNWuzetfYi5MAQSe1Irpzehg3HWrtOnjJY8zYFMbx+BIxBU0MUbwuuKmFts
3KTEfgDBL3Q/cn0a/vASg5+uop5qlARnnwCIJ187OHUEsAs+UvCU05j6VlNSFEmgfbEdqD1VU9nF
RQkf+b0XlIV2rRWzplJSdtmngpEmgI6dj8vfRvfqtv8jktP42TVK8/fUpx2+70uFzyAwDrFKMzfM
GLTy/rSM/w/TF7w52epfp90XP75Wv//jUCdfs9//Mf/35vsmz74m//rf6iN4zfxn/czJbeM3lDrx
YXQVAGh0xv83J7flbyYoaf6hJQ3cp50X8BpT/ob8B61xFD+RHjatf+fkmmmQ5gO8gTCH2hNAa/Ur
Sfmccr/QjjCVggWMtgYqYyBsHHsG37xA1VvK770uTbWDZraAmpvC2laAfLmOEOyhALRvzfFDn7cf
XkzeCTT//N44HtdEaMxQOLIgJWcjiH48rtugp5O7XgS+uK7uC0EDClsKL38yLTf9mmSB9pDrRb7t
bK9pDg2wwI4qGOkdHEIsl+nK5ltV6FdRa+EqxXtHv6I1mGAgm+BLA9Tcp0tvOMUPAz4rpCWUk29G
mB1/BFYvHscpKClDtnuVTAM2azqRIKJZc2MVuv89q9IPHLiiXacTJN3VFErt06hl4X3ihvssgy2c
WEZKiUP2YIZ4u0cDFWNP3NlJGP2cqf+cuP+SBjoQf33i3v/z/+b/eMzTf/6/5/N2X/3z/2ffw+LH
y4P2/Ef8edB+UzDqOWuWAAXzUzThJ/3A4p/ohuW6LkqZM2SNw/Svt+9vCPkaz69mdj/EkhfnTMzo
NwN5M+gJnAtlSvVLz9+F8L+Nmp6rcLCag8BsjuIucGyJkmQTVJGQr+H90hQHga3wAMDIuBBJWN2A
EtNCUtxo4qpBC/FgpyiSQy8LKOQHWpds0thOP4jBL+9Nz/Z1BCtGQF8lpmy+6+SPyvKBMryY8/MH
lV/N0UHGmuKPzl8JRccHNYZUllT2Z8DcNNO8Ttfv0b4dUV+L6+gd5Ace8k6XvVOGh593Wnn+HZSK
8g+k6owbIzHUpVHL4SMNAMi9g2U3YFgd/WqI+ynkdu/6z10K64CFFmqbimncwt+zrnUmERZCmGjf
K8/sf2AcWiBcP9B9aI3uW6S6EOiEZ2+7oFPWqqqy6HrM8Z3raMLxlqxANcPEgALp+FP9hxkjkVGE
uXltJNgmtdT585/1qO/Df/s/8hMTdcwuIVmTBFFbN6nTo1pqLQNagxBEYs/zZDcbQ7i3AbgjEv5c
baXdAMfVQSE/L81/IgNEpDdLYDdff//qf62/f61exoLn/9PPWGCK3xToVAuzPqFjxvzvS1dxeXKp
ktDqEolnY1bX+DMWzCwl/l3YSDbO7rNmDXflvzCt0vzNomiFzi4+dKhgS+NXLt1jxpyDTzvSHvNP
sDgGFsD74zPlFLAz9AD7qS5IhgPCNxSv/SbbvH10FzsSnjvBzoXr5FiQVn/yoV5c7WjsCn3gqbzu
sIsIRPkBc86n1kSbiCYm71IsYd4ecPlZM62KaElAlXQq9WUuMRjp6EXoKawbF1Z9AKdo79q9di4i
HWcOZD0wQvgmIU1WlzToePIQE0j7MUJbqxQBYExRy72qz3o+LPKieRRSaaqhDuVSUyylx/AUdRK9
ymCIpYNaT0i+NngNxiq8ptfyOETR93bAQfbtCVwinWHHkSayc3GigbxPZneUjI0TzPy+1nAoollM
d9FqdnYxaltTk+N1znvxzA6Zk6wXyR8fiV+5YiTuReGg5Xk8nj2OwiNYN7z57U+2l9ugbUZQAz7F
07e/7NXWkOR5ILjxjgRoDpH7eCRvrHIsHAfgV2YwXI6TiteyaJO/MQqCV4wFBYw68+JcdXEfWaGD
VUFQBsAQo5H3KpuxhE/19ue8OlqSMjlnWFgslok62fHnRMrtEABxgUskcOGAIsR7t6Nn5XihsSu0
XP5RN1ggvD3oidUykXh2cZwRBCNjsVrC9ixYUTPnR6psa6kMLQkELnZZWbhnNuJyuXhdcMBoGJgo
EFnkTcffJ1zTavvSMNYR6j1YyDnGweu99Mwoi+3O5iNCsdcFEVCIZw7By7cHHV7kuuUU02OmLE4V
lCIrQKCn1NP/fLf+5e18Yije4pS1EJKzUGRacD+p6WXFMBTQqtrxyggo4rmda19SE88PZRwkZ5bq
1HCzsBL7kGOFpNvx/JV1r5yy1dFqtSzkcIWTZbjoBmVy1SWdpq9bldC9f3t7LNaM2ZS0b4jpiDci
Bj8zPF7OppFZUU0VLAa6YGmHQrnv49Ksf/nD5KyWBn8EksKcZh8PEugIbEDuYhCEoA6+SNWhTZpo
G3gl/e7eqM4ctFMfNQcmyyZGCa7m4/GUM4f7FN1Ejnu4a+0CXJ3ra3/jqxDaoi/Ga5xNv5D/ywwg
VIXu4MEYY5/hUcnb5BVKJHmDSxpoF337y0vFDcZWZL1m+vPiq6i2tRRH2fiTh7ArQTPeUswafu06
ZkOwRKQX/GfOA5zFKO6YJ505WgDPYRnDe61nvHn9p/bbX56sRVSaR6FJiK8O6dHsobYYpYFFHToT
HC6nojsj+dstrDF0lg0E+N+etlNDmbMRCUmazl5fDiV1H9KmjUrzlCBK26rhfa3jb+XKMfr660Mx
czN9CacDsTzAKF+0Cb5nydqz/Mei9YarLpTtqhj79pf3AogzHqYOtwl7b8lK94TehK0fpNyMPqit
zmrn5lBu/40PIqrz+iTHnT/r+CAFRm73DQiMtUVbCQ0rMem3kuaaf4uxQfFrZtTPe8Kdr3kueqU4
WMeD9VFWOpUNCFKAWVpxuvAQptB6eHuNXscGskAdoVaDQAtudXFqIbPDM+aIrvuqqLZRPX2GeG3v
/sYgHCTyZ3a6MhcBL+x01Ot0BtEQSt2GWaXufPhM51wvmJAXidg8YQ6Sfv87ymJ1ZOHHYZZW6Tr0
+uDCKRI8IBsknRPZ2+/f/qDXhwjPFwtdXSAC7LilsxreCwMVAwN1456rF3iZGW9iaUZPidNqZ1bo
xFhUDJB+EGCIgRYsVsiN41j2CiVlx4zUVWzb2XXT+4BkCVdnYsPrzaAsKpnUUklOGGsxgz21EzBf
DJUTVxGQQbsllnp9ZpTX9zoFHIO4DSORN5yx2A1ZZPeJA8McDZ3Cx/m3zfNPQOOc5qoDVQbXQWo0
Qt5esNdj8vxAyZV0ggItkWJxmHhWyT73IaXo4MI82PAbDX77Jqmh0ys42WfyiEWdinAH35NIpINn
gNtJkfl4wJzV0emp0xxtXa9e22gf+3vLLaBQNu7ofNTAMWELTTysVmPX1COujIX4LOui/tToDv07
L2rhAxaZxB3UcoP2TrWw4um7YpizV0VYa7tWadbVpAz/y9uz9XrLQVYlTZ4fvThszvKdL7OgKqp9
wE5cR/DYZyORqasLngOT943uIVDuXx/N4nUNBZZwx5Qdj1ZXSTFUBXleH1Hk2aWxKakcl00FrM81
/4Q8/eVVe2In6AJzHJqzAN/IZo9Hk14YhW3K/acMutuDCiC9ZV0S+3PPNvdWgTGci+TzH3kcmDA+
ZDCTYIHzz1K5V4CCDzSMGNFFg/PQWj/GSaTrWAQYTCO/gA/imfB06hs5vbaUJCz4SxjH39gKpCO1
kusQZCt2ar7x5A7hDVR7PGcToN6/vH5MJjUizDyRoDHmqPKiRGIknWFrlUrXqArSwdeaunjUwA4d
ImAYZ2SSTuxM1MrgMc91aIvX/fFYTmFW/TgzckynHraAHrSrtINgnKT1tH37s06sGl4g8xuYxgrJ
+iLuZgB+LBShMhCuRbEpy9j+IJ1aQKhy9C2Px2ibABw8c4e9XjmMhRDZmdnilNKXosU5amxTGAIg
QLervqmn1APViDiViyr5CkkgtfvVjwTMMift85MY5fPFSdekBjrdIUVre7rGTpeHSMeGVXudBL24
jLx4uNckGOu3R329irNWEa0AeOr8jbk4g7UaFao+jFqhTr+fSi6yMoZRBrfq3OZ0Xp094he61IoU
B9mk5YSiYWUDJC0ABsgMktA0qvS+dNEXA5A2ZR8TKIU4TEB5WIVjC2bs7Q99vYcoNLBf6Yk814cW
H5qEZENhAYfSrqrmJp9Zm6WiZrkC1BXdaji8PHpmap7L8V/d44pSFNVzzj+SBESe41MSd+U4ZlB/
1ojauIfB8ZNr1wjOmdCdGmX2Fpu7r1LYy7A2YdswijLkfZ6a4OliaBsugKozO/TVXqHkxUGYZxD5
Z+7S429pmqHqdLRMoaSPwXZOyFb62LBciKz8naGopvBWtGhwLS+iZGqBhdDB5YN660JazbBRWDBt
RaQN+7c3xom5I8GiVTy3jh1z6X6cIloLB2CAflFo9ioVRBuI2kn+i9Xk54KhRJl63v5Uu5ZpSC/r
NkozhB6zui8A7nlB8sVyoGGeOdGvNvq8SpROSHyIymRZx6vkawMwNN9EpriUIf4NjtdpKDS6uB0P
unYYck3Wu0aOxZkDdnIeiXt0BFHGR2bheFyEe83IyrDJqky3vEQxJvpqxgasmr+xXORD86NPgRuY
N+mLK85HO7ayLZRNeYC0kE8LqCVr1DmLM9viufRzlCowjwa9fJuRaJO8+h47BhGHZfsafobvjFsr
8B8T1MugCyeHXBgXRUjxJuuhSSBcs7fdTJ45BKdm9MUvWAqFuMlQ262l8yBsNatbO62VPbVqMh9+
fUZfDrN4BODIPIz17G/WGcNwk7oo4qb/Uqv5y1zv9LfM4QOpwzn7P1422XUT0Kc51xr9uNo5wi9A
3WuuOLNsp3Y/xQfa2zbbn7rK8TjoqHRxW0pQZFFprXo16A+1kpj/GGR8qIfapXetB9m5R8bJz8M9
naBItket+XjYEZNeV+QMi3hoBoBsiqanxG+Nd28v1akIjGoMDyOK9LO56vEwAOA0Kpbkd54w4Vvm
o9qNdkOZRfWIYp5JJl9/E4cZGiBwAbIgtTTKlWGrOmT4KBUUPaDhPChCiCsVtOi3P+rkOCSRPOJR
3OSePP4o0yj0VuUELGNyaL/XHT5QKKeFZ/K513PHyx0fWkFMlIJe2/Ewdj6oQiof16MaC7Zogu7Z
BeDOHUTzz3zRvJmPQwcplWT30TukiqiM46GSceg0i6fkOuhTbxflWrkvqjG9Cyw9vwDtXJ+pTy20
RIn0Nq937KZmJsJc4lvE3sgszFFqLew0FB6jOyioZv414WUMitBwq+ZdYBbiKbMbN9/GhZ3Ij1AO
WvtAzoBIzNvL+WqeZ60kyjG6oFRCG2Qxz1UmIwgRaGDHdol+sS3SvaCY8S4w7HMZJbnAYqZRakI8
lW6wbXKvqmXS7JVZ5kGLsNdJDjo9Rc1D6xDOR/e2/oTfvIgSvNj6En26SSGz0q95+U7TXdUFTrNX
XB0R+vWwD0s4zuHXaKwrUKjA+ZEJn3LzNuGl9WDSUzQv40EAc66KXh+2Y2XDko3ixroaSvCdqxJg
OiJ71VD6H+B628/dkbBH2LKbSPeMrUS/AGEFFFtA1a1SC+t2UrRBtv1tmFPue0AwSTWgUFq0Mj+m
InGR2glm0XYf1wPvm3LRbEq33FJOP3MLbPR4YWMhoAgfDdCm8c2T+HeP69EiyXg3grG2y3Xua3pS
r1CTTKnAucgPIMAZ+2yCtsE7sFr1iW8YN3UYeVqOhEAdtNvSQEjuOu1iD8i861bpEILwNbPZFT2a
Wti9puYNl5BhEry6M2McvhsIwYPyB4PWmyjLDR1qjH7do8eciSmNnozBCBQKGmjjWw92l7suyi1V
Zt7nbe/au3K0jPrQsMDo+Y65q2+tQo2CT1coAmFsBntjDwDYcm/xKx5hkdXdUFyDtC7HOwgZCVQK
P5WITHdN1T1CWjSgsoa6uOz8IDNXqLxM2Y9SeuOPKG81lIHaHiUoJwgt+7K0jWS6sfB7qA6yyvr2
4KNhXm1rhIysTxEqVdDlux4dOxt4+e+KpMqZ6eUQYldRib7MldEPkM03FAOD8EnDwRypFIJyvuqU
qsbviFzSzV8ZuhdEXzhtMULZpZl57z38b6xL3Swce1fHcpCf00EPo62RZZX1dajArsMoL8IUVO3Y
yNLHcbN2UIYOqgGZ56BpvZXSII/fZbEs+206lYLv6TP3j0piz1XlCcRvYVupfwFlJ8C8Agn7YNvH
UBt2fi60u5oHKV5OdR8Oj0Y7o2uTWqFXgOy6Wf0oQ098NowAyH5i8dtWUHuAB05lmJW7CkPRa4HK
Aqx12YvpqdK6Eqs7EMqAgL0eYJSekryssFwJP8lKJuiB1jn4rxqqZokZogOXfQh8HBITlQn29hTb
xiYQg/EdEf4UUr+LHANyjBBl0ZAcohlpnkd3dRPp34WskWXOOwSk932sDY+ul+EraKI9XW8DNNeQ
BVc1Jo5xnUFETpOiNHdZIeQPHyXAaIN2p93t8V1X5qoG49zvvD5uPttRaqgbf0ReFol4ywIBxp51
ZiOIMd9Wca4/Fr3Cwi5Xudtf2vgw83IO4iK+dLxRjDsIEP73PueZspUp4HXkWazmiz1FZvMhJBlu
4YtoPS9eFG9wJZZW+b7OcjHiq+ijB1b2AXJhHRRa11xVHbT32yIXaGFnZgw/IEmdQKBU06XeTVB4
jrH2gWnXl1HZ+mrthyDCp1ibgqcptDIWI4qiEXX8jM56BFvlA4E/eCrcwXsgdst41n+xog8QVTPC
DaJ000VPzIRKoprPZpdWwxVFg+iz29VhejWi1xuv8JuxBjzAyO83AhWrHxCy9Q+A1mxrRQer6QHu
y07bU0QvAdxDLLC+dHkXindIiOr1U1qM4kFUWnOnTzrFo16D4XNFHMruOrSyEkjsxczH8qp4WlML
Kt8XTRcn6zzVUKkfPTc/jKill3ucSmR4XQToOmiBMP19gVCbtgcTBAmk13X0/p3a7Q8pdDsULbMI
5dWAjNHZ6WEZRddIKrj6peqF+WQForZw5lDyE8ozJZa3vhNoJYd9cMLL0RfoP45jOl0XbZBlm9rM
Y23r9L6RrxEMgibseiMw3FWf18Z96mmBvonLOu1WAjoP7jVO37ffPNr55U2d5nazMtqgM7bEErtH
pz5FhqXWoukdYmFV/6UStfjiWJ4ffwDsFOtXSa1Z6gI/U0J+6ZsGbDF0n+VabxEw2hNLOrlLnRrK
y2r0JmwycS0ZzXWN447/KdGH+FvRlfLJSnLH2ykdZeJ1ZCQ6sSHkDsAmre27knoMZhMPnpbU6WMS
G5X7BEU+9Pc2vkXE7pynCCp1hnwwJMy2tYw8FV3pHoD9Fa8i6ApCoEy3sUuzCjYV5HVvkyEGkd35
iCYlT1aWIFUTu4kzXds+gLEPQVNQ4+2LglsyDrokxbk0tx02YlQ1azdAmGzVdJEm9tXILv+sJW1g
raOmay+xxR76g5pYvC3qqKJGshkXBDxd8zGGkDNM+R8V3f6RN1OXfu0D2/5RupZTfQenqQN96oAS
bEMNs6dVMWklSQKyC+jwiGGWwWu9RLjviFZ1fZGnhj9cwpoUxhpdksibDZUbMUA6TCrvSZZWGSIc
1Aqdze5Y4wbdCqfaz33+7iHWVRG8TwuvUQcd+DdbOnValW4dSO/pI4KyMB0Rg0VPn/AdhflNFfR9
fFkXlZtc+D7s9HU3OQq6OzpVZfWUoaCKhh9o89TFy2Ay9O5L49LV/2o2ePQ8gCpN6+/G4AwcodAL
zNsy9R1I35hzrHrhNuYljkszPzTSx+kwWp0WbhGDMNXeg+wVgxiwHGZ4neVDWH4kM0JxEtEAJMQv
BivR1aOKR6HfVSm1xCerjWv//cBMt/uxK/vkrlJTqe9oLwaYNvgjVsWO0SZPPWjc8WHsjEzb8PlR
+Y1ua+Ov3XjE68MMZYmqquZMuDtnrT1QVbKNS7PGnOoTLhPU5KQepZgb042/isTUOxcZcrThatBd
RGQR0sBnmCAhuotq7NCL0Z1QL+6wz0VCoi961nxdq4aDuQpEm2lf0jTW+r0elH6/w3V8Mq+VDHt7
x7sy0W9iPcyQeGiG1FqVHUzQHTAUGHpoTsrh3q+1WH7sLEO7Las2t6872rnN98KFoH+r/DGn2mLH
Sq/fBxL8yCqtewSiG80u9HsbeqSzF41yv2oNtL+PttejEqGswoUwObRaa265nqiIalqUK20de9aI
iFXTIz78tcD+Gnm33EfUTx/T8cNz3v4f+O1/2SA4wUjR/TPw+KYQ9zYj/Z//55kU85MbU7+E5J78
g35CdCWs8xm8yVuZ9hkNR14qP+H6uvsb/VXAPpIOHm0Zi5LEnxBdS/xGC9ThEqXhDzj/hVmA6f7m
2BIECu9V4ADK/CWA7vGDFNQwr0KSCUrDwHSows9VkxdFMzwsSj3swmkjkYBCd7bt0R20LssIiS1P
WcOZwtWp4eiaMNOgi3Wq7sfDNVaJ2bobTJuIzusWdrxcdU2CcIegiVJHSD68/eQ8fgX+/DxwrQAn
eHrSrFmMF9cAh0ozEYiK8Ze+15sbc0zae4ErwGasgYmsvHxsDtDKMS2Qk34Gb3Vcwfg5PurAfC6/
AET14skbpy2K/UUqNlZQWIdSwPDOIjM5U9o6flg/j4IOAkVxcF0zEG85SuUXuux0FhGbz00kgT61
GQqTWNeP21+eUEokeDnSMjHY0osqWoWorWMUI0q/ymkuGldDqspEmI63VXKhh4G+pitobhtcpDaG
1+dnvnTRsv/5qZJDw7af4aFLs1eF5lVWIs62KREU6NYRYfnB4icZq7jlsK0CM632hF9ev6IsoptU
BUhascakKhnt1vfoBMPjjGM4+lOPaCHEaHSON2mr+ffYIY+/h15rfxdFim7U21O38GD987cDQAZH
y+wBKjze/BFM6zatBJufTJaqMalR2TY+ugeOdp8OwlkNQrvxMg+Z8oA3uIVd1oHNnV3UuZbccW7C
C+mAJdY87xyA5bgF9/O3GXT3QRfR3we+fPzbMMRtssLzMCfXAzjbpV3s/bZu4JF367C2MSJDNnKD
cMVwpkJ1IiJIOHm8KmbUI0S544FzFWYel/q08Qq7RWWa5KPs0BFAT/l30dW/VILiM/k2IB/0GGGR
Q2BZnBSkAuOxQoV5MwhP7jJZuaTlcNeLsvi1rsefQ4HWYpNCfgCvc/xh6HzVpV5PamPWSEglWuRf
kAr4P+/mv6yez3vm3wXFn6NQ5Jtx0pR4uMWOR5m8QllV4PFBKNCv0LUrt5GqfnfNKsRcrZrWE64f
Z2LAqyVjEinGAuBnMpH+WOxjTW/rqKsiE8U8r7/vs6S86ZQXoBmANZKT6fXjmYMzB5VXHwnafQaQ
zj7pi+J2CjtdlRYDhin876TIYnR1/XCjKyfcNGP8ue784aoF3/8+5VRdpFltbDUzi89E80Xn58/Z
ZvdQVQRcrc+0vpe3pUl3aRwcjTWdtOmijeryxk9sY9snMPpTvUCErtWanV8nFM1QpD6gApVt245b
9e0peb3sVODpp9HLwyqKG/z4h1hFUQSYM5qbokxnOQOBXbdqto5KFH5RoljFjfT3b4/5TCo4XgYG
pYFH2xVxepKTxaCZUY4xlKINBWUkAxwsH2mGrkQGgNjCJWVr9Crb+8iEz97bW5EORGVK7zsjmBAg
RJbsoutLPGdt49Yoy+rKtXzE1VyzObNhTswOR8GiQ0xLxHGMxQZtqb5ZGg3/TdsmD3iZT9D3vPQh
KazPeRMiqF8mTnBmzFeZBg0Eitrm8+RQ4l9sDWWFvjeXvjfIsZVXXY1iijAtKlGE1UcRDN9zjY3i
OqW389XZvsKptYHfQqhhTwDbE4v4bUnEbykCMrkIaTDNTvnBTAsEQ1KlNnWC+BUMQ30bosa58SR6
4E2k8v0o0OizKHVtzaGWu5a37qbqucnjvGi3wG4aZOcRzn17I52cKqDADsERn4MlWHIWOAqTbkKe
1ZDuKu216nbKG7nRu67YxHl4KFENS+vkB7lifPX22PM8LPYwreG5UwauBcjQIl7aoRvqfc0yNU3d
3sYeAvikgtXlrIeIm6cf73xuwsfBLIwzXz3/yW+NvDg9dTG2sikRpcUpClVJg/yszbpoq2Xj17e/
8dT255ajPwckGfDKPP8vcvqSjpleTq3gksubbQlsbxOg57/1ka3YgxAILz2Jqejbg55a1BeDLhMz
t7fcBuctgdyHke4pb9gXmZd9pyJ0bxV4WzroD2+Q87SvkEz71RyCs0fKInhfzSgwRx1/cNvadRR7
nPe8MAxQYGV1TZcvwyxXoU0kQvPMJjq1lKYiGJK2MPDyGhjrHj9PSskblSK1aqOds/di65tNznou
Z3x99fFp8/MQgKcEgrLItzVNzTrqpthkaYpWF7WjTZZ1JW8Xle7dEUnmEvO1/QAzGTFhM9hGbmuj
Qh7IM3Osz5O43L9AgeFY0Frj1l/sKjp6aG8EUlDCqzE76AoTPWTbWWdZnGxxF3XutBYR9CZt1XbK
BDW3sUTnEuPMOyPOBSXtZrjMeSof3t54z4D+5Q+bG5xzh3hO7RaRNxhbFeKvqW8608eeIJCHyine
4SAp0YOcJjBjCLcijAokxPQ87CLKCmtUQmCmG/2Z1OjU0YNFCWlIn7Pp5dFrpkiUqur1jUxmA7Os
wLzEKsKLiNbZO24qcdu7aXPm6L3Ox/SZuvmvQZdHz0iqKrXylvKupPPW2tGsg4SjtGV2yPXi8vXh
7Rk/ddSJ/UAR8cQBbzAfjxfxxWrpjtvw4zfprPRdIh58YaXjjUYPGYmIJNxmJuqibYXAuF428f7t
0Z8RXsv1ntn6UL/mp+jyc50QY/kESO0GYWXrIHmOXutCs+iw0APTvASNyYQmczY/Cn27ry4blGlu
+demdZK6PdLcOOFSebYOVo1gBqTC6G8siAMKCTTX/Ph3F6EenpxVUynn0Oqx+aNzE7FO7IQmTpdj
SFE51pld9/pSkwQHC0oNJ5M6wyJI9DwLMEqwdUygMUVJGlGsRZUNB69KsXks9RvXymjg6f7Ht5fi
dUhg3Dk9MGfk2qu6g/LoUk05z1UwBuGDD85l3YFXP7Pgr7cbo+AqA5AYdjd08uPtho9eYSrP1Dct
wf/eKSx77RrIhQaJag5ePFKLzYP0ojAxmB4c50ysf3245tFJ+Mnu4Fy4y7uli1K6dswt0nIuqasp
N2g9+x+SjAzBL6NzpO9Ta4loC0USyjmWWjLmsWNBRy2t5cZtopS7LHBxmcNDaEgw1NZVOx0808e0
oa+nM7v21GpShJyfFdR1MLs7nmfDkxU23owsMtXf+ORvmzqGhPv2npn/lOPTy6Gdwf0g0fX56XI8
SmsavlNnLd/HY2Grm7m9HcuxPUT0fzZ/Zygkd7gbyAyWKbkR9aEnSz4oKKJxo6dFtx8m0aD5++t1
Ta5oCrboJigSS7nkVdY+ApEqGeWmQ01u1yfxt6Dz/E1oNdTCELP6O5MIohfsObDRV9n+ZGHb2ZmZ
xCOsRn+u5DEq3chfz4LSZ4Y68eYFpmwIi4cUVStUFo4XTGpFyZWVy02Nf/OmcwqM+7g9d5hoTiDC
Bxcr68jeRCrznrDUNjCbGHKAwNU5CsrpXzJvHJDw9gwkWvwS/KIqw+zwSkBYcYeEUrcNHI00V8dD
e+xTus9A2u/jLC+QifG7lVWMAEcCTZzjc7++5imY69QTAabxPl0idnPNQooSA3LcgpwO+2933eAS
lUTiJkrt+CJNvOZMiD91OOkeIINDVg9pZHFsptK1QcgTamtA6he20QkI3mW8e/vEnPouF96kC30S
5QprEQKcESBw6DFKO4bhwRCDt+VbUIdqs3dmrHW8KMLgTIp7KuCRRFsmMYGEesk0C1G6yihgzZfI
6G+1XCsupaRLmBuqekd7ooNSEYi9VTrnsPGnQjuJ03yzCB6jSxGFMjBaZRaR3ESFdNd5W41bhPCz
TRvkwbbzs3NH6VToAzI5499AExDkj/dv3wyR6jVm1/Bq0Dxpi+OFmQU73eZ0vb2QzyWORZjlxUA2
oJjWGT15PJbhCdmbWcipxUDjpmjKAxqu4cqosABMy6BaaXqxS8bs4IJkuxkL4V5X0vkgnELb1Sad
RR45zjvL73Fx5fqbPUDQYzWLnTEN0UVPorkXSW5tOiP8IFCTvEDOVv+Af3FwFdK339F1liucX/q9
h0faClssugU11SJtHHtU4QOs6eVUYWbiIOOKI8jKN/RztITnGX01C6gFzJ0XRdPMOJ6FGL+twg8k
T4PaQHHZxWNr0uOJOqJVHoYIXzJ3qptdgb8QBrSGuUOwPNlF+AceqO0h1V8a7T5psJ7uqi67Kkdg
cEHZWWeO3YmNAf/l3z9zsVhdl8l4GjgCoELjjVXI+h3lmJyhsMR5e2Oc2PMMZdFSZE6ovsz//EXu
7iWyiouCx1LPPr10kumxiqv4Y0P7jGA6IVX1N8aDwkeXEcYGWeLxeLbta3E/J29u23nvUtE3F7Xn
mruqTY2dKvv4zPednEoEB3iVk8TQ1TweT8O21W0sbY6Tun8TjbgRaFSVt109npNGceY/a7m7iFuE
EJJgVy5TGQ3dS8A5lDzgMzcfp8BLkAibDO1hMDvwBaj7hvfxYNv3biMe+njoNmYchxcGArC3YVIW
nwodNb1S/ojaGl9kPHwTQAGwf7FmxloIjcKgNi6LYkCG3suxNMmLZus+02IHF6fj3taHFivGgT4N
9slYHQ0Wwt6rRoM1tS7B9H0UzSC5pfHsu/S0crDXgHwc1Pqnur8f3LC6dJMsneg0Ge17bDaw0qJk
at/6szLBLpuS4C5JZCJwxZDWVzMxBhCHqFB1m97Mk3Kv21mGcZmNtwIQG73F9WT0Af6ZNpA5vJ3j
P/Qub2lOtH6xL1XoPilJfW1jZ9b4KZUp9ilEr2pXmG0u147WyKeUh06yc3uzaomTRQ24BheVL31U
lu/FaOq7voQyADQvUbdFZhef3THUH0DHTmJ2p99SB5rENtNRoFs3KJYPOIIG9e++2YYJqFYPkWzo
PgSCmvfGvvCBt5/Z8icu0f9h70yW40aydP0qbbW+SMM8mHX1AoGI4ChRIqWUtIFRE+bJMePp+3Oq
qosBRhGt3LXZXWSmyZKiAw7348fP+Qcu/wRfVAjoE3irJbiQMTh901JipBMDqNv+1GDhvjf6Rgtw
gAa6SVt6Y8xzy560gF2GLiDp2uposdJSaV2TMdWSGwIYLcc32hiJOdoEG0fL2aHQHYLLI0lE6y4A
diWYJw/SRg9o0xXIyfaIU131aVn4OK8Hj7Pxm5QAQgMtDpCH69wz5nX6elCD1sucwACldK0WsX5R
R95NCzvxbQccdIe2eoOXZ6TthQEIGH6rdfUE1MSifd6VOlcoJSW4j4vVHUO9946vP+a5Dw7rwpQY
A0oSa1DDAstVx4leRWy9qII5E0iEwJ5AVKUTPvTM8WZAdPz1MZ+OrlXwkaARhC4gr9NfXAXWEUzi
5AythjdqRrN7wrwS6K2NOnuRp3bl1whsf7DcqI99s5iiD0PqTh/BKob32Hlb1IVQC/9o02Hdyqp0
/WVYREuJTrKFmJjLreE0BBd61zW1FqpBtqD3sQOSDY4vn7UxD+wym/7EyTjDUl03AEMoU56+iQ0D
u1FKe8mnMq7FT8sui5sosWvMLFsT64BJZL7uOO3nGM7xu3qJYa8hVzJ+bZTW+TDVifm9N2b0uF+f
4zNnJY0cSNNIlBHw1lRDyyX8ABmkzoUBwsFJ5i9t3Zu7ycWlzWst/feXEapoUCgRR+Oesq4q8/G1
ECwpX7RFITJ3kJdzInxHQJLad1kGR0Iv2dKvv+OZ3YygEFQ2thd3/7WojVjcoYH9odFITCJqtFW7
W5BFuOx6s9kY6kyh9onHA8JAZt3muoLsOE01LAkvCA4mD6I5qvehy2nhjB1OFYoe4vfQhntvXLjJ
Fe71NKrlQWnm9IvTVluaQWeqSk93N65v8O9BYZ2u0hQYP3qbOTlX6TXEFyCA2PwsV3VSzn6qjiVg
awxI7Rgbt9rCROr1eX8JBoHUZMKBkXpPPMKLywAwRb2LKaIawna+F9hV3C8w+K5b4OZHr7CMdxkA
biTxC/HBBTR7Xy81baquZqokpLjuygnLP5uLCxS9jcB7buW7XDclxgZg0XopLpOXh2lFqUspGswL
1fTWFNNRV9z4Ko9Ajm/MhZzrVSzjA0DapM2BRu0ahOYVghLHTPVkakNY/MgV+Vm9NMdERZVKJMYY
6Mgg71Kz+yiU8Ki3+DK9/ggyw37xBLK/AlBDhZ4st8mztFi36iIy6RgEkdzcyZjrfjIO+sXro5xZ
cwgt6hxmFvJRMN1PR7FhuWttPuqBldvau2rW5wDoJm5LA262CBqVQaYO4hKbwuiyBzW7cXKfGx6d
X9qfVFE5MlbD0xjCPAXPLbwLKL2FC24XpYoUYhoW2cEccswancHZpXnzUMeOcvf6y59b8QYvzz0M
qW/AhqtzIc4zR016ynEJWHQ/b3L7ulcHL5hdrTh0gztfyKI8NcfJ3bv5lB+oK6F5EHKRTEc7xgcw
zwIjsd679bilD3nmCOfCoNOBoY4Nkmb1/XHRWMwqMvQAgb4hiBdduxNkJZdGSxcpQz3Dnxd4Tq/P
yLlBaWIAeGTlk9avBp16HeiTHbPo5n0vRPbGwJMUXpyRXOT94lzP3cYqP5c0oLVJU1jexiTm9XQB
ouYYQ5BiRG80MJH0yvSgq1NFGUs0N7GDVzLdRKzSjLg4LrMy+EPqTQ+ZJx5zD1daxaq3ZO/ORBqI
kLK2SKaAyt7q6psXpd1XTa0HxpSIe5zn8TMd6g/g3O2jjgXtRqiRL7je5zSLpX46MLAXeiHYgyWh
kZeGNJQo9mltcSPqSSFtr3f/wtdF716qPMARR13odK7rtMOGuGkMnF3RAFXnZcS9E5J4VilvMxVd
2iavh40xV3RPCVCS3H4pNI8UlVTvOB3UYo/nkYc5Gx3q7jqxajoyMezBcdJSrG3ixa/G1tql0GyC
vli6yxoXqY3D49yy5thwUeyX2olrKCGSaO2Y9jzDUo/NoVusJZjQ8/ZVrQjaWIGSsniff38n0XJl
SaNyQedN1hifhe9US6ppMicC6xJ3+GCMOVmTALwSuVUAbgaXlG702o14ejaiEc0kGFVD5WjdCK2E
mWBLE7J4MyO8bLB93mdTb1834bwc3QayYzZU7p4vlsfYZqTuYQGr5yOALAJ7Lj1EK0x7PxoQMhXc
5TYe79zWIrngC5BokMCuNnuXww+BKmoE5qxle1sY3xK3igLPSpRrM528reAi19Z6bwGLc9D3k5Dy
F7KcltMCr9SfPoJ7qWUUHmysBg6hi+sR3n8/ElSxrlC5jN7WWdVehgUxqB7c8racLLQN8QonFx0v
X18a53Y828/RaOJx6KwTXKsekbPrEzNYgEUuoQ5Arc1xD3aM31Oh/rX3npoBEokpbc5OF2GEPCSu
wzAVGyVybhwzzygiL86xMycaeZ2lXkdGsoUqOrfZwApB+JfoL7ScTwdNQUEnkdmZgWLiPjtP0XHp
RHbwNE0HqFE9AIJ6+P0JBVmHTBQlRKzyVsf4pA3YPYkUYEOEQBdeLIi8ttLTsU2WjWh9BtUGNph2
ISZ6tFpeKB8lRhxZmhgNCmeq8cWOhuTCUnGqTqN+59U9cQ3vzH3M3fYooDBiV7dMN2U5qwfX6jtW
eb4AA1fqSxyRxL6EVwiumOL3XG0plp3LrZ5UJx0P7wB6gavvAMcqw7DJCFwFbyQYjo9lr4mrWIhm
h4d2dtVby+BrVaztgd/pG3H/TA+FLgbNaanAKyXfT0cvK7Ps4cuapK/zcMg7tF37Vh3eT31bHylf
qrdqkT7Y7jT/hd2FvIDBEoRIo62VKWOcgxIrzBk4tii/qG507UwKzoW11v2VoVDVRqzcAPahrt7R
rPBDChtWehuWAn/coYBeqM97tym2mm1Px+Q6lFGvZOVRU6Oza5zOZ+zmEComCpeVkbZv8Efpwb8j
XuYp2tfYLZvbKfbSq2ZqvtGx00marHlnLd50zBcd5GK/VyvYiV7bIv5dGtxcQqhruVB9m+IBCKQc
G1pOi2NkF6pfxagPKEpj7l/fqOdCA9oP3G4hHEh5rdOXmIWSL1E6mLKfPx1gYgLQLbGPbJwG7+6o
HcgKtjUVz9zlgMEiPEEuB2piLRhuKHMPG31k6po+uc6IXH4RAkiZnCoJRKfiEJibH/vCxpW+6pCJ
rrBefv3Fz4R8gpMEAoICpk8r9+qzbCCmnRZmDiulxuEbCFJRv4VK/zmZiuTm9ZHOtaSfD7VuBGN1
OPRqyBzD1cguQdhgqxZWrj9YI0Sq1lvuEBBQbhbN6oCEZSMUVC+8KpLI2Ei6zmV+yBJxvqn0/EDL
rMIy1WyI8KFuBloEgxge6EJVffoJGd892FnVHZ0e/x+1mKk42ArKu4i+b+zQcwUeCpIsN9rUwJHW
zaWqmGMlgdoaxNVY74zOgTuiVYoPz9EKSlIA30Lt54CYkLkfKexe5lKHpHY9bzdDD9n4OOeWAUAT
2XeCCMBpdboMmmRSxQAYPcjpOfiuriB2GKNnNwpjq29+JvV5ounJ1hpyjmtEcznmMx0aVlwqabvI
AKl7vR3/QuX9+ShrOZw2cmZEpYQZCDUkbFgxwdYaan9qlM1PKSPcKgJS99GeqImspzXWwnFDp3VH
0qa5nLtHmxLQDlRPhkaDp15iNU3E0rTyUo2M8ugi9eF7CvXlpAdb2WJ6d8SIPd3KBmSEf/FMLCyH
Djql7xdRGfmyZpKHjU2PCGgUuL3YqKkY6KI56HYhviXhbOIKXS63Y1VXl7Fo42M6dvpGZD2TWUPs
gYhC55Bq0RqjFaXC00SjmkFZ2W0gkHMJMi8yL7PFK+9iYAUbm/v8eAxIpYC25hqDhrS55YhK7qu0
Hmn4Nemt0dcIg3O0c3xk1lYqL++mL2aaKoFFMi+rgKujozas0GomuEu1emcaOdIN5fQlUkbr2M+p
K9Xil9xvcIvcJ1Ha3I4i9g7J1GYfJTd/Q0307MvD+wH3I/sd668uvYzypWrZW0ufIKhgL8c2b5qg
aZ3qYGGNmm+ss3Nxg1KgjfuKVFmW1Nvnx4cyD1XdVoMRqEYUXRUIuQVwSMXOSZotcbAnFaL1RCMK
RrgkKBClVmM55hKNiiZAElL73atSvS6upWhqbgl/KKM2QD0Vi8+s8wJUn/Vd3hfaDrC7chCK2gSU
saO9nmnOldXV9WVZNsWNa8J1dHNzPuAjqQR033MUZ/TyYoxRCtEjXEpnE7+7xiriXTkZ7iFGEuht
DmvyECdo1SWWs1VfO5OgIqEoidayL8rt43ROEbsoUwTqjKCoiiTQKTAHOobSx4baUlDnHcXlLJ4v
Rb9s+bGcWz7kxLBOMYuQNhWnI0NQ8lxhxiboUac99nXV3kU2mkY9OhXcElR1Y7mee1MkTKTErkX7
d50RGzVe0jHAYog//YSehDD2QolvQMF0l605Zm96YcS4Z87izeu5yNkX/dfATwnCs6wnG2zEKs2G
INGi9qQnk40MVAR6FNQYTmyGffH6eHLi1ktXltH4B3+HFyzA2EppjqkgLQABZz9dq3SlDQ2Z+TKP
H2jQZrcFq2mXNE50GFNvq8147m7I1+TKayEt6cCtOP2wihBKkZHBIznTewgLVcnnkHT4qsJ89zIu
3XHXtXp3galReBjNTr9o4E08hqbV+G3hRQfVGnqK/K2zQ6CvREBLjy4iTrKLAfPqjbk6g1nX8enC
ngJEFs+6Fh/EDJzlPzc6VQg9vbCH8rsxNdxdHKs9NhKFXjsuii9zWoBDm9CV6OhAQKlWb1rdRqBj
dtLbsamNN+hUt/uB3Pf+9a95NpMlVWYmifs8qIyKz5aPhha15jBqUDYKlqoYT5j7qtC/J4sxH0ZR
LwGADxfpwsw+GArFYNux87dolYqNw/Vc+KU3AhXYQYwbHM/pgxSxJebIA7k2Ta35IeTmDp2Eup5P
jvfh9Zc+t4SfDyXTumfvbGWd1k0WzDMTXRG/k56bhZKZl9If+crubfvYD+bnpVNRBJ+pYW4cNOdA
evLGTjsIsgiK1KvxkyFF4j+uAGOh8RSM6LTt+1GFZm1a1WUPZeV95OrtjV4vJelOOh8jNGgvaxc/
lakMrfek9d8LPb1n/ZpX4DMtKBGTeW2OOMvTA5ofldwGHZ/a4a4wjdbXUbK6iftF+9zPphssKkKE
KXYZvmVl1XHyBkA6elTehHRGD6gjuIemLIwbizb0ldXrzaHP9X6PJu+4e/1DnMMM8PmwYeJqT4tq
XT5hGkwsh4FGcmT17+IYci9EPQfMcRTukCMwboa6d670Ym5u02GpD25cj9dL0tm7xDCXt5WTDnv6
S5VvNI4T9HW/fGwQl3kb9XV5NOwUXc8knX8sma3vrcHZ6qycW7TwPdD5JFNBX3Z1vlEZGjW9cLWg
w+Q8mItYHEFVZ0d6HmLjgDlzrZeC8bh/UgQxwZKuFi3ahGgX0UbDxTo7aKBdQLf0xZu6TivfAQcS
SMHH35LIfKptoo0irQZxlMKUTiaMz3YK2gQF3APaNBZ+nQdjsIqP4+g8aqDD/sKtDciF/KYmKr5P
d8xnI2mFw+VGYSQhxu5Stc2r0Bv0OxTgtjKDc99MZrfSRYrsy129E+QLfPUmYvLY5fWlXpTVfhm0
cK/j5Lexvs8OJVUowcVQHVnXTJeG4hm4Ob6ZWYG2s5v8gOJiEiSx22zk7meWB7krTVY4DxaJzyrf
KWaLmmNIT0K0EXbCkYFkqlaJHeBXuNYZHdVZ2ex1nXk/Cy4tRRc2v0QznC4Pz2wjt0SqKLBH19vX
kYlzg2rhDJ57W4XWp6bKKu/gjknMZBlKHPXqBVtURaSqmhEMniiPsw2GMgE3sldj1b5VEgPZMvjf
h3yZizc5oo67NC4brFulQIEbZwGslPao5BV1WS8CwohASMCpbR2WRnFvQAm67wSoZuDQRvWj1rvo
esnD8kgnJzombf3l9ch3LjMAEEOzjCYoTYM1Wkqr9eQX1AKWUXWRQGpAVauNbkQuoqshrEmUeySm
nDZPD002z0d7UrMbMy+qXVjDEFLHtAtEMSLWOZRo1Xl29fH1RzzzcYEUUlzG7wARVHt1ILtDko4q
+m7wZmLlKo7zFF2qPL3IYmWLV3GmjnIy1OpApJamSSIvqPUZ5LPpTOIqjdVwI8ScOfbpAdN2lvIV
ctmertZ8LBKro4wF8MGC9O1kw7Ft+hoQkOPtE1sP35Hapu89ZGIvweAWGzv03HxSj6VdScWeM281
n/jy0Z+eUT6YhEiY1CS9WszumzKK9vj7Xw6HIAQbsKsggV1FOK3D2CCSMJ64iqr7ynDGo+hjatmG
Mf7KZX5LI+xt/aO878SPH93tY/2f8q9+q+pZJCiO/tfpH9tff8ZvOHjsHk/+sC+7pJvf9T/E/P5H
i6Xef/3nLzEU+ZP/2//5Hz+efsvDXP/4+9++VX3Zyd8WJVX5XLTrCQHz7225P/8ofrz8+X/47pp/
PCHMQS1IcgV6Mv8U9TK1P4ggskJFuYJ/SdfWf3pw80P/sNnV9D/QBMPZhiYDLQbO03++5t2vWMcM
/VsNmF9gz2cxETUO2R6j/425GirP6wJR3Q2TlViZ7Vfg2JSjkcaivlsyMwa7FnWSCpXnE+aCftS0
SnKjW1FhHS2nWN46C4CBS9uZs8xnvaJHjTYp1t1JunQ1ldMC8oRTlMXnWcdBBiR5NP+Z9Znz2a2A
d4JLz6o/Xe4Dlt8jWKfVUCYQuhjpL1Sd+6UbjAoGdihcc0h3UMJK3F7R9pv5JXE4DB80O6qQXMjh
4tToDIlU+Qnl0EQZyRxibgi+OsVJBmhCSXXtalYSvcX0OtIUd4cgaZXduDgwGYemLeObTu2V8TYf
kzIOlhz+y8HJuVD5Furh7Z2FpqV5Gc2U50rAPMKar2r8b6pHt1PdBM1f24AyXUr55L3mKFnu4+tG
b2fGKDHWqSIWY0jujMpO6YdqIubAGnvrMazI0h5CL7EmFRNsYzEGFBkTpYyvU5FWxcfScJvhyzy1
k/iAGsyk7WoxFXPpjyWWiL4XZ3oaIE8ZG8XOQe94frOgLRC/85bQ+zIVxUQMmqohvsUqDykTf4SL
m4rAsJSZJD3iFVKOOH6ZFu0id6kL81i4SdMCRgbTdhCGjuZ9H1Sjy8rI/bQWUXHvzVoK3A2JUada
1BQ+AEJCw081UUgf9t6CVAWNhLKO4w9o80OWOS5p3HlDEBkoHgALsrrJ6G7ypsr4U1U2YfZNx/Bz
uoBPVepo4XSdWVykCGsmPxscsPT7yIzK45I4CG5Yipd9oCfUPZaOTV05ztUy8EpkGLnGp/k1cPk6
vaQ5JIpbB4ubDOlox/pEH1IYF5G32PVVORZadNHS/wt3lfTYXXCqeTeGcxugodi8o2OX5r4dV9DV
UGvQ3hmKQTakD+O+cYv+A0Jp3qdOLeqvqZ2+1UXt/KlGqTL7dmaY7ypDFN90N3KbnQlHDA612otP
RpMk4i0crvxTrU7qfRMNE+3k2vu8RHp0GyEcXAZWrVEqbCyvEj5x6TAmyr1RDwvQhiq/npPc7nxz
tiA0WFP9DgMf84tuihSJ8NhEwKnsEYzW8sU4uKOrweSgIFiMOo20UoWYpag7A03eyzCeVL9sket0
J0P12c0/gTdU+27QraBd1Ich79q92+v2jQ2NmNufLrhLlu/hQWFdmZvTz6pOxTVSLPq+KkNzx+bI
9maKcO99W7RVhQS5laJTqzf1hBVbWtg4WmSqfe1UOeKdWRem2VVjJY53nSQctoFLuu4eBnzUsje5
qk0Q3ABwF59YB+n4HUE0mjwoXobqm2Eo8iYorEixP0dpO/N558lJdn2VW2hKoNdWBlBPCgXgdwjL
WeGIcd56SufYe70bG6pnSxb/zAzbHuD72/X7wR68uwkA2VdXyzrIapDhERidOr3jNyXVB5oT4MlS
HQn4XSGgzn7yvKIsaVgPGq2arFtqyqtmqt+1Yxd3uyrVOvxQI1X/NGqDgKesGY3g/oz8OLs8zZxD
bFZJ+Vi0cSauMnOs0gulXqAg5LYTFkCcYkSA/ckb4+FPA+7idIzIIPWd0UdpfNPUbqXuQhoaC9qH
YWPnP5wRefw7s0aI7NAZlRDqxdKIebkHmN4pKHQ3en4tyq5gdlpgVxESHAOCC69nDKsiIno7HF4w
SCCYQi8GvHaaGjneKGnZpoeOXpVguBBn13ZvhD4a3v1VVarff3s4DkGuy9zDANmvc3mnc42kbm1k
xFMl+ZO83bhWck+/Fr1XvTHm2dwg868uRwAHqCSossZAOVj2qE9fL8LQSW1aaj2OFwNB7aJHXUcs
yx60N7MtSl8fio0RV8nerxEBULO8yfkoaa1GpNObDCUjNnpVHRanmXypQroTatZsXDLPvhzkAbAY
ril7CqdDUUFpgeZMjs9ZMx2ybBwP+F30D44rqkOkpckHpx2NLYzOuRek1Ut7WUKL6RmejirsPFpm
q3d8V9OGo4Ll4V6vs+bQ1vlWOru6HTCXklJFTQByFapG67zdiaISb24kj7Uh6q8TxZFRtR02arXr
LSBHQQIRZxP+w06QBf5nBYgS1D2kvYI1nw/xV8iRytHTihIafz68LbA4OPzeHngaD+8nUOfsA7Cw
p+OluCnMMA3Qy8F5I4hRZD0CV5s/DQaeBL7pRMXGreDcNDKHkkTOfZPs83TAGEOBzHLwCBBpp9AB
clK1CupadN9ef7Gz4xjsM4RWTO62q5Vhjdq0QFQPaVhqzdc6Huevmoi3IK8vVz2TRgsW/NOTgZD8
/88+1xJNQ26PIvSnwTMujALxG6/Ky/ctYEMf58b2dg45+F5/tTXa4mkp2oAcYZhS9HtK/5+PmuOl
4BKFQ5+yERIDygS2oVCjjjvrku57M02o/xlK5leN14AGqo3cr6Eof3z9OV5uPmxGKLnIyyTpz/pq
7uXUPQ1sE1Aaiv501TS6IZ2GiunO4vL1kV5+TAhCBBfqAAgfoBFwOs0uuVFSaYvid1HpPVhLqB2W
dtY2buYv30eynwCQgptGhWTdei2dguJui/g7YmLKrvX0NojZ9DcI+9cbJ92ZF0Kah3KcRO5StNJP
X4iYlUYQzULfEmF17c7a93jUo429feZ9cLSS1pQSlUf/8XSQHJh0F7up5zcK6JddZKI/1YVud6dn
ebdFoznzRrJnLXc2Wj8vuglpG9sDGjweJiPNJ0UdwgAzkmRjHZx7I+6a8AdYAyhWr96othpDSczR
wxQgrYC69H2XXWdDuXB3qtpmCH572YHofqoHAyUz1ge2PQOGYBN6fma3/UEXnbcPlSXfvz7KyxgC
9x4iBrQ0NjV0v9PPlPSLMoDpxbRwLAdYdkDNfT12sgc4luOV8Lwxwz6nGX+TKUwUYVzyLHjCdN6o
0ZyO200Dfol9xvIYC/Mhr2dtV+Ze9a4UVvdt1tThXqmSLQrEuWUCPoteH4sfAYBVWIaEPTtK6yH2
nQgwlG2uGl/1sdlCQ59bKB5sJ4DGKJXDkD99t5y4rNG89XxbiY1LaOHfycqqI3yScGMnnx2JT0LB
hcFcdfX1aKIJ+s6a51eq1n7mOi1q31xa88IaMMLYGEw+9vNKC5+MBg+LhNSAaLiu5E92JHrNbhks
zI96vtg7KKjfcPyABW1s6Rq+/FQ4GwEnliaslNbXYgapUyFgp5QetRWp94JlSqBgJ7fxSmtWEMtQ
DoPMIFAmdMrXmphxXE95XDquNAkZw6C3Rw+PlFnHgBKkBOI2w+wyp+ngxJ+UwRWIb6tIOEHZjJ36
QDUT5QE9jM0CF+NSdX47BPB0MtwgY2KBLVx9XoubZtgavLVT2/Axw149zDZ42t8NAXhpO8BEiJus
yzWdGkpZiNlG4fpxC16zWubqLlKNLNCwT7mfna75lACD3uiqvfy+oIw8StA4jHDR0FdbcVScsB+W
zPVbpvUIOgeCjAd47vVXk/ncyZKlqcogNGfYYTS7VlcQJ68VfJBa2xdzKb5ZyZwpfpJnVKISvQBI
JULdUt7ETVqYN5YFUGRjal9sGXCENL6I47T0AKiuPqCz4BHU2TXj14W46SNsonxTaNPFVM5Z4y9d
Uuxff2P5G1dvDAMFMXPJQcdjdxV7MHOvUaLXLb9xYrP8YIZVuPhk00D0Fi0dvY0bw4vPiA4UzouA
S8BdQN7WT0OdXhudS5/f8rUObqcXdolfVdNW2v7ikJKjEFE54HGF0NZQsVyMg1vHhuXnEA0ORllp
Rysz251W6drOyIr6exNaw8a3e5noggGkHS+b2qjWc2s+fbdy6UKB7aLrA3CMfGQ1PiHY9LH0nDdu
3D5YxfAV5e+d6QwPcWX3W6PL+/jph2TrQ9aj4cfV3VhvkK5bulGbc8tH2lTsFVNdLuMoRb4fce07
u6GM5jRd+q5p+/GotHp70e8sGCnfX19Oq+9LQoqsm3wM7rjQ69bayqlWlaVn4PeaOqUL8XpEFt9w
tgjp50ZBToNAgM6hbH+fzjTm9vNSJx7+pCCDgE3FdQDQYwtxKPP0ZzOK0hV1Fr4k2j+aFPBYBQPg
fSOBaMRicBkAQZWh7T2mXpaIvVvSWcXRAW5WENrWmB7mPBzqg41ERLPR9VxtUPkUHhhdEh/KFGST
q0ubpUe1Gy91tzPSSHnP+YFqTYVRon5QRE+h9vXv93I0TjhwutC/wF9RpTidWZtCWVROdrfrIpoR
MNQA4NkZmAkwTKO7RbtbN6h5OZPWD3vGhn9AyJOP8+xGOmlLKHAZGnb0AJWKqDB4JXAp0dJ+wzRo
6q76FPpm0GrCnh8ajwfa28D0laPt5UrzxhTeko5BT3/EfgTqDQzGHNquCRw90h4GuwJd4juJU2fv
QPdP5m6Otd4JcH5Wv8zoO6n7NNNq72CH2oIHd0dFofoUpqqZPj7N62/1/G6Tb6Jqq5/daYPvqXv1
r+7f/7XOoNRv/PeNwd1ci7593kmUP/+rMWjQGMS35ylSWLSYpTzOL7cfQ/+DAEo7lgoreS+dw/9p
DBrWH5IxKLuGWDlQxuAv/aNRKH8fMRC8O613h5uO+VudwlVA1fGJcAFRS0oECQfdx9O1WXkmCgRh
gtvYsAjh594IpllNs6pHuTXv7wUEjXdKJrQbrzbDryNuCpTbTU18nUCRKb4jWv3CKcz6Q6pNY0Pl
w+0eK8uuP7XY1fV+02sOkuOplExzhiQu8djA6u7wbLrvfoWr/yj74o4Setf+/W+rjIa3cKQirFTS
I15yLzx9C7o1gCWEgtcMblcIRAhwD20KrXkxm6Byon1b4OuS9p9/f1iOIa6KT/VHZzV53lRbpZF7
2m6OZgykw4BX83W1eIuSwlU9DODg7XbjCFzFrqdXfT7mKreYplEx6k6OqU6XWlhbPiXQ1KcbsBGS
1xC8p5GYTSk+g4fAC2sUlSYLJqQ0ExMKvcOuwLN6CPDMjpHBKwfloZs987qIZ2emsdWkva8geTkt
/QzgJonsa4VYdwGgeqQ9mOl4sJGs0J8Ykz7D4k7XHlWrUDjJjaXv/ZBr7l1ttJib1RoGbcHrX+pp
mz0/5+TbUBaDl0gk1jB+WqWAWl+CeK/SBd9jdckB1dMR2NF96gP6KRj1mpa0+g6lqdzeKZBFlFIn
yydvqZ3kOI5Wfr2Mg3YbhuUyHoTWTwWVr2b4EYPihdaNme64VxwFuRLa1dRpNbLs0UdUgFeE36k9
mpmeXXZZHeIE0udMh1tXE55acpZGOV9eNC5iHzKJmNkmiIA8TW0rZzmR8w3YJ8JB8ekzjMrY7KFe
AZBElTtSfYOCYoxLdWH+mNMqm5A1VL3qioIXOinV1E9N4PaVEmjLMv00pzoaocokvban4Tgu5Nye
8RMTR+p5NFIRX+x0Bf+DQQ/NZldTs50CKNlmetNiKcsvL6ayo3snpjwwgJPOvgWcNGJGEMrYkxPH
fNfZ6MIgwxgwvZ+9/qqJ0mmfaqU+XI1lGu40e5kshOl1nUppU0x/lhaMwB2HX9EdvKh/nwP+f5/W
pvUQU1mab2PNado7NfJQU+/CvHhfwGu9jKcBhqu1tOPyPRrRtN7jIK18i6A7aO+mrICIbI1K0mCk
2M7vK+yiImgys8eybsFmHm10uUmhzVRQ0qE3Sd+isxxl1/cCVTsXbvhlbxWliadfkrV+purLoU2m
WT+0JTwioP3j7CftUM07iotWthsVa3zAQVhc6WpSFEf+FgskD4XU3YMnMwI2sNp728aZctciZvIz
DmkL+kRi40eVWADYmxQtLL/Lhv6Rquj4sdaq0dzRCZa6ew130jatQHlO3O9SaFeGF0zDgH1KwUeb
dkZR5PM+BA8bHrNGTYDLCi7KFbIan1oZnocEourOlkGbJES/GJ8ieSmDetXqxHdXhvpQBv1Whn8y
qO7+/wEkbLKuEfpu8RSJ6avt/RSpaBrYXgwlxVQnxQ3sVoXwZtiZ95CkxWJuRL+1wgI5InxGjj7u
cPSWXujajaar49EZ8RC687Y0iu9uOg9B4XYUYPrkZuoFZ5Ku/6wxFQ29rg0WYd+YlvB2YTS8n5f5
osnL/evBhbP9NLTwTHhNcIbSZeM4XaXQ/5oYfLF4Y/3p5d0sjH3raU7w6WJ+EPKONVxZmbZZTuDT
M/z/1OtvT9fnf5973dPsJ039he+6/P73Xz//K/cy9T8MCu22rKj8wl79T+5l/YESBooo5A3U7J4o
wf8AZRkOJoxo/zr8TcDSUAf/lXvx+zSgn1zspUIYv/h3ci9yOXlYP7t8yVsdShSyoMeFluHkynp2
M2h7S0z03IhFhlJEu8Ugf+jiUDV+lPnMuckC19MdLVS9eKTl2CJV2abArd0orQ65pUUQaLl+ZrsQ
Rq/rU3Yopn1BuMeNqVBLuCMRD3CN7bWq75y4dr+5U1aGB/TzxoWSXt+5ypXXKwmKMLE1JBYSz2H4
AeoKrkDTIFRsG7rFrckMExs5IPaYaiNe4XWN1iR76S5WfrPpeLm2Xws39gocXbF9Kd8A2zb7+8Tp
JjPFC7CbOqAawJUcxE6qqPhpFJQvDFAMXrZvuOFNaGQ7fft+gtGP6GkaW8hmCKFzzHpdNlk/EQMe
XATNEfbMbntvEuqdq2jh1xTSiNb41swtevL7qUy7j02OPvWlXYLlPs6dg4atloYaXDlvEEB4gDsv
oesXCkJyUTTND+gjtm9BJfkmjIOdjkv7hVNq8TfclD9WofGmi0hhosm60fPuOKvYuU/Gjz6J3zX5
CE6lLXMqIX1T+WWjqTiwc2d30+pW0YvxwxK3wm/cVtyQfBt7C3amX3jKDY/1Z5iZzGlSN7dtZl4N
aXQddd3jNL6Za27iIMYy7JeyxoGmjWf4ZVKnsQ91zXmPivyNF6FSpLsgf+f90pkXDri5prWN3ZLV
H+elua2ZYf1WKarmCiTp22WOzSGYZzVHXy9+N0ZoPUX5khp+1fVXcGveIIZiHVrHBM9m9f/N3nns
SI5ka/qJ2KAWWwoX4RHuoTMiN0SkCKNWRqN6+vt59WC6OlF5E7OfRVUBifJ0J2k0O+c/v1CJvazl
Gy5Yy9nNHPusJuNWH1VArMyUeusBlenTzI8MDSVeXVh0hyHTyocaWmDIkUy0fZAexDwM+3rBx3tB
6xEx7Hshz6CL8L8sSIPP0v0EGBn2Y3pTFSQc4kZm3pVL5QYwny2d/OfmCQAsJongtStHuIJB34Tl
oJw8ctXS9ajLuuxlGsz2xnWHgLTb/q/s6+ykBz+xphFxg1a2Du2coq+ch9tZ6yNMWCJL18xkTm9a
fz2Lhiy5pGVq/YxAThNJp4tyiI15go/HQgj9ujvkzvCY24y1PC9tdtOwnHMPgmXA0w+LrT1PFqYG
PHs0uVjwDRmxyu76CMvr4HX5GM/b2NDP2y9GNe9qoY24INTz/UA0TUjcuR0ZmctayJ0WVy2LfPqy
m9awr1d1V0FN4A/XmwwXsFPauNZOKv7lSfJrQkiA90pLC+2o98bZImOJoB1qrcjIu29Gg81A0+ff
hqVEVBZkxQ+vUyWpPPb2IaVj3Y5zt8RoPKybHNTn5Lmdfefmsx7a5XLo0qsRZ6B6GfnlZmbRmtpd
iI3TQPWjMupA665gmBq6hZbeSWUHEYocB6mGH9yb+NBMZFkabruz5fJRGtWP2TKaXTfWxpmDvGoO
dqutt+3UGfuiapYc5IJP903nxfOsa8lMEWrecNyP2Ni4GfTS2nYgSo7HAuJXQmqEIXYmlhz4WzX9
fq0nVLIIhhBaKt/sUTQhcmCAR0qSup2toqgvda99Gpq6yKz7dFPXlJGV495/v7bjs1wmn6RNDM48
0h8NtYXZOL7oEPUin732VnfSGzHYb6vXVNq32oKWGbp+iK3OsTD0Ocx9HfsOI22s7zIYWzI5Gv+8
aENwB6J4zlu2wjIP8I5LW+3edrObIe/OeSPtE/t5qLrKvlQT3q2lryl2tKAKEWTZ9FU8TeHiboNP
92eDpUDsVn4J36v/Ocx1+jlk3tcq0BJrIuo7APoNN73zd+uSfkmn9c4ode24UHq+mDTfUCqD/lhM
1rlFC0NqSouTSiS7uvxoU+0awj7DOHQQowx2g1txcW9p03ktxQAkV/rjbvI0Y6cpg5WlWj8aywEM
NId/hv6kCDsH/W45n4xiu5OUtFikgBObiBS+GH2fR3aA5dcDaeHOibikiq1GcOVF++TRLfh4NqtO
Hkr0Z1GgKTS6GbbWUt9bduecSw7LIxHpiKDdzJ8PHanEoTtrn4vTM5OanHiTHBiilTU5U95TamXv
Tjq/eQ7h22vwOjb9ocUaeJn6jjmnvN2u8U/FdlSBq97qAhMFL1DHhrSw7bjQq05Vfyn7ldN0ln1k
Oaz9tn8Vgz6eRLr49DCoWzKzOyF1XyjQv7PTqbDApOhuCUz70Vps8cOaflZdlWDLxR3UsIC5z9kc
1rJ6wLM7dIxlP6blLfaQWax3/SXfbBlWNdidI/vHNWhuq8x6dP2PbnSmW6EXmGIOh2FLL30v7/RW
yYOGi2/ktoiIbCNrv9E8XTrPuZkz464eYUkX1UNpEpu+7JaKrMP0xhAj1kgNdUBLPuCMSkbditUg
zN3QXtbVObuddulROkSiGfDlFz/ZfGdx9FJyg0wnu+S5Xe2GoLj1tc/OeICpeRWk7CgOvkwBTSQk
2i600iABPWZQl5d7u86rPJ778nvHPtl2z6b1zZ+LcMpseEc/0GGHYmkv1AY7fZkjfbhLcytabAqL
RjznNicfQ/hAjWGh4SEsjUgj/dYdz4P2VGvDl14dc5S0iqM6kGkstp8+AQVDh/GbR5T80u+qYiYI
VJ3djc3nK0OoSLGjeHBGUUpHnn/G0fmOV/aeepJgKEqewT/0Wx/Oiu4ME9g+L+IS/ySRTzfSXA6j
0e9d73s1OBc/t+6zuk3KnqBCU7KMaGq1d4eMAdSIkdHrBiWBwmgzuKvVdVf8UlZe7NZGXAWJaf8Y
dJN9yszvydLifombBT5uNGxuMqQWBGnIu1p/G1RX8q2YJzjWhGs9QI2JkLLfQGHYZSb1xxLgbJNG
sqwPyr3vZQYPX7RGGWaFede0igkYYqkIQ9XuAZSfWoQaGeq8M8x4s/lDjGSf6Ia0Pm7W3oGUvkzW
PqtkbHSslmr93rWC/l1hvOmly570vcu8ZGPo9gYJJ0HXcQyLTT4gnTKPjj03N63m5AexUpf6Cqt2
Ke8QvvPuN+ObXG3rWHQtRsautzVl6Kb58GDO+WM9XDya/sMEUSxW/XYxfXkyhulkjslg+Wtseq0+
hWXtsUW25aNj1d3rYgXTwRU8ATjoXRAVfR239idKhvsABbjgI4B0Ad6W9ZOgEolWx1EHuJh5lK3G
ri6H04CXVzh3662vZ0+9RUK4w3nH+3esqn07FtYY2XOX8E/klM0bDmvZzTxLVreNzDMcXMqeQgeB
983sIzPdo+cVX1qRUR7O1hMitSTLgz288XD15NF2qmeTb24ALEPN1eEj+692DiK1AtNv5tkeH3rz
uuKtKu5QNeSEC3IWYz+dR3O73ho5BviEVA7cirY4YtFKyDVIXecf8rxddxv8s5TieM2dCGB37+bL
oSJwEn49SB0l3lw3cQY7udP0Nyun1sTbOl27p9puz8WyYvDpWS9SH75cP+UO1au+lE95oX0NnPLO
m8ZHzdA/R216mYO+CAdKAlz7pmjsS1xXqKQu29w8dWu66xGr1Ut/p1fGjWbVN14OgJnpAjmH+WTY
8mWB8W+132TF6+XZ3I6iPumVywpwvxpyeQ/U/O4P3p1QeuJujRXmS7DTiLRt8u5ladOzrZyDaoW7
Q/xPfPPQOIkYdetl9hxsB10tTTApWvlsz56rL6FGyDdKA4I9zNxOvGyLdE0BbdKfr3EtHB7kRnrB
hge2SvOoX5a9HQQIWPLhBGOyP6QDHtlU9P28JtWaJ4qk5dGqHkR6g1Ds3U+XU8laGReR1Bh2oz3Q
+bFMdqoh2BWtfyMa0unqDoAqQCZBIMBaZO+bfwXTmlUeMNL/gDIYL6gngL9in92xSMlHSF0cHT6z
EWcDD/5HH3x4UnsOUu9ZVNPebY2wqSt48+7yjbTUVINyY3egOqaRxU0WXNwCmUId1HFqbaciQC2w
Oc6NNpfFyV2orm2nO+C+xy5kUSkfsrE0+9By3vQZB7NuTQDodt7ceTeYOu08b30EJz4a0j5v2VUp
Tvdw9eEL0qSX7deqdJOOk33WC3S0MvamKfKd6rYjgCJDpg3Z2rPfmNYl1vgpWi1RW/OQr/hEdYqh
+UDxN8YL98huLjrzhLoZ29ihMkb0eWcK/WEz3YPjTAeb061kLK2VY4y33de2Gu40V3uV48Vrlqfe
ye6koFkRHzP1ZLyswU647l2ZTXExzq/Yu/QEyHF6bKVWPnerz/lgDZsRSXGGSSeiNNc+XWtJTH+o
o2nYdqkU6wm1qVPFQLWrTvPSV99LEdjqNvWIHAz1Eiu3fTrIlW7I8osvHkIpNkJ7oRZXBOV9r7Ic
DY7wSat4zNqgIqUQ2ay99whfw8iiXvWfRJma3415FI9D1thcuJG7H7ji118DXdZ2ZFVj/TmkDdt6
XxQcL7hork/2ivEkwqgVfXw2B8XRGlHmxZpYycqeAqdH/K9rhUZrUxoXeFFCCwnTkG5UuNbQRlRZ
w4dOj0iVh/vd1cVM2FpYpqnUwhbX6GurJcTMmVVnXyu/Jb1F2oN+Yznr5BJFpVxO68qEc+sXV5lK
3ZNsv/Mswkj1Nl12njvoTVQ6DfoiMzPOrru0X6xtte6UmelfrT4QZaRqDASjysSnkYn/ymShX5ok
GyiSYwt9DCB67bRumKuqLfk/tKUJ4ZSkSaO5TXdquLlUV5Op+7FmOe6LkJvH1u0ocXZQzZPsZBmU
gLOzDm92rUjgrYcKXbBpKenuyikXt5s/L2Oc9kV+5ofNz0JT3e1sahYqlX7znmoSbVB4TU35XCxd
+Vz2gfOyBen8qTkGttSbPmAxZmRNmUeMr+o5BKOms5gXnePVqUjq2PWod9PIbO2Nyt0WKXwqPPmy
SCCrV7HHhuFF9kS7SaM8uI9p1TnPfrFN7CzrhKzJ6IC4bwsZ1FU0Lp7j7iTz44GXbqvLxNqaxY+J
nsZT9UqpvNg2aTJxqpR38fuKGUTTtepEZekDqxqeaiP47shRbH8luXsUszOGIjeKJ2PEj+rKq3Y2
Kv6rkE/6k/jIy1p7NYZqFfvKK3P9iXFJft31bP19XrC6iyQcvDWete07AHfFAixR3IZ4GTRatM6r
MUT/Hw0d1yu6idThb+D0VQL7f6DP80eNtPX+o2Rs8fFfKtW/PvJvQNRz/nUNxIXkzzyMsfJ/htGu
/i/mwLwI8E+ZfMEp+s8w2v3Xla/J8OKvT/wNDzWtf2FrdGUBAWQiEvp/m0VjxXcdwv0HD9VgEXtQ
JaCE/TcOKgIaPzG1yLmQJaa3QrpypJtGnxWqUQmPUrx2H3Ohyoyeq3XaQ9NaVMh7cmcgzIXdunns
NOlQrAZ/tphLWNAKHXPlrZ8rZVPAGeuWsRC0dxPR4usuc64nRbc2HXOfYnNVZLXKf2B4ozWYvqjc
I1Gkq1/bDdEiERSYRWI4NqUYeKom/cYR1DXEL5czpUtXirt15M0JU7/P+mhdJ/U4r9PmfZolh/+O
BBZUYU1bz5dVb137XBAZ6t6KsdzYYRx39E8lClFxnwbb0Lx6Q+3Np3Uu2rYOZ6wiYav5w9BdB286
togezXyzJRWDumWH3nUDCxhbhGu1RdDgodXnMt+3M7XwF46eNdivq48Z7iCHVLxMpt/f1y2HwmXj
JK5ws3eb/AZ8utDPTTEYoLKdyOtbjRDV+d4ZeizBwgx5Ep16a7SgQWFFJVlHVVlZ060agiX/ituJ
0aGmLV1lhLPuDvmDhqi8us3MqxITkFD32gdlk/t0VyP+IvXIhMRqPAxKb+Sx1q+UMnIifflasJNs
O8dSlNsxZPxKJnaGav3r2DD19OgWlYlhs9Q96RM9aZVyxudE1WXwfe761PjEAW7ony1vbMbbrnLm
5qLZnhachlkL6gvg78QD8KcyVaHK9alxojJ1VwzsYM3YNapbL8uz56lQTnsRheMXdmT3ZJDQ0o1G
O96WC4Tw19IcvDZSstzS7FDo3GUc/4hMgceUtkjIyjp4FIoz4JpJ1BV3XoMtMf7EcyN/BO2cDioB
Pbfar9bQy5NtSn/EGVU6V7Av0JbpqUkLQB5SWCrjmUMJvwWaLx8bD7wXYw0NDU/dsXUmrY2NfbGO
lm27ToDHc++Z/RlvZISqjaiD99T2O/yLsJ4BgWLkOGxckIbzR5r2dhu5fn29Od2+5S7gBmoAF8dj
6eRf9K1t5d4Kau2G9mjQEnfIaj1Zh86+x0bVOI7+tW5q6rYwqQdq5e1w5YW/GthMHEJOF51e13aY
eU8oUOGXbK7/XucNM1PUtMKgSR7o12gx9n7amrsUw4l3UgH1EMLI1kZNNuZVbKfzsIYGKOx+6Gbr
DVoFfY90uq5kBJn7c4yXulB7YoGtH/k4aW8Auu6TNwRti8S42FJsamzRHggWIACZ4o3GY3KCZ2t1
ZNwE7rzspHCd7LzQtOw0n23haGS9fO97Q9zkKss+8NTjV5Wl1nZRNbuzdRyDNG8fOw3qbAThCnIE
GtWeuqirg+GhX/3yoWoFNecwp8b9kpZ+FssCYs8VvSs+0rRujy38goe0IwPysKIkm+KxkY+V7N3D
6glM9xbLA2vV6mZFBDoY65yM5uyA4fkbhgmisTByzqgyKY/HvjiJWpGE1KpUzccGEk80pBooq4WC
Ft/b1lrlXWH0R7zQhp/GJrg7tShiyMZAdLPRW8eyNcbXBo6sxDxp7XGDmmbvoW5KAyzFXi18tIei
Lg7CmINvNdCvtS+XNvtcdaMtXmmf65vS7WsRV2PqPuSzZVVnR7Hb0GwI84Q0KYAnUpbrtwU3Fp3s
HzOGyFrc+e40LaduAq4jKhatcej0hFOEptSyn8XgBGck+Oe2X9r6ScHjv8ihRSIna0c1CJ+nV4KX
7fdhtLUby6qZdqGr9qfYW4Xjhk2eev7OAzndZQuvMcFzMw18cXJqC5zKzEcLadjsj11CqQri7ZIm
54GibFffdlQE2ytLZJPfCIisymPGiP92xKBZPMEXAbdYfdGMP+U2jOoQjFngE8mMGVJuqLbZuQww
6doyOfoPqnFEcFzkaHwRLt7ssa2vfKZFawJmwPGM4J0pigoBceBtmIC7t8IZhMXQwaidyFE4eYG8
QCoLEdOh8IcianXx6KRakUg8kWZKRL91YvTE5fxISLzZcmxV6Z1VOaRxL2g8SI0ePTXGdVel66Wz
+Tkxxm628YqqvVh3LLmJ5VAHmXXKa4wRwCZ6d7qmZfbjT3y2zCEe8dPboq6DNRkiGq7m2DEKWeIx
YM63mrtp7aGX5Qzu0UAYoYRFIrQrC/20uVw33T2nTbymk+vnaNp9Ue0LJ8PCUs/Xl3Eom9dRC/Ca
RYkwqKMx4TEczaWZWbtO5YPCtYIkrkTL+uzSLJ7CgLbrKuvNbr2MXVjNb8WaruwrOv6X8djnIyRa
2hI9GWbw3z0JLBj+YyrQHJ2K/oc+ybEJWumAeEIGiWXxsAJFXWrGUW2ijWu+0OiZOmBx3kNecmTZ
Hdquo/B3qrxpnoteKBI66eB2Orbe0IvQKMkbbDRLAuaWWtY7JICBkWiLq2sPGFPU5C+qzBER8StS
3Y3bAG7iSiEIauszwuutridpBom+aSoCbx0xHymXCYag3SvodbDMLHed74792ZoypaJxrC1xQAmv
YQCcB5l3M3qcfTDDukl9rmblgAOwEtZkqiQPjFwpv6LREKYOw4tzqmFJAfX4WarJGIOqFJMI4S4G
P2iRz/SyXR5t2WbdDjRd0wFL2OnHrPxG27U2Bhg8oKFXJ9frg7OvseXsNYeDfF+10lmfg2GAtd2a
5qxHjRjX+r7PJuutczqzCO1VazkNAxIpGbTkc51kBI/lRNUSabe3tMUzdoDJtnFcTFEFMURAIR7F
0FOx1DQjXsjRIwB3Dc3kDhA4d0b1kNbEp84pkRJQ9L4oT1t40hWZE81BU7rK2RaokSLiL2rrXHmp
jYtBLpmHTqD5l8kcvS7McFMDutnMYD1A4yjxosh847mDQoxNJBe/R43pX8DKiBEvXCb1jxv5BI/8
bv2bxdC25pqbJj/qmyRrxR9Xf/q+IZ8xk2bJjDlc6nFe48KDOsJcQbrDweXpl15E2lAgvql69Mbd
lnc4K4nlKrT0W5wUfC9jMWuZDUixaiOpaOhs/DJW7EDrSZuJLo6w1zB7yGhFB7Q7+vptDud5otKS
VXOqt3z5YhXKxza6Uy5DgQ7xWVJ43fIRmM3CzFPk+LccUJATryirETM0OZR+G/JbpyCZiCvLkqJW
aksUwX3VJTOncnnCrHJtTsyayRY2GSDXx2Vx4DaTxiBFnMKF9tl+rujrZri9fchn01fRMJmZPAXj
uI4HY3Pxp50LcxKvPHPLOdnUw8PPrmkmc4/T2dZ/lKZbBRERBGK5x6AEppc1gd6BwRWpHzeFXu9w
RDPe4N2N1zTBQsam0YN+z3o9Zvvaoj+KK7un0w5AxdUBi90Cywqb2MxjQKqA90DRY13n7k5O3Fq9
dd0VKuIVMqZmudVlNg47nb/53CCRWsOaWJXqpTDp128LiGzBm1Y5dvs2mbXuXoxlnP3Diufb88QY
qGOdVd2lnQag8WHMM4cAcxuvyV4VQZMszNiREPc9E2ykWoNqw9zY5sQjpFS71Tw3HW/sTuZ+hDEM
cba+0eEh1xdOANHBs/vKu2HVB9x/3dG0Sw6jQ7tf3GCayZ7UeIN42EXmVkmDr0u2s1Z9nTl8RG2H
hjsq2A1ozp/tsXJZdG62Le07+EAxfw9aNoXvYwmN/EcwsXLlJ5F2ZqsnG0D8QDtEAFAa4QmpKwDu
drESidkrPz8P5pMqcfOJqwXOAQN8QSMl8jH/sGvXfVswvvCTReuE7qI/93gDwtmaxY7SQRKKBjvm
GgSYjqWal1Nqz3273hsTjKo1CiarnAiJK/Ss4aEqvJWiggK9jc1CUimP2WoOUa4knKum4FQiMqxc
ZaRZjQn26cLIYldYGBNPNHavE7oWDWBjstMaDr1V6AxysfBIydnzp2q13wyzsK4ZaS01kZ1VuQA+
my1GZJNCNIlUThKuoHrPP/qYsWMu5MBWCd6DbDDlIyOnxntsWo/BlERuLKhohcrjurLY/Dz2UYBq
wxB5gPnraG2M1wM3P22ZFjyhQ82LvTEx971o0qJ0mthhipu27eenzaqK8b4DgrcfurycMGCnL9V/
KofgxYQ23qkPpCtPWzRQ3k1PcpVMUJwNsuAN0d7ptM+kYX1ph838NMcBAsDciuVDJ4foyVe4ZoaQ
gaGyZEIRlFMR4tudvHnOf5KukkrGqWZdk2sxXV2gyBJdsKKcK90ruErSD4TszowlqAqUo94yvYJ/
Y03KP5ju5n8Wukdr5OqV50ScuItMrDL3qjs8haaOcXivWmba61gzZkQJYfEk1ObcF+RxEt2ywfvR
ebzxLEcYLqbTm4zwRrM5Ae51VjjWHG+hqJqrg7ZWKTPEBp5Dr4DrYe3MXleCyRWn/vfFEI1KNhOf
2agZMiPg3ap4w7puwFV/1PSNgRiQ3cUMRg8HKVDiFvzVKppooyGr4nwbZXbaltwhNdNgbhRaWFzl
SU6vMx6tddTuVoXhS4in1uzfSpvasAu11splKO3O/eJU0v9hLTCp39GuyuXCTGeClFPYCsC2dVIu
YWmcS+WUYs4id7L9B/6K3rmdfKid7EMGU1zpaM1EYYUvfHnQ8RC34OH7LdygrnaMV0MH5QgXsTpP
GIWDAAwOyzuqFrf1j5w3Y8ZoiplXO/atu69VSSwTR1NaMyLph/xuXtnmknKYUO7aLi4GcZ+2cxaq
mrrsNBh49cSrQZUa0U74j3PWB/h2BbNPMi+w+ptLQXYcWxixkcAj9SVVPmPKvguy5170LnZiGG1F
hAvkH8DQ25NPqDQ/Et+p2B9WO2BmbAX37pTmXz1dkdjJ7KI58iXrvbVaWsLGihJGFCNdwLhgmKRS
X+4dsYz6sS7wYk2uzhtp1JVOf12yviN3G2WA2OF93iEWGBQGkTNKqOlGo2LMnsSkee3Xruwoc0y0
p/an1vsiY04mMyvZEMc7YANk2kV5CqhzLoOxupWrg/JGaYJhBrejTwZ8gvxHu+r1OfI0k1035dRq
VJzlpoPJryq1vmeBaQawjUbUnQPZP4i2JSP1sqITD518SUqccEzHW19ms1QHUfn6ehpFi5JTLnrK
YYHVlrjRVknIL+dXzlQ0LArLvl90urEoKPu6x0XE0rR7i/z6u9HKiKARY+cdN3/R0qOkpMatvGSi
+VLjkKPuUz+3TWpUY7qSHIR4AC6s1ySQuMw6crJW2K1pu94tvacfrX7uTyvBIyhIpqavIiflIB0h
bpX3jW3734y6gglQelQmYevkwRP2NeWNwA8BmbaaBqrMKV9e6YBQSWkalkehtRXteNIG2EnRMszr
F72d52OqDZuFZCUtzt3U1p8VsbZ9Q89rsFuka7XVJ1Qt1XKC9RcUodpg7WPfthS4ckHgMUPl8Mz2
flFNEq5u4+Tpk+egRDsxGMlvqq6sZrrectFuTNDyjrvpjT8bv8dRw1Fj5oXGBvt/b6vaelf+skxE
Asj0kpuzeWunwYNSWdBTVc/+ErNtQojB3ci8rRq7+VlJ13vwwVbfVz/Xy5smM6r0MBiV7uwBTle1
x1CBxLqxZx7uOJb1gB0Y88kB7t27Xi3em9kwXi9Hq0n0ZtqtGX2903yfLV6J0JZyfoOMZIdIpanW
xtRi52z1s0gD92KBtU5wKPKVZoDy6TUztoW4OvBPqJpSO9buAhxXuen8gLX9djPBNGNmnQbVDbnt
3ztI7OOKDfli63NMoBkumfAsrqhjZhTiyaxE9mb4LK7cR9ADi8NRhPvkRYk2B/AoGuuSR1G4uXVe
RWWe4QysHymA0kvtpPKydsFoHGDevQb6Gq4zCdBiet6qCg7nMJLBUDiQHIGXnOzk9Fl25MFoYSdd
lzceN0+aOwkxKuT2Oy/YQyxT7FI8E3KkVXnJtCjLPq1taj3eBgu8s7Bl8Bjom3HJA+VfNKuoYfr3
q5ChwbLlPSUb+6HQ52Xa0W9jjJblKxjfpNv9u6XDpuDktiyQ4BpqE8ZkRxTYY8ezmpvvtrOtP0nh
6vQr4xSzebzk/M+madoftjMhr/HcfoLBy76bhnkDDAzqlZlPpgAMTbpgVu+92dQmtDfLBEEbBsap
Ld5AA9ENDrr33FiXW4XbGc55YMHPQPUWTJ9Ja8SFvK/5K3AU7I3J7f2fvFjmwYUB0zCFP8PNK++s
bZigXnSWuvRuIO7Yrr1vMCtS9w9eLv9Nk/8PuP+L8mY2fBJjgM2StSbrjN3o6sSHYiuU69va7xi9
eU3+7wHQbx0w/1sQ9p/vuqqn/kaoNisARHA1YhfNbSB8K0+jRt948Mb2QPOFusQDjB+CP1za9a/9
p7nFL0LSir1IlcbSJV5T3na9hXrntk6Xh7+NcO7//ff8Xd32ix/Df67mF1lbns0cJjjdJJlsaUvV
gi/8dCHN99jnGnGaqYhrY3bitPYH7qg6qTx9zV3n+zr+IUvidxf4i9os80Zda+VGLrcHAc5Offjg
hbATXOv+YErwl7f9P93DX0R00ksxjey6LkGPQjVXpWVS5fpArzzCS5zbwd8Zs23uprRnoN1fAyxa
8UNl3IBshnqaB9awL9HcL8n/ftt/t4Z+kXOkawAl0+y7BLzlE6OCJ3pRUKSgfcmhWmmVRs+x/uER
/+b+/hpGgh4Fh4aS7/JYnPg435S6uaNL+YOW7zdzNfd6iX97HbZpNvKll12yMYKpOn2fLZSR3mM3
yOP/frN+8QX4v2vU/WV01waFtEtn6JLpSsYe+v183Q2pCGaXI3fVIlyzI4RAEe3Mn8RA16XxD0vm
11ixeZy8Ehu9JZnkjd7WeyDbQ+fo7Ievmvxc+2yn1zyxvIvt6k/L9PrO/dN3Xp/g325l42M2IiaS
eDzDDBttiaUPY8K8S5HAtfm+b3Y+TWvpvHbdXs++1eMfVsjvHuEvW4xB5dYF5bAkiK9qmEfkWZEv
dQVsiu1REejypwu8Lu9/usBfNht3WDWT95AvwtR7McqYC7HrOwioj5q8kirXqMPO94+u+7+7sF+2
lmkzcsuY2gUJ4BBuWbYb4cvNC8dCs/xB/fmbk8f9ZWup7NKit1ZL0urNQc+zMAuICWt2bCxJ40Lp
kZ9N/Yc0hr+sCv7p/v2ybYjS6TQjh+foasYNX3L9ziWdEi8fXqvRiOxSD7d+5xbFPf/RhwtrBaDp
+nuIijttwZ98nX5z1Vcp+t9X6kKAh8QkcElyzOBCe75jRhfzZWb7laa8IgHadv5w/v3uq37ZX+yr
iYKU1ZUUJaKRSV5jfptAE1ttSWA74gkGo3rc/WGr+c2KcX7ZajL6BF3BKEpW7UsApb1z3esOcI0l
X+l96U2BDe8C+dltC9KYPl6yLdHWjzx79/9kD/Sbw+FKoPj7zQUzqv2yZ9WCsyc5oGjjvGmoPIX5
5Lrf6Tn/cAj95aP3D8vJ+WW/KSB1EqXTsMchKQBJPZX0QU4zTiG0u++zcQys6n3Sd3z/dWX/D2fn
1Rs3Em3rX0SAObx2N7tb0ZZsS5ZfCHtsM+fMX38/+uKeI5dVTVy9zAwEDKsr7dph7bUcsoo9l8cM
m+vSq045vfgppBEtkc16vMqGygaLVI/WfU+1S4msa9ebd4yz78qfShPukqzZ4DoVNIT+51EQCTay
wIKqNqz58fjS9AU8WHS3wYJ9a2jLPdTsVMdpMLFup8Y+rBfx8gER1Fr/d1jBhIWuRzi8mrBmGb44
9uIvBsfDna5KE5C1Fhy1+Qnk4iFkFbvubkyKZ7MnKYKhs26dOTmsSdikRR1tqk+Nlpw1oM1m+U2F
w6p1Xi7/SkHo4X9/pWD4vF6lVdulGXo9xhiALviBEBkw5N16ktczy5UpF2PfkTmb56cpJq/TPTjj
9eYp1tax3jpdgmWM9Doaa5WrtLR3WQ0ChsR+W9573Fnmi32KjG+kBHbNoh4dZathVjqsYCOzeoka
svmTr+RUQOHxXudfYaVK9yMWseNgshRNcUTStz6k48+NJZc4DKIGSgLMsIbve/InLX5o82fNoomM
BGVlfzKauwgFvTSjiWXoD27abZxGQZfsf/bZFIxjk+V6hdopk3WUY53cm3SBxVxiMCovrTafG/s7
joMF/BxwnEl6E/ppmqN65zbukVeC12VXZCXdhVvP4eoyvLHppmA/HbVrSJnyMHSR6vkhKP7DrBTx
x41Flpjnf7gtIYyoC5gB/jyAofGjDExIbpz7ObnjaPVGfmeMd+N4srujkWoQLtyikXTPwzQ34/ny
b5D9BMFo2jO0uZkaIJeo/zLz9MFe8nMQxL4dbXgU64feWsJ1aV95gXDzRTXYp8n3SP3ta8f7XZbV
maN0+ffLIj6R8ykadKVQazwWToKj/h4QTgAhxBvuoD3NtRyB+9jBnxd89Hjk1I3nRvKsmYJNitK5
sKY+nAnCvAH56vkz3Ajf3Uj9Us3hERm/77TX1rvLs5TtkmB8EGbtZwods0/VHByee7+MHtwRhgtS
u9gYQ3bWBUuTULfO3dbCwJXWF9VOHjfdEInPI0r7zlVZQFNOIJAbxm2VmkdW6DrvktvVf5374WiH
6SeM9eW1ksVXhmBF2gShqGxmONMp75sZtEr3lJfXCfYKi8mRsJb++7snJ5iITrWh4h8xlGuUM+BP
JJp7DHCsgvT3/41tNs+65MiJxJl6omfgMJjYWDUHisC+bsQfsA3hlBzdrPmJX3x5Cdff/sadNQSj
EGaRlRUFc6rt5Mdq+Vcz1HxNQ/Nm2GJTk9gFQ7ALtKN15WAzxqjOZxo7fGex6NX//yM8/5+nxBAc
m4gyNJIQy+SrefmCmPlHIszLiyP74cLFH9TWsM15JkSK5/+yankpM+erM7Q/L39ectVFut7AAT0w
6MbkAwX9icbRvefWV5S3qVIAWr08hmwKwlUnibyqRdjYTGWCH912GmBh9UM3XV3+vuTCi0zXWlrM
JZqIOA8DpSf1OM7VTbg86GV9qlcfMX7Y9MskyyXSXQOuSTQzwfwnqX0NOcWXijd0UcMvZIvf6Zvr
whVP6VtV+rWPxzYRqMEfmQgLDJrm16vR4oEBb91jUJrqtGlWZI6fyL6EvlRquh01Iydo4FZA7Ca5
w+1eV7P5allwGREQqPOThdpNvXHvJedixa2/fqvJ1piuhbaQ3zfOb1j2NBA0+XLEwbx8LiR25U8U
8soXGLS56mggQ7S1mB/RKPzcePG+8uZroE5XivbpfaMIVz8HmU7Rgh6zlMAd+vpkB9b1fn1nzHo5
e2V6eN84giFoSque07GnvcueQSFG2nUfld90tTv1CxRA71004e3PTRBAXsJ0Gi2/78v+vqlRXTbz
D0g53Q3jO7dGMAkUf1B774bZH5ca7yxFAaA/5035jJLeU2i8L7sqsrcEbhW0AXkzH1Igur7XSBop
7T4C4JIkw8YgkmfyT3Tx6pQlYQP3ZsUgMf1QWRTA0auvESuvsQtYW8tj/10HQKTgDJV0MBWNAxCl
w7HQxrvS7XrIAkx80SkC5pBuBAqyGa3G79WMotJqYeFtZx/hKIMOSPds0IpOnziUVyG9V93g29q8
kaGSWFRNMAIw1sdgUXBsvTn94CFhS1G9Pjdu/QPo5MbKSXzNP5WNVxOa4DgGXkXU4YY0b2dpTecf
tvTytqw/9A3v5U+k8Orj5pi1SkA/AHKWVb0LluILgELwGRvrI/Mv/1jsV98fM5sKvxdhJbNP/fwV
fgeCUqIPwFiHxeJYT9qXunrfvfyTL3o1WBHBeLmU7MZEQZCVar8RJXs0IFA+NvUoJe7XjI2ZSZ7t
PxN+NVbbATKm5ox57o4I7h3h5kD1/LRilei321tdu9/00iVHWtR471JjnAxeVr/pp6NaVQena+//
ZJhdax/RW7xp2WT7JXIPl7PidBX97D7KMzDMf9PCpxxBLwqPhANz8dAgVLfpj0jWUF2fvldraLe6
G3s18yLowGzq5XC2AF5y+ljJZU2o29773h9VsAohuESnWkrMTzV+tkL3XGSkLs10mWCPbGcYFTYT
M+uT9saVUgWboENLoBoVJ8PIDQqnhFLqqR5szoO5lliBiO3CKJsAWS3dox443ssQ0nhWjVrwqEXt
lhawbHFXc/JqcfsSqaR4TvCJKBzltvOxRT8xAXHVQ/AbldPntnket2pmEhulCm5Ejx0P6fqkVT1q
fyFO2OyzBZDTZRslMbKq4DvYVuDRP4x8fahXxa6p1L0b6J/6MdyPhrlxnWVXTHAcFD2hsKAyBsht
vxpUX+3GHzOcWwqRsE32W4vjdx5FwXsAVqpAnM5Q64ZQQcwzAIb4dxniSJvlL0l6EF6Nv7ffoWER
nsyChz2JvtVe83W2M+BpcEzSIHhQxuR6HNrbYXL8NQjILXjSjPEHjRe3q1OmefEnZNkIFNqbJSzO
lzfy7VOCdOjfvwmOoYE/EhuEav8h5G5nRf318qff9pZdTzAlZm6NVbeeEas0ae30joHd+rCowgCT
ebdrrvDyOG+/lyi4/D0FI9MDG31nXL8MmaDBphNvyR/fGeijFPT356cZdlknXJ0XW/vPHdzbtDRv
THi5L//6t20CEk5/fx6MPKzLDt7eAvz5OECCcDbMFhsFQPouKkoQfcbas1AOK8Nsbb3rxMNS/vew
gIs7lP1WSJ/ZofQYFXf4ZtdtnpMsIXWyM+hff+f+CLZCb+ZMaUsCAIf61aj3h7ixPjeY+ssL+LaZ
QET775lMSliUKPMwEwX0usctUp3yJUlxMrTyuu+m67y6et9QgpmIlk7zGksFQpc8rs5/uWSAuU8U
7q4pLC/NVmF5/d6/zxXC4H9PCXBksVT2guVLMuNHPABparTziqtPg7sOFEI2KTmQUNveTW275dRK
7pGoLgE4ujarSZ/9uYzvkBg+m5b9YS43DtzbL4brCtaAfpS4VHO+Dh8wQirTpzYaPgexftq8qBJT
Jkp+JGaMsx+zalVMA0xpJdjuciMmk31bMAKO2k6zY/JthK4f13SJUnobZlK27OuQr5wCaFLqOXc4
vzosWTW0yYWl32/+cNmyC/c86PRUXRaWXY1gQ1T723zFXtBLtZmukI0gXG8nqt3BqRQMWNAdqLSZ
hf3JNa+UapPRW3YdhBs+L8mkooVM1G0MdzOURM2HJn/mn4T5daHDrnK1GeFLCtn/UPvOcVPFqsl0
cqP67BnRYeyWK62DN0cNz2u9XVHNlUJs3GcD3ZiwZzxfNi6SdXTES2/z8CeFxjtDY6IHVWdlIWxc
G1DNbJgv2QjCW680JcTnMZRIEyD4aUXO1vltb4O7DYr95UlI7olI6zBFwDXqxiAEM6aOJhD793aB
R2LoRak0J00Uo0rqxS8zNyc60GGvCuAfLZy2u+2r+rtaWcshCMCJX56MbEDh0rcNuP1mYUCD5mSX
aCSCtNMGQhECRQ5s7bQZ48lGEmzAAhw5cIyQqaVZdbbHLNnF0Rztg8JyDzDbJjd6rKN+Ax/3xkbJ
zoJgFxq6WdAtThZ8UdhAk2yernooVo/aomnnkGYZ//IaSqybI1gHk1b5du7LhTMXwSNpnmhsPKN0
sTENiY/pCKahzFR3pOtp8ZPGeAinFr7aFE43WAZBivqmCRXh5XnIDrbw9CejM7eDxQ5Zbn1DF9Cz
Vrmny5+WzEFEhLqJYSddzbUMwKCvQW/iUhuN2xubB1/fEuuVjSJcfvJVSh05Lr4LwFDXTk5qU9xM
yR09WNuALcmpEqGhUWU0+HrgWZrRgy82/qE0yIqF1qlWh8Pl1ZINsf791XPZ9X2phXO8+HWePqke
hVhyITZUqDXUWBubLRtDuPjsA5UYjWkkcdcDxYY00Zz6hDb8Jbpy+3Hj8MqGEW59jRqE10RMZUSe
4X4YY/3Kg9SXQI9+bm3DiEkuoC1cdDsb9DgeuOiL0kX7Up3vFFfpDlD7bpSXJLbLFm54qjYzVOQN
G9ImEHItkCA/rYAvaB6RsoTqaiuVKHuaRXCnQcPjnIzYY+Tk99p0b1JFophU0P7e0gpMaanOyfi5
zX7bFZctn3Dvy6CNe3eGemf9+p/yFZl4QGVL9iuhGa4A5lmEL2tijIKJRh4QLjmfYODyYZesrQjs
zFTNLHRYUnyq5EnxsnRIh5NnLoLhXCZfU9pHLo8jMQ6WYBxCHqA0VSvdT0kxDnNIhVB9mCOyAf1L
r2+FNeuJeCOsEdGcceSZqW41up87x+oPrbYKC7kChcSHBFYIe61yWXD6wV1ZL7+tbsNi/FE5fGtc
wWSYeWW7vOS6H6doROumD884DfJHnu+quoJqxocT6h6ckpo9Aa40ywQ6KMB6bXadeNGdVnH9LTiA
gu00q+Tqi1hPR2/62u2otERRYviq2tEQHqWnWQmdG2jp/j+Fgf8fjADNV8FalrQuJV5ugb1CrXOi
G3znQX218XLJjqdgW4YhgiEqCy2ao2g+tTukUM269ul6z3Z0OD0mAb5Fr20eoPVVf2sjBVMTGZGS
aFCb8oalh4ZAxjSfV5rfKD20811ZvMTKlyl4hD/18rWQ7ZLgXSwmMmyjGlm+NtrXk9WckL+5q1Qy
kNAovm8Iwb4stADjbMFFnxgd3QWO0d3S8jtehXHY3EyE+5eHkZgxEQ4JY9gUIHINQ6pW/Eyy+pb3
7cryfl7+uqRE4YrAR/hPimzRW8uv9ezUmXCPA0g2CxUOlPTsLvp3Ghl9y2quaGX7dXnMNSx64yyI
0MY0Uwhm1pMdwDYYdwSC8N/DntWVd31U8fJcGcqWWLMEzICEx9/XCBpRe3Cn3qJReM1e1meruQtj
68RgQ3nfMmTiHtPpuCjJcTtfvF7St6a4buYrV6dEHKrNK0bVAAXC3fN5CB50czkk07GxvjI23OOE
p5CVPq0Ndq4d7ZWtBL9seQXDgaAvfW6ZYvl51d4gF7SraNjuxlNejF+HpTu5Rg6bNkwwl3dTctNE
FCRsdbYbES76VnOm9/4pn6x9UM+3ce28cwTRdoyQFQU9E2rU+mai+Syb0u+uF5PLO1yeg8QamoK1
MCpatIcywDotM1IXJjhqVbnRF/pll/y6iSZEnIOHy2PJ7rNgNmYj9wZI/0y/iKEbc4fhlKvDS72l
vio5eSLiUSm6pQZjZfo0L38ZLfNnHGyKZMqMhYhvXOAKVcv17TNCCIi8H335mOa34/gJ7tjDKoFQ
9SNqmBuWT3KyjNXleXWJECWIUuijbTqCdBf/N7ybsvAZ3Tk4At63GSKuEY0bFGoQ6fA1JX/SEfzI
0ua4WceTTUCwAnDw1uYy5bYPjQDErS19N00NgF7Tx28jZFYbD5HkRIl4RmNoFXoumURQddke6vQr
U3HnlVLdf9eRFRGNcMjEsBTB+OnaExxk3k1s1JA2LRu+iGyZhPutBRA76opr+Siyzwd1poAcInL/
e2Us2+ljtiXcLYtCRIAjyrqDWiUMZMPfbw3ecT3G0YjKCiOa9HQCqEsGyJuU5dBsIRIltkXU7O0M
rU+m0MKPU7oj9HvX04L2AtCdlg7ScjHvcYMub5PseorgRx2KtgY01eCH2W8aFmw3+BxW5m7kDRoh
hgKsBzncQYc87PKAko0TEZBzVBUwueUDHas/qtp+cOB/U2uEhjZu5x/7+8YzKsIfcwUm4zr1Bh8a
0PNMVN8p0Cvcwnnpe3GyS0hPuKWCQNHjQo4qiOBR0gz9TBBHzLemL9eOqqksHpswPIROf2Xld3bY
XNFPhMT4F4//t06LFZ412AW09eahslq/KK/5izl0+dp3YsXKN5V+P1AVLl9MsuXGS3pI6DcmKYtx
RLilobqR3VVAYi07DRdUM1BKRKs79q5RIWs/DWam3jnLBN2tNu/tORvvNBh1nmFdG2/qPmzR08og
UzgOk2H2p2koqrtRH9sPcB0QXjedGlxlEBU+zCPt4RsBoWznhfDBc8a0WiJygzXCViNCPJk1XE/F
c7KZjpbEtaIsuzLEhR1AI071Q3kyYU5ILe1xXJkBxgE+kvHT5SMsG0b7+40JGksp6bk2fRN6Mjpb
g49Fmn2co+IAp9l1rujG1uVcv/jWWRbefahh7S63efdX49NF/R10Cl57yqZj4tpnPNA6GaDxh4L9
ff0vrgh5XNIFWA61fB9a81uQxN8je75ZVHOjsCZZOhHsOIeV5RZuijXNbW9n1OG9VYBSzt3yWCiI
sY4bVkbyvP2DdXTMaXBgMSRhtPzXDsWVm8BZk1Xv/Px6xF95GSZcyXO3KlBEFs2wXbzczSNVnK3r
LVslwQeoTaNOU3exfNVKP6JF8bmclk/Z2I7wYkLTsunCylZJ8PoTQkQNwiXG6ZH+6Zw7N8lJ5Okb
qyQJKkRkowNZdRO3TCNzAHplp1Wnz3ZSMCdPVnZavAglw+vLV1I2E/3vDSnjYHGSnpl40fBxQB0x
su1bd8o2LqLs88KNR/YusBGv5/Pq7wpQ12kezGOoza7/vp8v3POut2zUZwfLh9nxNlgUPwzi+01v
QvLrRfAi9Kl6Og78eneuzAcgrNlRn+P5Girp6uvlCUj62lwRtWhX/YzYz2iBZfoWjUctUmHFRir1
rlP2UXXdlAE2TNnjt+TFC0mW9x0xEb+IjlJuwnRJPqX4sKTfey06ryYxV5/6uocqyNltOuYSn0zE
L3ZhBl7RZKj2GtkgMKdBYn3UlxZq3UfUCzdedpm/KWIXoZOG43I9arPZHa1JzXwQKKe2bvyV63Vw
h/uogrDXnZ/jOfu1OTvJGRF7KcquaydNWyu5jvFcRr/UBo20agt2JvUyBUtDL3JVdypFL9SqHbS7
Ou+EoMjvHPrEQ53a5c8h0vsrhOa6m9heW6bzLXIiycRUYeRgbN0oc7haSFnTFa9mn2s7umqqbsOr
kcTOIu7S1WDim1KyNhDG3eWz93nczJJIGslRIP7bqmmUv+MO9TEfVcbvpaFOe6dHdn2wHvIpRdvO
upoN/ateNtqfyETVCx9E1wm2dWg88HxThO4gEty447ILIBhBWNfa1EgJGVsj+VGbULBNAZpp1OOg
UKNC3zhfNnsHJb6iKhhErXWcyQyIHiMPXsQo9H5lnfFSLV9SHXj3ZZv19hiOiM+E7HUGU6VbPnqf
L/2iH5yyQYrXeNp8x99eMUdEWw61DjdvRRinZ/rdQDhf29pewzXNTnaoHDbf8bcfWkeEXoboqfZD
yUzSRbmJQvMl6K09AG4cRHMOAOJBDL2VJJdcZUfEXyKYlYY28kfguC1wgxCR0SitBlA9pNAXogXc
nuwCIt6tAd92hhwRkMkaqoMZMh5cK09qNd1NERK4enZfze1h3MKrSacl2AlzcWw9b4nzgxX/Dutm
WXTo5FlXaeL6fVzcg4De90Zy1Eu7OVw+gRJj74iwTCUmZWjAGefPaXU1hv0B4SNE9BASPugexKiL
M0JcHT+mqgb/uu3dmBnJgMuDy9ZVMC6ovU7guBISNJb2IS28My7UaQSuHEC3tbl7b5tfpGf+NmGu
i6DhbGa2v8BeXWX6SZ3rm6x2/MuTkN0wwU6QI+vQZUBxPaSHYLfEX7wR0Sk11j8VQ/fkOCi1wGJ4
eSzJgokwzTi2B9WIsUlqDwhed8v7P14gAYCVJ9Cwb2VjJbdZBGZikSZ4namujOVjQtbAnZFQgDyk
aBFTLVHR7JLzolxdnpSEnc0RgZqW26mjt75fCItah3ww7uCA+0z6J981SvkRFGd/jFP1S+v0z4Ma
JjulipAU7X6UVg4/cT7tN37IumX/xrqOiOecFM1BF4S7YCpPZf6BGFcrg6uoe56WF0N5sorix2Y7
z9uPNl3of59KFZhE7C48rI5pl2fdaONjAyPM5ZnI9k+wJEPpTIpera923N1qmfZiaeqvKYxOsODO
/2lVnR7sUY/OkRn9vDyipGCF4Pzf81GaQndihYdGAa4GjG0fGA9xrh4KdY20KJN2kKcRdqXqaQk2
+jUk0xRxTA0acd1U2pZvxFGyy4zxBHrxabZddNmTK9fJX4pCvzbdJdpYV9mmCfmjcXaTpE1G2+8d
LfRXCuAu07f6+2X23xXM4UiqhTZl5FgxVFdhaC63rRf/zEr3szomSMqb2gdwu4emTH53WqVtuPsS
8+gK5jFSLci1euakRd+02dTJZKPBXSrVxq2S+DiucDDU0UC4Lx9sP+/LE1iI/dgkq1yg/14DL+JY
87CINaeLbeSPlQ8DmdC4oyUjScN2YwoSs+uspv9VrqWc9E5vl4glWqK9q6af9TaCkM890U54yrYK
oJKFEpGslJLrMih4p/RlVcSrFciPw6u6153DZlJKcmNERCs0wT2yga3tj+59vHzvqFvXsKROyCAh
w7o6bHDObqya5GF0BAvX1mqJm96zatQ+sQGrOXXuBz30V/OwCfP/02b7htV2BGM3mYpDnpjnow/a
g0nQ2JshTO/RKlI6ZvEZqaUA5ZKsPLl6enYUFIjq1HkcUe8+VsWcHRxkOPZOvkXjKDESjmgkJjQ2
PEjQadmmC8lEYYVCyhZuSnZIBBthIcOd03yEKxoaFIImvX+olgLX11TiYzkM7sbmySYhWoUSsYTI
pHhdVZGzt4w2/whWPNiwoxKbI3KGVvDl0tmC4U4b65rb+lmf0qscTorLj5Hkvoqg0KAfzJE8DLX9
CFGcfnaQ0XxGDSAjUkQIZouXVLJGIkVoVWpTFKLd4mvJbB0DeIE/9Glp/bg8CclO28L1CeYJItWe
SaRouJrO8mGKo2uFk71pcGSOly3cnArVmDIO8b9Buh8Gx/kxFQXCcGZ4VieccoUStmX957VoCkXo
gZD86Ur1lkVEZ2HD+ZMYiX/Aokmak15glvWqwtCH3alpw7sk658B8ja7PNCn/ZRoGwGHbE2F26Oj
I7IsFTvWh9oDwkmIwwawx4d5VvrljFzI5a2THW/h8tSVWbOwqBIXTo5+c32IYDfq1HYD/yox4rbw
omZjrIxGxu2xLLRT06g8zdF4SKsaWQmOijbQOkDfQDVr1caFkkxIRIUmSkY+sAAsY5vK56RrHrIY
+UurKpPd5RWTXCURDupMlROaxnpj4QjbrxoscPsuL5c/Ltl1azUTr57vNA+dubH4uDEgi6klWXjd
tsWyh/F6OTgoyB8vjyObxDr+q3FQcRm9LOU6Ga71MhTLqSrad3FkOyJ608yWIC0Q0/DRf0TiSNe+
A9f/aHiPl3+5bIUEQ5BMSPDYE9kbC/3fadDBf5Wg2ZTzO4GNjiU8itmE4k2AIpLfDN2dplR0NEXx
f25g/+q9cuOUymYh3O5IQTDhTziAOjt8t85jnKIjXZl3mwGHbAThYrsIvCLFpvJu9cE9GX6FRA31
hImI4/JGyI6QcLXr0ECeMDPYCHrAvDiadppZ/r78bcmrKCIyJ70ObaTeqB6YJMf01Omu7WZ5GkJk
u5z6OYysYeM2y4JBEZ0Z1aluKAvr5KqOT8EYvw/vDyGTw+qjtfq9iXA6/maIXdSt962diM9UzSot
ejjRfKWd02u0FN0jErBb1DWyRJmIyNQcmhpih+WbB0QSs1OvJntIWT7W2i+SnJTEyTwDXdg1ev/O
DVut8St7EkEnCpk0q7jGg3ptfm0S7yFAIbXUhu2yi+QFNoW7P09BHeitZ/rAwYlpFyhMbAjm+kU9
xw7cyuXi3ptTttXzKxtOMARV3IchiiSmH6aG4ewKU2//qzyNWlbRpNcVklF3RhRXvtF12pbTLHm+
RObJSWkQeEG70x/G+VOE9BBSokC0tg6eLHAXcZhNqEE8r4FKz/RfWmnv3Xo+rt6stiQ7tOf2pdJd
z/aCN7MBMZQtomAmVN0clNJkQmiV3UZecNuN2j7Kwo+dnT3b+G/OFtBasnQiLtMwgyIcHNv0XRep
H4QlVw7+YXvtJBZVhGZqmgnIbOQ4NKaBg95bBwUA7khDqgIp2YY/JrF8IiKT3qpoaBrL9NVSy/Z5
FOVADYzl2nGW9qQi4fxYGWO6YYYkdWhHBGciqjcgKcWSddlkHvo8XiVXYno/2nYXVPpLOCSfe0hg
uhA1QNu509v0Z7Mg0Ad73fmyqZetqmA5lAmUVeox4XGsnvpsQIe1+uQG3afJGR4uDyFbU8FscCZU
23EME/UY+4eFBueadkMG8CMe0PUmL6JsIoK1GLTMJF3EKLBHeIAd+wMCePnB8pLnzTBI8uYagtuQ
uUZvhKXJYoXOIwmSYxs3W+AA2SoJDkM/DOQhWhqAol6NfJVcoVG7e7tI9Z3aulcVOIXL2+HxJryR
BBHhms0Q9rkG/gFAWN19jlwnu89qBcWMJqp8SIAo9ammfl2OhveQoNa6cdBkr6KI3Ww9BYpnUzXJ
VZ0ahJQUSzvwn3nxhBL4Lh9qdG9VNDlhaH+vuRXxm8qQah1SiSbSoMa+TkAjlfcTeI6ef9F+a0TN
TqtN+hQ23BnJARHhnJ0eN6E+M95iAx9KCX/aqduISGXfXg/+qze+CK3cgnfDQtxqzq5KnR4H6gLt
xvZITsU/kIoyQb9WxyXq8uanrYwfzNqhlwgmI7TMfNo0r1Hu+xXq1sfLp1ByXUW6Si8JzFxf4whl
Mq770HgOUzCvBgJ0SCYO3y8PInmSdMEmjGbklnHHIJEL2XlnIMHo3LRbXT6yrwvWoC7hPZsLMDYB
AFY/L2gYjLLC1zJv4+2WmARdMAmWqVQ1JPy44dOyg6PkHue49OprEMibJk22D4J/oGuh25omYyjD
dBdn9WPS18+9137rtPeh9xEK/vvgJmh9VpMN2sqr9aNjIDPc1l2NQIb7LlSLI+I0TTNQ8nBgAN7M
ZlfW+lXieu3GlZbssgjOzJyKin7AxQggOfJm79qu6itV814uH1HJ+v9B07y61UvWLmqn8nkbec1l
FQ0Gwd0k9OxuogVkM1j//mqIBDPfjSVD9GV512nFB+pFT9bwPooAR+SbJEFrllbDNQDB+BhCEnOY
4T1BgfFZU6NzkUYbiQ3JbRABmqprIP5KotyHL/EwtPWBl6PMlAeQh5v2W+af/wlTX61V5A3DZPd4
EaGl7leJMyLQVQBi/tpnqK0+2iGSx/Xh8t5LRxMu+GJ5FHINngtUSk/z2F0bbfR9Xb1FMWuQs9kv
Iq0Sby85t/Fm+5zsyAlX3nT7tOhiXD47rZuHJDWyzwj41fFuVEpll3SZuWHjJS+WCOVUo6gxXAN3
Ke6SeVchfjsbZf4+T13EcFpZoKtND9p86NJBRaaJ/vZMj/JdXgB2ryejO7pGU/+4vFWS51GEbpbu
DGNc37BTCl0LpAVTtEW7BJq81Pgxe9bZjnWu7JYfITnr/8A3UZzuIKI3fUuPzL2iGvnvdFaXQxwu
1WGq7KLaeV0U+Zcn9/ZotogVmZD7LhQtWcMQeFA1I23O2rxKbs02jGuq8cEah/cRazoiYjTqG5r5
w5YzYcYf4PPrQYmkfk+gOGRGuFsKdaPiL/M3RSwlAroNihGchbL1Tt4S3RlujjQ6tZFd7k5HJW/i
67ydhrNRZZz93CrJ9Y8biXdZaCciLfO2HfKaTAwY0mbvwv8C/xuGZC2b0hURacgTP6+adJadHFqE
cDePjsTaizBMR/Xyeikzui+L5N6e0qSn52JubhV78r6857w4qmC26qENu6BJyQMBAjOn6dGZUAVR
s1Ni1wkpeYjHLw8ksVQisDKtp7TxXAYq8vbgqSaEdv2XqSzxuLYE7d6+2LaIq1TUMa/SPDL9vu9h
ZE61fRuAyV6NFbt3ThT1R5Yu2gkESbFl9lcH8d8IzBaRluWce23sKoZfgjkZYXNAQ+X74BR7VE6+
OGNzaIr+xGN9tEHX7wZg4pvgy7dX1BbBl10eDEk9IJmZt/ltXJrfEdG7iYLo41JsBXqyIda/v3pC
yzbv66Xu2LQUbbn5qbeHQwRL6jg/XT4VEnMlYiyNvslMD4Fmf2pH5HPz+tP6bNoKhOehOuw59pfH
kR2N9Vl7NRHcPgVJYo6Glagf6kA5TLnnmxCF7l03vCKEPi5ALa82o9W3n0tbxFdCFTUFHtLIfj03
V0NFuTvQNqK7t42C7QmhihGrYarEfNqhD78N3WVHUwQarlvt5bI9FyyCOuS9hYdi+HYywA9k9P9B
DAOuq/saWxvBkGwIwWvRq04fw5AhnDVjqiWHOTKunbRqd8QSlzdcsgH/YBltxcvcmSE0L0ETUcm/
d8u8lVmWOHu2iF3sgRw1g8LXp1I5Zw06esXCHth2Ne1xae/r0ET0S4F6FtW4M7LBW/UI921zI2IV
B4KtKpq584HXUhTortANtQ+qQ/LDtLUvUzVcaWB2N/ZJcmtEtGIJk7CaN9Sl6PX8riYcNXOaU3+O
/nMSRi31b3WRebupMJx3vRK2K9zTNM2B3WcEII5jfVKcY4AnBof8KW+Wjesj3TshkaBF9eQGBSEU
T3jeGmdQn7BcuNWwK8NgH0zhoTCn82aRVbZjwnVVinas04Cg3ABFZlTzvM/AdedJchjH7Fdcd+9F
xNkipk+x1SJFvx0ujbR+RNcdLKRzfmd2AUHMv02oF1Ldi0egnvDI7NfJJAUUmXn+vInpkpgFEdGX
2uqwJGup0kXPTtHaz73qXBuJUQDh2TALst0XQX2FOWSN1jDGWP5E2weNZ/W8Ms536ZGDQIHPTF/y
d5agyIz/vWZDrameOjWE67Zz3ynup5kQcHMykqP1D6yvMZeUuAgiECfYkTK/ImS6d8f41u3MYxaY
nzabc2UjrW/Rq+fTVkpK1A6GoNGDUzj/6XA8eB2MB+bo3KKf/S2x5l+XLbfE6IjAviwJ8HsNdmiy
zoXS7obqQ2aaFI2/mqF6E3S/nKvLA8mOm2AI7EmdhtGBH2QBSQ+keOc13oe0H642n1KJdyOSUtZW
xOnNqQPYzX8wEx5pVjG9VV2d6p3y6fIsJO6AyEw5h3btTa5DrcEcIyK8+CZ2U7peq3d+X7j2KjCt
3Mu49nNrkw0KaHao3YOZ2luwAclLLcK5ydlHbppq5MLtLNy1mv1zM36SxI2I5fx9bjmgXar1JGW6
YH7IBusKiHwHJiu4cZ3oTi3733aZESazamE4v+RWsNXjJcGn2v+gESu3oBRD9gmOg9thzK91NT/m
BHM7xRueF931oyK6XvLuh2plz+bkHkD63MyUWi3POuFSbOkKSw6IiFcsyz717J4UUdWpN2mtf6cJ
ciVa2LCokjMuAhbDsPXsJVnwrGND9eGvsn5YVh++eLCV33grgeYC7Pvz5cMusUMidLHIa8sICupO
GbWl26Jqgs9WM4wLDbetku28THduM8fUfpNXMbaqebIFFOyENrrT/+Hsu5Yj17Fsf2XivHMGhiDB
iel+IJlOJlOqUtkXRhkVDeg9+fV3sbrvvSocMTmh6I7oUEuVSLgNYO9lHLFUdinqnMsA0hDyi1sE
8pUopMtaOqGTk7bC/k3aycMRJMvkPlc/TGn618dsbX9p9/mU55YhBokwF/StNwbAr6Sk8q5/+Eqw
1kGJNZSy+yhGhIMuBXnKalBzdokj68Edxm6Kd9UwCsPN67kpvCCwTSAjuNG8bTXoSj/ISPZsMJFS
oHnnkzrwBKRwOGcHFqg72A/6RreVGF+ZJb1aHMZlXPUJ0mozfPmWN5HF4l2dNScVGT+uD+VaE9o8
2RQXk4IvTcwkhqxXJ10AyBfDGIiNdnn55U3N6KBOEkNjA8bfCAfM+jT2LTLhRfbImw4QiTT5dL2R
laCgAzsbVUaKGHimKGP8CIgh9F86vynlRcb9oqZ+vZUVwJklluZfXEtIAz7V1ONVjyfRc8/EMc7h
K1Fbrd+xEk694a8ZzORaCth+Vh/rrj+89Qmru7VbJHOKscFsWQKpTjr378dStX5bAVzqTI/XO7iy
JHT8J2ujYsJ/FqU32rpEydOAuaqFPNbT5+tNrERUXbiztKDamQcVjndYgjv9PowmF5QgWILuUMJ3
heIb58RKFNWhoFMREMMYE1QO8WoNGq5cuHc+bM7HWj+0Z1azhJU4TMUu7+URPuhn3LVYk+yssr5Z
hEUIe1MhxBLaNq3H0MjNCnwdAKLYjdUFxKNmNm3E07UZ125bswUZnCwC1XMM5C60xh9pF/ocSlWb
mamVFnQ8KO5XSRw3QKmPLLqzW6fzlnWVF+qY5NFWgmRl/+tIUBJNc24rEI5IWpn3sL1KDokdQtqp
y2dAYOJkl09DtDFma286HQWTEog2MJUvtzzuKnvyx+AR5fWEoyDB6b2qQGWN3qXM2AihK4eeDjlV
WRrSjAFZblr5z5gE3wOZBy4dx8M4ORBMBhQ/4sAyArT0ts2jo1DLnhoDVPSBxF9U+SL6MYyzwg2m
eaPEsbYolk37IpBm1aBUOID3kyXwSkzbAal/mTyGTpzv0rbcX481KyFAx5zO+ZiUaQtOIK46bA8R
4Qd7bqUbj3G9gatZOxFM/mdH8hTTH1ICppthf+RB/NiWEOJS2SUZp699Xu34kD+0PVFgZwFmnTXC
gT7jFpV4rYNaEKKsQWZwpGCAsLZ2Sdyfa1Y+lFtJ7LVZ0kJPNcL3r6rA2SRT8C21omZnTP0xKMCY
Dgz5622TpEUgpzQyVQOdtBsWc27SiiP0Uy7A5m5M0coY6dDSsaBTqogDrHtUdd9pyhMUfIsW/iNt
mU7vr3diJf7o+FIBP2hhBSD7dyI5NHaAd2Vh3ArLXlyu8MZ7a8pKx5jOTtMSO0jtHS8z9gTaY3Ea
ZDGfRdyOsPVD3u9tEUCHl5KmGINUokfQ/RMU2R7DuYubpC5cSQf6xgu1FgYsR0iIPzRyN0IFIN/F
ksoPRBVgh/RtDK1wlO5IBanCdCq9sctkvVGdWY3gy9vlRfwB/bltShEDjFnZ56GwOpfPlLvlPFyW
06kam091Gr9HlBq9zSvDysNIBzFmEGutqy5byrrKOCTIysZB12zEurUPX+4pL3oUN3EqkhEfHhn5
V5HRxzrc8u1d+2jt1gsB6jgGHwW4ljD4Xg7ZF1rLrXrmyjVKl3fscjsNeITPlnnszeAHWxLMDTl7
sSx9J/i4eQ1ZCQM6RpGbkwpZg4aKLnNJSaMzRX6k5HO1EWdWgqUOSoS8KDcktHx2/Ui9uUqOQazg
DW7fbLKq11atDkmcpoSoIULqozQbd0q/AMSEBHJYfifRT4FQA+dN982rVTtbWrMp7AJJ3V0688GV
QAHQaYtYsLaitIOlmAnJSAI4vtE2T3BmvRS2EW8ErrUVpZ0nVW/GRQNPs904EubZJcwfOiEKtypn
f6LxN5bDhzVNT9cD/8qs6/jEtqsSp4DL5S6T7602uMMroKjqD5vI9JWrnw5P7MaZBLEFIApdmJCZ
cwPwtYu75mCFbiVsqGHR7QW2corpcEW43HRDBhfIXY+ye2tlvjUl3gKvmQpnSSJfH7K1VpahfBGp
ZFtUpYEs7I5kaXaf1HHhiq5HnFWRCR5d30Ine8o3Xk9re0Z3ze7g/JdxAcQ66ooJ4E955al+/rzc
lztZfg7nGN5EOfGEonvK0q1c/8oK14GNE9ymjKFCIjixje+w3Wl9Gqbm8foIri067dJJeTFFgb1o
i1Z11u4I75JHm8NcCYJG9Y41yOrsr7e0tvy0IMDbKnLSRf6T2KAAx89cCT8uTX+J1NQWbmqzMwhB
u+utrfVLCwvdIvw0RxE0DiXO3TynX4bKOMHRIfaywdw4+1fiw++F8mL5AcNl96YNUhO1Ajdbnmo4
eZqGulHzERerw9RuNLRy4ugIxt6aq8CWoGtJGu+HPPnqyP7BQIHp+mCtrDAdw9iHY2DPAPbjJuh8
7Ct+5yT2VjFhZYvqiMUajGtLLPIP9RA+h7w5d2GV7GPKjzQxbqQctm6ZKzOuYxXlRAEiDyBiAaG4
OucxrNtrv4D+zWFTMHVFfgBExj/jzRy3bRL3Jti0WS2zYxeSwUZNJDJM2CE36UNOAmD7CseyDE9G
sf3BALug96kwBdxeMhV1fgcE+vLv04zthzJgW7Joa3O4/P8v1iJ3yMQ7A6VHayk8isHibrfFMFiL
fDqKUAyEgNZZYv0BiyZCGNnYQwgjS9PNRXLTFfcByqmQZNkudq8tGy1aCOFYkMNAbi8duqJ0Qx6I
4KYmyPe6vMwd6zYwE1UeM4sC9PB7F/zXj/G/w+fi4V/It+af/4OffxTlVMP9odV+/OdTkeG//7P8
m//3N3/+i38enovzt+y50f/oj3+Dz/13u/639tsfP+wAbm6nx+65nt49I0Xd/v58fMPlL/+3v/yP
59+f8jSVz//460fR5XANe/ccxkX+179/dfr5j79MrNP/evnx//7d8v3/8ZcXxfk3/c+fvzXtP/6i
3PxP23IsxqCjCWrc8hgdnpff2Pw/BaGcC2qCK8WcpfSZF3Ub/eMvgV8Jx6RYE4JRFHuwFJuiW35F
5X9S4VDoH0qI6/zfb/THlPz/KfqPvMseijhvGzSH1fw3yKI09Tu+jS8MX9+2ugQ0ORQqBAZ6CvfG
1LlQirQOjsr+tRj+WAsvG3o1mqAhbad3/UTiGb6tl45N3+BdATk3tjeBxodxdrClkPx6jRetaJsW
s4mkeynLS2lbD7TNzQvOXgHj3Jx54NyErpPZXjX2M05I25tt5yLS9NeLyf730P5veqid/KHNlCVK
x7yUAXXc1ojvx1GlXsQa5KA3DpZXz3z0T9vFcw2Sqki4eTEIeUooaMwyOpO+fF+Z4RdOBjeGq3pi
brT26nGM1rQzXya1FVcY5IvRTR4ZlUv6R/gAZcFwm0B2s5zeAi1DO9qzIMq6prTJKC5wYftGzOYo
43hHCWoQzmdIw+DyXn2Q9kanXj36pam/CmrohlLczk0kEybYjk+9Cwnl49yzH9eXwesIcTSwjOaL
gwMZC5z2vWFeprJQnwzWFjeN0x9rsIy/AgBk7wsJ8MzARgpWf/gryxt2TFvj61hGuWcXVrIxqq8f
Mvgiy55/8UWywCmbAHJrlxhLEE4r/vijSU+jYg9zPXytksrnooNFDXTRr3d9Zb3onCfbYJMcacou
YrJ+RDQFpM448S6/sZPUb0fnVMLM6XpTa7OohZOim+HHGUTsAmI9c+0AbIqCGuTIJBy4rzex1hst
lhCrS0OzTdjFGdixGL8U0Xyy+L7PlW/m5zn4eb2ZtZ5oYaOltQ3p35xdcgHRPQW7j1kM9+XA2P56
A7/Tgq/EeJ37RJRhlJYY+MUCHLAL8TKA32H3PEGJ2g7fJVWxJzT1jfIUFfeC7QqY2Tcus05hnbmN
+CyGcPkpbx/hlOJlyU0K30Q7/cXj0Zf1DaIAflsnw3H5o/mmwPt9TJ5bO/GaMtk3W6FvbZy0YKR6
MQLkTuUFqH437vMOMtTJCHcrszxeH6hlYl8bJy0MtXOfwRHMCR9IPgx7niv7WAybrogrB6D+5MCL
LKjH1ggfAmcqvDTvuG/XhHrOlPe7tvx6vQ8ri1Z/eYQsnIukRXE9xlQ4Cs5x0zBCoLA79da0H0hz
arYUoVbOIv0hInjV9zbI5Q9ZNDmuVQZwmCGfIjHfyWH+jHzYxQrgFLW5AH5fFV6ZH/1BYnRwprZr
SFzk0niEDviDVJBJzFsz33W9IC1eCBYMJxWTXyOnir2xDPlOzLQ6sty4rcMydPOq37Ei+GI5HUzV
jTBchE6epVSBT1nszxE/ZaVgbhOVxqmVSe8Lo2RbL6rfkfe1HmhRS0Cyi7TcSB8MNd5WJUjqRpF6
RgRoLpf5h7SdM1f+qoIcUl77YKbB3Zx8TlCh2vfys6Fmr+WsuSsHtZWQWzkjuK5U2Kiax4ZJgjOs
SePyPZH9ngYP+CF0ItAI7mNqHvLudH1xvr4FuA6BFJ1jmXbTGWdaMlxViuqQm5HjyvJTyT9db2Il
SujkMBy2sCjjQXBmxPzZTfKAyl4O6rDY0l9eCRL6y82Ba1OaikxdcgaVWyNon0iyxdV/fXxMneIl
VTeOPBPppQ+T8X5m0P/sOZOPM7GesrmINuLcyp1fp3kps7LC2aLpxWzDGzpC1Lt/HKxP0P7ZN1Rt
ZBLXxkkLplHfKTUPgboYQQoxCAbAK2qxGwvp9Q/nOrkrmo3RpFmTXOSSKBL5YuXENj779QjKdRJX
PKM0TYokuZChmW7KAj7vsyGRYUuwNWxcRkU8XNpJvMmQW3KduVUHAVOBSZNLknppDxOlTh3n2bxJ
4rcUP9DAstpeXAOdqQpK02TJpe2M2Icw4T5Xw+d6QIQ02qfr227l4cV17lY5p6oKJaifNGnNU+Iw
8iTSqvhuKzOE49jkTeVwDiLrAJmp/RyMFxobG1fBtQlbFsmL/kmUjpCUsGLctxNAewx3UPAEZ6fS
qtxutn26ldVba0i7qamqIhUZW3UJZeqXdnofGdmuyvdYena7L2v2pq3DdVKXARngweSdusCoChZp
LUYPvjnjxu5f64V2jyJiHjoeTOrCuoGdS+S5bjuGHHiBzIFvFHI8APsTujXPtooKr8OfsQK1WICz
2CrhBVxcQF19qGd2iOlxyG9o4DzleCrs4GV2Y3aOb4Rtuqss4SfGXVncQ1z1Bo4I7cZ9/vWjgets
aGL3YV0ZQX5p2Tx5mWKt70he3lnORuRYiUo6zSy3bIfNJCkuLKksAh2cbvpUB+WWovva91/C+Yt1
TsLJcYAZzy6VsCA9x76PIvoJwXr/+hZe+/ZamDAsWMkGrZkClhnfYc9YVLwtAOnMMSXrhNQTSy+j
mXM3Hsi86yKym/jgD9UWVMV59fLOdbIYzBZhI2da6aVuOwdCaPZNlOcxPOUniBFBqo8mO1IBElaC
c3F9wFY2ktTCAU1oY4VIn13ipjmrRfg3dfkABdYOqVt22gw7axOj5XwCJ4gMVK/RjmFb91JCCSU0
m40kwetGlZLrPLGKD6Yjsqy8tGRv5rWflo1fFk3iwmrhNJSzV3f3vTl9zTO4TN5MLD8Ws+2O47MR
hN6IS2IFlG0QnKr2nmTducj3E721kg/UPlHzBhw3d7SeBlqDuQeCUA+jJTDt8g8ImDIJbvE/dfY8
VtE7I68Bw3qyoMr9xpNcJ6l1c0yFkY3lJY8t3Jhh+gg8cFp/6QcAWTMpKvhnRKC1KoPJjQzI6n16
WZ4vNmmcS6efo1zi/pnd2Sl7FFSeHRE9JrBhgB79TW+DgZ4y5w7jcH0drsQFncXmOLwMq6lBk5XY
i7BGQjV2jfjfWfzVxO3K8tNpa1Zh0iGsTHmek67zGrwm50UG+vp3Xx0vLeokapBJmGGMcPvp2Od4
Po2y9dT4ROihoO9txWE/trHWVxtbRvDF5GR9g8dHYztns5o+BLj4GoE7VfSYdOZBiPGxzqIDYOT7
SWALX+/g2uQso/qiSSuoa8USxzmP/cTcFngtt57GzuvMft6Y/2Wo/v6o5DrpSzjVlPV5a5yNKP2Z
RrheDeND3jSeSbYq5mu90A5wklh9VETEOENgl3tRZBsoONclEkkbsXSlAZ33ZUhmQ4VlNs5ZE++I
Fe9J0Ycu2Oe7N02Dzv0y8yAVJecYIyTZCoxNFEKJcXx3/dNft0iTXOd35dwZjQFXzzMk+NzKeM9S
JMrsPXEgJrifoyfR7pMMFr7UVRwkxuR+yn8CPbXprbhyFOm0rhRkXKtWwjg3MAFlSYEHBPGTuPDM
IfxCw/zYqMfrXV1ZbDrDK+6CcCwIBtLKRregS4cmNxju6Juc8jCU2oZRGa+qLh6M81iMR0sYfmV9
M7Y4FCuxTJeaHxTcreqgN85TUgh3WQcmDCE2tvrrz2quk7dCxltgcbAPO7zgVV97fThflGhTdxkr
0Wwp2K9NtnaBT8fJgAsr9gryxu/mbr5JA6Aicyi/NsOhFDR2O/vL9dleuVTpjK6FzgIi9oh1Vdlu
NL9vxSHPvXpg7tyCljRD7G1rataCs85FYrPBAMDGxOMkAMDdwxbJ0EiceEyccRQoB1yuLQHJlWWs
c5JYmAQ9XLmNcyWLHTHFaTkzYcC9z6p847mxshx0PlJPOwdabJNx5lPujSClZSBm475TdKcS3t7X
J2jt3a1TjyjpQFJu0MoYVvdLzq5u79ECQkwSxpCB+GhxFPgJ8TaTeKsTtcTwF0da3ztxWEymccaN
MQr4voF7DJo0SOxVw8cyAWSs3Rtyq4srR4NOSrI6sFRyieaaKfPC7om2HxuSbkzS2odrd/heCshC
BwhnrDUf+9ryWzb+CLY0sX6X/F45mgX7c6jqEWqek7CbS8Ttn1z15wAWwa6Sw5c02isn/97n4HIF
DozGetN3nKlxiQnjpyq6DVD3HEW2cLAY7s2zPw9bdY7fmNTXvpYWQZiZ054AzHdBzfpL6BQfEjB+
yEBPc0DvaG4Acd2YXtIthZ84OJUmngVDfRzsEPJkqjvCfG1XGBCw5UB/BUHhc6mQ+MeCiyxD+XHX
fCqDaEME8jdO/7Vvq10+nNTqpGlX7WVuy51dgpYW1q0rcLnJRP5eRPGp54NXZNVxdGwXUHGfF/HR
JMnn3EaCn7+DMFfe/4SlrCfrb5FdP8Gubyfr+MhStRuH/DaPM6+ELhpTBrxMx/tK5ncO6f25Yx8t
1Esii8M2rYpgJmQ67jCPpSvN5gFoo62i9G/Gwyud1JlY1hCLoK2L+kLL6RxR6PDHo9oxJWG4kpIL
MajrBI0XiuSSOcH3JqWPSZcfZe78KHILmpLDeaINLs/jbc7BPaJLOW64dLBUwV0HWmSlmYLcWR0T
h7r1SM7d5MDMvbXe9yw198EkL6JxEteM7V1SkFOshPLSSaFGTJMIL06r8UMjS12DRv3G5vut1vta
p5cT7kUkicK+gXFT1VwSEn6HnG/nVnFN/SqYz3WbXqbaSL3ErFErxykAkPuHsQp/jqUxQ8C7jSAr
DJGgOjQP4wDM1FQflWie7J7kh3ZyoCDAD3k13aokeZdFOWhYBnmcKnNfV6YLce4NttTKEanzv3hi
WXNExuoyZKbfxsUv1Qc3hYgeFL6JL/MS4nvWUz9+vh7wVw5/nfwFLaHBKbKkuiizREhghyLvP9OO
f+gICdwoneE9vmWmsdaWFuhFSXHBM63yEjnhd2ojL0jBLcrvwqY9lqZA/bX4cL1XK8exTgZDRh2k
2dguQQc2H8I8fXQyec7DOgWSfku5b+U81tlgTd3CkmvM6ktkW7cOS5/lHMPBuDnINn43DFvmBmtd
0UK+04bIntK5vqi5+BgnIt1P9vzODuzJDWFTt/GUXeuMFsFjOfU23JHwnmk7GIBO9/AkRJJY3s5C
fM6N+sf1eflNf3lth2qx106Ewec5MM6x82nMHx3FjhNcDexx9DPre2d9quh7JDJa9YiS4dz3vpVV
X9us8KFivevM90IFOLy+8XxwIVDrmuYRglReMzpfrClybdi0tzjVFV1i61aVceVM10llZakEYmkY
Xpwwf7DKgmOxBuQdyPrz20ZfZ5QZkVOLocUSLfLkYLfZ7dLbpqN3isKFCbCK66O/giSCF8af8bGN
oUPXlZlzDvr03CaGL0V5MDjdG2CXGyp/MILZ7wSk6hV3PjhB/ZQY9vu+3spmrQQAnWc2Vp2NQqTh
nCsG7EA9vkuG7FAlygO58XFSAPVM0dNGX9fa0oNNVUUW7ePokgYXx0m9mjUANX9tvkTMi7OTg+Uy
sxOunDOkHI3YckfjM5S/vSAffJarQ7m1fFZHXXuBxnZSDTKo8ksZh/fK4hXoYOZTxcILiuH7UPXe
UO2rNvkK9JQXZU91GPycItltQNPXkgm6kkUJWRrU66ryAoDwA4PVZN/2T0bmkBtnDBM/jpqbsYQI
fYdE4jAR2HmXh5RGSKumeeiXkBlS8B6OCrfpxjdR0SVkM/5ciUqKkU98LnFJwNuFRjTyaCfKXRPm
30xJtkCiq2OvxTWs83ki/YQjJ6+/53lknVDMm1ww6BxfjmTXlMP3ktufe8hgIH/b7u0K262GbVvI
2o3d/TpvGJ3Vgl5KGB/mDFBVDOq5YB1zYx4HnwQUZVA2am1/Svn7jg9PuTU89OX0lJZSPYs6qzaO
w9dh8ZL/jY1YKgMVelFeAnNhkzFuSb+yjQfDSugdz8ElCOG7lqTlfcD7D1k83FJaLVTgJPArEDf3
I9S7tzAiK2eN7rVgdxZEg+N4vlgRarlFb3yeALQTQCa4zsimHUqGmwCZlQSN7rOQzVnWtPY0Xxz+
bh6lB+mQCyAWqmu8Rkk3zJN3UXXmBuZcVi6Vya6ji73JRhRaObx1NHQxcQbZ7pFdKpvdA710l1f1
1xCyCFBquh7nVg4nHQY9FDHMc9jMLnGX/OiH4S7uxzP8w65/+trbXMc/z3SIpoH09NLiQgCwcxTA
eBDwathanyrZNy4f41vwdYAIkym8vMP48XrLK9dgnf5oqlLxuCX0Eqj5qavaY9jyzAuy8N0U2jfm
5DzxooWoa1Enu+strs2VFpJ4T0uDBTHgmSOswCWIGrhov4sTCh9beDxuzNfa4tcCEhFmMqQJIK1j
Od4WMaRRyvGpkUgip0jsbU7cWme0kDPaY1+iOjpe+DjeVAH5JYfwHNDo1zA60+H6gK0sDuJofckq
J0U2YlTnFLX2sGL+HFe3sVHcRKA7Kwb2uAoPcghOfbzxOHp9tUPe8M9jA4/kkXRFr85xnS6pDfsw
2/SrlW/dkF5fdUQv6VvtWA1mR9QZRUi1b8qsAnr12ZpaL2HhvkpJ4baJ/MKavt8axGWw/n4jJnqR
vzJ5E3QOV+exVpdZqAY+yolvAPXoBDE4Bk7hIqVwoFP3zebtHYrfG+t9bfp0nVm769NhCNFybYfH
OO7yL1CXmHZ9Q1pfdgA3htxK3aaH2gSrm9q1nZlt7ILXlyfRlWaHPC4MC34x57Z0oK1UQ+TduUGl
8yfZSsj+ZjC8Nq7LEnqRC7DCWgjQ2tKz3Q3Ki8shPnX2QeChURAkTztQXb2MFvaBjfYlAkssTEeM
fT7tYIT6aJtt4VXACN+1Yw+GN3QJFmkpZT/VBuxnZGhtxLmVhCvRcQaFOcW1mVTpmaZFCp2XuvNy
kNKAOKhmt1Hf0WoiThE8OuEsXfduwuxwa7m/Howg5PznGPGWiWRC3DlXND5Kx/oilQGgr/XA5/H7
sAXXWNm0uge9mIakSzheHE5I7EvQW/IBbKt0X0fsbVcKooMOHBPos2zEIBbqxuI1cSfUqnhA7voG
9QWDd5+vh7zXHxVERwDUELszcwTwc+0Eu8oufcrru751vgedPFmq3mGBXG9pZYfocrVzPohGVaZx
X4gGwKbaC2X2YKnpYVNhYKUveplf1kDPstAy7mPWv8djdnQH07gbs0Os9nHQvM9LubHG11palt+L
rSgbMHsh/WDcd43oTtB/Sdwo5MQnIFq+i3F9QWkRmWrgqYeN+LKysHXxWnsOJqOc5vAsOnMPFY7v
NbV/9pDA21fJ5BnzxnJYmyQtxmQhhxt4H8ZnuCg0xfQOVpOTa/NauQ7feL2tNaE9HiWtSywDFZ+b
2nZpVz9OVvcrjPoBd9ct0MRaG1oYKMcUhtkxVDLaTM1+08K6Hq4Dz45dIzuQDvbx+pJeiQM6Wnua
qByYTZIz9DQPtB27w4g3iT+RaNxfb2HtSNOhC2HdJyUvoYkU8Ak2zLGfZvk9FUBYQiIwGKovkeI7
Qsfz5i5a65R2I8mqQPYVtODOLI0Odpn2LqGWmxXZVs5k5flOdChDNJWygDuZOifFcJqzynLjOvNs
Q9wEKMqDFn6xa3RUTp5qYRpCJb7CzL7VhgLosqiB4DEWY9mNnbWyVnTgQ1SOnQhtOz5L6LnNsK91
Ibafuyh/795m7Czh+fhnvLAoHqFmHMTnDIyK3GNyAq5Uyon4VSskbiMVQDcb/VmJFDrSQfJssBqh
kqU/d0ua3YDfRcnSA5Crb9RaRI+0QJHjSklw0ibIQTeIs63zrhqLz1zR23hr7a91RAsUORKTY8vY
vwIFKh231DIfsoR7jmPB/2/jAv6bQvnKtUpHPPRJNoBOL+LzbFZnM6bwJoC+dUncWFaHkJ6ynP8c
BQRxJuElqi9Oc9cWx8i0+l1U36JyZhlfp9ADbKb6Mlq9dYmKcgtAubIXdcCEXRZWPeUR5tIaajft
+wKJHtBBVHe4Hl/WGtAePMiLRyXwXOo8NMVPycZbqsaHApWj6x+/kq0iOjwC9K25lsRRAMOw+IbS
yYXQsZc00PkI1V7aFUgDVbAPMsMv8a5C0qb1RHGL8ttGBW0t2OigCQMiunablOpsMwhzpUO2nxJ5
my94NqvZUdp/asvS8Qiyq/CbKT7VReCWMXFlY7nE/mEsBlsST7PrA7J2iddhFb2cW5zjnTrPNUxu
usQLJ/smiB5ZukNhYCfGd+LOMejjOA5A5sb7kmV7VmRHQ/W3DbxJM4AVyCTdPn9MkjMuiSHAmeXG
Xli7uuuIDFbHtkhqfDsp+AEsGNw6rRPt4UOfnRvGPdirXEbQyPLc8hO+1epyKr+yA3WERgc+MEl4
kp4B0irhoVLWt02kHk1IubpVGt04VRe60qlaN8Lb8qQox3azm+y7bcMENC+otZXXXHm6/k1Bljf1
qGJ8k7RA1s4pH6B7XnpZDNQDtY9dz12B95dKyd3yroB5enC6vi5W9qEO4YB0T9FXWaHO/dTsedLf
dQX7lgDnc/3jV9KlRGgXItIrsOKFUucpRKxqjOIXM2GsgCTQlPb5LgxSPFadQyvV57kzn8v0eU53
LYy7IHCyVSxdXV3sz1PQ4enA6jZIzqGAvkaPIlkW/DKT7KYIMLfWnB2BMbkbjcntIKEGq96tXbdC
ryBCC3NxhOplauPGMZof+/Z+qo6yRfKjSoHeoB6Lm8fZCb4KUe06I/0EOJc/GuyHKu2PGUs/XJ+D
lUyM0O5V4UiDEbaHyblCVUIM5t5Ihc+gH5pV8pHO+RGpkvPmjWPl8NTREoOZyXDuZHLuHfm1iQrm
hyG86iFUDApn0cDiBwrW1zv22yH+lf37N/naNhMQSGG4z1kDcZMQJs7T1O4ZixK/V1F0N1l168Pi
2x+hZ+XCWIh8LDpkngrIGpuqO8P15w7pmVPHfnEhuF8EICaNSoBEjbPoFkHpQ6jC/n1kUOvISQSa
hLhkNoV5XnEIO5GfBqHIKU2jbCedofIaO/XrKnuPNb8fKzPwnAW/o9o8dUPUOKF6cWx7AN5NMd6Z
9dYmXh2IZTJePAttFIKhN1WpM3VgnDn33UNuQl4ZLj1uMUc/61R6ogKdFXSfw8Dn2g9hXuBXxRB9
mnrrhocf6dycIiLftVb01LVttpusMLgPDafYldZwFMIGGMoS5245D6Qzu79Fm1X3vpDDZ4dPx5hb
F2se1FEqfleR/JbgDXpUTQb7LnowIRUGqM4jDrfbqOusfWS2X8d64Bth7HcZ4JWloNdDo6GfpsDA
c6V1xrNh913t5VVgvQ+KzPlUFVnthn093hXd9KWcM34/5KL4kUL7GFZCQxZI346HxxhbtfQU3GGP
tJxxULeB8THsVYZ3Qhr4LODsRk7Vdxr8H86ubDlOXYt+EVUgAZJegR5t047jOHZeKGdCzAjE+PV3
dZ5yuKapytOpJFWH1rS1tfcarCc1WFAdapn+VZnVZxgijRtDWXt5LXEkDhHNnI55grZy/1iO++uN
7DjGXmjLT3v2zYFDliez8R+1pjkwlf/dPqTrk6KrE+TUDoJ/nB2iUl5AIQ82o8LKW2eJIoFn6Dwm
Fd4hE8DWxuTuWV7eV6NxdFi2EQ3WAs/ipsFLZ+y4Y+CpY9dnFMR22poDs2z20GIGg8bcqMCstCCh
B/TfyXJyIzVdXiQhtJoqb26dQwJ5PG/m6DxMAsHbvned+6kAI0PQH1YFzXHGUce4HfNWCkB/uEJ/
nXSKMwgmvCtDqEviLTL5IrZfEkYvdl08Ae25SU1dIcSb9uLaYD3t4TUpkrAW86GYpkME1RfmVv7w
iYr0VdkhKchdbJYnoA1QU5PvyCwfRIOu6JAU+9yMvhJ3K9SvLO4SOIKLdYBIAxaXJ93+2oBJevPO
6Oi5pY1PdXB7cldAoeYSPeJ0EK8QHUlDWcT+5Obao2n6Je47D0J0Z0RD8LBMfzJtCSttcRmz4zju
pPNqJL+t4TzM/cl2XJ+wHxu/57p3P4pqi7he0olr16U4mPIJDbX7uaR3PbjgZZseJwDwbe48XN8z
VkWey8g8QfEmNOpmIytdm/RFWBgIrL0hLwRL0757dqbkNU371HN7/jyW1lMXbZ2oleSXLt7buQJu
JVeY9dRRvmE4yA53UpQXMssXkavRMwVyU3QL/HKsTjUdv25M7/XIfjS9i5DBJmEPaaGRF8afprr+
OhHnArE3XHJxCCTfc2q2sLpOXpq5+9XP6gL/vC2D9hVyn7mEbaSzO4zaNVJUI98tDvU+t9O+pSaA
t9ywTjTbQ97C9l08jWMkDEUEp8LJjFFckQ8Q2tsR/t1qoxNPit2YdxbIgWr0ja4OIKN9Jr2Bl0rC
5AHf6MMBsOHIDAr9adRwX1FfxJihY5Mp2DhVYeSa320o9xHRnbIcTbLaZc2xqiHjN418V49AlfbR
0+05X3lv0EVCPHAQ0XVnqVA5YvRoxM+WyN43a4jXLfPRii6ClsuGOacia4HsjyqgUNsdprjyb//2
lf/5EvqBWlQnoeqsQjd1oMITOydmVBt7cSVJXyI55t6YZqInACis9r3T7Z0sjAcl54Mb2dA8Sc1n
m3VBNqF5eHswax9chJaCCSMdmFZhrwyUmMTOGqKdNAMZTycj5wGNkHls1bpWIskSvNFFuugj2M+F
rBpcX+d5DVA48FLMrT123aa0GKONIP4HjPXBHljiOEieQ75jNlUIYFbxnpXtb11Mu4kMzT7toY90
BUScHRsnBIoBEIGLjR+qTKa9TmjqK/gFQQF5Qr+w6I69EDD2UfPOYNGvKSunTyXUnH0OhPt95saH
keEPdG7DcszoEXz5p9IE5I8m1ZdyKAUcnDoYsU0yc/fR2FqA31efby/fysOaLrXSamnMSWTE46Ww
pudq6l9NViMRkEdOfhhSP8zRJ21Y5ynt/bp+ivJ3FY/vQM3HG/vn4yWlSyk1q0kzGc/meAGm80W7
eeYjB94rIXYQrnnaRN+vfWa5TQ2p4sFq50vCqk+k149dQnyRzV+1nR1VtzGYj9NT+qeG91dWJQwo
HcMYa76YZrPXMU09iwDHrctzm21cph8nbvRPheCvTzgg5hVxbToXktFngMF2dX9HbNfL4bwE7YBd
qjYi7NpYFrcpHSChyEXLLk3aDP4sI+4NXemcOc1av0JUvL0B1xZmcXfSQUZNrWz3wmug8Kb2Wk9A
1ySAqshb20txcCB5ePtTK/UbulRJK6nNacRa91IMiW+X7NtgUz/Rs1criJKX/Zh4FCUy0pe/rxr4
sUM2KoQrVVP65xf9tWp979iiipV7MaSdepkzjbCpGuLvHe/rQ9QP564BSwgxGrXlLmWwd64qekdQ
07FzuFn0qdEFeOZmBzDzf8Ai3nxSbv5WoY3uFUUBGFiCdEd0vdgRlU1b8ngrW2AphEQj1csId/cF
+rs7J5/8ui2ekNI+44Fwe0n+pCn/H2TpUg/JNXgN1eyWXwgfAZ9PahDpNNTIVaw/u7WcPWUzv3Fz
+3OTiFR7CTPpZ+Ddzsijfs9pTA9qdOYvE20J5Aea96FFjt2NWaDjWhhe2pfuWcQWBfknNz0px+xT
3LbwYDQhCllXT12VIPcZhQ+78BrMOp0GaepGztlR0/fbY1x56ZElRAqKxw4rW0zjYPevgxXhPdyD
XW12ZIcqHpzfYOYMMGTHVDgwSCjwqQQNaMAxu/0D1o7YIplhc5/nUxFDs7E3LiLJD7MWn5PSfLEn
YKzHcgv4uHa+lvp3soZkEpTXrYtbZC+Gk7fgGYnkIEcr3Y8sazySoSpbUuPKVao+qYYYu6KOtngZ
K1VSulTGo3C3KmIUPS/EoGBXSedu4KZnFvYJJZ19SvOf1Or5qUh+GSkpPaUBcnVRv/XyIsOfIIM9
5r9uz/nqb1lcOJGdlApCu+wy98BtIUOH7BvdKxbru5TlcKcQ7znBwjccTQkJMtb0kDEVdGr4ziBu
tkvRK9sQZ1lpYtGlqh4f8lw1ymIXdFUD2GA30wkbb9CWl7YHPLpBvdzxIg9cUvn4Z15ugDE+TtLp
Uvq7IBG0NSmuEJ6psyLVN4vz47yFDv2jUftR7FjcUAD4EK5jh11UYn/X0ScTvAKknA9pNd+zUr9y
yR6IHJTXNOouAljQeBUoycamNXtwQvzBwBP39FCpdy5rx4fCAj9KMZzgR7BRg/v4siZLEBRB7dOI
xNxfdMw9A2mfiIu93Q9v8Aw6uszynSb9cnvDrcXqxYMoS1y3cWiKWC2yo0ib97TmdzbP302WbMSR
lbIGKMX/LVnRqSnsPC44pJejSxEz0JKMc11CKKaU0nOo0aDAeWmFBWxkE6Aj+00M8xFSMHQ8QYzO
CqL2qtZXvaFruSX78Kd08/+7gCyF4jJZd7ycKb/0Wc7essmxvAkWZs6EE1dDKDKIoa+316jTfkqo
ozw1VE+jnrWXSoTDctY/izbza5OA2+e6w/04FLDGpLWL6n79TaKAezBh/eKTvD0l1HiPO+anXJ8h
C2ShJm08mXL4bVugocJUAy6Kw7fecV9lFN85oESZCn3v3oUKyejwb6VjHMc6LX/8y5qTpY5dGnd2
1jiRe6FR/4QGNeLMbB1l0oHluyFU9ucd8NH0LuJYKUfCegvfcMAIjuL4nBiWb1qvvL9TEsbFsg2i
URR+a/pD0u+5OFR1e+zBTY0dX7X0TiW9RxmqmKTMh93tgX8cWKCk/t+NCCHk3lFwsLlUaJIAoq3A
hsnuWJ//U5JNllJ3xQTRynSsxKU3m6Oo0mOekifjpc/ASZ7gC/zz9jA+fjsTsQhgeQn70mnGZyD1
BVER1zxE+i2COI3Ojm0n7+2x/1R3G2Na6QcQsci0e4Bo8UZFubHCLm+4i6y3POMe4MWl4eiWD6gb
dfm9i3+5PbwV6AJZqtxZJWA8MofL+iCS7KBseKUCpwTdFEgJFJ9T+u4M37RbSS9iUbWvVZ57Ay9+
D1ddgzZxPO489VO8ZVK5cl+QJTjelK5JALznoNyYv5pKlTvWWidAUhPoX6nRhlfxD0u3EP6r6hPu
wV4+D/yVTskPGg32sWPtY9x+nqn9NJVJ4Jj5CbzsTV7Hyp5eAt2HGjCFEYCAS90ax5yX6dEqxd1c
s+eMnCiQYyy3/C5t9rbxxayNYGAUNbVq12qYXQn4t/26vWoreCKyhL+b0m5TWhnsQlXS7UTh/iz7
PpS1QpditkDDK7OfeTOf4yGHg4ts9TlKBRql43SWFgXwzMrmh9aOfzWcfaFulfpa8zGQcyf2LJ63
qspru2sJlm9znuWUcnAJje6xpe19wfljCT55IfvPNaMv8XA3/mTobYzR56G2X7VqoAGVnCtzQioa
46Vwe8ZW8l6yxM7P7QCX1bqLLm0x5o/u4FK4m0EfKJny7sHpBlCLSl7ypyuxIKB1wg9wj6jfwBie
N2rfH9/+ZKm/F0NwuKAkbS+MkqOo1YtK48dBdge3UxvPmJVgtUTFd+hvwwE3by8zJ4/FTHdTSfpd
1A4+XOSuCgawRCX8UaGpdLw9r2snYhGwdAO3b5UW7cWMux8RHH2hvPhFbmmmru4f8t9LZCh1apZF
0wIGE382GpTxihnu219r6EfZ5T4r3hqQ/0zd+EP6IKrEE24eRGw4CIOhKUi3sqpr9vTBDbtEsFdt
D/E4g/cXs0i/x4mQ97NVlUGCuuDgGI9tAf2axIQvFzyV872j2uHx9vx+/C4kS0B7abkDzDSi9OKW
vT6aUX6nrtplov+swcU9zkm+dUBWtucS2F6B5ZxZKfi2NIZIQ0Ufi3YEnaI4ShR3AKrZdXV0qevB
k115MUv7DhZ1kKdOHmeIgQRTSg6aGV9vj3plVy3F7qjtQInABUYX5Y3HBHp6zWCGwFRvnMSVhx9Z
At3RjoAV6WRgHGy8aCdOPRqk5HhVX0wf4ny6NCiQN9mEJ/B8p53oqcPNDNZcClGnbOtttPLkI3CO
+Q+So4x7MuKhXV3Grjw1de1DfOkApzB7gi5i0u5qnoNuCYGNzn0pB/Ib9ei7HsJvt+d4LWtki8xG
9ZHhKiWaSzWmpwbFQpKJo9B7fIU4eGjOEfSSios0YZpGjFOd9c9lV/ZB5LhnQ5R+pOjObh6lBFyG
VfuNX7Vy0pZK6BVqQFNzpeDlme2Z0nx3sdXaXEMluwFIr3/oaXafsfdNdaC1E7YIMTChI5pMasLR
Vrs4z7yqz++ZGg5yzl43S8Jrp2vx9NMFEX0/RMMltbtHLQCQSvsnE7Cp2Iz/LRSzxcsPzPC01U0J
gR6X35t8unfq/tjO9sZ+WRnBElBv20mRWVPFQtcG06WRD9AJC3IShTN7ub32a1+4vtD/KsDWXYui
IcGTNSsGWG7FkwGYZneEdC/kITfqLCuRZQmSL6qKy7LSCVS4xbOCrOXc9w/cnDeKCSvPb7IExrM2
yQy0hKCCnf1uI+s8sFCWECGOmsfydVS7nLQnTt5sKmLPJvFhmpw3Nu9qSz03ufFsF82P2dyoaK/s
7CV8vnM1g4+Gii+N3TyJMd0NMfhqtX42cnHIKDoft9dtpYKy1ApsaQ3FzitibhbdvVu4v2Ej/kJi
+8vAsyOK5v7m6q3kN0sYPXSRSVo6GBFgXDvb0I5npeZbyoDXKpwHHZmvbTSc09HdAhqtbZdFcDBb
y2Z9O8cXJc17HNvS42MsPbcSG3t+bY0WcYEVRoUiSCtCWY2HDFJShHfnPBse3Hjy22ZjJ6wAfMgS
Ip/PWrY973FY8zZIoLhpqCpouv6kawCtWxoY6pMqf1HPuhPjLyHnB3McYFgUf4fYuvIS6Cfd3itr
efgSKt/D/6Sv24SH2TQ9d4O4TJ08K1N6uRk/SEG8MoVqnW6DvDG/GxHp/22TLjHxRtzOeYVSdyiT
A+oxO6eaDzRL72VR7ERv4owEGyO83p8f5IpLfDtatcIG3C0Kx5HAlbMMO84B6YajFqqdn/oOBQSY
d6dAcMzPfdwfynE+G1O+dQ2s7Kgl0D2SbWoMeqQhRH2/JIkBUXzDhwLiUc3TSUYbl81a8vJ/KHZI
mwKJ65IwHUs/bukPnc5eLsg51zJwWni5ongXw1bOGh+gJ4EKukt3TaX/cTkXyUttl3BQaDM37IgD
FRiXvtR2lwB7GiV3nF7bNRDrEEExgiX9j+u6eOpUtWnVg0ztUCuxT2P1VpjyoeFf9AzE7fesOME/
e0eZOpeQM/QLAB6tvDh1mfh9+wesLewiFnWtmeI8ZANoNOKHO5teKeTvpre8ttDPiaJkY6ArMW+J
Y5/nLDIrHg+hPfA7wzaeiDOeK+v99ihWA8AiTVEiLe0+tobQmUxxdQ5xOk+mUCR3JtiI6rpAexWo
kdhz6px8VSKhdxCMRRm3zdrD7d9AV6ZyCVxP876FjH+dXtisoR3kHHT1ULTxtdEFZb2XSOB2TkuB
990xB3wc/4HfnusIb7Je2fTd6dmuKQ+A2sOR9T4CZKvsP2cwWhvsH3OTeG4nIC/9AElEgX+bxLUl
KsET/nH9j6MfGf4Wf8q2SGx/dFk+CDlLcHzRUpkOvUwvTkQ+9ab0UfA/dm6xT9kTcL47pYpAZnsm
jaDqrUCUlg/zsZLYXkK0ryLtw1Ft1O+zlQQo2HgMEpyjE2o44an+JWUlWv1Xb9SNw7u2B5ZqfbXj
cIsTM7nUTunr8RemDxw3ljY7/Cwo3ZzQDb3rE/O0mVuuvXbsa9L5V3IJaX3UwwAJgmcMipvCuS7q
VAw+5PP7fgwc0AjmegxcyEwloIdlP/V0AsUlyPNiV6jTaL1iqe1qq23/pwL20ZJdT99fv4dkFpqt
rEei2Jawlz1hg9HoEc+86x/UAIzAT5o8Yl/y6mvfKc/VcL8FBXzopJ/KBsJcX3tj9spI+HPxQ4O0
V6VfCzYFWH4vy3+jN19quSdQDKbJrzzrPQgwJKAy6PStZEFLvgoCU4DiLSk/c4ZefPWAD2N/z8U1
YUOGH1ho0Epr3gFX6A8VKJEchYDctwr7APsoP0KWRzMFS5n+WJrBxCBqCfYiGD/QY9GwqYTFyZnp
R4zsegQ4OUfG77FHDSHZKSKD3h7uI9mccAy66ZTJ6KCHtzhjDzwuDoByK7CdfZSZ/RmCwCB8WhCe
un3+18qnS4i6KJLCAAo6udiyOYA+MELoWFfCy8F/toE3MikKOe+GJPBC2GOjzFd0MLAHxPphR4/4
wTn9WUXQZ4237rO1StdSF7GeqiaHdkDxCAYtUC3Gb/TFvruteO6i8RVd6NwrbHKAANhjlHSXBHLf
VmEc6UT2tQZubah2uWAb6eJKQr+EvassAkcrJzo0KrJzYTXYZ/NTXOUX8PZ9Kxv8pnE2XpVrn1rk
v5PivILvkg4dSX9FuoL5YXcnc/FpbJpXAO6fNrV9Vq61JcYdqAMznxXFl3LQZfLkgdL5l5jMf7ud
l6h1hRusN6mlw6HQx3QwvlqUvUw0BRua33VR93R7667M1/+h1g0V12M5ajC7Kd4hLdS3nALfcPYp
J/uc2I9ACz7f/tY1NH4Qov7cnn+FKAl3l7ERuQ6hmbB3C/EKqZfjCBmVidRbDa/rOn/0jUVYTqCT
A5N20YaWzs8l4pqyoXhSJ36lyB04BXtApD8RWP9N5XyBAM2/jWwRfIVFuzmLWRtqan/pquZk5rgz
Vf1F6a1CwNrAFglqmnQu/Mt4CzZ+sZ9p/k5EHDQZO4NycFRAeye8gVLNAB8kbu3cGX3522NbK24u
hQuzoWnqoopghoMu775L5txrnBFN9ZR8myS65LmElDBJ+LN2lREkg/2ObDq6IwQ3ByxyVSBi9/uk
HWfjrbC2ZxeJ6wxM59AnTgvFpDGYrSbgYEX66FE/iAnOzH3X7pThbMT2ldRuCToXDrEhCjmWYVMq
WNrYifg5OEreF9lAoMGcFvORt7az5Wa1NrZFNgvZiCwtWFaFIh/PbSmuKu/ZzyZxpQepSMtjeBVV
RrWRuK4MbolK70Qnu34mZUjcKVKBA7dKGOF1zr0JTnu9M3LEN2+qrXneCM8rQfP/oOq8NSeqaBnq
Vt5hocJsqI6QGt/aqyunZCk0aDvtjMCcVqGaALeavEEdjfJVJMdr4jyqI7UeOK2uyfTtw7FSQPo/
cLooCkdDHjoUVv5et85xQKhxkOpZRN9FRlb5RTzWQczo/vYH11ZsEWlSLnUDL4gqRN8ACNDrO6Lu
3sXcBZtCUWvZNFmEGigQt4CzOCWYQ9yGaWXlelwDVMdZWQYTlNP3c5uoo52bzleiuvQpV9ZPlvEt
fsvKGViKDtJCtUJacRGqku7AbdgD4HmsYBJBDdNjbD6lekOEfuVG+gPd/etGImNMc8NRRdjX0HX2
IdYyS6/TAgCT0kGp0yODZX67vXLX2fvgZlq6rltzF6FxPVTIF/rqxagj1+sNsOBu/9/X5mwRN3gM
UBwxsWZOowIbeChq9l+IAXChZTzI0T7aWzJFK0d4SR5wNY8THsEquwU61zOGtveKNh+PLbBjW5fd
yi5fEgSMIZ0avOfqEC8mfs47bcA2Fwz0cohG35k49Xv4IXu6ULCt4gAkfc2vYDvZPvZzdiDyzWos
DxphKOeiv3t7htd+0/Xv/9ork2noISdWHcKo5dTZ9L0uXL/OOsTjYg42395rn1kkMDWdeZbYQxN2
bdJ9o0P+AjXE/BeVMpv3HSmGY1K1zvR6e1ArB+DPnf/XoJAQR0aepV2I2AjmEGyVZ6zm5039v7XN
sgglY2l2EIVLuhCgKuWVtulrAtQ2fClv//6Vbf+nmvj371c5q6cav19N3wbHeknFIy5QL5o/ccn9
MiUb99baPC1SjtRl8UDKSIcRiPs/UCv0mW32T3ALClCcfb49mJXL5E88/mswUQHt3baZm1AIRXxF
06ryYF7yXuNg70QdNYd2iPYWbyGJSvPD7Y+urdAicKg87oVpzjos5/zszLAvj92rGEGSv93+wMrU
LQHiE3VYO8RDHc5ufDF7jkKc077B0dn1IroRx1di6xIEPnfxLA0aqzBTdPzEIzL7U1rH/zZFS0d0
mepelSRR4dSY902nHtOZnsZW0Y3IsjZD17//a907wirIz5I6lKw+dEl8hqPYUSv9vEltXKsGLFHZ
zJk1cNNGHQKKB+Z5HSdvOfxq/KY35N1cxWjsigi6jYkckWhq1gGlDK2NzpQoAEG9vXZAlnEsy4G7
WkF8Qkoodd/eHytHeGntPbejihJVgHI3Wjau4DwNuNH/xlznL70tu19xKtCDG0xpbXxxJcQuKS5V
JyeOPLoNDQjmlkZydEDMJqNxyRp53gxNa19ZhAwnr2Ygp0AnLaHe76PO/pyB6UMaE4DpoQ9M88vt
+VvbPYuKBy+cokvnog0Zte4TvElE3xyaVJ2zbkvXc+0JuASBc6jrUWnUKixVN7vnUVQm5HeLGBoh
VtXf2VP66LolA+jFndov9tTnZG8wDpDHAEcBx6kz1KdLKCs3UdsNsLVp6e726FfEO6wlFLwBLdO0
o7YJ64x1DBVnZaIBr6PylQw2774Uruo5Pp/GrDx0cwyBbi9uzPplMBlpzjarIGidWEZbn1E/TcEQ
oU03ebrGNUKh0zH7WqRQSuRZbzxHKovzsGvM57FtwBoYookV0FrWtDv0pbySmeKRwCoQAJaNzbpy
dK3/A3xzJD0Nn1UYabNyg9oohtCNW1CG8hTowoS/11FXH0wJS6CSjwM838fW3AvQwSPH8LOyJDs6
shD52c9YNdY/JZzW0t9cGaToeEYQcrvECSwJVbDMRgaBQsEXC8TZEHcZO8gONOrbK/3xPreW+G+z
qqy6zagK+WwHDnPwOobgdCG5l7lq09rr45vEWqLAiWuVTpqB2kyjDHpZIfpFPzUtxU4YQAP2cuyO
qZ2AOhN/b42vEkxhXsnPrdOqA5n7LRT1SkEZDsf/vRKQsMPuAwJzD82AZlIDNGAkSOebUD7hs/vL
aJjrNWWG7BdYr6CSsvWZVJlv9KLaR4lGLRkaWL1nAePso3tZBAmJHrpGc1/hAedBg+z7vy3Loovp
wiclMymDCBhNPgHJeEoNa/RcgDg9lyXB7Y+sMJatJao8AvNfZCPEi5lNXT+9R1uHiER6UgHVUAk/
Z/lBOfwIB8ULk9Y9q1TlQz+FeD3denqvbcBFoO2uUp5GlkgQ9qavrZMe8rL9PNb9CSjV28Nc23yL
XCxhGkTBlsWotJHqRMwqv7d6sSUo9vGFZC3B5lE9xGWdJJCZ7uwgq+ghupqHmRmgEQMIU4O98dD9
OKMEveu/e7cBFRNOG3EVJnAl8GBBBunnojlJyKXenqa13bBEgVNZlLUwZRWOcwd4Loqeu75qmG/V
B6Tlb3UlY/DanB3nHZS6O/1UtfyXXeknVk6Qu6z1RmK4wvK0liDwCH7nVZqhGgOLiVOLu8CrtdhD
K1yzQ6uaz3iE5F4Cikw+AAvqxsGcucfbk7A2y9e//ytpbONspOBKV2EWNfumTL8LEj0PWwCflb2+
BH5PKhtoGg/wSXGbhwaaxGNm3OeV9TTW7oak8go3xVrKnrfAxIqCmmU4y+ZnnWV3TS2C4XqFzORX
D0WkHIJi6DKK82YV/eMXFlrC/520xBhcoUfUO+3OgJ1q/pRNfuq8VDCbSUxkT6DDVFa5cUOuzeEi
XtgOwnKWY3OYsh08N2bHCmq6/lCwgG0566ztgkXEiFOrrp0MZR/kIN+ZjO+ung+bRLCVESzB4rNZ
5N3QohgNQQ9cgOmxxj7LMiMoYQ75T9t4iRJH/dlOZFRUodWwn3Y8pN5cGXPguObGOfn4eWEtod92
xXnLXZyToYAQ86DOOosOja4OJYyvunI+bD6yVjbXEgQOhUInBfmyCgvLPdg2tTxQ1mDvmL+6ZRs0
APcMbfEwbM3cSjhfor3jOhoHOKZWSAYh+ho3QUa7h5k0+9n81Y/N1im9Ho3/L1taS1Q3TM4NRbKu
Cts8OZqd85Rex/U8/hy4/gkZj+eC5rhqQcNNmfPQNs1W32ltfIvEQib9DJ1/7AwI5b2YVXFo4QVW
mF0LO0TjjsuNDbiWXy/10NWgVdRldRWSNgkiZYYOeAKxcHajqs6jG38zcjswUtV4sGRHfd8KYsEP
qijoVTANSnceLA820MQrCcBSOF0xbrFmrOvQtowziqqHppm3SJ3XkPDRQi5DRQzeaOU0dSiiTPiO
gDNDp14mo2qBqcu+60Qc0bhwgUJyXynJN0a0dlcvYd60MpkxwFQ+rLTzqqaTQ6Q3QrKquEvBpkOR
FulcR0ASI0+TKOqdm/LDcFW32AIHrQSApVS6GBmkGBqWI1GH6ypPu+8GTy9R2f4SioZxNO9s+m+5
8BIMjtqtGIRAw7nEg9GwoxPANfdGSnebg1mJyEs4+BRBsrSZIHdmmw312ri6gm3R2SLmHiqmt0Py
2jcWmcU8A4RvEom3jykNr4Q33Vybr3lGLptl4ZVQuUR4V1XPBElGTJSYL+n8NXH8iDkHbH9IkvNH
9J5eu2SjNrjSzrKWIO/JJkpEHT7G4xTp4IzOxVQCzdZ+1XkTXE+ZVuRc6+JcSOuzVW1R59fmcZFs
cNUUGecm3ixp/IPb87EC98ZV3ZEMfHd7qdaCl7vIMYyqzGQP3TKYukTZb1mM4mDSZN7FBVC0eW/s
rDb9nooIchejaP1IU351k7246beeE2AkR0Y8M4rJvaymrdR0rSazRIdzTTISly7SrEjs7KpL93k3
AtjVwNyWaIC4IFRfDu5JtwdSR1+iqjsnVQ1Sd5exoCzebKN8dph0vM4eTW9g469GQ+jdQLgoEp+m
FG+X5IiWSyYeC7A5bk/myqZcIskbOZcTfBmRKbjNyTZQ2ccDmphXkwf9RkV9LiAxP229klZ2xxI/
3ugYnrJAaYV1EZUnbZfKZyKyHyqe3Nts/np7TCv54RI7DstnTPwQVSFi8HyfQrL8RAdSne0y737e
/sQKRcVaAsQrVGoLlNzR2Bw6oLcFPOljqNCLoEMDvinv6iaF8GQJyKN7BHX/MzWNYxHtY/5c6N7P
0j237zRv3jZ+zjU/+OCeWwLJezNyrAn2s2E0fdGFdd/R6qGvjW+Ao2atPHBOPiXzuKtQOGrq+VWz
/n5Tq27lrlkqorPUGroqdtC5RoJJqL5ifI+FHd1dTcREpb8AzLGBPFid9kV+5DKjh8YLzLtUZbRw
442pP3dp4BjyDMJzEFX2EYWsxNMtTH04dd7mar7UMwPR1cmoD3+ZA9x076EL+Xl2um9I8baqNSuZ
m7MIfGiJugDH6AL2TNQbrf5tEvOjGPGYI2K6bBbY1x6QS2B5npYxiVhWhvC02Zll8nbVQq+KMuiY
eR+52jftzrf0EMTzRrK4NrJFDtVJVtRmXZYhRK0OlJnaqx12nlS3j2HC+K+3/BJODgfEcioYKUIx
ib0UInCQFKWN+5BY88azaCX8LBHeCcu6CWImRegCtE1S+jWOdGA1TezBZe32SfyDovjgJC5R2S26
EpBTj8twGIL/cXYlzXHyWvQXUcUoxBbowe7B7TFxNlTiJAIEQoiZX/8OXvnxNU1VtkmV1Wi4uvfq
DHBeDUQWWRfG7eaP1Rblpo/srV41SQB+SRnYlYqCwTA7367ZVhkZrq9yowOgCk8T6zKUaK50JNOO
eakzrOquhSpp0a0x3ZfmY/r3L+0U4MabivZtAg82+dLDGRvtlXte8H8uD+dC2ZZ0zBRvC9qpdjmc
gCa35yb3DS0Cybwc4IhhjlAqQCa85lm1EIzmoGTOhSmI3WunDEDgwMzppTXl6KM3vGlTcteJ4r5p
2pWTsXDRzOHGmYjawS7gyZLXlIYKyRRoznDCWMU/Li3QLKiUBkTA4wRuCHoqt66XQUCEsS3LQJq3
H/XuQZO/ivytU+mxwow2ZoX20XAAgehbbdQfVs0eb+/qpQ+dZVywP2pVruBRUMXGj04rtjoBTR8e
IGt12sL99R9csZHGvGAM5pooMxksVxsrqXz0yHZwNAvqlobtAIdu+0fbP5NyI0x3a8h67cwuVKBz
2DEkfOOyzKAabceMQLYtFN45gVVzk/wQDE44DbhBaaRvRW7igjM3QxlvISoPCeHmFcysZvK9supa
vwNpFTknotdD1tqWj2RtbF6igr7eXoaFzT3HiGl6qqcdobAArERQUPfMPFSTpDZC203v6kLz87V6
aGHF/wORjuMST2rYeR5sI30iiu+Z9O7WJawXCvM5LNqEyaBZGQL+rTV0+YI4bjOovrs/iGGlb0MR
18eOtC+JAENLukMd9o2VbW7P4sKhmjsfQG6uk1k5wAQjHi+wkHFDJAlvEYTig3Ywk93tURZuTWua
2K+xtTeGIbc7jGJV6COWLAoKj2Z35gAoZg7eECTw/22kaVd/GclyoTXTurACAvHqZAC/V8JToxTZ
wemzJ6dNf94eZqFSmCOiOwPVce4yxAC9hLzv6+iSwwBrOwbhh7bhr6mmw0txpYOydCJngS+D1ZcJ
QTF+rno3hi1s0QR5ClWH25+ywOQ15vhm1dOqhvVreu7znuiAW/aUBHFnPpmkd31lEWMPYg0NxnTQ
A95p8ErPkkNZu1Aeo2ZCLpRYFWTX7VIEw1gPPnp25a5vmmgl0f080lfSiDlIU7h66eq9N9W4k+0c
aMc7N2+3Mckgtetmjd9EzAtcvfpVj3p3Jwaovmt8gGU1fAcE0CSsRfk7ZCTUvBZ6qzEwudBz6zob
OpFt40DYHBpwaGr2AgdM/BuL3ZgLMOLxUZAhxa53TO9euko8RBGMD2TTb6Cbc6JOlh9qGP3eXsel
kzzLTPWyrnlOJjl6CFAGloYKu9ban9AiHADUFSuX01LUnQ7El/Ml8iHzaDRis9jkI5dDhxbULq75
Bk65sK2XcCHUVkEn0416bd2nH/FlMC6YynWoQ5/tbCc7yMHY5m+w2o+lVR5qS3+IvrniolfFMY/X
JFSWUtY5frxt8WLjCDjYamVpeqBT1EdiaDAWIHRbaAOsCZtdRbwQztN+4dA/Vv06qWrCGxZ+OH7m
kp3mWndeHpm+coXhxwmzgA2FNMLAlTp5wnm6vd4LMXUOPE8SK/LcIs3PHW3/EqXXp6xLLn0Hi7N6
KCbmyxrRfSH+zCXRB6k8R4+wDJxF3z3mHT0AeYLbXzHdANeWeBavc4AaOsg4Tn+7/WPr8T5W+jO4
DisXz9J2neVq3mCWRTGiH9tLc5uDi2rAQU8HNR7ihIU/NNpmbPnl9qcsTdPsAPYC3Q6LYyzbzaEj
BQyEUPbKfbOAvzLmmGsNTxME8If8LGugP4eu/YEmPsDpSe5zK38QpQbHh3DsZOtrstoVepKHLbPB
I69sMDfdH3rB1tqp071zZc3m2GwRxc1AXB2m4cVJuD956vqx+gV2UoBnzgOaDdsSok4gH+56zo66
JR9vT/DCYn5eYF/CQTfGQy9Eh34HongGS2Y25neiaKbSUQRuGQWrrs+f+c+1b5yi7JexROIkVj3a
+ZmaYw3jM6OApIS4cws3fetIAnG8xtgUGTy6ILzN74xxSP28q14VXB5AU4U5Rml0MqhVkgYuA3kh
zo5WAU/xyqWPKe5xnxm0tn1ba4+V4WRBGWvxBtvHgrZ3Y5WX0WPaW8HTOqxQAUAqv//dx3V25FYK
Kcq4/7CGEioPeSxCPePGynFcwjPMcbRwihowcs3PWuo+drX1Iag6qjbCsxdM2Rjb68rzhRt9h1bq
uVfl87+2POYY29YuTLOiuC2zJg6l0u8BadhocNU0nXjl8lrqmM3B7rU+QvjZRncuTtXv1KV/lU4v
RcVeeGv7HucBCsfalNB7G3y7u1f3lpMdmKVehYfZyPpLG4mfbpWt4AOWnsY+//3LLsty03XhJZ+f
cwK/TuslytTBc3iYuj8Li26IADjncRJcclTuRxzYeZnddavvIgt1xxw775ksydtSw4GK+ve0RcAy
vJcONwgUtaGekvl06uATsLpXAU6LgWyWzEL9m1gN8v1zBjc52IDqTbM1Bd164NHWenkYPXtvZboM
RsS5CtG6rsQua7sQcoAbEZcrG33h9pwj7QVxinaoE3x6o39vS/5dOAagJmMSGJqiPmyqX28HrYUL
7rN1+WWJNc8EbTdFkxbmK9ozi+0kjCtH4cFL/ro9wkLiN4fXA9xqakaNTZTW5rattV8krWJf6f0H
NM7+bYjp4758xBDbGRi6NuxfrQ+vgKy2xd6hR/O2eviXnrHmGPASdkJu6cJK0oaFSqQI5NGHU807
3zS5PzYfJkNype7Mi5vGG9lZ3yq72QriPhuJuzHcze3vXHopnAPDUWunNIVeCbDE8rlpq0MPBmtf
ju/SRO+VGiez72FCWb7YHl833VjYI3M7hCiv3Nhs4UQZDU0ejAAYtHn6XmXuSmaycHHqsyzIwF3Z
V42Lr2K5X9OPOjGOAAP6VTxgrpMfq4z4xfmb5UDAX5t1KT1gQXXcysy9k8TcQ0znTDPYiVTUOjGa
7QzTvTe03+uBbPqQ/97W+hwCzkwAn9BHhoOl3r5Lz3FPyIdFCCFitcmTtnpyKtSNXgKNb4oHUqPh
L7btrUXx6/06SOz9/+loO6aSRFX8zAn1K/fb1HZwOy+0vW9uL3d5AUwTosrBjXHtWzYIhn3ubKs1
oYfroUyf47C7dpRmkqM9oMfOhpnVIYVtpmayS66R0BWvt4/G9Y6HPgdfu4gBSZmgRzWydqtkcaxx
SKnUnhyY9timhquqJgfbKdfu6qU1ncWcNKNN2Uxdj7zvgw5i77B5+h2r8R3erAKIb++JkmKvIqmw
pQVEFjW0/m5/6/Xzos+x1wo6oRBpQYdXlW5IqvjkwD0rURDcMx7Q9A1Xw97SpE476ktctYDt1jLg
LM+cD69lBQ9zNrnUxb5HU3yWMO65aexWz8nScLO7F8xILYapS3o2jRqIsajAGJm3KaHgpqR7V/Ia
+ohd12+0MlrZNp/k1itH879UYieKnKooz4o7OxR5eARWe1eQ85h7e1fxxtdcaJ9DKTOuyNbToQjL
x7BxYr8gP3XjWeo1fLXG5C1TZsChH7GJBP/gzt3tpb5+eerzLnIVK9sAu0iiMznA2/kH7KimR/7V
98KFrTRvXfHESVtDtPJsOhaggHZ9T/IOm5WrPYeiklFC32atT7jQu9A/1+DLdsoxVtb3g4SwLb9z
yzGMePENT7Gh3uUbU7V7HZ2MuEtCtJvDrIeBPc4wVPrDqB530ovBMTWCCCwD1qfAZf2iFAJPMDPm
L7cne+GW1z/JDl9+YFewaNA5WHqsj3/0UDgX9XsO0CDvUPUkdGNobFcC5GHBKUexi6T3zUcxJCjb
KQ9A/779MxbWfF5LEwgtQ80CfJoqSU5Ue7MNuYfV67dVv9qFiDwvkBmQBW1FYFPo9RfeHePKhg/8
xMrQA2uVhb1w1+rzclh4Em5/EvwbPWNHcKseWNa/pSr904PM5xj1C83rTSHxHFZ0P/G8eHvyFipE
/XNtv6xhpnjS49ULH5dOpvfJDwoeOwDIf6SZ41mu/40+P94zyx1tG1/Ckx630j8OPbsSeE/gQNZ4
5RnyHxDsfDMLfRvrKM9p6TYbhsMEtS8BX8oKrh5Wsi2V62t4CLo9/PX+jj4v1iyrzdGByNTZdrxN
Q/ghK8Tv23/6MxpeiZLzSix2+lppjKkzyiHjDuIK2X6IGJ6hn2CZa5dWFDTjDzrce83Q+rbK9mnZ
HcDmfMPLnO4XAFdtyj6v8MBekADgujRQJX0qefPo6SGDQ4awYrKtumwlrC/cJJ+b48smMAbNwB5n
aAF4PIySb5yEUVO9ZnnR+9IYNiaXP1ezSvt6narPizWnHSFe7dICNWM9fB/Qk+V+nEfppvHc5DAx
EaM67gPaGsqXWg15msIUJyu3T21ddb6UdosnJv05d92pYVSGneWJg5YkjZ8q2j8RUTeBTFzQ5IzC
CLgR5TuepcNLrYaHRsIQhEa4ExL3yUpVFhRcjkHlefxY1y5SES6bUFWS7hIAnXaq6+g2pyZsLmS6
tzl71Yceite3d8rSqZ/zeMHuAqQLdlcAfbO9abl4JG6fPGW9mnCHjD1rN7rDo9PstVIPPVCtV4Zd
2Pzz+ow6DbM1XeCerLQHCviLRYCG3kj2UTx1jG90yHcPdg/fFw4f6x4qZzL2kzpdybEXrtF5XQb5
JuTYpJDnNhr3GmvPcrgrU28XDfypssqPVKmVjvFSfJsXY8PgkjrKQaiwO+21HQ0YHOSwsBg9GDYD
wERz6N4Bf5JaYHOgK1RLBo07Y6VSWzhX80qtSkbN6mMwpwY0DXxI+V5iG5ZE5MhyxLYIAiuVJ76p
f3WLn9N6iW2pOstBIXD1v45lPViZdS8sdm/XzXNR8QNJszclM3+VrrJ0984KxIqj4+UMmURB2Lw1
A33KHeiiE22zKp/xKV10JZbO+yGW5B3PZY4h8iIoGgCL08TwI8UvtgfZJkrPVQQGtpZtUBI/kOhJ
dO0TqWzYO+D4bwck4L4yzZ3I7CdRyHtcZWZdHyl8ahzehUUkmJ9x7yTkoxJuUMX57yYnP5EmrTkn
TPfZtS+YFZRJ3aa2oZCUDln0HTatp0g3PuJ6jVC8sAbzTmuD5lfbkAY8AJVuiB1/x/X5YDU61ClX
MqyFBGj+8mm11KoLheM6mm8pyX6LqtkNjfpVZk6wmmV9vj/9Z5pcb171w1HNaHSIcpy1pKJ7Tafm
2Ymy3G/i+FfGInlMhAFRZCBaAmXn1ZMnNHMnM5eOfiw6ZwsNwhh21Xm26yL8Km6m94rV37XCcHzb
1czvYkisexfWmnv4+ZahiRGCwnVJCAmctUbk1cXAR8zW2rYwVU4KdlLl6ZeYZQ8EhqGwbB6AcAtX
gvfV6IkxpmX6clvrrVQaKQTMulkaByMEcyEi/ZaOd6oafzUjrDXR9Iaf8QhtwVJ/TzzccXX7wDrr
aJU6zKiyuwb6pqB1lj6gAMPKpbLws+YkTmppvVmlPbSXoG7bDuSbaIcz4yX3tdZ8AlII0gyrLKal
eZ7+/cscyBZmjHVRFedYd3/3Wv0cVxvkSDsgvrcDH4dAN/0oPpbsj4RwHoz17pWxrdVp7KVv53yF
Gbv0K2YZrAEzUyZzYL5hh/LIHVi8CDjDwjhj/2+UPSz2dIN/+VCYmHnw/cQbh2kXh640H9I+/kY9
0vuN+JeHOAwxa1vooCibssMDoGmJxlfG0dNTX1P9j0rl7wXvg8ZVa3v3aizEWOb/f47OhgIMdjzE
5TQD78o5ifii92yT1FlYaNmBS3osu+yH68h3R7qvZMxPxIofB4nDKumai8j1DB2/Y9ZD9RwhYmyg
/Cyod++Bd+OPkeVtkZAyHAxAS1wGd5c+KvesV3dsIMyHR+Gld5xtzOx4X9caGPkg9AdOkbi7Gkqw
2hiVPpq/UIEVafIC+YzkSJkW8tpsw3FcSdWvxmL88NmNCzc2G24NeOnA8X2HTHVgiDLMI3oeHWb7
qy+mS4d5ymi+bDuHDEaV2zKH6gNUEuxXCSWuWpz1pMt8Bix+53jfVsLZ1c6g683p5W0BAQSVNDnu
cd0IOfWeeub5TQfFdP1vkUb3NGr2OcSMtEpsRiJ+rYy7sBXnXO8YXklli5e4c+6w3SiLsGGGF3qa
BcihnTzQETq2jTAg4ttqRzSV9j14MH6sw2aWdNm27od3R4Mm8MrPuZorYhpmsSTNlOsqB7S2iVWE
un8zFkOI1FDW91CCCAGHnZ70nHzcJslHb3V7USXbGk5XBd/nfRekZb0D72G11XX9NRM/aBZ5Osg8
Ec1Q2bmLqIQtmHwHIgxU+D7eFmXyh4D87JuZUW5qHBpYHUObQTrFN1B+uF/RteewxZ8xi07xSIoB
ZuLZGRR8x4Ljw31TnKZSaBgSGCKx3fSEjXALnfvuOOFFV9PpT+rOlYzkP+zysR91jYBoNmTIFkkC
F0Pu6nTfVnVz56ja82vW/7GkV+WBnWk2IKpu5TdpXO3zskmOyjXJtmeluYtUSgPD0eOLRSDWMDQ6
SnlIZkLVKjL2MGUj2wLWUtuowbM5QB5w6QnNYew2LIqsbedJOC57AMj7SVnbe7fphhJwDfDC7HF4
jTWRbxWsLm1IYBeyDyzPQyhq+g7qzCyT5gtPgBYP+lrL2xCVtnYyoxEoBNjNbXS9koBcQ514l9ep
hGxEPLrUp7GT3UFayhCY55JE3+3GyJ/tsQFUyEhi842a1XBxPc28c6mFd1/dlZc+9cQKSHLhZqWz
+MyAl62Bc4lOnMmLJpqD5iQbm0x4TFRrt4/cUoybhdLY1XmvBqGdIGFsHCkkq7Y9tc+mq9vbyiwG
v+RlE9DUI2u33/SXr2yoOf8+hX+znsIH/pTpJIF/QR+0ffaB33DxRu1Q2PaWV/p7bttPq28SCxM5
5+Pbo8IGyPCRgFHDWJ6TGokDCiiOJ+aQmiRaWbCFe8mdJaXxiDrXi2MNiHH+DRY4R9rJfSHFxq7p
kybXDCMX1mzOyUdXue14PHgnfYTpG09PxCF3yqX3rQNtEmLiCgdN7Pb+WJq6WUQ2GwOnMzO9U0wG
X5hdGQ7MBYMw1mlIDW9lFy5N3CzMwkQS7p2GRk+aA3adxO4WZQJlVNuPo/iC6PNP/HvXmxunWQac
lhq3pScblmLQnXJYfxwYyf7KNjIgq13IrYpgb3Z78hZu1zkLvxZarOUk9U6ZsjoExVgCgALMcWn7
0q7AB789zNJ+mMUJPlqEl7GCnkldHoRX3yfm6NMkfbVhn0bHygelbu30mgundxYvirwcc93AWLQf
tiNl2yiDx63FtQ+awbJbJ6DDGXeM1oix+sGq1G4VsXG9T+h6c9Z934yAb7dFDLgxmh+was4Z91MI
qvaGh84dCMIi74Gig7FVrCGbXe3WLhyCOdueCJYBA2xDwggMnaJ9gotOAPDE6t9fSHvmFPuBCKMf
KsLO0nizGzMEiIH7jPQvoDruYAZ/aawO1NLV4nkhBM8J96zwcijIZ9qpr/JftGhlKNCGMwukuYnc
IZJsUvwPFM5j75i0tFxpoVwHSmEBZ8Gk6UjMIV/HzlYzfHeh6GFZJ3sU6EDW3a7HV6PKogG32hoi
8NQFSKb/IJoJxApcZ6LqNGZrurdTYLlyCc25+pyTjJmNYOc8rXQ462gETRyIONw+kNcbrvjQWb5W
tH1sSp1q8MwdUMrJLQEb3K22kXbnNBgmQwmVj91DSbVzalrr74BLO2k6tl9KFrdO7FICA3yyk7vI
6QNIx39YdvRiNY/NROfYrhIhF2LbnKSPBqvXccME808p6becbcH7PvRx/3Z7Dq+/smMOZ5GGArEJ
nQEPQs9wPMr6O4OOQVfqF6Z155YACa7XPyISDtBkG4wjdKKDrAMzuE/poejgR5R5MIIBhft+Uv69
hy0jGhPkcvvHXWfput6cVs8tJlNYu2ontAi+g7oP/hKghjm/T8ukD3MdBHuNZDIEC/TdMTNne3vc
hXtyzq+HfKkVOdhc59hrwyr36bCTLkTMK9q+jPDDuT3KUrkxJ9jbeQl7W7PDMIg5LZWvJiu2rHa2
vXvvNDlQBaYsgrppgJKpL2YPaGnK4K8yaOAkDT9XfsV0WK6c0TkFv7YY9KEHFp/NTKZ+OsSBN4gD
BAF/GUm5rVl+ad3xJ0k004edQ1Bz476m6boM1cK1Oufce1YOi0ZI359Z+at2fg/Jr1hsYSAVNvZd
Iva3v/I6wAE7aZb6UMlSUSQYxbL+2KKC3jfH89vzqPQ9pOi3YrJzrqwtSElh/xtWNw9GUZ8BKDjo
zBQh5G8e6s4wfa+p9hpU0YEsbY3jaPEVqaSFgOLMIplmNEmsDIafx/p9WwC/yAMnfvf0l9LJ/bED
Vp+vbO5Pv4RrCz4LXrJ1ITJlaFjwuhNwA1M6CCY/KePo7WR1YNLspyFebHCBfCA2XyWvWTCxgKsR
pX8F/+4UqjG8Gx40DrAHKdMXGKWFeusZ+9IBK496rTyguxB2aoRTEYQtC0NXPmN4HTHdbg28trRv
ZumYZmDTlDaFpOJYoMDV3i1tvBcO+1vDcB4Y+n63CvtYPKmzIKmXwA5o3GDnyEJHP0IhmkK/HRWH
bEBVTd3uzbOcQDthkXJeQJ8k/l1r3aQycnv7Ltyjc1K/10DHpDMwPhATOKNifLfiVbjcQpoyp/On
Xa71kBdmZ0aMvxwmMFAMj3Hay06EfTKIQDjxJY/By1h7PFy41Obkfrgcw6W1R4IyqvwNhkuvXcTq
oAJF+PZ0keshbe6vRg2hulxvGSSCvMBM2ITtgJWbdg/Sy8qB/cTKXDlFc0q+w0RJYJzAzmgqntq2
TXxjiLcdlY+2KR9KpK5WZEFCx/1bVf1LmQB80WYf07WZV9AXhn4ct8JmjWe8cBjmfH2K5iCZjArP
ltOHqW7fRWMLOTwreXZLsc+hn181/cqnL83uLFYVooSqsW55p0i6RyOttmYX7XroO673A5e25CxE
eV6Xqtg0vBN87VtNntiQ/swbuMXyBpqV+c72nEOXGc9O+uv2jlmIv/YsmBjKruKiQ61vq0iBusc3
eV5vndRrAjWWrwWMFTY6KDMbGq1hkhaWbI5o6+vYMfTOoifLETyYBGi90jsTAc5EZTTbJNYnOabg
9vd9woGubddZBBtHiOxYskCNbKRPTZE+y9J8FW23rwfD21aqHH2i2Yc2/QO26w7P4Cer+dU57PX2
+AsfO5cG6MCVG9JReugGNqGpPmjMjhkQMLHW7FymKhDq1l4tloaa/v1Lbq6BMRGxVmHvuDC5Ejvv
Z1KCnOsMT0yTu64la22HpdR5Tr5PPYm30aj3TrjxThIPgUX/Cx6vwfAj48Lva8j2xEWI91LIxQP1
/z1P3TuwFh/h9/mnyMiJxvyjrIwQehMsTyYY8r81yObUfDOG2a+qCbpJlD1opQizUkCcHHaBUzRI
Kuvx9qouxPE5Od/FYmZ2rHkn1vRPStO/s2ycHgZu//WlhZylbL2WSYs1FP03Wzt4wAEQyg8SgVTL
jcsYuZdVPMDC9Trn5FPm0VyT6ABHQ65vaqCaociuWStnbyFeWrNg1vUD0+BiHZ1ilHE8SZ6jJIZ4
C5S0IJe4cuMtrcQsfo1pJpK+GaKT25TbSXaP9i4MObHZVz5iqRSzZgFkSDqgH6A4c4J4Bh70aw/y
zG+wTTnAl+ixpOqR6TBk1AeIanfFGqd6KWzNTcZyk0MhTHbaqcwVvKojGfR9GSZouuVwBtn0cfyn
cnUNqWhuB9qg1MG21d+am5mfVv/YNp0bjw1OMsKVAKIELbolnp8aMPKBgXVxgDRsTjZjxuU3j5JO
rGR7Sx24Ocw4gvGQnqmcgjOUPJRWvmlhqJbh3nMTU6KzmZ/SNAuSrAXrMN2uHoPPtbxyScwZ7FbW
Cd6maXRiLdTA8GJx9hKIZFfmWAVSNBe0ow8Nsf9kIw+YRn+aRcxDtO3qTapFvkfGezbKTcXU1iA/
M0KjIObg2ILbjI5B06I2kOAnbzpXahuwQO9qk204bI5ztwZzMUNk9hztva9quXIsriO6oAs5nckv
l0FEDDj4SguSCbrW7ZjbfZeUi3uvQ4fVF5q4G/Xa3gAgYJd+jQAJtaz2aJTJHorfyY4Q3QncCI67
k7pzrMfmN1QyQOOnTE9kCL9QeejyKAkZQLX7tsna+3Lyi4R0YQrzrHS4z9kIij9EIhJfjxO+g2Hp
Wjt6IWWZQ8Wrfhwdr+L0xAoTqiETpLrvJonKsO2iwOoZ6J7uabUEWYjGcyo/QqTm2i6u1YxvSUe/
GZHcGQmKO4CPt6p3QncgKwnmQvtlTvyIc0zymFVIxjLnp9KmfoSv6feeKeDBl64EtKVBrP/fGS2x
TIVF9k59TvfTrdIXyV5qfZiM4qX1zLt/usTmLA6SmpVVGRimMod7l9kbSyM77DZACwnYqs6mSo01
3tPSEs0uAaoSo4mBTDpVKcRQHSDsD6O61J27Be5b7IDp1gNIiVQ87IrhZ+eCWdMxOxhFT15auyeB
Ix/73AbhY6CBLdaERhd+1pxtECdlVbQZpSfD0o5gtCk/apq7pi3fp62TeM3jKkZ06UzMjrttRXlf
4EH3BGWDAFz573i0f552Uq4Nj5YW7T2v9Sv0Vm4v7tJw0238JbrkNiTayZTCJ8z+aPRhmzTG3oi6
LW4MWE4X6ZTb7lbj82ez6kp8/mxPfBmvGV2WZA2yCIbObGBNYgZtXh2HvIfIlw6lL6pq3ScAEvgS
8YmQ+Dt34Pil5ejqAAAcgdHhJJCtBAXANS5RJcNRb8fA0dTkfqAeMqFH4dSNHJ0DyIeJr5Ut4HSF
vofePg0imvxWTrYZYuyxUUgfUINNUozPpi0Kn0UdD6CO/u45BkruQcYByKjQkpHVJkuSo3AIcC9j
vSPx2PpgWSDkVmJfVfSxbgAiMCkoQ7UFTVluiqNh5Gmgu/Tt9lItHPc5TQKyCg2QSyk5uRZe6TTD
2nFZvQBgs2/ZcFe1+dPtcZY2+yzZ401VjnZDQEwCPvNUZVQLskk2KDViO4xjYLs8NCfulIS+xe0R
F1K/ORC7wLMtt4zSwIjOH7wlPdllHHprQoDX543OkbJm26URKzsDJbh98aTH4AjzOFrSDDKQ8/yR
Ebm5/R1Lrzmf2dCX3Z1WNTAgdDRPzTCKHWOj+iZ6KGcwz0o2ox2p0GSIS07j94QGefJiQwnMp7JZ
2SJTkLh2umYZrmvypDYj0zwNtfzTob7QbeOoWfxltaJZepmbA8zZ6CCZFY55Mlu1dQcW7ToH8gTC
hx5Kqu/yZgiJQs4upCXDwYLGFHDuehs92Bndgt29ho28vqrQnvv/wFWPUSxknJinTBpRUGnmOYvU
97R6b/GA4wsP3qkrizpdp1cmdY4YN3sBYdUkMk6VDFormLyn2khCFUkmL1Ektj3cCnlEtmNbfBta
dzv0GXiO2Zqo21Lndo4nlw13HDjBmSfdaTaDiL6jVofYauQPsRmkng3tG3YkTpL4g/Luxyr/ATOy
bVfbgW6tudQtbKw58SaL4s5NbWmeBMg8aPRcMOHb3PI4XtS6tcfQpUFm1bJKCuohHTNOjgk5GDvJ
zeci7dJN3bjOQdi0XUnOFmrlOZ9GmZQoxjGhia4j94eySBbHa22qpVg2i54Qwi0MG+REQG7si6Hq
g83JNwr949u7cWmOZgmSgCGXN9gKoTKDbE5dv7Ah+YvXvoPTrXReFvYbnYPyG6pXPWSpnFPJsOOR
+wV2nuwU8kuYHG/teNhrSoelnGe9jbqxg5Z2ICFGC9T4JstWcs7rn0nnoH2g2YyhHWvn1Ap1n/dO
QLh86Mf2jJh5eyKvxw9AwP8/fnA+1o2eDs4JbL1XgkxRteNdp+GNwKb5owN3u9vjLNwJdG6pVkC5
BnVh7py6lqoMLSy73qZZ0QaUlL9QyjXPVJs4B7weYdbkfsim4Fs7ygeYCwpwNG7/jKXPnZ0tOPd6
Tq9nWNTaDSZXIx2lI1KV5kQaKGfb8UrH6zrL2aVzePwgWlXAAA8DWXqQqPKvqp2j5qL+oWn1bI3Z
b5V6jxrLQBgcAtU04HuUKXRci5PhtodWxU+GRva3v/r6YaRz/DxQaK4E3sk8kRbwVyPR/hgj2blr
3hrXk2c6h8UXdZfAPEBYJzWKO0EAcc/7Qyef4vKDuMbvuB1Oq8jE60GLzpHslhpprnelfbJQyPvQ
drsnYrzcnqaFzTG3Rmtbc0SnpLDR2sseVV1veqd/0225iZzmI1l7AVw6CXPoukNrCcmH1j4NbiF9
kVrBxDQkEaDQhtuHtAPiUufDxulUSC3jMhSOhF6z83b7KxdWa864IR4gxJJS9+SV7rYvJtkxGBnD
DmJXAp3tR//j7MqW5MSV6BcRwSYEr1B7Fb243d1uvyi8jEEgxCq2r7+n/NTWbYqIfpoYe6aElkyl
Mk+eA2mvsere5qxea2X7OJL2dcx8AN1fx0QvRpzX3pfGI282C36giPdFIEEUusw7XYtqt2e3cNR1
QDzE6Rs7hTBiLLOiComn7qGR8pKBP+L27y9kT30d4D4aARKGeUXjFtoGDWD/zHC3FM4DcsObJoMZ
WyhwzTvPsva3h1y4BPxrQPYumvYC3+wKSALFDRmfJG22Ao7BMoOHoGhXLrulVdNua7C/B/OYYwh/
Yv0G/Fyv17QkSg9qZVuW5qDd13MGAAxjGMC7vqdZWpyloyLgjAmolFfGWEh6QlTl34UaHESHKUS6
0R4ExInleVvb26p2fHQELaLe+l2kj3YNzsdSDNZXBx4xGtw6ViS4+BW4etorqXaLeo/lQzDy0gCS
sPU6962orfCKI9p0XvNjGmtzS6y+QbvF8LWBdszQOiF+LARo6vaGL2SNkYn+dyJuD4apIsGrM29r
K/Kk7MKiSkFj64FNu4I3gNLmWbYoUg/I54oGSmNmZq1xGX1MtQvMvPamgLgBWPhchXxkOrT7wWpf
JOhQ/NFEJkqFeYrbeLKqBtJUFLosIEU9gEgjwt2+86hnXsVIv/vduMsGNyRmsSnL9NRjnRI7A29W
0EuwnZTPs7GGe1pwaDqwTtigC3UZ9eKaK/vZ4WgsQOn3BBlNZGinikN0sph/qMJv8PZs8ERb2aWP
H0Q+vV4j7+2SptByzGw/ntVgnQ003+Qzqs2J2qdFfxlyJV45fD3yg1A/yfcDnmI+WHknV67cV0u+
SMe1C3DDo1KkaOwkvndQ8pvVmS8QaA6VWUL/z7KitB6bMPXzB8mqNeHsxeN59SLvJu5ciQBSr0dK
ejY3qkFDPB2bLZIL8OXkgvbZQyN9IITsB8LRwI687+0VX7hHdBG6rEybxqMVMj9Wvs8RolqVPHst
+VLW438EBASfRCT5Ouqd8BQEU7RAYTczn2gn+zCH1O8ERN1Anb0E9jhcjfGXZqX5XtWXdjLNIMCx
Jgb5UBPQ3ZyoLiK4lmNaJ86zNdtjOA15srm9jgsxlK4vJ0ye1FZnk9hsJ7UlIGA/tiCqWPn1hUqf
TzU3jBa52Sa+SeJmtJIIfUDhHDRNlPX3HeDIImjvjWTaDpYHfsf8yVGze5ckcgp5Io+3J7h0QnXg
e9LIquktfMJVLAGJETO0lXuafe9XhcQTLiM/Ehn76avi3AAr2MtyZeSFe04HvveG49UoYOLBNoAB
xxQAiCdJd08MeEqnoPMnh9FcD+852NYyNMLmBuTISxs5PXvPU/ck1mSwlnZRh7yTegTpkjei1xaP
9mIIDoylO79NAIuzv44gqIiswXvLublTw94je+6fDOKsebYFo9CB703dpVVfziTmRp1FqocgYc52
UuR7EOx3pYxcv/1iGuLSe/X+KuBmQbzIssDMjQuAb/lo/67xnGqLYOVUL10yV1t65/NUMAvkSpAN
ht7EKeDOYzWrnXH1sMr92qTFd5dO31bTiwvITpDn/zscMZVtd3lJ4zERT1ZiB1uhrCE0bFnHgxuU
W0EDqCaQ/lxKHtH+O3GTl9FFMwCEDrsNNyQPB+ll52Bs30qrnraFpJtqsl9J4EMBrq9+WbP7J0/B
Sd479TcDt/upGzo0iHtJtSWOsXZbLC2c5t54YplFlrlezPraBhWhE1GIPQRdcT9X1bbOzQlF1u4o
BF25JT4m+KW+joPPrzxA/lBj7WoSTncevff/k4GPykW5ccz6a2lDVOOr48VOxw6qL77R0Ynnfnz0
RQZhHCikue0qZ85CkKDj3lEdAAQfDfpxmpvPcAWnRFpbwIfQ9WPsndnYZ9I7gfY5rqdxO1P+VKvp
Dm+MlcVYWH0d/+6auWmRwsBz2SJ1mJByp7gNA0r/m0r+WpZQxgZtbLjqNhbsVgfCGzaqvQZJIQHb
m+0G3fEg1zBovcVD3YwMEC65eX2e0Kxz29EvDXd1w++skqWJ5TQgF4tthJWIitvo2j/SkeJpHrO9
U80XB+K7t8daWkot6gGqm1kg6SCxUY8HOl/d3rVMXydfBOQw0Pf9R0n5/fZYS5GdDnKf6yuULhhA
XlUEz5P1hiVsB/8kgAlgSHu7NtpTHP68+uRYuLd01LoiBCUbryRgmTH+a7LsTeRgCCzn3WcTN7oc
nHJZ7XOQbJxT0wEDrdWCNp2DleDr7RVbeMHqKnCVI0WTyWA8+52k96BKN1Ahz2zkFQICibMVc1oK
LHQVIGtGoI0sqX1OAoik5eOwy9L0DKbO+7TN8ogjUoTo/cmuyAZYgYPo2MrIC7kpogVVngV+qYa6
9jmHkCEr860xDIeUdM9e6q7HvQurqKPTUVsQ3iSr8WwOoA2A58gJpAXM6k9z5TW4vVNLZ1tHqRse
45bjCgdcuBclh7h3gr0t0wOAb5tU1fuqc7B16R0JvnxyRC1cMoVMPM6wa7mV/wgqsNp4zbmvIaek
jEOdULTC9EhOmfdWYP+6PeZf8O//l8t8Hblez2DDCKbeBpd7B+K+49STCMWWcJTVvm6+FDa0ug3b
2uYg5AvdKh6mFzl+J171uzJ/j1MdGciCo4mnqvYCpCPhgAh9f/vbFoxdB7yXY+6PPmfeuZHqLk0R
VwiVbFhL4KYfbw+x4Cx1FHtW2Y4jy9E+U/k2X5OalnxzGxAesCZqeHUG7PyhmVa0gZbm4/x7C0DY
1kI5Pqdo9++/0sJ9M7MktmlyQVprDX+2ZPmuFseYV0W7qiDk3AByE1pJfpeS4rGV/YaQ6Wi6/IXn
050TWF3EnXkz1tPKbi2OrOXOKCpoVUoS79yeSAOQ+TDFkk8xGsq3rYvosHN/BnAIwwChO2qujLrk
CTR/0xAjEy21nDMYPd4SyXfKQQBhrD0vFn5eR5F3BTeb2lPTGX3eNa7S0t22pQdsSrVSgLnG5R+Y
n47o9gZm+AGD9h9VOIXMRe846sRqJUO3cOJ0WLZZji6Dmtl87mf7aE2ghxrFIPY05zIcICR/vG1F
C+GNjsrunVZYM0KnM3zBuZbe88RNOAx5aZX5gqj+tXBWRrp6wo+WS3veZKaqUglB2HMw71hahzkY
TkfzvqQDoui1NsmlTdftVHpMOqVnn3nFpg3zhhcPGDI0oamVTV8aQLPRES2YY4E61zmRyS4frzwg
4iT8NbWlpV3XDNFHk2w5sW48J8MYscn/RRT5ldvdkRntan3huhgf7YRmeAEENB3Pd+xzRe2DKMsT
8v+hD7rBJrOQUZl3g3BPTu/d+4k6JWmzk4Z1LaK2K8504SToOO0AEqs+6jTeWSjogHRsZ2L/3SBL
0ChMgRZfiaYXtkpHYkPehpIZLRTnZHQPZo8I3gN12Joa9dKvXyf37l3QFxXNEznQs5U6D6ByfxpI
t97Dt3AOdCiy5LM3q4Ta5xaJB6f2X9rBigKbPPfZ5rbhL3gvHaKb0tKo3HKGpXhVE1pDCa5b4X7O
teug3EQ4s2+0yj6rsT9DGPmgQBQ0GyueZGnpdSP3/EKMUzmeie3xHWiv27ORVmzDx1Edbq/O0hCa
mRfuPNYgbIdvB2VSAIh5UkPmr1lL7C8tvmbmAUJdCDtlM8iB+99FG4ApfTWMWLIuzbqZXSTTgFDu
UrYQbS3dY87kCwjvgc9MyjKCdsa4YmALh1TvPDCDmjdWiZECh26gF4ZbtvJ+1zRFO6Oz+9RG6MD1
mXsC/XsTGGGy4GmcjH2KUtqqi1iagWbEHZ1maAW0+HVVIPXVBfe0HAD4yY/T2qtqqRavE5nPQuXN
DD3SiyNtFonia9tuLTeVYMgnPIQ6unfggn8vxZtfBKGN/mRP1s+3V28pUfUXW/jOS7E0B4TMbIdL
goTMJrHi2qVhIraV/5MgcjbP9RSzESpUqKJUBEIBqo9AvfnNmvkWtHIH2+/HnVeDhfn2By0cTh2U
bCCfaleTOVxkmwG3ZbAjtarigkJq++ixzALez61Wjs5SVKvDeA2HqcCX6Yif76DPEjxWqCMBo4qN
voM4NXhq2PSTG9WOz+Y5yeaX23Nc8B1/D8K7NXebthQlwbCOAbADOn+jcrJ+Qv9gJQRZCNn+Tvfd
7/e1E7CqUP3FVF5s5sfAVXdsbDwoiyVflRzj1Hn93Ew0V1KYgeVXud9fPF9uGt7cyzm4gIDmc4dB
B7hyx+8dlhvTuS+Lg9OP/r5F59vWE9Zz2c3PuZGlK1uydBR0DCuwKFe96dY+F+CY7e0IQnrgIhK7
AmqClcl31PP/2K19yEoRZ8kqqc/Vn38QaemA1mRoymxG7u4MYikYGEtAwkdD5rBz6RRgMjeQkHX9
R9pATXPqT60hVkKshcexjmT1pZXOVs9GcLel4hv1QPrrd36J1p9JZBukMlUT0j41vnQ54Q/K7Gb/
k5t6tYp3pzMjaQ5c5igvPCM//AwwFZBG9ceuzcjeHd07qysfb5/OBTvQueIdtAlYdufKC0O5obVb
CsVeh20Q1ahtF0gBro7xt2xWi47XU//RZmphB2VBIOeJl5dgAuMUSKBkDTnauLmKIohvXfmTjcOh
KFfefwteROeHFxM0jip0tV5Ms4zx8LaPzlxl+yoBr8bt9VvKkuks8K6J7mdRJtUlk/w5k93RMs3n
tHE2ALeD29F5NPo2HhL64GXTStZ54cLV+w+qYc6VWw3VBdECh1CXvQkKkGEUaO/7HF8EmGj/PYA2
mEgzx6PiQhvjVy1pEXrI01Ttanfrx8EbCEj/HcBLzLnmoOgF1lI5B9WSjWBzsHJpfXxBgg1P+/FS
+FWpMvy4Kv6r8+B1npsmdEZ+Zcn8AzbDZm33Pz5gIHP6dyTZu3bmkVRezBripiFxcvEDKLofYjTn
3x1Ltu7UZVvTFd45aaGBQI0JgoWBKTcOyx5L5UWuPVGQCg+V2t4+kR9bNIh3/v0kMvHAZl1XXAC1
RvfVvIec2aZm7SYb6PfJY2++mX8O3k11/mo2zUh8GEFxqa1ml7TJN5vU0FctIx5Y325P5+PDTnWA
bmrTbLKASr60NQvLyixDkjUbszBfV73E3zzN/zslNK3+u2Q0DzyaWh3cLRK/AuyzhO0mkUYQMOkD
J3Tzk8UuFSdoSIUSuBFiZHBJRFYKiBrfX//CzIswbV+G4RWENKIVISyxSYcro66DphJPJRH+S4OQ
MBnJ9X8C5+yZlz9G8VKvpYsXCFKoju81FepeNcdhnNH8Cj40KHFnaPACSTs613w0Iu58l4e2k+17
19pztEZkUxY2Ep1FSJU2zcVdY6Fb8IpUh//2UBQpPIoMmDHemah+0QoZ9eHvIhTkxQ1wZdvki+cN
KxbvfBwkAMj97xaOVeMH2ZjjHus6dUgqn9y5VjFcIB7TAOHk3lEr5RvagATargT6hxlevaS25odm
oCrushaldwjKHAXL/zMNfwIlGO2O0AQWxabNGTsFDpBjYGoM9oMrWBulgDScWaZ6a0uaFmQSmQ0M
YOEoLKcLutLULaZNNkp3C8jmtOZwPr4/qQ45rKkLrTuzbC99SneUyAvsHYFRi0BvOgbAPEjv2jDW
hpAAvm2ACy5ORxnaLvF6MY/txQ2sfJPIcgstPwPybmu19wVvrePzoBNdJE2ftRcrRWfkwN48+eJ1
810ytdaxSZC3uz2RhV4waD/8e0YUYWkVACx7uRJDgt3pWBvkaDYVMsN4ytj3eOTdgXcGdpOfnbFk
YUOyPd7NeH/kHnSzE2utP+njyJLq0HJPqrZzK7O5iM7YDAOqTFA5vw470SDC4+2oKjNa9W9Lo2nX
4Vy7chpRx7owMEQHY3VQxN2Ydbt3FN5XpojhwiNmfqo7EriOf1d5zKGc7aEP5lLlJJ4MB0dmfpyC
7On2Li7cBzpwXNZZkw9d0VwywwAa5E5M7dFPyMFMf94eYGm1rhHLu9gbQpZIaPgYwGyyCzPIlkN5
0Q5nDkZso96C0PR+dWcWmpdApv3vYH3tdqM9GZhNXu4yy9i4/SuOyybr2Z7bhyRLNknrxK3To3/X
MkE0ZUALgI4R5f1KjLyQW6E6ETq4NPJapLC/IYvt5n66SoM9O/Uho1XsQuO2zucj94tz5U3/WWvp
x8VRtexdWqDCQEjSInRA37Rs38BfB2Yy50RG+r0yikvmil0dOLEH6QorORCfrBzQpROkPciNoDdd
IGzaS5AIiHcCdpSk92nt7xJSrbiahSGoFoPNc1XnmSDVxUA3hZ/zsy2Dy+ya93hArzzcFgJoHWQ7
Zl4pCPiVLlDw+mpLK06rNenHpa/XDiUb0O6VjHZ9Gaou5I5E5fRCcc2sUqwueXwt3irRv+WogE1x
ldVjHbWNgqqAJS0/iNzMF/3GdQjI/Ui55m+XBtQO29AXpd2KfIxHp1XboG53Ejca+ufRVKaMYrsq
67kQfOuYWtNoCmaOYoxrNIjRq3DILEvguGLePLqND8nWenfbTS2FWDp2FnQDnjtkBeYkkzT0xuxl
sClQO1kZMQva7O0Q1yIbQz9HoMfH/G1l3IVIS4fOChvcSu3sD3Fn+hfQ0Zy8ctwMJtLkYkCM58ci
AC0R9+lDWzXQ6UoruRb8LA2tXWQodbultOo+hhDszwBk+kMVHHxDbdzW3DVt+l1lALEXEnQirDxV
kJe6PeeFK0HH2EJ/1AbXwyhiw4XIGuTJJjAbJxO4TNm5KWpAJbqSvPJGvJRTtiLjvri/mg8JRgVC
UNsTMXU95J3GSDr1BkFNlEFAAtlXRsK5wdPRBMC0tVdGXTAUnT7azuyUp74j4iQA7WXi9xHv0m+y
IVboMfaUW/zh9pIuRJU6cLZkneukxnVJwQdrQuaxoQleTM7+cz+veZjCrtvU56SIg8DYje28mfvu
uRj7z/l3vZUFjBYl6v2sikHVustdegKMHUJ0fvFr/CSPDRpy/g0NzEFlViu6Csy3LyWdFdiSOLIG
4pLTek9wDFcLOAtXiY59pSWx60C6ZVxTc9NY3QMr0tdP7YOOa7VFWWSMzjLOPP872FugxifaU74K
LF2wTB3Hmvoo9Es7kHHFukPvNA+Na/4EwcDXCUzKWQ8hhNI6+W274ggWzENnbp5GFM+ATatic/Cf
jKbZcheapny6mAP/w9eylguXiM7PDKkx9tfVxe4oOqBlXyoAMRvSd+Hc29seVdUDM9Pt53ZIC3fz
bBRKGFYZ9wIg4KCttlZpoouslisDLK2ZFk1ArNyfMjFgzUoXeaHkCzBtdVgwegBzFh7em9vzWDoJ
msVXTmsExBurGPHdxndlsOnzLh4oiyBqCAoANmwG8cZbU63cRkvz0mIKEHp0ssmA8pz6ZgoTah0M
oynDIKUnr276i12u8WsujaR5gtwrWG+1Uxm7vv2VIJV4PXXKnrpoMPg68nch7NNBpSCz4TUQ9SoG
o4462lkK4Gwr1GXwe3fjE7piQ0vDXE/9u/fV5JUJCIyKJs7THqQvZiwSJyyleRjJ6+2jsHC36GTH
AlCDce6cJu7Szg1FD57QBk/fEKI4a6RDS5O4/vm7SRj9DEpeu2vBlHlOQGMm+yyJ0I32a53X4npw
P0hK6uhPxx1AYwRFqPialATUAW0kAhEOS/8jypEQk6G7wVUcf8oeZ1TgQG5xcvx0JRBYmqDmFobK
mjAdoJVIah4K8QKU1gkcF3er1FoLTs7V3ELrYPnm0m1jJNd+m/yP38642dRpstNLNpMvZA38sDQT
zTG4xUh7BrmzuEnA0Vlu6RC81a6x6wbzz+3ztvSK17mMRW/xJE1xGpK+OEHT+n4a/EewC031TgQK
zDOFdyS1/6ezVehDziCafPWzd9Hihn9bCagWuoHpX0Hud0dygjMitrLaOKiaZpdVx5nWB0P1O2UP
X5JmPk2F4++qHHW9JNsKKEAyVm8NDi5cY5SH2YHQaNVd6ZAPlnFxzbSHKG9X7nJr2iVZvZfce1lZ
r4W911GlzHeGqne5ipHqgvq03OJV1IJyIxl/SGdXG0nkp+DcGCJK4zr7LsbdXKqX0nwhyGjXzXH1
EC5lIfQ+AUfmVltSNJfPaBGTwQGbFuyauTsSY/w+21BIZ+n8ZeqaUJrzOh37wmWlo17RtYX8s83r
uEfxGowmW4OKCLS13yu0WSmLPxpl9mNw7ZWraqkyoONgp2B2kdMKqhj/LMM8oemOm/TOrY9dnYSG
RXYd8uYoWgTQReu977zv57CuAhbiAMHxeD2KIR6zN7b6PeaBv3JnL71xdOCsYk6Z+9U1jnbo3rfa
U1NlXwt+1xhbAi5TaZR73r+Ohv90++QtoP2po7m1sUpcXmd1HTt26x3YSA/10O8tiE/jUx6wENsm
oG/15OySMq2OkzMNl9wiv2zQkrugG3CbmA33PN9lxVUgotpOY8EOn/w4zSVS5EG8FlUF4FFOgxNn
Px3/R9Oip9mxY9dBf+VYgwvXra0QiI8/oMLegJNmF7D5YudRD21scfTUDpqCsW2u1beX3IrOpTyl
IyX+MNaxb4FgMEwL+xCYxte8LF+lKffO2Oza2rd/BbQEuyCbXzrHLyP0KMU56R/SFhlFUgxXrcPp
rjAJ21q4q8y+9SIj9x8stP51SKvzOs0eby/jknPR4rKSALJkGH0TByAtmn25y7L06FjF1q39L5ky
63D1jl4yYy0wc9rcGJNuQCgzDJdhsM+eB/EsszsYPpreZf6bq+lp6FYKMQuj6Yhf9L4EvSVxY1Kr
Q6GAILIZ94mo8bg11R7VjVNme9Xm6ltXQvcFxA/V0b8yS1UzVhiysqttylxodnnPA8LdgU6vSDsJ
yN5XkUqFGdIZnenCqIL97W1cuLZ1ZmQWdE5W9BnSpgFkNj12XwzZXWnJ06rzX1rP68jvLkzL6GXA
KTcuJKFQrzM841i3SbJx/er7rCgeK7kKWWm0eOE5K2HV0pjXkPXdmABiAhbSN5BBZlBjzptQwf+S
4ckfnf1otEAWDq/Zet/l0v2mY4hZbwcuOvn9S2qlW5FaoBkFP37Zn6GDdp+AWiBw1I8JeMVSvqWO
sx2V//P2/i3NVHNmJC2QGJtH4Ewdte1bGIQi4h6cI6eRBU0opPMy5fZzVa5J/i5E/TrvrxNUQNIO
yLNP2fQGsZ3HwgEQJ1i7Qq83xAfh+F9Jgnc7N8wwvhwcKpfJNPYFVJnacQu+86r6Vo3Q5Mrdr+AE
Df3/BHS2IRWLkCWHIombzXzl3bQ0P83Z+CUtTctQwYXlpb/rnCnZF61C1NLOasXmluIEHYzMHUBY
LTKJuHGSX0aX7sbUkfEUQFnFp5vMzaKrVnafN9ugUieoS2yA23J5ujd5Dv73wA/QmsYE+vRIubbw
H8/b0zk+8qavWnvgVWxJe++3+5mFrC6+ETo8mCw7j6o5SCHdqLaN34lrpGE7GZfA4qfS2My5uRKq
LLzBdQi1QR2w4nizwDUImZemIAc5lTaEQxsgAbgbZbMrV4ZaOGl/N+fdSWtA/tpPlRSxEOaedv0T
JDyfbxvlUsCl46g7mzotqBpE3E214Z9cm6RZVPWSHtRkD2BMF/XeSgv+WMt83hme6e+E3688URZc
uo6jTktzxqMLQidVl31JAijWJik7QjOeQZbRWQPUL8C1qQ6P9rkDlJVRFnFiAoZRDN6eS3sb+B1D
id3adbQQoU8OOEp4dnijffH7ArwGOejpBQoHU7DlRttvqmpkm6Zo1ooIC0wd6Mn71/eXA1rtqxK5
9SHt1DMwwZC+RBvipsvKJxd9OwY3+iOI84aQCwozo5JOR+4Oj2NafR3oGtxiIT76e1W8O16FEjkY
h1BX8BLgcuZ87/vGWeVTiwav9gSQmguaoGm7cuA+tl6q46zhTMDvMtnI848e1D4niEnDJh3P/TNU
tIuKgLx4dXky0aITlrQAowU26EfJYoh+29XT7a9Y+gjNdXbBMHGjaEXce8l/qVE9O7TZVfYKHHMp
StIh2D1qb9CiqURsGfWDbYD3W7XTbz6Tvcn8aJjFtoAYOCXBtrHZJSD9Cj55wZ50PLZZeMpKrETG
znhlQ5v9Ay3qk421XSVBXLjFdex1lfTz4HeZjIu5f+IGeh5A8w6aMzCEgYEdzc75RqwBjZYMRMdb
d9zs62BwijgVmAqQMU4XmUpucjM9OIrsqUQo5to/q2o6yLI9jJZ5UGK1c3jBMHTS4KEMEjS4sSIe
lPyVoTFtW9o127qKNJExDAIUQYOkgJEWUZA3R5iNCHkG2DSv6zuCzr6oJOcpcKIBXOdJLrNNOq89
apa2+npXvDNa4BUsAbqUIh6NPOR99+o5lhEmhvgTzGsZ9KUxNP8EAdvJYaCeRxBqfG0Q9kokI8C3
EjmBsYI1WVpiLReX+dmcgNK+jO0ZKiVzC7pH5ae7gpJuY3E5QgcsAAIdsJ7bhr9wa+vg7AHYaPAw
DAhhpu5LAlK8OeUvgsxByPL0vvP5SuC0wANEdUi2yw0SFODWhzBVXZ+hfIImJAVFF14GcoN51k/X
hSxpuyV1sTW6+ief2+SQEMM4p8YA72BABxNis9Y2E6oMnXnYlOa4n0yIJqPEYA2noLHQYTRtgDV8
ZfUVsdaEXt5tabrWXLwAkAPD6L+njLSlOcx1L2NclkEICsu9I8nRssNJRJ7hIVcH6QP/m1lMB/AR
R0knj0o1SGc67s4S/L/bm7bgB9A3++9nlC1rlWI47GQsQcBj9Afe/8WsTWBLysbuG+1ecXvD5EII
WONmQeftwBq60hr0sR14Onrc6hIPyplVEdPE+ooqzz4wykfF/J1Jjrdn+PGx9HTUeAH59mJorSIW
9oAuP3uPNvWf7RhsIIEXV9O326MspKU9HQmuaqOd0cYIYTmpzAdupZBacYr6zncmK5r6MkBwxOUm
6IYotRg/84YnIQR8AFWu5R2v8XQhVrm7/TUfR7Xe34j0nQczigBJ5Dxx4lTKZ2cu8IzIutfbv710
cPUbWLFeVkgjzrEPaslwKqsoz7wvk1QRk/7OT5LfdPAPIE/9c9V08h0KmfU82JqmOmXKjesqOdz+
kqWd1fx070uUYuZOxGPW/ofU+gFW+93P6ogCdb1a0lgIcT0dFD9KAWq5HMMI5Gw2qoCPFlbk5PIH
oo4vo+h3rM+31O0iavKn0oVObJWf7Wa8y4vc2cLv7mxbgp3fOpbZtLk994Ud1lH0ige1QJ5UwGyz
O0RYEN5ouh+3f3vh4eLp2PY2q6CYCB3dmAHug47EKAHHagua2p+2oY4u8aNKed/zrlh5qywOqMWM
cmiDsTMrGefMBgsi3ael/VAOyd6YH/0aUQkBtAB+uvPC3LbFyhou+B4dxt4XPWuAsJIoXNf7vEF1
gM0QLhVlug+Ym668qRdOqQ4/5nI2acmqPK6HYosqXJRmoJg2hxOUoc+fjLo9ncBaTSoD6aSVxbJO
wcNZo5iSZTYYV1Y8ytIsrmv43qMgtaVyCtBqeQ1K+7m8c3MnIpPxnFjtUa5RoCwkRTwdcQykFa9a
OvA4y81zMATqm3IRDLaQ1zzYyXimPdCLzIMSbM4PLOG/BrO0HoJ5hnZias3h4M8ClfT+OCVV9zC1
2YqvuV6H/5+RwlP83/lDSacKareYUbtqtpnDwFE03I+q3+SUHyE26mxkiSN62wCXFltzbMjujp2a
LR6DVjJM5AalzFNDSaRyUPF5awxBC1PS4dCEZVPCIeOJq/fZ9Gh21VM8q4rvU+bMoQHTbzKz2H9u
SlowGqCbS7JJ8ThBi8fMkAdxDRvZD/Z9aKwjQCtsZe3+Zlc+2ClfK0mkbSI8ks88hug5qmkVSDnn
hhd72RoRaX8AaeuZGd+wsT72bQEznBi4eqv+1LloNqq7kzl5PxqoW6180MfvYU8n4O6Y8CHXnPAY
nU2ZVZ/6ckxRg/XalZVdeBF7epeKSl20zoJpJ/bYE5/4rukHyK4Nf/K53yc842GQqSu791GN/l3a
ryTXlwJHvVXFRLMI6Pj8Elnt5GcxzlEwk7fqd9cgCT1C8bU5cTvfup116akQIcntTY678vZx+vip
7NGr5bx3RyIQk11g8H4Eqhg+/CgpJKqtr4H9pQiMTa3G2GDVCoh9KbjTm1lIl3oj6qNVDH33o2c4
47lHCXuu5PfSZ6GY1Yl3zv3cnNB2DnJHSLwgdBf7lg/XRoKVxMriil9P2LtJZ3k3Vmxsq1j4+T1J
7W1bzdthxPEVQxujZ+Jb7rqRp9xtVpfbICdnzw4eVktiC15JB8HjegFhGQnKmFh/Jj8dQ8dreCja
8Qg6tnqNFH/BXKjmKHLae7KHdlR89f15+j/OzqzHTh7rwr8IyWDMcAtnHmpMVSW5QRneYAYz2RjM
r//WifRJCV0UUm5arW4p1AEPe1j7WWLXGveuWFP7LQVzc8wz+qEqAWYvvbJSHGBn9piHxUbB2lxa
ydYH1deY6Z5VQ6wLOBcHxU7yJCboojqduaRB+CWhQR6hE7DaGVuIQuYqdiOHsZHCw1+U6PuG9UCW
dy+2rmN0mD/eLAuvdC5e9/uy9x04ssHbkr0ksrvLivF51e1+YVnMJeppJdMaAwzWxYIvXtwEMty1
k4XmNTpcRhi5S/tkpdu8tA+9+ba3dF9ngMReqgEdWbL3EHjbzgP+W04NWrTobVsvpn1GjzzCrInt
6jhlKwXAhetyrktv6Ng2aFBaF7+UGw/WBrX95dZQpKyJ3aY81T8//loL62FOeU5cBC5BVuJrIYvq
jHv0qT5xD5thbRMs5A5z3TnQT4mWaZtes16SyHUnEd06TR//+QtdUG8uNm9RntVenqXXvnWKjRjE
no93U9Z3WwnCOBd5G5lU34VFFrWZfNHodkdJ1a7UE5ZSCW92fjjWQEYd4DMltvPilRhjtshTGG49
k0Li8rnt7Svy4SdrLQldSofn8vRCGh3Y/WBdckrNtybNracMf0LE4QsXofj/Wqee+tUY8dxmhdh0
3X889f9jABhGflL627obf00u4/uP3//SZp+lUvao7XSUvQUlTfNN8vQhLd3t6g5cWJxz9brTD6lQ
DcfHram+71t4aPZWAGVCFTo4Jitv+/GvWNrpcy07z7AJBMWDWudEadP8EANFScxVfANCwngEu/pp
YBPKdPBnlhFkRm+VLQEgJqLc0Mr4UUjFSrCxsF/muncPUJ5KKYlTZ7RhQprLMSqaafPxL116o7f/
/Y9LnbuhzizeWhd7bLYwp34oi26PGRCY9K3UZZd25Fzibix/sOGXlF7HOkBx3b93UNYOn+FjY4rx
tWnsw5ihJGy3BzKJ82rhbeHAnOOaeVIz0TR4bKbKKJ36TwVD0Tm0ys8dbzbN4NSRfwuX/u09zgrq
vQtoJkuH5FIU4lik3p5xYAFpfRjXpiiXvtT8ZHFGmeHct0CmSjYgKm9Kk4jIbdVZBdXKDbewe+fE
ZlepLBkh3Lpkk2udJ6q/2RlXB1XxYKUcsfQrZueDJ7TsRcuTy9TX2Erpi+caBJTOazKOK2fwwo+Y
a9sbl0u7pTS5lGN1tAbrOOXyGozFv51wc1RyKQJvyhK0LKHlvGQJe6kUuRTDtPKCfusv3kkg54r2
xq940d/+fIzQvHUO6d+qwI+IY8NmaIC9QHK78lkkobCBVSTUWcODJ6uNYADBktKGt0Utowy4mC2F
RgaGuE63QdwuVqK5hXhrzlDmeoCRQVilV9OBBzaUgNWD09EM5i1xhv1qM3Jh984V8WQwIwbLETS6
xJyo7/3SAT+3/hAFvfw6kv+MWlktSxfoHIssuU+VTmGePVX5w+BlaODWRxfWjk2K9P2ZF1B/sn56
nZq9zqudM4axmazvXZrsuCVXLpyFM36ukDdMenBJC5MLWPlxPaDe2TvY3R+fTb/zxPeW1OzoKFvm
gsV8O+TrEuXGslWH2u8PWgX9nezUEMS6QWbZqJJ9zlCV2beww4uqqtZRU8C/ogQcSJLmXrPGu7dV
gXS3616qFp7cYgxtuK7CnMHtnG9J7X1q0CnKNUCQXQ8sXqjSB8dGayGCvY0bp1nQR2GawKqrwczO
z5pldDdkibXxa1r8qHKZFbDYbtrHPq8gg6iEp1JAdGj/K8P8yGeJ9Ijr2t8IXWIegiQd3ZVpABVS
QPpvPGimHRJz+CkOQtwDo231UVfYKkBXy+vQcbxxtUUBFVGav05jUG25IuJae+4EtpjjxMIE9dl0
0EawksBvk99kjwPaTYOsvvIyRTMqsyfQD/sshnWz3lg8EMcM5c+TdHOUehS2pGPK7n6qjPicDuGa
RnLpVJvVlSSoJ6x1veRit2SfBOXzyHB5rRZwf6sE31sjs4PZpdJTKDKk1zp/Q73I2XSDTDFfS+6K
vgfgROI6qIZIV1C+ZVn+1hZId9K+NFHil1OsnRFfq8u+CQk/IRr2EW0w+gUai73prfAxJcke+KRT
VZcAxNRrtklLwcXvYsUf8YtLDcTSbetgtjSDg2kCf3No9gqw07P2Oy8/gVp0vDkChr1udlODgilf
G2tdOjnmow1uibjJSTpEo3mwk0m10VLukx7GRujo2gEMiJspCvXXgPan0AXNHaFP8Bh4PHbo95Wt
jTDtna82n2ngmHVpnKokAPZPMMDQLyRXe2ukr9wUrxbkRR8/ZuHWns8wgPaEoRe7IZCGoBxcOhcX
VR4uu70IDx8/YSnino8tDJ3TtiNLpmtT88uY9kUdYY4Lfp+6fm6Y+1OHCQLrLojsQm8gGIk83T+3
IYeCSlB1B3Hbv1ljevNBhSQhLklRYLuqVh3bBBKfgNE9Ev9Ih+mOytaCH6haSeuXqmrzKQXeZAKu
eArO0oScbJsdRTocvGJ4KJEhc2kOjNuP4Zj8TGW3dQE3/o3FWnNUXrjN6Sxs1SoU3pQ7BD6WqR8p
f4htSLKggqERcTuyp8GqRd2CFaQ3ny4Qyk0CdyDkCmO60k+a0+DwLyxNwPxEyfa+qlwcLGHc2Yxi
/l2Ub5ru+3yvcA+S1n/OYacFfhx8zv0w4o3x7utGw8kvKfeOfp3Eq9V7OI6hAkwwyTY1catPGPFB
Cwph+BqOdSEsmQvqDOmAyyA4bnxoIljSxwgJ7sYJziLBuCVD99Na23JLG2KupkunROSqgY+YZtOG
AijrZumxqM72dEdGhpmZ8CEFx0vWzSGg6uAm4DSlaFBmciU1XBgHgcro79ywrENdVlNKrrUOQAdw
7LaJXIseCqnCrUXzKwL5n3ZZ/lcSUUXFVMO2NmyewltgKIf/fLhvDb6GhpcqzEr6/5W8ImEU2mUR
BYmrNqOlCCDXqfnBGv5vM87e79X3x4XQjBQsMhJO18pU457yKo9Cb+gOInXXcuYFBRCq2H+/mEqH
ofFHe7rK3huibij2xAEjVUKD4IO0xI6Fukxcmdh2jRf5pO4PxdDlMRhUOzJNDlhsVYDFfswAnnPg
zonLI4LSe9z3vYNe+tAh5iRUq7OkZfBA/McKRb8ROEHVP62ct++vZBrcItE/3pNveuKj/zScMdVh
nhsbw8BR3gZIMrrYaeVrPaWfy8KxMAbmlFFXUzRyXPBYQ3zZZszKbVHTX5UIYIPcD86LKZ3kNJF0
lbl/i03/92aj8/Zgl7EGkoJhPFtBB77hSBo0ksglD9IXB8sFAIBQRgJuDBsulb8p6L2vdro1yUpE
/v6VR+ekJNt1mz7pA31W3a3q4vHvQ1fBal4+1mvkoPdDOjpvFQKCRAAZaPV5HLwH3rn+FrwVvQVe
fs1qbOkjz4K6oae2L3UxnBO6Y1Y/boCnO/ICRnIlpL9eQr7YzZoxxsKvmfcBmevyLFWZOuc0IJiZ
U96Wj9bnrAS0++M1+37Xjc5bfnUCFRGIf/osSHmXq+xrAuyqoNmrsujd2I0B+AnJmXYrLcaFlzdv
8mFKsq+KfBrOg5dOUT0UQL4mD2HZ/hyVu9FuceBDt0o+Xljv8x4fCYhQpQ+bp9GudExrSR5s5t9L
cGDUzvHFF+P7ddx6DDyNiufWzQka+ZQT7D5+ue9HAnB6+Ps8CAmq1kHX6HPXVW83OFPm3gEMC48L
P/xshT8/fspCt5jOu3iTpqqDIw78OrysKA6wAo7rFjKucIRQn1SRkcBMByzcFaTNj95oSnNkLPin
4gX9n/kS2gTIQCk5aTffdWN3nybpQfJsXyf1NdBr89lLC/X2jf84W0XNQ6kHh5ygFeIcfrwyfzGh
OvVl+I0Q+7mU7KATf+WeXsiBIGj7+3FIVPVQQFV/ljXmVdyKfmr5dJLJm+JT5Fn8XHXgx4/pzhD/
81C3Pwe7WqueLByT8/ahcicoUG5uyi5MDb8l7iM+8IPfqy0Bohgjq085OBkuLHiCUu47SnsMTKF0
EnsDRqqsHCEnGSNMB6wZRSycQvNmYxBMWV7D8/kcdhSXmYazuSzFthnWaMkLP3jeb/SdWoTJaOXn
oZEnCj1VW/r7W7gJ5crHe2Rh9cy7jKPlFAmzw/ys+/wadslrKdu483edncT9kL3KCoNR/yasovO2
4tTW2sl9MZ0EbTakoc+11x3AoHkO+bNVPv3bL5qdLW0gSGc8qzqDWRGZTD5A+3oSCtIJaLWvCS+v
Vem96jUV18JRNm8wwoyHew7T9knDOzXxi68o1t7MZpAKKNmufKWFxI3OG41QJIsE4sDpNLniVY75
cRQqjFF47uK0PXSYexwtvmVVHWMGtEXfhh/h5vQEM4fnj9/q0r6f9xqZkzSj1dr6LHO14V3uxnUO
iLv0UV8AsT8Xn3VlYkL0EOVTfbRG85rYzVpb5xYovhOgzRuPAJYNGOBrB5w6kIGy5NXUqImr8hyC
T+4ryNR6SLg9v3tJBwlfjFuxKrzIAP+jXtuMS7t9Ft9YyjIJ88RwnrIg6jmExi7gzIkGQ+njd7yw
lOYNR40AUMAttj/7rp3cMssj7v4XUZMS7UYu9oWcVvbI0pNuUcifd0Zfl4LofsAkhq93om5EJJtb
SCPt8mjXCiqbcI2ZvvDa5h3Ffpr4oNNUngcEThV1fjWFOQg7fPv4pS1d8nN0lmB9YWE6tz+zvm1j
Ze1y6HZi5Teo2JZIlrllYt/zvjTWD9ep4mzI/y0/Bzny77fYVBnGx1Wuzwzc1qmAu2Hn2XuR5Acv
sX/2bvhlXBuhWVj/8/6iW2WYUidUnbNs7OOUdFXcVivB2IKMgM69X0c/JarwpH3y6Gcu3F8h7AuV
ri+tm18Dr8fNpjx4OIFDNa5lXAvXztwM1vOEpYt66gA2UCyuqj7fgmF+V2AQOMHxcSqbyt5x1GVi
p1fwVV1ZK0trcRa8WLVV9VOQDsjzpkMfAnKIznkR83TYGKeyroOD0RrGqdyCUfuKSasc4O0REzfV
D1+k5b6B+vVLgsX8jzt+dqS4DOPrQhB51uiLoPDkvSUEKnQ+bIpAwlRgbfks7Pd5l7LT2mnHCZeU
498x+h0Fx683VU8yseo3JePj17v0lNmpUngZyrahP5xVBR8jHUo3EpoVEbPYN993UV3U9UoouJAu
zfuW1IQayAZTn6UPDojCSO1Ws/puSBALThSka7BeKbdXpsuWrt95HzKpPMIKtHrPgX1E+WnXjO0U
CXGX4hLwC7brQKBPpdiXMgsjzC+eG40mdmA7K3/AwrqdNyj9vq4AZQWdw8nVoaP62Hb1vfHXkL8L
Yea8K9lOIYgjXjWeIUiHizbLUXSG2+kWCPN6U8lgzUF7aYHMCsC2zASGk1oDhmzzDEMhNWHaPUuH
SIr2R599+ngZLr0s5+9jGUOluVPzbDwLuEueEZ11B5rX/XWUg7tykCy9sNk5olxflQOv6ZkQftcP
+tSMzqZO2mu49kmWFvjsZMjDUXRQi/cnB9WiiJhh641kB2C+BVV8sK8LfiTjiuR34dfMW0tFkKuW
gV98kl5bRsTyzqbxUHsI4nCtXrNw3s9bR1Yqg0KnXXsS4ZkPw88qEAjRjFdCFpO+jQPG8HzLjq30
x8drYOl5txX4R4CTQdXvsKJvTreJ9MiMnwY0UrKGPGLW4NUCQ4j3/peqSNZ86Bf4T6iQ//3ASro6
tzM80FZtVJtv3L5Q/QWefpepvInfdmnz3TB2reWuNtOmhS85l0+FO0SwXY5q70WmzaEd07PXvH38
ChY227yz1OMsgg1Z15xUEmxZ76CI3u90Yj/Z/vgDScrHT/lNQXknMp+3lDpLNIlwJnVK6GMqn+AF
cvuxBY9LeuckD77ZtZiAIK6zSUCT5imNJ2FAuNo1fh4DaRerqd3iz2lR8+XK2ZChWClVLMRM83ZT
EEpeJNQTpwnyWG7SS+fW3z7+1UtB57y95MJsJdEeVKplKuPA8rI4gxQG9w6UnimAg37qnEBSQTTI
FAzECKAt/2aNQ+eNksD2oaf04QtbU/fBzc19Meq7scdMZW6JtVouW2igwUvm7wUdOIRQk7P6lDat
+ORY+b52+1euKJg0DSGxbVv1pU9d/9j402msu9jIarqgUySmnVZe+mqpoTjmMNWJ/QRAG5F1Ndo6
PItVKH+yEaUYp5I9AGN+B5yW/Zh0GFfmbfmSmNucQ2fSjdeTCoNXDjuh1g4Znf7hj+zepFDxwrMx
eEDcX9yXpEw3OZvGOxeKjpOfwUCEc+tY9u5z1oX3uasfcUa/jUCObUdwKXzFPODT8Vjon6zhU1BV
xU55JMXIGtKeogvbqOyax8JAplimNxWtxfXR7sWOeTRqRGbOI6JmwANZD1ODZDzQEq7gkVXW1s/B
yfwI/48+DZKegDh1oJ4e6L7hMEOzgUm6pSD3OW6o+7BNkvtUNFuSSv3l1nNsXOVtjJ/QLZPqbAfd
Z5COoBDqy3ur0nI3QAXwye/q8dsYutvaI2dRFfuWJI0PuGLWpzs7Z8cyyGAwAnKsTuIabOrRtaDj
tGlFy8hJWHWAx3AkoIvL0v4S9vXZbmC8R+wKl3KS7Jkl7Z3HWn1H/CwOGwMOnK4eO9d50Iw+6IAN
uymFVGkPZ3eIWlQIhnhiqS3Nhz728rB8y0GS3WTK2tuMjA+Fbh8dz7prQkwFizp/mSBsA7fCqgxk
Etah5PRTY5khhqnNhZUZ2+DyKcwGNrUPLmZv4s4wJw660RwUywHrKXhwgZP8sM1tc7EoGuZDCtuk
NEniAF+/tSjzN23hjfsEsf0B3ca9P1b+jpRoNlVg+EAQBKNEZ6p6++gLDFJ/Kss8K2LHze04yQiu
2sFyPGA0M8jAEEKcAyphzSoTtz0FaKNHikqGYTijLiCK3dVYjA5as9sgRGdiH3Q0M5GQA8zTtDn0
yrsMafUyKLO3i6CvtrUWseeGXvkkU9VfDCMwNkwwy+QxYH/8EEej7SoAC9zkzKpExaolL7YDDxmS
9wwLLQ9FzAJRALQSBHufpbEXtLvMTfctm1CxgyoPQAS80Kb/FRaB2Qgf/Xa/8/tjP1GygboH6j14
9eIanjwS9+S/yZ0elQrK7iFMfYk8WnbpXWCPF2dkZh8idxaZdxfAnnCKYHl+NZWVRCkx7XTOCxQS
qkgrTU/pCGGX2/dpsekC8pxO0ruwoe5BQjOFeBvsVuEluENc9nZonikYmQxBgPOS1P0X362PBfXI
JSua9LNsgd/vMdfTWnlzmIb80vl8k4f20UNEF4ej3mH4y7lHXmFvWwbomVvk+ATG7IMsbY8tQf0H
zgFYFsS4oA6l42ORcGuH8fSTgtl5mg/f/VQHd3bu3Di+HXa2mZrp85SVUD9kWcb2uV06UMmRJNIt
PwlCvV9USANKY+pW9xUs7rzYY3427Vqd0QuDr1iKPiaiNV3yK4NpWrDRPQWfZtI+CEAl9GeVQaBg
8q+c+5DW0r6MGWw3/rOTClVqXbSvWUaKgy2rbss9kl3Q134tM48XoOFpce9aPts5KDowwbA3Qo1A
bfLisHbHSFk2rBlaimMmcQ9F53/DiKX9GlqsOYUK9eqb51C7sYyPXeBlwL1XhSb3rOjgKTsYKyJ1
c5Ma+J1lbQNg91542cCaSXb+JgAzC39C2uFb8DHdwo0eVvSmvE/qMLkG/nB/I040ldMCPgCIiXZS
cDCzQVwaHAf2JJ0vttccKmjisMCs+xSeO7vE5584FBpxMDY0rgFGUhFr/SRyWgvbOWmnnw0Y8rtC
0uJZTwrTLlDmf4bxnEPhTpFZ8B/rLUDAkcTEQ6/C8GsZ1v0Py5UBhH+0aj8lXf9fIHrrjIQGbW6D
b5kyjOinljVhbofQTav86amo2mmnBIfe3argOFwEnf6h3a7YudqzN4ElzhAfqG1i3PKrbZQBx0Uj
0iENKFBT12542FWHZuweFNQm95gZ9yLqKoQ9pBvxadzaC+OgCL8Osk8PBNj9txI1nfqkLVebWPWh
uuSDDn2AUdSXTlrVhRbudNICNo+nQgZgqHae+ob6QAWmrJoeROKyTyEdVdQpuDUkYIBsas1EVMkx
vRM9vJ5tOzCxbJruEOom2E9FnV40BiQ1s7tT6098a/PWfSh8IkBP0s7RCslRcmAZKZO9HxuRPniD
H1bR5PbDsHFyyneeP/4C5sHzzxYps/arj0pCXIxdumeNH7ci7D5pXtpvBN8UnXzxy21cEdduw5oX
47tTvwmQwdJNkDv+51KHxI9aQoK7VkyHxrLNAd5g9X70smHf5tNEN5ZbfENQ6QkUR4AkoiX9xR0V
PNVd18SqzH5SIsGeENyuP/emIkjAw/Sz7pTYtpx6G8ylUvtgao7RXwQ1JdBqvUIJLXMJuCi2vrfg
5x71iXBxUKqAHsfC+YTahX1Mw1D/MqPPX/y2MfdWLty9qhg0KDBjs7dwfcfnEoqXu8oN7nOlpweX
TDxGYfqEE+3WzC3twN01svTzU9VKmccwrYM7DRrLHe6sGgOUwHWhhC8acIhSPsKiaRJ5/wi1tfep
zrW8BL6uXvxwAmKZ0fS1QGaDCKGHjnaHXqY5OJkY61Nhwyae2BQOgnBdYnHe8wqHUF7W0dBY48kC
Sg5Fa25tRAIWWdJaO+oZuhlqF0aiGWw/LBBTi6F8cWUy7GCO+AhgLdIyXnbQPeEqRWBnxmfa4wkF
hjIjkrUvCSKxuC7b6sGkOb6c8K2VIs9vJOf/5hbenBKK4ao2C/JsgoVAcBSYRYknSyMiYf533Yj2
imDQ39V9cvTCrvw6FnBdC5pNRYrY8wcclrn/2JBx46AQhLMfwpKAsSi3v9QuOTCEnDHr/E+WHbKo
yN0s1jqo96IE2l3DpHT3carwfjXCm+NGQzMpnoU1foNrvgrdnbPR/SUD9vBv//w873S9YEjtarrW
pPiGKZee8m/t6B8//tffzyHRx/o7CSjJVDbM4dM1o0l4MkyxKBiaJoZtX3IqcSn1VbhS4lpoMHm/
tcJ/pOwVjDYaKaHJHDu+rdTnAQruDL7MGc/uysHsExHu8K3SCLvkkuKMC1fVb7fK0HvrbFaXIpBr
pZnjT1feQs49ATayta1PqMCeq6m/G1T7y4JidAd9YlQNPKI2fSK4YVekHwv1d+93av3HL1d1OHTB
JKcrmlhdVCTnniZm06S0f6LJLiTFLh1D6NNJaV1ZEKzxDH/Xd9772bMq1mDZfuNDy3sdirTc4ED8
gtH6LkLmZ8NftHrOQC6LwAgEjKGrtqLgUVXDyTPDkb/x3P4lM+Eusc0+N9Dg1GgLovF60sS/TCT/
lLiTHQ0d3FMs8C0f08x6pnI4h6YSCL4bFNx77xVmBwCuBJI8Bp2FEVpTAqADd4AJIOfqWDiy2uYN
oWLD7SqCMw7+Q05rr33hq88RdIWClVbbgu0Da6sDD2FpPjI4s1bR4J5ZPTyx0D5NRj47Iflyo02v
zigvlJO9OY/OqkhieAm4hduJewSIzf1Es7cJ2v+dceXXLOMEOC/56It6N6Ej13qPTUIQOsiV+uVv
uOw7n36OpKtZ4AoABc0VH+iaBukpE2RbuTqaFCg0lN0P4pTJLeE1kgEU6LT/AiPNb1aZbjvUCG9v
CSUcC8Ry8kPq/5xhraf2fuHOm9uGp0WOKk07jlcg4yPhIo9J2vrcgJu101a6nzLr1WbOE2XDy8dH
3JL09XdF74/dl9qjqjEwTq4e3Ej8DKe/C1PWDAK5rNQxgWiSExeiPOEhtAvexDRe0ryJwfq+odo/
/iMWztk5Hjd1Oi41yirA6P8kXbv1+/atwNh34TWPRo/bj5+ycBX9D2qWWyEmeHHCWnZxUWhTKqiQ
UH90Vn7F0hE+B8waZMFdGJTONfPr4IQ5FR1lEzi+Xv9t4u7OFXaDyRfWXyRGJHcjkxt/fAKKe6Xi
uTQjMYfQMrfRHguMc23HskVOlMNpHg0Mv9tDChxkkAkZGdEWdz6yc5rl33OLbbTqvma8LVClsZ4+
ftEL5UHv9x/4x5pqaOdZaOk54LA1ezOQO2b8a2a7m671zjWxTlad4uu6BC8ICy0Ai+HjJy9sn9+L
/I8HT9AHGfQ6nCsx6WmEfhUjZAjKffGsxK+hAM0h/RaCXrtWYl14HpndnJA5U6fiaryCjhK7DCW7
MK0e86H4kVd82sCZ8HvnpAe/ab8Pzege1eTc976OuzTw46yUsH9v2fPkehjJdd6KtNmnzN06bjke
bFPRLXHgTZaOQkY+TT7VtfW9CcB3hAV1auIB3akC80kYvW8deaTlUVSHUPRi34XTxgDf9yVzJeCH
cEXHsqjhcJXH8sYxCmE7R0CJDbxgwxTd1N608ZFi+2tE4oUNTW53zh/fIZGtJlaYAAE8+ncG2A1B
wYgs3IPOmpOzhvt7v0nkzSmUxPMyYEypc8ltWG6PcJbeO7ChZAHdD3kImtLKxn6/QeTNIZQKaZtk
jXEuAClsB2lAkPSiGrYMq/PTC1uXzQmR0s0wdx5yevHqWwuSo+CwB4RmLzl7yP1gN0nz2Hnj0w0p
b1sMFCOYPFgq/1xX4uql1ko4/f56ZnNCZOtkFeJ/y7lgZhxGNVuS6xh0vRttoxmP8N9ElvtPiQGb
0yDrHIIOjKk4F1Qc0KUkj6EzRe6wxkZ4fwWyOQrSNqhqjtrYqM+YVyRr58p1t4CBnht8O6t015RZ
718qbM6ClJCalUWWev+/BuFEsGnNFU70Q7vj473Frx6sd8R9Yb2AXZI0qK2vae+Wnn3r/Pyxy0ae
ebXHuHehQwojHXvYd23+E1YnKxfmQmTO5jhEDOcmxM8zD8beXcyZBiWH38kqj/PxHgK/RKLwrB+7
dCUHWvpms1Ojsbk9TlPuXSz5hr08yeJS9ICzuhw9rG5lMy/+qFnYPyY2Bi1tvDWmwq9Y8P32tryZ
Yy5lWV4JcWDOQ4cdQ8tj7IC9//hmWrgTWThrKIlwclCKavCx1H7EkDlWCLFe8Qq74Grpry3VGwXe
pCk+rzzw9tb+N8ZF4+nv1YHRW246bIOL3wJbAzB5gEPjViMaoTf/mvnjs9OWl7EbSpRojpjzYsG/
UWeQk/396MygJmKp1L+MWbWvcqrjPOBrH/D905jN8YcFz2tppym7tNp9LoPqmUhAesJsq4HM+/jd
vd86hbr0778/DFNPIP1ll0x7/+kASbdLu/3H//bSQphjD6s6bD3bCRn6CviHRTZudIpG5rQvocRv
fIT8aYEpf6rGowe/vYjRYKWgtPTm5udFaMNWGFWOSybC2BlQV3OsHWvp86pN88L9MR8ksvoJ/jmW
yy4j4ZupwyhuzQ9hOJ1RYyVxaeffbAJye70Sfy0cGPO5oaGpQkxsGu9iN8OPEf5MMNV5q8oRaGex
McnKTbUAEmPz2aGpLOzWaM0uQmW70kGABilUyNHW2E3lZ0FAYnjshvZJs+sASlSWnBr51nGNPhSD
E7qPAjui0pXfvHDozxmDmNSh3hCWeMVoYHWwKo6C+t+W/XyqyEv7Gv63+KcRWQ2Y765JVK1C6BeW
xnygCPYtXY1SN7ug3OoCqkNlJG2oIKPBTnAmQrXd9F29YRmQ11w2R8fzmyfH8s8kcTAml6gQBLpO
5/lGVaPaDm1t4ibMnTi1fYGJYchMVjbo7UR+5+CczwSwcpx43zjTRQoo3jg6/CO6dwMx39BQ+4SK
wd5zEyB19N2qyerCQp5PBli0cWCBzcnFJPVj1RSX3kufE2RpqjbHqu5XLvSFbzDnjbVlnY/QcY6X
Dhn85MTj41S0d8a2HpSc4AsPM+RV1t3SPTufDMidvu1aIJRh2JpcktL5P87OZElOndvCT0QEAiHB
FLLPrN5V5fJE4eZYSIDoEfD0d6VH5+eayogzsx2uygSEmr3X+tZpRD0Dx08UMroXLckdsl9QmS9Q
VHULxNjeeHort3LpJPMGUSH1fg6BieFbkRf7Cplt0v6wQ7FFbqRCi69w3TigWVILeZ5B6tC2++A8
2g60/+1G413b+M+ff5u1L7NYSJBg2jkp4nwuJDWoaE73GeE76fnf8i579G/52VaWq6WdDKmPXs0A
rb0MJqSbTI35vTvQ4MagWamTBksbWV/k6EzKILy4KIoWogD7wTC1nwA/T7IZUTDoZu+NV+xwfp03
5UhRXPDsMWtbULGhIPGRauTwNAYR3DtZl3wYxJJDrf7sl6O5nzhQIHUAuphsgHGgFrGlTjVcsAhC
9Od3wSnTYf5YS1sf9ez+qprusei84smhjn0TgPegJ9aNz5HI4XQy/Blkdr3BYdG/MR/8cRr/bT5Y
HPKDYmRoiiFxq8POFx6EcTBbz97h6I0OOJhA2TZK74j/EppH3//hwIrsjCmsfKcKrWrIjJs5Sq5y
Y692T2D2FDiA4Eyl/YMs6g2ClGO4pzbICWvRkf582P1RKf3tK3v/u4HhDnrC1OIrR/JHYF5JV8ak
dA4V+UDm54RD3ZgZ5BA8w0FNxE6ND9YeHX96Nu7bGL3zBj5u/mDkl1RmMLrTGLK2CIaCuXofij4Z
o3SLC5nCMdG1e6N0s+KAD5Yelz4dm2wC4uaS6TzBzS30fYi9aRo+h/WhtO/45jwlcTfnu7oXsYve
SOi0MWmyhIZshzQHVY/3ykBzAtsm/hpNzjYvxxvfb20+W/oZhQcHd+P5/KK7DL9fCORSB9sOHWg4
AI+t/CNd0M958fMmqGPtxV48xhCsG2aq0L+gHQDVi0EiTafZjY3Eym5w6WRUyiu7ZuqviiO9ge3t
tajKSzYRCFCOnw/DleVm6Vd0A1VVFYFECYs3QqC69I0GEBGV87hhqG9kQv7u8aBrB+XJzz9xpQQb
LC2JDQy1Sob1fBmKSb7qgR+Lhomj0vM/ua2BwBgVpAdDMMFlL7JdT6EF6V0nrjS0RZ9/h5X7ujQt
ej2k/hy2n8ukqNhLpCNVBcv3pINfdIA86talrgwOtjhQVnK0xJkJggDzl4abBOqHGEjvJCvFHlWa
a6RvtjOG7MX1NIsaBIQlU/T0+UWudFCCpVkrzMhsoE2ILmXdQSCGJhJJSPYd59lruaMpDk3/C8ut
pFMyBc9deJen2aaagO+BB2ncYbJJAgVL6ohG5607snLnlyDJYO5KkrmduITS/QrDR3ochyzRPNhf
q6aoLfzGXlMltWzpLlPNhkl7oq77OP1RJdbU3OUUMLJORrfwNmtHh6X7q6041CpIqLrM5RfcjqG8
v64ZA8u3V56srbItjik2QMxnCunRUH6ZhbsDtxgbZHmvMfPiXpHo+fOHtnb0XHrFJCTa0ySc6OIU
41nxajOIpxw0PUrfkdcMNcQdkfMmKHjMMbN+/qF/JOB/WYuWNjGH1NIXhiJfcfjWz3JDDELWQ7Ux
Vsdt+s69ARWedwhlkyvAI2M/yx5yPSBfMOE3wdcrPBZjeULA1/ANszrJvl7XINwUVKDAWccl4ASG
oT4P4f6KBryuE2aO/WkEiOzh9oWszGZLD1peQD7HK1dcBm+AFvER6aIWr5urzCMEo1ukS8c3UzG9
taG82HMMAdRbJmjFZaSA7NTPzfRVDCDZ41V2BgdSYCe5bjzmId+O4PkWOU9wk/DaF9B9NNOdm37D
0xwktInecGrDu75PNx27xvugaK2Lnzce7vX7/O3hev+70QDNiDYp1BEX7HX0MMaS3gfahU7r1xVZ
VrVVTPi9tvahjsbtpAG0gve/BcK5QiO12V5xhthzXF8L5KjiaV/hxJhDJOdHhhYHHvE0PbtY4nOk
f2IAUOi8655f8Fp8fgUrs2iwqAYaXamgFy0OemNsZ6N+Nblwb9ydlaN6sJiheRqlGKpRA+xL+V54
6qkRMDzcpBatfPWlq81HCFHhoa9z7hX6eq0MjnXm3aprrzzYJXkz7a4F+jooz1KQLsmcJvYyxF9D
UEpd1GJ99ZAyvqXjMS3TI3i9fBs4P4P8Fhr+762dYGlwkxM0VrRqijPSHF9nNJqp30O05hyhSiZb
FU4cEo0bQ2BtWlza23I5UtcpiHvCMg1Oy5bI+syL+xJ5CkzsAuIfAAGBYt4cbpLU13aTS0tbHsls
ki605z51dtheE+c40LreehCqu8OpbrsfXW2jba+RsPD5UF85jC5tbm3WMo0QLnKKKgJFYX3RJdmb
rDyXxiQEKL3PP2ZtD7bka5ppHoYS0/o5yxXf05InFSkOI/bo9az3fclAXtIfqf6W+V0GjIxyznXG
b7m5Vp/mYkpijc8qn8DsiXzteGZpPBbBXtk+rmHk8/PuUl9LxwdZObezbNaG62IWmZRikmMveQ6y
IEtsnrrn1ip9rlsA9iqEpj6OtIflyc76hnxnZYGgy7kly4ve4kaf0Vid7Hct24POuzcm6u+fP8aV
S1q64gqTiryUzXCOXPW7rpozhRli5OoB7egzq3sk1dyYa9Y+6frv/2pjzZJrn5QqO0/5G603BUoj
s0ffYbO4C6f+bVK3XD1/PEJ/Wa2WaEVVMmtM57inKAyfnegcqe6YacSogCvKbYZSBd0iqvGOh2Jr
8h9VofdTCtdJ2z3asvrd2tRLApn3G9q5zSYSTwrHy2qGSpgii1Q+A86FzVueOKpMMWMxB4LNEYrx
3Nv5XftYmvT184ezsrIs7XaC+GNupuurXHB4CCt7Nfy/39xJr6wsS++cjxNRJXjkntJ+eomo88r7
7MbDXhm3S7+c37mmnLlwT9g3xIPbnSCiuiby6MjcmOZWZLPB0viWRS3UNgI3Zy5EEjCs6yg70mel
/Yv/o3NBp9tA272d3T31ZJx91SCkdpUfR8hSV8RsGDqADDI9L/hptgOHwOKVS5og2lgUxSa4tRtf
mY6XHjqnrxovh4/o7HD2QwfNXpDyi69TmQRuozfWvVXAWnu/FpNTnlvTdyFEwOl0T7mEWBleDtBa
pBi3qvEON4fN2rNdzElmEGWL2b8+D6zftXV0aMcnd8rOfej9t1lvCQPUWEBCBAMM59CSLXOj04DC
Qg0xLK3/m0osWIqubYAKgokAigsC52mK+Hfk4EDscaPFvbbuL/XQmTeOnZlacNXaZgODZqK8FwAK
88TMzddqplus0I8pru4m4mhlnP05YvxretVA0QTMhu7JDSDfmJG9jdkNOvyD6wb3UwMa4udz0oqS
MFiqpZWFSy5oqHvqAijyv5oGPncLUONuUO8hcqmQgRp7Le7loSTvDHPW/N9w/cFSO43Sb1SEWYAN
XCd3Ii2+0IzcuV77NbuFD1y7iddt8r9uYtnQAdsJXJvb+LHTfiAz7KunnHeeR8ebeqaVWX0phB5l
1kZBiw2Z1tW3xq9+hir9eWU9fv6AVuaBP6Wcf10DwA3ekBMA2XDiCsSuT6fY9hfP/9nkajfcYm2s
jvDFLNAg6ljXAg8Dsu6HzDigMcmkZ1vT7iYks9udrd8JToKfX9RaIWqpHcXM1hvjYXjDY8DJJqvB
X5w2aX1E+hHc5b5MoJSakEjcIvV6rMp79PPjKHurgo9m5AmVP/zA3YoxT3jIEYN9YxVaqRYsxaZa
eUw4siCnRj5z/tAN/d71801f2vsgG7/B0XbxMn3Lf78yPJfKU9UNoAtLqJz8whyv+DIDA+dXY8aH
cHz+/EavPdelujTjjpeL0EvPOUmTNgNSti43ojUPo8vpxvXDYzb5v+sIok6/GZ8+/9SVJWWpJDVl
QzI7zeGJ2OatmoP3lswIGnKhi3ZvWPjXPuK6CfrXaxHC3dPMvmAnh5d0x6mfokvjsI2dgaBBBOat
HLu1z1lMIZ20iFxB9PGpMG+2a44RyDu+nN7xUvy3e7U4+Ajg/HXdYhCw4lc0AW8zFLDzyS2Mkp9/
wNooW2wkOBqZvana8uxhJnySovgQJXTpACc/wtH5zd7Sda5sP/+MwH89EeGOIB/NXJ2LqPshnOZ1
JvSGBGZlil0GGlcDIqsc+FrPGM2P3HHRyDHivWY3Dk1rv35xlCm0Kin6z+qMMMYSILjpWF1PoEiK
uvEIVm7N0rQhu8KB/b9zTv6k3j1ZnmneHz5/uivLw9KVUSLhBoY565yqKUTgrw/ib93+7HPEnaUw
fJvRPbgo3n/+YStDyb3ewH89YrCYaSZL7Z1wzjhKzZFYOcF2Fh6gEokevK678TkrL93ST9E6yKJI
wyEFfa29l65FY7h+gmz4QbfVrQr32jNZvNhIVEf9ilbybDwkgfeVgWxGzjdmp7UOwlJKHUZdX3od
cD4dzNhda/P3ACbjLgNPNfwx2SORzZgUCMtIBxSSgJjxWVBtWn8qH2Gt8ZNKOjgdihysUnhwK2AT
P3+CKy6eYKm+hnTXq2bIos56YC+2nj4oFy+ZGnb0mmg10iebFkAxZum29+xL4dp9qrrk5mFj7VVb
bDPKLCDgETrZuR6bFxWG93MgN3S4haT++wClS0E2iu3oypMmPwsn+Eb7ctp3cBomYw6MQ5huXfH1
89v498ugS8W124ZhWcKxcCqUhb+u7MiwCRrNYS7Vg3/jWf39LaBLrXXuiCIvRjOfkE7DYhe26ImZ
NoYAJyluNXvXLuT62f96o0O0qWmI2JLzbKdvuS7u1NQd3fTH57fp79spupRZZ44HJ2vhD2c5ys2Q
12cvrXaU18k1uacXbBvB+3C7Orv29Bd7grRoiKEIgTinXvOr13kI8yxews1k6VtUuW+To53vYAUi
9FaG1aFDwl+CLHEb20kXSSerYmd4d6n46CYASuF8OilQJT+/F2tfbjHf+EI7NbBe7kkjH7vK+zsX
wldPjzGMm4+1tTfWsrVBs9hOeBN6dg0M4qe0MNvOfU2jD4M0AeXnNxaclUotXWbPz5Qz22dYBDJP
fslT/lIg8w+YWrAGaOHD0THthGd+enr6h8OxzdNw8/kdXLu0xdwRoWE1Tw7oaEgX37QzvORB+uQY
iL3dWzLNv6+mdKm+ngBACajFZizskVSu77Apn5Cojt5YY37YWxlyfyqX/7+iSZdKa6B89Dja3Jxz
1RcbNoAY2ebNu1/SaSdzIAGomOrYleqHrEtwH3KKFgfinw7Sg38dFJFL45kH1VX5BnSCaxoCErGt
Y+E/5tP3HqkfieOzeueBsC02emhAHlJhk2RDyr6PTYcOCWlSg86j6RLgQ9DwA/b71V5xKI7vVa+t
a9uN5wYol5be2Z8QkDa3wa3T38q0sAxWKLyRmyqv8vPVwbYlKjyAs4N227THgswSWqCznoUObLyO
jW4MnpWJbqk/99Pe6SJMdSe0DeGyur6DDm/itHj+fHAG1/f4b890MZPqmU4dpNrlWTkgjSdekN/J
a+62bn8CqNbzg0bQALAPDg/BDh04WmFN/TZEjrcNFBjcMuV3xThBllbU/Gsj0O8gYBcQYh7cMHhr
MpMlkZb1XTO1CdLu8+fKBM9OiEeTD/I16MA/9PKQ6Bh8gOCLTZ07PyfuGdrxYpMBFpHKwd1k2md7
SWAviFT5AuyVvpcpe3Sda1Bog9ygxm+mDfzRGBhkyJut8Sl582UP7xLS/GC4CJq7xov0tlDIleY5
6h5pOpxAMfj5+Y1ceQWXWqC2mVIPAanhyc0RGUXm5kE4/jegDoYkV2aX2smNSeo+fv5pK0NxKfsx
YTRyjlSlU+YPh6pEj94UaIcWNdzcgYcsJaDKvJDVB6IGc+M0sDYUr//+rzUX2Q9BJNJInZnm9/Ct
Jazjv24WqFcaeXSp5m8G3+EKwv0TIC9lf0mz74X/DhKWHxxFeplDN54031B6d9PRtHITl4L+Pqzt
6A8oUUEmgA7s0L0AO52k4h3lklT9pBnff/60VspGdKnpxz7ObYjk5qwQW3TN46uaL5GY9zwHsaXm
30k+nbQ9ZWJARJ4XKwbgQ+W/Ar2TTDVi2MtJfZdQwiIX9xyIaOdDfZU1t9gEaw92sUAZPQoVDgDf
o15KxFfSxmP7cePKr7/jL9PLUuVvW7fNajCiz1o0XwR8Lgmi9tihy9qvLnIDQHg4zaPXxx02QVBw
QBdedtBciPBBet5vjYW5pM6D1liqRyfbuAjLi4V0NnpiNzTcK/l4dOkVcETFpJFoEjXRidW/JtFu
HfYAgQuGRXkF1dgvpbkMIXT/cH3KM5p0cUVOGcx1RQCDgMBfxzevRaTiOJ1qkr/BfHvy+vT4+T38
+4mPLjXmaepZ322Ud4p68aGH6CPMxvfPf/XKG7CMJgFnwxVk7A1OVRpbaDc/+k247bLc7j2CxhRs
1e+al89ldMu2vnYxi0nEcR2gnwULTtSKr7VTvhBUeD6/mJV91lI5PoGjRjibwpMV5MEfh0dN+beo
zZq4zsh/aijSpSx37qpwHlHUOWG+RT7SbLJNUDYfUyDIoWi8W8TutUtZ7IaNj5xQB8PyDMF7Hjuu
0HHpiTDO+vnxJmJ/7UMWBbYinWit4V04NXQcEDAQYBOs2IOe+Zw0+X/LP6VLWe5UQlbdpyQ8dTPg
cwW6gwe3iG554lfqAnRpn/ENaDJY4IFTz/dRNUAgD4CKrduEuke3423cVDa+evYyEYEvATgq/nzT
Hbi26C82T2FH8jp0J37yaHPsSbgXpW+3uSjGTQnmQr0rbx14V97U/2emqYiTjanLThrKw5gWwNqS
2pu+8Fr/BlERR3kdJOBpINIwU98+f6H+dOD/MnkvTTX+PNe+m+b8VAaBDN5msFB3lHD+YvPIjdHF
eDAOouvyrizAUZRHpEkfEdIKlGItskdqAM9OWjK9hLlF5JAkh0Y35KBHBDrqBnyVysvaJ1Zru3Hn
hsZgVIgppgEiPkWeI9dKt/aZe8KFsSHk4C0KYBmLKNuDWRMlvVOqY5QiWSgb1fAGP/GNLffKiXcp
NoZyqR9KmOlONgqjTa9S/zAAGZSMQO+exq76ZrDlv7FrXLHi06WKuO8nIlVP6EnMCGhSunjjbjci
THVg98hMlLGnpifis2eKeXjbgnu7s1U4ndrU5zH1xPPEaxHXxr31Rq3MCkvdlqwhkyp4Np1CUj/M
c4TOvUPP0XCnbrVuV+7vUrHVR3Ch6llOpwgbAAdy6JiS61vDxVdz5VJMzo/Px+/KvmaZ40IctFeu
u9ZTT0xzxAZ5O4f1mEh2U/2x9gmLebrzAjWqsQ9OZLbjLmzRbeaGO1uep+2NkuzaRyxmaRjDCR3q
LDgFflHdIyLUv8uqK6oJQc1Pn9+nPxrOv73niw2gS+as09aw0yzLmez8evLIpqQhaMJVY1AgyRG3
UcI2F09+UL5IHHTpphsDD3hiUvZz4rVNw+ICNE54o9GA9ZqAHhkOP+8qGOWXLIMVAHEQSACro7BD
UGT5bN3+xS0Nu+RzCnMc7JoxV4BmN33rbjzHeo9KA1rNmrQ/6A40Ip239ksOtssR4C5swVxp2JmP
xeusqdyWaZnti0FODdLG/IHswb6a9rXvmNfcLx1AcALnoFLJ4pDX9BBwH0tqrtp36QFC+/l9XGla
wl7yvyek0oUdwMB7f1J+ET1Xo36rU1snSHk/g7Q0ygSI/wHejBH6QBfWsjxm1KtuffrKSFnq7f1m
QIYhy9iJeSpElMeQbhpnwG318m/eDMcJ5m+1DWYsFmkZJYHxxCGP2uYAbWuEBxyhs3DXqknfqrhd
34K/DKulFp+1srYIESMnkddbV4FRTHO9LUFF2tSlmoFmbtEGh0+EWBk7ZeRsS7+pvwt1Y1yvaLPo
UkSfTq2uTVSh2eqA93SUdfY8lpD3pg0ort3MaFw64sUU7rtqJbsrBmU3wgyPjevdIb4GPF0Uc1o1
HwF6YT8x477LHj+Ueek/dCoC5GMOd3UeHtAZYImwzanp6dm6GkeJdLhxPFmbLRdTTNpGo23D3p6Y
RRwUkXtgd+8RYwynnw52WqpbT+s6ofztafn/O3gNwt9BFxXzicHW7jkDTqZF/9TaEi3+6k28uT4C
V6vC9PtrVnEQlLvP35qVCwwWFwgg6pTOXYETU/Um69EkNguBA4OXKC4ir9/aoZU3PsoP//j7/naV
i+l0hkkgV56CgAMpT9DZpWibqiYpXd8BOzxKYeZ5nu3A2l8Kp1Yw8PSsxxkkb20dt4hV6AUCPvgM
k2MVw6VnNHuUSKQb8qRpCd455NWzEAfpGeOcZAm6Hjl9g7F6Kij8R1Bh/5Z9HckRm1IUa+81ywL5
E1bWDMXhUQ41QtgrAEnNvadsvgVv2NvLiQbOtnVL9x7Hml4dCuRzhdvUj8jXTtTNHqVz6DsmKMil
mXBqQ4XNRTkyDTYWUaQnSCgwy0QdUo0OtRMGl1z7/RNRroCSYlZoJPQiS3cqIr9BDpx/iQEyzxxR
QODERt274KO4L2XOPopo7B9qZP3uUs7mnb0GGf+e2glBgPnIcvGAbLTuaxGGCGpPyyCHIaZvG0Xi
FitYceJUaSfOfGwsIpU1m7ZwdVzMTpTIKRvCTdMHxZZ3fn1RRKW/VIlU4ozlL1U200uEa8DmFubb
JG+J2DAn00mm+wLEfwBjY6+p+a7C43x0lcuG+wikeGQEBCZ4yBFF/eAIrg55XxAn7hXxoE3LRXuY
s9GrXhBVxErUVBGHqRt0Eblk3sYvvFeQKt2fgnq/2YT4gUqrBvvMUJYAieWuSpwZJQkwYYNNUeFY
0dCu3wED1mbbUDlCHZDrCX/M0FZvANJ6mJPzdFTnJsWwPth09tyHCIpdsU8HW9uDbsTov9ZlVfOt
Uxr8fD8F45jAxoca6sBZAbwzI0c8gBLf0mg42o+VlSEMhZZwp4sVcBj6TcjQemfeZpBlbAmIfrpL
HAN2yYWE+FGU1MshmRvpPqpCumglMePthCwRrzP0lvbOBo3fErt5KOrTBzP2zU5hvF/yqbG73q9a
QBXAskRWjUJhtfVA1TZ5AYQ/z8Lc3QVtzd2dQTeYIR1sRMzhpipmnJpjlHrLChBvpw/vglrU6Zup
a+Y+lCGZOxYLrJFuYlKTgQ839HXu7FFpBDY+UcZm9MSo6fOdN7UgN3oOfF7fgUBX86MjDARXCilX
1VdvmDKLNJASnvA69lA4H2BuGwZz8Tw39y/jVFXqp5olUReiWvzXAvckeAKrAL7MCQ8j2KUqMAxp
8KDrHawRTZgAIQnhV1y5eRkkQztF4Z0Ai1yCoC59QLXnwDcPYYkf2MxF6QAFho50J56QWsH9HdwG
zO7SuqLqHwT/tLASp3QY5EPlYyDuw34Y2KksKw0WF+IO0FivJDwLdx3oRMNjFvZyqxtHWGzzZT3w
uI2sZe+57/vVRz0FWfWEBlagtgoA6P6B9qTyDzNCocbf2kud4QnWdlVf0I935BEwdQxZkmpkFnYs
rbp//KjR/l3o6qz7QBjDCFGEHyjnVRa06iwQoHwMt2OlfWiSua3EG37K9I8VyPcASVvfCc294m7b
73U3sX5LixbcipzTsYdCDuP6zPvC4dvaY1P1zlBtCnB+y1OM475wo32V9VF9N/uyA7tF66L+6s6h
V9xNtGolQcJi7fYIGWCdz44cKcHmVyOAoTcJch68Ky8+KA/5CP/tuYLWmxxYGmEzC/vFmM/HMSoG
1FAzrFZq07kjvc6uPUAg72ZmZber+rryLx5moynYlqoU+gSrZi7eB8pY9lowEzEvNsYKipNYPtfi
HqkTrDiOuCb91MC4VG5FhFSZIxKEg/zDiKnlpxT4lp1qUtQQc4v/vzHzXIotg/S2fhIeEoBxACaZ
h9MCGSYLmbcZ3PzgRlqNZjdHYWsuU44Hc+8wqroOjJ6+YHssRDCukEjBSADGvzX/cAB22MErK8+N
FfIMZdw2rGk2VZvl5NfcDE6/L0jUjTpuGj5MMUsDZyPh/XcKNGPKuv9eemgbP5rcIIAN9HAYmh1s
6t1anlrCUEBrc4Rzz/FMSixQUVAo8QMBv9Z55jVBYpKpWTruKSyB4YWgXRP+1KVHyGuHgHGz00Aq
iK8+aUBnLDitOxxjMUh/D9hf8GOKxn3toqHlEfqDul6H7KiZOnCzmGE0cYDudv0PH4YB8jJ/ANIF
9k2FtIxSwZFwl3UuGy+29nEaQBysDLPvfdeLCCkKeZt+wAJDBvgiuG3FazgpgYwFYT2GxOVplBfl
l4WDTM+JBOmm8Kh/zjvHOvus6evgbFGzVt8h1fPQbCB2ILrdCOVF1oDCh1LxTzBbcOLGBxUZjMZ4
OdoJeTQQiVjkrHiNi8BvgCqzi/LgXAblWEo2/Johccq+axPo7nsHuCqPAwAkp9ewhG7li18ONvun
zxXENFBNO6wPdkz5KPJsu64iQIykmGWfPO24bXoAVSQNbQKxTlcf+rQefXmoIkBc/imgwMfyoAKf
iu00lzhuI6KXVcEYs7lQAdvwVLkBdiNe5QwXL6yViE0kKMdqK0SLAjtruiaA8S2a4JzfpL4JSrrn
/dD1H61y7Rjs7VwrpCpNFIXpbwjJqMGhYP1Q99tiEi7t43AycmBwNhAHRqiOKKSD5GHZZjCIMybJ
RrEodMwJcqnef/IGxIfZxB8jVn/X2GNWVexniK+BGqzzwd6hiuTFHOchfKinYBwgdNuEQ2c42O+Q
CcKSa5ysymKn8BHJgiiTKTtwx5Dhd+BWjO+RE+NU+xTHZzAoZ9ZAKc4LjQ3TqAA9VMCvcyHzeCoG
ZrZMD/O0z5nNvA9HpKbdjn1If6Mwasg/vBj8DHBakuEGUi/JO1hyPWdE75dlRNM9kEYyPEfSc8dD
6wQhclSCmSCcpkoNFHrWFtlO4GDmvho/k/OWRY64Bsh4QKpfptYZyM+w8NwDpYTqfRhg/d5Ko9oA
wRMIPZZ3ABYT764cp7HNE4GcB3TiaysekY9nwhdSDEP9vR396ehcSdLS9izJq/5qX0CKO6JFqqL5
BmUl1MK4ZL8Nj00W2TqKUwPw9Tb0Qx11MfptkTla7Cwxayit+jgaYbAIEV9s6hi7KkvNfso6z3sm
Mxsl6PbcrcdTwUqlnxzSBuRMA8/Ddg2vLpnKhPsmSn9Ix6+bQ6j4CZz+8ohcAbfADBuVH7aKnB4e
NoQ3bTSfvPAYkBadTBO1Bv5wB4Uc9SObBHwk85A66Qk7a2Rodg1WLiT8ZIX3LKrZzY5DF2IAMoQK
oGKOsmhX7IHWq/FNQgQ89Ac8vzF7mhH+cqJtoX6NRmEx1GI+yDKwvzlv076N7WCG6tFnwvQXXqWT
fvChw0Ee0jg20cvkT9V0qPqxUDAW5Wngn3nuT9MOnIe2/CdCYFOwQ6fLDT9oz3v7EqDsFb4IWTTi
p8Z3xX4n4wiE+CY67iASZizmlD3MRaTLEoWJvHNxZS4zcQoA+Fn5LYXDnDXtMF5VFi5gTaULe80x
hJx4p8eyDq/puLBxeNnAW8wVY6YfBOulgx0lUJA1c6pERQVEFNshRPf9SwBx4kDgKC8a56Uva1XZ
LYmwAaoOiOdBNZ2HWKo7LsIoTZrIOD42Z3PAfwljQ79O2FCBtcsGG6jjNY2njD07jAhToPqF6wKO
R1yhmUfAykuKEF8UfNzijoaNqVJEAIRFjciyLC9J3DOQR7A+g/ve4sE5Us93yC5M+zLR1TTF+HcH
6rQ8SHEexQKB6Q+dW4H+p2yRceRPALH9CsTkPDFE+OyawuXt2WCb3s2Y0bxmvqZhOPILRi1BPJyu
mD3C8F42YCAUk3uPFLkQ2ZwiCiJ5YSyEGAuSkzLst/jF+QGk8nBEakoV2fGujkhVw58nJr7JIVd1
n7BRUO4WcTsT7CAOeDv8Gdki2PyahvXhUxNVqd0j3ENcaNi1UBkHco8tl8wqmJuzCPxchW3Jw4xt
INLMPYyrctsgAbOtERtSBlWNHfW1oJWSwblTva4HWAN1x39Y5Oi8WQQ5/IPD6f9xdB7LceNaGH4i
VjEC5JbsqGxZI1nesGTJBhjBAManv5/ubqZcM5a6SeCcP3KYnZKtMYIemHydDh26yK9NgHPQkKlo
x3b9Lc8w45AIkXH4BPN2LBd8kP05nMAH+ivVWKb/7iehwegQTkGzvOiOQid76JvA9goT7x4HxSmc
Bn96ipIRiI4UMee96Cn9AVZlM4izYGuLKn5lM47t7USuBC3Z6Ng2dCOlQ1AzGgXQxpCm4LClGn61
ib3Xa+B+jAh/dEcLq1P6+cGfaSaRaVNi8fnVe4QvHZxgbacqrfYlB3VZl5IsKJszyU5pSWW1f6SF
Je9+x0UXL8eKNyJ6jvklSAXs5RLV3+J6eyipFZlS4g6AGxtHzDsFOlZ7PutuV88fJog877zFfo4m
WK7O4LxyyDZiYHd1qu24a6+kCSEZ/DWMUnyqajqLSkf6fluHILgsUxJPZDi2qtWpVQ0kxrjDdkY/
x6ishrumDQljvPrM9+9jjudODpXhegQjgMCqq4wNqPOO8TJFhzZQgX8YKnd9R6zpnEmuCh/baXOc
g7Py76CNwd++kX53smVf3vOsiNuQxhvv4NnNyezcBdcm2OYXKgHMz0niBElDBM+sa34V2tSDoNlS
N/CkSV5EGK43Pfk/f4NyDJaDqZeKYAUSIVeViB/xzIrFSEK0p8daeC44aXNyM8iLGJfqaQwGTvg1
34ObwjTDLW/X6GVE7xCx1Sf7tYpdKrjsbpm+qZ+MXHobi3UgZWiLmwzrynAuu5m0jmgfL2MQ5WdJ
QddNWXBAxd5ssq4x0b3nAdh4uisZ2BCOxZSS3ZIM4x7liHigr6kujv1gwTQ7mvM8h937OI8cWqb2
D2Uu8fDlHLtO08o0iJc3Wnwq1rKQwcmycu/16B51yZkx0U6RVZZUwtiECZg3gAdJSK+Bni2PHBZ5
Dor8CC1L0SL4RX6ylUsZemPslSDsT4sajKlRsbA1kp+nMNVKIMyY8/kr3xuzhjqEW4I+fbYAUuD6
Xnj/dTXHR1g483ttMLL14SCexNCV/5VBmV8bNeQ3Zdy3nCdkdgZOL7KGIGpaoYKdQVTgvEDHwdik
k965LIWdDltfMtIJ0drf01bGaZcnJWYvT77Q3AdaLwJ1inO/uVQdQ2BaNiu60shp8lu2amY7/Dfn
frbi1peJ6dKIo+Gs4KWIjwkCq49rHsbNbTtF65+wHxiAWW7Dp74yBeu/XLu/VdS7lzF0tucQe/cZ
LQUBOaLd+dAowDko4rwwQffdZzsv8e0kxPhTrZ3Pk+8XMAuCTH7Nw3DqI7Xesh4D25eqOVKgy4M+
IMGti2Hbsy2xy6lxeiozXMQyf1XdFI9lEqhfZqlE6s9O0xzpJzavdZuj8qzQtombwjXVqWismA5e
WLc/I6W6H11YRx+51xX/ZrU6T8MiGMywb/+3G8cJ7gMR68d5aPMrlVOJk67EVhxqOujQkVaTORcw
Ih+Wc7C/iB2Y64C/Nj+XUb4uWdjVrs72It8ueeIpfSSZnnAO6Vald+iMwVYaj/M2AB3RTEIltWKz
3PPNex+blXs5LerNvfVCudtXP7KLvE2i2SnIHGuc8ci2Ts7luCf6Idilug88UX1Dp7IGRGq2T9fd
mnex9uRDO7Le+e5YEVkrZ/AE7knnaGU8/CQw3gTpMAVj/S8vyqrLyCeOH1Tpr+KgYJe/k8D38Ul5
jJh2LydqB/z6Oww67tUD1FBXPeyMv+pY2VA9hn7SJoddkczIT898kcVc9R9CUJmDfcyckE8O/3Lc
7TuY50KQaRxomZL0l0QZTwdEUu2aqcx8vwgfAzzza0awotsdpBfVdEINzkI1G71EAwF4SRJn0yi7
5tAHZdBfa8ntd2yaoCfw2ydPzomb6If2+1HcO4ONv+hbbHUmqoGB1iOq8t3tQslTjB/fPfqU8Xz/
thMLfh1v9jcz3viW70n+1/RDEKVe7NCVKJaQ0VhP7ezfTCtbZrbNyTzxsozur8Is0wOHgvcxwAP9
HeChnpZ42pLUdSl0PDrLbu+XJRE3i1b6U9Q2+sPIJt9atyGoj0tkdm43qo//6Zz5LfW7cCsPijnp
Yd5HTZLSGiS3nhp9DnM7+s+VZXqjueZ7KCWsR936TCA668vWH0/5Ou7tiTSq2VyFZxqUSt8QiOQv
g+TwbWuZOxtAjbrXdRb4tZFvtHuG9UFFE9JbH7Po/7UV5OfYyK1UkxJQVO1P4yo52eKQ8+9p36fc
+bUy1d1EA8GpFQ1i4rC7K4gr5pIqgeJZ7E+/K6l/ccM1jjBN5ir5sUM/XkA82M04FN0cYCiuzV1v
XbfPZLs5F5n3nBfa9MJ/06pLHnd/NS/GK9jAd2nzIQulBvuwlNURLdrX69j/rEW4f1pbTpfVjcfw
6GxN+xwQOv/bMY08myG2xe3UB4x/UR9W42VbiuJV7AUB2S777A8idtXfcq/q6kJb5T5lwwq0dxIN
FuB08+vmvUaV+5iMc/vQSXR0xzwyejiCWYg5a9lB1I0ClZ8u/BfJjY/opj0H0hPlIRQDwQ07tV44
PWJ36I5CoISlAUVqdg50F/ZghzD4kSwbXyj/b92T3NXuj26DJpdMb2fOTyuFdNSehSZubxcqFj+K
aByRPG01fIbow/jshgPqOZYThvCQWm7vdS6IKwWcVfqg/Y1aviJYlbkp9po3tYJu9q98bkocIxIA
rwW5tzdLaz336vPRfTgT3RZZzWBynwQEI55ytxu3q6wqE17bJEQFPJm5epKi8Nt0qvaWF4KbTfRX
wANdHQcJQHYhrGJGND018W2uV9Sxfi+5hloxz94js9dm2RJmq7N4Xt2CFa6cYef64Pv+9elATC7K
quotLFzd/Uisp50fcvP8LWNAN+vZGTtlTxXNi0/T3JYfld1ZpKNiA86kPK6CW/FC7xMjABNIEEej
wgzf9W3mDkMw3YduGFl22plKs6Iv5GNXOvOfwU5FcIkqQ2eV5wCsuMvc0eLNl/URzWVwkPtUkjAa
b5CvrWAyGFjMzClOqBoYsDjItCqILqKckooSp4vFeYNtv8KBNOVn0A3u8zyohl1oyOlxdKemf5I6
cK9AkE+6XoJHT7n7jcfaTTvTZiDpBj+nn7JoGx2cKSLEY9jSTPveJfVWpuSSztdG2DLM/IJukt1f
NCvz3kRHtx8HBnyzUBdZhmzpy9oSlLpGyj070uve+m70kwNT72BQU5upOxNLXXElU3Ro0q7y46MB
qKQ4yHilfJ5D3d0TOl/adGSy/M5Qauyzbol14XRZEE969f6lgykhNE0nCII6fx7skca/FnFDz9EP
yhszXURFOyrmJ4dhjUoSfDepJahZH1axm5m+kiQpL5VwY6pAQ5j2UxXqZqGJThRJtig3OohxEXAe
m9gMrZsgNqQcfUefBmGbPESxs2ZOGBefa1BVMztG4c6n0h0MqVLDysxDnctJ+G1Spk4SBCDNXadc
hO6msde97bb+0JpNx2ldzyR/Nz0ysGMN+nSVUyAewa2jQ1kH1LnmIc8JDcWvwvrgVeTLiJSAm7x5
VY6libxak5pRj47VIVtNWCImhG78/lVoQkqXZFJ9unhE+Adtu7tU3AYEsEURTlhCaHFJTCz9emzg
WeZkeCbQevtN02YUHWQDgZAt9Ffux6koOAn8OIrdJ61Wynf3vSLBK++qZ6einPihj+uVlnC5KMpZ
oCa2Y5Q7K+hoE7UdoldQ3IwXT7bp2OWFk0Klbc9G9dt0ANPnHvAn8L/Udm6HCUvV8kMlumr/7UFH
6h7rJWiB29EaWyNrUrf5EBCk3bZhO6clBbH7Uy9UXp0H49CQFCpLYiAL7lM+qVwfRYvd7lAgBcMD
LpMKbWLeq2cURCjrN8JdXmDWhr+dJ7f4yCxVXiKS38/c89xMqm9uGnCx9RSwNX4zC7N+LBaeqXRQ
Wx3d6n7R481WSEHbXAnOcJlU0qzHutzqD/rp8qMyefFrCcX8HjTe9rWx2NwAwPPUkfn3staeHzCq
xsgrqrwPHydWmyuvFkqCjbZdkjYGrGpsN7UMbqhedsYXz4RWnEVj6g5le1JsGeTA8tCGpWhuIbDa
5Pe27pTMzAPTNwfG0PxFML59Drv21WlxZ++lVLBjqujJT+UuuZ2Imvxi4YnG87rTqAzIYbe/Vgw8
BSpePXNsCE2DGBb0iTW52e4iAfA34+J+icnLo6eaLk5SqkmqGkO8xP6mmSl6+5WYdZzvVQ5HeGwF
CX9VKPwrlbfDnV2IutJuvHcZsJymrZC2Uf/Qo368Gr5oAFLjsYLKkQuOaa7A47uGA7ADcCmmCOyT
Z9ms/hc15MZJZwdyxhbl/G+uwIs56olrN6rIX7e6XyWP1yjNQTnDzMGz9PY+ctbiXxMmDMGkAMqI
euQQlkWqYrnvbNuT/GHj6ufqaEhO7IL/rVxtXMYjqX5Ru4YQwX3c3lB16D1vTmC+Wu24x7nzDUmB
cGUlZwwHXcBkGBDMfgx8V93s3dSeloC/3nOtPo2FAfNLKi6ZBpKHlONYn4CFO8xNci6IewVZe66q
hE1M7QXU++Dm911hGHnnarUfc1n1h3yIIm4VpybEMPb3U14QEQhnpWgUnxMyc2Q7v8p1orrYDpwh
eFHl/dLI7hJshF3C7aDbZQOD74Y0y9o6GgABchW8jzUWWWz56gfKgfhgqeo8rF20vE0OzUI+lPNz
L536sYmqIgPmNBctc4pC+gARphtjLgYN885TPrh0EQEgcBeqMyXKFW9QkbOWxEr6WdMg5xmanUao
YcMcIhb94Xl9ewv+TaEc8PHD0MTwEDlzb+ZBbV38EQzAHVRxPwWtnwKJfido2vE+WoeQetaa3qww
CSkzaOg6cLfo4AeYe6JVRpfG0AIfepCxbbttdywbG8L82qEx3SkupahpZa9NfLJOs58R99d3lrqL
IxGyny2Oqoz/FJtQN+RFOpnKW9LNFPQsJWvyVJWR+7oUxj9ATLqPgLr1Aw3k3icPe3DYQ21oW57z
/LAaF5ZDkelkAo0Ytt3zY17N5UegwAyDxlWXsfD0Qap95BR3nA+0SDmAZvFBh0RzFksen+Z4bb6f
i/BLIsSf9HEPgAcPpZD1Dy0LewKRhhbN1/UQ0CZ+lnaTDpUP859pdoBmymm/9ib8YuD+S2a5eMZx
ux2IcXYf1hLOagGnf3GVK8/Qvv6hoKXrGieD8zAu/YfoTHeseg27ovCUhCPUHisIPXLc5+ELyALR
mdVQEeWT6xMqu56LfCv/+qE1F3BI8aMe7Mso6+K1dkVYZxMzwLnXY57ueVVhIbfxs0cqH90c4BE0
gicU3qK98knlodJ7s9JFbuV9SlQ5fJ5zdNjRoaFf0Rtpj0QUVUOGkoUoziWaF4px9aq57BHGUzc/
FId+Jb1odYp3v8Q98kFRc7BWN550WxEelTRONuldN/Rz2YmLsBIOfMxTv5Wuumum0Q+c0yaoTwOV
slZRqszyGM1vM6LX9sLYRvsuUGppIKu2IaSbe5zDz6ii2PjR1avsj4aOneEfBTQ70YLrUmGF16Pu
/fs92WP7ERe9a274uMv6M/JREkBzD51+9PtKBHf70FSHUM2N/7YF3t7f+JXXQDcGdtH9c4LZnE70
cva4Jd2695b/kmnQ/d/YWUS/pW1XeMN7PPEHTBskZS6pRZ2jsynEbHcONy/5PdmaGRrDi3qA/qy8
4zB/t9vjjyuPvrT2RS8TWQvIywbnmM99SXf14ktGy9DahU2ytfjE06gzvv7Y+iqE88ppjqgfqLvv
X1koqcRIa46bhnq5fXt1V3xOP5IiXvSJzDjPzZK67+4BVXzkDFVedf9mJ7ftS1dGW/vsYSMesqTg
4l8Pg1wIgi94Wcs7M3Y9ekSP/FX2TmiskCq9pKUA3loshyuFhkzd1QZgndWLN0A1EGxp2pskCcLt
Dnlprn5Zx2zxI9OWW7xuS7R36T6F3fJatD0Pk48jlbEt2Bb/HeI19p4qQBb1T8e2/TdJfHTHwCC2
LQ5z5MZsswaE4WqGyQsykKbdeWL0seo4xtp5SRaeEnyIYaVJqGcllRWl532ES0s5E+6/2NoC3NhG
80o1d6zjaf1pNeTMoRhRPTmpNChbvWNkLPmRJ+Hm7vTPWzpKC4/weea746bWakpHgUc549631Bzk
njP9qiKnXf4mQEqxn27OsA4t8xhhsGvWc62DKXM9FZB/49qpt6B0YMTxjAexc206PcbNoSR5sL2p
fSRH3+7SxOaE2UcNDd7DMmzXcXDGxhzk2MT1w7gOa3KWuoy7/rpITzEWqVjsv8N5alRGjFxjEKFN
ME2Hpknk8p8G2gp+rJO7df1hHeUk8tTO0cD4K7w9enAK5lxIax+FhhvyCc0pZpph6VLHUevd6AUy
aG7ZSdl209Ynh/Ar2qIoIkB6FsWO/EcbIAtymKQywwkrABjY5CpR3/fwYfUnBFa7v40cWNG/0rMu
xKQo6qUgYCR2orBhVpBo5eC2Kn53giabIvaOuyfalt1JW8eiTt09B7Th3PBlqvrKecICd2lb4++/
XDWTbR2MNi6qZ8iCbTEPsevLxj3Ee9Hvf4SnxPpRk81NBM+6ifrPCiIw0Q4SBEqfurhY+y4b/Wjv
79UOgY1pW+B5XYEHmvOu5iR47vaA0RS9k6Vqc2yRMbs7v0Jq4xKJe7ogKfsH3l/JI29fHc+H2G4D
ta7AZPdexGpmTtylkmSBfIrYT7aAc4JPuqm7P7zMZXjvWr8g3W4JFipxsNvx9ld9oLPZG2P8gDb5
p7RbfMzMP6uF59IRXr4qQF6gzl2o9vo5FyPX9e42wxOHiSivkFtN9LOKiyl/XNx6tvdO587bDYFj
9uSRmEVtUovwpuRxYzaZ+/hLJ2WFfzooe15RxVjByNhb57XhzKZS0s71dCya1qsPyJKCoydcOqPz
EEDnI1K76H6j+PK/+mDdacicIFCBtZeY1gFIanYOqI3gnIsBwZVnkvo57orEadKV1mBB0IPrD/dA
jfUvjchmeqROHDwQYlT299oUcXHaAt7fY5dAAqfBtO4dZSLal9HrYuwSHBPPXUdks+v+uBmz7Cad
senuWVmCvz45qF6iExQzWdVlsEUbA8na3/Z+P61ZTqGIvhBWiTfJ1ZtT0YlBOk5o/PW5J1QlfHMX
4a4fbhujzd8mFnLA0Xl7XX1vHhiOSRJ8n73EnO2CYi1QQl4TYkBPIIJ7lflVHdk09l1eJYAMosC6
QoJgJ76IsoR7jCoVmrFh9nct7aXlAfBf8orGdzYXp6a8pqyfxjDuxePItMvQou20whaWzU1VFXK/
ClzX19Hs4jNK6OM6Ithwf1GrNP9UfLNjhhB+uwPlFqhBpTs8D2gE5JcAm/+T57wtF0pClvbgRyHI
oHQZBa8S9j28QZQw/wiLkOSqpmnjPJ0id35YKqesbstKG6aNoJk+wi4J1gd3TbrfcHnrV5NLIq+S
LteovKcwhNVT1YFloHWzJcnnOMPzqAkYCCN5AWbkHycmYagmvixqtXaHKoU6JklONfOZYri1PPTF
Agzhfr/Ixk9gQ7Zu+K0Xu2Nzgk7nrpg7DKNx6FffflDzt4Yo/DILroqfexj1vzcHTfqPsq76/HYY
Kme4dTdnptgbhnw4Ipzcu0PSjg2DyRLoliZbcg6ztgBEOWG5Kp1ngb6DSP+9Gv5AyX3rjL/hehy7
q5lA9CkQh7KjYHnIYWJUGWRL8e0ijrYgMWnsxUHFhRq5+SMALg4qfFh9Nf7zrFbeUSNlYdhyk4kO
1TbaGu/sdIPj/3JNbvpX3iq5pF6zAXAtvVvVjwkw9pDyxTXy75h01Z/CM73HM7RP+iT3pRO3aMi4
qosR74pIql5mu+P5FwRK5ZhOGmDBjqb7MQu/B9wckCoUT8o3oXoGqBLPQLCVomOSncKdypn+Uev8
wISJStwTnA8Y3qeRs9+ZaudZcXb9CPNVyUzKOYqPYtUVslPZO2Fxu2Cort+qsGs5LpV2osvCAiYv
5LAq9ySpMnZPKLyK6aDcBYlKs8V4WCLVo/GRdeluP3v+dB0IXTEh55IM23gbj8U8kDYRKNX7L8Qg
hO16rv1mDw4V5rknZY2bHENUSTxXVI5jk9uSDXh28ROEK2k0G2ke9Vbp/HdNM0p0ByA053EmujwO
U0CkvT8GvZDRfawYjR+bahmujSmCEBJ66DmXpjIZb2y8LS+4p+n9cSJ/1JjKG1gHA8V5brZJXWXD
SX+Zt2lcUmBTUUBwcA7ddtu4+7ffyRXVT8OthKi9xdqAkLwDqPwV7ZMJj0vShfwY8zIP5NQV/Bai
aJKrmPL2J+4E+eImInnze57kzHqL6/zb1o52Ahu1+V/fBsPv2J2lOa0wWMRS592qjvUOdJxRAtaJ
T5+zjzSUKSHs4jleRLQf50aP/Sut9uSV16R95F8tY4Z827topgLUr28dRp3nkaoNNCjVwPdV59EG
xzBNMnWdsBwBjuU28tRPddvrp7Bva/dx9tCh3tW5degQQNHCzdluD53DWIU6u6yqh95qOBWUnziM
Gl3Xx0g6+jtV2e70uLieCl5adHNX41mhntpm0NnClpB2LNPYTyORXIYWfefcOv2vAI97ktbEnzx2
HiEATxGnIl2FpTXvbCYKAUAfMnUZQJz2vmrqoT62ZtkofS+rUmduHK4cYq2f5CmaR58zKtb7u9g8
kyFbpn4Yubz/VI+jq340czmQjSGNLq+DrmlKgeXv1nTfAuClbQ6i51XYAu21j8DvrJn+sWrKfNvR
voBV/mQjScyxH/z5AfdLdK+6vL8mzAsILcj7CJ5RtKzhgWVrHF/32kdeKRfR1C9Fl7vtsVArih3U
s2v5Jlq9WbRb3RwVd8j1SqDgubf5P8iD0r6z9gjfo23e3cIT0/7uZJwzzS+nbWJqqhNj54Wk07jk
Rqq5lzmc/SARyB7hsrrzjPZpNuDMjYFwdCaeWkrlre2yqXC85UJhof/RtmXCT1D4iA2HuENPlBV7
lPjHjeOtpjtxtcHjQuyWS1zOMountRFVfekHWr5+rbTsLq+QVLYH++QTbKpURzLZVeoC40LqhhG4
7Da3Xn4xyb5Dh8eVLd64Qcg3LRYUrOf2GwchzqJUMfCqItHylj2A9usGJbD32S9IBS8yLNt/C1pr
bhJv9dar12oNshAhHLrTUy+C20AsI/NwXrF1fvLyh9tR02YYH0m6Z4cN68afT01etuI1TNqBPAIG
gUVkrcC6ytu0gBiVedec8cmw6SULaNRDgpA04bP3i52XWg3BH+wEYASxb+eK/HydELw+Kg3G4lVu
eIy6cPX/w79rvfC8YEnxfw1DWSxEByC1vc17v2ledqdEI0WYj1huIdjQj1duNFRftZ1ibLsjV+4v
f+wA+Yly68M3UaNHACINwvm4VTVjQIrwlSm1sDLaTyDlub3pK7t9jUVDMlTKGcD7LVEXIxAoc6Wv
iFJq5wV2HzHkBtC2/JBx55hLWEVlcPKV5Cf0wgWICy3aUmYboq0rH9i4/MHtxDvWAr5CRXdc7f+Z
Sssw46kcg0eS3jZ+AR8NSjdlqhbVhxfzO2XKTO76yoK+HEfbuouCw5C7cwiXouvXg54GxmZnytV/
DYlG+Pe9QQbqAI6dFFlQm06ikifiwv4ExJkaME7T1bhvVLQ9Vt7QvG2OVz+76AWuxOlF52Axze0w
Y2JIDTk4t+3g+qei2BORkVsxP/OUrfetdJ2nHBx2vuZlXlKaXBKmkrY6SSgjQhh6LBEiMc4bqdYD
/1w/bOXcvY0Y43BbVF4r0Vm4pEfmldgunD7zfk4QzfxX9HSRVkUffLLEBcWPnZeZqIt63lx7GCY2
mXvOBTwizGZ3K8nqxT8WyrDkBuw1iY595SC6C20S/W2aUPT/SX+b/bta1zs0f0/i8F8coCDLc9Tu
X+ASa3AZRJzwK4wR28whFMZ8cga47mMOTYbOsPUlSpcknPBHRyJY6s/WGhl+QxXBII7QbPEm6JsH
OPfdhYQcJtfGU+TI0jd+Lfno+tdxnZMKHWHrtQidwCYq/xj6Dl6soG6QBvpunEd7OrhJ7r4HATyU
YtKZ4hjcitOOCnhVI3vJiLpz22xUbg78y5eKfi7bAuSNd8nUDxGyReBD2rhDCoSva8h4xKcY3zWD
Mfm9NwR1flzaVb0GU6s/MOQAMIY6WuRhGLYIwCwJw3h6hf8K29s+cfSXqrT4b2ep48HyVFRyP7pI
g9sdnI0i0TGt93mXiJHj5BIvRfS3QpzMrj6O//l4JrpTM0piaDClzn+V7pKTFvvYXbYiCVFItbq6
n/ppeuiNnRpqjrZ4eG73qXJQGxRKJ2muu0Ef56StPh3Y0/Gh1Soej2GYbGchnYWcZ1PTL1V+y7sZ
VBp12vKiQLXvOm0mVhF/IfAJn/u8K+60kVBPsfZZKfhhYfn33W6nYfLRemBPcLsXCDPGPUdJF/iT
VOkyVfUc5JfJdE3+EDi7+22zs22Aktc1jnMfkgnYvptlLB7btpVbOm0ieoloMQpYjty4vCPkahX3
ywgq/FdVEoPN3hIIN3zrZ2BGIO9uQqDE5uSX0Q4P4Kz7vYOGgRGGzqfLOEb5U72jafvZsCk9heG8
QN5iaDrk0bjud35ZVPIUwy/+5u6zXua3q96KFIHp/ubaKPmutBmQvMZbMIOxTsW3qRQj/MSc/T4m
fcuLlQ9/hXLJU0sS4HJnXvSbXsb2BbIExijK/csEvfbZF9H+c10jcee34/5nK8r6RCpoeSddKT4E
BZrfsC/KrmIoP8mH6tqs9qPtZlbReuegiBqzaeDYglQbfjUoydkJukk+NFjy7nIjZOpxK2MJq8Am
pW+796QQDjxGvb+iHlsfd2ifa+1ITFtNTjE2QXrRrbOa4sGrZ1aSPXc40MmpCKlm2X2JtFdNp97z
cUJrx/5G0OM8LrqA2kQCd4ujr0+OOInaLzQpboZVAZh0XJyXWC/Ds9m69YM4QnwwuASeVrmSmoTs
2QZr/9Ode3gVVw7TGdWvuonnYbgax0fW6lRMB8Tkukcvmj9ZCLFBjLq8Q46D/cZfvTtFvfM7is2O
8Kw1YTFZG9QQeW7NdVeRe/GXdruXU1R+RHNj3oxCzejwjXzquTD/2lrgIlit87Ii13hOdL7cVfM6
XUPY97sgKOmo2gLnCsrCZLPwmqUVNQn3saiSOzV/S6nG3KuRcHn462jMZe7phoOMRsrkEq9VsBDu
doSs4jJHCcvJWayIHZISUgiTdQRBPYnumWiVdUZ7EzukE5HD+cP3UZZFi0OLqC2WX83cgHWBKujk
sM2Dvox6tewjRM5nQ8m0PQdhcehk41fZ5KL2S1d/dJl9gBa5BBN4adsNE+Ir2av70aGaRQy5qTO3
8j7GSjpXClbymzxe5fvqhPRcNHF0D/hs/2ylM/2Ps/NajlvZ0vSrdOx7nEbCo6PPuShv6K2kGwRF
UfA+YZ9+PmjOzHCjWawJRuyIHSIlVAHIXLnMb5iWq9FTJ2za3U2nXdDZxgu0HZsjDIRs5bnID/nI
tB2KRglXSuT3T8yjsovIUfuFJKGaaF9iq1M1IP/Zb2CmvNgAG3dydNsdVYT+4pSFPNajmd/SraHt
pdfALNF4XiqFjYGZ16rGTuqhsgWUGIMJV91ND/ttcl8aX0cBxSeChftsyaz66beauGUmCdO0Y0JU
KEm7xV5LWsuSZQTss2pWJKdavRwye3xi/YIWKHPn0WOwEK+0VvV/D6jSr+nAUiwwLLwS7DmmZo2n
ykXkqtllPcSmWJq6IaCbm2XPTFRNDwP4cCqYqNcuSUfUQ8GkiTOnVxi2EY9WqNCj00WD03wKhgrP
rLLxw0VG2wmOckejQxvRvNEa0BeUs8O9VJrCwcFuSJ4dy6D9Re9j7do1ICWbvOwGMA7lNBWash8K
N93lOsMXB2eZn5xITP5T34pXkJ2aVws73m8A42u6zSgpm44RXxY+goRuPVj5bYooySoIivRbnXVQ
St0BzYhFIA3nakggpEJlSoByaDK+KmId7AyInm1iRtGhST0SJw8reoYvKGmFhYEMYNtVW4Wmd7pO
mSo99K2OLOgAvQgUvJIw2ukc1P0K/Zla4EeG5B2ET9lwODYWPHzNFBkTIUvXlqID1bqLhgp0ZNBo
jP6gy646Ds+VRTEHbqNJt0Y0mC8aaKirGhD/SnMy5tq8VotTpKuSVUBTeAlZGMWKQvZPKugetMvw
tW5gDRlyb6o9KN6ypjQKlCzcdIyhIRTT6LUPENH027yzqlt/HIddKVJ0C/UqaICTlOJ3HI0pugGu
CpA6VQB8uQbJP2iY0n0raWn5i2HiXC2FHsqjZjTxpZ+a0j4yVUP6J6lpXO/ABg/ASgB1RAuIbZm3
6Mizd3rbOJdlUHlrunDM8asCKV78zn5CKGKCBwRHrtW6lI8e5DfxDIfcve3FwITcL8MmiRbkWJCv
YAE0GzuVYp9WYCTg2jWbofUh2wRl6jXLFsGlQ5n46FLnbp71BwEpfCBfEhla0r2oaK0U441padQF
iDW1K9tKxmfSUm+ZBqgzbmOnV374uVW/kVSYu8Ey8s1oJuoa3kL+oI2OeBj1VrwVObQBs3E8zqWR
WUunJ/6PoGq1AFyFZlxQKsi10CPwnRTSJr5fUKbofHQoQ7qUiAdG3R0NIKn8kC4sKDp7dvxYdqmx
T2WovMR4+mS7AerpEVZPfmRsHe47tawuTV/JQNe5eXkRKy1rA1+kq2Dg3lyzry/YUfQCELAMII/U
nbug7dD/NqywXlOFmHwnFY1LPOBCqL4mAxFgk/dIGnkYiBjaFRyKbEuNU0AEKYeN1FxMORW/LYI1
Klr5fZuXXreIkoYdFen51RBm+c8sVLIbxbWUnWmX40MJ7AbiHV2AcSndpoggGUS0iCzL3WhNnNyO
Y6dvRDeaNyYwujcLYgjM8VGdULBxvJPopawbGv43aMGFF7E3dE8TFuGKWip/tG2j/ZYEZB8QWcZf
lahB6co2b8DXjllyoHcxLHVEXA4KwOvbid0F30BhUSwns4bLvk5hMUhtfA1UXb+zwbjuPd1JbyJt
bH7qld7poOatOCfa0+MFYkl7S++ymO4rRrr1wtYFgdCwG29j9F57BYQK2TVUorDLNuqILiJTaQtI
iu/kj04LWXHNSTNc+xIz2HVdZOLeUjkmYoiFP/vGANPRu0wAr1RIMNFL6Aka/GIAnuuWufIbl9R0
bVRNMr6FSiI2tTQa59ppBYAOqSTNReUDeD/gYaU+1bU3ynVgqiXYK1nY0T7wGe7ndON8GeNeEQF+
CKMgIaKBlEvv+yxzxboegvwSiKbyqBV0/zZuho/3hjpNabDXHRBThcVh/ioCz8q3QwlFYRE4nN8L
7JRS9SkWliW2VZvSwhoSXgJKBm07UgclWQYdtm8U71APbU8hWHAMRBByTOENS4TAu/ICeNOQ0d+p
4LEsEJprTcgWAaao0DPsAbaPokcjZ+PE5KqkNPeKPZTaj5RJ6FImnmjvOARt+dB1DtX4mGudcWtj
h9sv4lJh52aqox/t4Q+uF3mvazA3TnKRekqCChOJdFRfmXUZ9RJjcjFukEgAi9tXoeGslKJslXyj
m9gmg/7VIjrEtloU/FU/Hxp1NQS22n0HFT3NaUI/Uijmi9xBTwJ1jgtcplv9KaOR7z4wFItzImMS
D89FQOsrvCysWmeYnJXYH6kp6mrDth4HambmYbF5iUyF1i2rsSsBpbmgodu7HituBZYDqIPUU40C
Q3LTqKtL5heOA8w/NSsfAI8N7Glh+lk1HovG1bO7sQLydK1aKqjbJTyvsbrRHZQvgZeapvugZipm
yX1rNP1FqRTDi4nc4iTJnsfNJg8YMLmLygNHREJtm1a7aMBn0OCwRLfSaoXOUDrW4t6Frnxp9Q7A
+KkjoC8tZBoepWs5z0M6WlumNMj1UzzcVr0ODr6P0Koa4uummloetmn8LJk6/vChDhya0jDWg2HT
ciiAszDjHMR38jyFswO5kBDO241I6ajlJjAv06nAAXTSStdmGpM/a5HXgN9wk8shKJwHjgh3S4eL
UyqMOYg1PFlDMNrf/CEmepQmac8kpSmWNioIB0Pr+9/MlMUyqhrwCbWXacwdreQma53gZkQA+djG
OaYzCcDiuo4ScxHhOWCswINo+CsrwyWttBhs5ET0WoRdVH+vPJpGi6Awgxe9LuDhZpi6jr0cVn5q
FU99qQK8Ntr+GWhC9WhpCk30xMzED7fUaSjqHUAIEp/mAflKZKcp3/Di6/2etZF33ZWGM+q3XIfS
taSgRKA1doZjWDZ4DCZF9yNGJ6ZaBuwKneEmHzVCIr8Y7Qrsl0jTJ8mOW5mBlRQgWxr7FnqgeFXC
ntZc1BsPoxaml7FqR3jvFn3znA4AbmFJ5FuTKvvCoW7d1SUo1cUAueJboWvRXdkNFbBr6uaNQTig
qoOZu4jNIHhQldz/kWH7RdZeNwYqy32wSlxd3Bdq3Sp0MttkU/kKzIdML6/jMCbYDNDKvxt9BOmB
FqZ/Xzp1eeitcVy1WW/90hSVBgmAZAfzXHhQY1nrh46JxmUtNO2bbiT9TWYDDVXhayADbtL+hRrh
gRYAGH/rVzADIaJF68aqIvQuNP/G5Ste1fZY/4b0BtVNR4CgGmASwvdzGCBL3z9ahUN3Wg+U/hut
hupKJnm2CygNVwgNRE8SpPqj3wprhaTfsLF8P4XZC8QRYXQ6rNU6UbRJZjpv66sQ4RHrCiA4bkoL
RYxKcad1UvsRdaqZM+YFr7GCs1ypGxw2R+zHe/GQxgxiOtZJv1FtvWi/M7qyxE4DCVJsYPXLb7kz
fIPxBNhOh+9VLvCEpGVtTurycZZb7VqlNIyuVFmY/mUwlShLLyrLVY198bhsvYJOUBakxSbTgfZu
m7HqtiNRnPw2acQ0nXbdH5bjK8FGcTvQ8jndtWngZuTjTqgt3fQB2YmrAmG0nZEFziZXwYgdPEXC
OQXfcof+CdyJQS9IAFw7bEfkkDN949YUeW2oVMwlaHVRYMiGEN2QV9EEUxapTONd1U0Atkn3YFOl
iUUDzDXiZklca1Yt/LNdUXftz3AA6N+bEoAKoxBdsKhdA24CmgaoydPIL5W8BOinR91PoAToBWn0
g0gogHlQjBsRHUxyM9C96BLCIPSCCq2JKhILRhfAzlJyIqWtkJxEoWXclUULjJNS6cD3AoDXDhO6
XYU7mvWiWHu2l+wtcJwHNGu6ox5ASOwDYG612nMeaBQIrLAiD9Q1AAzApR7CaK8gsboa8p8sH1tU
K38lHEc/Az1016mmp9cVLcXnivJ33Q/dsGxElW0z1YZGF0eFkq2GxFfuI9Mt3oZUS9e+dBn9tEqV
LzW70pf26IBtBKNYGVAQvZI5j5L9ShGkeBw9mzGkKa2StGQEceqZYHjjQFTrwGlB2XiaAtDE+lZj
iMgUzBFXpYhjcMCRua1p+284j7yb2h6GRzc3srWnRdEjg1vnoUmh9DCzD9N009Y8PybzwUjvvc7v
CkSt2OnQZd46ipeNUhtAp6BIvo5mPAINcvJiaYNUozIU/QoIY5uCxqz8aNlGrXJQmfitqk4lBWYI
LjB21nL073wIOo4G2HGLnFiu7TsvhXWg9boSLiU/mAak8N5XrQ2GaN/SDd+h4pjc6iHdI0SVoiWV
AIQAtwDz1Ss+2W2DetBLM2rAVlxm9mFm6wgGaoiCjIwgrjmch+dwMKs7pYQ7D9GL4i0TBXweV4/6
LQqBrthQFo0+7qyZGbCyK3FJY3YayzPhuDA5954QDZDVpmjqQO7c3Eq/qZ0zTrnmaEzRvNLyW5AG
zgUdaxk9+YVEplHqEeMw7A+YbxT2dyOvx5S4A4NpGYZ5sRst6MKUoVDJO1MnOI95099FoEjtVZCq
2rjSR7Wqd2YGHg04lHAscBeqNFZkVvVDMjQRnluTespWliMiZciH2f7WUrMWR/rEStJHpdTbaFmH
fjUhjJBmfE06D9090p4KDKyNBJF33w4MotTlMBQhhYGepdTQg9unBpI4tFxf2zAq098ytcEo+Bay
UPthuvqhdAZV2dG+UNIV+PSezqjjVHBSJGoc1QWytEL7AffaxrUgszOzuHMzNTCCpUEfoj0kRtfZ
WxxN3HTJ7CRkpMkxay0DKWwA+2FnVzvEE7I75IXcu6oQ7YPsil5bV/YAdIgkt08vFZk23ZFGZHSb
YQH4PLbWkCwZIXXhRrfSztskDNt2eWEUxzCLIZnQS/OZjSEkc+jZmssgLp2nUFbwZwyqwNdQ8wbv
oOek7N8j5I0seB6aiVKIPwwvA6DWcmlWXf0CdB1BuLahbjsyrPPsrRrGJmaXAG8v/ViELz3Uqntd
GYxnSUHBuB/wDpBwMwiNQ4NExIA4cYOIEkJxlXOfqH5X3kdejv/51MNNCUaF4x49lBLWOFrC1XMg
mfRrFOPgJgCWkXd5r4qNJkf1akBi4bKWuQmuBcyG3EIFYzqS0L98BI4RcQzEvkdeEnS/CxPpeXoe
ZrhMG7PZR54wm0XXoVAGVT781Vj0Oxdj63QvjWFG9/Dju2uXtn+8Kk26b9ysUawGLcejVuhxtmBm
Wjw1yKptWzuwjqmHEEbi6ObvpoAEiG9D1xGmFTXfpFzvypWOrW2TUdZXAphyv+4tMD+Rq9XROvAo
0ZaGFsHIdQGwZ26qbxxAvOYBbA1/l2iUq6sC+8SCAT9T94XD1BG4EQ3qrS4zc9WUINJR1yF5ZWvr
aJkUKSHKLXtYBlLkzs9ghPmzgBfebyvEyi5MYxz2fQzYgVmBT/eS0n2BDHH7UtpFh0ZALN1u37gD
XoeUbxuzirJrgFwoCIHPwbIs6rOLskq6qySNy4PlecFVlkceSCCpP9qpIuJDxFRp2zaFqlw5snS3
euSixKSYD0LNh73hGealh2qye4jJTNDAGbqdHfW1dZOVnltfovNHIoNAQ2Rr+aocekSxmAbZGHYw
k27LwruB4jReDjUbk2lrvqkZj6NxBuICDZn0AOHWoL7LgMYHyONchozXiyXniviBBji5sRcG6ZsH
yBpMRF/98A2spd1JimeZlYn9nTpArBkDoTsN4uSabtIA9Ed4qr8UimzE2tcjWpq6HsQXHRjIba6h
g6eWZv2th5qv7iMOU3LJplg1hTB3RtdUBbj4RDqr3I4VZGQSaw3v5DkxodFaonxOtUJcCSSrEF0Z
u23mjuZDE6r1a9o71U1lIVDD3sjvjXHU74MATTOOTZVWHVY0drgoaZaimhBHfM8EYOY6aJzKBPmb
viLGMBz1uu/WpqDUWbCZBFF10DX6a6qH1tmAvMgVMMTWXoJ+dQ5pW/ZMMRB1JPVz+urB1fp0QzpE
q6GIu/ontnXqxWBNCjqyG+5NkSfWsi440Vpbtts6Hot93Rvu/ahk1jVyHeY9Bb1yURXSOAr4FjTS
edHZQZW0d0saQfEWrQdbRVoxThj62hTcfWbb4YWRJMVLWSGlbYDYoeT0e6ZICCltYQxy8g8VlFtd
hwQ7hrLbBb70jk7mdSuHoPdq4lLy4Fi4dfq0uLeR7kmm/rC7l0HaciJ3A7zRKHJ3WgRCRy28BKpK
EOXfa7OEW8CoFJQgiOctQwZ2n6faxcDIVW39nZPH5YNdafGjCoV8Ad1OQamvgGxYw5JfQbhUikVb
t+E+r+Ezj5la3yHmaF44okTC0e+0ctl0CpESv3mNulaq2VXk6BJonEnLzBsBuwdRixoQlo2gXw1P
HvsIGcKs0N1DgmjMY0WXnemtrwfXfmGJi76xu291qf4aRj38JiwR3NkyiK8tKyhXvkbtp8ZNsnM0
aOF6V9Ubx8kt1I0dr9gVDES2jNDIW1GKm+IWc00gmv4PL0CubC2pq9HVjKB/gP+DTjRtSj1uv6ti
MJ+7ulE2Sm9El7QXoHOLJlnbOgBRP3faSdg7UH9x8NqvlgLdYWClXtPUEBBRzKa7CpQKSyQFv4lm
lNEaOQsBQyenqVHuEA2PyTLR0QYguU80hLKGjYtDQIQURIgu+s8oyrXiIuKwCuBMdWZZX1kdRIBk
gbRZ2mmLSrFN70oN4pz+QSJdu7kDChoa0RLRlpQhAWUP4ZDt7DopiFQ0zdhd4JbSG6qokbEzXjAS
eh/V81hfMSOKEyKBRlVwzfkKB3uRWwlI0MuRLlGkbEaEUHyyXzzIN84IJu9OAQiXv30uInvCVsKc
KVgPuaVDEdL1A20qMIxVjkC83zna4+eXP+E2zSz77+K4FUhbq41L4xD0RN9Qs/ZufaVnSME0L+wY
uWLRBXQhxK0Sqb+F2xxN7DITPfgVSPeMEvCJezQmE4J3/juUdMJOkkwc3C5CChQO+KZO5DkLwlP+
O8ZMvFpX/BjmFFTvKHMfqX4uwUqu0mg4ID5w55XjMbWaV0rD22ToV37vZEuwEeMZ8epTqvPTz9/d
WxynVohUqXZQlFhfKoE8CLgUC6e/47/P3+EJeWxj+vm7j0A1JLW7odAOLPLvhSXvLLVdA1xZfH75
U29nJixsF2gm0o3rD3nq6NcAGMo9wiTNGU+CE/YPxmx9g0GC5QqE5BDTL7g2jFs52hfUy5suRSak
H95o1yQrzKm77ee3c+Jp6bMF7+jomElRtwevjss16BVzTXrxQwX1dkaM+cQr12fLGTqZiP0wEAdA
479qMFIoIg8IgbTxy1l/jhMv5Y+R3bt3rpR/dJcr7WA01o/Qqrd5nnxNl1+frdjBixoNlKuGqh6Y
myiElcOrWeTnPOBPvYDZcrU6NY00DeZRnno/G8+7R3l3ZxObz6zXE7Lb+vTI3j8akco8jivzMPkX
GTXj1tj4NTTp0xiq31BZbM98zqlXMJMV9xWPoUIVawe/bq7piz2TE5+RLJ9Wygda3rr291uoRA4o
LLKLQzaoTrPK+0bD/USzH7PGbjeW7mh0mdzxd91n7fXXtsVslxsILJtGXhUHS8S/WzOA16CaW1UL
z8TBU29lts/7sqmYcIfYSCGr47WAcYECoe/B0HuNNPj687s45ZqjzXb3hGOLapEVBwwdj04qV1ZU
L0UICIbOgSMjqGPRtvDIKrNw3yTxBp4P7P9avHz+BU4sbm2293UdOrzG0PsA3goFckGbhJ6HAgrl
THA5ES+12WEGc8mJTHVSoVHja6Sw92HhXyLXtO7ynEZfgC8erhWGefP5/ZxYidosGKRlgU5OaBZc
OifRu+VRrmjF7Lus3sWNuC9T40zYOeUxoc3iAtgPo3J1uznIqL1xonvggEs9F3u9uyxcZavoGxoy
DGO+tn3/mKa9CxOlLseSc749ZOS7OE5/r215xkvr1CKYRQatg/EYaWp1TJlHK4Y89KZzw8z+++fv
5NTlZ9EBRQAX/rrfHFM/t6872INJbWe3oGY+v/6J8+uP19+7J+PGbgzdNcSRWu8PRRHsQbtQIrjg
q88YLp5KybRZNICJkyaxOTRHCyLo0stFvA7Jqdcuw1EPPVMzdTaWw7y9drwl1vLdXeIqz1ZQrD+/
RXHiHsUsTgA3AX6nBe0RDV3rggkIXRGqQeHte0d6m47iaoOSQL4aEG1cgIUGXBLB849ldwFJ5ta3
0N2CV3kLLfT5zHeabv6DqP/Huvzdc4eeV2hYJLVHCa183evda6trrHirvxqjWyFobWEfswhFgTyC
HX31UcwiSh4B8oQghSd0/hqhd/RQln1DYmTvQG5t+3J4ULt9X2pPaNYnKxBD5APJPo+ljwmBF09N
zF819eyZhPBUCP/zyt49hh6R5VZxRXME9Co2cWb6t9gPrZm/1ksvK9EFoEm578YWKlIbfmv8+6Le
F7X1gGKkcmYLnNhif0yt3n0HdMXrXhE54nwDDTyA4/UB+I3YODZs1c9f96mPmKUpWLIUVtN7gPjH
1DwkVR2saqYu6HFW5plHeeojZnHIrVRmZpbSHc1WdTmRhnanmVl0FLV3Ltc9FbX/7PB3TyrFkgJo
FuD9ws5/wPbK1q4zIGWoq/TgnPAnsDC6VmtnxOayPHMGntq8s1xFL036/QaPDhZdvqpths0ibKoj
tiYAtFTZfi1n+XPP7+7NZl8AvzI7VgGKWwk4uKc4TN9sBaFHFdnijT401ZnlcOJcV2cBSbhGYbgW
z9FKtmlbLS2k+myHfEW9CyEf2/UWM6PPV96pHabOkpS6s0MD4uJwDOx9I2oYc+O9WsdXTLV+ldOg
KNaqtdJoR1naz4Fe78KEpK0K/TO760829kGkU2chB/0/tS/pzR7btPo1WhHkT4ZRYltEzRH6zk4i
4mqWu9pT3rzq96SJopY4A/hgxuNUPiRJ/11NxR0NxT2g7Eu/ilb0muUiHZg+Yru1nPCZChuKRiGG
7kDxr2iknHHjPLXk1WlZvlsWrktmjNRkdxw1+MnA+TPFOvqqCqDYBchmf1OL/DrSQlS2GuPtzDub
DvePHtm0x999aKK0Sl2iWHOMlOA32UWwTPLxuu3KzTDSldu3OrQ+QBi6o08GA8YKZfZzTm2nTkt1
FqtazQgqBpUCLYJbtX/NcIjSjTvmo1gD5BvAVNiy5+oAOgkRJvXJHsxNnV82sXeb6vszD2Da3B89
gFkwixBWKw0wkkea5xcOiA/5ELr6M14nO1+tkcH1Vp6jvUQNDHNmuude9ql9Ob2Pd88dkeRCOqDX
jhB3yqObxii0ecAdLR/l0xDlfrjy30P6lsvYtnAZH+KbHi3uJGIuOTreUbWqtRgxFvDszD8w3fyB
tml6GQT1mQz9RDBUZ8GwHtQuzpBVQNsW5QmJHM4C7aa96yPdUJ0pDk9UAeosXcuEH1lIu2DTlSMA
W6TqErro1u30J83vAJOEB09at2de9McrXXdnkZA+JIoX6E8fc183Vp2bXg/I54+KctR7cPbISIvn
aUhz48DaP0zKuw4usrLAJenMN5iW9f9caro7i4+kHSiidWzwvAOaBVmWWZR4MlJY/YkGeat9sZXq
RRn0RRBgVCYhyPnLIqe1R1D6/Dt8vOx0dxYhgZ7TtFa17oizwQruz1M+5uvcVnelh1OTKo48gYPp
mb8//7iPFxGE07+vcqgiRpKrozzmokInF3HdIXXukKV/6uvvn3/Ex8kIak9//4jAc12YRmZ9RJP0
Te/iA9OGR1FqZ3IdMT2Zj17aLEa54BygXNjiqGVXqYh31MPLyoLIK9oVwNmln2pr9JVir9tWdPcH
72ft6IsOzLM1oEEqn5tzleWpO51FKnxjkBgChXfETmDZ5PXPQVV/yeDMfj9RO+nuLCLp2InqoI+7
oxsk28bYjLl95H9IIi6UbDxo/WbgJ4CumnyPtMPnb+/UlphFGZkiniMZuR8VY8ivtCJrd7FEX+Lz
q596d7P4UuRmYiOX0x5DbPEyJ7rTPG3fNuWusACuBWfu4cSecmaBpYH4gGA6faFxxAndGqtLoKnA
B9JSOfjIzO5KAzQBaNJsOSrOmVsTH59bujMLJiJGHKV0eV0Oel9gWUbaGPlbmxqXhjLeOWW6KQCf
LbQqs6hxvPsqNM/EsRPr0JnFkGHyl4krg/TfbO+USHkZUh1bvGTx+Us7eWezoKHKCnJcbopj3DCn
REPrynfCahV00ySpsI9ocD6q0rnuVRN4p9dGh1Gjlj3z6dNu+mC/O7N4UvXdNH3PmyPKXuLa0wzE
4Sfzn1jGv1WcOVaasG8s2YXLEAmRhYaIDxNAQMIDMLErdJj+bSb9n6/9f/lv+c3//sz6X//Nn19z
UIVwQuXsj//avuVXL+lb/d/Tv/q/f+vv/+ZfD3nKf/O/8rd/wXX//bmrF/nytz+sM5A4w23zVg13
b3WTyD9X5xtOf/P/95f/8fbnKg9D8fbPvyAFZnK6mh/m2V///tX+1z//mpqL//n+8v/+3XSL//zr
cnjJ0pdq/g/eXmr5z7+EKv4B+wjtAhUPZ1tMy757m37javwC7rKlucJU+T3LBkcSGfB5zj9MwzJd
x9ARdaeJTWir82b6lfsPlIoEIANVtSD2mY711//5Yn97M//vTf1H1qQ3eZjJ+p9/fRTFLDSLZlFs
HLO+0sumgIaNBLfnIMhqSKdszuyIaUvPl+R0+VkYQ2MEI1Y1Zpqh1Tls9f5i0I14N3Qdqhb4zQFq
6R0bA7Ayy850TT+KnBZts1lMC7TcbpEPLXamVqIsldSO/IY4DKi6xAJ6uoP2BB0G5o8fnymKP36G
6jw5Al1v5lY5oqepgJZasvmKY5A02XgmSn8YVqZbmoWtUkZVYCQDPIC6aZu9VqBzse0qx38GY4v8
Apqgxk8z167rpC0vQIw7N8iWKK8yqBX1THT5KHRO32EW2pTEUFihHECWQVca9TfDV5F3TZpHPTOS
L8Tn6UNmEQzPDbNKJIQH/FDae5IF8TtKSsdYWiDU+zNr8tTrmn7+vn4pEM8IaJzisJkRHTu9yR/w
z7TKLy6HWbIjQWT1OB5MvhBZf5VjCHlrjpl2pvw69R4ICO+/fR4WCMNViF44vPTHGJBFyuTGsY3F
YI9YTL6LX/8OE+fDgurOwoKKqLNmOYCMBYqEa0XIfGOJxDqzlk69gVlUiCLc2kI7KmCels1t24LN
RkGwNKv159/+T1Pyf4YddZ7XMO3qDZD7xc6Kh7679kNzAJQmLSaHkGrATZYF6LylD+n5LkaiM9yL
DkLGwZaoUV6YaW2E6w42OM2MELIdYhAW0gV2nImzY7mPkiCW+jwJGjCMyB2bMOXhYCdJinH6W8eG
b6QbBp2R+j2U8fgmGJGLdau0wUHj5MhXmV2kckvfw26/9jLmORGCgV3rxD69JQVnqUVjlPadkjXu
z8/fxYl3zSn1t/UKma6Ioy4qMVzzszsdKTJUNSoDU/KvXX8WMnzciWL0/TAyMxPUxzyRpaAwA+fp
a5efBQvZ0ZHWYRpiwphEj0qAsEI3kKF+7eqzUNEIv0pUOy53CkphBqazNWVZFNj217axMwsWyYiQ
KTyQYueoUvUWCIeWzxrsS3nm4Z8IRs4sTHDAjl4AkRiOgBwQ5Lc7xCdQq3RA7Xm+8vvzpzQtlY92
8yxcaCqdZdhwxQ7QdI/eZ1i/dUojnGPN0k2u+rrxwjNnw4nkwZ4lD8B+McFjcrNDORU7ZlMYsby3
Rd/bl27oSbGCkIKF1UKiYdediVYndog9K4faQC0FiiIFUlZW5ELh6DFoTF0/iM7c1InnZ8/SB53C
AKGdLt+hM5DhRj5ouNOsO8VOAX0lIqSHLCw5/Pj8bZ26nelbvDteW0cpcKWbkIsotkFBKWq8SREJ
zB6/dv3Zhu8LW9WRyiRjjYFJoWhb579w6CasfO36sx2v4KylZGVY7GBbIeOCysCKsyE587I/bJUT
9+3ZlkdiX0srNcp3bmGP6D1JJ3lFkDHs16oSB5iQYtqu47keMCXC6CPOLhPT6wZ8v6Vqnwn506P6
YEPZs7CQaT4IU8ErUorW/ealuvarU8feX6bSUW6/9hhnocECzmyV1UAaXiGKuYzGzjh0nm2fiQkf
dS6mxziLCVnSwpHU0xJ70SGu0X+t8d9AFh5Bcj8PAbbrdYilvOc5mCs08RB/tz1Lf/383k5sKGsW
JTB2jyEPk14g5K7BhzF8FHAHLZDKdVhA5Lq3J7Pou88/7MR+smbhAcdkn0Y5io527Zj7MLaEREsf
64czMfzU9WfRwSo1JUQfr0QMYFBWOjqILLWy3X3+7U8EVGsWDVIcMZthOp4DLN1xm3eb1l7Atsjg
HePNuUSdxf7d9maUfPF2ZuEBMevSMiAm7SAPoPthl4+w19MzFz/14mexAQGvCEz2lFd2yCBsAs/v
73UXAcvtqIw9MniRvfr8uZ1Y35b+9yiKowk25hjx7LCzTLNHgQLVPeo+k0JJpobf2qxwHiX+ffaG
Us1DZ1x1ANN+/tmnVsQsPGDegDWcID2fnKL3VgiAbKm22Mmfuf6J8GPNQoNbyMiuISbvGCJXfwTp
7G7tgPRAQAraxDmg1qnbmIUIH3knTWLwhyRK7qCkbWVLnUV35iZOXN2cxQCcL9PCnbZlrwPYHL1C
3CvNWO6/9ArM2ab30O6MVYcatfCr7mDK7l6psYj42sVnOz4QTIkUTXLxfkCA3DZUrKt88cWrz3Y8
omJa2sJB3OkIcB+x+XLBrCVfzJjN2fYOEPhyU4W1CVEd+3A/GBowSlb9xec+ve13yYtTIi3JnKLY
QcrKoX0pw7p0tbOZ2KlFM9vVFoLIhTamfPuh+61HMSNSGDDrr73W2bYdsjhx7TyjEqqgnyWR5S9H
Vcbbr119tmkjtZ9ER918BwfnAOkU167CevzatWc7VRq19PqEgBDYRrP2XSj30jLTM0fQiYc+53M0
fZt4mmjyHdqIuCPrtbVHbi35+aXvPmdqSIys/hdnZ9IcOcp14V+kCEmAQFtlppV2zVWuwb0hqurt
RhMa0cSv/072tynTTmcEWy8wibgMl3Of05TAM5zboABvAHDCDLa4w9GvdSdUebqUI5y1cFqUnHwC
/vAN6m1GjyITnKGoE6mweEJZLdIkZ7UD33mYZvBtUC59qZ73670TrGAmoeJrZ8giifEUr/MFCdlz
vwWYOqGKqjnBiynuzmYcPlI4Klbx5DnqTpgWraFLmqy4kSWw1sw2VH1tb1udjKvnlHRCFUWaVQ/w
eIcXw4TYYy8BuIfcctq++w28E6wMWEZQCbruPBlY15Opmz7Pe1jcyLBfCygnXFGxDZFZg0kJI/kJ
dOVESwofvghqRK/uuwUpewHjQFKE3Rk2OcMO9NCwrxmdI5b4LZVuPQob4dQUXZYETVpy7koDsVUl
btXTXBkftxKlaKeyaCTeA8Bgpkc+XLwopRo8++5ErWE9cBhwSrpMzuoLaolBx2TNDVnLta47Edv3
Gw9XiHzPMC8FfKQyzW9gV0CLev3DXo4vL1w83UKUjoYFoPcbRgbP2QjccUQRdvejpQXOODCGHXZz
BnyE3QiDS69f+ndOHOtpgY237LGvlH3FD/sWVXBT2sQKVgJKYfx2Rrc0xQYLrMBgQ37e4NWOIlpF
72EncEsIcO2LOKFsJlqEGrSIMwKa3/V9N99DeHBL+HitdSeUYR2xECDncRQHQTnf5m584MC8+B0F
3dKTOEB1K4mwUIBYEL1N9FB8lBj97sZsutJ5t7IE+OgqInvaANJLtkxFIbyueTvd6vy15p29txcx
qGGgOZ2jfdUCKJNk+BEA8TqfliEcAMjtt2V+gDaLd+8rmLZ/aqPpc4By8wfUUau3kIgBqA6zD1sf
d0riJAPLB6VjUG5fsjlTWv1d26X4BHyJrN4hS45E04zSbRiHt7Vos2IGwOkAVAst/xrA8SnPeH3Y
6q+gEjdfqw2s7QO4S6I/CmrxinExI6jAvAru+AL88jsClU+bwylvXPIE7Cu4RVTgpP8GApGQe1R2
JP8s/TaJT5vdlc1oMvLtAB848a0oYtjh3fhGL2pzcMhwSyfaFBiBdQoB299JB4ADAQfyrpgmENqs
5Q2MVWBCAX9omIj3b+OZjuDtCzmqY2eDdQOJd48WGIPBZna8sbtcuVq7BTz9BFYzAPYt7lbWPJo2
Lt8jUfVTruAJt5BTVlk11TBaov2QvpcjYGQ3xuLahHIW130vyrYsVXdOKh3m0qynGIZqN1ahy/L/
wlrnFu+wFtyNtS67s52gUT5wFe9HHNh1ckF038+A2z2+voZf+xXOojqNoUgUSCDnRsT6axT1xRub
BigE8Ws+fn4D2ybIICzt9dmA1HEMWk6PIXhlfvc7t8qmiQCwgXa3OV/4b8EBWBI8RPFZ9E9evXeL
aExny4XCbfZMkY/JQ7DLDgY0Mb+xccthAPwHRWeP63PVjMmTVGH6YUAx7Y0SpCsf9l8Z4R93X0kD
ECRAVjnDuEvBZngfc9amya3l9OX56dawzKuFKXg0o0ZOgfeU79MQ/w/mj/C0eH3kr+z1bn1KIMHs
ILGdznBRAcuiAU8SIVyCjI+3Vd18e/2/XBujy9//GCNgdNaadgV+RafZmybs9y+iKe2N1pMrY+SE
VtHAD0ukoE4BEAccMJBYVmZNTWCZOlfQ4IGYOM43VsFrv8SJs5YlDL7RcBZGOW39tpqC/5Wprf1u
CP8KWf4YJhvN8OTpNpm3O7g70N2M9+CP3yozvvapnUNLzSa8xbXxeA5DIGYv1HHFQA3WKYU5rQRU
6fVvfU124xagmL7nTVr2I6ougLW7h4nWHudhE9dPK+BS/RsAQafyIYXjzcUIKq3bIyXlzFDbCBL1
+xlknVvIhBc/lkhdXUyftBr+PaI7s60Av58DHP0dO3hAb2we19p3pjUDDCsJ0wBOqFvzfQFPL+8A
L/SbDG5tTYBTWoh6/OKshoE+RkMHx/TUMyDduhkJeyzcVAY03ortvAtSngAm2W9MgRfHJYXQ7nm4
ww1pZmD2qTMg0Q2MpbGWP8HQjWufcUf7zolAmBlszGFPczGGIcDx4XDgmnbH1yfwtd47XzVaNYS8
BjxWWSb0x7pFab6JwH5/vfUri1XoLFYbYIScBjWOax3QRmqrB5QVVWC9H6EzH5Y7EvVB7/lLnMUq
Ba22FkEo8qEtk+O27PjeKVnuXv8l/OVl19VAorShiUy/qvMWSlb+jfqJoYdnZA/ARhC2vTkhv7e2
D3Ddib69/h+vjZ2zgk0a/JUhhSd6GQzwRJoYRflQDxMfKOoiAYR5mizq9Pr/enEWYO24HIP/WIsX
2DuBs1wF+SorK7IC5LzmoEk4RT6nEvwD562iGDcZbnUQ5PBCQ/0ABXwX9gHbgEogv19w+W5//ALo
VeKxrwKZL4ksf6y63T+FqFP3HJ/LN/qj9YHFQLrtOoCoqsPtbNmjYyXiW+/910bfiRK7bKDGUVAJ
g3CfP7B9Te8meOV6jowTF7VGCVItcUVlEZP3I87i74y5qVG71ncn9ZCqBl6BIGLlEYSSGy4sZTue
KBluVZK9uI9j4jhRgKLVkGDZ1mcUFqUs67lcf+HEY2GKABmX19ohUlcLKJp9ndJRNWe5V+WZhxG9
D2UpfeSYaN2Z/K0K0gCyhvqsKQycaBiYt80axo/gZk3/eE1/V6DXA0JGFixKwOiV/YPhSXunR6N+
+rXuTH8Zr6GIRVKd4Uy1zHdtA9fbDEd0FfvNUbcqAfB4NvQb/kEIQ+hvsW67zwssrVrP5i+T94/w
hcFXjOCVcOCjcFyJt32bwKHndXXnNz5OAAO0ts9JMVVnCwlLc4AZiX0jmG6TG/2/EgSuRG9BsWSS
NLK8TM/2bg5p2ACOAsdgMPuT5MZHvvZPnEhG7SAnjZX4BlFX4C2cgqMMD8wBVFBYepNbooUrC4Zw
AhrK0SmMQ8DmydwDKAvQ7iGeIq8XSJG62rw6oY3qtrE6w4w1gJ+q1P2XphqSH14f2pXhxUsKw68W
zW9j/HMokNBQA/V5aUPXnR2sUatJYHiIIJuK/iO5fAkYvNyKsCtflzshvG6W2gkWY2dVwFX4ELU7
TKbbOp0f0yoCQNpvfC7//c9AU9QOIDGXZ1hqGFCphVAKdd5EeL26YZCcSA7gLltUTBQgOs/TCWa/
f6/LFvuc5NG4E8Y9IOxih+r/HKnd5AQ1o9nGd69EN1qPn49NXy8w2AUh/DwvCUTISRSxN20Btrvn
2LvxCzBLMwasQPFF8LjrNHgLirD1yYmh807UbhAEb9GqyjMsA4Nz1OK6g+dD8vj6tHlZ8ChSVyyn
Ah6pBJ4wsPsb0uakegHbQ17jBguSbSoOZTHTX1OtdPm4/X9JHuh6qEYVyFGfX+/DlXXJldCZGsYZ
S4IDvq3n4Sdb4UfVqop/9WvdCe6IjAuD71dxblYa3/NpmI4gYXjub66ALklAuQT7R53HSqVvyMpY
nu71TcHztaFxorprYIzM4T19ho1yihJZvEYbwOV9nhPx7Z2Q3uQAU+2+U+colf8wGNNkyJkUJ79x
d0MarxoUFpzFeZiRSgfJF4SgC6T+9dYvA/CffDq67oS0noH/FiHg9bLFQzrYcjCgLOAujhIDuK+T
G//l2vA7gT1SGkOLMmFmrs2m8irVE2oy92a6sfFfa9+JbVQdAqCibJBzxQI8L0UHilLv4+tDdKVx
VwKHYhnkjdo5yG0xodBOwwe22qVfVLkKuGHBUloJNI7CQeCEu75+0+1w1fLruhOzI4xalgimyHlR
DuVbstnwfghaL/2CSJmzIWu8utkOPPd8Njq542xP7qQBxt6v75cZ+8dGXOqEwZ6tVWdiun9E13Rw
v408M43s8q3/aDyGn0O6BxOGvQWvr9Nw3Nu6tsxf7/qVoGJOyJJhhF2LtMh39RcvWBqPF5bD0hgA
CPdu9RwgJ3TxyGZXlB7gRg8vwPOywLW5m9bZ7yzHnJCFp9ZA0qpLc15V1UmaVOUrjM9uPMJcGyEn
YIEbNxZUASw7I0wyD2ypwH6DiHKJs6KNVq/sv0hdTZyyMRzdURKUJ0vLD81W5Bseu/0WNVcSx+cN
2/lQXrYsoPcjs4KFLYWXwBtdd0K3bGHZGfR4WxhhivVjBCb1bAtiPr4+Q6+saa4mjlvUY5TgpOdr
v8LK+uKaDU9Dv0OoiyXuerbBKQyNb0ERZ1TLb7QKfvl13AlceIZBhJI26tzDOvMeJpTF26CDQsLz
mzqRm+4dKMRtLHMatr/hVHzf9HjN9+t6/HzNMWKsE1KWKfA5Vf12GtugzcIygjbZr30nYgcCz91p
2IN8qDf2TZY0/dnU9a0L/LUZ40RsS+mabkWS5nB0gREdMmVnWI567rGuFE4LWAxtsPXL14GO97qG
T+cOl94bq81lQ3rhkOPq4OI2pmtU9jInG0AYO5QhWJSjid31tV6PTVEnfncMVxIX10ULycV42VZQ
bCvL+t1q4RPu9X1dPHMJFjCQlFjvQYvcclPzz3q+eSu9NkTObhv3ogoqCLcxeULzJAxw/Kd42Yk5
0B41Gm/h4gtLU78f4sRw1fRkWecSHrkDHOxBpodrKvQvnt/ACeEkhVUsiiDwS2DbcHFYVu1v+HJJ
v7O+K4NjMAOGaQrkO21FwvuEVeVvJCWU3xWOODG8t1jfqNFYf1jyuRphnCuXzTNFTJwQ5tAt1eCY
yTyGZ8+pnKPy2LB595uergqOlC1Q+7QI8sXs5FhNKT+SxhCf11WRuiK4bpWwfYKyDPlP+PfJZJFw
ROiUX3rbZStrbsdeDHg8spGScJdZWxgwDjZqUbnFJVxPvSa+K8mCUx8tuMTciZZYHkihgFcNE35j
Zl5OBi+sci5GeViHLrUo281LU1qNS6KOzRujagVGnoZHVdZOTRAeWlheVzfG7cqm4KqxTBow05Zr
kBfxYj7CdHk9Q+u1fn59uK79ICeSiSmJpSjtzoNSVP90dmePoL1Gn0Ic5sID/ANgdAIi5I3E6Ius
QzD9Ymd/HoTEAmux93chSF6fZUE6eYRIqJUw4Rv0xyjRSEaN6cSitzDRg1rYrDZO70RH7Pdmg009
UGO2SU+wRw+Xz2ouqTk2CUx0jtBRJKvfNu8qDcdpR4pPwcVFG0X/Gk0NhWQIQ7xvrw/6tU/qLBJp
1KkI/FucUkJFYHTdpGeeRl7lsiJ1hWO0b3Agp4NE55d/Ulr9vQ517zcwrmwMePRFgxqBy2646XO4
juo+VrCO9RoXVzY26FBMCjLcPFiWD0kTfJJl65lzdkVjE7hH686XNG/W6Ldqkq9MDv/4ddvZ19fS
CE1EjROJnKGRXBq4ggHtfvJr3dnJUR5abqZDx0U0wWWueqyS8caZ7co8/Bdh+8cNHfwyvAWixD4f
DMyoSR3CGbglod/t1oUXdwsX4Oy22GfLjn4nPEg/IgGT3Lj/X+u7s4tLsxsYFbM0b5UZMzi1jVkx
Wq+6RsSQE6Eb3CQZXsPTvE/Gv00//QXDer9hcaVgWPCaqe0hQIlwyfreRm1yjtXsuf25CilRwHYH
FUxBHhlRfi3hi/d9KCX3OyG4EqlKTnjMilOcKkVi3iFf1+U2aYjfTHclUilc3SE9liIPx5Z9sWbs
PgAA0vtNGFcgFaNofG0DTPbRdHNxCAB4fGf6sPV8FnIxvjqI51ovWAVUkuz5uPXb+6Sh3Y2x+VdW
/MLJw9VIlfDonFbVQHe1wVuTQ4vQvIPzIPmrgCFWn1dq/xiH/Qk6CP1TLimMTBpbtvBekHtw2FIg
BXJU+fyGXYsaTwmdawCNsMPeQaff6oPGX8zR2pE9ltMk6I1eXwnS0Nnuq2Zjc79pke+EIa/bBekI
m3EYq/gd5V251QZkrQZSEltdSec7vEWzbOrW2jNSnUWgIQPcMOFnmSvYjB5Uqt7LufDLPUGy8jxT
UYvLnW+PZM53PPN1PSROmtne66IAMYnT+hJZKSpkEsxOZ9SzSHkKS+aFJRN453ve+mJ4FUWayRz5
hP590hfiS0Hs/tlnw8N7yfPW8dDcctnP6HsET8FSJbA6nQI/EQYy6s9bh5kdKWHBKnIOruLPEATg
u7gv5Be/vjub9Uy7NUgEjtNgU32T8bCiUmdvjn6NO2f1fqE1wOw4CVQhLGSHOfmySuqnjMPR/Pm4
wFixC8SOk12AsoA7DuLOu83O7Ktf153dmixFHIcVTnYpmI25RnVR1vfylu7u8u3+uzYKV/212QX2
SjD4zku5mO8ETLufsZ2DN8MYDF4FEwKT/vn4BGVnk2lNRb41Y3Pfs3Z62zHmhYBA6268wvu27Vom
8hKOYzRqnjjce72G3tV8rTRi/Wp6HHxtwt+oxjT3sq9Dr+u2cJlsAoUFQ1LjkNfrFW6NW6yQcCUh
bKn9eu+E61rBOY4HGsc8VLwdgzB8i3KJW3LTK4ICIdxwbaAxgiUXztbh2MCBR2wIWLZJWABHNlnz
hgR0PoxBUc/3MNFs2hOLGV+BGO1x1/f7hU5UA7mCO/G4inwN0vCERxv4UGJT9mzdCetgTsZIBlbk
yL6MP1ez23Nol93rAiFcaJveoq3kAtOWBs19kvbkOCSr39OncCVg+xLEmtbI5XdwyUBhe/w4N3N1
8Bp1VwEWFMmSxiPyo1Snw2nmKCTekl7eoGK9fO4RrgDMdomNRjnhjD+oDY+roKMXSemVPQDY8flK
hPoHlMnHhufLqqf6sOuygZ9upycfT8pECFcEptZl1wudRd6ZDgzaqdCfC12bR7+RdyK6D1BGauNB
5EyMxRkSlyKfdzJ63VDAKn0+OMjEbarmeC9fi668q8qlOa3TdgvadO27OrFq4fA9pwm+KxvHOk/g
04y7il1vJBevte7E6tSC/QsSL8adi49bSmChnYReSBd8VGcH1hDLxJBp8hweu9V3yLvJp3WG15Xf
R3WOyiMBmqCvkgT6blt+4qKTTynpjNfVTbi6rzicw7UPC+yOIp06QDS25SnRJc7NXr13RV3hRHC5
oiTJBazJ1KnEHVQdABZVn/3adyKWyCLiVCEj14qZPTU0Gh/7zapPfq0752WjzEBNXOKagl3pS8wb
8bFYeusXrokTrh2naSkIzssSzotZtU4wol56vzwLGBbPwzWRlrJoKzhs31V0SvUevNW9HD/6jYwT
roOEq3ZVUJ5fFPXHQQXkaIM68pvzrqxrabH8Tpf9qWfkqBOQnWIW7p5T0glXSvatqTbcbFdtYA8+
ghx1r8epu+XBdmWtSZyAXdRc27C/bK5V/23vh6dUk1+vj/plZrxwGne1XLXcdAPgsMzNWHbfQRm2
VZ7WYRPl6Vh4nmpdTddk22YNKuSK1hrnMdPDkopW4Fy+/hOujA5zAhaZuRFCyYTnKiQ1rlopLOez
YqnkLfOza//AiVkeyL3UHW4TwxYN2VLofEp9r3Iu2IxucBifdy5yQ0VVH8HeTggw1bC98Ts8ucqu
uR5FY0aBYx9fwNvvQ34o0vmWxfC1sXGitoZ3KG7pWHF6UEwPs6h/xGtwCwt/rfH4+YIzkbnqhw2n
7X2NRuDvodgDQtUrYSRcPddQG1ABDBJGxgY603AuOyo73iwivlwGXwosJ2aBbk0aLdc0L+u0UOep
arR5mOD68SEQfS0fRATfBdD9h29qX+x8qPapajMZ6PBH2uO1KZqJMV9B5Ix+qBXU8rOkor+voJ/7
vckuZRC0N9vv1yPoyiLgqjT0WgW2bEZsG2uzfGVLENVZUw7pmMGvK/jx+j+58jFd6dmgZ7Jou4m8
7VAieMRTxl4c1Cgl8ZvorvyM9ehsvOKsCivo6Wu8s/YnNYuf2lu48jMxIjWqVIwwGor3A9smVNDY
n35D4yww074HST+1Io9nZu8YL/n3CYAev3ufqz4TEXbrEFqWvEAJH6CM7V7zzKQ9VCZ+3b988T9e
ppAFiZse0JTcgoPxxGjCfoiWLF/9WndWmKYCXBwsOVz7N1v+Wipd309S+AmUxMVn5c++S/BSIIAv
kOuStTKZqiAJzmAMwITf7kSds8Ee83FLO+xOgUbZfknGGHjn8tYycy2onFVGDTyt5Qw9J0xoDzXe
p3uQMLzG3VWgpQAezDxsYdc39PoOzqIP8G5I/KaMK0AjRbupRQYsR4nyigeHaHicmB1uTJlLmu+F
tdcVhjWT5aQoVp7DnYvdr7Ce+Ts24xQeCOvuWtRpdHb9UsyRBCNHe+aqyWVx/SMKUBcPprcdWC6C
1T6kmootW7d19XuyEi5Dba8pfLpIxZALr3H6EOHOnuYm0uHJ73s7cQZyO5QZAoMWIr9yIGQwBxL0
fq/XwlWJDXCs3OKL1IqEXZIVa/d7jLZbsKkrUeCKxBr4WO1Th8YpBcU92+Z6o5keOPVL4rg6MTuP
MMrYUDVQcdF/ADDQZqyP17+8Bt7ViQk8o9IFydp86sg78PLtMSqm4s6v8cvx5I9ZqeE+LNaKJ3m3
71EOvmKTG7DFPFt3jt7JXjb9KGiSg4XdZ4qS/8k6vcXruvJVXXFYacjQERPRfNbNcNKNgtaNLH63
TVcb1m8d3Q1gODms199LWDRnU1/cUiS96MCIpJwrA2sHnLiLUSb50sNN8oxHT/NgEhhyZLHth8/g
ORnY+ha077MyrgOZiaQc5+PlBQSGqW1fD1la1V2fcb7ZdzBqaIPM9oH8oGF3v2b1IqrCL48VO2Hf
IGOgg8EiQZlAtlZVAMLiPuhXIClcCRmD/h/aryLJh3W8w7b3raaTZ8edjRW21+liGTKrq5VxnhbD
nOuW3Uqr/vv7X9hDXGJYErbDTi3OZAuBfdBJ7LVWT4C4TeoAy10zZHMZRB/LsB4UKqqZKh6WssXt
drqYjWWGqTk8JdG8JccAeurtuPBh/RLHJjSneh3YmglYcqyn0e7br5AIfgzi5OM249iXRW2gf/JW
h6OXKpG7z9dRwJGe52GSr2lRDAcdAVaYtWS8Zcl8Oaf+d6y4+4AdLENb9CsSihbwxCAr4kLwA7U2
/V/CO/q4403DayXm7mM2nSswGYuR5UvdVndJMY9/pSYa/R6wuPuaDZgix2knRm4xSOZ7Bsw+8nSe
hezcfc1uRT/tOoyxg6+YqIfaRN17MYe4fXqt9a6WcCyh9YMyFIeqjqsMXo9F1sXMM+/qqglLWO4m
aUVZ3o3z7whBnSEl5VeXJFwxYX3J6SqbsDxREg6ZVn1JI/Hbb1gus/aPLbDhhoTpiAzLIuC52wKs
j5AMxcGvdefYh1wx3DXHMQFPrTAfYhOwfza4yDz5tX7ZG//oOyunilvG8UkXGv9aa/T7qCAUu1Ui
c22Zc1WFKEOdNfIPCR6cefOW1OvyVDfxWJ/aQhZpFkFO+wgJuHivt2anb5DEaM13zVqAVzfUvn9p
LEyGq0T04xG5i/WjHlURHu1ebzYr1C6CA94cJzzUhvP6HpaTzB4WuXTVEUbPXXs0I7BBN6b/lQdi
njqDBXVxmcD1imGZqzjEyImy/xRdTGkGrc7O75VVjXxXABb2DS9D9i1kMB3q1MpI+2licbN+/rlQ
3aVKKlGqHYcB+3caG6yFnjPN2fA2JS1EYjHPazIGNosaPUeHqCj9/D/wPuxcJjuypFD04mVlMpTm
HRAxp0rAz95rKrtSyrReFDw+QpZbAYSfBn74ASaWlefLvKul3IEBxKHrkuUIK/V77UekOPH+EfpR
KoSrpuRqHs2ywr2+qijPsIMjW6OLwXNwnDWqh7a83BOT5LLAoRfelKp9KnpZ+z1xu3LKnc94fJ4M
xl6r4Z4UzBx4Ylqv44VwxZQ9bHfCzUxYvJsdj4p4MnvoBs/iSeFqKeFQ1uAoJChujgbyDvBEMzi8
qOPrs/KyTP/36CJc0aOY4FtiWkwbOoUjPWxFC2JyjMpn9VCzOfnn9f9y5SrzH+njbuwwrXjPneNh
+bItRUFAiI6KW+/FVxIe/7Hb1cgbNjW2iXHkP8dua0AODbtwP1hUDh52WbC/edh1v2qGDCbKxnE8
8/lhPCXPF7xGVARnyZ3lfTX9qmT6c9R+EEbI8JzFdA6iRoh+ZTlUsPIDoM0tiqOn0CviULHxvOcp
pRpnVhxn7BwVbwVV0XkuWO2VTAGX83nrxaS3pW0jkos5Xd6vRTV+SYWsvr0+6i9PWggknrdOaFLt
rSoJRCV9sx+Kouy2I+pGzNMAkPfmlQDkrswNMKq5SDuF34CDZSaH8gu1PfObOK7QraGK2UotJJdV
J0+qKvdz1FO/vQalC88HSDZyi+aopblMquhOL2GHgsrQb7GGZOp56z0I1V3QNDQ3y6SHbLPBeF6i
2vM5mbtCtwTZYhMotN+nwfhuZyHU4HCau3FMenkt4sIJWdCEpqhQFc2DcUkgSKJ/TxcP0tdn5rXG
nZhFz0GWGbHRrKWt3kR1WWZk7JIbT3aXtNJ/F2vuKtiWbtuidkFKOpw6bQ9jV0/JARyjHWywWPT0
born8UexxObX6z/nSiKHu7I2KeGCZiNBINmPkAUo94lN2Y4KkH8uqal3cyd0fbmvmGa+izaZ9BU4
mEgQHokMyZRZ5Jii08TaeMls29Xd51kM+k0tq7DJcFrk6wOq6fAc/np3r6wLrk6uqAp7cTsk+dpG
ZssSyG6+hpAk/OoH5UULh57NSShODbepDlesCnAnPw7RRA9B2243tuMr88eVy8UVDTrLLMntGi/n
kcz6E0N5pt+a72rlmhUSNFOEcQ7WyXAEZ948tMNYeh2DOHeWhbUnahw6itaXxmakict3JPAU2nNX
K0dmKIcS3pIcLBVyT+o0/iRseqve5rIwvhBZLiZtqfBeMoKtnbd9qpG7aev+e2vHps5QGjN3Rxom
k5e3FWaQs0ZMIKdMsyZRPtgOUx9W4PqXWMjuOYWcjT1RRlab5HEuCnDFTrRgcKLrTTPdwpBfm6PO
3l7rDuv+ZRataVqdYSogjwWkFX7dd+Vzeg4HriYS4r1QiENBE37Ex/BT0nJXPBeUY4t8Juzi14Kb
0y5Ddmz04PcCzxPnOaCZNjUleITPGbb3A57AgOTU1OsZm7tAtCZo+GRhWZuTrm6fKtj1ZVyS7uvr
S+eVj+oq53ZR1FR3YZQnY7V8Rda+eldv+pYz1Mvnc+4q55ZWIB/STVGu+gF69W2Y2q9cUfkX6BhD
kJkpkHMWTCp8DIthWXIFsqmXxpa7hqIlidleLWsEueSK1w4QQA94NDb3fsPmxPLKqKZrZaKcmq7K
h4bdoezN85zl+oXuRgnRbH2U1+O8PtKyYndLzMzJr+tOGI8dj1Ou0fVG8fJ/YRftGtXdgDR4Ne8K
6yyj7QYHEOwGSPl/M9U0ozw1jn/6te7swsUslh4nkDCHG3Jzp5EzwKNh7QWQF9xV1BFs7xHWjjCf
SogxM9j4TvCVtMxzBXU5ac0uQLSK5jBfm0ge+VasoKykfpIO7irqOBvVBPVSlEMGUP7qi4Th3cY3
0cRdPR1srFi3dDICWm8bHlZ4JuVTVIVemRruktI4q3ALbVd82KDnX8eRNL9tXS7FjVl5ZZ9nTrzy
oFF9qbHMlRrQyiwM0mbLlgDKpmyspuoJGdpk8wswV2BX0ClQIEZhJ9vJfg8exv5eDcstzdRlpr9w
YmFO+NqyiuAfFYQ5zufb+pbEFf+QWLoDq0/Yog5y5u1wClGEEh+Hf8+qXpHnytjqRddL37ZhXsIq
731IrHpr5mL0O6G6GjbL+SJCBfQ6WGrqQzfBeaDZ99VvcrkatrnUCrSwEmB3Po+ngRW/YLxnb0yt
KzuoS1BjwwDms0VcSLosv6fd6kdmmlteDddadw7XQyvIFGsV56OmYQbDwO6QJu0tGRXswy7z5oX5
5NqKBnhY16C3xnkBP84RaoCl21kG7lPVzBlUVutw2hT8WO7DnYJey7Z62S4ak6A57jZO7JcZPGZI
awEc+59oLDFZSXckH9iKzNZhH1u9nOTQJjKDE20JlR+zSfnWpt1cZtDUc3ZMzSDDw8RR6XRAtm5O
D8kg+AzjuKGsDsLU8X5QWxWu+VRVnTlU3dTtOSMLmc+pilN2mlc2i4zBIG8Ghnhuu7udaIhV9t2G
4wNKUpfxzdhM/XyoK7zmfBwVjLjPrERG4FTMFt5ndZywJCuDKo7fzLYAzbZQiy3wYjnU88cSxiLf
Q5zyzF/9DGNqNMyW4hDPa7AddGXD+jdZqN0Ok17KJdPgC5af03IKyyzco4TmNa6/a7ZC7PIENSs4
TokZGpLJsDb7A98tJijs6lCe8kW2EUhktbHlcGY8COUb0gc2Pmg84th3DH5q1XEP7S5/tm1/UU1g
id/ibKthBADXpHqsf4IJX/+NDyfkKSXxGP2KYmnkeyKaBHsaq7Y6GwITRJkOQ4r7uZyG5mE2yAQe
NoCcwzPw+2S4j4AM7dDFcBSHiBvd4piTRD9hxkj3QwCXQ36oVBB9jllA048a1lP3MIQc2XkHFF3B
PpBs8puNabi8G+O4wqMssoEleyDBNMtD2amQHmE31P6v7NeqPamgr1IwxsrIvJ9qyH8P4Z4u9cng
LPFBrTW8vyJjyX621oolq1cpzQm0stHeGTXEP6K6SIYHtVKg1uJp0O+3Xhbf0MMSei4FbOhTT7f9
W1mYnwyH0p91AP7Rceh3RFS/x+Nj2837Z20a+m3dJ1Od4p1CrDKTSndZ31QBUM4RKHFZo5P4OPMk
+JQCN3tuDG4TSHKkw3gYTLx/jqElic+yNMiYTCxZ2bkp2jY+RiNDVghEsnLKymIv8Y68d0l/TqKx
eAcz6KZ9pMA1p6d0KMx3aCV1edz3pDI/KtLL8o6svN3vBhGJ+HMl9RLfbX0lq7sa75iYtFO4tp9F
rFh0T+BstcE9sfk/zq6tt1KdS/4iSxhjLq9c9i3JzrWTTl5Qd6cbY4MBG2Pg10/tefw0o5Hm5Ujn
SKc7AeO1VlWtKmPLFSuL0NVzsrZlhN1pkvd2tbLKUma202DmtTuzmONI4uw2LXyoZ1pnRYr7HVQ6
UduYdyIBSjlJi6Spdc7kVLTRSCMIQToflgST/1XszqYvXk/yMmErWX1vZgmTw5D0gbyLBAJH0A4K
C+LLxP8kgMTf4RTzRzqyfq2SHW/3lLrePTTRFuN97qucKrNF4/K87FHoPjnHoymUgYQX0YjGbfd6
C8mnS9QOQwg4y8ePSHRu+3yApdWQ934cAvz0cLa4ihmJmSX3+M4PWeq0f+jMnAUlXmadVtSK5Lse
dOc+txBIdQmlW5ocaGbG+yRzwCKhjCC/sABB40I0awdUq23HrAxHmqkqIGK5R9oTqF/Sw///rh+M
yh5veb69yc3IbuGZzYTtiS0y9pXjEYoySoOOFLaByvRuc/vWFUu8rrCZooT9dgafOHZ0ptttMtBY
VDc3x+ngBZ78c723PjoxROLauzga34UiVd8u26+gmfBeNIxBfZk2SA6QecyHm+vm4JMwrSJHIsQv
6jXuLzBgbhReWYqNIAd7jfU+dZSC/anDZX+YkIf9O11TN9+1kJUvH9KF2j3IvpXruSOUe3urDklL
82jQBjBwKiAoDfa664s1mZe+iOc6/kg5QMuKBL35DmrlS0eAfOD936Qxc6W7OivXdp6PSTgit32G
P328D183CUEuHZsKYdQ/EUAhmCNmAar/lP+s4bF3YCt2PjX2scp2WTBCpmNWBL1ri00tJsc0xp8B
U5BSe8ia1yx2v7eZa/id+A+D+LIwT/AxXz1NpwIOVLpswMoWnfBoB1PCKxwZ0eBRRAJjdp80d1KQ
xRfOxOQRKaWQR9t0x2P1A7a+cxtEAs5BkBDkkLC7k6G+aBCIixJgmioxjpXIbfuBCiYuqxnCIoCr
YpM3Tfawr3puckRe0JKDrV3gMkdevRO/wojWv5AmFD7HXYyE9YWM+RCg3Agf4kYPRFtEvd1eJjvb
T4Q2ubtRhsHPbhT2kyVjXZi23YsgSoYXY3r8gh3JToyuP/WavDikjuZ9YvoiikVcwgkmzHEow0sH
bRRk+GsCE2Epf8C8IXmky/BF+haQ7dYjwUF6/7L2WACIM2JLUcOLZRprkFNzdlILoFDeQXLAWP08
yO6ZdWot0iaaj2SY36d2/+ImCKsVW4BHDX/JnKjZXmJJcMLHvv1L5prnSjfPMo5+mTl+RBDVXZbF
88Gs+nHf12zO9yVo/8AMJ9wr7lT2Q2ZRA5QIPjL7slS8n9JTZxG0LEfwNWyaumL3e/8XX3ZMi12Z
P8OwwyMtSPsLmhNTdcLcB1uKYoWYis8IgbFftRvPLFwfu96sBe2C6Br77jhF+7NiCTujUAT3SSz2
w8JDkwcu9S9u3ZZPo9SWSzKnBb4x91AzPCeB7iPXraoPQ4xJJhAuKdBsiI+637YXDZr7khAc3xYe
0eVUD10eNHD8XhazHecx/NqbGA/Ni5xnnc0H1h+2AU5ADOaKRzay7UpJxrDaVNsmhxxvLpqQhl+w
VHK/hWO/4ZnFCohV7DEYkw9oHeXJUgKjFQTTnwTSU3OWRPsp3sZR5UkE12h8aHg8c/gp2gyBI4hc
wKGz7WNSyy3JYeDSfKoGBW2O7ZyLUZuswhmp0mYwpehFeJ0DIX9Fk50e9piE5dIHhyhppmsUopmc
5+7C0agVNFZjFcQyQCxXjxYpXKIPC5L7ZLRY827qz5iM+X3t/bUV5E2JMDrh46low5Nq83Ob9zXd
85UHYaEmcTFz/VY3aikYYtoLRVebd8goBEsh24tHyl2Bx/Ez0u4Xg4VNMUJ22OWerlMFzmD+hV3O
vhxS0ja58609JQo3LdnS4AqzseSRURGhUOz+Y4fSvVzEYJGNw7J8bhszFvvmvCy2MLR/W+gu2jJw
dmgL3yWiRNCEzmdYAeJu0fyrida0Oa5gzDoocxoWHbkj81QYSrpTaNKl2ES95oxynq9oC4pwX74w
S84RNEY0jfMBy+gdpC9hapDast5xaSNd9srpvciWRBahwZVIV9pcHPKY1ivWhdscosS4DBASWrqb
fhOWZCGWBdmlrak4+qE2hdDtFzyXVA7PkwY2hgkt18SxtwneZUW7IWIIf0mY7KeR1aGDrX4UHTKj
pjveu+uyZT/avbtOfX9xSDs6xVk7y3fsmmb36Aej4VnDHwNFLvXzT0Qw+60IVtY7fC0jhKGLfx4b
tcmS1hOKA2djBkveVNKqB6TW3i+7zQ56NvShk5qLHNlEcVowv0ZDHhGdYdLIGPqLHndN3s6wOTZ4
FPc1ErV+NmalxYTO/4VnqcyZD8i93tNKtMkdGqDpgbDeijxarK9EkP50jb0M3YxQiw5NmkLv9wjP
+aiayHYcbd8/wurhc2bQLWdjn+V22ZMpR+h9WiyBwvCi26gAqmRxNLhFlxQEl6xJJnrao54k+bQG
wwXTSdhDSsu3fy3MZo5r3eupVGZrKsTkTDkJ9cYOi2ItmtebJXqaNurQRtFYOBVdJ1BoOWlElyfh
pA4mmZL3EKQg4qyQOTrBVCvv6gj/FybdvNs0nl0/zsFZtK0ta1RQVwRc7ScT4pzClJJxbOD1+m/H
WhMWLW2Gl3qXQEg4ZrB8XLI+K+sVRgJnwxP1tKvVVZlb67LT8LGbtnb4HKLe3Y8+dQiLUg3SHPax
1HSxB9NJNEHYIjhQgHY/dDjaE24NXWV21JVCva6IWNsXRTP6TNFToFXciC5IkmTndh36H8gah1AN
2blIPe3G9uyi2TxhRlseIkpRF9M91TNCUDUrIrXgES9tGr0uZp7++hmerZMawlOoWBfktR6Tc4tG
/B4Gsqxo1yl4sb1XR6YoFmQcDj6FFhM25eM05XblNKfwYjR5q8fhO6AYabN9eeNrxktp5AhMR3cX
aDcltlZ1897VsPbEdt8ggsollMR5LJX8Yxs/vIKG7O+NX9AdJ9ZewkQPOGKNmPMspeSc7UyUXq7k
wupZnjUdkgoIbaqejJ+crJQG5YAbO1mhA4J9Wr1FjSjhTVu/ey6HNMdnOX9mm0AgbJTS4QHSlPaH
r+fgJ2cNnp0wnX5nzFIM0sQQNP8xBUsadh+x1qZcslt3bfsu3vNEz/E5aGx8Ny3N+MUbEP2Yc9A3
YapMqzqDP5ft4UFP4K53P26az6faOp2HWvbzw8rgkJrDXooUczovqhAz2VGdZF9j3olpAg6gxvzE
1gzzi7fLZd10egUaQH/dInFyBF9OOMyN8ogVMs1lWenAc6Nj846ik45FHFtILOGT2SS5hj3wsffz
cFyxGXrGFZe+SpGoD9qFHmEO5KG2EOHnJtqRRr9S3ID16JNS2Qw3ZjSt+oBS7MdCtu5KoJss0YRn
f7F1Ow0VTqWVV2UY9qZu+0yFnwAYQKSeoOSG2RXn5DdWOj2i5LOncXM4t5tcKx67bMjlNuKGE8ku
3xAmeLf3CPBs5uHDMYAI+boEgYZfmBxZRSMVPtOEjcvn0nG9HpB/HGGdTVHEAw174X0bPK1dj5s4
DqfWlcoHHHtKfg6/xsxsPz1pFpVvw5ARXGw1shZ922AyqUnzJni7AQZhBDr8ZWzIIWVxtud25/Yq
Qitc6dMI0yDwEB7kSQNj4nwBAHSINoJceEjQxvd62m2ZyBqhMBySg7st7NDGhIx/D2hEirGrdSVw
s1zVEiq8H8uQslbTJjmlUb1daiwYvi9glyrBouWOG/EOBVJ6NwoARgp3Qo71MbXDXA5ADrxupnKA
Ufc5SrzCI2rD5tQPqjmijsiHZe/nMg43XdqoiQ4y6GPsagVRk9eeuGrujb5OIJkKNMnq3cTheDD4
9wLwiyw94nhvxdAAZQjC/gsw6fIFwaE5xlPflMz6vtpwYRZsnJszMDaMdxtwVEAvEASP281Djptn
CSeIMhGxem3rcVI5pPNiLEQwvi9IUsjZsuxDDuvW+ICYvv0wKdzIC7Vj6WjMqh5evefFuTCfcaM8
8tSJHMphnHDbeZnDDZGpkuKSLW1Y03MdGf4P2lF+QqOUndWIwRF/4HOk8CPBx96U6AB5RV37jrk1
PBjlkuc4SR8TPTYfZNc/XSTBv3Sq5H1sYR7V1W9IG5Nn+ER1c96tCEnNJeyL0fZFbYE1DAw7UUDT
OzEzWcgEyWdD6HELeniXArnTD3B/6fMwkUsxO4gdV9Vu2CJ36vfC6VBYZAPckXAOD4pE9SGW2PiY
5nr8bKxEQ70ivaUlDS93KlwFc0f7rHvLn0bU4B+IGYTt18T8aQoBVOy+PiVGtFdpRI8ddRg3rd3y
tkc0yCMozXCHR92lRbD9xzi1lUbzeevGVL63Nq6oxsQ+g0vA7a9KjE0cw1b73I2JKRCdLKpV0O84
buLjrHFE2nA6yTXM8pChBaN7t1SwV/23w3z2V4qh4hJHSE+LlOrykQe6AptgHqlJjlLxtTBJ/7lN
ZLlpr6cDpyEruoG3OXGbrzrJlrKe8WsFkm1HIPP0rLLtaUPLdTRW4NJlw10SRX+23rvj0KaPQeLx
GzTjk2v5NYkwKHq+ADaKyWeT8eAYZRKoKiwCr8sU9wBGAHHnyjTHmoRYwkkd9nGww/rmNbtSdmug
uKQF3Jv7CiqlnzFp0VKm6ost6VzQOfndymEpQ4SJX6NAeXwl1ubS7u5nByuxKtmwgdWqsPDbwAuP
DaTjprUqmgGutmJN4STK9u4B/QneKYoDguj3oK8AA6DrGjhmCVgC4uXMBAb/QXOotzUteoO9sxGu
1TdclOZDb8IPSYLpEvi0LZEfqHP0Dxs0K/LTTA2QplXxyurocVwU2lKp3+g6fmRDMqBjmGSxNGEH
TWCjD4vpTKVV/dUFCqLiOKoWOE1emxBRjWShzwaxM891FLtKLAs6OKFkrjvEtDGTHkizZiUC6dNT
O3U0F1R+ynrkhyT2Kyt4VpOPGC8BUPUi3mAefHZ43XlGIAHGkY8PNKpxH4xDX9iwnQ5wJ39JQXtb
2fT5LpZNo4Z36cUhM+0pyFRWdDrAlcQXbECtYpjOFvnxd1M28UrwBuPRYGC05i1ow5qGtuBqcveS
KDfmMdx/fqLb+ULPqi6Wye06MkeKmGzbHbadxBOdJov6N+/45YAUDyYnnrMrQFb14Br2YXzaPc6s
SdYbVqzXnxP0AIUPdY0fXLErPN98vkAJk0PpsXytssX+SyInPKoZqzzeA6y2vfTs0tcZ6vICsTIB
5CWSJ94gY+C4wm8CW9SzkxIoeL08M7Hb4bBKZcPvpt1NQQZszV409y4sZA1sL69D9Dp53NJsuPa+
9eI+IjbMMf31Jd6swSeImqu+bikk4jyzBCHDMCrX9HUJMvl7q/WSfETZrb3IfcfT66Dpdt5k0ixo
U1AAv+a+W8ILcPQlKbCSdPuAIfo8EKSp7lhedkmEXnYIxjKiC8bRGxz3Hg8uMSXqVwQFHif8XtDA
yNc6STr9wmAUuR7WphnrJ0QIj0dHJGZkZhVGTdcvE3tod24udQrRNT4E/hQELnB5BqpIPK9YRdRA
6nz/MEWRccctpLMp7WSG5hK0+zy+6sChznZqc+ZoWRTIXK3hWn/aOqKmAgQKfqWbpx8QuoSYaG5d
Vr5KiqS1CZ3A8BzYkGPDEXt5jzB5gkVnDk7HH5IEYOu3nZH7fre2xO5lsyH3OBdkd8s/qnYUYXwj
sT+kbWt+2CxrTq7uhhfFhn24SxMrHxtUJXwYMRfTeSamfXNDg+E/yrboLe37+NWEftiPzXLrLpo2
gbUvvkZgolM8eeTiwlo+wkS3ZtFTH8/0Ud6s5w8mrgfA7/M6bPDrg87+nIhIqgfU7kmdwhEuxuc+
bOkJ5wvVSy9QIsm2Xx474AV/BjrLe6wljmC0OorFBSS0pykiWjeF4APMSyJ3sQ4lEh46Kct+4LU+
MdwWAEmhFT/hr+WvHpMMOzv4urIjiePhKeQWVjKDqzcsut+ci3FD1dM3nGDnN4n1sBez9uFaNiPe
EDh+Y75n7gJSYuwOyRNi15NTr2gCjGiI+KuJGi3/eT3A/wStI3J0apZlNq/x6LuiTjxDcO0KDmKS
fePRqY31z9YNWjwoZABHZWbaCZ+JIEbfaaLkJZsmdd/BBzKokKIyuhwpYHX8lMR2KbpgHtl1JJGZ
y03obCxGIr4ZSA9VMFrLsUIqu3hBthvDtvSkthMG2ZDmjocAfJzJ4KHfobjl4GrUv4aGYEVENvoS
uPbuy9qr9Z/bTPKKJchwO0iQcRdORUf+9RT4cSUya7Ak3cr2mGAR+6Iw5U43IVP6HmhwjfdbO2++
GNlK5z/D1sZhk6dSenMlbh/IOd7jgD0rvnNReQ23vEPfj+EFd3WyXMYGHnR5Rr3RxQavSl6sMUue
8DK4AtcSTGhEuhSbuDDRSE3ZS/6C3BmjcNEJCoSB7hHgtXAeTi6eFl0o9GIQJk2+buXdHNVx8B0A
U44Pw+aa9Oa7CZPVPxykh7oDeTKxZ0KAAJViDrvuSXc7KMIVtecY63jebr+HOPBdJ7D5iwLcndIo
posYaebvkJRuH/CJ7x/SxacH1+/LDwgSAGBbFO+7LeF2KLDG1/qc6Foj6idawt8aLePLCK7sbVxc
n527dlww3tMgCV4MN/aBbHzsS3yz4i/ewf7Ty5QnJx4TAqdHveoiJCp6dKvcnrsVPLvoMV3mpJcY
JcKesfZMVA2sCdi+6NGhArApeyqT94xa94jmnz2BFqpVLlrpJLxAl2z6YOPapoXJdl0XMSDcW7PR
LPYvpetCDoy2iDnN5jB7FtLtxwSTAYK3BfaV+s6ra5xxEAh0nw6B5xvDrbmmgPYFpWMRSN6R80wT
2oK2nWyoALGMinzoeAnx7gbYoSKb16X1Pdjk3j1thiZA7XcXB39aPrRfiFcO7+d6SUiRwfwiuht1
uELdD9xaFisgJFCKMg3fMcdZU22d5G8zie15wwS8HZNYZu9s8Bhr4Z00nrdm7/u/EracsH3W5kb2
ghU4BWuwY8badoVGOOXNWzsxk9eUBKLa45sN8riAmc8XX9tX2GvtvzL8s873hjuWM+x1f29KBPo4
zzi11YI29WUECoFZTbUm34jCnvfG14leGtxhuAK2FJDYiHtaVrC67oKik9vEcogGh/akF769et9k
v3up0L7r0M+v6EPFK607PIjarRoLiSBi//RQjbS5Qjmw4OODNKvgAojpjkegXLqmHs61x05/HnXb
8ISJfr8zfE/ufMfgVYf4E8XDsptYvRfD2NG/2IXizSH0o1BIbNg6BPtBSP4tej3/CYcxnG70unbn
HWjq30nXsq5oD0j6YCkmWCDNPWrvYFWAUhut9KXTE4BrmoxmLMGnD6rQWYzromcEpWkHY18DqW6z
JW9InX0AmGuau0bh/gAcNZDmBD3dBN1n6ykG+6np/rlYTr/VsKMEgA1cv5cJlGXBg9E/h+3m03sU
T7AZdO7BBrKWMvSxsz8T0vMH4wfhLsZQGRWC9IjYsfMG7ojKWP4YwdCFONFQPh6xwUL3agg6+82B
fP4hfcL6uwz+z3W5WQHcmLQadzgA1kYcAwZj4iLrQGoX+GZpVDYadBjayL390XdR/2vWyxhc9r5W
6aHu0uEbTP2S5LvLuoKpNPy+jR9ZAQl+vxTjUPvHYJ5rVViOzdACRDru+qCe3+Me+ovD1KWuP9aO
oCxHvB7hibzHAIEJyG50Wwl2Scsm8L2qDIzgWLVqAGAVuvP+cwXNnON2icBq2348pFx53LRy1Vdc
wuQu8ASMbrqsv4EbZ0NBI7cDmAzq8RWxozgxkw0IHqlf4uBoqMU+teckaQDGdTZ9a2E9wM+4ZBnP
aUxmqLFpK38k3gXvhhDX/UkmKDmwkLDvFrCFqnW5rxbL364f04fdNosv6VTPVy6y5fcO7GAvtlZv
9DAYjwlRr90Mgthz+J/vCPMpsENGyf3qghXjL3Ckw6zdducN/tdHYFeA7bG2JtOTlt2g7xV+/A23
osQXIZJxBJvRjRB7TBonA3P5uiJywhOkVy7oMzXmbNgU/ZUpwRA22Wjtc7JmlB90mulvV3PAAQE8
bqIy2vvlDeSxZ4dAqGU53Lx1mpLsiYNChunxHVbGzX6ssbL6p1kC7XIVZyaslhnNWwGjSt09d7S1
4CVUC+SPSIASONZKA5PpJoh78SoerKLt/Rj1kLkHKq633FKsmZ3tPtoZ9MiEvn1fPJuqVOjuHd9H
ELwt6RYOeE6pScsV43dY8DAcICjBmPGR6p1mp9kHMJFqU3Q0eY21PPOybns0oxtVfvxHx37LDvgr
zE9cbkjGFrIDZzX1UwRZRtL4pIIr/dDncAloEyh4uIwOFAy0K4BfDH8s8+FaWZyEJQeWi3SMwIPJ
qqJmjodSkBiPdU72Dk17sm9/Gtow/tBNGNowfo7zfoOm4tVdE8Dud5kGC1asLFRz1TUgPI7BVo+P
HrvZP9Ja3LxA5jn6VBhP7cFCFbKUUzfyoXSYQoIPONXN9pkOm0/uxOQjrCUDpI34gczNhtlbT1H/
A/S4xn8Z47T/JokYgitYgNQfNoI91AEdKfancuACKEwsZjr9aBXaCChOYIx66TZUlxIhbREG/RR6
jyJuUGiuPYhwAj6kJXPBIQNsHjZJcHGyjkyvUaejzyFc3ReEoP6UqUEk+PX2AVqCMOyXs6d91BXb
1ic3Ym5Lwz9C9gtDhZ/R0e3o9vCEjqxV1Oz5HOxpX+ldhWmJOnnjI7rpCbmY01urBShvwsLpakiL
HzoeWiGACS/ufSIN/Aqn1bxvccjaEnEmZj+nTT/+XJskGoomWMVe4IXjKkUQe7yiRe9DX8DKBKKy
YHEN2j0fRdFzQpNgfGy5TpfThhs8q8jcDrRABRgfUi3TNI+x2vkNLMbXRYKWHACANJO9ZQVFtgzd
Os73Tsv2Ue4JJ7k3IYZfj+u2xBWl9zvUfZxnjmFxzmUMwBhyvuzFQ52uCjcmQVu0HTYd8mHdAV8N
DL3qJdMyADC9Lf10Ca3DOIjRE9duuo9rlwNDgl3hMOJo95RE2E/sbPcQLVu3HRv4peqfswSXdwZ7
iKKSQI+05UBiqa7StF6CW9LG0pV71FF6XfAsYM9dhzLLg3Salx/OwXNA520GryqUDRmLJ0SJNNDi
NfP8Bqcp+jymTD2pVPhfeFRoiznWBtw5dZtQ6BTG+BdEhAwyhZjPG/ai7RhX4EIzxIhtrP7bmXgL
Cr8KwQuABskXzZoN9KjSKz47RfZ7Gy3T/cYl6JPYLW01hCr8MmG3vQZJL/U7NaDtTjar8UcCY0zM
yQeIEP+XOtlh0bjGa6ts4HR81wSaro9pG5h/jpvtT6qGpYbC6TanE9wFzcENYbhCbheorpwTFpZ1
0De6IjCb+ZfSCLx3bKOR5Ci0wSekgzt+xl7GiC93tWsKhChGp03WyOeKE3VMGf+nV48kmSUmwYg4
ZoKixyz8SHIGmwdWKmg9xqd6tql8CPF5x1WXhc0HMmmG6S11NRB0jVBGXqogYnfowKbgBVIZdLl5
vXHxz9fjcG2SMIvK3TSoc3rvPoIlYkMhtrUnlTZie02gHVjwSzSYTppmkH0VIQqzKUO286QY43bH
jTAxMSCuj2uTex0D8qSoUyKn4Ec5IOl4qM/zTNRnANJyzZ2dFAV85R0sYmY5rZURAUgdj6/xrg2C
bK3knLKHWEzdhxlDNPWBBU0fBkm9Q/C3gRXyOwuDgmNkea2l3dhZEitqsDtTXZ8gdNnRtSU0BA3d
gJP8g/2KAThyhuNcRGbn7KKG22+BMb976VcSP0+ZAubIGd5PUMtykGELht0u6XmUEI3B9Wme8BiA
rlYIVLceNZwlBijXytRJEace0HLN/rDAqTvFD5nRP6zm7dtohhr4xUoMgL3AkgPqTqsPXRZ1ECyM
WCCqwFOnH2JpDGj6JJnQisHncwIhyrsvMgbuvRtvkBJk370+abFrgTCUEdCktGlrDhldjDkIR5K2
ZOASGuhWWIfCN8fmDfsH0JYKac3tuWPMf+tSMb1uDmH2zzVn+KzTGOFZuYywdZcLyEl0GWdT+xd9
24zsNTbh8c9coF1PY4FRG4hhuFW4I4Dqi1RJIMKWRF/oXCPQWHXLYXuXdvS9RtvVAj6kMwPCOobd
YZ+T9aoRuC4Lu4T2l4ce8qN2jPbAN9hcRgiajIppmZAQMYS1mkvVavQo2zo4kF8YIXETecp+JGQG
aNyo0T3cIrLlEbNSYxH3Db75AGZuHy5CG7eW4HgikI/dGAUnit5RlnwjNxf4vZv+CSeSlyXGMAop
QgoX9F7v+GMJM3j4e9iJrOC1jM4E6QDTXaa2uMga7ExV8zQAhfNYuO5LmzbhX6K69XW3wkLPZOiw
lw7q079dtPRDMcUcqYeMCwBobl9rBNRmxFmIYHcLKIV27aOAkPj26OPujyLKftVjgg8pWDjEV7BE
uYPITXeVTeP1X2uNXdB5jTBksVs9PKi6Y2FB3ERomSFMaTmwMBmmqlnIgEYNTUt8AMC12kO7ZJ3G
kL8n49EH67SCXmUmw7r+oJNrndq6vRftjFsp1D1fQRtGYwOOWvUKoaV+fxlgg9ReXarHEERSFK6H
QMlsRoW+tdo9d01UzDD4GN57qEfX/2Nd9n/TlP/HJnTtOMVvlN2WIcYVHTY067+jVNu//79Ngf/Y
tdjIvq5rAJZipnt/s2Na7vt1YP/H5tV/O/T8T4L1/9hzxMY8AjW3NjjGNRrWM2nwlR7nDFKAHNFm
Yir7/2LuzJrjtrV9/1VO5Z05HMDp1tnngT1JbcmSbXl8Ycm2zHme+envj0r2jhpqq6/66VZcKSey
CQIEFoC1/oMhOJdyBZ6+c5kuf2hVKup1lGFKug25YmUb9vfcvhxNxTqPbPYIrn8iV0QVMSpsULcE
EWDRUZhOay0+5dPxG+6KLEjK4V9PHJOMSZWL7EucDdX3kZT57Im2KtHD0SrSTWd9OlmeNAgrO8ld
Y95pwxi8mZSUdSdq/cN5T5dokppqDEj81fNOnyBhmkavXqpqEZ3Hw5DFT908UgMd5+rdFJfqRm21
fIsBmHYeqUdWOU1rt1CdlHcvNDdD8tESto4LTxyeoPj/Zk3KKqfKYrFY28O0o2D/XU17r6vyd+cN
u7TcuWcYBX6o846l+DV23Q1O0sWZE0Za62XVdUBjlwJgYqX4curahm4U5ylxyPqmI6gKs1TjeYf7
X/ymCKp6W83iPIsaW1Y3TeYyjThgTLuqqaOfVlmnN7VRhH+bI/z3j/H/BA/F7V8hqfnf/+G/fxTl
VEfgdqT//N+7IuPX/yx/5z9/5vBv/O/uoXh7nz008h86+Ds89+921/ft/cF/UN8mQ/6ue6in9w9N
l7aPz+cNlz/5//rD/3p4fMrdVD78648fHAHa5WkEr/yPv390+fNff9iE3P9++vi/f7a8/7/+AKTR
1g/wOf961r//wsN90/7rD2H8yQnRJNnqCMtCaBCm8PCw/MSw/hQGIlug5XTgR8Zi7J3DPwj/9Yfm
/KlqruWoqm5ormEsnNKm6B5/pP9pWJiDuaYjVGGiMv3v9zr4MP98qP/Ku+y2iPK24WUOKFBcHxzi
AaIpKNchPMkWyM+fRPHIVNIsVBxBAV3RIfRq1iYZlVP+MIdhnMe61vKLdgyk2vDuOmwlbMCktYMp
PCdJqy8tRMQL8GD9Psw4anh2O2QnAuJCEftno3xs0HAZG1tgU0gWfen2k27BzqrwNU/AlFZN6bmj
XXL5HFpKMFZ8oqlnI+ha6Nct3UNKyXhmVTZNLfx0BcBWVyX5tyafSk5EZXj3ZD79/d2efqdHOTmp
R4Lsq800YSYZsvO1Zk1BqI34aCIHUd5SfiugTAxK/UFXFJgDaVE8+C1nAU90urEdYf1tU63JvzSG
ZW8F4I4TCsZHRpi5q/IPAyx0IU2cxoiGwu14H2QiUTzRoYysCuD59wFG4quXO3+0LVMYpomEDeQ2
qa0gT4A7xgPcA8u1b8pq6O5KOzHXkQ0540RUlxzQH6eOAGMPdIgLNBWiZS4/mTpDVEOPGkqEq5vY
2Gu1699ZICM2daGAMgQpdpvMZrUP1ZbDOx5uoVdxOQHQToa/R3p/lak9hbRCj/s3cZuCKyv99lWy
I4/vaIGw4B2Rs9RN+cwy8aFniFmWV1FE3/gAHr1SL7rXz2wAkbiIqsIyIK0Rgp6OhJpHnc3VzPLs
yhoDz57FXUJV6JTI6CGr96/OWIJoZhmqpZuy7k7kkslCWQfwqA681pq74DJ2NOrZU1xfGjgPOQBS
BBwxkq8nTmXHVhUado6q2wRoB5T5YRe5m6BoEEApVOsQCea4BXTqBioFkN72wapRwZmxVdLNVWc5
bJOBWzcXuWVrDXfNoXjoKVW+ftSZdbZm2Yy9Tfg/fCVqrZUFpYtYSXXrXVKiJ1w2TnYinhyJyNj/
2QLKPJQBAsthKwqkqRxEFXEfgNTFkM0a17wIhU4vs/ClEKznHy8v4uWJUgBjvmqartE57Zlip1+l
lIGjwPSCuo5XjGOw6oVpnjF66Lk5GluqqwtZ6m0AHWHPgSs8N7HUTTmnFA/xT92+vi+uSwOsDCK/
LMpGxULXxqwyPaoO/a1WpNHGqebqhNr1kbCH/TBwdAvOgv3MrFDRZy0tgWl4HCzEToMfssIzulgP
ivI68bTHNeiyCHRWgqoZz4KenZMkVdoMHVNwb2tnTPx17gPqfHnYloAhTQFXNTi6MOEooMhhSx1r
sKBqSyukUYmTA/dGLSFxZa0LblwQRKNVaji3feieCJhHhhKveNdmD7ENocuhzDHrtFLKyPRQMKF4
bDbZlsSpRcYmV05sVstmJHdSN8F1OyaEMW050z2NmnaW2O3IVu71cbFNO6tfQ1gCLBug+pLr+6oB
7fXysB5ZWS57gWpSbRHsCtLpynQLB55RCw8N8QVvarJmDS5OO9GvY0MoCM8k89jwEeE87JcOdGPW
BxuBXWSFLgrYgtsO9PHboYPx93KHjs0TUyUoCZMtWJXvQIHIKJIOivBG1QouXeiKlxmawjuX4HIV
G5myQDnSu3oO+q1KUu5E88d6arLvGYwlE1VW8CmKVpAQBmPhZhbbniLSawqO7XUKOvXEoB6bLCZE
HNPShMVhXjpsIP5BEdHs+XT1cEOd4P0UAXAmX/DL8uMrBzO4Ew0+nyuLdDe7iyEcC667lEmCC4wh
YV8Ib/AzYxsnvv4mioBdvvwBj7WCy5a9nE8c7jzG4VwZUf7vfD+HnEQFdG03QKOL1LdPZJ6efyeb
p5umbhGHYTBKrZgN/hmgDwV5xcr6EKuh+6MrhvZninjy7uUOPWqxHK5qWyV2ce52NaR77KXHT06F
ehLWdJUbDGdDG2ZN5JTd2oiM2VhHWm/euNRsx1XoLPoBmdkbzcbktykV+UFt14roo29YFyRwuVzq
SkBbe6EArB1bGFFIyMELgSazirUu06GTZtnXZAgXIKyVtv22AAt1PaHImqz1liI1qAOl+ulSqIbU
E6o93hEs2REmsG7e+VMLoIH6V1JAxKTgvW2jyPzuW1r7y2BTvDHNPP5cOECEPYXKY+nVg9V1l01t
jrEX5iZn+jZ182Yb8MZfF1RkBos6Mq8A7gT00aqCvW8jorVmXlMSHdxmqQVD44QIZZiQ7tUUR5xX
SYEtOxSnBhJMtqVyUtTNZTI8+QDpGFM3xPXP6xtTv8668pszaf7lic/MQ6SvDKmdsGO6XFZNeZtI
SoiOtmYaHpiw6U0MOvgCrnVIwT5tTs2oI00Z3J1cFaAVa1GaUHFFCRC4vICjk6W7xEqsaqmnBeuM
sql5Yoc4cs61NfY+zvKseq6P0haRp3pYwH41PVwf7R9UzDSQT2np3tZjOWQIvqaUL2w381darQIp
AhY2/TTCJtoFYxK/q8yTKmKPR2t5rE3Wkwo1gCqknHnoSkO0SGqa4OH1FKZ4GrGUzKoFpDEnP9Q8
da5RrWFUAEUAHx2aYHxbOXluecLhzrAKIhP43mjk3MMgnvrvqtFBBfnlCfE8PvO5xZK5cWF8kao5
nHWFoxdNPnJi8SGnf28qKPhJiew/l379AcCp9TYA2PfwcqNH4hqSW+R9TMNmQ5cFhe0wBXG+KNKU
hWlcZXEn1pkK6nduE+WEOtCx/jkkFFTyUi6WLdIVL9HimPtVbmJQw0VWdeCMUWZ/hz/oA+XutzYg
5hMjeqxzCDyTbRJcQCw5kBp+ZmZxsKRLuqG6aEpT/5TyP1dzN1L1fv1Akm6C2sdhwjU1edZTC+cQ
1nBMBxl8qUHRW5mDUV7BC+/OaYqZ7BouyTmW2uFEcdjt5p7apTe32nCBBgizI+Xm1opTp71jA7jM
RWHyL6rq0q4HuX+Kp557lJhUY1uwr7bUQ5x4W3A5TU5068hGrrkunQL5rC6R8bBboW24Zu4Tjwa7
TK6nUcxbLszW95e/05FWdDZWnSlIcseQdWa1INOgixGdwkrLbtDzKS5mFcbl6zujQ91RAXSrOLLI
hjKuOoAxHpgOI2mNyzzUjSsrGtVXJe4fNyqSucuhxOWiC23scMhKC5UTXTVYUm3Tv4PzOa0BKOon
Fu7z+zuXNUcXYkkqk7tdFvaT7dAcVLCZqWKiLGywJ4rsl691t7j2XQH9POW2e2TKEYWMZeN12Dxs
aR3Fczf5o0Fj7C/GF6i6ztZVEfKrQ/31mS1SqVzeVW4awnRkX5sRvR4Lu2AT+ETgXDXz6GydsDml
LHZk9AzcWrigcZZbVpI0eg2cb9BR5FhSFc6mUneXqHyID1XrsLEAujuRLH2MNNJmRwbNQlBLXfqn
SvvI6Db2xGiRZypzf2HNJ/pnUxPtXiEh/W7GzvRnlMzaB21KsMzDBLq/GHi/3cvr7Fi3UewglaCR
9GICHXZ7NqzR9znheUBsZ9SN9HJjg3v9hN4Ucg5+O5xYCsfaI3Kojs5yAAMizZuMNeJjGiNI+aj5
Ze3o1tYdwvBjO/tUcl1TOVHtOzJPqYiohmWp5GY0Wdi17keS4Y95YvS2tsjxa2utD6wNqbYvL4/k
0ZbInhFOLNskKX04klEsVN9OARJAwIQiaGpI4MZ9/ibt+uHVqQtshdCAFmzPj3H4sKnALRQNvAi5
XlXcgoe1PylBNV9bzniqSrN8fmmSsnG5LoJnLqdsOdiboe7Guk9Ltd4nt+wKHxxbmdYgCSjShLaV
rXu1ti4GsDKvj8ykuMhxGWT5qUpKxxAUuYaE4oqJ4fbofGQv8j2AM/OJ6XFkOoqlyMWbc/Dgd4cj
SUrDdRS4K55jA1p0oIjg05Z5gRY+NP4p3cVjjRGdkZMhP6gZcg6jMmYuZjox0wIyzV7gAjMLkYqY
EPXblGRTTkyTI3so9xZqUGwLpCzk+lA6z+BsLYGeEPTv9+jcpjuUlU6t6GOt2GxesCEwZEOT5HAI
OWylJZRJE9Z2+DHxYZMOYHdO3MKONqKrlGA4IxIspRMOjNwC/B3X0CINp2ur7My34L9OoRqOLWGy
/mRX6Q3+AtKcywuj0pTKMb2JyyyCVpbYj5UAsqfFyhnTm1yICaQZWwH2nMNRCwUcBWQLTHwdoZ5j
L+pexZ1inkgXLy8sL19O8eR2qMaRY5WibY1xKedaZsAYQYQJajPYOI1dbHtjni+HqjDXKC9d1erA
JCzAjLw+InJ643jAvkX8kPoYRBoYJcBmHqKpKlDDJriPOle/AVrjv/oKgXezY5C9ItTbzy4tatwF
izkDx0UA+qtGifoPYdGlu9HogxO9eh4SaYryu0YWbom/yyR6cswaKj2cgSKSsVZ63DIhZ+SrrqrM
+0gZ7dbrl2Q52OSlZLh9eTyPtMy9hQMxAYRJqkmJurqaZ0txGnCVjuljA2bGH5LCdD5yB3VA+RVG
tOG0F2G/hpHCifn6fGlwIeQARpmGKjo1osNeuzmMqozbBYQzHYEELmYXbRIHl1Nhzyeaer7WXQh6
wgHIatgW/zpsyved2iwEKS1b6ezbJB/aS7+F3/PyYB5phdM4gAASuqx5OWyRZEUbK6VDYgqAY6Il
jKCbdgp0cLQVqpjLoYC1/piEeTJZHHA0BGaO43qqtBcobOAM0Z70bD7ycZj6RBHq7lzb5SKKaRX4
KQB49/xsVjdGi9aGO9XBqmnEfCIQLxviYURxDRXtPco19pKQkCLKFOpw3cmTeyjl5fdpl5OFDNvu
XvjRdDOgzLHtQ1179UZGoxQl2cwo1BCcpRkRwGlAxIokJ/aQ32DTRF7eK8H3V88IjhlAUiySO3BE
9cNWtEkRka3PzAiu0dtmhltMUeh1vhTLXZC+LCGZ6xN3PrmVsrASJUbBFTEf6H58NiAMGQDDl/ty
bEaQtuRqtlRWqc0c9qVheMKkRZCBssm8IWs5rwywoSu8bIYTofdI1o5oyEXQ5kjDCVu2lx2omiEE
zByvgAdDyijQBVHsBCQyaQTtcmQH+Aob0Nogu1evB1CnP7mquq5XjaLeQdROAcuZw/u4QR4Wzuvr
HCP+GnEAUxb7H0l6pKQOx6K2ignyJLJoxtBlFwIjU94kOhW1nh/uGAXWAwkfyqUM5mErQe37kZuw
BgM7sD4btp3vk2auCyjnYbZig3wdwPOxW4Jitr4UVLiFyynBycFIpaz4xGVgqdcLBXUbmvF0oqBy
JIBxJ35MKHBrM+SCiq60bTdHlgEpNjM+8hpfFkrJiZV3JBe9BGLTXVA25LA06Rg+MmUmMIgs8KIU
11kMMcia8/JDU7c5ooxRkH/GBqhcIeQJMF0N0p9zEnbJGi2x5tq0w+xElDuyfMg0LEgxck+keKUp
M9UwOQU7IZ7mqngvMjvaFVbVfhDtrJ/Y1I80xeZD7m4JB6gUSStVpHag1jrYDnTDwpssbtIra0qb
LbbW9Yl6ybGmSEMBRQElyJVKasoobBQ2lxJcVTjVd8gZDSBhlKb6PkXx+OUAdGQ5mMs5nWQghzLS
HIfLAUnwyQcIQ3ZD8+uLCinjt6Fiu6jVWsq2Abd+IuAdmafUTEm0EvOWa6H0xVzsNji8ZIKsvG9u
4iKKLix1OuVFL48gY2Zy4VbZ0EH4cT897NXQUoxANZaSH2rAF1WL1J3qBNFdnCqvxRAaqgYfaUHj
CD6VLk9Ba6Ls1yQpBW+qdisFMu5mbNryxGfS5HFbmiEVrHLM0qg4y55hAETnPulpxkkCz8xwW0TH
wIig3qHy09X2Zka+fsSByEM6aesK/+OMcu8cIB8BD/blOfN8dHkXtniy8ibrSs6gwJ3rZ9WmeGvm
6GMZAQTyvG+dXeFC4Xm5qefdJhnExFxsz0kKOfKHtPI2ySIQGU5WohiCmuabRk9PlfKPtUKtgULr
Y4VdSCcKI0XENWLpw/O2xm+aOTWfK5F/eXVXmJKWAGrKGZOZeTgnp6oLyw4FZg8VhnwdJmgjCfTu
Xjtgy/xgemjcvkk8yc5RVomQ5DgwYInhIBjLufaNmbvJqVaEHDdICcLGZKPRQVtwxVmG9MmBWW/6
bKCobXgWYGf0a5LsW5/Z6bfZQkUd7pRd/mpLd/yYlLiNGoNW3RsRYtceoD2cFELga3AQcXSuCXL2
dEvAM6sLFRnafdqPqn2HTHyZrOClwbCL/EzBFRqS6oUdle1tp/X2uIrg25eXnIHzqxwxR8rzY2/8
mFJIn5somBT0JApDg4w+GR1mIxGaxLWu6s1mzGq7W6PyU12F5lCVCPuE7VejXmQd8ELogosS8Yh6
xR6CQHPdKPcNigWJ1/cZCgqjbkVQ4dU0CUIvdaYJtQZfQbS34FAa3Ixul7xNJ3v61Aut6FatWZg3
IQu3QSkxj/UtSs1z6WnqNNeXqkgr30M5NPtc4E7ywZmicsIwY46us7oy7lSn1e7LQReoBqTVCFM7
1TJEqji6+BsUy9trDgTJt8Fpq3EbhKPQtrU7au51FfvEvTDSoTzGSZjqqGwPAr01JxblFu9RV/ES
oc8z9LMyz9btaOXOuozNsN/pwK2Cj9DEx3ZVW2Vmg5zs0zcYi4/xGjw+Sjp+hVaxVyoKgsIWqkj3
pVpqn4xpqPpVEvou5Lk8d++EOSJJEjbF/ANqG5A71PZQzSK81e+gEya3oq/LFEHvMfvCsSVKUOuB
K4kLhyksr01Ku1qZUT2oXuCkkD8VQyAem8PTG00r+aTye+Z521sXjZIgb+2OTtXBMYz7RSTUJ/wj
atVAxc1QF9gVMzBsL0e2CmU6tcTPK6p067sf5/qn3o/q4iLoEKrxersYJ87IJkpJQR361yCrkOFG
u8O4C9AlHjd6Fvuf7WrqEfzTyvC93XfOLfLYUFBhVV5Goaj36tTXKwPYnDeAxf42Kb71iRQ+6mZA
UBOUDmBl1iggGDEloKgaKnSyIex5wNKycdeQ2fipjnYSrctsGJnsjhMpBMFa+c7elnxJVB9NpBiW
ITK2ID7GleuGA2I6PWq2VcmJ02vsqkI43NEC+O7akh7j9puoqFD09qe+KWINJY4q/dH3yHXukLga
r3LXqRuvQrr/IlVRyvSYevgT+HGtuV7uVONP/Bfs70MLsmcTj6pfb40yDj+PJBtyRJXQnEIJQzjr
FBU4w5u00cFGLc1LoXjQnLpwQ7livqodpABvgFFY9yEWG+l6cHOz2iKG3LaborUAOAicZKyrWHfi
4cZsasO4M1NtDldwdwIWQ5W20KVFnBloArvoPSpWYufvgEk0X8OlRLWDOhHp4HHM3v8aG42aIWgW
Dv2qV+rkSy1wLPbwhcLmHs2S6XPaTBV65nlSxM43hA5mLBVQ9L3KkQccLkqQhxA1qWV9rUNY5kyO
KSU+oG+irRITJXuvGfv6C3Ic/ftAM4vRcxmLy9yIHdjgDRzdfYlqxrxu0Rm1vKxMxeCpguMzcJ10
5PAF2QMnhDqIHLiXdWsjsNH7/RWc0Uy7QO41vyqqGo8GyNJ8vDkV31AqUz8Q/5tvJZRLbY0+tHkB
vq9c4Etl+bXsJ4QUEZxBhsAIddXhWlUn9Spwh/YGK1YT1Sm1yQMP6Cg/NCF2fFqow7f9ZEUtKmf6
jPY6JWoEGGJnalHiQ9wzRYglEHZ6r0UiuE38ytS9KFMxuPHHlDEJ1Dh3PWSWy3SFocmiJzA7RbDK
XCTeNi1myDdtVqE91abzgDfQBAcLAczJHdbto/JNZjcp2tJjW3b6JXnRNEB/zs2Hu6lGjS/QugTS
SVg74lMFAdnxYrPVvvma0L7VHaFg32nmaNxbVs5V+LJH5HjYlY7rX0+sXzRx81r/qmiL+FqtR7q9
AvG5qDROZnJLPo25iQJSE20TuJYMtuZkPtrjafMusiFQA7JIcHPQG243XpW6OGoMGiKGSEj189rs
OY6uCk2FzY5Ur3iroLh6h9mCiuoqGBpzb4Vd/wCEa65WamQMH5JpBK3xGWpvFV5WbS0+Ztm6LGtr
3yGJ8wvTnxJ1wdCc94hPw+HOXSwv0F2yTX3D0mi6Vcd9PkcmQeE+6/qqE616Q0PDKASetqow2700
W0XV1rlaqd+GmSiwjpGK/66EIPfp35g+lMLXW8QKkefbNiS74W5nAmRvVODTobhF+DE1izaDBu6k
YhOwoMiFp2lUr+a5jJnAWRpZG6DH9nuETPt3dqcZwRpIvo91jpokq0p1eHcRxJOL2rBVfo+Gruh2
DlgceOYCK1ZvxhDjMmqdIdwaVdaQnBUhynWMKz4fo+JmozfAm95VQxK9a7VomDdsYTUa/c5kXqDl
5X5w1CQL+JDQ7OE8h7O5Rn4f+xNByHuH0Bdar2HSlWLFoQAl7sC1535RjlXeJGOJCn05V116AUHS
fTdDOBQrNamqt1061m+71kZaCkEBf6OCg3dXVdFYt0z0eVzlORv8Dw1bVh9VASfp304jKL/rZkwK
/wabLdymvLbz7V8iNRVli8KHo95owGLjTQPFRHwbU2SLd0xru71ROwFr2tWYpde6FcY6KHh8L95H
oiH2RZbVTVs0k4X1BUmxEQp+B+17p9foaQJnh955raT6pL133cHE0RBJNP2SK0/RXeI4nJZbLURD
aItaQjCssJQb7uuyHbqbKe6M9+Xs+0jrjFkonIsiHXtt4yO2wL5Ekjv/2kW98evlA/Gza4S2XNHA
ClDE57oml72MJGkI5xM8hmkoNqGemSss5JMb2xqC25ebkusrnFaX4spyaQH4T+Xh8LSKlwu4EWMW
ng3KlH3JstZWbTDXReuOW7Qbu30UNPplU07zpkEffPNy+0e7CmiBBN+Cg5QxBBgGhUmYYd/tRLO7
rVrT+FjhuYEuQV2dKHs8u8vQVarxXOmRFXA40B52NUwQ7J8cYMmFTwFY0QSE0bIdX5miYEAdsk0q
5B/KK4DdDltRLDVH8ZGdS28Qno5tTl9dJ1pAU+ipvzx2R74dcM4lXwCMiWqDlA2Z4THP7Qx8N03Q
okPtD3As1lToFIaW8ZZAFm3juQyvu9gu94PpOz9ebv/YgD4Wc4A86CSApParWLFzjnBAyh2/2k3o
Lm0GkzLqy60cmyHQXshaQB0CgrSMwpP7VImSIjepAVxvXZQbMSrNRtgcLKbBd189Q0jOU8ygAgGU
6tkVsW4Fvmu5A7QD25TNTFXg2mpM5+HlDj0ftqUVeA3sbGSXHrl6TzqE9iEnGDJOnh6Bq9YRB0SW
Pm5PDNvzvIi2UEIAw/MLCuzC9X06blHkgD4IaAZhluGG+7e9iU3k5ABAl8q6bkrn7dhgROBO/fjW
QuJoU0xJongmYJNLp+l7Es1BRHnVzU8UQ5Yl8LQCY/BmZNkBRVCMY4VISySbkE4rOEAjfWKp90GP
DpbKBrztfI7oDhy1Ftmf8BQQ5Niwa8CDFqgQmVrZmdJ3p65gS10inZZjfVBwiB9D40Q8O9oKnDtK
ctT6LbmQNSbd0BI5MVXLMwfBseGzukjRvTyDnqcY4KZCBINDDeuI7kiftpkjvMHYH8DvIzTTat2X
vGhQFmoS+12RaX8boL6K+X4d/ajxY/zVyrz2Ayr8TfmQf4A1/tBe35fyn/z/kAGvL2nW31PgP0UP
bX6fPaXAP/6NvzjwcK/+FJRUFxIveSWgpP/mwGuq/idMH5ApVDVINy2ozL858LrxpwEHV+PXkidk
Rv6HA+/8SVWSAsKCjCL88JDzSfDKUt4UVFLlbJplGFMxp8W493NrPdn3mNdePBmD279W6lPa9uEc
/+fJUkQZI9ITaZkO+7AdfnBI+aFUwQlM4e8eLW0lFLIVv1Dycc8tbib9oL1PFunLs95b3kGo2HCF
S+Nhb5v4D5BUQlraN7bnPVyqmrmlkjioDw970+6uXC1NVnMK1+C8h0uR0rGaFDVq3twpLH9rYHW5
oeyYr897+hJmnmxE+NYZakW+cl9MqQ07wsW3bNJfB1P4z2zRpSAVRGGMUFnW76ug6jeocviLTtRw
5rsvE+nJu08ImVr+bHX7xCn3joMIpXuKPrp8uX+2qX9e3Dh8NDepnivV1O9TvVD1CwQTm2aHvmxS
3bf9zNUG4DBqs4rfK29ELrh4nvU5ZNSIjk2F3tZ+C22E3EGvo2Scdq/Lgv+nUzKMw0p9LZ18sLlW
H0W3WZZV1+QST2zsv1m9Mqyn5O6PsVDe7TPbvfZrzLES8GAnwOG/e7gUGhwzVTurU0EVZ6P7Pk7D
7g7x3vNCmk4wfjqNRgc1yHwau30eDQ/4lq+1ovl51ueUL3HIdJZpkxndftRK13+HbHh6GelzMJxA
yP1uXJb//2QFOF1fx5mLfrFRqe3ObYtqp3Wk4M57e2nUXSaiHZNq2uetct0goEIe7+6sR8sYRa3T
uhxB0G5f2fZEzq+v81sxt/2Z4yIF5EYxVRs0W7fvgjJ+j0MHypGafepW8rtRlyJykKIEqJI32FcV
koRNjtUUzMx3542MFJDLEqPIOeDVa8gr1XrytfK7S9rq/uXHL485EthkXYgQew2rRDZ6rwcKos1K
Ovj7Dlrm+2p2J1TnzUg9gUL4zSjJ0GfU0w27MRuiTRzGbzSsybcQfF5HfflPLFOlLxw57WwFg9Hu
cd6Mol0VR9ENcsrzmfuiKn3jYXL8oVGJOCjI6xtuz9gBVd2rLs//vLz0jfFwBVikZu2+xMHrq6Jo
05cSnYrty5/4dwMvbbqt2yOrl/CJy7BDNNStBzRcqtuXH770/8j8UZdGn0Qcyl9TiVtbs48BO/2q
UlN/k5ezfatMFeo4GW4aydbNDfOskYIUdtgcHIR6yuq23leKe22kJD+7Ov34cleOjxNg2MNniyAI
SPxN9T7Fktnyx/VUjevzHi1tKW3c6CLBL3M/5w0oqkXquDmRY/rdW0sH8KIsi8GIeOs21K7Rst7F
tThrI3xGzzTDMgHuorV7o9R/Dsl0pSvDWW+NttLhWA9WWTWOYCtR++AyHMNfSDC7521Tck6vxlYu
bweONbiCvCH9dyf08sM53xGUifTauMHWZem0e7cPr2K1v5yyU0Ds498RSM7ho8Fb5Dw74PBqFbOX
dcpXs0Zt/Jz3Bqx5+PDQdou+VImObacm1ygqjTuSLeXn854uxd4Ow4mxjYNm79a7ycdgGwuH854s
RV1Tj8dEbfV6j3uzlyAi7Ef2mUtSirk5ODg9zJV6n6c2XinRx8LRdue9tRRwR5IDSlzOvHVLjTpT
rbtwrM67EQAnOfyUsw03uqOgtNcWnzQq8IiSnjckjvQdI1f1Z83K631gF/eu1r6v0FA8bwY60pcs
6wnDy6Cs92Mo7M1QJNWuA+u4OWvEZeBTqVP/qUYGxcDBVIB372L9vCAo59V6aEjgM5N6b5a5vbZs
5SfFsF/nvfYSC55snmAa09awmN5Ab7+FU/EOn6mzNn1IJIePLgYfSLYT1HvGxvODB8oFZ35J/fDJ
peGYjbOMNYIZGCv9IFlw5leUoiscniAPSjZ3Ow9+ojaNBODQfD9vqKXwOuFwSd2uqPf6CCWuzboH
yuDnRSkZbeiIwMZNMG729qTvWlvbJGl/XiiRCeNWU2pkFNN6XwzqbV9bX/wMO5WXh2SJdM+PbuQX
pQ/pKFgs2mzvOABWqge6Bdaem2bVQ4a3VrYGcVGfdV+HzH3YlJNgQRQHWOS5dtAmyKa47rbFDt06
0ZXlOce6IgXzCe3kERBmjXHDeG02+jf4rO9fHqXfPVoK5m6QTOWIZ9ceL4UJa/AiwL5AnBJj/N3T
pYEJmgJ1xVZjq3DzS+ApN1PfnJU+1W0pAgyzK2I3Y4ObJ3hUDm7YXoOazJkjLkWBIh7nbPSVaj9p
0yYIO8/w0/PCgFykygBQBkj+E7psFcsNVwBYKvRP531OKQ5wEOoaqyMuwslcNeMHDlnrs568iN8+
DeaNi1mWW/PkujRwDYfUaZ8jH23DfD18cqD2ijNqPmMNpsFDufGuSPHdfvm1l3l8ZOnIxX61N9TA
wk1z72u4eXp2aeCRklu5WXyCmWp/fLmV38zzZ1oeODP5uOpUewd3Ki+LiO8WVfezHi6j8t0a+LoV
M/LxGFwAi1tVjn/mR5VWv47YewZPq9rHPYyCMb/oOYSe99bLUD3Z/JOGoNvqDpa4zc9Grb04Pm+K
W9LCx+erUYuZdxZNdlWJ5CLCCeLMoZaWveji3swLm6HGJMgbqFnjrHfm+VMmB+RiGIom4oxo93N8
UU12s8aFRD9vK7Wkld+5kevDo2IK5vYq7eD+zCeB3sfXkCktfUXvxyEsGPERdRqsJdbReEqw6zcL
x5TWPoPbqrbN2m9zc9emxpXGPeusCShrgyQIJg9jaTEgo7WOmw9QZc+b2rLYnzYE6OlWDHUz6OvS
cbZ5fEp88nfjIS9I2wgMFSP5PXq5K3yBgQCfOg/97tHL/3+yIFU0nol+KB53eIqPwPzs4JS05O8e
LS1J6BFp0k5MEIO9odMxRO3Dy/O+orQio3io8tgyqr0yx/p7YSC6WRuxfubTpSO5RnEO+IQglhhx
7Gm1fde4p3JAyznzyM4jc8TsEXf0oCPrafepVW1FR6FoGvFA8sRouz/7eZpGULcCB8OzhkpIy7Se
fUCNOcZegKbXg2i++1p7SuP5N19YRpKA7QUTPQ1439bYdYIPd725js/MKAjpqF51GghbJ6r2wzjt
M6e6TOszN89H6sqTWT/FcIYNwaOLbnyn5voHNzrLOMUG2XC4oLI6ckEga4z3XO2tNIfIrWzP+5Ty
rK+FaipuUu21GZaJGyXNGibn6zSW/52PB1Nz+OK1ZoM3zMpqb86+vRptc/LU+LxEny6TmDHLHIFX
MguLxtkjmYjT+5hl501x2U6Gy36iQ2rgopV2rb6eVfyVdlgMAbI/a+BlLFOXTZAcMg5yXF1WVQRP
tzDOfLQ0yRW/sa05ZibafbKiYnHbVv15YUxmOPpdGQeTG1cMS/UmHus1BcHNeQMiTfIGgSaE4piJ
jaKuXSvYBnn27rxHSxvSqGi1jkR7DU6zSVc4sZeFV6Z6/uO8x0ubUgwYA1fhCagEnMH3Y4hHeTM7
5sN5T5dWqKP7bhbGFWciBCTjOvyiYBl75kyR1uc0t5beaWkFF92/t5T6LR6z5z5bOiZi76QUAzbU
e1yBHrSkWpU6yrFnjYkMOlL7ziqExQctFNXXN+7oltN6LE2nP2/GyLpnqLoN/5ezM1mS2+a29RMx
AuyJKZmZlcxSSaWm1E0QtiURBFsQDZunPyv/252C7dA9GDjCoQESBWKj2Vj7WyMsKjEwLY3K0A4P
Vgm/6RI54dkGcb+HE2IoU+tb2BTXicy8tCJI1r5ebwEo6uH50eCUEURflrS4Gfu7o/l9b/+HQ4ar
OOIAAQdsXnAr70HSeR9KLcWliAPMlwGVkbqUqH74LKzOBWoEZ52ceKyU9fzDnAiG2gDGgv0kb+0q
f6HmCryKHJbQfrPJid9AiEVbdX8c0bStxjlE3ULieRdzRTAFDVYaLVreBrl/HuPiM45nX/367UQv
sB3bYGekjuh0kF+2XfMTiBLB7xIa/3ISi5wAtgfcLZU0OMbnsMUmOD0OGsb3Xn13dSpMzQzmNxgW
OHw/WzZ/46g98mzbueoRyJj4OGOyFEV2NWx8OXTkl0EKndjNIOuTGk8kN1CEzxtvHnWhPviNiBO7
OjjauTtGDHcMwwHW2L60xjNH4qpTRtv2cbDcT48EhVs4xAxq8RxtJzTV3PQCxuAITZJ+jWx+6Xrj
F/WuaI+iRO0IwhWn9Sa52nQdqn3kv9Py/8v0dkV7cIrfIMLKcXyMmudlYPD7Lvyy9K5kD1XXarIt
Ige2H6xkRmbgCZM//eaJE5Y4xyTjcb8CUzp976kcTBVCNPU7jvW/DIurLkq2PYW1OFIOemPvW5aV
bA39Do9/kxbJKFzC+7kUNRVA8Ku4LwHk8ZuGrq4oCVmW2Bg7NhzQGWxC058DjIEqrzF3C6lQma5N
vBA4WefdB1RQPcGh0W+uEOfYa0B/HpscTaMo84Zq7metGr8VxZUU9cViM2Rw5xvV7HO0iQ+RjT2b
drfMdY9XDXbCDX7Vb5hRn8di9cwAuLKTTfWdjQ2iPrXLD6wBb+Qw+p2lXdkJyhe7kC6Ieb21DxlM
n4di9rtIu7KTqVVghGokAbOjO+f98Nas00ef2Qe69utT3XYoLUTYzTci9I9tyd82R+K3V4Yul0oX
WwpHVnQ7ofZ2NMFbqMq9IjK8l2n89zQg0FAcKUtEZDiiPhfAAkqDq9+IOHtlMe9AlsVYYGNDXnhC
3hyZXzyiyvB1rydqSXzYYb7lkrxIEqBIOZr9Tj2hq7rTW7SK7r6hIcdzgZu4LjXcVTzH24nJNJ3k
IMByhcN4EZwNbGK+BvmqvA6bQK+/HpeQAUSEUmNEZcIetpW+43gR9fuazjl2iCUEyo2cb1vQfLMF
+TgGvZdeGXVBr3ttU8BZ6IEtJ0ph/yvGYIM32869Yh7sm9etJ/OWafAMcT5BWXNlRkPLWWV+c9wV
EeH8EMatSOdbZsaPoLl90nz75jXgroaIY2nircK1H6ZJsJApxtOeLcxvGroSotxEomhWTMP5sCBq
0M6U2aDPfj13ojMPejuN9/xtsPGz6qLTUISeH9M5xwrUMe3BgoRcqta9xPtcU3YEKii/jjvBuQKV
rrt0lzfWgQiUbvRZSuWXagkLJzZHZVLFGiyHxsSoPOlE2bbET5SD2svXkzxro/kgBt8TBa2AcIiX
pVF+G1vhRmfXjZbCweWWJXyGIWj2MWysl2oDVYKvu93AYDeDHTgenFe6lj38Cs8J0b+rEv/nUzKq
RF+33gJLyeyk5luLuFkJ/ytdQ89905UTrYQJsLKhC8MOBybN3PEGqKSGzb9L5fxb553dk25Rwvic
zDeGyvJ8t59EKP5HXMj/k/BH5cfrcVkHrrPhntUOJB9KzU1zCjYZ+wWR6wTD+zQ/YEIGK1WZvklJ
XOdAn3jFpyvygfIhDvoe5W7bFItSzvxHawfut2q5UFe2JSrT+YYzxdKfVWCfwRT2W7VcjQ9gRDKB
+RwEW0sUlJz0ugr21CvbgaLr11/zyK0OigmDQnpYyx3L256L2mu8XZEPEtrgsEh6z9GIvewn9TgB
z+q3Bf1N5wM6ItTlWGyNNuIEhtnzAf6430xxdT4LOdJ+JwLVDXmMpN70ISLBH36D4gRmvJsglhnW
8SRBiiYP2rBSeDb27LgTm8B1geXI73tnnFyWTr/YPH3x67izd+LKjVLpLJhvsqUf7ZzXcpWf/ZqO
X8/BJYqiETLW5caAHBrB0+ls4ReWLoAelsG5PBK8OPUD1I7FSsLLuHK/vBgoMK87ToOZrqRf55uJ
ggeI73/qIP/iNyZOXMIUFUjvAOuJ0CHK5NoqEP+bSgCewP+Py/v/XcBdBU6vJUopdYO8rM6nauNt
WDZa+k0TV4MTkqnbdIT5bUn/LR7Mm6RJ/LZ7V4Oz7KS4O90iKxYPJzoPH+zB/K4nrggnkkJGUKvh
AASftT9jPqTnaGo7z9adqAyZWinKe3GVLY7wMuTy7b7o1G93cE3tUYIeJYPFQb+J3tOIPySq92zZ
Ccs8gVWOAALr1skZqDql1zKb0ujkNcFT50BLG7gaLTMmCs3Mw2iPxy38nwGL/t8Ed8KS9asUC0jk
N3CrLrDEeE876ndFdnU4x7hnkDhDpkHF9GvbustI/VJ5sKZ7vZjA0hnYFYsFNhfzfNGHOh66ZbB+
V01Xc9Ok0TzREa8ay5a+CefgNvfNJ68v6QpuWsqhEJQQaaRZVGZJ+wDDA89eO7slI1bkjULkLByU
JlDxEJ5+W6UruMEePEbHhknSZNkV2fVHRvyWQFfAj3qAZgTBdL7trf4GgOJ86oE09Oy2E5Sg8056
BtbvBiehaor7N/Cc+s157Z60+/vzLxhDrycgsoQ9arzw/HtIeAl9H6As/d6mkVouxHbpcaWFIs87
qM2/Y2rfb1L/8IOuqb1ajxFMRtndJvwRoNC1TfNmaxb6eKyRhKzF9tMH1FgwUH2zqfdbjN3H2giW
neHeLjjHTFp8TbJjH8ujk8JzxrprT7yxgrX4+AVNnmUTPU3h5NdzVwzF73yvBHDW2wiH1AoKxu99
Oiu/5dgVQ7EEpL8jxENCnrFzP/Zv43z3ev4A3u31vML2Z+DdhH4rtZyIymUJ73M/mcjfLA9z3Zo+
XTDe2rS/4EH+omXLf3PHuO/P/zA/XSVUwzldV55Mt5nwqh+z5YONRfaF7euD18rpGgmhmGWI6Aa4
XBCPMB3R0x/Cit9ljP4lnGPnwI7cSLuDRwhVQh5hise9/jm3UzRWDSs0r5pOBs9smjxXvdhZmOBQ
vgiAPedbLNSXcI+ecqP9MrwukUmbcW6oQZr0oDMqioYFPN3W+pUVAT7+enpO7dIyhVl5G9cs/sUJ
MZAzrUCJ+31j5yAfxguec5Czv+2p2V8I2wSA4AP3C1tXJRX3MlvycMTQ3LHAURiIchrE+uzVd1ci
tQXz1h8WD5epVSMe02CwbCO1/ma/uU/EfwgvVyR1dKhE0wluT9xuqOlKn4PY+i05rkiKIpmxgtmJ
VCwwumOpE2mXMuPHb3b4/yii/qnrzol+TONGjC2dbqvRYYeWu/2tht6iPW2btQpegmb6hPyy/LDw
kLyMQgMem8FF5EeRDN0j13EuLmOn6eOSNMFLEcdyA8q3Gd+3upu+daB3Al/fEmCxgzSYL9joFXsT
4jj+aAOJtuxs2V1eDlCe36d2VotRqjkZwmNERlI+LnJ+EhP1SzG5IJ92W22y9pbWOBf+5ICLT1Pw
l1+vneACM3pcaIemk+gJOvXl8NtqXekSkFXatgvabba+KjhmUN/6HeBc1zHLwjZTuBDWRPDi/X23
+ojr1fDda0Bc8dI4mZ02GVpfpDhte3Oa2x9+LTtH8bDplt42M4aaDOXGHu8m7X4tO8HExDrTjE20
HtU5IH2VG7/y679bSXBYwm4KLafxfN5V8WaFGs2v0852t8bgypsJTYdUXGJ1nJBY9tvuXNUSn9sE
5TWYfGNqmqpp8HpcHMN69uu4s93BgaRtokjSumuO8ETs+GzHwjPF7nqrC2YOmBCg8SRYyjy9ZHT0
mySuZqnhfaw21I3V+Rif0kLC0OGT14C4kqX0WCLgvEd8yU5UQF2AsP/Nr+X7yey/lYsIsa0F7BCy
Gvzmvjq0ElU4Mk+hgStYSjQL+nwQObTFRJ0Kw3l58K3325xdzRI04qwJ6JLVwPm3j3ma8jPo8u1v
NtB/2fpd2dKW5kHW53NWUx13TxG8AD5JuJD4TXEXmENlAF+TLUvrAka+Ng0vMLX2bDpyPunSA7tu
bVqHxJ6i6Xu7HH4XR1e31NKiWFWos1ovMwjbPyQsDv2mobNJJsyQGNgZtKzpfGqS8IOAVaRXkhC2
hq8HBJSvvltYktZite/YsT2p1e/pmLi6pT0+hARqP62J5DCTkAxWAVPmd+yHz9brjjdj1ibpsab1
kMYfdy2eF5V+8Blw0IheNx0WqAwhHZrG2aRewua2JF7nWuIql2B2NxdQR6RYvPf2Gipjrqznfqo8
4kqXligXIQQuaY11hV/ygOiTngbupfSF0d3rUVE7zFLsgNCxFNWRMK1ItZ+gi7jCpXWFVjEdTVrP
Kz2xgFZt4rVQAUX8utNNIkUIE5G03uHYcS6EIWcaJn76ZMDGX7c+gw3OOjhtYKFK53M/tXFFcMry
inuYc79uPUDyVEUrpiHKld5MRnyZjsRrdyCucEknPOFqQNQrU4g/cL3K4YCiRKD8VhVXY7DzOUWd
+LHVdCJXrqJK94PXwY24AoODBV2ysG2rMwl22LrTTygp9FrDUQv6esTHYwkLGMls9QbrnvPcNbAe
YvnklS2CPfnr1ju9SkBEQ3zPeeYPMW6K10WHfhPdlXQdvMhawoO0bsGyEmzUVTJmnguLy4Uqegvt
BWzv66mRSRlC5Vatic0857lzdaUyg+MUDDbrtRGgtySSBdCltI3wq5IhLh8KRag53gWXpB7A17fH
UsF93Os2SFxZVz+FhSRTT2rFWBWGrI7XyG+iu6KuHYLzFfUmpIZLQiU3UfGIep2CiCvqmsHE60fV
kFoG8uMc9Z/kEHipi4ir6RpGuLfN3B51NESfQf0Acq5b/SaKq+jKYjvr/Cj2GpRuC28o+mXNt/de
e76r6OqGxR5y4EfNUCcaIQHU2k+qG/zYAiR3jhRjJ7YoFjlWLZM9ZeNwVpR88+t59HpZQRkkBZ1M
bLUheWl0fx4581zGnd0T/mmhwsa51uOMpBheHrty2ZOvfv12Ns8pw3MRaelaow4aKqD0aTJ+FfMw
VX89JCyaYSanAlMjqX3KFa+7PPFbxF3dkpl7o1rLbd2qHTbjURmkz17j4YqWJrDmtjxkphbZdhYF
u1j2069lZ/KJZJ/5ZBKDGbKuH+72zddihnGGX+vp68Hup3jYYk5MbUOZnzggBed49QMIwFTIadxg
32mFNXW/pqchDZ8az1InOLC9bjoTydbCgM7Wc2zeKjOdoETzWwRd1ZKNZZOkcrI1LMv6Ek4RddAX
v/yG24lJmG/KfgcQvuZpXq9LcGqWzG8NdKlBBbUFgNKYgVsC0EE/7uOFEx34nTld2VK6iVAvJDQQ
nsX2HFCawmtNhyevYXF1S4MUIAOTzdTtGHw4xHppu+xPv6adc1sO2MGWEmHqMOhquKe+L47+s1/T
TmTuCcqd2lSbGoSpZxbRz9HoJ8MnqROWIHhagyuEqeeuf+jXHQa5fqwTOD2/jhwl+L6tAXrdR3CS
HvPosenzv/xGxInKsBcMBWCzqaPsa0PWczi2foceV7A06l7DRZqiZVTCw1fwQaa/o/vcP9ffn5NI
6sRkNPZwcjKrqfNphpdhDhvh9mwZHCUbPApnZa4S4ZdnIq6CadMrIRM1WMzj9jECLVPPgd9K7iqY
hEngczkwXdNurhhKCWBr79m0oyGAm+28R1Oi612s7EWRuX3DhtwP1AIjvdcTEkbDOTahQNfxwEkJ
ZHD+GG9wHvWaki41KOdWGJG2WHHHOzeBnrqm9VtxXRFTTJJijYHvrmGc+xBT9QbAxotfr50gnfBO
CQh7oOpD0TJf2HXucr9Ljws4PDo8gsUr13X2vbDn+Hcm8vee/UMUufqlPNsEnftW16ENqjQX9WbY
i99gOAFKc4HVD+mN2gQ5IC3iCrTP71Qm/9Zt5xwbJ5slvMdotLlmjzAxT65BJpTfrunqeoYNvu1w
J1L1ItKXeC8GeL0q4xeVrrIHXlaSQCmv6yaAPsss7cvMF+13f3WNIKEziCmIW6ou6HAReX4VW+qX
inSFPZznorXNoOsj7D+KaDml/eaZLHA1PcEWw+EB1k31YKNfoQi/Tyb0zBe6kp5MF0sheq3qaPqZ
bt2po+3Ja4K76p20NzJiGoPNpqOCnOECpInfvumqd9Z9j2A8jAndDGq9ZnCIPKeFVr9ZXO9L9D8E
vaveocEYmhwwBmydIr6tUCz/IechbaDpa2Vy1oFqwjKWoB77zXlXtLiqbRUz4LX1AJP60zIt5JT1
flRv4jqCkh1OA1bNsLZvyFHOhZEVjKe8dBhgbb3e5QYtk6CwvarH4JgvcybmUz4Oo9+dxdUKdYHe
hmzB3ISJEnnThzmOAIsnMJi4WiGOInMOJepSw8I4O/Fh+Jrq3g9LRly1UDpGgLRHcqknmr8dxfu2
yT56hZVLVGo2qRMU+yx13NlypfGPjk9+6Y/I2Z81b7dlFGh6mVD/hJW4zFbjV59IXJHs2odTe8zJ
Uoch+Dc9eaPV5LchuWqguIiL1ZppqYu9OJGclePg9yJOXJrRSglQScmw1O3ELsf8MyLMbw1z9UBk
K4DBJmBJhlF8AjCgKrTnPcvVA2VHG/EACKZ66cbS0K0s5tHvnOWKgfZh6lCedMh6mJrma7Fu7fNB
muhPr7nt2vDCv71g8MOSdQMGS9qzctg8j0QuyqjQOx9Nh6bXgutTtxtR5fO8+c3A/xj//jdZxmSm
ABxYtC5D8dBN5goZtd8DkEszArqvaWjTD9jrIn2CSdJ45QaSW78Rj14v4PO93iw+xqYOoQbCUe59
MXs+6Lk4o3Yd0paRTUCqEkJZy8Z+/TyoY/BDERNXGITlhDHF0b7Va3iSR/fdBL1nBtHVBiW8iIHA
D9KrVfSm97jMAQz0GnJXHMTb4Vhs0ubXKTCnNdrgatCDaeTXuHPt3MEgMcGcZNdExeUB5VEW+sWm
qw0iuk2kbFt7la1NLgVvjgcN63a/w6KrDYI4csmbtLHXLsjeBJyfqZ39ktiuMGgqVJhqJLGvcHpc
S7LQp4i1ng+Fri6oX1cVQdppr+2yf1rgQlLOAfU897tIIxoMyEqo+6CYBs5xeVED6u3bc+f+GcPt
Klk3aq60AZC1iNasQv/9kggu1mhg3Ab9lqNxxj4CXfOFrT5nwoy64qBlmEe1j7G9Bv1chYKfcpv7
BCaadhJCIZd7wNfI4FbITzYqoA/6wyMq0bITlWYJB5tku72SVHzrg+GydovneDjpWmyS+8Kn1V5T
uT3Otr3Qw4v+h16nzt6AZ7yIc2mvVgzsQpsgLG0yRT4XZrTuHDZhKxIKPHHY67LlJ0nECzu8CobR
dPy643bokFeRxl61Dp+ipgG8Nwq9ntfRuLNj4nhs+9FYTMBUvsWnnpBtXnyWKrTtxGQ+knaSvLPX
VR0Vfughzq3nPHFSQmohXdp2+JjHQIIyj6ZzkB5eqdSM/k0WZAWbJentdVJ45ti7IzsDJP/DK3hc
YRDcHWxqUI98nTb5cAxZiUHy2XXQbycuSaEn5MnRdJ52Va/aam68nEvQtBOXbAl3mXdoetuOC7V3
yAb1+5Su9GUxkgAsjsiBkasup1G8FGQRPgcI9NsJS4myqHTZRnsdBanS2JzHzOtMhaadsBQpaWyI
/650Zb/weFVxmf30myNOULYJFceoETjxkVwmMtmyQLbdc0icqByHXS1CcHsdJvEx6v6cgtxHlo8R
cYJSjhON1ITBjsmGPSF9aKT2Odhn1BW9EOBgJ7FisFsF4E3PH1DX43PZQdPOPjklgICFeEqGDftY
ZnDUyMDX8PqOruRlCREp3SDstWmPU5fXep78NndX7dJHdopsEJjrxuEobngJo2KfZw2Mh7NPErns
koxY/Zq7Y21boNr58LMuQeNOPNJGZF3YoN+ULn/2R/rR9rvwHG0nIPOeBNDJo20evzFhUZHj8GzZ
icc+5EdGcFG4mnkvd/ZzLr74TRAnFnXDs1RvmCDQ05yg5C7XXvptBi62iMwZX9RYmKvc0gwwEAjy
dKcCv9Zd/Q8vuqwx9+O2CkNzgjjlS2L7zW+4XQXQ/YKdrwu6ruL9Yd72h3XyItBl1JUAhXkUbTl8
z6544ZXldEfH0MYzKF3nMNXmDMmN2FyXpKOVGQ75fqOr+s1p6j/Zl78l8tF3JzCpPnBdmoi6EiRN
yZXsfAne8pkaVqWh7dnHXoSiwCvksvIHMBsW+N2kq10eFrpN4qEnQ5uUZKdb95Yfm1xbGGL2iVdq
MaMueybtsV/ZtVfXOWRAzYXhL9iR/ekVJi58xnZBygaYD16PefiWpI1AptjLXQr9dkbVTnHC86hT
10K117Yv2jKUXrIwtO2sdscxyK6ADvy62TkqpbR7CZhl4RcmqbPeTaRptyNs7yPedWWex/cC2cOL
/oG+O2uesXJSWmLMDWKxbEI2VbpIf/l9UGfdM4JZAKrRdZbyr0SvdbwED35NO4cQG7UHtwlDv6Pm
lGzxleZeFV8ZddUbetDDmilMlSickgqePmF1dF4vl4huZ64wm2Y4gGzqGvbxYyq2E8hwfocFV4dX
WFIsgio0TdeoXNOg7oBq8NwJnHnSDk1q22BV146Y8ybwAwA1e2HmMCjOPMma2PCBLerajONwSu0+
nFe6xH7nVVeNx1hOBmjm7pfIXOLqMSRrg5pyzfxuNq4eT4iBdyEZ0Xt82boVkr+hes087zauIM/Q
tYHXLoJI2hdw0J46I/ySGS4Kiaxzn7aYIlemp2/T1jzjG/xmKb8vq/+wiblCIrtmUVMUPbJSNBkf
QRcab4bGO0Fdqcq/ey0BrpwoRCEc0STFkj7mRbmO6i9mZ6+UNBYBZ7+IW/i99nOE+Z6Kh0h928bC
L5JcKhJ29wAFpGiZ0L2pREwqAmcTv83CVRQ1eg7n8UDjPJdPTPZ4epE+r+YYEWcFyLZumlJUTV+z
ZA5OQ9a9CxrmmXhwzdOGLIkWssbq2t81BKj7/j60necp1uUF6Xg9lnZO1HUX7VOyDNWie78QclVF
TIItk8ch5mDTtkiUclYB5eblPZhRV1bEl3g6phCjUsz6OvL4hDu9zwMdmnaSSNkUiCGAqOhK2/6B
ZWNVDJmPXglNO0kkMm1ttgPbBmOwAHUUtuSt19sCmnaiMt1U0QPOgWmyhSUUG0X2h9da4gqKomyR
3RKgYQvnp6egoW2pROaFN0K3nSOcoKYgcWTUNWfD2pz0LMemnPmMuju/7juxGYHuWYBLeP+aczWn
5iWOvWp40Xdnb6bpLPdW4sDSb0N0ivh2XQ3lfsuVK/ORSz7DehlHlqFPHlZNS06J3wR3RT5B2KPE
qUfTcZ/fkEI58dlLtp1RV+HDABc5bGwxwQPKnzo2YMx7PI16fUtX4XOXbQPvScZrEjfhjQeGX4ZC
F37B6Up8jiGhSyglWm95S8qpV9NQbUMjvfgUGBw3RIN9FGk/j1c2Dn0pcZ+Y98Zvx3elPoOOFsk6
qa5mOUpotx67lr/4jboTolwoqmQ4yCvML81l5elRBQSGAX6tO/G5Iz+ol55u15YiAZ5Oz5nQftuy
KyM64iBduvnYrnYL2hPIVMt5m4jnsd9VEkHrq3i27Nt16ovPDdK+5ZhufnunqyViHfwMwkjuVxj5
KUCgbPSgaOdFYMmAg3z9nLZEyYIXV7Zdh3zXQwlNRzxUVO7rT69P6mqK+DgBy7jhkwboslnFOZO/
04jc9+B/ODy7gqKpC027WXxSPLzaXxSfNzk347r8NcmkB1kLQHHxOTjyQZ39/hYnZo+NzHtOyXbN
9IdABQA9+X4F57p7jEOTQMq5XVNYY2jTlzr1siXAB3YiNtgT0MkLjBJf1TuRhw+hny8OmnbCNd+P
YNBtuF1xxQDwcDr6sl08kyKuwqhJGOjvatmuLGm7F+SOAlPuSxT/LsMQ/i/6wD9NICc5IgaJwv6O
ztcRdb7JJ1gT85vNbJC+4Rp1+R+ANgvnT6rpWnjx7kenpj+2bI13oEfZ3NuhbPHqNcoSmcTpuMGt
Bkid7Wj48jEcslQ+hktv2tti5a7fqr1p6bkjKPetNVBey2nso9TUu87W4imBS1l4HlkMWwebNqA8
lCylzdckSKOi6g8sAaeeyWk5qTQztoxp0K9X3SIZ9ZxEJkgvnSZJ85Bt0E09r3ORVEe6b9sZL5U3
O0TJZxyizJ8JmfRT+nl+P575B6SbuGqKi4La+S+DX9urFGYh2RUMPNCN4oIUvwK8RwKJkyRZg/r+
Nm8u8T4l08dQRPbXsQGnBtTqIGPYosA+op62OB1+hOOBV6806IfpykUujs9i5v120UUW7JccZadL
jRKmvngMFLXyKR3SMf4OLPpurjGsFtqqyLR4Uc2eNhVLIUmsTDjNfT00a7O8HUDY3D9lcBxtT92E
Ar+qa+iYVXAmSNlFhwdTt7sbOT+RsduTd3hhbteSsiigf+4Y9KUGo9bAErOnsfjSio2ROljTIj9t
GdfDpciGqKlojPeBc5Zvwbs1PXhyBopgL6okMSx7t7ft+GGNhJjODTdj8n4CXQG90eN4x5FNBalk
o/qi3LQYuwsB8SZ+1/Fo6SsJrjzepw4LoikfB5Tf5N0Kwf+amCao6JhP+nRsUKFXZNUhSOuSZUA2
hck0PRQUArtSJvT4vCrItUoRF3NQraRrkvLYTd5dAJwm9Dwo04iq2BbzxfR9CAYmJ6t5iNMsyH8e
IFjF15jNYfMQh7A+L80cw+8nAL7JVEwG6y0nLAe8G5KZpjrkHP2Bn1EA7Oa9veGiP2clWImz+mpE
oboSad2cXttUEQsQUYRM+pYgiko9xpl5NjTZGS9V1NijFMMU76d0Y8F4MV2xt5VqwBGG+c1xsGoa
J9RNr3FeqPMyR5DNJj1hbRUVvGsuPVPJdgohpv9jFc1my4BME3w5RmHYqSAdtZ+kSfIvSBwwfprX
lC7lwFa2Pij8c381RayPsu1lUrzD00GmSmCR1+mBDQX+X/ItT3kZZLKHb30HwM92Wozh+9dwpxw6
PrDvxfQzb+lCT6QdTPymBzbyZ3S0G3kIimD7a4GFyve96aJPYTF2GXIWbbB8YE13EABmsvV4TPkK
RnElkmUOz5pFWfK8DntKLqYZ+rHeDYumB77mnSxVauw7aU0/XhBbsammdJl/rG2CzB8DQttc4R8U
iIdgt80XmqGEezYkkcA9LkP+sqZTcOss/qVsQXXJv+i5GPr5DK5kP3XnVdmkf99mrB9/4TUvzM7A
ykSFgZaYxdlt0zGoyuVom5SPVYdnoTkuMxK3e4U/dl/ezhlJ7IMMkqh4M6/zfQ4EeYNlqZkbfC7c
C9lHlLG14cfOBO0I01LFQlnOskEWLRPD/DKGhLQ/ChkPzQ8FFwp5IgvDEbtt+2x4bIHv3uoxC4/+
3bGI7HO/dUFcdcSu6WWZuFFvsZoGW5W0ZsoueDnNoxL4xW54QflITF+aKWS3Ysa7PkqimWpuc7Zl
v3oTDVDvJvm4Po3jiONCNFj1JUupgesaN+KX7q1+nvjG8nKYEVFBpY6oGz4KcwTsFB44Y5QgtK3x
qcV5ST6QGXOCBBkv3m6UNeShC4xszgJHtaCSRd7E5xxVZs1JFW0wlTxXaXAWQbD+kY3FKOupO07x
gbWjXPHeeR/eDxG12GsKHCA5S0rOdqB4l3dHo85zq953wUKPM5aEHD1sOobVeSxYQi66ZySsg6TI
p/AUo8Lls9xT5MvCTNE/FnCQH4t4Wp+yJRDTjebtED+k8LiILgmCQD9hA7wN+1xJoCDN1j7RNWtR
VSKS46nIRvkGaS3s7jF0I1G15yMTl6nLV17uCTLGJQKUfgexc39LedLnFTDI3yIh6Y+UyubPaCbz
+H7O2wMzoQ15WGWkLU6bDDtsiIBlAr22MzALI7hgdX37539R92XLkeNYlr/Slu/MBkCQAM266oGL
u8tdvmgLSfFCUywiSJDgDi5f38ejcqYylDUd023zMmZhaRkhuTudBC7uPffcc7iVG8v1uDeGtAkA
dBVDx8Yk9ZBu83necVLUsafQOuqFu+1cSsKALue0mrvQTdcqDCAOFypIPGFdFndII8awxCRuNM7O
FK7QJNCBWONU+GOY1qK+LRg7zlTHnuhe0smxG0aKPB5hiBTDpfx2Fd0CKE9LJx7g6hanlQ0iVTs2
CCl09LZzBv0rROdSHANZPo5LNyKez19Emg4b6JXz2Ld6ehQ2q+O2gLw1lAW6Ngrg/Tdi2coM4ceb
5z0U7VgIE6ZHzVFBOIjwONrM0yIdxMOsDUKOhxuBQ0FDTpcjXdItLeZjYDuSQPZ+hn9qpaJB6Dxa
enIq/fEVt9FPWig37gBkfVE8XRPXnWLQWtO4Wop3+JHkiTOioyxhdIYEYC43albbpUrbKAvIEJFm
xLEy0gup5HlcxN5twBXMPVB8PCFNKLJxW/E2uG14eczUPMW+v9yVpmv0Jp+dVz7jQNCZPgx2PdIs
rcOU9k/1pOW+92WXZJP/rnN7SjXaxZHBPfTKesBOqOeoJfIWJed6PQEgYT7bGiHIOAMssFjaIdty
PbffKNfXoZyVjVipnIg37X0mUrFjQwr98JrccQyRQF2pjFzFmlCPXVg0BK8RBlMI1nNpUnpc3wCs
8LOQTpgx0QCdw86U3gV+9QInTRbjC6UmXuHpqcJGrP2FpdR/n/xsyOLA5uwxr91xiVtboulIWaGL
W+pRD9iBHelygtuQiCdiUrVNZal0hO9HWeQ5VUY3AsjUvCe1S48+cVQd8hSzqOHc1fJrvXgmbgrX
kTeyzPznpqq8OXSXYX6BT6RPNkHXZs9TWU49cj7Mhe4DxuWMldlBwzht8vUJsL23JhLCoFG1GPYM
e5i6C7si755F06bvXYrOz6GqRtydUWNPYTu1AobTebHiAAFQdvKduVzuOxOkZi9S6BJtOpYSMK4r
Z+BJQ7uKx7I0KdhOZspOvZf147Z0uf5crYO+MtYVNyAiKywr1vTLhP7SEoxxOpS4Vo5xmfLODXL6
tRcwl3tSNSnHkDUAW4GRTu0LKat2RFIl83KXZ435VA8Lb17rQUzvgw/WUtj5Lpj8HTJi9K4mQ3kM
AW0mL1ZVdZ2wsYROnTZLqXcCDk0PhPJMJ02tsCDbUWKcM80HWKiqUXTnYZrSFalJN2j4UM2juTRt
kxZRNRqXIrAUZAiBsHr9JujNSsNOp0sbYeiZnlvI4uuHFnIT/bnrCWk3DRl7tSlohtwQALMPLauZ
YRoY38IMG9u4RcxrQnZImlmwxCgFbyHz1oP/TOkesh69OEDNnCEf89a1S0rEmWfC3HX+5i0Z6J61
bZ1h2zXQsI4xF1ykdxrupO5N60qe4VYUvhtaS5WKiGAV4oqfzuGE51nuPGhSQ6t41hi+89KiaO4c
M5viTKlv8thDykvDoYYC0gV1C1zCeb9ymSC3vkBrMcdUE5E4Sle7LGs8CuUfipl7ai9pOoBf44tR
gQbYyyy0xdo+zKPs3ngLUbxtCR69E/kFbNMjrtX0XjtSsVBhNvjJLA5kOE3rl+kOevfISvwZQxSx
HZC7h04tu8NQ1E6icZC/8dH1HvvW0XtfBCgoCjPvEQqpOnnuwG2otZ35PlBpwVECWMhn83V919br
P6GqkyIsmy5zo46RHctSlTh6qobYOrLlW5c78xzVltP5bqDFsERuXdoYsU6+rKPOoKoNV2KDPdaY
F4cIOSdViVzgtkXkXc8a6Wo4wnRxk/mmJl/I0LtrhGKnMNvBWXSdrAFN77nkQZ6sjmPpXsycB4e0
GZdHOE+qd/A8bBr1bW3ybYt0q0A/aWppvPLydrDVxM6lviZGZszguAOtxPpbwAruX0TK16RZTC8i
dP92MyQ957CH52YdZg4/et0aoEKEcYyBlUm29ADauMvj0ecpiVSuNfIx4Xp3bd4497qzCifRoMWd
nIQaz6vXN91lokv1xUxmZpgrrpUTLorheOp7t4PibrOyk2eUveS9buD/PuUvqljm9iWjfm0jN8OY
mRtIx4mxAaAUkJb9NcIvbRcg2suhi+Z16vLtpFe2t3LICwi1rXyO+hq1MIF2U/mCpK70Q8NZATN1
XMjDGgTFd0+p6Q5wufuUC2+qE7UO6qaHAS6SpMFfSmxI3yH7HMyfuJipTTIxqJ1Cpy5U88qKDTHj
nB207ef0lHckfWqtd4ZXNg9rhuFdpgaVCHjQu9GUg8KX+O6c60PfuBNEwkp3gKRcumDKJW0ClQwz
T4vTWLirs4UtCrllspues8l1jsYRfIhdv6wBIWAkSezWDnVFQlvX7Y5Zz9SXuTBKhwSZ7JR0Hh3l
waeV2C2BLsGmYrYF54L6qkkar3U+LZryECCCiIz0yu3oVu2VZvO1seTExwaeF470V+QUpXBiI6ib
btOs7YvQpmtwF0zl+lZ7dbqnU2pPWqESDIO5osVR4gxfvsB9drHJuuAM3A7GNruZrtnnxoxLnbST
MDht1NzYjckoac7A5FCUW4b0EO6j6TfU0OWD7gcwbfPV37XS2ocOwfKGLW7mH8g85PoCGL/6nsoq
aKNGLUPM2rnau16G/EZ33WkIUug6QgwYYawJuPvSgrfFQwaBwDVp57U+DU0xpEnmTeJM4ao67LJ0
QFlaLcT7ip19BWuIWJz7rp3LEQVt0Nyacm52Hhv5Sw8+ZoX8KrBTUtG6w6rCoViEus+DGx8yqjxc
ClE70Ry0lh1S7aVB3ApzPRLK/IHm9Ulb7sZar/tiXdqw8BpyDzvG9bYhsx2PzJXz44qzok3KdMKI
eQchhKSltfBvmnGe2d6ko3hUPWzLcNNVpSNQY+hn3DXu7nNXm5WA2t8y0yPq9MscZ1NrLz4XiKM5
dfo7pWQGx2FVBYe6nL6D9Omvbz3m278bZqHmyznRoVbLEs0OhGC3U7osJFwIpg+NGA5knROPlzRP
qkrNx4wVuzmrLkvV8wngBBM3OPxBOYMYHjFe5GAe6tuSSrqzy9o/5JSNOsLEEQw3aEn79oZXErry
sufrvbOakYZjydkbuPP61bLR5TtS4UyKrOvN7aZYMAilS/gjpAubjv1oO6Rfuna2owe8I5q6aVV7
Am3p8bD0aMpGvGOsuXU0kbj5kyKPOiO2P4F6FogN44FsH0CTrvuompZqfBzyOn9Hk2GoYxzBFjBM
nTV4lxXTO1A7HL3i1plx/5k7+xevrupyU7cr/H752C3ezgODlIVpANXycMopPxeS1V5kEdiPpE6n
N5WXldgK3YCAhihUQGUb2oQ0LrK8bjbQLepfuZrR5YXpHaLNAJ0NHdWc4uSDvxv2cjMq5u8aYay+
yRfs8RvMojQPQgfUOzRdXmJR8zqPreGmCCscaCpEKt8E+8UdWR2izzMiwSXVqJ7l1Y02xpkBCxRv
gf3YhuuK93HXVUG5Ea7p81Od1SmqHmb9JhkHZb8MkOMiEbUMfUar5Cgj2ubyAWJoRRq1ju/lt8QF
ovGIIiBYbtzRXegjy+Bb/E0osPRPk9TDuPdAxmHb1mZld5FV1bjf18xotYXAX/puB1jYHiiq9RU7
V3femeYACGLV5blzydgKiZCQKjQisNN72eEQpRjvjcelQjk9K9grfIKZkYASzMC8kwt0k1Whg6jD
L8wzZE9MIWw8ibZyw5HgZhwKDMe424IFrd7wCnfw01TpniVzNi88tgLeHJGehsq8jMOC6IYWVzuf
KfDAN3RC2iVMpSZZBPH0IY0heGofKhdOV3GdGh+MnQnldIhDRD37YwH7qzF1gByMw9gg2fV72pw0
bN9YnE5C5A+zIU4TDYskU9R06zxcxFi0SWVGlI0oQSq9SWVOg3egSN6UGFF6LbpWSLTDHnhUcw92
q22gGIkX3JSS+EyHWT0qu0kFcMyXlmaK0xDwBYY7sMlc59zWDgJt1SsJDR3HBPkSCl719lYjyVJz
6FvG0rfMDQIVBoTrLhzgG/WmNP4fGVLhTWFVrfgekNXv3gB6+7CqRy90iLKiwwOqjFi73YQPKON6
JhjaK5BL+2+khg/Mrmy83rsPpmpKEz/DGg/ZIuoLKcmgv8rOgehTUxZZERcLUQKMAoaRjz6uuJn5
595bneCra+sGwINtxyIB89dB+VTpgUei7kkQzkjFl/8ZC+7jbPDgKl3kad3sevhp7kzQyTOwMv4/
7MZ8nA/uaENrUnXNTg5kjkuj63A16g9njH//yaqz//t/4O9fofDV5ZkaPvz17491hT//cX3N//6d
n1/x9+33+vRWfe8//tJPr8H7/vG58dvw9tNfEjPkw3I3fu+W++/9WA4/3h9motff/L/94b99//Eu
j0vz/W+/fa1HM1zfDRHR/PbHj26+/e03wTDpdx3A/fc/f8Yfv3D9En/77TGv6s65/d4PaE3+401/
euX3t37422+Uid9dTimYHp6U0r8aL094zfUn/HfCqefzAHA6tg3ae6buBvW33xz5u8so5mw8GA5D
Ak1cxXH7GiERPwt+5/hdl1DXR28JOSv/7X9d4+UfXaZ/PJp/bbIqfpDu/9mN8iXjHnfxjoy6QLq9
jyxPzvhYWbdpDuNsl2dpODZM7pv5vSxHKCybru5jQrhZMPi4BNiHUJSB81KzKZoRSuYNwOymkDpJ
BfQ41rpTzwRyaCJcxz7YwAqOvMxTqr5BBax/DDRDQEYxwkPhqyIBK640SB9Ku0ZDpdRlKLp0n6Po
aDFcjdYJPCHXoxkRbnD89OpSC7HuuBH+V79Iq9PojCyqONcJZ6LcsLGLJgCrYcl5d+e5mIkgc/4V
blkj2Nmjch5N4NZv3oSrSGvV4LchWgD1YbeuGL50hn9ZbJp2SQV1//O0rP43xF35/ce19KnQadi5
npIJmTAxXCqy3i1gVURwVcrvatE6j5DAJlCQLzXeVSLjSNIMKHDYVcDiPJ2vRwFgHwifQEOBoND5
RsbrAFGNiaKoqr3sxW18HRO/lnGv0XEALNe3Kxo47RHea2gC80Ivm2JuI3SaGdQJy5zdr7rzb7N+
qB6HijWvOZLqVzrTuY7k6CxzhKTMeACQGqCrfEphDgooaIXzLQ516NInEIIgcZPhIaJFEmAMq573
RT5WXQjqbPtMWZ1GTs/Sx2EWKFeB4ZHd0mVwyqN2LDYpafW9ZyfthgC4+acUtuWXSbOyCtH6QYYg
+NwDSJLeZwBhYtejcXlRs+0foSjtPNtUZzsgXLB8sZlJUgz73ZCgSvein1nERv+xGfz1s+dP/Fu+
FB4Cc+72Z6C4G3jLBq+QKZpP86TWzTLy6SyMlHjYq5OHrawu6EGqb1JDxJ6Sib1yQvVlBtr1Oo3a
Ra2/DCzKRNnHnJLlkKXj1qPUblblqdOcF/IInKR+mbOBvLRKLU95VvkXYgEGdhK/wjXXn+zaFOGY
EieRYrLRSLohqSfqJI6qGABEKbe8XLqbtlhttDi+ToK5s0+zMee8gEXiYq1JcnQz35QFxFmqFEWd
Rfm+gyVhujeBD4yuhYFzRMFqevUDTGiS0lmOHppqlwoT/Z9X6UzbqUNiyQbsTeA1OhnQPziObqaP
btnldyValfsFsGFI1yHfcoU+weC5OobXqHfI8sFs+6qXxxJ6yyEpDImnEu9nUWo9wP+o2SxsJJcr
YHVRDH2FKi9JbHj3EixBHuVrsBxdtlTvcPmeTz40Uo4pEeJbCi7m1tezjfqiILtc5/pYLhpUu8Xl
n8olxxG8wm5lM8H0uYiQwyHbUBk6wXGFydSdAtJ8aim2KU3trJA4jSjBRDbLsM8HccmmGUpROR7E
t6BlWMKswdKpkf+YmZLY82sAedVy9NeBJOkEol8HBlRvbmx2j4MuKXoDz+MUpUEfFci9MhVDzX8b
zJC7KcvYNnhbQLcH6X8T9KyzracAF1tIQPg+MuBDsb45XgjkyvVR/hb3hbvFUdkXFZqTT14e+S6S
eH0LepSZRViseRSkkXUupnsz81PrmmSuIJh2LuYvS6l2qLyL/GCbFWI7NLbTHSq/ID8BGZwRlhqk
R7emyBM0AEEO2HSZhuRHt0HDEu3589hsnGGTLRbTx6M91U0dK53kaVR4+Y2uNsiXDDsI0d9nXxqx
o+NuqO+Bz5t6ijQM0MaQk4s2HhBndJw2afBVsl2B4Dyiuaw6YN0pmPRVmI1hTd/SNt90YokUqp+O
HaR6BlHdLT9Td96maOE19gaTK+GalhmcmWmMpt8WMs3f5qJ/HFKgvh7bVHYOi8nb29Y96NJHn4qG
TN/nHtyL6zAHQZBhyCZq76Xec6g8f+5EwG987gws5JqhQzJNZNdAh+fZ9dMmwfhkVHo2hhIN7Kzp
rWMrdAjrLjIcw6Wudh4V6nObuTycqyZugUcaNEyADCXAliAs0z0i1U761r/zGKhDdOi/MgGwaeUn
GG08T8NwLDv/E4BCgt+eXwLP3o7lGvc48lgxtbHM+VGUDbJcd+nCnLnv6AC9EMO+ulexIO/e+PJV
e0EdOe5jg/a0m8tPbf6GRmfYt0dEkMj6vI3NOJ6XtA99c7zeRTENoQeYCgLJOza1h3ZFGTf0Bn6T
aCayNaQGzfLybB3gxgBxZFqB6Usj9KtjWPSFAqeWmuAe5dxQg8W2K9vvDeZ+rPmCdu9mxthm5nj7
ZoKhXLCGYPLiRN97FHppu3XcaludcvqlyfO4HNKvcKm4bUyXA679prwlWUo/WacvuexDdPNg6Lmb
q4c1Az/gwPkXtHMS37tf8m29gIktXxcv39JpBs8Cy0Ct6Jync7fcwu/G7CcITjGICixdsla5h12E
qTCv7XZCVqBGpoWLVJC3pzao7jo0UlMJb8Pa3eSsOBZr8IWBNd2OrxXJ22hcnN1EgbwUQjCQtcRD
Oa6RTL8U1R4ou67jvDfRIr+44hHkPFY1W+ne1tPGFl+7rrnNq7N1Hw0QKYWC6aVC4Z1mCXgiYV9l
53bcy/QWqxBTTjfVF/Q3ok5uZQO06l0JGtZOE3fTHr6sY6mjMdiUbnHjS5y6mfzmwWEdIlLoZ93Q
4lPlQQ04hBeKkTUyneog0ofcvR3Q+mrcDRVxnyU14GjeR45Xk89BQZbXyk/Po1uHnrlt0iEsh8Rb
n/MuZHU80DZSy6ULtqtMhB/EdM62EMVJ+HzOCA6rBXjAGM86Dw19cdJk/u6k72N9s6bv7fDsNzeM
fGnHw9g+5hzsD9hK7JTtIqXqqFdAqOJ6eDTkxX1a6EUDcR97aMjliJiPsokBomFQknroex0qcr+U
jwOZPmNwoMFj4zcch5s/bKf1e6APDo+rOl579MS+p8W+G02I1GXHinv0QcBLg+XMcGBOe1u4kJBr
kaapV6ahrZ06oFtg5imxXozTjbMl9MgYuVPSz0XIgld32gmRINm88fvTMO8tQtXKNnbd+6qPJ3Wo
vTQZ0OhoylNdHVeE3E7ekvF9Gj9Z7CCn31b1vrOvoJ/Scgd1HqQzWVxjTAnQUIQmX+SUOzlX6NWV
4DOKreOcNIgMeQFmQ7sn/nc1m5i0YitxsfXS41h79LqLzmQkMZw/IacGmzisCnMCHJCU3W0+zfFg
xzhvaRk2UyLs4wrSE2kSWqq7Vb4DPAjFmOTjrmpanFUHyBM0xc1I4dcZnFS7wTIzGfgvGli9G06Q
5Zgm80zah6AC1S8vI4u0UGXgd+ToIyaOGaMGNwaNqgjkgHk8l9C7S507X3826x2AoKTPN9cCn0/v
ZfPU8h1b/bDMdsQ/MuAVxWcoWSaj/wvOI/3B7f9Ql6AGCyjxpQB0di2P/uxO51HVZC6tS4wppVix
RTeVMZeSlXEetFhbqOiWJjRsMOeOLxXBmUXs5zYHoO+R2b9FE6TZWN/1drWh9gUj2HILzun44hX5
tM2dweKQKtmzRixpJtJEneOzB7xzliPaO/LsQ2XwPIx5txtMz/dqIlPsjrj/UHBYtp0t8EyD0h4w
8rvEJHA/y+Ghq9m+qbAH12uyhjZGNw2bIfBPglbf8n5+kKDyhUiiw8W0scJcMDhzLvrTuPe1MAJt
LeDmGZ1vAcSTKLPpDs1SBNUenc5q2QSAhZy23ZbsXfTrsK18Ax4MG9cJs8hOvSHrjUArObvu8qNT
jUe/Tvzl80KeWPONaQypUnkcqvtsqQ5Lx/uwZHiSukAQacYE8dCD+RVTj2WK3L85l6U5si5LXGMR
8bZZPwFm6sIlMMVNgDPED1K1seZpwJMQQ7Ymw4KQeLcO/bc1P6GhdVn4WwXtYGy1uzJHTrsbzY2j
lmc6TZu+0tvrYhqtv7Xa7BpwA8Z2OKxSPFBIjpUrOokKJ2DxWLc6tGv6WdUNpK/vafvur5+okrGo
n1K5IQIJKCQxwj8V9H8Uy/9mxupS52boryX5T1RfqKVjQgPlt0tFgBIdHKGf1yCgwa7svNYeCjE9
BxbEKq8pb0FF/4x8cz1qsDW2q5lzMJyyBrmT4DDd68gma7j+x1za/2uM5Yhytu7r9+EjyPITLvP/
ERLzIzD8n1GYhysq8m+HuvuOkaJ/ojA/XvUHAuOS3wMGSxr6B1wCsvM/ERgf8v6SEyKFDK4ydH8g
MK783YdWJiavXfQdXY/iR38AMK77OyOoKaHNAWBHBFBf+G/gLz8I7/8Mc0K6uLQAV8eFGwCF+bjE
PE39DN3Y7AKZqeWiPBj6Wg+VtzdOzgl+pTU6IhD07+Tghnk2odB0mgHHjbMMt35fqjgFXChRYXTT
ERq0bcz1AOXCNBBq6zCCDuwv9sR1zX+4YIm6ml+BKV+QH3vmT/KUXaPQ+h667AIJPOfOzRDoZqbH
TdmBxuqP1Us7c/eRG4C7kZP59RYsPOcXswk/U/CvNw3oGMMdwx88vo/zD0NbqwEcy/LiFD6HraNg
bxXsWW5A3Q7qsCfIT3g7qOdffPXrkfPzV8cDYjiS8F/8+TgjCknbvr1OW1wUKC0+aBvCvHqVz07Q
/kdBLVZxuzZN9pjrKlchsTVlYdCswCOUSHW+qTCueseGKS3DCUyrhImO/sJ58To/8eESA0IlYEPg
iug7XSPan55Olbr9MgJVuwzBYm4nblsMbwFFCH1mF4zRtIJCjH9GH8PCjPVXa+PneHl9LjhFkUqj
SYgdxYMP5P8e0lGuAEflovLuVJBGPXKt0Y4mlB6dos33vl+iulzbOY2QU3Q3fesGcVDmxV4v6Fz9
4nldxxh+uhkuIi7xPSGEz2A28CGFWAv0W72hzi+8Ka9gFlrmX1c+0hMJ5h7VsJN5bwBOcPwCOYh0
HbhTyLxmQSVUm+yoDatUPFqQRMivn9QPTdGfr45y3wXMzHwpBfL+nx+V56Aon8dBntuG1Df+XK8n
OaFnB/gp3xqJRFKOAbuqUA2HsiicfU3rP06Vn4D7P59w16HPn68BH8+kSz2oirnux+hTsQpRx0v7
M6juzesSlA7Szuvl5OPYvHLT/0rS/sccxYdPvH5fhDuA2BxR9+dvPSARGkvHm84IZtgkWgXdvjQN
2N4UPoq1A/lsL8/XKCfChiOXbTzTZeMU8OT7b68OF+uVc+lBeIYgoPx8JWk7y8xp5HxWRGW3gwRc
3UAOLYKzsAKzyyP5sSz6NJl0pW8HM+VzmOdQPrG1SMrCAfliLeyLzLNftIL+soVdnCsgASOsETyS
j3OM6B1nDSIcOQt/Qpk8227PmasSpmv/FYMJ4GUGC5j69Zr/Yrbxh3Dxh4fDfQ9OXPhUSdnHJUlh
6C1rPvCz7Bvx1FhbhvVgUIBAwWL6allLT7y34uIaF724tMQYgOPB/87pJxFpRZp4MdO0m9VSY/Ra
DL8yQLkujo/XJ1zfRe8D1uhoqvz8yFrSB2pqGT8TdxqeYJ4F6kk7jp8Hqrpb5eXDWaxa2RC0OS9e
1vJXFkkfEkIEOEzo4t64gqJn4iJv+PkCiF9qf6E5zpw6cJ77pQIPQvZ9TFk2b9Dcybeipfkx6xwF
+BkMg082A2KBIjuYngKkhr8IcX+NcD9fz4cx4FG2Fai+ip+rCn5CKt/D7v39F/vkL6fe9Tvjm+PE
p4jtHxeFpLboZCbZGbTknERyHcZNms71jenS/BZMyuwWjCpnY0jdvM668XbZatsbYY2+UcoB+kI5
Hb6BVNYnNBiD//6i5YjzEv016nrIoT48k3YoZL3UA7iQYigfcTZ9k2te7/vJoGagntl3NZHbqeqq
+1zZZ2utDilzUL6DjZh+/0fYb7Hft6U/pZf/+u79dTNzRJgreY37FGzLD0fQiJmYtWz0eobMYhFp
PCWdO24ecq6uRJRaF4dxNJCRI2DGBr+QPvkXyxUT7GgyIrhL7OqP3hZp6RkfxAQMJWV5Af/1YG5e
qVq8A18XklDQFI5EkU+TKQuJnd64FxcU1e+alPURJsv55r++Gf9qJSGqgOuKgQEfhf3Pu6cHKy2w
fuGeEc+Gp27q2u3Cr4NtVTcLN/mvP+zHoOqHYOGhP8qQyPvIiD6e/o4HvruRlp8xmIBjLW96+wlq
J+ogq37+WnnBEPmYk9Ch62R6h2PeJlyApIDj+EnmYKOEXua1m0z2JlZ+j6kTmnXlzUKyHtKhVXnV
ALO/ms++FhYfQxwqFU6BfAD4+EtWAN62N2FgDKt5bIA0FaMDVNHP2tt6hso/3HFgIxQ2nTscYBIz
PgqOtkeDPHMcqfsOfZtpz+qRxEEFuX6/d8pHS/vh6Re39prHfbi1qFUkR7lyVZb9qAuySqiBpxoX
2bdwcY4mt6AnI7TZcICtWyi0oJcQBOljaUt6Wuk4PRqdA+crQfm3+XcP4zy/EuP4lzfu2somBHMA
uIXXG/unzBefuXKnpezcr5536Hs6PM1UNJheqsVDgcPysKT1DE+3Yo2EU9af7WCRgDgWkC0p3AcY
vrm3RT0MT94kp69cqf/RbftRcLpoR+NKP6x/byYua01Jr4RvemqbtbyA6PQcTM18GPt+BuOnKXei
r+oDzLjvm67Bobv68oY26wBdF/WL4fS/rjWUnhIuniIQICh8TNcBlcHqIgXU1Qh15dw0Tb4lKfEO
BAjVk+bgwPxi4fylQED6L6nPAvKf7J1JdtxIe6638m8AddAEEMDwIjtmQyaTIiVRExyKotD3PXbk
ddyN3Qepsi0mZdLlkQd34vO7VCokgEDE17zv8yHuYUzKxQHe1XUXFamvHOmCIko0KuqsQ6g6PzR9
VI9jkYs7JR+6TeLbznWA19dVdX6c25dNtbNCy/n8/g86Hw6vVzI/yBTqvGJI+C/ZBUh/0Heh8DlO
orZP0guc52rSJkbDef0aBMbPpOucjW8wlVdOqD6T3j+NjV38dESfz9kCJeeRKRPLTFGj1UC7dq9m
AVk6au8H0WbFFXPzws37v/oPW5vNrq4imbVJgx1xceSpnaMnja0bx4YWwmqq4dAoZfADsSVd27L3
vlFzaG79LMLOJay0W3lZphxk5GFtzVlGmTMZk8tsCWwBoabdVmqDnsqX8T6rOu0G7559+uAnv41U
+MnE2qrDvgEP/SLuz0WcBUEamEcZy+Qg1dpYd4GINyF56bqySTSafhi3Ni7cx2Go6nXs94+arY2r
cg6rBku11/E4Bh8dkfOKe70A+F1Ic+ZCn8Wvu0iYqTQUVqZU4tgHdfQ5z6W3ibD5PdQyptKc+PoJ
StkyqoaBTpTl7CSwgtJNoka51trJ2tl+o91gT+iWWBnr55YEfNlhdPzoNJsjucvfaeqqxW80TFNe
bm9z0tT7Sqgf8UeybbFbkKSNMWoPZ4pcfhlD5fQ83xpV8pSFUcw0iGncKLnxUQb3dtNA42fO3wpL
0JCXITAzN7UKKJR+TOfNXWUW9g+HYbCuj5n8xqubj673NubnerZpOgSf1HtmKdTv+3qvl9SZukQ/
GrkXqTTun5HsZJu8iMRt1dvmvk+YdtVXRec2jpQfrdu3MQuuEq5N2K8Clr/E1IXl2E1Jxqc2eFpz
wxzD3pWjZd+0TkKDvOl2UkzxwU5FiAqoKRaxWZYnM3Bo/2ep8jzkxb3dp/6JAOejJ/N26RoW2RDV
KDFnspdL18fJ78XMsD46uI/3+OWLx84rKHQgTIrdUerVJ8PnLPzgS543l9crkcvaKNcorQAcu6yC
OQiWkkrJ9KOPyvQ7EmyLYmWXLEjY6hXCz/6EMtfcV04hT4Y+5dvgXA77H/wKGwc5ICtinLc81rgf
fAV+4DFG8IGew7DrRYsbZhVZGNCTNv+ulpP3ZCDqXETzP8/aD4e6/aGEQwVYo9g8V5HphV3EHBIJ
LeBPfTrqyNn2OViwa22yxXMcCu1Gen1+KIbkZurBg/SmSbGpFvYHZ8G5HPD6dfAbhE5eQ1osxCUM
WPYaZtpMqMeB5B3BsqUWj+dP08/msNdLQzJlfDvWOhsnBEtBqaEJLvOXvA2DaWkJs3hEYt2Ui7qv
OPUNWrlKJ/STLAtzb84lID/s8m2Ftfchzfp8WySj6BF5+0kIXkFTdVIHui9IhCkcnQubcuoJST94
42Rzb1ae4DZ547NeEs3ixbGXZF0Z+y1bzznES/KRcoQkZgkmU55GKbV9lSnmEh/ZU9TK5A5zmX1C
m2/uz0LB3DfFJlT18VBl+ic/tMRqUJSSLl460H42p6WP7+ClYrLjTd6YXyujM/dYPfptW6fyNlTq
+jN5Tbew4lyihZlrisNgGMdy6u1x2Tl9RMwdlt0G84ngUxjGu5GIb9kEeuK2ETI8V5vLjwNOjgRr
GTuCM4bxTad3q9KalH3XROWure3SdeLGxK3cZ1/L1Je3CFyy1aixv+eAZ06mGHwWvsbaiq30R6M5
2h1pS75VeFVbS4bazinG8n50ivbn1JT6qphy1WXko38dkDZsnESf1vWg5J8lIPPvRdqogRvMFTiD
/5+qj15xc0WOkkaGGVr2QAIuxDu5oe7BUqGyYZ+6Psu3NoX4U4k2c58WHORT7O2EL7+ooXIasdVv
fNXP6aUXbficW5F9mDInXXUTh2akFfbOKHOa/rION9hMUFlHwTpGIrkbQZqtqkkvNzqqr/3U68k2
I608RW2HD5xD+CWTQXwTRhRL08wblnGa9PvSKOvtEAoFIWv/kk2xc9OPelS4ClCIbeXZ+iIw0ick
c86OuoaybgEnu3akBUfbaZVD6k0NiqA2HK9Ebt4yrrlbWsV0CGPFqd0eLsgWp0XzkJZGd5eeT2La
N5+llpT7hOFAw6JCUh7MdozmQagJyoygMj9VWrzzaESuKhlZ+Br70N9XuAx/pRpWgc5RmU/Oqpm0
GyXjCwYmZG7TyMpRC4TqxjBjPrnSlMMpgNmD5XwuwIQ44LZpK8w9A9p4DOeXZpQ8SI+W1vcojsU1
FU25yWqIEm2Ho8blzZVXY4+Rq6/3TeHn3wyvu046Te55p83CNDNvQX5irUVtAmiKkEZCxUD2Jsbm
HqLVgMfSNA/wN+xdFSOxbYoKK4heokXyRRrvz6eRD4IxhcAwoV1VMuMeRW6Bgzxut1g6lV2R5MlK
9kLchHqYL0aGzH6HM57fZhzuW99UumU44AntMmLxMewZBdn5zUaXCIA55jtlZaS1c11mzl3X2dMh
c8rhqurpuobKoK6xfOtkDn4H5kwE2iOT39EqqWNZL1tAC8WyaZnZJoQaPEhDUp8bQyVYahYwb72o
xBdoJ8NP2Stbxl95W1gf9j6wYPyL0hKLoE8/a7XU2Uq9p9RP4jtksfKpb4OvoB+0FRJqWuU4y28T
nJl4LrL+6rwrBnxmDxxDa/oO/LAQk0mPl2DBx/gESGW6KVX2UlKkb+RFuuUOWd49ExojYBFGvo0a
lPygVTr8jk1nPPVmXz9QtWChVSofRp/y4Q5lwiIkEsd/MebBU1yx+ylohhfcJ/lKJ+2NxliYxeSV
2XpExXvwPMynFp68hzJJsxX403E9nI2grVrfRn0wrkfR+EeEZv62k1lx05lZulc0eoOunSlj7tpi
4tAlEhpXmpFGa7+yyy92pHo3XmEFFD4l2wvw7WElm/GOQfDlrlet4rEISjbCBnUtBjzWNRoyi46V
gY9yi8qifAxKg3s+VxvPTy8ZLet2aqsd7p/0GQEixvLUREeRJlOBcTGIrxX8Ks/kvOZXw6z7H6k/
5Ncw2NBzpLnySW/LkdKgDtdjYJiFKut+qwlIEdJr6tUUpsU6b6Xl+qMCZcSLikXXwE6wGGv7IG18
5FkyUfGYECI8nreycdCbh6JwMmp6YaJj7CSP1KNMUsAZzB1Hjv7ZStnVUZ7f66F6PQ2cslPmVQjf
lcZ09TDBp5bHB0PRJqAYZb6JyzE+1HbMakbLGS3GUSs+C1AfyyGbalzwdq4va5QYcDKcr2kjipcC
QSWRaYHWPMs69TG3wrus18kAesJUwCR7mwD9ysLFvK6SCREI+iU4P7p5Zcddv9A7ZuEkdr/Iw6L5
NOp9tMSLYq50LbWv0yC9taw+2ndtYzLVr+fcaiVv7twlqiNfm9UzmdzobLd92n3SVYNsaXJWBKXT
Swj94robk/xX2T6ag6MoVMRGAdcEqkY3N0lnUCQ3fKVfBPAkGAuA09YCI3SgjJws29ipN52KFVIv
I5+zTQm+MnL1YClmtO59v9+rPZrUtM/V+5TG5sZugExlxH1AyBNfLiOUW4472U39AJCEXm3rlOGy
8DRyZrTpIi8ANFWI6vaGhzbeUUrK23U07nRHMFumkummgwbG+Ikyvq5CxM8TwtXKEfGNNrQGStAY
89zg97jQVGWJ9+glt4bhWnMMexcjQloZpandJFKETH1RrV0+tmxseuetbbxQd4kyoHKTTX5MspEy
ufBKk6+Krz5l+3+wQpEch2ry6eaOWvdNs5L6/txuOId7DCYIT6URpy+Thx6wzjL0rnWMSlGxrGVu
CmgnMSU6jRGvNipVuCWCiUJHScMWP3OiLRqnH9FiK8puYibaKjP16iZna96c80ypZmJhqCWYr5IH
uW1LQs2lbtT51uED/+K1AMRslBLXsCc4IdG5b+tBlNvCMLDptkJ3CsxkEV/51DqcZvmkL0Kj6I9R
N3/LOkGbX+bGXTsncJmj0vEy81UeWZ2/jJFsrlvbps0UUcEz+Mxs59No9NYej7GyIQzSHmDibLMY
chbLzrRp0YVQJUAR2afMz+eoeG6394xl+KYmg8Ltx4GNoVnjm3ESVX8sCCtIIqqKs7tkAloE1qRm
51G7iX/S9yUFwTmOBKRVPDrVnGQN3hTxBVh2exfV/NNpLpz5cqy/+kCmNrZj54XrWBM4AFMEuzDS
rGdHH5qbyonRfdq1PW0T5j/vwzqHywLltvwuRMnl8MiFbqJO/T1jbdt7v7CVo52H1rqEwtAtbG3K
trk3svvqimyLZWfo/B6ts0ZxK2JQuauxHJT2JvJ6lOphPNz1WXiMPaOcFl3H5cCpyO4TTdoa+4nS
fW10jJZ56KT20iqJJmx1mICAzUX6RJf6j6z2lK8QTPLcVUujPuHpKF/ySkcwXQdBso1EQTlVl33r
Bl3doHmH/bHNGn0dZuZ0QJM9PLLzQMroLJOmkGHn1+VkV64NRuIbVnqQCFka9Hv88A81U0Pv6Jnc
YvV4kHB0HkZjsLfso53rtD0/XoNCYfkZX1lO18ILVFcn0FiNVqQsWesoeolXZt5DqlWLIkcknnow
Dg1Z3JmeGm/pfVJVqivTBZ9gPgay6A8aoyIgu3T92pCetZ/yYCcigD6qHoZfbRk8IXggcgs8+sW4
CY2Frpf20h9Qv8QNZCYRMF4iCcfZiyiM6nmwiwzQiG9N47KhvvS9qCMknwHi6Rtslka2bAZD/GDt
ec524PdF13kQ29XCysF6ytTwv2ZWYeKADIqfmVNY/VoZw+BLmToi+pKM6nwC2IMIUMsa1VcbnZxy
iPup85HE6ml5kDg4vwVhJ5eFVjNFchjGTQIjbuEpue/60j/CANiNfdrudLsfbnoLCakeJfiMPPWl
DDFCLqMoTEDr2BzenAPxEzuiMeJ5GJx0YYVsZiucI/qBUa+a4/aFI5/qjlh+kVh1UO/iLMPf4TdG
iGKzHY4Uf5321uv8ALQQNYQy3ggqXp+1Mcn479lD84BKiwjIBFG16WWerYCnyVM3xpiBOw+8Bh1d
eZpUAy+46VCo/BU/JFZZ265fI4cuQqM9pnMNk/p7vgXNlq7aDl1zaZHH6uNAFJ16Ct83TiU+HQAl
fDrnfy1StXBc5mWTb1U/IpQyAg3lzjn2KOYSZJSSpZz/1RpjyykZZ9cMSH176TD2bY05fO4TGc1t
PLE0KjXVbjg06eBb9BTSNCwfQ0Ssz+znvXtO5TiGuSJzEIh404KgwM6dLyATPZw3lqBvmhlJ8djG
Y1IBRgitn23Ym+xG816GlZNbyXymDhhWbu6ZqhMvk3Kg8pylYf65mZ1xftrTVqPo2j97oc1eJ0Za
ha4TSuxL7WBz64z20jCXgB12h8JqCj6qwmlWxCixXIIYOQlIGUdFyObBMD2xthz0pvBNkBXPPyMv
av6Dil+cd0nBU+uDKFtNxWhSEXSALk0YeSESFuFNOZW5B9cOYI+rKcHcAOHOA78HO2aX5bp2oIaO
afCz7Wyc1CXVYI6D275kyi81x2ybBo4Hc13IB38WYAdhyyHFLbqEuz7AVy/ZwciKDklAbKVAL/oE
RVm/5pvFU+E43bCIRKPd5U3bPPDaeX5Em/GqGgJ/1cST77m+np5SoFXTwpgMdVcEyrpvzfI6berk
pswU/oefPJ0rIRrMuy12YNS3auwtKcIarq3F/g9Hsafr0YayQBSjBt+zUOXh1DjdbdSsPBzJpMAt
gym6W1p5xn5QjGSNDQoR6fnF9mb9gAKezo8EZJRyopOdzBwY1TTv4iK9Or/aKVLpJwtYfckqg+fj
9tj/vksC709dZuSrsE+/QFzgMO58P130kZauhBZZ96kaa1vyPxgAk0rxIx5wFqAjvIkCFc4CEcIn
JWw4bNkHWR++F+prgD32Ju2DkHSbFRzFFPX8mG6kHOFZuueD4teJanh9tChRr2zLuWIB5HDY0ugc
d0OfPwRK+F0awjxCqGgCTkAxgmgiJe87vT30+CtRJxvGCaBZ9ewIz76rgxKMrzU/MDA4yksNQiZZ
JP2EfccfNHnqRYxLfPSalWJNAey6KDSezRC8jj3Ujas4aoigKS2H75psY+paKmEi3MNkDRcoXHhA
Iq9EkKhbW5HJqreHeAYAViATlPDbuUDjJ0wQhhBR0K+aSjl+5nDmfUoLdIfXJcYDZawvuPtSqGOl
GX8DXIl1E1/3uDx32ulkZT+SAUzqebmXsApximIfIdzl644ThlVRDTFOoBLv47n9iPnT87E9lRbG
MYWCAMwvPpYeG6HLAIz6obRmyKEClPX613ak6Y5ryol2Hd9jI92+Cacc+XTzgPlMdzZqpMO38XKI
NFpcUAHJqlMIJjNxTaWvYC4lCV3mibQ7XRpAa9yq8iFNDF5JsKOCyFs3AXV/V/f09Nvg1d2CuDY4
nnc3gSLpSjfNT2EV2jcdWBpjfa4SnlMkKh1l6ALy1G49ozAfqrltcU7vOI8oFjY9X6GO9uxk57FR
uJyS3iFXY/vUo+Z5mM4bcaVy05DM9lGTq+EiGKBntShqdgCTur0qmuJm0EHbDAMeMWUqd2Vedt/N
yvJWRliqt6paBWtm08WPZogLMxzEqrJM84bimHKXtTXJy1zpK4ypf240aA4uay297s2iekxEZS00
oE2LpGqHu3Nl2/HMZm+lPUnNwPjd0hTbxsrq47l31s6lrXNBEmFh/iWBwLGzaj8nERuVBVA3f6Xk
c4mo7vL6Lq7xfiRo006d0/kbdcC116K42thy3lgLaT4ZOJv36nzwBcBfbwInKnEXRP1POu8qZRHG
oavVINamoRI2Yqb1lklPBD2kanqrlkl+leLFpIVsOM9yGqnZIMbsMtl+xzTRbs0xv9GMSVvKtkkX
tJ09oiLNXgOclicZ0TnDfEVU3tljUSNbwfNqhhPawKFmiTQ+vuVaxGz8TZOEK5NNalxS/MLWEjtJ
+0MTkS927RhxNy0DiiD/TuYe6hV/43zOw/HkjJLTXAiQzH0N15ZMeA9z/z53sC7mTDvD8RX6p4It
fEP1SFK8UKHDzWsJua22zh2ACUbeZTujdapNRg12S+vVvrJLs9iWXopboexXReapBw3v7n0XF09j
2AYHAhqCMjOKD2ozXcWi07/XhSDsnbVMdiHFVvUcHeZdGlzT9mI8WTKM97HuDPdQMGNm9hIYWJlh
b8yoEbu06/R1LuwbSVJ9cMBgQCeOwkdQOOb+vOLfr4n/oReHKcGkDWeg24OC+ro3Bpo0N9W+to5h
gh7urKAMhwj1g+iLx9rw6g+EH3/oxdF1Bo5wVgzQdHp9vZHPUaRUr48OK/DKNDh3OjBEn9KE+aBu
aihUu1oBM852dqaAZPj+7Z7h4a97HSRzGmq0uY9sgIR+fX2l0lTHKmzzyEy6FkTS4F9lYACfSw9z
lRaZS22cxYEUnvFk23hXRvu+diD5RXFvXflV130gt/6DYpJfBEsRbgJTFTTr4g0YmA4KLPvWkUzC
eqgifMcunGd/XaBSIbyy5E8hqHIEFS1SDztiW8bNBjpelrqDDgdHa4Lwe6/6/fPAOLOPJi3+4YXx
lHjUyCVpG1/KGwphpIoP9uEotHjOxCtBYa1NOcPn0jH+leH5/AmfO9bDgA97+cEre9stRF6Bzhf2
JE1UMv3Xr6wZcnhzQWse7S4a74BsY96OwBCNY4wBr2n2qZ9Oa80YvCtYq8kmZo7RR56FP6g8UKVr
9JChWYAPuBTeoGXOrYm2/q1jtjvEohlVwqHZ4CiiSKtM01eIY7ZbVgSjlEjFsNZDkG5xuzfyAFBM
UsVwYfX6qfW1DI9cFv6I6IIeLYUgr/Sm3g1jSeLy/qN7296dTSlzx4vPhc7exdJKzJ7zrWii23ru
chNHy1Or6zR6C0DK7rkY2ZofCjXO/9mLb4xSjUUSPOv4kc69fmGMge7FBAzuduDU21hmWzxoJUX5
XuFAqDONowvpnH3y44DlSnIR+4u6IwlHcpLfAqLToCNFiayhsCafRyE+eXyobmEGNTS0uVlxbnVk
eU1W0hPDUSgqFoLW+3qMh/tyaCkrGJC5Fzgx2isvKve9igBq2Wp4et3ez9LP2bn6Mc7SfVUlzCmh
xO2JlRqXSnJ7h6M4f/wVp/2qihfRCMUwDvWrCqTr0WFsw/P7L+sPH5qDqMaSJjp6VVzuxGlnxZUA
v34rwt46gIWKr2BKd18DoWuLNIm7myAPtPU0FikmXihF//zyqEJoM9MI5kO/aET7Dl450ffhba0E
yk4Fdfwr+sS3UF0VfQ4eHZZSuUaX/wysU799//Ln4YuvF40zSwFxTBnoO43LuepAU5wOY2xyy97L
qjjnOaWDigSTP1GVZovi8Rz/DqOq3VQyAARe2QHNoTIhMsjnzl6BynGD29vsATDQNnOLttZuOmsi
DRn1kYAB4DmhH7DicquEA3lrqYYbvw35Iy0nzV8wWIThTewD1SdPGcYvMGgKvLjQC7SlbTrE5KEJ
BhfPfEYJOg+4NLJ+Pvpsaqp4cS4ctOBpBxCXGULAucagIN1+judkPyj99Cv4gPKhcUBpWER0+1/a
BmtuwOR6Tec9nMWY7z/dP60tW+cZWbPk/Y1MrzNrILeVGd8qmL7A1KKGvi00w99SttOuNG8av2cq
JvmUURH4nX3xweKaZYmXL9eePUW2hV0CGfPrHcHvcyxmIslv/cHT8bsTcDM8LNXAcWOSSChVOjaE
r0zYO4ID4wO9ydsYhwRRRQCkoxhmcNFFzGE1STklmIduq94iE0sCizoRHLIbWVPikI2BB+79562/
kbcSxhoG8tvZQMVeeKHTDGIddo3dRiczTKpFG/jCYO4YjAE7pyh1DrOwlxULr9WgQUioDElpNrdV
1iorWUBoOXeG9Eqq67h2GpceBE9Mog45K5TYOId97yFNZTL557MJDCmeev/+XdiXagnEsFLijkOs
xVb+ZiOXuicLsx3bo1+HxcGp9HJvirKirys+jaR8LqFzfMjTjjEFQzrFz21cPlQasT0tYuys6IbN
LZ2HaFmfJeu5NwRL6l23/eik13mUfY1wu1PU0OLpG5lLvhlm0YBv2OW9HRj9CxjB8fb8+VDJp1Vg
hdPdwCb+w2G2yDpVLSacx4M5wGzW8WG3stvGlO/3WRgyZMeG6ljYpXGlj6VyxZBdb132nbVM8bOD
DZHO0dP6fGHmvbVsRtNeUfguQGNSxt7kPc1NG23FEyUsgSBqTKC30R0MN+f4GK58f2vLKMbDU3xW
8JEcEPRVoATa9lMq2LUmEKxiitYzqtRFR6I8pSYHcE2He2WlpDB202hgMSo1sJaSykihN/HPwFGy
h3Pl0W8KPb5mbET+oGeFuodWhccIDcgz4GHtMUw9uUVfXa5xUNODKU09/GAVX343iBqF1OgtGBYS
pTcaUZiI2RhplXosMzpPM2jyNJjztifMdOV00fDrBPz/BuUPUHHmrAp7x6D8hLf8X+4TYLf/+2/J
Szr+blM+/91fNmXgAn8BfENrKEkjiCTmM/SXT3n+IxsTuoHTVZLpGZJP/W+jsiYxN+vaLICz6arS
r/0PozJ/RADJro3VDpwdacA/MSpfiK9M4hoLm6aOUZAfQUnvIvfyGr8aaMIxbHACwUUw3zBuhtlm
XfRglNlGnQmcjXwBV3qP9CNxGdWkrKA17igsQOfWw3vvYFe2sxaj87WPdLkExrad1ygmh+ZzoxY+
/pj82klMVyrxsAgbJaNf5bV0byfpVprSbeQAdCyjgUmLMn8c1dLccPTuLCzTi/Nb+kfL+Vi8ZJ+a
6uWluX4q3jXUH7uXqmmrl3/xL9b/WrfZjyfortnl35mv/h90xP8dpEOcwu8t3+s8a16yF7/Kf1+3
57/0a93q6l+GqeNiRaRLh5cQ9N+XrWb/hS6VpWzOAl42I/7k71UrjL9YUFgAsDgKLNwmJ/Df9nqh
/TUn98Q5Gim1TkL/T1Yt//7r4IWwiYgUuxG4Rc2cbYOvgxfFVHSzNaCbJEZH+lDjwWsWbdfAvgio
JJYs4mL4Jpqw0ekUoRVz/ahDfDBk4MiuEiYrWKtiHOpVlxa6usp82zrUzPScwHSNDGGa6MXdCyD8
mptalfwRG3bvLOoU6u3BxOsNRM1M02WpJ3B9G1G9SDHolLEUoFnp2JhLW3oITFovSCa39PvuKDIg
uu4weilKMS0aH5LBhHsUImelKwL3aWPji13n3cSkCgo9Bs0lBdVMFiI4WYBgjiJ3HKpvI3pVJn35
duDmtawfDEro4YLouVIWANs9kC4F82YXScqoFYpM8GEUzSwowvqKehUZisGcKSFeGFGE8EITVb4T
pRJGCyZGhOmS5pX92AwN7lDHaHJATECWimXWUyJyUbsSclA73tlqUbQ3gPZ18Cv49q8QqKfDfMBS
pBej7t+Tuvi7UG2nwa2TGVEsYyO9ia3JgjfE435Uksb8UteGDjUF+PceIwbN1qLNGdnROFFRrgon
X2m9XowLPJdFsyjU1Mp5Nnp3q9oFUopclN0DQOEE6L8/jjRATW8AhuUhXnFbaXMThRjjn3FrimtC
kvjog8D+bmatwbgRyIUMYMhbzL95mzrV9ein2k4POz3i9bbalZNqCd0yZzjlorPbVTbNTLdYqyAd
9YGlADKr6tssH9YlBkiN9xygGVdE+IWJb85nS29UcwVA0GCzBIpPI9lRuBfkASPyJudOUmD9zAJP
aNt1zFMA/xZ3yUrxUGDTWjILZ0n+UlU38ZBVt+Qy016HOzAsnZBxIEvB4rO3iiw0uGWoPdrO1Hys
LEwTgV1eltHKR7lWLHzFf1ItetFLDL3ag7CU7glzjoBuNjR9xGwZxFRu3InGWgDBknDiRkeJ3KCQ
1SOJ+OwHblo43rFSBws/M5gHGudxcxf7jXfdw9vlGo4IM4DxQYroKA+ZspZZBNkhwkjmzLbTRPXA
buNbpjQxJcKWA+xx1lBO+DYFwHcYNgqVH8q2UrmBUnMFU2ErcVPdsm5Qo0mooqVojiLqGNpQDH1X
LctBDV8CnY7EdlKL7tph3tmO+px2JXVKFcDpGsZc5fFYpbtcGMW2zhnasTZh0WdgyH0jW1A2jgAX
tMb16PXq0nfK4SR7bCuu0zMPgxadSE2qIbV6glKmZkhflOGQGlHPIs5UOIB6iZEOQCfpgssuit7q
nx9Y/z36y7vH2v/CI2q2tf7XAdb/aeumekrCp98PqPmv/I1/MZ2/OEQ4THDfgnOZ/+Rv/IumEztx
LiB6ciiyzZWwfwfw8ncozFAvtOi9cBzNZ9ffB5TC4QVVYpb7IPlH/I8i/x8AYF4n10jiVdgvNjVJ
Bl7g0T1jsH6zLfppLhtM7fpBHjOUx8gkWd1fczbSePXbY7n9lbD/znp4XUZ4e6U5X/ztSvS3RSzN
Tj+gmHJDdeWD40jcaZFTkCnhsP1Nhf5vsiXeXu+iJjVPa1A5dPVDI48u+0/HJCu8q+/f1Oss59dF
SHHoR5CpS9O5ON4LiuumUo7aAdPxMkq+6elzpUWbAJ3Y+xean85/FkH+vtCMITNNXjrF/NdPL5VV
ODD7Tj9ktb1lTsnCtmGRFh8kbX+4Co4e6uVwmgla1Lkm/Ns7SjrMXwwCEAcyR+RfowdlWA0lIrja
uHr/hljdlzfEpQBbGVjKWMoXl5JDFWXAVsWh7Jn5KSUMS+RE3j+ymJ4fm5xVpHjzNVVYl/0RsMYF
/RNDHLIewSVt1vvW7wMEInZxPXa1+OAtzenOm7sy4QLhT6PWT770+gF2ID1KNAXiYAmV8pCSyvQh
73MtwmY6MCwwoXiJas+sutC1+07dxbFfPbUVhatlnTu1yYAw04NoISamZ3aykE9t1Bf+WjMbBQd9
EAEjGxr4JIYa/QzKqkfdxKyLRz+Uenvbjb1zFTGQAfPGwB9+cHvaXHy/WIUY5+dOhg2Cgl3t9e21
dc/Y1akVByNUgxWURwDEob8MFJvZFpOkZa8cU9F+gwc57ZJaYdJbBdHy/ZVzEVOfXyr5KfupqmoW
9vqLnQQlfGk1HQ9ZR7O81AcVIklzHQGPdusxWitM0TOLBq+6ug0q3IkfXP4PD2EGs1HrdsA98H9e
PwSBmtxrjMmkFFnkjPYpxlOm3dUVMbmgC30II7FUbbVcOla0ZYKhccQ3YX0wqf0Pr8IGG0YGM9cI
WWwXvwL7bUSK25oHHQrcV6vNQAhL+7Hrovgq1PUeJqoKfnkEnqpQLFxpHsXaekiU7fuP4813zJnG
ESZVoCRk5pf1Udr6tdHbubK34tHajI5kLpHZex9sTG/fOZcBhcfWRDFWO7Pxf9+ZQNbURs3o3z0I
TOlNu0ECRo6VyTUsRjhFQeH2ms141Ar6yad/fodUSjgk2UawgF486SHX4r4Ckra3tV0FF7O3Phhc
/+YQme/tPy9waaceJ79SY71X9jpuXwYYU/N1tqr5wVY4bz2vvl04cvSsSXwpyc1EwdfLNk+k1jq1
4+wxb2gLLTQ/CaVahxVJRBR58ZXPnL7V+0/uDzf26pL660syzaRKa6bl7uUxKR81/cGOH2rj4f2L
vNlyL+6LXP73ldHHgd91ueXsffVbnz2ZAMaS0/uX+MN9ELzpVAvMGbwzlyx+v4SKszomWwoOijIt
IvCpjt4uBv/UGd36/Sv94Wt6daWLl9Sjx9FIFIIDaOJ1btobZr5/ef8Sf1gHcySKgXHGlUL/en0z
TKLSh7SMgkP//0g7s964kWQL/yIC3JfXYi1SqWRbbkteXgjZlrnvO3/9/eieaVeleItoDTB3MLgC
HJXJyMjIiBPnoE1CD7q8tWPkVjPfvIu9YryvA2iOr5tcWhWXPSwwCqU7ysKXJjuwqk1ZNJj0qwMS
M18r0/rwv5kQXK2rfCZX4NwD7c2rV7PA0BXGWko5n3ThCFF7tBRiEKgfKp6X64DAvgVBBW6Hgwp2
72hLh5HrvMENMucO+aXG1lYC35LrWcbcR4H9iEqSEHxahsbURMOkr95T45y9Tuofwtp/yyf6Y0d0
ccoAqAgZfXCikXzQe2TMgpE6yfWP9OqxAZ3lnFc689zJPMZ/uX8ytK6hQUXipLw3Ae/qm3aEMRw2
W5tXd7mWjC1+rTNrgqOncWxBxARlAxCPg9qmR7oRP1NQmhDtbT3qvhXQO6O3VoLe75v3lZec2RVy
QGU0O8DA2K2Cj3LZHICdM15yBBodqOqXrhy3sW9sFAV29rZ1mVgMkhc/uElrzw2lb311n4Y/+o5a
ht/cU5DbIOoXmfE+deJDrRmHAcn0DMprRQJRNL4h0p1/ofkLnj0AGtlCtCKRA3Sug71CTsEWIrei
bYz0+bovLIWhc0uCY/dGA3h/xBeC9qGSC+DZwU+/+uwzVLqR2vrvcvr/+xhU56P56qMA36cRARYJ
OM7lwjqma3tr0oJTh/76ZN/AYevU35QJquSx/ap19iefBymCjRKqk8bGSx6ignkLqJXzCVrk7Bh1
D2Y0jzEyzGTtfUS7ru/HwjUGT+SfHyjsvBe1gUx7gsifJ85eJsF81w5ygFwbXfXrppbCMe0YA34n
agu2eAOE0FMrBSpjJ6Zgqy0lRziQdT29vW5lKXKdWxF2fOxMdESMgWMQPtdtdd9L3xCxPcL5uLJz
i8tBqQjwi8qDQMzHmRBG2WbgvMXypwDJiQ41gutLWfo2zMH9x8IrzpFQjhDnRPwDQvwEXOk8OPTw
ljyGdhmsAhpgI+ByQrhqkfidqnAKTp7y4I/aTS4jsqMVK8/uxaXA38LclGGTnAmpDOOVmcawJiEY
15e6p2L61hcrb5NFGybtFV4ntFCc+e9nQUQ1c9kMEbs9Rdk9WkxuXB8io1y5GF8/gLhMADv9Y0XY
L02bWGEZhCdo1uAWaHQmkkw/QELAL3ZhpN6bWvGlCHuEjY2vBuMJO1+rhpVfsRTFzn+E4OSD4Wse
ILbgNA21tCkT3dmOQ8js3zgwQCn5OzlnePy6Ny7atGRe4FQuYNsVsikvpO8Y07A5MWKNlgjgNnvS
XV19P368bmjxBJ8ZUi+/ozGYbQXQgZDU0ZvRng3qQlxS09ivrGjNkJDCR/OrpRvs4JQ7fzXI78A0
5xra0S6K3fUVLXrmTH32+63K0/ByRdxtjtZTSDll0qMfWbtqfJTCtQRgcTXAcmdebT6QyBLaqqXW
V1IUniJY8n1aENE7x0Y8oAlWLjVF5+eKlxqdTZOXMVUAasmXywEJKllVHYanTjM3JQKydnoo+/vs
OxAf5rBvmMSPYF3cyhnTTeFGWvlsC7sJvYoOsFYjK6YWcmk+7pMotIZ5oc5joz0GvL/WQsnSu//C
huAaKu3SbEAygYKadCALptk+hrtij5roDXwKByn5Kdnqipss7KutAPiinQvyiwr55cJaS0WLGSGG
k+31DzBhbFGJCDb/2hWpJuDZKiRG4KMFV/SAJUg1s3InrzX2PI0ljVEw5OKvW1lcyZkVIVa0phQx
6JmFpwDMbgt4waFK9+9NzFxcwOP4P+6uy81i1iUYZOYQTkz1t1m19ztzxcLCgeKhSnUdkAnMbabg
A04XMMaJgOupkp9C9b4f8o+Beq/JyUphccmfCQ0qooYA5znBlysJGVgApMoscmS+6OlHqX+cYWrX
d2vhUUKz5Y8N4czkjGcpUaKHJz2Y2qMfa/Tec704UNI/poX1OXLq+EG2y4c+iteeX2vrE/axmeRS
ajts1/YHp3uKjK+N8+v68oQRCWqz0Defr0/wBrryyjDUZniS7mrFPBg3JlNx3cbzo40GOqncWMpB
b/sNTy8LlM5160uOcm583oCzxKNRNVhQei08xcxbj9muND6HKLM48Y832CF9hvpQY8mWkKvrRWvH
Mgp9J+WLOTz3ELeWn2T54xuM0OhhvIYMAzr7y8Xkg45K/XwpatbNTFToQpGTrLnE4o6dGRF2DLkz
KdAmiwtxdPqdUYcfzQolo7pi7pFBNfsNJxlVC3IX7l6VgYzLNVmxLqWlSmC1AugO/GJrNsekzLYh
BFXXd28hSaJD4GiIuP0uOgnhddD1soXtiJgBTpiMGm00ZsbBIgwwtrQrGOGli/jCmhA5lBESm5Zx
9dNUba3PKdiAKnlQpg0NpqC+a5nNLYZHCIY2jrXzIcYYR31lZxfjCl00WeMBgbC6EFeyoYg9BR6r
E3DyfKfSPHHbkaGSSu70baU4jNVB37CtxrgH5F7UK866GFrOzAuhBf0CpVHm7UYne9OGFpOjj6tl
2N/5jJDvUAcDzDUfch1y00v3mdLAluS2mgM0w7UIPSM0GA73Ufol5Hpzqs/WI/wfZEVb+mkrj5r5
TL+yrQBxRBGazo8huG4rmxTFgjY8PY052K2QAdcucPP4zho0SBve8E6zoVj9x9x8cM9CWR5FfsrI
JwLkyGQYjPtXL1P0dP2MLH20cxvC48VnvsdSB2wU3THPn8MWNdmVXVs6hucmhEhpM7xclt1sAhTQ
fabuwFLb40utrLj/Yp44kyE6VHgg3daF/fI8pYMkF/+vg9YlJd7k/ke/kLcQWP9sg+IkZ5PnZt1t
E8drM3iz173yDBW/hIxnzoAE00gWzjphXKspimG3zIvAH9S3A8rpBZgzOemYYi+rA/U95aTB7ncw
09Rf2efFe5d3DZ1AprUA3QobDWEEo8aKzPrVh9wc830MXdPUaT9RA7vX+ACaNKHu52+0Qt4l6C72
t2Emr7SYFh3q7EcINT1YfCs/1IfwVCr3TgV9Tf2w2ixbPIeMgYArnl8+YqHaNmqgZ4iqnHRY7dzM
c8xbAzaWHSKYxm1cIM5ajeOdbBT6j+unZdGVdbJCnco/GbtwH5u9nuZdguGmSGTY+/RDpCioOWYm
JIU+rD/hTBlx3ebyZ2V2kUcIUV3+XdY8CwNtAf9WArneaTAkuPQe4+5G1XaM6e8VaetQj2ztJy/W
GQpJdlSVdt3X6z9gXtQr32YMBQjrnN6LYiB9Y3utiYbpyYs8tKP1Le2plaO76DRnJgSngQfBNCsY
gk5y/jQVUDTJ95q5JkC/6DV/jIhlryoIYAMPMCKlxRey0yj+a7Bg7KrDhy78kSQrvjIf+VfbBus/
qHXyYUVkCp08T68gv2RN6XEaYeZJjlSbg3Tl1l10SeaENBlQBnpLQuTpIHstmW7EOxiAAsblWsY3
NBe2Srh+7haXNM8GmHS+Zl2YywsJKspqTAZsRYMNq5PqNvmvQh13Rr8WyhYdgolmRK6AmIAzubTk
oG3eFDWhHL5+aK5+QgCotvt5BjXx3FvHLlyabchFQy3uemRYZtbt+/Hndcdf+xHz388OXtbApBUq
HLwoeg6q0G3C4xR+v25j0SmpEs1FAAB4v4e7z2ykdhHIQDhCkMrexrBvoBOG3PKDH+ytYu9NK9aW
V/THmuAsvhdPRgmR0AkOn7KqtmmNuGvwcH1Ji/HibEliSgGbWxwmfLtGhbXQ++ajEnrdwtqmzX8/
2zRLA96U12wayqGN+dFHhDVAez2BXsd5gqJuJToJE/Z/P2gpbv3zkYTw1A5WVA1eR40tgp1zeB/H
5Saq3+fh7dwKasNjMUAwa8gfIyM9GFq7DcCi+3hkvAb5WdlbMajEptJHYcrKgyRCUfjBg/Xu+t4u
ughSJcBsAFhRl7rc22mSnMCCC+gkhe2vurWm28k0vmSDlq/kTIvB5MyQcLrKvkRo0GRTh/gZZi83
AWUdpNC9dmu6HGuWBK9XvEoHI4elbDJuSjU/0roB5oDk+PP1vVv8OmdLEjzfzrK20JqegDEx0Bua
L3FYrfn+2vcRfH/UYZisWmxM1mMaIERdf1fidHd9IWtGBIenvGNpgYyb2XyU2PsF4mA1iVv+KnDq
y6g68Z4Tvr8c6XWqDzgagwuHPpuYiP41ysOpCVccbXkxfwwJn1/zs8DRUXo7WaV5l2ov9mjvpMpe
OTeL9/BMkgB0Fs44cUK5aGCLG1WS78E3LFBcGqMdKtwMEfLFVRIqkJ8q0UpgWl7ZH5vCWc0TplGh
5kcBq3uWkanA44qhWDGyGGxBOc5TnKQYYkAoZMjyVGXiVZH/ihNtY3Y3evjSyUgC7YdMvv33nmeo
XPhA303EbwWvyJqojZzBodbPyMKhzNHmLryoP9RxnqyY+t2EETM0GoizhBBdVwD6l6GubmOYYsBE
AkmabmpmYmwurTjZ1UGOtsPBafbzI7KP613cjVtrejCs9q+m1Y/1TLkoIXAwNePh+vqXTgVkJYxL
kvo4gKIvf5NqdxBHxPwmBpC3pHJK9itrpM3Q7q7bWQpV83C2AWp9xjMKh4JBmKIZ7ASmOv/j6P+i
CXb931/ymvN/XwiFUeBReZLS6IROhp2aG02JIeP4XIwtTFctkwXb6/YWH/9gu4FnwndDp0AwGMQM
lk/NvCCmYfZVGet7iOm1TTTk1o3PJDSTXY7vlmbsMF02pF9GB4zu9R+xdB5nfBvQMMqODCNefjzN
ipvcMFm04j+pvuzSCpPMp+s2lj4cWiQKg46IqSG3cGkjzqa2mdQ8OmVJ+ljz2t8ADyveEMwIyTBp
UEeQwRZfGimRHBnzMYtOMKrrbovCiiuDBtp2RfGjLjouazTA3hBnaMkiN0ZzljKi4JHUhSsoRcfo
NMr3fv3YGQlyqF8VL3XT9H5EU/f6Ps7fQjz8UBKAT+A1o0MqdrnEMHHoUQRtdLIj66nQEDD/Gqk3
QwYFkPdBKT7w/lzxjkWL0NmoOsz3ZFdCaMs1iCqkxIxOXQ0Z8HMOSfvGHBs3131KptbGL4cvpWHv
r69TUHeek1dd1ph8YOKAXiZNrcuF1gZsEHCW0Kj4Ye31ZFumdwoaTN+9Fyo0g+I6w6kcD3rvMonQ
xcfJrF0EUeGhXCvHv/ZcfghvOgf0NvstlqcgcU+Twi+DkzOeWnmrZCsOtFAaxgDjMSYMrTy7dcFr
xwBmYCYgAAH1PDnmwdgbqfI+mGMJkvqxH17GrHBR/HM1yXs3tv+Zfvt/8WWvQx7m6UzCdED7EG3Z
y40uC8scg6kOTtw1Gz+uNj0d+Q7+32bX6F/pK6548OuMgxEw8gjiN2qG6jzAfP4KSqwig+4jDU4l
fLdh960uBrfrfyTmPkijlWtpyZbByJE1d8O5moXTkhRSGuQ+MBCtK3Zq+tf0SbImoNCbVP/X9UOd
tivIUGBpM5ePEAacNkBTA9a9k6T/iuFBdJKjEocrrvL6KCJISfQEMKESasT4liqwBkwppaAmpD2S
PpZD5DrPo/ksZS8qYngrL+IFz8CcQemMW33uK19+qSpVB6Me6VnkPWo4krTVvM+6t1fjW+h2Sah+
rhx5lX/vMrbNy/tjb/772ftYApESZpBgnyBp38Mw73aFcZsE1gEh1ScN3LA//Jqab9JtEjabtYrG
Qr3y0rrgl1UwM5mNlE3ggbqB/GSTT94eIphjHR6j2Lt3WmNXw4wINfhelfNt0TG1ykzFyia8Lsnz
M+YGEbNKMtJIQkLAgI6dG3NlxXSGW7VRXV3+NkZPYwKjPCKQmvZ1bP1Np63dna+TAA4lMl1Upue2
sDj+5aWy4jt5QpgzZ0b6bkMLhz73mgsvFCWA0QN2nAcSqC+KPky5NjTglAF2Nv6UD4G8LYLRjfVg
VjXfjOnmEeacw9TdZBKz9yvNzoVwQJil+G6B4cahxSyVHS9HP6RqZf1Qhhotuk9VBe/Ghyj68e8/
44UpIaeyLYgGpB5TZf8cjS+58S5Mc7jXP1rTQTePHiwE+ecVmwvn59ymWGXRJ0spaKZwXuN6U78L
jJswhz7nMHxvqo+BoW/4j+5QQTusGF7wWRBHpHZz0ZNHtrCvvlex3QNHJ0hOevcil8/xSy1rrh+3
rt180m1/n0prj/05ogrRApY9OF1QIKTXaAnn1cuVqh0H3sdQmsyFXc92GMidXDVbCYMLLfKZSvCP
JSF3teN6Uv25jpZO8GFGn6T6c1apO55cEMNWCtLriTvKd0ERfFDV9BA4H71x+NcAH37DjFNiEoVz
+vsdcRYbhxrNBHleLSJTCpIhfbHxLAAiphblK7fM4hHlTUIGBrwCjxJ2dvTqKUiVMWSUFioIrblJ
ivd+Siv3ptT1eKPbT4rOdK3lbS04neYuoZrEJ3RldpXqPV73rYUrj3X/+S3C3ptqF2ltTl8uo2RY
ZM7Gc55jq9qYpgWnQLqJgtBdrW4vxcJzo0JK5DCWNT/nicFK/OgU9rbPrL3dv7xhaQ6t8t88Lrxa
Lq+7uoAhckwcjuuk3FT2AQbeLRTSWxuqk8jeTrrmRq18c93oQjbL04j2DpNfpJpixzfPutaUA4Xa
S8KYRFfokptqWrtyiy2dzXMrwiWm5pJvlz3FF1VKDmi4wd36oPUUHtZwAIuGFDI7JpPpnstC2pUO
BjK8rYR7UEjbAecrDrkBcSwHcK/Uvr2S5S3uHskyYpbMAFHvufxkzWTYfZnrTFGNIGSmhzFvt9e/
z+KC5slD0mODiQ/B9eIWHVyoYog1peNqxr0i5zvJP65WFxcKD4x4nxkSdq4dJahWZkNKYJysNNiV
gepGA0RycblVakg2wmnYy070g7LD1/9tkYJ7DJrhV818D5vTTTTty+RDkUdohI8rbrj4uXhXUZKi
Dwxr8uXngr+Ggo7B5Az5lMuwjpZOu+srWUiRma1gEnF+PJk8ai4taEnVJ4yKMPkwS1ikHz0yZVP5
kjThHjZL1xpWrtr584uXHrMcCg7Cf0EQJdorY/7fTA5EDaotQGJvmn/fScExzkwIjjFKWhcxxhme
xuZj1A3b2k826rg2ir7o52dWhE+jwfOqSijQnPpfOUuAJp1xjql4vv555n/l2nYJiUlBsgvjAGsZ
1GoTJ+WuHO7i4d0QtW4RrbjC2ooEV0idjIYwsPJTW9T3NgJYefAylJ/VqPp4fVGLhuBRocoKZkgW
ofNtLHVKI3N6Snnc6uWTMmr3tbwd/GolEVh0tjNDwgUFjKsy/Pm5WSvQQ47K/AJ0jG8enIsrt9Li
d2I+FRiUM0+Kzgf5LLup0kJxspjvBC+AO2rHmC7hpyairabnwa/r27d4ZM9sCUdIATg6TBG4EEuv
p/c9zPaHdLTfN5byUtVWeMjS8bspT/nKyV38arDe2MQjaq1i5RpZxVQPWkAIltzkO7j7C2SOvb8y
3WD0P4iGt4S+mbnQgtSY0Cessp7kUS8NzCUWtVYjj7nsGeFb8fklD6FybfNWhR6I/3H53abKK6yi
SP6G+nGGG+1hPYqvGREOVhjbaWfPKJtYOTZGxQzsvYmA/HWvWLoq5sEJKn2UcEiMLlfiFSXYfIda
R21p5V9KV5awY0X5ygN0oXejA+r9Y0b4LJHf6s2YDdy6jpPfZFGpgbVLviVVlO6TxIlAFSvj1q+m
djc4rbnzkLxDFB2Jzcw0TdRfYxjiElO7UWBrJfmd/CPUMaujK3MeI8bN8585O/PZeRx81fwbBFQh
jGIiH1cjbORDVKEheogohXenObHLa69ZrXEtf21AWxrU94yICTukoGbhOCEdrXrHoLU97rPH6196
KdZQqfvHgLA2zYDIJpyoMpHw3AExtHeVjrSQ0aWUd4L3Ogpa1w0uplpzfmojvvy70nu5m/1Iy84f
yYahCHR2SKfkUPHK+UbK+ngXq1W8QRVwZnbjUVc0yGdURr5WZV7cViIBGZ/+Oypc/oYk6s0W7Slu
J+Ubs5NOBAdc/P36Qpci60y0CtM0HAOIF1zayHyYQFQvpglobWX1iN7dVuLln30DseDXK+3x39XH
Vz56Zk10FCc3ZYSAsKbKe8tz5XEkUx4faALtuqbYS9U3aL1Jytqdrda315e6GC7QhUHIY+Y2sIWl
OkpYBJlOTMq6Q2WjX/+WcHT27wuL87qRsyHx7w9eulXUfDOFa8nxHDZf7d+ZCeEcSEhWjFbPDaGX
/T5Ww72q3NVjexPJn3LtyRg2q8nr4sk7szj//SyqNEYfSdrEoiL9B1qSyKkF8RbGp209Bi+Rsr/+
iRY9/syacDelsqTaPcoFpwjw8lRW7+dLo/WrNxRmuNNRj0cqnFeh+KUUu5Oj39ML8XMZfY+i41sm
Qrg1futZAOaiISa2MRJ0LysoU09TsKUF9ymzt2X9aVhjnVg8UryUAITPZWASh8sP1AKjSGDpJ2mI
2rsmz90o/TSZAHYRtkKzcGNrPXQK0HbbCKGPqb1WHF76ZBTy6N5qBH5dFBtRzFIP857XvKH+SkA6
0URpMX3dLxaiFP86n4qshb6a2O/SNFgmsxwjVUdLTauhQz0kkbalaLFFFWjTZyuxYuGgYZC3GmgU
bgAxSQI2MloeYkYnIHBu5EXvdWQMIxhx/dF5Mozw2MrHxlpr287HVzjeIF2ZygdQj9yHmNBUklmV
rVlGp8qhdmea0qc6jO8bqfS2mWwl//6pQDAE0g4gFP4QQyiM5Ho8JPoQ/8ZlJLQoC+W+tx+uf7iF
8HFhQ730TiPKGALwoujU0KAcde8YW+MmGO779gkBte11Y4teMvcpYEujGSJ2Kb2eHE7zu+ikT7/7
+GmzQa0s2KuenOxzuX+WSj/nfW++XLe7cATA0/6xK1wsjW6jbSkV0UlqXN2/l+3neo1QZMkEyzIJ
JRQuXr1Ect5YspP00cnp7XvfQz05e+iGFSj0wgXJiwDOMyYAKDWKqi612bWy42PEUkHpvOTW2gT5
kn8zXMDAK+SvsL/Pqzy7TAalNhiQtKLTnCVC0YD6GQjMzPt4/XssOd25GeGWRD8E5T7GGU9hAn1N
slftW/UmrNKtHn25bmnJ484tCbcjZbdSq0YWZI17qUOHM5HlL4NR0uxTNpm9S7R/P9Kow972Zwvn
X3S2hZlOFwGW8eikOc+GdW+Gu65EXHKNn2ltYXN8PDPjWGNTky1GJ1+51XuYk6T8NBd74qe4RGCi
qFbi7aJ//1mW2CqJOs1oLE/Dvye6tJZXu/XM8dimv65/sKXrkv2jkcjgEuU4EYg3xYYTZ5IHMiYD
oWWlX1VNvZX7Cn2c5kfZ7Tv5pXoxAkqCUy6vEbss7irIBjCo0KEBOrjc1crrKq/WJJBqNiC/usi2
ppIxhg8pc2ExrIZ4dPDj+oLXTAr1IIi2EOxKMdkryvukJRfJIGeMYPKo61s9KXaBn78h5s/4jf+u
UgiH8HVmRafG8Sk2I7cITH9fpei0570ibaoguUn7Ll4xueg+ZHPzQx0uG7GvWEwQxlYziFhNdi1t
9ojyZG2uNBIWjTCDPQ9HQSwncqMNUo3aJ7LJJ719BrMZtGidrKxj8Wvx7JznnyBMEqV40IGKIMXl
xRf2qhsjHlfJ3z0E4iRgjeqN6q1kAMun4cyecMxjKQ+yrMReEUYPftlvpuKInq8S7ju13smeisrS
bZx8Ldbe14t7+cewOFbnSKUMkYNGwVq5zXRmFE17R/P/w3XnX7YCtHC+Mjlv83afRTG7Sb06HEyw
N9TDrfxYIS3d6ofrRpZuTaga5XlSiatTHJyHvs8KmxQjkaGc4iq563Tv+bqJpXXMgDqKrdCewKB9
uQ5TDXqqLpiIwciP2bPuPMLK9wYbECgxU8AvftWszow0b40wJONtjhKTfulYbdBH3123spQBgDf+
x4pyuRLb7+CqMX3ifPWQadNuaGCWS4+GZKxcKL9HBcVc+tySEGvNIfFgG2+4KAO/upWQpdgMAMlu
mjYYdlVYVFtfa6wHGeXsTamn5odITR7qvv9q9VaAxvc0HHLFDxFKsPNtMIblRp5apKMCNHmTyv5s
mz5j9jmT9bXmO7dlFDLfFybBwRqa9tQA3Ye6k4dQ59drLCuL7kB+O8Pk6feLmBGv0KCiof58QvvC
tZJmR+YeWmuX1W/00KsdZLyW9ysjzmD/Lr+V5k28x3xgzkayB+58dLTRtfV0ngMxd0iHPKrJX6o+
o55BeVUPgRk9KRFqeOYHLfveRsF26pHf7N/Bi5zaD4Dq97L66Euqa2S7JnknwXO2wan31z1sqVyr
zUksJMW0yskpLn92GsEwIQdk42Zxhx7iQ9iB7kXC2wiirTxOpzEK7psUjHhWBg4a5dAo5+2hrOsN
QsVb1dKOY6juvHKUV6Lt4mc7+2HCKY41MypqA8i22Q7ugOhJeKx17+b68teMzH8/C3nOEDlaooHZ
rpPQlZ7K4SWzV6oniwGPyWTQ2jNdkTgwWZZjib9U5IYoRDuRK8sr4W4xSJwZENaAcmY9SiEG+mQL
9Snupap/xf7T9Z1aeiWoZ1bmX3G2UzmKGVkd8dge7NusO/bDEU6H5F3UrDjk0p1+bkd4I1SK7eBM
BCLVeGdJW3RYfAhBK8mhb/ATD7y+qqXCNXhgiAGAHXEAxK/TTjayByVeRiqkqZPbW8zPDimAp491
vY0q5Y5HfietPRjmYPAqWJyZFb5Z7iEOO/UUTKpgZ0NjqZPQboppcJXA2tSa45qDsmkVZIGvr3fx
K57ZFb5i2Id2Es9FDM17L4N8YmEKA3GGs6vIqN9giwnreYhnJmcULq+xZtJkNPiSnXVMmtjbxApT
+Ul3U3shBd81+t95y15t6Zk54QaLLCPs9AoHdfxn+koQDTzm6cqtv5gBMggBtSHYTrQehCCP1Ldu
5AOzCao3zNLvwXGyXWV69pi4TmFx8ZtDkUpPkOZmVfT4lv38x7Z4j2VTmXZDj+0++YCk9Q0qVS5I
oE1hvzjhW6pdZwtVhY8XdFKVFxYzHxKvIJ4lSX5A4Sh+yOIpfQMuF40OuJTmiSc6rcIVpCtBXuU9
hai7wihdhJoOtjys9FIWHf/MhnCbTC3sgmmvEOjlFjV62x3TZ7NCoQlaetp917/UoiueGZv/fhYr
OQ5jDpF2dEqt4rMihTvPsH4iTr69bmY5eDH9DKcKLAOyLZxmsy39JqgYSSs0VHCN5H2BQGaRHrs8
v5Xi6V2RHQvHTb+vmJ2//auThiKuacwUosAZLpc3tHJmpRNmS6/e5uiXp8UjHFtN92koko3W5RuN
FuBhKtcwd4tXKV0CCsy8KxknuzQskcCg9kcmpyqp5VpIgt/2nlwfrq9vzYqwPE9hzrlSZyvw1boI
Y41bD4HRzXUriz4CEmSmSUW7QOwkgvpsEyRRqYXBWdvunJlselrpxc/f/9WHOrMh+KFeMt2QDjxS
NBTd59q84U6JzCU3Bu7ATNL/uCTBHRvqbKZZsyTNO9r9s7KN47WR1+UVQaRFp5nqrilkBzEidoE2
YkJGzkT7ZUBU1nyKsvQNLjAX4sHT0dNG6+vS0UZTt8K+5y5Jmgmowu0Y6Lt///nPLQhOpvqRFqtq
zWvB+pHXIB6892W5mt0suTKIUVBUYGTgXhauK3SwpUTque6r+sgk8uBv7Sje0trd6rzGRndI7pX0
RpKrfeZ/TLN3mVet+MRS3GXEjeYQNKQQ5cy/8CwUjvHUofLCB9NxcBjs4R9r9V1rGtssNLeTET++
YV/P7IkunziN06TYk1L7ltl1V2uLeykfV94NS6M0jO5piFNC9EvaKPQrSz8JUSrk4dB2xbay7p0e
0cHySFENJkD0Fq3ARnXuEXW4rTRAT/6pXdMemFciHu7zXyD4aBghVpeN/AI7e2orYz+ljmtHa5y8
ix50tk7BT/M4jAerwYpp7EMLsb2Ve3ltFcLdrxVTBcxg3sfqHdP/3JG9lK344PIawKRBm2FQ5BB8
sFM7yYgbnri2p30PfNN2g0KZtm9xvD9GBMeLYGXIvHkwl4JQWKpH2/jReNmK2y3v1h8jQoSNjTrT
+mnOccPixvPtbTEoN6uI80Urv1Fi0DPChzA/0c7OrN2VUW7L5H65WcL60UKhV3eQW06SlO6v79pi
eGCofhbuAL5uC8eoUPJi9CNMBYq5s75IY7wZ8huj93f6m/YOwBXOPMvziZS+SZAblLWmuUctu5n/
bYad1+lK0XvpfppRXf81IhxKTW8MLi8yP0cNzY0y9ajN9aO11/Q0gxtMW0PkLu6fMcsUUr6ZJwQu
P1Vo2RVyYDKubUpIJSdN5DJBE+wlJa6QUNZpmYT9f9SP/99x2qXBZY1J6X+sCteKHqQFMqK0n6a6
OqoIzZqKfBgVqK3ybDd1zq01dlv1We+c/RA6P5kOeWcZ/smMPkxxdNSkhxmtNDPKXHemRb9lBpZ+
A/hTRaxfAwUo1cmxSbupvsXWodJ916Zj+r9ZERZvJHU9GqXDjSbz1qNT6jya41qVfNGPwBn81qZk
DFYw0vuZnJLpxqdctbewP3oy1GvO6E7disMu79l/DSFadulAXs6Q0ChJ0e9aedzpR9lqNogMviU6
/rMeYCmXZnhEylHdsZ7CGbaq79yYerxNVimGZ3d/dSeemRFuK72OpBn4AjuCp+5pyH5gbN6JQrdt
7ueBQWY+3nB9QSsJ3wNsBYyyCtdX6sWRLMWc90B+N3xUUtb0Bnc7tyBcXkXfB+UkE7aC/q9gehm7
+zZcq10vOQHTI7NgHuM4tHsvv46aF7EN2TXJaBbdBLl+w5x1ZAQrPrD0ccBmMv1M4j6TO1xakSSr
9ts4ik9hPW7god7FIADoZigouUvltImilY+zFBxR9eaByiyuZejzss/uMY1pX23ympj5nzbcZO3o
/fSn0HLtsrPdwkFaQPWUt0RkcF3okczjOHCVXxr1hsSxuz6NT7r+pcj2XKYH6ckI3LAqDtcD0eJ+
nlkSPMPos2rI/Co+eV2/n2dQA29f2R30FcQ8p+z9G1lb88Zlmzy/mERjQF8kwenKXs21qY9PbQlm
msZsfigaLbmdnBhNqniQdzzed2EcmStV9MVaB7Q1/1gWIuKYe0ORQS96GquREV/FB1E83retgrSg
Czos2KgoOVXRd5Dd7vWNXjoeJCdzDRNiKAbXLz9pljAaq+ZGjMpB/HnIxvEWNfAv4Wj6K8F4cZHM
3TkQrSBJbOriIsvAzpOQTFXri13ukXIHbhfne+N7rZl3XfGU9s62tn9eX9/SOTmzKlJIqKNnd6lO
6por90FzlxUSSOO/Bv8IUHNlK5futXNTwj2Q9ipkmHMXIQUyUgNpK6v7OvRpCj5eX9NvsVPxKji3
JFwFEmuS4xmdVeWbLEx2ZQjAaEhfALjFHhUqq9vHcrLRR/qQXv+lTQ/RcMz75ynv3vVrR3U+iq9+
DDgaaA/gVwH2cOlBreWnVpBTujWrYou+1ZAW++vrXfJRlEb+sSBsbEhrDDIZLMA5um1ja8fGrj4M
lv2TOUDahOSar4aYZM8ipwwHcujAOCRMpOcyw0TknJ637aduk2uDumna9k5K1ka2F530zLRwCO1K
CXNv4qVQJXuF+O0PGyetII9v3N5cpeaZP8jrD/ZnocJdZVupQSpPXh04j+BXXdMP900do12oyoda
P/QDhJaO/L6JpJX7ftFVGLakc6oh1/AKIOxFluobM7TLf7a9X76/cjAWT+DZvy+EmCJElSauQMSh
f1NU1XsrOxhBvoMdemUhy4ZmKUvQnnTehYswGmNnSEYq7rqa74ZkQrBOOUzZXgKPf933F12DDAzG
qJktTsR7GHpEZjmj75pUdudGLurbu7C2d6VmbKu1EZDFk3ZmTXDEQKtjGpRsoOTcezbID7j0zW/X
V/SKMAlRepmuPNwoCsgmyvuXAUObSh0FYS8/Ne0XuaEtWHkt4hzFneoEx5xlqmG91aHeysKPdv0x
GL1qe/0niDe9+Avmv58lT45fhk2og2Ns9b3VoIQNMW1swjlppXedr28n6XDdoLivfxu0SRBlaH9A
kl8a1GXOm+mxZD25aTvPDdIbz167ykWnnI1QEAUZZFK7g5v50sgwAbAeuiiHsfunNtx5ue9O5sY3
Vtbyqk/42868EHjvYBQTCa/kzg+meGxyTnGytdUvjpsouasgLIk67UH93uV/NUG4cuJe3XmzVezh
MXRdeQULW8g8ZFFJk56f/CdJOtLrgjzik2wyn5Rt/4+069qRHFeyP3QFyJtXSkpfXa7L9YvQplqG
8pT/+j2sxU5nsrRJ9NyZ6QEGA2SIZEQwGOYcAw/0iTS/onTTNNsGuV8zYP3m+hl+6ib53y9AggUt
0TB9kehCXcw6MhSnOo2HW/BpEP7H2HjktSIbPSPdof6evjYv16WuqSp4X/moNXDnUd2+PFQDCapR
c0AjkBsJ6fLbtDfRc1v5RbrVjZtaOnO/Jo/PkKBXDW3smLK7lFeMzEJHgFGf3Kl7qtons0pvyvy1
rBPiKN5uYt399QWumQbgyzAwgvl7JJuFWEarrbryqqQ56Yjvv4z63O/zEUX1dtZ21yV9sEueX3z8
APFoAVYaZuhgJKIo6gHv3UmbEz+3eNft4128a/djqG1iRqJtua/37iE+dnu6M/1o1yY3cX7CaHY4
nhLptI54DYtfI+y01i60dPOsORnVG571AMB5BdJ9FjlbZiuburEOWdmRoXm6vgurhnS+C/ySPnN+
zHSXaLYgd5qmjVkEQ+H6CoBZpiecMYgN3Ab4/vFrjFDkYZh9u7pt487vZebEvbxwGChlgFEd6UQM
1njCVTPYWVTWIz6DemOQOTfAusbDuScAl/DNSlK0/kjrfpKGhC9q8IDL08TRKC8Gg4Bi183pCGw3
0jx3pyGwSLtBPhb//e2HRhaSBHGYbP73b+q/D/7iz4EWRiT2LR/Igf4UzoFOVGLcSY6EK57wdaiX
mWDtQ+8FUEOEEJrOQzGzCXthoq3QY72HecG3xZruGICwVYRh9XKjuP1+pHOIUviuaxzJBq2cBoap
cCWjKogUhgiEQc28LNyxYKd+fOCmHqPFZJ9otyg/Shz5ioOBncO/AMaL80sJRpiaiYou9IGdRvdL
p0yBkQP9oPPL5dBOuy7ZX9/alTsR0vB4+IBHRr7/UtkzZ9TrYVgYeuCIvl2CpSDSFo9PLwcU6w2X
D6RxcDL9E4aoxaqEMrxQgGr7Tc+HgO5cELXnfZDrDkmbYKjrL5EmsWN+313oDBeqAdYTGTrwL1rC
fZgqtPSsDizGKlUpEtN6eVJmBLvO0NKbstArn+kG9XuD3TK6pJLq+yd9QWEQaHMfpAyYdRfLKEke
2Us1gTJ2zlGPHB3NAggcAPG9xmkP8RjbhM59IQnbxOcD9pn3GLro6cTEEKIB4TAnNODmJfBgKl31
m0h7m9ggi+w/qSeXgTS7CoWBkor3bWSyfsLzBeTQSVhaIdCWHW8TAcEUhAKS+2hlDy9E8f9/5ogN
6rqLW4PBFarymBoNsec7a3gAHfmdVj5ctwOZLL7sM1kVSMh7AwNwGHgmcf2ov8a/IrDIdxLjXjMF
S+UtH0B0Q1lcfBhhamx2rRIEz3P20va2byZfnGabH2NkxI9Ft+ym+v36yj5Vqz+04kykcJ/FqIAa
BUcJqmpkqQ31iEY1tDlaAUe5deMelCHdpo+me3WKie34i/kOgvbt9a9Y3d+zjxBUc2Bd61gK1l05
QcU2dFfcOMqdIvHS/FcEm0foyeFXMa2MF5Sw1IFlSz1zzl+GXoO8WPzUuV+oLGP++YHGbeBMjLCY
mXZlaTtcMdlWr9ptulTEM5QtyF3S4EYDjnb10C6kkEHLfnLWglwh1q30YlS8CHIT/T1xl3CZTH9M
SdF2Eu/1/6zQAc4BH69BWeDSHLxFBa3nAgwe6ppxmNZmCnycKfUxcvaoZVrqF7R80+r5Z9Vh6Neo
vNqfk/IroOxsyd2/tmYM8QGzExDNAHcQr/42QdK1wZqpXh+sNHTdIfRG0BJI5Kz5TrAooQ3RAIv4
p3a63mtSm1XgdLRozbZ9pb84oykbWl5znudCBI+WFZWWGTPgtGhL3+3Rr37WJvU5A4GagnGx7mVU
BKu7x/kBLA7vCDSHy3PsGTXSSceqPPWOzm+eA25P2+/0x+vW/fnJC81E1QPRisujJFW4bF0LjRWZ
B/jGaggAaIuBegBJHga0W86PS0Nm3Vfu9EH25l3bTh1juB5nWkZkJmhpbKZlabVAm6HqLpk2KQaW
f7RAysCQOwgdry9xTT/OZQm2B/ZSIH+gn+6ErgV/LPBHhkojkyAoRxxN+jyBovzkaRlRAGCS95IS
w7oEPu7BM2W4vS+1wUWwp+cMQC0piQJFEkmu+V400f/z44Kq5cOcuWAqBVZS0/qT/c2ywAbFZLkx
bu6ihz+XIsSrAPVJwOrGl9CS5QUTvbuf7iYPbSKJPWSr4Vt5Fg+oemspqoLDSOIns0fORG0AD6GF
/0ap/uyZoMB55OXlbM4AvqAWAcmjFLZbduKC1kamXblZhe2K9Ngvk3smBXSWSRC01mi7DmvAEjiF
NcgbAPAuqeSu+TD0ISHkxGAiEiCCb1E0LaG6i6NoNMdvwGtWZugVY98aWbvbqjvh2TPMJxqAshCW
MlgDMxuOB4en2R7E5s+eccuMB9xNeN1rNwOVNhJym/ikzWcS+Redadmim41Vx5CY3CnIqpiYbX7M
j3OAxn7Nt0syyAopq2p9JlDYy1HFAL6NlNVJc55i8BOhUDTaMiEf8wHispBDcGwQ36MZxxbUGqV9
1jYMBDj6vY1GqCMvtT3Fob3tQ3osvln35iYn49fsu3PIYoJ5wI0t0ZlPGL886MUzSAVKK/IZgOS+
3FnWKMWkc7LrfN6M98vPIrCboxcdlvreys3TbDwzZLFulZ9xUhNH1p7JNeXTBpxJFzaAgRV9nA0H
vpB9N1CvSjvVV5sbQOxynu2/9yFIm+OtCe5mlJ0EWV5SJVYZmdzEbY9UdCwCUJTIxg3WzBzRF3Ks
fFgK+LCX+2lFgM+3agwh22a687zsMIM78fpC1uzcgAB+YEgUmMKRlR3rwW/owrWrKnARN/GrPT9P
kySdyjVcPBoMg3pgKUZrNMANLhcyukaqdzHmF1B/XkoM2U+bzgRfnUVyYDcs8+AbiWyeZvXVdy5U
WBqo5EF6akNoMX9D3QZzC6TdWi+29m7H8wbIZftoeL6+m2vrBC0oSomehjqEmDbuIqrZUeYBUDsl
CpK5cbic3LsGMHz+dUGri+P5STCh8/qKiGhHLSD6VwwjE8404Sm0zUvfmVMgd2M0OLlPJpD9pDEZ
ZfnRT42I3MR5zxIyZUBmxEIvT7JirLGrDkZm4NZJTUZJXwCS1qoIMqRN/GV+UbTbJmoOenSP0WP9
R7EfQEH0ntlfHUM2gPYxgCXqFaqdKPugtczGXPjl1yiul7NJwX7P4fRoPpf37o9l0z+Aoe3B3qOK
tsPGBPQ03IOxMv6BAsX1U9DXrpJz+cJVkrrO4ikgmDjlFYlurMD6Od2B6JiM96DjTL+h+nr0QiUs
RjJEX2J/Ppb7fGc/Xf+KVaU72wThetEZuEHVBnquj0+NrYTI0JF28dtipzubBDWEPJbB+a5d2rit
QU6EBh20zgjur44zmuoZUJPyxTjYut87/c1QBphX3sR3sumnNb9+LkwIp7x0BHY6hbD5kO6yx16H
acnc4OpbCognQNRCFwDK54ImpVoPBJkes+SDEROrsH3L7n4Dnx+YUMahps0dD0uBTwlso7cUrCHX
j3DdrFBAxIgXqtD416UiV3UM4JUWYyNoOC0Jva+yoHzMXpeOjNvxro036a3qe2/Vo/KmvKEjSSKe
v0E+2ZGNUA9vfpRpxfMEUZC2xB+T3/fTPqVB9EyBH/ka3UWkKV9/SaStWg2ymLy4AN4McUw1YTVV
phiTOG037dTxfrxxfwKcQK9cooxPXetbwVMvSa6sGgkU1YC6auiFFDbYQdoZQP+YeOy/O7v+ifrV
LdoW2NGRbOWqZZzJEV57aIkEtkyGJijLevYWVOtcNIWjM/G7sh9aGU3Y+i1wJo3v9Fkoa+tQ2rSE
tC74jbTUVzQinZYvKFhKU6jcoj9pCGA30NSJJz+05FJSsXReBIxodKwVuT8lmwbEH36T7FI3tPfD
82Rsc0qqZ+bc6CiTSoea1sIUQMD9I14wz1JZxqjmXb+b6Yex7eDMr+vkunr8+X3BkVMHKERWit/X
b8yZeHZBvPLGcb7ixQNGBdJIxP0/B/dHnuCzQS0yahRtEaeSGe9Z5mzLuth37h26w/3I2kfTF4B3
6EA/ur5MySmKJb1BmwDeVkCssaGngy359fXr8M8piUN8VZlmEWuwi8NmDqPv3cZsibZnz8qrF7jb
+IDZwVwl88/ozfkGYh71Zt7kFtGb7X+3SsEq9GGol4HhM2IKRkDl2zDcto0sJ8Kjx08GgbCZz6Ih
eylupZIlcJnc9DCueHhzdrNvHbuX1I+O7X362IQy1rFVx3ImT3AsqlmpbpyiG49W28K8X1AD8tiD
Md5Y822lS+PL1RvhTJywh5bSDqivQVyw6CQbSHFvbpc6aE4O9a36rh0lWbLVggn4Iv/ZT+GJUPde
poKZFmU7vwjnewQSB3b6tfgxmUK2jySR26q9n0njp3vmOCvDHnBHfEirT6DD8icy/Lb839cVcdVr
nUnh5ngmxUAX6uy2aN4sdu4dICeO1e66gM9tEzwcP5MguGUgGJZlYkBC/x0kBKS/mY5FWIcZmo/o
ptv2wbSdH6hsvM+QaYfgjkEXh2dxAu0wt9rg028mKQMWoFUNfQmY/wDmNWm+AiY5eFG26s54S/xm
W+3UI1IROytISOTPm06iQTKDFFz4MjZ2mbs40sgEOjO1HEBpFSDzub7ja1IQs6Ar4iNOEgvcAPNG
51OCeRcgKflJVCPDIPFeq5uLrio+r4GiJRDjLrUGKR7UJ1IPT7vNoCD+Mw/jodkOv/Jtfpoe42N5
8pDJYX67Y6d62/2uXtm2+GqEXdjv+6D+Ev+st9LUDrd30d2df5RwYRlA+Y7zCR+l3LYbPawD5oMu
L0y+W37tm5vrm7zqDM6kid3bs57WLMdLGheJ6ad+iq62nyUpfOBXbmeiBNfFGdy3XFncx4mc2emi
o3xpF1hcH5bBuJtef2mbBAqd3I7fjVs17H4sL20IFLCttotua1xb2Q3CHZ2Mu3jbPblk2inbAm07
ku9aV7Z/NEEsJKV52hsR2HJOgXqj3Cp70zf2BlALcoIW++VruqOH+dnYld/x6DvYR/THOPdJ6Pj1
u12j1x/Zvvin4at36ikj0ZdEoqifKMx4LuD8lASXzZbCUsDPjGgC3UrPDf/H8d8WZFEP71JOY4kC
itDDblznjQmg45N68EhKjO3mVSMA9wq/y96Ca0HS+bIEr21ZMdowuP3l5nuf3xn170KWqlz12+cy
BL/dK6B8py5XcHjN5FYhA8lIspk3cTD5NED2Zvv8+7o2rb4xz2UKTrsyWsXyGGTGIECo+9pPS7Sa
ReDSiuddHS0HpWe7dOzuJ9rful7yZRijTZ1PgbLMW0Nrwlhzn5b+VpHSU/LVXrM/weNNM4jR2Iwv
8x4pGuDm0Nj1YbHNCcBA/CFUgvkVuCoSq1+Nwc/3Q3BpPeAmknHBOavb9GHZoSXj3gyKTRN0klhx
Ldg4EyRW0zHXG9lqj+WNoXVajibxtlk4kuT++gGv6i1AuVFPx0guxl4u7w1GmTorRQxY07QNWm1b
OMBal3FFfYIt/DD6P1I+dvXMV5pDxKxKwVyp1u7T7Lc2JeA13Xl4NU3zcDelNUlsz9eH2s/K3h+M
cZdofhHNQGuqSb4UX0fFwWRgtzWiarPUHYp85o42Shhnbdg5xq2ntjdRkz96AIAZ2N/iO+Lz0Xln
ImYC4r39CZqw1kZ09RZgCjXrxa8xgmEaia/HT6UMrnJNvVy0+PGhEiTJPpUIim4yp4k6aIXrml3l
5res3aQ09NStTp+ATcGG2NdzWf5hRQkQOoAvE8gLHhruRSWY8xYvPAaaRTS/tUOyMWxEz9Vy99e6
di5GzFfNsUlZD8xvwLUckiELZi3xOzWXmOjaYtDCiKIgxtmB28PvxzNdw0H2WmYi8cagP2GvvktL
tSueBx2SfyQIvr5RvAqgXiik5kt5HCvrULjTpm3n56VXN9e3jDsxwckBNB84SmhjQuZe5GqK2qVZ
Zh1VYeDe0SEN3Fkzwnxagj4LJ5vl2yFxJUkv7tE/i0RJzkFrOXKaQtIrBcIXHq/Yv3EKS30iLR3D
rAftglfu0O8geVOtnhaot/9PmvBC1Rw2OVqFXgRzDDr7O41+RLKISLYg4VWKXk6X9QrggDsH8KdR
7HiBUniDD8yl994CkF9mmrIk/6pMA13QCLwxhCfCRmlJyxQlR6kPc29qcrPpnW2zbEpZRXHlkkBd
7I8YQRNZbdZ6XKF22rT6QwkaTS2OfKVTdtOihU2tpLy3R5lUyXtm1QBMJDA8UO1ywPFLE8v1oo0s
oN4DqnX8OVnL1tOTYKQYJqQYY/kXFoAMN7qV4H1N8eqwK6aPTYclptoeLBnoljX8eiHNJpJNf67a
2pkkYVWKac8GK1GXwQiVFj+1AOg0Tlk4Y9R2e31Nq9pxJknQSIwldFWvoX7Kh7XKELTebulH9GmM
/o0vPBMkBNsqeq5Ml3JBmbrNqkO30LBoJK2cay2ILseZ+78jEjzu2AweYOxwRInZb1Pd2lTfk2Fr
uyfN+JYX29JBOc1OSMxmn8kYn/lvf/JWHDILHN6YiBAffbaZKfYHMKixvC/x/SSbMZH9vqAUjhGx
DjgBiH/T35b6TXqXrP0+B9RBcdRBECYipQ0uc7y5Awcgq5vvBUB+D5PuDRIbWrPXcyFCqNxZRV5Z
dfZhQ+j3opgAysw7t/99Xa3XfDlGAnlzIRIQn8ph5tyNKXiKwWfj3VD63uqyods1u0EC0dEwBgFg
clNYx2y5rMx7bBZyV3Y7b9VYIfAOHJ1CAdvA9dWsvVQRDf2RJkRFCXX6yKXowMmSEYzBWlR1wZzE
GKPJO4/QXh/CQqXd1ypj94vTDnzcaPzS96UVjFrBQNU8Prl0ySWHuaoxfz5LhAFwlxYUJpyEUEtj
xR/BoLShLaDhrq9+9SyRsAIrERq6kFS6dPEtA7jvYINInRqTD1coP8y1uwvjef9IECxr6Mup63pI
QM/yY5XTjTJFJNVHYvf7wTRJrZsgG/57zwsQeEA24MWjAklYEKp1ALBCKRc3l6343UCPjNV3fa/6
WsdnhZJ499fbeCFP8PSOW0xN00Ae9IgkGPFw4pu5+Rf38YUUwc0nSY4HigYptXdjTjd5/ztPb3rZ
tPOKSoA1FLVQQFVi50T4GWBbGVQFL9apdKNdbmV7DJDJJvpXlNsDYBWau3UQOGE+9ULtru/9WkLw
4seEze/R+GZTE/cSy/oM0InpnilJfMfAejpnqUZSWlabyql+0wG8HhlwqY6eEb/MrbHs2dTLRrU/
T90C7ArNL7YHog0Hz8jLxf3Hjq3ULHLcxrGXH0sbMITx95pGL2lKN15iE7tGAt7A6CZAdircl+5M
XFA8UX3rUHrMzfFNzewf1zdpxaXi1tTQmQ2cZMv8yP+cvZYA8t8VuYE9AqVuuoTWsRm+InMFOrz/
To7gTLOoqTt1RnAFsNbDkOs7FTgUTWLttUo7ttnfctzixX6+LLFyr+Z2YY09Oo7ciaDNboiCKDo0
Mv6qlXv1QopwoMxx6mJOcKAFUaO7V+o8R4bEgayLMIG6jME43u96YRD/0TKri6YW+6ZnSM1OhzHI
jVdjuL9+OjIpXEvOtKBJnIQOOaQAO3JiPhrbaSj1Uqu2jelCoDwhUgOrvCCEmWbWc1jgxnV7ECxY
jj/TSdbexWMAISDEmfyRIsQI6JNxS1PnpHrewXFH32TGNlruGGgZrMjyu1QS/a4b0B95gmIbDsDM
vCpFUd7qjpldP9H8W53fqTZDF7eMB/vq4jg9y+UWFlprIheLrqbM0InmUJLmOVFf++qW6okvTUet
enwLuS8+IInRTGEvkSxykBrC2sbaxz3J3kYZWLrJTeTTcWHGDhEwp49yBKUYTHeqgAaPLG4Xp2FW
gH0wdpPKnxuqkHkos699qVrE7CmwgbKGbmK3eZ0MNhJPSU2i1SzyEb1kxOya3/OEJqs4SQx/SQcw
HFqd5y/T+B1ggEAT18rnJJlp4BRZdERzq0tYYsQxxjsjdG+A1vTZ6+vIH7Q4uV3GWAOgH6ZO6yZ3
QaoxtCGSIoDin+wJQGWAjDABrx0ClV8hpdnagGowjM11q1zf/j97I2x/4jZ0qbM4O9XJGNTJAA5b
ifKu2j0Gx9DchEk8VZzCg9dxe6Rlkc22QJd9MuZdrg7EkkVda2lN3C9/5PCVnvkXu8+drFIhxz4U
XphHRLH8yESsfEh/Knujkmzcqqc5E8eXfSauWjJUIhwoVXJHegmKjWzLBIVVATjE4ejQ04SOUfO2
PSxv109dJkA4dXvoWruasVdxFoWt8dSOjh/rd1P2/N/JERxXmRtG3TWQE+WHrt266AhmN+Cy+a+k
eILH6itQuRYGtit66r+4d+nXSVLBX3WJf85aiBj/4yhDlTfo9EQZVksJUzEnu0t+jF3oyTZs1dOf
SRLCSfQugHmkgCQNzEEV6UHXHROMW6qyaep1u//HWkS0Sj02ZpTOIchBXXZKweZzA+Mh1w9mdTUo
ZYAhm0O0i8GoycYep8+Pv33w0GCl2D2s0iXOuy2DrFhdD3+u4y/kOcQYhilxWZUTgOsAxYrwlxhT
QRpZH9nqehydP+uQckW15tLmc6AZKKkFyDp3DAwM/pXMIUBzIxj+a2xJuLSqc0h+ImsNpGq8Vi5l
eU0UFVWFpBArwiwNp2GDDryqwGBtWMt6nFZ92ZkswZchHQ+u6h6y3JagMy2R3ACynxfcmb4MRWSO
aGHue2SFGDWdoI8jiRNYVYCzNQguTWmMonVUrKGcvnTWu1UdaiAm/gt9BuCIySdbdbSXX54JsNj4
qxWJIWTckwUjh7lG2jwhlQoiFsn5r95nHKEcfGcOnquWcChx3Sv9wklsdBRLwnlYvjhjo25jVmpB
PANcHsNpN6Y7m8HcTzWZXK2WeO+1LeUlWwwMo90HSfjL5WYW46AFFbZ0+ZXFX6d/MSMKWL0/vy/c
Drab1CVt0W4N7pKgpDZxyh+NFP1xbRUYPeNjlRrGUcTZL6MBVktioCJYj8dcbRof2epT191NfQ5Y
/oaUTuo7FTpYcKC0uM96dzNaHZmsOyfNJA5x9VvQSA/CTYyvw41c7mhfZXY0JfgWDbznAXJCjV/l
+e3AZE/hVUEcZAUt++AlEHGpWOVFupvPmPdZ9PclKr3QSJU+SGF34XWb4IckBte2awLsENQzyOQJ
h5hW3ZTUDghEo4o+DXV/qufbUt0ni+4z9lphlHGRgY6vuUbsIBAggSoLDynsojX1dGrZhJckjTfF
rvVKkmT+DLDXaI4JKJ6vr5Ab2qcVnokTVpgUXaW3GthLaersNa/4mtcFmgy0Bhyj6f66rNXd/CNL
7MgY9AqIAAOW5lbPGNcnydiS0gN54oOh3xvJEqiy+YO1AROAj+BxhNIKoGlEnSy7Js2WFOOZ5bSx
NHqsgJaUP7jaFLpeQfIsSI52etuko8QW1m4FB/Chlo6+EI4ScGkLpabbA3C0ka1p0vg38vGdr4yV
9i982LkU/jY8C9PVzFtwu2F11pDtagNPnAyUjDLI1TUVOZcihG1F7s1qn0OKo8/fdAZo0OUAWDI/
NWVtLmuGjWkcAF8h/kCaT7hLGZQjMVU8lyOkC3asKH5gUFn102T6FzUA4Fvh2Yb5TgQ2n0h7wZI1
RPyNYC9uFxYLTYKcNca/0YI/UsROAH2OHXA5IWGjGMDjBWSDJSvorKZE0XkC4BL0u4B2UTicrsTw
o9GhMmU1oYdu/25TPanKF1CNV8bR6977aT//wjS8Nb9mcenni19Ue53dXbfstdjRxUwkZk0xMosu
3UtFNBal75ymxhAw3adjvEmqfZN+Gex5YySy8dw1dcTYITwkwPsAXiJ4LMVp265u0dExRMV2YP5b
kcd+OtiSs1vzw2dixLNLNLeowXCBvoqnnhIOAv5LfYuyWyob8lnziueCBCOewHHeDD1uM/q7fYMo
OpGHRQntKJCNF6yZF8rM8Eq2isrAxyDJmbtwU8ZDIfj62/YRAHKSm2RVB85+XaihtOgxyCMLv16g
x2VRT471SlvUa6y39m/ZTHlyGuB9FtLuCFbx/LpUt0IpgLLGJ7TLqX2wG+shqbqdpbxfV+q17eKV
BozMgbbsM69jgl/tAAB0KroM0KnEHB/B9yFRs9UaC2q+6LZSdUj7ROYxUpVNOZprpjZsULQwmj6w
vK/Udv2i9Eg+77xiaydboJyQ0jgoqrO5vsw1e/JcMGlzJAjXETEnqNpm+jBjM5026zEk7m1q9GYF
tChbEitx8tfpH6RdMY3+McOPqTZB3ZdeAYC3h6dMN4EUuAPQYzPueOLEqiXhxueFQRIuLqi8qzsA
ILvUkqX3nLhpMXaFB2AKhBnAzKhpG04YCIxkPCafdeVSlqCRC9N6VmeQVTzbOVk4fvb2b4+JS0B4
zcfPgZEqOPrCVeqSWXie0RHdnplmZLuyKhgZ7NQjrkPd/1KeYM4LQLstNgBo3VAw4eL9NsrfsDAp
4sn6xiE5DjAqPAcdIdzt2iauBnPG61ypv6N39a5k4IAG65jMzvj+XAa6YMdA1RqhBZzUp6H1qHQL
t4yxHi0viR4nvlOoxMbbpIkzhPEdsb1slzOMlrDvfb3vaif8+wM8/wBhpUqhj/ay4EGYeU+adUOV
GyMcZa16KwEvlolXEeq/mCkG18ml0qslMxWGR/UpT8OurQlKoMmYBTEIrowGI0AmiBaskphNaMl6
b9eO8ky0GPNWseFGjM+SlZjFy7do3tBkyZYVrBOUtcHX+gHa6+jiFWY5OLV6Atdu1iuh1e7ctxpz
8Kh0ABgEdOw/pzlorMEHbreBE+0pwMaiQ1boL9fPcqWr//I7BOuw83psWobvoM/vzLcPbWCdfkRv
yaZ+9g7NRjnYd8Wj8zUOJHK5dxS1+Hz9QpIGJNvabIGfGsjXcRmWps/7PGqi7mv9oHYhZs5KWZ5z
JVeDtXKmDgPZRwftMIJKeUU1RiUsJy47TOGD2X4i6LEOeS+cHYFvsSFGf0oWST5qZVrjUi7Xt7Nw
xW67YSk07HFFlIrcDvY2Ccy75gndmIj2uofGJXYMMhYyvsw/JPu85i1QLAZVkGsDoUWce6lTChgO
Bd7WVCyitj+9PgmTZNrq3rTpk+om68q7PN3o2oCF59+scpaFhZ/DKazeRlQPaAT09opQI209RE2W
gJkBBLtf1BbjXx77gRjrpWHKDRvMN8mKVzULyVi0IaoYrdUFx9EvRQNymwXwAGoVoNP9kCpjTOba
fbCe3Mxn6ks77S1guhKqSnZ77aKGbtkcBwH3gIiG0zoNitq9jhLmLXS5vDXKMJcUOVZ380yEoEsO
4pgockDSoCWBW1BStsCfsomS9n4jaxb8/PbHyZ3JEmKBwl6MeHZAnMB692fnmSTVlIfrp8UP45Mb
AEePgY4TnJeYq5/LdkCyC8qxICo0OiVE8akagKumvafKjav0pJLdLGve3cAJgRwIoHSwiUtrNOxl
VpPFRjRlwfztb8B40vRe4t9Wj+lMCP//ZyafgYsbyPoOZzX1qjDz7DgcPJUsjGakdrqEtE0ho+ta
1T5MinzgYiDpJtzLbebi/iis7DTpz6WaEJc+O9O3Ck2I189sbW0AaMYTywDXHB5hl2tLARxX6y0M
bMJKAvRNDqc5sobAXIbU10f6C2gPmkTmqu/mhWngoPHY41MMHCXDXHi4k0f72LxM852dYCABRERG
6YEV9+A294UjsbW1DTXRAwhQfagJtPNyobTMhgG0OigeA45J8SPw0gH/1qw0yQWxuqFncgRlWag9
WbkNOcPU/lCrR9DWbL0XgFduZiXyyPXTWzNqgOyi25KngxGAXC6qWeqKKl1KT86LBngFGTX852wD
iiFnPy8oh1Hr+lRyNrVm+TbGEamBgF8rj71y0LvEn6f366tZM+ZzccIR1Yie0PxaYpxstEg13ruA
apOCfK45qXMhwvkwr0uavOWNgYMHnKq7aMwDbbq3psBzQxqj5UvaSM/TqqJfPBcp2HKpdNPUlhAZ
V9uy3WXxM20TMiDHrLQvHdtq1mu2mPfXN3NV38/OTrg5a0BbTkWXUyQ+gMelPWAih2ja7YJcznVB
qxEREjecRNZDRltMoPdMp1G3VGAWVLetDdyxLifx6IF8pE9uZyXdppYdTmPlt3Q/qNFGK5awerQA
Fbao1VGNeokFrqkRICFdPEoxYIVa7qVRTFreWYoFZr5ZvXHMJzwRpeMDa5v7kVJEKQ0k8uKSTYXz
cOXgpENOgmjDb450HTOb6Jpsd9fUFaU0JMDAZmMDM+9yMapeemBntEFFCgjHZB8P2rEr4yMn72zL
g7HQr0P77fqBrjkV1AeQm0ACFzDbwiticIxZZYZJT60xkQxvUmkD2koPPoe/5aECmtDgjgXH0rZe
NKYNioJufItpez9TbviU6BiMxbflqNWYrjJQmsCLVA3ZuOntvy6PQz7ihg92AD70d7mrTaJMdcEf
hbR3y01SK0+lF/19YvNSiGCBZpLOMfDx8CqMyo3RUtI6ky/Hf11T97O1fFy2Z9FJzBqvcw08hHKm
7+PpHrnJnVwPV6WgyZIDkmOiRYzt6tobXd7xc8oWDGqUGhpwm1L7rnj93/MbYNvwvPnAMeaDdpdn
U3s9Cp+cT6xWcn/MvW3iodZuAnaYwAttexarIAhIbq8r/apFA2kdMJ5QR0sVpMaphRKVysODdj8r
zrHB8EeP42r+1fI4eQPgKFUg3OiXyzNwXG3Jl4em+11mODtgaFkZHjepsSmqGXwEsnBr9ejOJAr2
rGJsNqksxMgNnfdGs+1nULZYkvBqLVQAFxPAZvEUh10LpUWrbYyoG6Af1H7F7AzbWNFeG5+bGpdP
K6nrrDooXlniNNiglRfihC7J2wJlH6R0nLG7iwtdua2Kpg+va8Tqily0zuPZCWUUU8KWXTno0kJs
1SPLyOsf80i+9AwYOtflrB7PmRxBIVTm0HR2MUSvh28qkdyFq2qNIZIPRkPAAAh57cGK+wq0pshr
65iy1Be/m0zQZN1VhSTcMNYuKmD9glsYxA8cEedSr1VY7aLj0XJy2ei+dQq1gjmaPB+9M8kh4sOq
2RIjbRAvJzCQ6j6ANRJimr19rAclRO7dDtS8MHfNpD0ligYSpFLPN7WX5XttNjArH9VLwNqMvaTd
ZG2AU6ESN0WGtFryh6FoR+LQHqmYRK9vhwzfEU9gp7XnOt1N+Zj6lY2WO7Wy5xDdP3Q7VEVyjPHL
xMjQHAXGI1uy9dxjiFEf547CsxsQeYiLLjcEIM+NW1kLPU0KfZw78xGpDPs+p0YeNHWcvCVKa0lE
rt6r6HBGmwYeV6AuEq6cNrZrOzUmxCUzaQMNoCi+96J9dV7ou/qz+KU5Qdb66KC7rsHrK/1HqliU
TAuNqkYGqXVQeewwOW9x+64Y8X60nq5LWrN8gLx7GKlE2QGACpd7Si3Me7MKe2r+D2nXtRs5smS/
iAC9eU3aslKpKNcvhNQt0XvPr99Dzd2dqixuETMXagy6p4EOpouMjDhxTgnAYcXGbuWVa5O4FK6j
bPxDBQBiCDp+RI6r4lpmjNEQxTtD8xpr1SMLeJI22KXmpFlP2KQkbejeH9tCzQ332oVdavFC/KtM
pyHuCnKmID0bP09cWD4Uksfu0sHPTn7mR2h76UejVyVm4/HcW+ZzgjGMabEBZGBN7WTxnX7xRTSv
nQoUXMmgPQwaSqTYK58+Z/G/uw+WtLmh1iu7aMlVof4G3U3UgPFGp4bP1DXXtAGM+RFa9qpNku6F
KTVbzPX9iV42BMQPkgAoRdA1qzCAfrQGr7uH1A6L6gPXNET5CL7uW1k8FMAsgu4D8leQg7zeqvVY
g/2zgh9SyCcI5fRtYt83sHzYLyxQF8fYVm2XAZiF6p4ADZpT44DFxBHMPwEZDcZQwR/0X1qkfHwi
KXHU9R1IlJXflYkkXyK270zWOFzgADqN1OWoHqQO+s7QB1AS0mVryj9Ll/KMBP3fWaWcauK30jjM
swryCgN0qpvYDt1gbYf8pJVvfPeFmfnOvoipR6ZMvaiGmQFelEhQXoT2lR0S/xdS/MSq92jYCo1X
5AFNlAGMcuM/dObz12SuQf2WxoukGwrSCGjQtkGNtxM6EJbwHm7VctIjsOZUYBMvypdRNNNaxsss
XzkcS9EIQmAkycAEj1cnFVshTRiKXBolaEOGIobGhn/QYHlM47U02aIdCXECsN1oj6dvx7ECjAAA
E9ipT0OxFdUN6FXvb9cFEzOtMGZNntMBdJZRqackKfMe+pim9JrsgjXG3YUTziGCh0o0gCsKbqPr
TYKSV1uE+ZDMeQ8RqAGn7KARqfPeP1+SKzvUktRip2Sy1iX7tPgGxhp0CKto9AWXCDgJeuIxEHQC
04K5fhjHKiOPyb5IFGvsDnPbas1+rSKsF5dE1mZwM6rdMt3kHvgawyatnOx7zpbqQx+ZAOL8i1W/
MEH5XV9N1KGKYALIlTrbwgQ48O+bWGDG4GeMF2Ax/EwfRTdZIMfbMEkLDI5nSzvPiixc16TRR+fP
81r+ZykquLJFeXmk0TshqGErip6Vfiv0YAUHSFQTcsIGRiYboK6ucrNPnoTk91oKQ1jcGBcjpTx+
6LcZU84jZQKi/VYTMu78Y7dnnycLKVo92X1yTmMMu8YMrdZoz5GeOKWRP7c2NI93oyU6lYlCQjgT
t57BNLfqqReCtavpoRxkJleFkM7T88IZrDmQacPDmqLLpNI94zV/ZEHz8qKRwLy/BxZ38sXEUIcf
ojtTVCA+2ye9Z1eS2bO8rU7WfSOLHubCCHXyhxb61XIBI1LhIrxOmSd2eOX0UVvZ0D9oKuq+u5rF
+UMu7rshVHNRmkfDGS0pj+2Ws9SNrAt4P+R6oEcbzomPhTUZyk42Sp07/qq31SYAI58tGKBON1hD
tEDhprdnaH/xVnLioE0bOCORMfMCiY3QWufEnNeW/uq51DinnnE/0lnEQvPGkp+BrNARr5xxMu7P
/hJqBVA+XLpIM0qgAKaOXuCxrZIwEFMo0NAvkCm1vBidx81LnZh+SYqEKHL6kCor99bSmbs0S505
XmbqRAoxLCVSrGZAs0s88HtObj/kLlhTLF0IMDBGqGnP2fuZ0P165WVsY1+QMMaYlzdRbSPLxmW+
lTiaZNXKSsi6tJ/xNkVSDxEGxCIo3yyGnicVc19qXVV6xGY75LbNOj+F7AAe63+ekQIg829j1Oql
CZQbvA6wbSEYj5JSH/z2XVY6I6xKwnKx1YtrYmKLCwelaFBmzNgIlfIJqo+cX5Gh6SqqAe0bixKk
yzL6lbJK5EiE3hDn/gZdtoeErASxCgD6qVOrRaAi0zq0K/nc5tcmihCvDcXaa3jebfQhQwoDxRTU
aZFIonwQGw4+X88dSQX3whaF1SFtw4dnvnwLxE3fbnw+IAlaf5X4qxSdtHq9P8YlP3tpnhrjmIXj
lHgFNBQ8GbDdHNkrbzr7ZfV03878urwdJirgc9oZ2R7q0BXgPvKBrEXrl/AustJOiBqnSs+8+lFy
j0mUml2zRjOxPLS/TVJHzwdaGAAQoKbQL1EboFj7Ehtg/FK5XBnb0rFDTv3/xkbtS19ImYlLsYRj
VNmNrBnF2J0atQh0QS4JA42B+3O55Jcv7VFbZgoZD01h874Ek1EoPrXqn/sG1maO2hRs32qcNxso
XKkN9CI/i9KKE17bD7PfvLgRywgtGl2JfZe1kCdLQAfb4pZjH0G8J8QJdJW+BWC87g9rcZ04tJjg
KLNQC6XWaUR2k+EFgJCLxwFRjK/HvRMLpCk+7ttZnD4kCJEOxsvohsXQK9nYm2YIW1Qrn6PXxbrH
eYdhWKPsXNwHAt4TM4nb3JN8PYdSmUhq1sxwteFZbh1GOv+LcYBeAhgFaC5Advv63w+DNkdKDHij
HlRTqQTkCnClbLdGO7BU4EZn1N925r1ysRc8dowZuUdtg+FgyrPSGEyTaN7/RhrO7hUesJlS1JNK
fUd3VUOy+lGKgermh32KxfTRHXt/3Et+n4czRlaZn1HX1LgFZijHuJ8rZMgVShuk86eYqGtCQMtW
EH1CwAw0fLQOEANNYUaaMGogg+vis8GTUOwfxXgl9lzcjKCW+18zlLNIfblvQKuEwhEYEyFwHA/o
B0rWcIvzlFy4dzz+NYwCfv2nLR6/v15CseI5bMaGO4tVSoJzH9lsIxJfBE1IWBpc2q4cZWpUtD06
c+oNYhQ3Us2dB3lTK2AW9jIysSu9LWtGqHAKwI7QG0MMiu81sxX1GIgSj32+v9nox+7NUPjrqeMZ
aDv0Faywp/oDul72k/encn5HxxJ+Y+WmovbcbAs9dEg+AdMLeUC6Az/tNQHkfCx3zqtK2muexz15
ucR+BnjSG8CUSCuVxGV7wFXM7eWaQCdpxUhQAQeCvU6xR2k35Bxh+AxILcVZmUXqnfqfkf1tiZrF
XmPzqsc1fPZzU042pYawMDtEhli+18kDQre+51f2IHWF/WUSQdsMFsYf6EK6iErdkAsjdy6yqd+w
VYE6WZVllgawrdm07PQkRVUyklQUB8cfRGGzMuZ5/1GHDkUUHnoJ6GVEJ9G8fy/8JtoZomYugZ/T
l+hPWZPBlY79WwoJguaYDSujXTgMV8YoP8J0SSPnsHauw2KXspWZNLE+jo25Mqg1O1TskWpKXgg5
7PSdbEiB/9CWKriNpm0JbbiG0+MWalgQQyBykj0UvbZR43jLBrEd+7zBjZ19/3sWF/lijqm7AG32
4DXqJQzbn1xf3HL5dAjjUh85YRcmQMVnrMlE9cosLJ6bC6uUO4XiXwatdljtk9ZqZN/yvNCIM95q
unHF1Mp80/CWgckjTemxiRrwwPTi9KbUx0lU1hJJdJ7tr9Py95B+kgEXm7WDUBv6tTAkNv1Olbeu
SrYtp5KJy80w50mZME6AK4OVJytnRILOBF2O1zS5VlbzxxdffIRU513ud9hcDFL9YS9tkcs8ipG8
k5rOkMp2kyQgxhfW5njJx+PwzARrIFJDRWFehAu7fhmLjBIycBXvQ4OCGOnIpG87OzsVaGQg3fv9
TUtnVv4z2X/bow5rGYGDFJlVLGqgOgWEbItQMPO004cCrU4ikkcoJ6VgkhvADF1robVif3FTgQhD
mfv9AJKkvLGmxVJTdip3zlrgBsbo0I8RIGfdcUJRpdN6WxqRyxrlXT0B4ofyfQRl2tCRmYm0wgry
aHHNL76FenlWA9cM4APkzkJi9Sx6GkB/ZiijiVLvhLxp/G+uPPC+YXaBmkeC5Hqpwa1bJuiT587j
8A7O7X6yOCg2rQnd/7Q83fj+CzPUqNDTW2e9kvPnLIHWATBjYGssKmDlRTaCklFboPVTj/paI3Ud
eXoqAeNVN0VvCmquGbU6xVu+Hjw7aJnB7PjxPVSGcqdAs2QLISfRnHhAP5Q4nwz0/nRHPy2izf1N
Qr1efvYoKA2RE2Mhv8TR9eje1xDNiz5/jr3yoanys9+qa43yS/sQdWgQRM+FFwgFXy9GqEZth/4P
zJI8jk4o+MpGrTm05HvQv7w/nEUHh2cMohzIXqKCSt0UeT+KyJMX/FmJhV9xJFtyYvf8kRfAoAit
lZA3EvYjKEM9iWtTGpBTzXLNvP8R1AsXzzTgaECNguctfuH4XY9XGYrJC5W6dtFXi5daoiMlaHjC
dyH7hs8/3Td2E/NDYgGdtoiA8FaXACy4NsaEzChyTFe7XVycmZI/hQM0rYumJQU7bZipwL5ne3bl
QqabAecxwqnMTABzShU9sddmfbBFT6kw1G49jZbadHaR7Kv4hIPG1JPVjG8Vymys6zdmx3V2X28m
yHpJjXF/8LSO1c9noPwJfhE8rTggGq8/I65Bbz2qWu1O4fP0kAk64E9JZyst8dA0bo62z5hKBnBb
PvdT7ULZSjmzPRWFGUjbZoQWKyn3AWeHAkEd3MvBxm20w45LSMs81Oe13Addcv/re3kBfILoQkHM
SPmlQCmFOi692i02ymf6FZqdXkL9b3I8o9mxj5Up4D6qncpqrN5p95DgOve7xpge2OPoRCv7lLtx
yrM8x8XXUO6LycWYUUPMHm+3JnLUemv6hNERr+Ni9Mjvr9GIyLdvrDwTFs4HD75eMICAgAr6tPPf
X9zDaTuVvpaxjcuFxiDnesu/znLaXA6PCd95f4vcegSITEDlGKkN0NBi01JbpKzH3msa7NSoKxwl
q9wsfteqwo6DBjpQ/j6POWPiIGYg998N89Wqr32yBk69DT3mjxBn8Bgy5vihTmnkNXzHFHLtxtDu
yOUKCNXo5J+k3IhEXh8bI2d8Umqd6ZX93OXHva3MwoKbQC4MJCXACoB6VaXm3AuzkFWzsHHF6NWD
WG6ff0U+vxHSjLQKS5TioYiDzfBSV5u+OBSJ71RBo9eCIflvIQcmUV5ciQhoZM98FgQOWW8ReRF0
ttFCHEzPS22ZCo0r1GA7E/Z5pTO+PSAaHSKSa5IxtN/hYMvRY8kOBJQgZizwK8mFed6vLnB8A/ql
kPcHwR/+Q11Ncp9VmYf7yfXzEtULDUhJtefXMBS3keBsRkJX1qyNJCg3QglVMIJZuGtdtIDXvp7G
Zqy+hMJRKa2kd73cQN9n2/5ZWfPZmVwPbhZhmrHsoC+Ec6TWvNMAEGWjQDqrk4Oy3ngcB10cQJEq
7bSRICJA3XIYnGn1NXN75gB+APmDiuc4cmrAhV2fcAb8yLxS8urZYBxr8xma6FgmnK7LuxVXcnsB
UJaog5XwUiNxFSyNdrGvNpkxkK+MqMaEoq6oQ/NAtzjIzDVOh0JtZ4a2asgQnOPM0Ai2qcXufGt6
XGs3/GlRvpp56qvmiOjCw+WS0EoS/MC51Ud9MKI/6jbbZNB2hNwDEXack1iJketfgFkBv2GgIwS1
ZdlibN5SbJ6MEH2MrcJOVhpCbvw99VnUg2RKBLaeu+zOvQ6CYF0xM1IA2LWmyEV36EMn63r5qY3H
gSUuz6MfO/kLVNwx6MxwffL79aMiHqn3HmHJym7/YUW/mXNk+pEsBt4RGJ/rOddYpk+lTFLPk9Vj
zgVHciYn1LltdByN1EApVp9VB40t5tW+f9Lm8VCmZ0EGxCDA/KCZkDKd8WXDD2GnnYPcVflDCb3A
qHoPi0OCCul9UwtLiBQvGjx53J1z2ut6lL3QyUEVoT0xHEle6gCc+2jIKhC3IB9jsGuSgfOXUyO7
NEcraUxcMGErl8xZQQG0jD7T+h9P3Vy9ho4GiMcEPNSoqZPKQeAqwP1coSmIINVELSwwA+gIIHTO
X2uau12oGVUNGtdZjQmZcuoAiIxfR0iAwBpgxJ4Aoq53/lWsd+OaaO6ioR8hPJxy7Iz57y8cQCKO
XZ41QujyaglIhZm6BfJnpVOGK7fo7X7AnAElDmIaVoO7pS6wFrlPSWHCyFXOiQwYipiYudeQktGT
nIQsb4Lp5/4OvH30ovdBnol9OICYpZslQ6YvL6LYj9wGmuft4VPcjvo3Q6KHVEdLpB1Dv/KdNRq7
wE9grhVsaLg2nAvMg6ERfTGg44WjuZ5aVWzYZhCSyJWfS30yINjp1Jbevq6M8ubRSpmhrrCeK6Mq
CtLITYGLlYCOHc2SBPrnRPhNZfq2SIJja1QAyCZAEL0/F7pvrN0j/Lwfr4/f9Vip05EgYFHqEB9R
vPkOQyAYpHekheueIAgrGoP5OEEjGPzqpLBVAueKLqsHlmQrS760my+nnLrO5CjlfJnFlCtk5B4E
RRch3Vrs4up8f9JvglTM+aydgmy5gmiMdga1OMpyFjeRKyExqGYBJJ9FlicKd+o3UB++b+znbUhP
7qU1alRl24YgV6kjt/6IzUTvLI1gO+mqyeu8rlgAQ5DWKkyODMZkfD4BeG7LgLiHdr6H0CTgYA2p
32XSblhS2dC4tFv9uyKRwxiRDql6YzAag9moK2tBgxV/9r8y8/yx6ODDXUd9dhBFXRXzYuR2lmB0
u81EfEch7WmCSDUPoPaos9vGKDalHVn+6am1eksm+Ya1hAR370dqZNthIOfQYB7X9JEX1w+3E7yD
IgJoSx3NoW9wW4Tzp7UaoEBO005GU3KOjDgjEkjKPt1fwqXjgd4VmQXxLXqxRMoer8ZaynRljE48
eZNNiZ57G5lR9sxaou82gMfOvLREeYOqLfGoG2CJHYlg+aVVtpan7JLSFg0GuYU3Nt/8d2Ojjn5Q
aYXAZAXG1kJRJ3hsh2MXDqRZwY/RZX9sJ/SizJcvaJhRlaQ1dMM0zjjQK0QurxhVu0sT10cwOm3Q
o0IEwPBbEfHotOsYp7fjMwcukK96zaffriO+AZoqM+MO4iga4shOfSBxTBi78uhUyoMX7rzywHOf
92d0cagQoflpVAFaQ6Nip4Ef8PJm49gdLO1BeC/N9Lt4jAx+E5uKDSCUCTmSnJQrqegVszcJiB4t
bD40EWK32be2eMpPtdFamjltW4u1iq1iwPM88CuDvXXZCBBxCuc8HfK7NNY9Sfw+ifkhdgPG8g7i
sY6d0UOKgVtBadDqyPP+QeSB0yfLII29aZlmQ7x7C59N3Glfn94UUhIE+hBDscAtTJ7sx/3+1f56
/Pry3vqH+IEpSLfGfb0wVOSWIQKA/DUIm356Ni9irRQy9iDQKjPX+5VZzAdnQlHbWNk6t2EW6rto
xAW8RwA9AR12jwVXel01ZO64FV/aX8GD/wv4CltymKfxT2P2Z+8VjvUQsyQvjGjtjM7e5fqmgvWZ
nwkNYyA0phPoVS80aRkImVsYwx5VgZ1vAyANZRfc9MlhDXD5k7u9Z45yq9wIOaVYkmFukzrpaYCa
tc5utGO1kzdQw3QEo3yWjrUFmQq7scNz9qy5nsk67asSEfXIvCfPqwuwNgWUA2a1MGIKbf4mAOAL
S9ZLO7AASDd4I7e845rI6eJ6X8w45X2LogurMFcyl2EaMqknITlI44PY6lr1LPQ6yKvvb7DbaPN6
halLvWA6ZQAPauay3pHvEkMod6H4DymR56OKDm90/UsoLiIbSq1rKPujoFRs4Nbg7OFei7U018Ig
QJqAsA2SpngEC9QgukwDnSTPBa6k/BmaRyazQ28NcrRw2BH1o5oJfgbEiTRl6yCl2iDKeeQ+CIZo
PvGkXnlQ3aYl8ba4tEDdEkhLZoxXwALnP6HviajRI5cc2NHOpT8qb+Wu6O/EvfShQaQJNdz7+2Ah
dXJp/eayQEUq5fkR1sVffqn3L/GXZE275LM3/AMRnDEyxU1YbIpngchrctYL1zBmlQcdFzYJIGRU
plzMMqEVqhJPnpT0eOw41Uleg6jNB+fStyDEQC4eRkCRKUF8hDrH9dSHtZz7ueuPDImlo4qM6MoU
0meXNkGd3az1lMZPYSLb99/MbwznpXzhP9JtcA7xVpK2sUem7+SYPvYuu5KPvEn0/2Uc/X6YSYyR
zjB0VV/l6hjBuCvsitdAD87yPjGZRxyGgKzdDPSJo63Np+Xi6ovzoSyG2RroAYyh2ScB0hrdy/0J
paP62QhiXw4aWMg33UAkwSA1la3I5nC9qmyVz3GqDxNapNZIrG9e9rSheX9ejKbsmzQtyil3BeKN
ur/Ln5Mdty2OqrN2xa2aoiZOnthC5UHM5DI771Bskgff9vfBU0TWyA+XVuhy8ubJvRyTFsPtyjCk
SHixe39K9J/E9v0FWtx0KO2IqAIjAIKoy7URTmaE2OO43O23IqgySfdZvGrPoNR9Vh6liKQrRZOb
1xAWCslOCN4hEYnEnUgtVIWbpphDEld44BPSP9Un9QGR5k74Dh/WnNLC7ruyRa1UA3p7P2CS0o13
4bYhnlNa7esaweL8j1Be6coItUqBrA7g+YeRYJM8Cg77wO/XttziOIAOhBQm3pIoel2vUQgAOh8X
ZelOv/sP4Rh8ChXhX72P+1vhpymTGgmueBR1oYeHnmC6IM5LcQKYel66yVugD7sn27KGHUGkePTI
q35yItI6900uzB0sqhwLbzfXc6lbHwyHceuzdemmT35J+IfGxrZbIS5fOEWzCgZeMthscx/c9eT5
GROXOcNULssdokQjLIDpvr9ycSwZQXkO6GmgN1joQ14bAWVJynVFULsht4mADgOloQogwf3Zur3/
8Fyas/coBuLFRKP5pUSryqLMgA1RChQcE2h55G2SmP+dFWoobMugZx581Kg3nhk+J/kwrozjBgCC
acJANPgAlD7wIKIucilXw6j2YKLltpP4wTKaJfO6LCMd9ViMZLQavct1zd8yAji0Nlm2siUWJ1KE
CgH2Hp5FdM2Fi+VYEvy0docOguaQ3kz1thq5tWEumwGmHtBi1FJpnIsUtN44+oDXVOi8lUDpreeT
nnU6tFgAkeTf2PhXN/1C1wwULrk1phs6IJvnGCib2bGjBRtAwusdOTEpoH0e8BnFWDkS++rJkTny
L1CEXhnm7da/NkSFTBwgbIC/K7UL1j09RR9fV6C7w76/KW+qovRw5q+4uAsZicvlIAcIQiKgC7Hq
w/Dpf2Wg8N5kDlBKqAmGRmE7Sk8GqzJOPNkGpCWSMWfffSTazy3+eP+blpYX2lKgYpmp/W8K1cGU
S2kKJj63VsLgidNYzZimoF5xkTclk5+RA9GPSwRsgxrtlZVpnAJVZRoUE9Qtt0ufDIvVM4vbKcg8
AYOaOPIONV/e0LXNymX9AwC7vhGwthe2Kd/Zlh0LOCxsg8Pj9YBitF4Y1Ubedg+1hYywlW8+cis1
XlhwqSTm+c/9Cf5pZrhnnr9e9KQrBK71/dYFBNNS7eJBQoqItYuNlxDk2C3JHhxF7y0UMZ74/XDM
tmtV7xuMAD379DHq06FnBcyAr+p586m8DvXWU96awFJeI1HnAjzyaisuSc3ZGTPZaQNVM4PN/owC
qFnzPchEZSWHKBhj5HUEHgJdZoxUw/+dnlrfzocvCdokPcjwc0djrfsTuBCqIjUAyDYuJTAYo+55
PYFSH8lB2AI74hd6WOxr35SZHePUr9lB269d5kvnATcf6KCQ7pp9z7WxouXYqmTY1mXbj06MCdeH
xv3xLPk0hCUoXAB3g9Y8KnYMo1BUhihuXfSEJtuhybMNmAIrnW01jQACX67YWwhWAf0C/gboL/Ta
cDTkrh5jtLcnaYvni0QO0Vk6OGdA2r7vD+un1kDv80sz9CZTEiVjIpgZbbTXbqWz9JvbWdaBM+TH
yvH2tvSL2IQ8deRpo5nRh8lsTieWBL9OLfAe50IfyffK0IX5bN37pnm1LxwuW9WTpLX4JnkksbqL
FEDLntjA0lDFQDURmcRT+oyqVuFOktW+Qb4A9EZAZCtG6YxgmavN5lmIdtx3w21q/lMzeIlUe280
grX8102lcz6jl9NH3Q1VWjdZUyety8e7ujsIhQ5ahW/fynTN0HvS7/AnyGmQyIzMytb5J+OUcCtH
7QfNcG++qL3JDx3L8F7eun1qj7ENYHrOfgKv5Ve65jDaqZa2WnpK+4eymIjQ75JiE7KfhZzoiUJQ
L0lTXWDeJlWPD0plaLIxak8d8O6xKeLBLG573kp7ML5+F5uqBwMB4Ri7ih/y2BxUHar1XHsMiuPg
PUY1KKFrqA6C4KMnCZRmvuLUbvdqYU6yJWzC35Ef7lQfmGbiD6tUPLcZFF4BrTB+oag2F9mv902t
1R3o5tvaffv18AnQDEOaDfQsHxnyCZVilJ7n8jOy+wyoSHxQVM0/uY7f438yABUdj1tzy5LtR+I8
CyY4EXG1nyHiANDViJT1Xz+9k+k4A/eP4dJphzQJOn5FhKVgJaS8ZVtVaTooI8JCZZOw7O9Qbg/i
a/ShMI6sWVnVuGr7EkXV2ta5PWkoC/BzRzM4NPAeup4xIQ8TD1m7xu2lbiL1VP4SI+2NjfyDFk7s
yrleuhJAQgpWeZSOkM6lS8BCVIVZK8+4XSHZpaNbS7VRsKKhIDMtv0XCQ9qRulzLTS5FEldmqeNR
CiVb8TNcWHsA10zxKJYkOcdb/1k2euDWBJPTecJsWINDmo3Z1OCkKZ3gnxZD4ClQzpkTzDO+5kYe
pFfCQmTAfeny7DYkmmrxkW80z+MZJHeDAICCiQfig1isRK+zr6R8A6ppPMRvgB+C2Cu1wukYpWLF
Io5hpEPO+6Tm1zBDN6jJn5FdmKDmlwlK5KQGr3FLzi6wlGAp6fjA7nwrZraFnhcIf/vPzvb7l/un
ZiFrgDm9sEwlJ+Qi4rU0wODwiLGqDeiocZK/OvL7N/ANWE5Or3BJ+YaGnzUcxk19lB42FXPwop9N
bRAAHHsQtx36OOFT/G0AnwI8PP+G3ixQUlrjGp/nDWCQtks9knvFq3yVwXTXZgWoRqDLOgfIYLyX
gIIXUjxIPJJb2Sk2NABf+JXC6U2dgTJPvwm01PO7HHTCSEEWe+aoHLWn4VU5KofBbj+1x+Cwlrb7
f1YZKVzArdEoQqOQK5/vZH/AyfEGkr7ET8U5sCZH0/PfAQYfkBSaEe+Ce65N1iep4R1V8/4+W0hU
zvvs7y+glpoVgChIRSx1IZhKons2BMdSJwbzZ0Q8nngPbGmy/Z8Vq0vXGZpUUDudu+3AynbtnFWG
9TKhRhjE/R42MvpZoXz/izVFwQr9Ddq72Udu3Kt4XJ7FxG1rIGJ5vYlX1nv2D7f+4++PoGKxvpYS
NpAx+WrS9mbAwVf3oZDrnVy83h/voqea1ZnxVlDBUU1Z0vxB4/NCQnvF9MXnB7Zq9PsG5lW6GcqF
AcoVakLRgrSJbdxhz7xJjoSH0G56llcmbPGW+1GZ/s84KHfITVWmCD3XuPG38Jt5i7+0Z3UvnsuH
LF8Z0PK+vBgR5f+mMSumUICpqSX8L0gIpock0EvAhXfsfjho4L17vz+H3PxP0pMIpiGUwaAejkwt
5X0UFmQ14N9s3AIUv+/ALb2nW0kC4+bwAsGdeqe46aufQSVvJeOxeMtcGKal4sSaZRBWaOgEwSO8
2su29qbtICiEJ8F3aoWPa4rhS25nTmHh0kRchE1JrWOUoQs14/Hia8oDHtWBXNlS9FyJz1U5Oc1g
5qgsQUYjAWh1JAPriKJeZQKBZm+bb6vU07M4c/LMyteoiZam4urLqGVv+0rgvBGPDjFy+HInofuk
ewz49yyGMtDRY6zyvTlM2yT6vL/4Nw6JQ98cQMgzTQdiVboRuVKDvmkRTp3Qj6YB6C/ruASf2vGx
9CqT6z109K/hxm/ztcBUzoTDWAEVzF00V0fo1yIK50V9CpgHfzx5GmMM4kPWALFTbcfXADx48j5v
LQHEz5oRjTbbft0f9W0WDJ8AWAA632b2MIC9rv1wXqhBEGpNfWoVtB0TBlyS7K+Eb8wgZy1OYnRZ
wVvrGI6bpNwogVGmjzzzPY0jWrfKBw2qMn98Bqy7esusLMiNR5u/DB1IMwUMLiG6Kj1JTVuhb7Q+
CXVgdOK+ZL6b2u3Ht0bWHAHX5f2ZuLkLZnMySLcRwSMM+DkxF+/yJk8ZsIP09Un2Y0gh7DQwwsj1
Gu5svtauPAxlhaemW1LTZJSH+tSn30rTkaYBA3xXGjWLDBL7FMdWxDuZl+pl62TTM1QAVtzq8oJf
jHP+wotxsm0gST7an09tqUdBZitMY0ZlBkmqcVNPucGFuhgXZEKJMn5/H8q9GP9qmmdQypheYHj5
VlRqokWP6D3j/Mz5F4uAZCw2JAvmXDr+yvmMDeVoggIGIAit7wxerSfd5p8bQbILTV8Ay0P4mXpJ
t6oaVo3i1adOZT7rOqycWJkSGzX1NWqH2ywnlhuCIniuz4cLEOrrya6FNgCxGtecOrb5JYee6Q+H
KQRKWbR5v9bBJjF3HglOlhq18NS1T8KwlVonfCx3kYfuqbTZT8k54C1QIAW/Qj0ye/TDpt5DV27y
zs4V0oP3o9TLcg2xsbhP5tBsBoBCW4GmUMkHKC5PmtKcYobbgfPJZPqOjMH4FKK5RcxFPVUfmfp7
FlANaoSmyife4aQOH/sQyGKIBMWJxb+1eJ80hZGIrAGd45W9fBsiYHo1aAsqaPJBJeYngXWxl8Vx
jMpU6ptT2RsQL4lxI+3RRe6ZXUXKs/IHEM7RuL95Fq6JK5OUv2y4yJfkCiahG5seWuCNmOFJGE8d
HirZR7/aLzhvRtphzGhg1KdRahXpWlcIB4mMk9+e2u+mQXO8TLSn1HsaH/uhIohTnVBaaUhbcIRg
T4CYCtpJ5jZM6j0wCECpZlI/nJDNmYy06NEv4vMxFC+VNfnaOcqgBjd7d+TQ0XqMLgMqKmZzrQq4
cRpOwFwZBQ9BK83X89Jp/RVOvcUxXRia//5io3Ad71dFww6nrrGVpCBNtG3HNdajmxgfAcTlaKiY
Sq1r3LE1RtPHr370WXgv97febR6NMkDtvdHj5DDyYUDiCKc4XasHo4W2CJQ9wY07HbuXbiXev10g
8Bj8D2nn1dw20rTtX4Qq5HAKMEmkJFO2nE5Qjsg549e/F7xfPUuCKKK8n9frE7ncmJmeng533z1Z
MFGmMs7irvdNlZs4Mly/P2dZkO19LY+OdScOG3McMpDp8hrP/+2bT3mDBhoSdvT+Ml33Wt7oaiGQ
jLI/e4FxqF9i1bNdt9omQ7MZIxTeC9e6wG8PDQAD2AwZsaTv5j3YrQpNFcW4/hybFmnTgJbvKDXW
pNxGFjAh/AksGLuO0Zo/BEMMW6QZaGxkWxgPZZyYO3AMstOJebRpyiQ/9IIQHeKS2KIa0t+t2Qzb
oDda22MAxxYWJ8+mxaTdAdHztmbUx3vFK9eSzNP2Xt9HvpJxo8qUyTNpzr/e/qDVAquAtPZs5Z1t
WYEjgjqUOnNjdrvQWmMBWNr6S2mzw64sq9LkAb+3LbKNV2kHtUpXgKNLC5JlWk9pbJ+mCsz0lwmj
atOp0XBWAHu5b4GGGj3pykdRer1/N+Vbxw7rzEVR6ebHd5lPTY1iN9DUpBnOfp7t/PirWO6Y4G6H
tdO/lO8Mj/YG85NvdhumDHFtvwbha+LtQ+sI00FO73H7Q/uSBoZtTpwc/YorfWv+4OH4U03XyIRT
Rrg+144p4dZQdMO5iLxToAEFsYrBLvx0jbV96UhBw5sElqRkucLXgvSsMeROqIfzaNbPnloe5MR/
u7/TiyLon2SbqScg6FqEIUCHqnasxZd8QpZUgnu4EFeHbU+O+PwqTFhYHqWpEXYODRsyXSpKXRvO
mcsoERe7sPcMqd6UWlY7fmMOn7Sgag+p4JdOMgzVluGryWNdlpWT1KG8ub/opQMkPmOGPRE7F3MW
NsRxl+VlKA1nrTJeNBQnbpIX6I3298UsmPtpIK+kw8ZFZXsO6YpjA93QxeEcdP5rCitGNKbbsvw2
rLGNLd1LnWlKPC5TEX3u549apcuFEo3nqg1/lZG1SfnDpk60kUfrQ1FXa+WZW7eNmP5C4OwG1LXs
KWbnIbCp950UOlL+Q00/xCLAbVs2fyjt9v5WLvimSKT6BKcKqHuM/rWejhA8JglApXMSPkqNspGl
R1ePYTSrbY+w2lN/Do26G0bvxRDDhyr1VkKppXtCMyKUilPmCD/5Wn4XSoUCl+V4BkM5OqXi5Xso
fteGEdwm7HnYDPBmGD7LIKKaXceh9IWkCAySF0Z0kPJNO2zKwJbrjZvodvheMfY0LcPCtc8Fa583
xUYZ5SPMPhWl2SD62umHMCkey1p5v7L/t44zH0ZfDlSe8KFzk6/Xn8hVXaYaH9YLLzowFllxfGEr
Fy/Sm5LvAu1rt5bjXbqkbASAIqDZdD7N4kpZpVQeqcrI7fG2gqvswFQ8pPFaBLJ0SaeOXEg0Ffjz
50UvmbmsfSyO47nv25jm8hD2CrMobd2HQKnzf97fxwWPDOcbLicyVCjyfLhe7eeR1deeeJayWtxn
QfRmxoLmiJ5Sn5I0TPZJKRnbVu3XGlcWbiyCYRBlfjHZ2LkvAtzZVIfKR/B7+bH80O3lzhnTx/q3
1Hy5v8SFc7uSNPNDEjFRpDxkiVaSPhQalB9QS/qD8e6+mKUFUeyYiNCmfsq5QVCTeLTqNBvO5lPs
cEeKj6+Z5ii+k4n2fUlLZ3YpafZaDCnEN26GpDLaWfovYIROKZ4j+rdF80PV7u5LW1oXqCGUHuD5
LbOa5+diF1rlcDbEeGv4HkAsaaOYm8FkorX4muYUSN0P92UurZCgZIJiQolz0zXF2HgoeROZFdKR
oJ4HWrphjkshqNy14QpYb03WLGEWe6bpxhZvr+iIzxk4fmgq5GO2ImXJkNIqAJZaFqFSgCPo2l6p
dWYkZqEO58ECgNhkL1mXbrQ+3Lmh/hDFp1DYliBQunda0O3Tsf4okHFwf1r6s6hBde+U58H82Yw/
7m/0grG5+qrp5xeBcy9InSAEuEG9R8ez2T7IIcQ48INFEAffF7W4zxcbMLuGrsklZJbncPZkNbar
lKqP7DE4kkgEzQ07jnhtIu6CG0LJleH1tMdjZOb+zpB6URiPARa7Fs+ut89dcWv5D238nbnh91e3
ZGQmokWGWfAy0Bt7vZGuNEZtqWTjGXBdc+hcc9gJKqFgqIzFw31RC2UF4LOsCWJz1mXO+4yzQcdu
jvl4juL3pfwxiX7Fxo/6xQw3wfhclx9j4VOaH+tkA6YSJrtwf1/+0lJxPEAq0h8LLmP2DoqmUHV+
PLCrah/tk7T6wbRUbztWTC+4L2nJ9PyZHcYTYfIezrRThrrPGiRe3K53klflfTa8KMdRDiA42Hn+
moIurmuaVPb/pM0UtOzH3BMyfTxrBbXHFpCwGWyLxluJWW9hd1M2goedlgoiSjo4rlWlHnDQPVUY
z2q7Ybq7SLo9P1vWl7TM7aQC6JVvQ+3QCqXThT/LauOSHYneuYodRo9F9VDIoQ33f5w78vis9R+C
3LSjznjS05WgZOnCkn0FkUbrKh0gs3N2+0LtTc0dzyC2RVsplXcN1PNOG5WSY/lBu6kgw3Yys/4P
WSJ6DMjYkBdlaso87VsMVV4ZcOedjc9MO1DlamN6QMQfkqLfJJ/uq9jCoeNlUfLGlwSLPu8djOh0
Ggj+xLMPkeBW8hPJzuss2JZNnB/ui/qTjZjFnJS5mM5NUETSTZ82/MLYhqHVdbrRSWfT8D7osZhs
MhfPOe4l2RmHkmGCcI1v+lKgkX/UYajURmnXlGJy8DBkr2XQpwzBDkp7bPToaOL97oy27XZKEHh2
GVvNUyir6caMpZIBDpm5TcuGUVKj7kqflbZvtmSblS1YiORdPIj+a+97JhNn22wT0++1YqUWXha4
LaaAlpQThbeZludNXYR+kyrnrDkldfmUDO/MipKBaa6o6ZI5vJQ0t0eJH2TF2MbKOTF24BcAkI54
QuXWT7ODFDwbMcxgTIqLfDtTvV34dXCPTTrYRi98uX/AKuc3O9+JhZaYUGSyN/Wg6/NtqP2VlsWH
iFK6qVQS7GuAuFvcFtfiUsSkzhcqVAvJ2FtppJwj7ahnz0ZJgwG+RNfIe6M/9dWzARKQpGo8nGp9
cGTYicKtAuonfP0vayUc4kXn0Zv3VElRFVW1XihnTRROitA6zBpfC/GmEPp2P/+VMVOhsGxEqa5z
5Tw4qbKJ9X3iZLFj7MvHqNwW7ib+/P+1prkiyS3tVXHCmgJS7xrILCDY9yXc4mvABtGSwpWArodW
tNmSlL7MRzMV1HPVP/T670r9VNvq8Kth9MuPQt4Ku/vybq0b4mgZo/wyWR1x9oBWtTyWPgR9ZzRz
F6QvfXIQ42pFyK3aM9FVZLqVjomk8DpzfRhvV+kRLJ7nzqd1fUhrWLmpKq1c82lnrpUB6gGM51RL
4g99lm8RqsTwMkHXzvVOL6CRH0+CIwTnUvv8JoVr+MiFfaOtkh4QOrDJdhozVyCOWq+KAk8760Vy
KoCOCZtUaf8aVcu0OoPk0TQIm1durm9lb4idYlQsyc3LHUOqS+Zm1LDAMhbolPZ+sNXV0dwVUScd
utyA6q0x/GdDqbN9IXvZodOicOUsp4XNd5muOxJKPPo8ibMnqhxDmInaXDtXW9P4LIh2of7ogJsJ
+/uKOSnetRz669AMnRwaVHo3LFL1qENJXknn0d9oomJnP/R+pw1rLQ6356iCECfmmuYP0FszW44/
0R8NiS4RQRbxHjo1RkiWirUln1Ye7q9oIcCbZE33WqEOCNSGJV+YZosnVNQqTTpL46egsj4pfbiV
Ka1H4qartq0ROI1R2bQs1uYI7Gof6PIhUu0sewgEAFofSnUTgb9pf97/rht2CwpftPGiyNNO40bP
bEChQ/seULs6d5Bo1TCBNt27vPhcFeP3tpacgpxl3EJW64mOEr6EWUDh76UsPmVi96EAKaKn8k9l
NFcCz9vrDB5KZaOwhmT650ZDaruuhOhQPkvCo5FkdjdkjLdyzNLfZePHXrDzYcW6L/gJk0ikTUo3
PaPXB9R3XiqF/OScvA5tAljf3YRZHNqeGDlCjd8ghqbdPheWrUfKi99tRS103NZ48Mpm5Zr9SQZd
6z+0RvADT01fcBPP9d8ssqjtBl89d6VrbWUjSnaFK/WHdiiqc6bmop1nggtaTG1t18z0gwBimz7U
rv29oh6Tdb75Eq67NM1rA7g6S39EZZXonhCoZ0Pqbc3fGsKXmg7sygxtCQbh+Ll2xGPBIGJje1/y
rQawBReCZ96SWEeGUqlsQWTlcEoOGR0vCZGsk1iPQvSu8lfiroWMPbzMVD1kbRrZLc5T2a4pSICg
Sv3snzL/QzN0EIDvhXNIClLo7LROba2zK0vZifkK5GLBNiAac8fAh6mjeY6GjpTEFby20c+KEdhB
otiW+rVzAbFgHESfKcYxNJO7Mt8qle39wExk5TZnUqqbHwb1KQgfPC/eWma/8l231n76LIw9zCkM
fJvjM2QzqNNQ7fSzoMkHpXrIPSixR2mTZtrO/XsQrKQpEuMoaMVXUbU5r23rS2qnaINxbmiBLU4l
PKlTNjEcdmH4fgD/+1J2T5n64IfD0ZDWnMnbF0dTgNmIZE44/5v0bNOllEis1jjXyraD5lJ337dM
oGvex+3PuHg1PvbQZad9uB+nPrBPILeGfqV9fnptZlft6hNmjpJIH3bZB51x1nNHEnZy9BHsKcnT
J7M+hnCE379ft2/f9YJnF1sxpTEVhNE4E/7qTpczssnIB7AkZrYWsN+CejlaCkT4gXiZJG5nzlmX
1qNfJ6px7n2aKvOPPqU3/SiNYLnVrH4gOxECvDA2sfsUNe/ur3PxYC9kz3aV2T4h7LSKcbaMfZC/
y9xXjynwK8bjzw2dnR3IDoVrAmkind3Tbl+87kAYtLSKlfBVFUQ0pIhdNdh4htvCg5BWYbGxQolC
cl0oYDqCGr7ep6KS+k9B7uWFHdIJ7R56sQq+FQys+SRYFlNlKLKkz2HSw+bQZgOziiz+srdJxZi+
jDbwU/dQR6FoOvkYjybDMsDyblqvM37RmhzkDmy9WeIEvVS+mVqXfFb9QfiWjVM2gFswGvtQSXjd
tW409EcIQ4Rmp6o5aUIpABPoCKk6/aMMnHe6qI6/1WPFbCIYPyArVVzGJMUlQCTdj/pPndi43SYN
9JY2TUVKnDRU6NbJ6sJInUhPss+h0TdEZFomvEug84IjjAKp5gzMETTf9SW++y8oyhWUoOvJYIAA
H76XSVeldp+4Wvo8Yus+NVUTQyJP28YpkuK4cPLSTTYwj3XQCzZm3EORVQunUVQ8hkeRYas2OnsT
bTpt7L7rul8lTpW0FF8aWc6svTBqqvctsXIsjthoWbELMhV+zSHJWuVtqNT4NLgg1FZy/TONBNdK
IQ0DN/kv5PrmnJejbKVV2xtMJw3f1+JGUb6GwWP4dl/tZ8/nTAhh3rVCguqkICiYzPj1vgnlk4L6
yPo27H9JXncQGL0TM/fovsh5+9Q/MnX8dvwExl/PhxuEburDi+iGp6an6fKdoNBwWzI72TR3CoBi
Ht7e9ksj32oZhMXMskjSYpubafWYJ2vuw+ImGyL8NxPxHRiv6/W7QihFdcW3BFOgPgZPWRI6NPI5
EV1F99c9C3D/WfaFqOlTLu5+PnRN1EQWr4Xo7yuxhLNAWomHZi/xPyLMCUI25QYYC3UtYrByv9N7
Pzop1ZPsMy8BYFahj04chLagf7y/nkVhkIqR6YbPj+TNtTDLbFqhZlr6qaz8j73+WKvlTvCavRA9
mHnTreze7B36Z2lghUgPMDMJwo9rabwYbR1ZSBOSCURAn8ljPCrO/SUtHpEFLomEI8u6ZevMq0gz
gohUo/BVC43hnWgkax7kksqxHHIpE9WcNi9Z00hRaJHCaFxxTO0wecLJJBHBcG+mnK28N0ubRgKC
AihDm+nfmI7wQuUqa2QyeVhGJ+Yu0ozzNft0f7+WVODy358Fxh1k30LYFdEJKKQ4Kvs09skbD4+5
mG27eC2rsLwaah7MQqVAPncPrCJutbTBVvWibicZffyh5bTpajPvZPMuHuk/qkad+n9yZqqWioMn
RJIanmIekIxgW6wdo/pUeIEtuclOMku7h0qZoPb+bi4qBvSKFMQIaZl+fX1abRwnee1ji9L2seoq
xy8++cnPeFxLZyxpufGvnD/ZxQutKFshqzUPQ5TiKwcv1RraZ/GcFGDAzPDDvM/rbWaEQ1MFYXQq
pKecHKsVP/r0LN3frEXVuxAyU+3Wz5gIV3BVo3TjRj99K34PsVTF8K/HrhZXcmxzKpx/VOJC2kzR
3STtumaYbN2wS4XU9hl3EXmO9CWv9noG5dxovsTiex0MldedmcPpVFXxkEMV7cubwPualOekeTCg
ipCcKn6Fq7oRjdruC+31/rYsvedk3pjgQ55qilCvdShIJVevmO18ArRpCV9lXdhq9U+ByVQCbf3K
m/e347EnL+VS4GxnzK5SIWqIsGYlg9AsKJTryE6Hvwsx/9n/i2XNrobhm0YfwP99qptfKSkMQNCi
9UELN3HerSjW4u1gavnU1UBd9U+zzsXtANccCP2AeW4N94cVHdqq/3H/jBbvx4WE6QsuJIQuEzXN
ooqY1Z5t8zIJN4qbO2GtBdv7ghYNCmhjcAQQWRJRXQvyk8oMKrmOTlb41Q2pXXWPnds4a1Smc9j6
P6dzIWf6josFiRlQNk3gmUmgBWo7SNaOPRwnXbHPy3Y7UDeKv/vyW9OkztAfLaaUGaF3rvPqkA69
3WfVygYv2oaL75ldgrLQZKnW2eB+Y/ghCW7jfSYQbRXN3qsJa+7v8uJxQjsIAJjkF27t9eoBbLi6
0GZcORphc1CK0Ih0a7mfWdD/zxbD6wuOif5D3qZrIamSW93YjzAcGN3ngnSXElS7LDzppFoKfRca
wVqr+DzR9UfklL5nGP0fGPXsZo8RVM56i0jPZAyrcGiTR7f4LBgUtQqqhtlGhVTbrPBa6P78cn9P
lzQXN4w8K5lN6yb2yTprSIQ4RbbwThjbByurt33cOKnY/Ico619JNwGQrgqVUIqcnjQWj34q7Mzy
PM1xJ3JZ0ZP7a2Kw4fURQi1cU8tDkhXXR8UaXmKvfhKSxhGDaA0WuaSTl6ua6aQVRUkA9Wp0CkZY
XoWvJdFz+u0/nJECCIUSJHU7cS5DMvwsSbhlNb0ItMJ61VPEXKt4rFYssrx0nylt/U/SLAellQLQ
CrnlPg8mE1l7y86MreVuBJDgUqX/9LrhKe7LvZUk74ZQdhIjPRtx9s4Px600iofqGxmBtyikL8aj
WV4y9lH3xe/Gw8BQNTtW+wdfqEcbWiVCQHHNrVu+SNPgUMAvdHfOu+i71IPDLODz0258CzXmlQb7
cvghmb5DbqMSomOjqc9aYh59r7ZFSVnxXhYVj3LS1MKtQ+ExM4dN1uQdIye4TIkb7aXQ1B/aLFE+
KqNUPJcCE1XvK8ai8hn0gREVihrNbteKTtW1D8kcoXxxVW1UsdF3dZowuDIv5MN9UfNK+D9Gison
dOT0O9AncC2r1QdFCQVkZe47xnTuR8PMKO/n75nk+Ciaw5vplVvdZeBOstalveQoUHH9n+iZVtZ+
3edDIUWnWLKYyKe1TANv5TWsxuJmMo9Hp8o71R9nhyePfoivp2H4SQByk5v6SSRndn8blzSEjIHC
f9BZ8MBc7+LoivgjmYt7m9YPo5E++BHtzg2EKqa0Rgi8tG1TvQZEDwBH/Q/V6IWzkEVKRbpPIJCX
o/cG7GkyzIwr61natEsZMw2UayHV/W5aD+3TQf9Uj+lm1Sdd3LTJtTINihFUbK83zSwSOYEUGKtU
97vY+5rnggPdI2WItZdjccsuJM2OZ7A4Cs01kaT8NlPYVtfKd4v7dSFgpmR5obqR77FfgbgnHWdH
gUiqf8WHX9uvmT/R+EboGgarqIUnJSZJVD4N7U4W0919ZV5cDE18zJWiOgv84PpctC6razFnMVZ5
zugwL4e3Mfx4X8biiVzImLljrmdGQ+yjxKnw1laBgzFYUeHF3WLQgsUdkaaJBNeraKs6Ls0ERHcR
ZUC6GXis0JdXbz19LUqYV7QnG0qso1hQ0FNZFOfxOu1zXpFaDNHWqqCzZR+Hji7TDlLk1pLIgXvR
sfVc0fHjUtiobv1ZGdynJg7Lo9ZGwSYThWRrUPQsTUH/fX+fF87y6tNmimkIfR8OFVG+2IJj7R/r
WLc783xfyPIGADCkE0iimcSYTvvCJFFTTZq+EcKTKDHmPVMPoffWCXZBnSFzP5aDrfePAgUZdeJx
1ckvHMMO/k95XDnzpdXCEzu1ItEVhqtw/R2BQY+xkZFlMEphVwtbK5IdJXu7v9o1IfK1ENDsphq2
CBlIbQUK/cNmZNfG2jiNBf2FxR4OSup4PMvzzsjY7wMIGRLMfGhsmlSw/X4joMpKsrZrS5LoO6JQ
MiGhoY+4XpCbaFWpC0jiO7aF4G/8Jt9JxlHr1jy5SdtmicEJLz9NamBAMqCLa0kemJ1aqImnyYgH
G7lWH420zexRqL6QDIMQjDLd9u9P61LkzAxYuZ4wJZlsBBSVdu4Or7Eabtb72xf3EOAyjd0T48nc
jQKLDZMf06NOFN1oPmz95lC0B7950TQKvv9hSYymFSlTTLRG07dc3DZ36MzCC7HP6vBWH2Ltw1pN
a8E4UzvGAdVBExKnzQRIaRs3Wk35NvYZX5hqsub01iqV2sI9upIyM01inBcAdIMYn2nXNz18AI1T
92sNP4tSOBUA/lM72LxYoBVlIUljGJ9cibTi+FqUlPmLldr3pLczvYa64V8hs6XIsR8kppfw1mRG
tx276L3YlRpUwbVpB2oWb2uhMTfhGK5EkMuLI9c99Soz9nnmQQPsbsbWIssuSn2wEYtqm9VdtzHW
ZkAuaDfr+1fOzELEguVRc2YT0zw8WOlHf+oWynrHaA/3VXvBQCCIpkNMHy30+uy2dmWhjkFZxiea
jA9uUmMk1Gc5lmnDkCR7iNbQ8Ysb+IefSAeTRLbk+iopVlP6RpnGpzqRdwTGG6H5XcVrLYlL+T3Q
k9AJg2QlJzpHace5P8q0kYOH6D2MOMjwmrkXRiQ++VJkD4373Jnfu9D4DDDQqcdHX293tEzZ0QdL
2gpV/sZA2If7O714pBefNFu5ZvmaS/4kPvXltiUkgmduescANKygbRaP9F9Bc3QtMFZzGNoqPrXu
W++qB6nqSHdlTtrvEkjj769qKVUA9JmuLHpWJn98Zrp82pHZ2jw+ZYNQf2ySOHwoOgkSIfBojpAk
6dnMzeYVEFK7HcMo3ND98k3t1PBcMMPt8/2vWdQuxjPS0AvtHJ90rV16IsVZOKJdYL4+CGLBA0Rf
QBqt4n6WDlMS6QsnXUAvvDw7THOU69ES2GN3BGhCMqzB8GgpTTv5uZTdnRhWe1dt9tCwQPm5V6Pf
CUXg6H0UgxRasYVLi774ljmTkjK2UdzLKFZYEdUBS/D7bJslKy7nklZdSpl5emD75AzmSixf9EnI
bFW1W3WvaF/WquZLWAvi7P9t7R+e+YvHNusTn9x8QSHTbkqnLve/ICeH04iJwsN7A1pid/N7bZLR
ynHOKyiqUiWVYmIuRLhiE6oASVg5RfJGgXPFYV68L8AdJlAAZpfmzGsVrUPd8gSR02qLMzAeaqYY
pFF7lMIH+r184b1gbCPJCdv396/GUt6JgOFfwTMvOlc63tOgY197dye0j12zHcGf9zu9/lMQhFjO
bot4c1/sonJeSJ09mHlTxp5vNpiHULeFtoL2CATTWjy0KIUBVBBuQeymzOlwvCoZqnZEZ2KI/rzK
tK3uTej+yw2g0A3GCSI/ADjXJ9dWpVDqEXe+kb76SsnseYV4ZMwFuwfFen/b5jjpKcLlPQYnPSGq
YPiYnRbQfoZNq2lyMtVmW8vSAyiZgzfuav29JT64Xbv1iq1WfA3r/3BgsNkTy8kKsue8zQH+u2cE
VXJy8+fOo/TWmXa8JmTJmEwSDEADE6Bk+vnFHddKKdErw0pOpaH/bDrxQ5W3uz6RP+Tgt/pgzSW9
8RaxJqC3wL5Tj1JoQ78WN/RkmoXQ64/QQFOyFERp5+P/VtLRU9S9V/Ure7gkj6XxyDDei1Tb7Bky
kzoO+67vjnJjZT9SIygdTJ638ant7dqUcZ64zocsrFbZfSbrceUXs1JaOwiITGrctB9er1QsdLcv
xY7m50YP3yWaH73Cd/gpUEfrkEbRi6gUP5talE9KGrYnX9f0B0tJ1wjjbo6Xr8C2wQ4zXRdi6uuv
6NJqaGrB749Jo5CP/Zqmmh1bxd7KjyKF/vtX5cZ2Ez8DfKJBSjV58q3ZZpetFuVeZHC4/bPShttI
1Z4AxByCVF8pvM2bEEHCAYICOgBMbcL9zqPpOPX8aDAQVX9mvsaT4BhO8Oa9RU/qu/BZeCzfsu/V
9+H1r9eHUDK25FjIEN8878LYJ6Vh9scBvN/QMebMjLaywAAQmrP+XhRKM9HlTpd/HucOY2U2WVIP
xz5qIZ96jGvfzqWnNPp4X850JDMt1egwU6CDgDEO2N+1ftD2oktD2AxHOfzkFZ/DNezFrfXkoDgt
Uh7kVBnbMLOeFqW1RInM4ZiVwU4wPgJRdsCvOSE8mmacbvwULz83nFH+3Onm/u9XZ/ELB5QMD0H9
9eoUsRnjLLD6I8E+3O5eAhw0LtZofRfUnpYCEoAkO8lJzF3dupeCMqoBJ1SittWheSgD8SmrytAu
SV3dX9GCPYMnlbzYRNfJGL6ZVZHlMR2LymM79Zw2rlYvNm3elbRLyMn3wAjEU8ZxHHCixO19yTcP
O122JMUJLIDPWWCErvfSH41gGBKtP+Zxa/tSPaljoa9UGxeF0POH1SL7cjMtk2ldmRTL/nAUGdZb
FZqDEFn+dn8li+dlAY3mScCBmEekg1SLStQEw7GJf0VRbUsEJ1bnrE09WDC9JMWouk28EUTYs6Ni
WIhaNoU4HGP9hyHsNKpicfyoQnlotmswkkmRZ9eYqzWFWaqhAyOZ9vXyFZ+w/UEdjEcKC/sk9z60
Y/I4KL9DUXZk2QGd3+j9ihO2dFaQ5IEO+sP896fp70Jm36VCwadggnWmOKjn1Iw35EpWFH5pFzG3
DP+kSAYb3+wKW2CO/Azyr2MOQCYStnml/IqH/LnJjSMkstv7qrFgDqeyIry0pkk2eM43kYlqWUbl
OB7ToCl/0UzftDa4PPPvHxLILHTIWrDunNrkO1xsXdXHNBSo2nAM/Erd5LA5nUtFU17aCGufSbX8
9f6ylqwGPcQW/1MhoERwLU+p1c5yDWU8Sind1/lR8YUfbWmXRrSjB3NXaWsU4Av6iC8wZeXg0GKV
M91nUqVlRKovHqFYZ+jFuE0jIFTKR73aJ/RcqRuqU879NS7cakQaYMqZ6DhRYF2vsW7CSkhCRPqF
v6utZCv0dlr8UoqVvVxQSGOiE6bYA4csreDXcobRIImlN+LRraScJpJQ/Zplhg+bv2/uhViNX8TR
LVYesoUDnMogwJZhkCU1PXumBx0myNSQx2PQn82q2bkxpJ6wUroaYSNta2sk6UubeSlvpjA5Mbiq
pSgM06shAXG39T5ce8qWNvJSxswzGIbYLN1MHY+t9mDE567utpa81+OnvI5Xtm/BVIGCmOo7ILON
mx7sVNMMWNGS4QiOai9UoIqTdlt27t9RGU/2ghAKazjB3pA227W6L+p0UPPhOPRSaAduee7Fbdi0
xzpfq20uHJBJV7VIvg9jBS7oWguTKGIWWJLyhuVOVEdvgpqItlbJG1PzVrz6pc27FDW7WJkxyEoj
ISrWXqVIsnlZ3HHFIC7oAni9aVgjpwRAcSaD3mxRrMN+OOpNZkvqi/qjacFDGDa9aPfNxIKFx7RP
9ChkPXkuZ1qXsAJfizC9bq7YAghTefx1X8Jtegc1wDmjw5RHa8I/Xp+NUPuy1Ku0dOlefs6Cd653
MJn3IjL8L9i2jCsLjMdI/HBf6tIp0RSF7UPvMLizdxKdHJPEl3lSNMapCMF4UJQosJnAev4PghiH
BhoNDby5S6ESwt5usDrUwXOLTVgSyVvh9r6U5U3UEDEFr8iZuZum3pWDLnBOeRZuBuF35H7rdsFL
6jQPrfC8OhVswcBScsG/RTOmV3kmrvZIyBlCPB5BOGw8EbBqYgsR7YsQQw7Do68IKwtcuMAIJGow
6cGfGHWulcQVs9GPq3w8qr0GGDfL3gIfwIQLxmKXj/KPle2c4vyZgwgrM3hYqENRzDnjviV7vtH0
1XgsCrV7VIyO6WpUDaHM6bpDTssUcyrDwg5K3zxGQa8cFBGuFt2I9dIOBqs+RsmYrrzYC1eR0vs0
zg+/lXTh7CrK0igMcl3jbDW+iI9qhU5b5GsEfAsXAyloEE3mU+F4dhtJH6eeVzTjsXsUz8PPNT7z
BU9nIlpSaccFJq/Mk3S1aHqqmHW4Vi6sQC59Ra9m/CM2oofOjUX6POroQemzldu+YC8ZKYYHwiDw
ic9wdtuFBlOiGwNbp/e2W6WbdnhNUp6CaqR7/vuK8kzv1lx5LqTNy1hd2chqkrbo6qPxufjYB3a6
g3zzs9k42YO8Jm1xR8np8BsjgyWd3Yy+QIcrdrQ06mMuiwc6CA+Fq38Ymh9x/KK5b3Q1PSnVxhg3
RX4sxK3chaciweljiLn2moi+eAjg/r2/C0sXltQlc0AItEhzTdp84bMzGHWkoxY9UpRXVX4Ku9Bm
WFSYrC3/drPhI6HhgveJieEMr7uW45mlAgAWS6R3b6r13qBmX8RPWflbk+qPTFF2TOvF1R8F9+9j
SARTrlNZH+zc8zFNXjI2kaEVnHL1vbCYCoB7a7aOrv0qv/qaTWPzyo7eHjQgDhwYXklo9m46TAZR
7+OoKHEyxfQZG0kBtuEE81Mj027RPYS51NHOPayYnVuDMImdECSTI0BV+nqDO2vsUqPGFOrxJ0HZ
19b7MVgxt7evyQRPwdaKBjHrTeskxH30l/mIyCBMGZh+2ym2an20hhH4ZbZz/xrnC2PkVGqluZEk
F7RR10tqjLgSNBVzIMayfMhUKr9EMP5XKQ9WEjS35fw/oiwLqi08T5pDr0XVw6j2PCXjMf+RFuk+
EZpNo1ansu4hHvA3XUtIycwm0fKPUMF1dXFOxpOuxk7WeAz3aTpHjdcm1C4pEgprcl8A4fHr+psi
kkmwJvKWSskXek7sYddQE5UPlXeqSTT+tT9MXMsVBYU+wV7mKdPx/0i7st24cW37RQI0i3qVVKrJ
LluekxfBSRxqnkUNX3+XfM7pVNFCEenbCBpoBF1bJDc397gWrYmZgLfmGJanQfqNAcVeVET7+jJe
iuAWhPJLE6a6gk0eXtn8Q/v7eAjDQIA8QgkSk36qxjkfXW6aBaARAaqjpD4gHHD1ov5FsmJB1+7a
PUClE0YTKUuMyHO2rOsxkp3SGDE5upvNbY8+k33VnMYtNYPr1vnrg7hQrPyRtPg/Z9Z5JmBL1mpI
UiPVSZTeB7WIh9mj40TBKGYLTIhoXdxboCN7qEwM0hLp8KF2LtVcY9pUIoSyNUuFBjNMKyOvoaIE
eLmoZjJyowOGyrEqEi/MKq9C+W+cQsFqvhbCcafRNYAaER7dpaB6KWesjAY+DLILEkyGGTuD1jtJ
NAEXI6o9wL0XdvOojNXdkNKtJoGAyxa8BDx4CyLnyy/gFB53twjhzuAp6BJfitqbxWra1D5MqY8o
JpO7lywGpH7oqdkGALCjLGo5Xd1rsDdgn9F6pfARaNiD8YMBq/AoVyeCXoPSuJG6v52oX1a5wMku
uVq8sZzXtkCrVh1DxsMc3ov5ATNPwgT6muXAOaKbAfqCqgt3Dwa56Dq8E/BSPLZrnq9fsq8uEL7/
7Mc5tc91taUzwY930iEtH6rodjYxr7m5LmX1KqMlDSk2+EBfEaEoypVVHMK3bXZh6RrScSidpHH7
wb8uaO3ZQPyKM1/mddGSe6n28mSFSldBEOo6t1I032Vh+oHZ/hdN3YUhewIMj+VYpSB/uKZoSHPg
WsNeLfWiS6mJlLF0kMF9XKWtmzS3knpXoD/+XyztTAh3UoacoI/GSOTjyOyXivabcmQ+oAnciqgu
SdVNY1l+Xqbb62LX7CLiOLRLwIkEtgNn7+OpRbJ+qGHvmyfTujfr3tH0O+xskiBeaF6vS1vbSYxt
obyC0h7KzpzRULNqgrJCmt2Nb61Ej9LY3uRSsr8uZk3rz8VwiyrsqAP3YSUf42JjMDdPjkmBfPbL
dSlryohGgc8pCryVvA2mdgqMaK2Rj3SXKSe1dszJZ5sQoJ9bKmLFWt24JVz9JOFDPHOpglOtm/Wg
4vkyVOSOI7pRklcbz8v1Fa3u2wLRjtYDVF/5zhK7L2qQb4/ykcS7CVNaTLuzUGljf8mw/fl2AK4G
IDxIF9lfMMKbUKNJ07IFIbABq2rhKNgwRcTdu7aacymcsoGZOK/7aJCPQ9C3HwqASaet+tdzO3gg
4FkjrkcmlCDMvDyYGO2bLCtl+Tiph2nadrIb9tu4F6Sp1wwsFAx1GczsoQi6qMeZryTh9Ktp0mRM
jp4KrAFsV+5IXZtNG3Flcvnky9wB+IcNtBfh3woKNJyrWYwqElyjxI7zDJe5G0FynRTN+Hhd175i
bKAmoy6EAHi6l7YJbufw7XKTTCE71vmxtt6Gwg/LY1HdEPWbpLw0tRcmh+lDvx8SsAUcY0B9AJ6a
PMbSIdqVGExKndDVf2i9B3zw65+2ksm8/DRuu+Wpbe0RU6TH8p3tM+9h3k7+N/nG+CaQszwcX3f6
zxYsGnx2rElqFyGJIKcDUsF8O9DE0UrPsjeFto8A8P9tSANd20XPQnvy6bhcE829pCmOXhsYRDdA
kpX3Wrg1CqSeHRBSGe0uT1712FXepAiAhqEPjtb4CRhtlQ+omkbKwDYKpHlHojfpbtY3qv3RqdvG
vGnmW4r/GXC5fvScPFQU+Jj1rpUOBcHwNgjTRGQDn5AW15bB6SqxBvBnMJsdW8y9x4cmeSah4qjD
c6eYTopKi2U5CfJNfeTPAxj2PsrbNi99Kj3EyTZFB3lS7sn4ZlTRXger+JtS3xcgWNELp6t0TMR5
2Zy6Ru8U5DmRfrcDdWKgSiSCt/+zAnltGctTc6YIZjRadj3S4agX9ygOjpU3a6ZjUjDJFQ7wEN3y
OfqZO83eCr0Z9rIvnPTOKF0Tp1AfM/TIRLvYOkluSl8n4jF737HIS5OXUnZr89jdxcG4pwd1owPh
ze7BhAuuLfRcHZT8sfTLe2l01elOD4gNYrLnVDqN8rZyhsfxpVZAyHXHTmbqlKozYuxPvZHDOzv3
gHZji/iFV3qPcPPQ2aQtMFPLtPXlRlQTaEJGpByOQMxCy9+Ug0IP5PMgcSipS8ZCPQJ8N3eoZt5l
Uz485W0P/LZxEg2afzYtX57IwoyIqVJUBZfxDu5+KBmrezbEw3GGuqAH01UM9sSQ70Zm1Z2b7kg+
akt3GjRSlLWyyWxzo8l7e/qeGjZoabTNaDgTciydI2UgHx7SDTDGdkuyN4tSpwZEdi+53bY3mx1Z
MvuYkyX5sWvNnWwK3FfhWrhNVftSrSs7Ql+jdJgi13ozdhKuRQlaFJpuRtA5jNlmHHd278XgZwM1
glOgNFnuU+UuudMsR5d28SYGs3TqhqrHyl8gszwgwWgtPA0OngvH+GsPDtuP7jP0JS6Ax58QEWcX
AnSZbNDMfDh+1/f32v1f293LX+c2JNYiBJUZfj3sAKoNUs5c3XYEfeulu1QzJOVks3nTTfm3Xrtp
K4qgKRLlbj8H379oGKZrLEwXQtX4948kTSLnfTKgo2S6k2TpHnhgTjlE92VqHIp4diq1QfMyzFiJ
gsGkenLthmG2LVX7oSfzY8Smn8jf3UYNKYDF3d6yOtyhavMQ0hyH6saK5lHMLkq+PSqgjR8WHiyN
HK3+YSjQDm2ZLpVEhuzLg4aNRScYxiZVG0053INWyRrLM1IMxybJ0QOZeMBZRbFjE6Lmcf0MPwOT
L9t3Joq7oFWj6HVDmwG+g/nQ0AJDu+hZKU3wteXPmhF7WSGh79vyZG26ZUP2xtLKKx666CNrOwdo
MztGZKfX3ofmoOW6qxrjVs13gq/86kthQ5YOAzg5KIwanJMTUkbKNpqHI81iy58k5heF0no5NU2v
kLrkBnjdJ/SMw+an+qaXjNrrdJZ4UjvZgIstFHduJR0Xr+/9Gg0lvg4YipuIFgCfGItiE9fEgZXM
kWeZTYSMnem3qt49XF8GjwYPhx3LgC+NbnqYZ2BGXJplDD4AFsNuB9CqNb6lAvSxB06oVBp7fWbb
1tgTsh2nd10Cxc9tbSc+sZ1CGXyiTPsKnsyQvqv17F3/qkUopwHorkERD0UQzBTydAsLaveytcNx
ICF4SbddGShU9/s236EttWbHaO4EnuHKcUIk5kCX0iRcVi4MG2vMG9upDJFp487JAfCR/2ZRYE+y
TTS0IbZYXMYzw1d1FphyM3S/F3AAomjbqSdLzdyWbcHAUfaHUgQ7+zW0ANfqmUBOQzEiWRhlCYHD
uNFiBwDuo7GdjA0T3diVt32RZH/CNKAqx/diN7Y0DtmIzQNLeVImO/hYt8aJyqf2Z/PCstCnisBI
LHb8i4acSeQiwDAjYQ6GApjYZNe65U/0m+97UbvjqhC4LGiwtdDbzrPw9lRPiVkqw5FUoZNP3+1Q
8mPwjkVs3+ffmagQsKr1Z+I4BSn0fK7KCGvK9sOtbLrkrt1LiVMcWkHD/mKrv2zemSBOMSZVn+p0
giCWPKtlDm/0lyXdAKRLcKdWoq2F7ffPBnLRVt9mZm4R2EjtLd/2H+G33NV+65jvdFpBcWNdBc9E
ce9Tps4dZsghKrlv7jXZkTa9D6hovzngAbEEV1m0gdwLNSPvWlkjhE2gocMY/3AHFInrJnAlC3+5
d5wnk2ioLVjNsnd30T1IhLsf7LX3ooPs93s0tPWvAnnLjbmmFNxDkEZG05bwJY6dj+GA+jnfalv5
JnKkvYGOYhHUw9es18Xq+LpdUY92qVvTgBrDjvWndoQuipoE1t62c/XjmxfA2tTZsYz7C7jvOnbz
HWD+i9mbj2rhQi8iJzpKW+LLjmexTfRdcMtWlwidQy0HjeAYAr6099IYF4UUwvxiGuGQtbD0o+IU
okHCdT05E8Ppop3keSxJuMz0OGte+dGV3ohMA/NBBGeDT2GqYfmjDfCtXIELJFogp6GWpCpJsjyZ
erohyTYytmSeRNdg9aoho4xqGICmMAR9uYtV3tOkYyrChWKvb5Mb7Vhmjukmd03nmL1T7rONzBwp
0BuBw7tuUZaZMXkZ4gYgyaXkDugqKfBDoKLIhjB13vVvtlFurOJI0gGor5g6qr4BM80d9FBgXz57
zvnLuADYYMJxmS7hY9Rs7tqqCw08b3UU6Nm2NV+tjG31Alj3d4YG0Fn6o9EdPQEalnqrxLGn02Pf
bofmaVo+zv4m2z7Vd38PEguqQhDwovCC+SH0A3FWIoxLBojYDIMn8UM1/Jbm79PwIrBEa3r1R8aX
JrFEjaMOfTfjMbkxzB2w9fzsGJ1MZ9wBbiowH51hr22vy1wVuTibQP9CmwiPGyRLhUUrBcuaxvdW
PY3lFtwV10WsORNowv9HxPIJZ+6fpTG17jGBdQyfdXfedY59Gg+RyBVb8yHOpXBKawBUCsFHOsLk
PVp26piJtJ0zNLyY20betx14w0Qv77pI9IVC15FR4ecn1GrIC6BKjEeAZWzKHd2gvGCd6lvjYLvN
jh3Gg3Uf/5h9c0vvtP31TV2zDgsL3P9kc9bBygtizHOBmbItQ/UE03kH8/m6iK+D94vKo+q/dBCB
p5Ovo+VIACl6CxmNh37rHdnH226Xbi232uoPkp/7RFASWNwv/vKfC+T8wFxO9bGrIHBwR0eEfLS6
Y2er4Xy/VssHK+ly7Fg+YMS9vlPGH5HETjhBwZ3ieW2X0PJi4ziNH5twCkeGdUiPfv1QPbUb+g6M
pT1zyH7exYfaSw/mvt6P22ynviUn61t4mo7tvUBBV+822moAqwJ4U0zrXV48NQn1Tk2xYgPo3ieQ
2TtKVYieqeVMvpwZSA8RPUKUzJevCfoRK205M9uPn7tH/UA2AJzexTfNqd33Igr2lcYvbO2ZOO7p
1RIzLcuiwpTj73ZnP3a4eZofb5RjtRvuh7folL0/Iv8rePBXdedMKmf802LOYtNeFBNw/cMG7ZJu
Xj+lf0ng8x+9+SPmM6o4s5S5PBZ9aUIMIzupeWTz3ayfwGl//V6vpZnO9/Dz/T8TA6B3zPdYJcTU
uzz3yLbam7XjgC/XMz3l0D7qzgwAxXtjU7tawA7Kgfz/9pP3bSZaAlqtr7Gf5ps8bqNIcdJmBIyt
wJ1YvQGfEK4YgEDDCfcoYFpUtsu2G4/1vEUTKerYk2ggddVmnYngvNDcAgBviAT/cbQTdKeeFGzl
9fNaaYxadH4Bov3PKjidL+OKJRPBKvJgqJ3im6E6WXFbsAd0zX2YMqZG0TEvEMoTtf1XF/8I5VTe
tKipZB3Whew5dbQf8830TrbNDih4vnUr/4TDa/5MdgftG8IJqXJEEA2CVaPL/NJ66V0/pnbb4AOm
u9YxD61r/tIrpx2QzHEw+f7eix7069qCjNilxKltmBxX2GdAQhDQUsabthO8cIs2fLWWUEXFAv8e
fK5LETmVTL0xYL4IJjrMl5w+1vfAGnaENfxVJx63+B9J3PnJYT20YYsrlr4MB6Dh+uq+2oW7ygVO
iS9Q0NVVwfmyMB+7gBhzD03YzpFs9j0MiurdacwBY5b2NpzmV5s65o11GH6ZvRv+LD1EugUVmLPV
OBCwOf9I5y45DaNClyxoapK7IHEpf9tI+e3pR6o6yDKSx/oXuLVExZzVQOVcKnfv46ZSa4aWH/Sp
o7Jp0xtZ80AcmNyNmuySrHHIFBT2nmavkfnDjiLHTv1w2Mfdz5QWr7R4Bs/dqZu03WQJru5ysl90
7Gw/OB2rAb4F3szlNJpXXZWAk7SZLUf9WcQBzdz030Wq51vBqVoZA5N7VhhULdxotafgVa7dPcrw
eC5R6XGK3U2Ve/GTvRfonXp9pXwuRQn1ZJ5DrDSp99l9M1GM0r2ajU/ZU6P8qrPvTIHLRYJO2Guw
7hv/2WQ+w9JLNgalEhy/HIS3ZtC6QHN3q83gEaf2xkPjqALLsfrOnAlc9uLs0e7ANx2HgzweKSkV
r5ZGTCWGkiZI3aw6OmdSOA88VpVsUpMBy0p2jeooiC3s9KALI921nNuZyvCFQmMq05T2i6kFcsRe
Zd9y+a5XdCcJHa0yl7J8Kd1pk4gJclH9K1eDByiAz6PLU4blATcpde1T6JPd1Dn163XFXHtIMJMN
AhYUVUwMllyeVR42UZJ183gsp9g1xy2r4DWKYGBWhWBcBcN7QLiCpEsho6SURdJqiNzVg12BvrgL
VEM0HCMSwlm5qAScihGqCHG1F9oTRzb3XfFwfbfWNNs4Wwhnr5JKB8e4ChkkfAyTHxKI3q4LWDOI
5wK44xiaAXMSCgSgv4pMbg/unWpj1nsMiowlhtUED9LqepC7woAjiuAYWrw8mKRqlV4pIa7aS64I
GmL1QM5+nDuQMTKStOzx4+kOJcE3SdRGIPp97jCWbOQ41vh99TZ3gvFuBD2RUwfJuxLQp879jf/w
r5/Oqild5pP+t1/88RBChg6cy0c7fgYOEBrzwkNn1W6fGx5pgRDVfgDurJgeq7pBi6AMdNWmdyb6
TfAdy9ZxxgFjKMtXIMlnY9b78tyakOpdYum4UFmcWy4ztOqdkDg6JOqU0Y2eGebkxIOMpjIlk/PH
MKp0oFckijLu08aydwxzypkn6bWcApYtJwfDKMabzgAhOtrEKlEf/9r3LjOl2DrYmi8zUCQhmdQN
i1q3GBMu+lz6WdYgd1epPblFaERHa9ZEwyCrQhdrA1YpDDnxBc9RHeUYiO+IqNizOrzb7b6udMQ9
vyr98fp5rGjiMkeOuAeQaWi7WP7+7MFj4GbJhgyS0lHTPb2OzF2iNqWLwMAWaP3KooDdBdR0AN4i
9uVPnmqV1OsyumrB/SLXKeY55xuQcoXS7WTmT9eXtfIEodkVzSRIlSxjDJy2T3ajh60eovGeya/I
vKLVyj4tI3laeZKT2QOQhiD/uvKmY8QKVIAL6oRm88DYDJUijLcrMiYZbOrnc2p7BOR2+x4QcC34
TbbXF7gqbtlIJJQxNsvH9lFBinIo0D1sAzJTQ5FE6vRtKpMPajWi52nl4DCXtMyyaBhh/4K6GpMc
nGpDpoBbOQR4cONG4+ymmGQ39fmp6UQlp7WzUwCkh4YRjAphTv9SJesqsswODe3AUpr9eNp1bWN7
cSJtCLUOrVW81aby8fe7uQC8YCfRVw6A0EuRzKKyHOZEPqa/tVz7nXc16CZ+Kqrx+1/IwZGh6UTB
LDyf6+3ixgKjba8cc9ATpNM7BtU7xWnbWvA4rtxqmA5EvgAGVpZuyMv1KGptFGnHALRYRm+WXfnD
bHiAPxUo4VoBHtPDGK8FZoOGqJQ7qrJNWxMNScpRlao5MIy883JEYb4yKuOGgP18M41d+0HsRAJM
LqN7ZhAR6uOKdi4UwQsYFvilvoAr9Go60hi1wiNBe2qXMj8jlU8ove1sdROlv66f4FrEfyGOsyyK
HpU66CuUo5XIboWiZGXVnj7+gAm1s3Rr4gEydeqOhelHICL9eycL0oHzjxZH9DbqXPJknJSwLoDH
eiyV0rFCPHlzuB1sgnbp26raZrL+K5MqwRDsyoXEew2sm2XuBoQ8nFACnN4Wuw+tLaInMOoWrwXT
9pL8VBqZr5mVoOt07UAN9DUCwAICDf7+E6WIQpuhYRfATl6RoLk8rG7iOvXzloJQ1QgFCfy15cFx
xZTvQjIk8yi2ajqrcmnm6pFG7iyjEop2QFrfMgrk6OYmQQPLdRVaXR9oVDAWBiB2VGEvL2c3Tb1Z
ouZ8LOfeWYCP7Rsji3c5urJzVQTOtfJOYCLnH2F8stuch5HUVqsee4bZH6bUGGhCUJvHcXTfMRGf
Imd3QFYP3HeAIgLDEm8vSlqXS5u1LgP0aqEFjd65UXJnITs0jC/X9487r08hQDXBS4R5weXALoWg
cqtZod5oARneLTuYh9ah8U0a7gEqxUrZuy6NO63/SoMTAQMDYKLPUsmZgyS3Tc0sddSCdI4lZ0ji
jdpn7UaPLa9CAX3umCAFwZ3YfwRifhp/dExS8/P99jg2oEpWtABtdUkfNGjUL7IDBZTg9YVxAdR/
5cByInm5hM/LNp8tTAPDXVbCrAdNovXuUtpyNKr02+tS1lfzRwqn7FU8GEnMVC2IUD012u0CJjnS
2gH383VBa6qHGU3EFuAnMr5sW9bmdZLYmhbokuzmaC6PS8MBdsZ1KevL+SNFvdw0ij5OPHJYDmCk
/SE9YYTEMZXGEc72ipbDKbkUYeiy1CEI2oehjYeofiGWwNCuaQAQPpebCnwDLOpyMfM0x0an4SK1
aCFGXjdmd6meibD61q4rnmYkrFGww8wjZxNKux+W7jk96O1HQu8MuWQPNsD5K5U9UkkDDpE6jvvr
x7R2aTFFDz8L6X+8INzKtLrqE4bpu6Bomg1pPkLpYUYxA5NjHiiI/OvC1nTiXNjyMWcXiYRjmyWV
BJ1Qb6v4m17to8YNDQEYx9qSCKj9LLSDw7jyIMgSA3iSWcZ6AACcF2PczJgoUW8A/LHrVBFe1Zqs
ZbYOIboF1mb+yLSsjkFyNehB9BSz7yZeQKr9yju2SSrB3q2oIFRvAexGURvB7nINzvZO1emkkzEx
AxrOzR5NvpguycAEfv2EVtazWDlEX2gtgqnjbm3TEKXpAVYd0KJXgXNjBExpXNSAAZ6GXJgR07fr
AldUAiPRIMMFQCWmkfhhJGPWUzNNciuocPs8CfR/rlUbR8ycYyZsEsEZrEpDQRtVIaDQqfwT1aVD
W5YtpE2dEeUu8nyJ4o1GNvbuqM7kBwAsI03weqzcasx5AqoCj+LSgsjZ9b6PtUmf8UpJ9a0GSIwZ
Q33FPinIqQzRPEcbgaKs2EPwMwGuHZEopmX5AeM6x3RU3hpaEAInyCzf82h051GUVFzdyTMp3JtY
aN1c1yXsBtrxNIZ2SjjYQ4lS2794rS6Ww21fIo+pkQA6IlD0GY3ESvluDkgBWmEtHIxbU34LR4Us
Emw8CniXV6zWhqjsEwrM3m7c6nMgTfF9TRnGBDIwDJxsDQN8pVODF6ch7DgZd9rgSdSNot2cA+2v
rjWB/7us7SwDuDgeqgXSCOAyocUP2M+XH1SoeSOHVagFs40YLfw9ZaobnwAZM4dB1ebgdRno7u/v
IwIKRBVI4WEKhTvXsS7V1MwrI8gAf2OBSJKlj/n0EaFkeV3QippidH+BIIergX4ubm1tMVlyB76K
YJJOBF2jwIA0BdHYio5eiOBMZjJPFQoSnRlE8xxvSWHuUzllmHnODAfWphSsaMVCg22HAKLNMpAh
5LEZKRuiRCWAfFbLmB7tqcodrQhLgYVe27dPZOmlw2khjLjUCTKB16tjqRHQLoE3D+SAJgaGsCh8
XrkLGmogUDrcB5hLTkxrwomfwAQRRPomsTB8iY7tGbQ6vf4sgxb6ui6s6DmEwb9G1AzPh1c6gOj1
QAhujADR7LaknTsAxL35UUzPbRb5Mqh10pd/IRHQCGgQADgheh8udxHM75TpJSROVH3Woig99Ln2
3DadheZwMEhbWRzt2SRJ3gykV++68JUXQQO5MuAM8M6auszpZTGlNIyT0ghM3TfCd82TXLnfDf0h
Ec1Srd0ADI0hJ4+jBOU7t8wablIoSx1us6Q5ufp97CMnC1s3tYPrS1pVF7Q0YU4MASAAHy/307SH
ESnO0AgwWLXp5I9Oe7eahw7gNIOoVrsmCjYDVRhNs0BgwBkOuwXcFUyUGaBH63amzuiatuCA+Gzd
YngX8tZ/ZHAn1BEryZS0MAPCJj8Z6mdqAiqg+SiL3K26CATj47al4X0Si0z+2omhgooU+JLSRRh9
uZF9MQ60tGczyE1wksya5alD6BqdfUeU+Pf1Q+MrXZ/LPBfGqUdH42YukskMTDUs4y0qKbK8AQFz
dWMxxf6pzIMJyMjYvLdTdmAYirqV2j79PjGJ+JFCkJQJoePUbVPVfr3+bav7oBvA8bTxb7jXl/uQ
RIOCfExmBmFd/py67yoFQADNv+ehkKt3+SnulUUCBjC3QMlbwLA53U3Cuv7PMwGCOAfomZLihYW1
6zrJnRUnKmqnL9uPbsx9VXm/vsq1JwM0pshwo6oEqEJulXpcTCZAncwAs+vbbBA8FWt7eP7rnDNv
hIakmBl+HZgTwE1J3WzeZs/XV7DcBH7zkO+UFdxETK+aXPTdkbmdCFB0A1KeKAa4R/Xwb6JvbA0u
O8JTWMsvMxhG1mWFXFpBmB9LrAV87dcXsbZRQEsC+NiCZIpH9VLZ4mmkllLXVtBEC5bRRHcg2BAC
zKxtFV4aAn02MIlnLX9/FsFNZlim7TSaSFRtIwx2PQpZxlbt1rkITpUnEBmQkUGELNGtRdCFZMeb
kACzItmoNXWbUd7HzeACQ/Tv0z2AaVrCYBCP4RJx/sKQhUhcLHarDDdNYntKazkg81V7JrDNa4/n
mSA+TWtnTEpZr8JmYea5YMCMuJEUJOSkxpFzxbE1QZJx9dSAf43UMMwDGEsuT63XmokolW0GVWU4
6N71KQnRHCxCfRaI4evYSjdrQzJDTNRY5C5vlWEHgq6f4OkW+FprJgeoj2jCR1gFSC3O5EjgLqyR
fLaCzqJO3iXu0IiwfdauE5EXiCtkYEAlw9mdacbEZDNT2ASpctWhBYtRkKuJ0wl5f1YkQd1wZQHu
jsPh21enaoxQq5PMwJJfBvjbc3MENA34NQWu/YrPcSGHU4KwG+c+T7CiDPAw5AFjfE5v5Z6lBpPV
C/IFK5rwRxbajDkPwB76cCgWhZM7zVExakUSl+i7v7Z4C+gHohXkCVAJ5BY0TxGz5QRPAwyF7pVa
UQHacm5cpZlap1EtUc/4itYBVw2wsEDkhWvDp9DtTiEhUZF4qbuf6OFyC+Xx+oJWd+1MALeghAJI
K9QhIFa+pdmp1TBgSvfXZaxqm42qN9JV8Nv5tuI072hbTYUVGN1eMX6jKSOughbtC9fFLJ/KPanY
qz9iOCOuM02Rmh5Lycw43BgN8AiBt8GcolRit22n977sjX1tlvZjlFUCc8dXbRefUEfUDAYXdIRg
1opTP/AfRyHmuEhgoF1CZdOuYED0fkbE6QCIbxdFj2r+3hsPTO8Fl4zvsP8imjNNai3Vc2xBtAaZ
itYdmmbeKlHqWbBSPwugJdNw3FBN3xV2dteGmcANWF+7ikYKRQVgDLolL239kIIYqmYpGnQBSNSP
9ADeqAOSIICpucFs6VE1o2NSVcBqI+VDmb5dP/e1O4JHZsFqxkQRwDAvpdeZnrISr02gshbgrpma
urEsi9zdlfcTpUAbrTBQYWQqFlN35oXMc5mVed2QAJ6hMzbfgPXkD/pDAlyeIfaH/vf1Ra3FGCgs
AIMOPuIyNsJdTAMDUtIYygS4Id44PqbEK0sAOO4qOdyBaNbrzMabyZPExueqdho7ArKWqLCyZr4R
zoHxEnQ3y95errlqe2hrl9vBLe38UN6xxiWSl4nacdbEAM4KBXmkFNAfw/nCKZrHLDohRS8N5maw
2Q69MpuebirT3FNVYCXWjBHmbxDUQ6KJvt7LNVl9DarXQTeDbKwAAlOgHpm1mrHP1cr0VXB0CW7n
moFFDsFCaQodfigbXsqbJolKaawhMLUx3CMbleYgpw/UtEREy7W6sgW9FPlrtKXxvAoEWI+GzbCy
iXVoabIAETCUilPTmyg2Be8gP1b0aXOMM2HclTc6kPa28GgD0BUCXmGYMnNXGSVQ6yTQMHlAZ2QO
q/XW02hcbpQx3xhqgnGSTn0qw1IGikE5+YMWqe4QWso9+kPrzZjV2gFRUbGTpgSD8rEIY2PNUixb
g8omQD1MniIkQsFWboBWHtTl9AzgmT12S/AOrIuAYwVGTzgKfCEojepiIoiVgzgzPyql/j7Jk2im
a+2+LF0QC+LvQpvD3ReVpu3YdQb23hjcLFS2pO+PIwldqjQA5Yn+bpbg86iR016CFBTQEO5xGpyl
eQxgLzOY80G5NbQF426yh60OZsUf2Tiy4LrpW9NjhK3oPoUOo3mFW57dT63JbDinEWCGjAkdem3p
tABHtAv/uqS1w8J9AdA/FgaXjlPiXELj6lAubjCzYn+ycS1NsxYhhayuB069BlRZhA78y1G1mJIw
q8XFKoZtqpbAPwRMX4UoLBNN0qwu6EzU8oidPVLEiGNlNFGGREMx82KQODokN0XTF2smDc4oAMEN
1UTJg3N11KXdgoJOK7DDSnUks2udyJoZgLVCUUgkEsWd0DBkDFXVxakvze2Qm8TpY0ylZeMs8IPX
UgDgCkObP2pYaMTmR0pCzAumpp4g+CruE/ZbsjrPzLbZ6MdWCrzBdGPH91QEk7GqGsjfo94Ov1Xj
o9dJAQ6dnUCoUZWHvNfvG1Le6xHgPs324V/oOryJZaJ96RTmVCOqw2FiGXI1sp6dtAglQfkvp6s/
DQWi4wVoYCF25Su2XUbNxs5HK2B1tx/sxk9C+lJF8g2oI35cX82aCTwTxXvb2UDSeiYQlertwTA/
Yu1V7Wt/6b8WcuisHdJCBoI/C+wZj6UNP4EhSUOsYCg3FDDHObCNN5moIV8khdP0WZExkw7HM1BU
p5ofqtFD/roq/ev7tiYFjZ1gkEWsjBzn8vdnBgJrVColh8VT+/wmjg8q1ZxprF0JvVl/LQlFKVg8
BMlL1MdJomQmkrLEQxXYGFwEXW+gj9mQLs8dYtei4H9FH+BBIj+ILB40kM82hTbVJq2J7GBs420x
2/BAcJruJJXumPYfuRZmAg9oxdQaGESHtmtIgYNs8HInC3Tz1f1Y2oFhZh91nAOdaZREzCArIS3a
U+EPYkVA9SOcUrR5Y+TD0NlB07tqBoxdaAYgK+faqb6X1eb6ia3YWgP/LKiFQCmC73K5olyBV0Hi
3g6UZK4cOVGp05rxU6Ub2+uC1g4LiTQdccVSLuffj9CO6jnSGjtIlI+2ONiN5JsQlpWqa2mv12Wt
Lgpwn4swYEzxtMlwySuMakx2QPsHNLkVym0qAkBfuVNLnPaPiGW5Z3cqTaIYnBAM+2brLgolPgUK
skwLLx4iwaVa2zkEQ0v8grwqXOxLUeoY5/VQYzXM+sES7VA+N5hQnpf5JlFBbU310KeC+rKCMtKX
CfesKU2boZoVsBgMk25Ub07JgXQAXkZF6foZreUPgOr/RxYXk00paejUyNjBzM0P8w90cNoP8T5m
zkYCMpcIYmjtwP6IAz7+5S4OdCpLCdD5gQV0k/ao1jfjqyn/ur6o9f1b0HPRhIJ6tXopBOMMUksm
3Q6G4Xsbvyj6c257Q9s7Nr1T9dQbRcQFq7oBfLH/CeQMEjMGg1B1ttERRh1iAlVMeUvn+1K+YXUr
MH5rt8oEY9di/v6PtCtbkhRXsl+EGfvyCsSeW5BVWVn1IstaEoRAgNj5+jnknWudoWACq56HXsy6
rTwkXC6X+/FzcJF8jPJ/cvmiU7URbTIPnfhz3X/piqe+aoLbG7j0lZCaz4cWzJzoIFxu4GQPY52D
evMM7rRA42erGEJivq/qty+txcEoC7JZ8GRetZc4JqcarYajk6RhIcCkZeQJNb/nOt/9ixVh6ABP
DbTL0C+7XBG0GwWfTAK/M14wyOUXNEJtJfkXnZc5QKCHgPc3GozSpVGaTdF7qiBnQUJmBa3n586X
2yvRlrx7lr9ERRft1+u7Im9MzE6qBKPKVrrF7tYHV2vqQJg8DcD8zO+0LP2m667YoJY2BT2oY4+8
cPiuzTXlMR21LjSnZNrliaFujI4Bm2Wo472egD6mwUz25vYPnrNbqTb8AeRAMQuq5UAxXm59BabG
oXE8cm4m9Z6I+Ikrd5w8Z123s9CaGr3vt+0tHcYZOPJfe1JEI2kSFx34k8+A2HvgmEabuo7f4jVR
lKVXy+d1ybmpqmC/NIuQc2Lpvz2iQWEozUOBygmgLWDH1/B0Idu0Zr4w1+oCSwcHALS5uYfq69XB
caeMjQyzW2fav4F+0Fean265VutYigIgd4YZvClQVZGSEgfszgZtUnLORwe02ErPdhozvjeVCUJR
xV4jF1v4bhh7mqdZIGgC+Y/553wKbFqve6RJEHQsK9Lpe9V28ym1IVzG1zSJF44QXmMzRgPuiPly
6Rbyygmo4DJTzgyih2YB+sl8DLTubuzmYeTAZCSYirVbfeGboeYJ9kNvfgfiar9cH+FuNmalM5+D
EegwP1Fif80pl2xgWn7WJkPZGsu7tFEJZUiV0VTOaa/vOgyXEK5vPba5fcKurcxQQRSNZ9VyyENJ
2xdrFQbcSziGjvMVJ6ZvQGRUN/96gOHSylUsJZoHJA8527wPiFmEyZo+2bWDzxbQ9rUwqg6xGcnj
iDrDEntOzhmoDY1X0ieh0tzn3dO/2a5/zMyO/8mx217NiUELnCOuiBP1zOmoEb4vuLdGLXx9hC4X
JIVaOtQmbSHAd3bA1lOHSWjtvN3wlzOZqDWg04Q2LOo1hgOwtrRtOa2RgHS6N49o5cQNVHXrAFGV
grqRGSvZzkJ+Os9bw5Y2Q51QHLrcPGEMTa6VJbyg2ebtozp2gWXejX0eKNnWZk+Z/iXulW3mFSvo
kIV7drZszwzy1ozwlD4bXi5lXVrYzKL+qaVfheFzB+oL+ba0d7oRTcm2roCwo+4jeeJiqyobqGd4
w6OasFeTuF9Evjatdh228IuwGaoBfCQG8aQIAkUgy6Co8WOo6wcHETu1g6444vIZvuptEsThbb+d
/7jLixvAGBQQMD2GeRGc9MutR3FRNMiwCSiPEBRFpyRhWpTmSq65EEzmNH1W88BjHtKVl1Z6RY1B
1l9jm0eEK7ZBSuhXa1OFCzuHMRTcLcjtLORl0s4VDmW9oiDgT9Ww9eog614wyDwnguUYjuOv3Pl9
e+8WsgOoO6C+DbAu2PoB271cFlSUzIY3Qjk7RT2ITaVo4ClQMCoD/pSpGX7anUh1H/Me+RcFjak2
qADfbTAt3nh/D2SYHdhzcIVD3hwI7MufYtVdpbjcUs5abqE5X1Vvg9mtDRzKFGJzVAADCS4EPI3R
N7162Y3d4I2FgQW7ma/r+cF0oJiETMgY3cBrthkHFdy9a7BHjCxsWwXzWn8PHsRPmJG8gHWBdV9+
GlncsWM0dpVzrx9T8Q2Ka24dQL/j9qddctjPVqTtLMXILOI5ylkpX2v3yYC6ajmt2LjOmbGSuRKE
BAUdK/lQtEojNBGzOELphGa7ndN/TYtwfC7+fuQRxZmZsmUmf0ARXnLTCXQF/aTlcZTGO4CHQ1be
e1MatOz732/aZzvSneHUdls3dhZHSQrg21gdq3l2r1y5LRbuv4vVSCGbTlUdWza2LU0nNEeORbcn
lu3zBFQ0a59o0eEd3cPhNgF6tlXJD6qhKlvNreNoKr5nxgbEm6nm7g1Fe7LMQ1JmYSqerKzyh3Ot
V4d2qNbwdx/0VFKAxqDNP79A+ng2BB/LuG7i6IXaPpAIhm/3YX5uT9TxExaUFKWjQJDgLsirldtx
aadxK8/1ARCrX7EGVHo2C9R1cTTr7Y2btP5ficNhXDkJS6cN/Pd46qAsOg8XXQavCdwPIGQw4igT
j2W5cdtd0q/45kIaCNLuf0xI91yvWHpBJjOO5iKiYgjfNh6cLNmtjv0u3UJgkAHq2JnhSnIu44Fw
2kmoSKLmaaTHmv4ZxKkpq4DGb614JCpdAwfNibjsIJ8Myu8cPkEOWqhNEnHb9rvpT6Wk0BDEAslM
hnBXaImvg4o9S2v/9nFfil/zfK6NUjwK6B9Z3aeUd+67Qlkehpkot8y1kCZ969FGHk309O7ddo2e
bOkTfrYneUnR5Lg3nTqJvBaMK+N5YsSfmWrXBjk+pi3lHUVKhCoSbnX8i/QoqUA1MdS8TyKd7a3x
W1mfEvtX7xa+cO4AOUMqXMT3OkQpeaRNPwb+XCvbKu92tPoX5+LzD5FW7NBExQCLnkSiO2Xxj1p/
SYYV91k6erPUu41aEy5UWV0089JhSnQjiUr4SUP0QAURZdOtdauWfAU9MRd0GZgfwbjw5QkfWt1I
PTum0OAKteLHUFYvWr5Po8Zp3pj75bZjLjnKZ2PSWXcTU7C+cROk72CZHMwT054S4et1s/n/GZJv
h1wD8qh2kohSFpbjHy3jgVlrKJzoK5bk/cMEGu7vecoABR9oT8lXa4PTbJC0P1d846XqttbCsgJ7
kxEm08YjK1fs1YNMNifdsa0GwlA6sh7KEibyu0DnoZb8nJxfsR3ptha64++Rbi26goSRLxxghgwV
nDEYzkHVEmIBl16ilxa1LGKo50lU20yBYKXp9pEYlDwAUdGhoer77Q+4ZBCvLdSI5m4tRqsuDeaa
EJ3Ncg3IWUiucXufqS9Og9vOokFH12T/lqzhsYUiG/pVGOmQPqLeF07VG6V2HhjlgVU7PwlXt0S4
r203nmlsrj0K5LtoltOcB1l1vAcAtZEBA25eFnWJEYjzpLLA6aw7bkwvqlIcUdcO4qx9MiqyaSp3
pRYyf6bP8VMyK4MHRgpO7JHBLBKLdw9JiqfWL7c/3JoJKUSn4LzAMzNB/Zfpxzxrtmh4rhw5OTLO
8AcA0VFgxzECF4D0tUQZJ2Xr0Djy4nw7Od4O18Weim+3F3L9iS6tzD7z6RI1bY92JENurg4ZlDeL
gBtekGvPWcYgA4xOnXePRuTzbaNrS5ujzSejoG0ketfAqNFipjUGErTYeJW2cprnDbp0AywNGFCQ
IAIziVbGpZWRmVM5WLBi8to3RBU4dR9gmjRL12BZa5YkbyDeyBU28jiCyCmqC4O6gT4LW2urL+4a
JIbsmRsJxWtpPb3F26EuYcWCjBL3wOtShav38VVNAW6HQuWM7sGxReVfslIppeqaA3LhfnAAq48V
v3YwfJw91VvOko+ZZ4bpuRCcEefbXnF9pmAZToy0FdUw0PNdfi+ecYiYtB6+V6LnSG5S0L6mprO9
bWVhF1GlQNaIXAPsE3L12uZmXBPcZpGn8wM4FPxGiw/MfrxtZcEjLqzM//2Th8dKojNwkCWR5rqb
hH8t7WPSlFulWhnlv3ogzp8L73c8EFF6QtlpXu4nQ4NRpoaZI7ExyBtrIfWSuKHFz+XwXomHvP7R
qpo/Wod+wFgG1DLzvyVG+bCPgjBQLNhUjLld2geYHkDYmFPcklqYQPqUD1/HZyD017Lvpe82TwDM
NzM4rSzpjOlx7tZegpdESqYd7yBt0Cl7x3z6+++GQcRZLRXYH7w9L5czADvoZslAI82iYHZxAp08
1irwz2saBksOgq4AHi9gE8BcsxQCG5sLp3VHGlnuDiKEB8SMRIVk+EBWSp9Lpwp8oqiig+4MPXB5
RXEVMw69hIgYyQ/I8zJfU2MW3t62q4QNJXoV4Dm4InYPXih9HZAUQC2clyzK26/5eG4dcO1rzSEz
ty4rtoB/BFOV+njCrA0FXc1RzJbx/ET3EAKY84m+/GJ6O6pubBhppDijb0FKcXJ3qo2h9MdBmfaV
Q3dOGbT0ZDr1Vm2qUGSvIl3TL7neZAAIZ50IgHYA5JLZogQlpFQoYVFx5tEacc1VCQZLxOA7qhPo
xX+45eUSudmXSurEWRTnmGU4eBDHJtHQtne0Y3tP3TDg7+iDw8qdm+ygfvPoJfui1M+IOCvOdH0I
MfGJbjBe3fjI5oee4adoI0wKcp1uzKMx+2WUv4GTrPqViLZkAp4EmB9Qphb6p5eLpToUCjxg0CPx
WrWP2v1fo9Owm+D/+ceAFDGTJLMK8BPnEbEsX6lOpa+NSLjvUxTqb5+KxaWAWRcTcbhIoTp7uZQx
JU3e9lUe9e1w6MneLvhDZiqH21auI4k7bxXSeeBOAG6Wrk0xNaJuTS2PktE+muhv6NlPqIo85ePv
24YWUgNYwhmbKxN4RMsFF4eWajwSHZ8mqwMKZtL2teEgWmHHoq0DDQJItokkkqyh4pYOwIVh6fU+
xbY7KikM22WU9JXfFV+peSwHc5flZcA6JSzxDxZA4d7AxdOO70hdbZQLvej2FsjP4Nl3QJ2G5jeo
CWY248svClIqgLgnO4+qrvXjNPbj/kvRH2yEHtOZSahXPGjR3kf+D3AyIL3SwsGs7TooiuC8aeNX
s2zAY56VXKDUOtiH3tDSYNJ4tk0Ls9vfXukcNi+T53mcEwEd7SWkGDKcPCs6ZQCTDmgDzfZoZ3gJ
OKGrhtQ1vw3KsGJsKYiDC8zDRTiXvEDudLmvVWYJCKpPHCclR7IC2MmjmZY0bEsSpkpfBnlDm62V
m02ISThlV7hOdgflHHHQijzZx83IQnfg2cqwz9L2ozmLc4WIASomKVT0GHzkY1UipHv8ziTW19zO
DkZGDmNJHir+KFLAF2/v+6Kvg7cW0KK5wYWO9OVWWNAVH1pq88jRHobXpN91BsL7UO3Q+K3iXVcl
ftE92c5R12p/Bsmwl+xYrjESLlxoaONh+Ghm8AOmSnL0ogIuJya8gLo9Btomo3I3GsStVq6TpdAF
XXfob6AJjDtFyhoazcx1vJ2KyN2hHfSSOaG68gWXQvBnC9IBMqxR6JMKCwlSEKr/TqazuWLiwzml
o4LCEeZ+MOgBtLg1e9GnS7HuG71HeYdHk+r56M6YyivZ6P0vc+dCs4SXoUn2eqL6Pd8I+5hlb+BI
608E9Lb5+1i88gfQM0zDpm92PV5clr5tVXRZbrvVwj5gizUcMJS4ALSS9qFRWpD2apjOtdNxNzaz
DAA4RxOxVme9mlVGhEQ3GvOsaBq5s/Dl5WZMudVq3Ow4nvZm7julC951NQAifNNaR/VnSV9KdMdL
K2AkVFbBCwsOdWF9/u+fPoXHp6nnCeriKviq3Iepf1C0I6Nv/2Iz59eOh5ooetJS1Q4Kg2wEwBFh
gSh46DC/gRZBmqy9eGR5SvdjL+d3OF4I82CydDxUDjl3JUEoiKd9XUK9LX7sUPuvPX8C3KpP70W5
S6ceL9gi8NyI0y0wiKBBCyAm6VP3mH6l9DEets0QaGXrQ6Nhx907jYij0q+06hbiBV5GqA6D7gYZ
oswtSpse3FO6w6OsAA2U5WImsi3ZGiho6fMCCwZCIm/W65FBBqU3TENnmzyq+rd4UHcUjM3F5Cfu
++0PfF0UQ098pvnElBO40OS5aFXLmMuarIgq59kD4JXW7y5hwQggmvezz849sVfO58J1e2FRivrp
0GRpgtZH5IJPruJhBd3kkr3rVR52Cl0xtnhIQesEdDeA1wBCSg6sJZAomMy+iMYxSAuoMZcvhfPk
1XUoRBPE1H5h7UF0JmoW5rmiK7WRpcciMoqZFAn3C8DzcozIgLhDGQa5XFH6vB98lSb3xO22laM8
9eX4gxexb7bdl3yoIexeTyvXzpKz4lShCg46M6Q4UsBORkq6BDDJiKtE2dZNxb+NtaKulBIWrMyM
tABp472Ey1Q6vZ6dZGlWsTIaqtrZ9O40HPJUaCup04KroiqC5Akv+3mITdrLWrErz+nMMmrN1yx+
gLbyjqjaXqPa1iudwOmBhOj+EjSJuASYHFCNAJjiypOZ5kRV2ALKSVWUs8YNbK0wgq4z12hHF44E
DMA7wJSDYp0mrSybEh4rSl1FIEj5omYbGnd7J+4Dav9ZRRrMf5Z0hV/Yku6N0kzdqkB1ILJGtB8n
85TU49Hy+hXPv/5YcHqIDs8IIhQKZFCjxXOV1hUXkWpu23Yw9qZemVsxpMc0LR90Kn40japvHTdZ
G928zmRhGaS3c6oFXL8MwclwEEbIk4lozI9FiieS94BKkJKy0PAilaxN/Fzv52wOCIR54Ba19/ls
fLqHRacDeebYIsrtsO5OSvEA0MxKFFvYTPxigNdQkEA3Sx67FrCteRlvIq2vTgDAPbr1D0ZPIJDc
osX3o6AbYzW9uT7T3uzxqNcBlY9kT4ocveh1SCGkDbastLZjn+qB0gKgefv6Wdg9TOEb8/Ahqiwo
VVzuXmcLnmmZ3UbC+aVYZ24Vfp6+3raxtHsYvYEAyMy/jDv70obXs4o6pdVGqaGFKlWQqLLk2NVZ
cIRCyjsrY4CN1iSHFqrVwKV75szmggIC/rq0Cr0hu2asaSIrNx6LxgNa0Th4Xeyj+VMl1t1Eqc9Y
+tqyJLQJDbv0Ic3qlcC8UMeYf8Usgjq3evG6ufwVOUSiU9IWTQRlhNAeNrgo/Tbb1ON303jQFNUv
ii6oMBNwe8s/ItZllLm0O3+TT6dCYW7V90PVRO1774au6TMlKkHaM4XWQ/ICpZtkM6A7ZfgeD5y1
Z8rCrXthXVYoyuPJwqUL6ypV30T3u+93cWz6g1ZvEMXHeg8yLXDghCYu3dsLv47kcx9JAxsiQIaz
oO7lugeUN520E7DMf1vWQe8PrERHs/Wnut7cNvVRgZT3+LMt/dIWyEAZwwsAHjZzMu1K8tiYL7wH
jQFEMMAMPVaKX/78bvSPvI5R0bjLvV9oQop+M6y42dqqpSe0OaKvX8ddE+lJd7A8sEFARt56y3X3
bjTpirGFt8K8xyiFIyxhP+VHKEQYHJAc5k1U2pn+2zV69Yh6kTdC41cV7+3U9iKgI2mmDQO5Q+u7
JFU1yOEJXmzNrm83E0nz8qlq0KKKc8v8WfO0zHw6ZM5zkXO9BDED663NZOv0bKZCr0NQ1DNlp6lZ
me+SwmrVw1DbqXFyFZ48UqPna4zxspYvHkRYJDRbIDmBHAQPgcuPW7ceG3RrxMf11U2xG/bpo7F3
9uSobqDhCBkIv2939um5+GnHUBIOnZXa9GL8+vwDJE+mwhiExacmal7LdGv68Vnf5Ow0DL8mdZ9W
re8cRBUybSVhvX73YN2GDlgKZhMwLCA7ddmnrE2w7pa2WVDahPitzvP94JDum5OTOFo5RfNGXp2i
TwZl32W8EB5ohqJ0qKD0U+114HAc/cCcImxQdcyHl9ycAsiJ3za8cL+ixYGhA/wdFVaZvAnnFNJb
mt5ENNeNgMWs961uire3rSzcryhQIBChtoeUWb5fFasRjepkbVTlp4Z+J/of3VjJ9BbKeHhgfLIh
3TEOiR01hpZRZFuvahdV2bETm35TVHc9KAvqE4Aw9Vfbb096fS+qtxgA7NuLXIz3n3+BdNtwvZ/i
tmctsvRjErf3ojZCJv4kDDPRm+bkGs1J9O2Xhq1xNSx9RNR/4K7zzDx4ki5PaZnUuqeIqo2UyVWf
ixTpCyYDyNfb61u0gpICKvFoEqFeemkFHDVxVeqijSyrUA+ZLqqDhUniFXjiwlMZVT0ksCCAACIT
7ZVLM0R0KSmZ0UaY3duab+7ODooAEu0vRtA8cHPF//X5YMkH77M5ae8So2vakupt1FOM3Fp0YGCN
HdofZm8n4VSm7V0plOkRo4QY2Tc0fjJsgjqQ5rYBCHvoZpriJkRNQ33A+HaKDnbuHrKBd1s1mfpt
rWAO19RJ9VIxL3so1An06jFdGyG6TrAA9J/x6ugeABlwxcU/4ulj1tTtolwpk99GlSUB74X2VPSx
djfVJcEctpGB2QBaDSDgKafmqIFN9tdtD7k65vgVeGZ9jEqDaU9+bbWG09VjmvWAjxsHCl4SkcSH
plljS7pyxNkM3BA1Oojq4R+XHqIkI4BaetvjpFvZa+w29gBelx6zDreXc3UJfNhBeRl8z3NxSorJ
hsJZ3I+ijyp0ocPMyN95B0ZAMxuhUkWL8La1xc0Dqd1/rc2r/pSr6qlr8RgJU2R7nASenSmbKQPL
u0Ch5G/D8cfC0Gaap4wxMittIGeVGEhV9xFaDn6lk2OWd6FDp5XLe/k7/WNGukQrgH5SA7xZUeJa
XzDaTo565yUrcX9x20AAACJhfc5WpKhE1bYvadJh21Kx45CwtCtx7F1tc/vrLPrCP2ZkkFbrmczt
MFYaNfqfpjv2EBLu0udKH1bsrCxHFjZ02FRaioVP42JS2UE3I61b3270lbA3R7WLqIc6Es4QypFA
92D4UAqypcd0ysjQR2paJd8Lh4DRNBGk83vV7jYmMOIhofoYQlpsrYqwsELQZaG7ByoKwJfkF31W
QsXAybMhapU6cDM8BG2x0TA1ffuDLa0QBKqIFFC3ALPa/DM+HadEo9g1rRhQzNqUZqTXUKjOBi0Q
CZbWuoCJ52uTOws+MlPnY5ITcA0kzdKm6mUNDkF9GoAaMXK/Ei3kPtX0D00KzGYMzbi/vcI1c9LN
5QrD6FK7H6K+77eeM9V+A/4AvyT5EFrEXbmXFw4zBtzhMKiOYGb3Cj7V6IIbiTpEPMv3ptrt0Nz6
W/gonPKzCekom63egy9OHyI7+2bWfVgr98x8I2RNHmfRA/9Zysdl+sk1uGiBytaNIWLZN4iSbDRW
QYdkXAlM0oah1KJjTgYZGUpKgPHLDcAEr0LmmJV+4qXDtqpFwIqRNFN42wmWraBhAhbouV8+O8mn
taisJq3DhH5CU3TY6dR+tznNVy5CuY7yn7WgMjZbADuN7NkDS6e2wfc5FdCbKn3RpNMTV8X4ZNZl
vUkKjW1Jbm3i0hXwv5rdKUXW++mQTptkAHtzAqb3Y6lOtg/J5iG4vQVy5v+/v25WSZlFOoDvvNwD
lw6YHtB7/ZQkEyZ2dF9PvB2zvUOv8TDPTsQCTzRtT7U4q+6OV44fTy8i37k66k7OyjmZD/mnyPrx
Y4DVmrlvIGGOYt/lj1EUNc0VdN6hDxG09ZuXp74odmQcfZutmFr69jYwA6ioYRL4qqqWoL5UF7qi
nWrFavcMvhZkbChX/PhD20teEebkgTOEj6H1IUXSjIsy79oYLpZn+r6YdHPfk6TbWwO2l7pcjSaz
ScPCjb8VBN/ZSnp11xvtwSTsC2js2kPrIukUI8SbtKaqthC4gwBE3xmBiT/ZTwXBwD0XSug2mY4a
L9hua6JlG9ctlNAzJnvfWZA84LzSwqZXXiyD5Yek0wi2VX2t28HcAoibbG67lXSBfHxIYLw0TEYA
lnpF0lo5Bev6ydRPFbhn9q2rkpNZluyXmdTf+7xz99AQdcMhE8b7vzCMlzjEHIFxuJLpS5hnFE3s
6adJsbeClA884duyFo+OOu6NeDwW2Rpn/ZIngT4OdKoA+kLEQMp0FdqKITEz45SgjAstr+NQj2vd
Jfl5/LGhmDnDYApgXOghyOkgiONQ6Dcga8x3Y72tdslL/d2bfEr8/rf9k60JA8q1oyuD0qrQ2dFa
ncBgagx+nG+0nwrzszf7mVHfeIufYiNsib9GCLlsFrUUDYrxWK6cXZslczQB/eFTT566JMwe2b19
15lbtfW1B1B3vLRPolm5BmQ813/WCvwHoo4Dql+Z4rfm5jComMI71W0bxNN9SsOi31jqNzdFiTv1
C883ipdUVfwsfV9FzS2GYHBpQucccHEgyqQ64VAQSHL3RD8pigsKqtTEnD6oUafAdOP8kBcgBu9U
e9pMrlb/ErFSbavYKY5FbAI871XPXNFi39YagCwoF3e1GJ5vHyrpzv/P/mAeCiQnKOchjl2GZeop
aMkoqJVqpTtFRV63G91orF1h9Gt1oKXAMY9e/ccUCl6XpoBU4YDTxsZpMjY2TQDRPHg66odZcUBS
cKevPRzliom0NtA/Xhrs2WgLnWFtrVkex6q7H3N12yvVA8iStqkoglI/aUa2VewxAJgzEPzt9uYu
rhhNqvk9DrlCWd0bxfEO7VdqnMwagPOmql9LVQ11Z/pR2gxPmCneccpWEvwln0O7DhuNDi8a8TKo
wVbJoMSpq56ocWSDuyNWHJij/uBNv5tvMfQ9jNAY7mOnPAE9E074IZXT70b0vtaP34J74bzjEkYO
AilrmVWGxB7hyZRpJyfPt9T6QmrlVIHIhW6y7mEEvEwv1aNaPsb2XgBUy8lT7P5QSbxydSwkH8g6
0aPFNwBZ2tWjx4nrzDB77USKB3xphB+yGScCHNMf5tG1mCM9QGa/gzUXc1Fob3sg7Lz0OwjEVX1J
dO3kxsK3tGGb83Hnluxbb1s+ek4GKUMKFb5Mb/3BOjlOHPI8Pg+ifqK82SjjWmFo6YqZawAQV0Ay
jHaF9ALrRjvJC8XRTkKtXib9a2JiYDzLn70ObPkj6F4HFDy8eDg0xjedr6HPl3Z/rn4hDKJeBE+4
3I+W2XbrDcjHOkXZ5uNRq9mG95mPeXVtDRc9p5FSUoZa0X9toSB7acsQReKCh0Y7afVxfGm435u+
982+s5sjXW0iL6QHM0URpsTwtxnHf2ksxad3s5LpJ9OAHEo3Bh7IZZPf51R8KdDl6+343m7GYAQQ
TWBAgZxHKKTcDjFLPwEkhfN4oQpoigyP9ew2ZWbr4YCh3hcq3EaJzMnW+hRyNfjDpdHtQlkRxTGk
KVLs1s2BYriF4tHWkZ0WA4NtfTFEHdii2DhGcizA7dCRsGvYQa24T4ZT1U7bsizfk1HbeYhAWU/B
/PC7gCDYMOUHrUyAIFYPEPNdOX7XQXdOohywUgIWgWeAFPUzs4RqJKv1UyPaHq+uTRV/pc2mNg4q
CWns/Ln9ARbMIRcFkRPqupiikuf5DTtVNDHgkVXGnRf0I/iMhLUXVhHQDjKljRhxgfdrDciFZArR
FKTGKPNa+OpyZqp5CUeo03SwIXgbbv/MCaDpXuhZ6X0LmLzzkk6/suq3GW+0uejCmjUE5P/xC2b9
R8zGQOlW2mcQonhKr4z6aaB9ioGH4pCW5K5VIYLs/sy190RJn+PeOjhK/Qc1M9zzPOiGbnd7+6/P
+7wPLh4kANGBmkWKLUOS8XhmrDnZX3PL2SQmFKDzbQs4TOtZ+4qdAWW4bXEhmF6alEIMF0Wcdzke
QJbStiFlRrV1psmI9CbtN+4I1TEzNfnv2sQQpMiMLGhy6vpKW65ppc+GLmPd5Q+R7pkidW2KoK6f
PCVVtkOWVE+jN2VbU3Tq+faiFwIAbIEVA0hFHH988ctQZytp3RVAc59EYm5TE4hq26QvkBHknRUo
9SMFPbnhF8OwKUkBEvaHTPGnl8YObPKYD1t3+AWUxagB5ImyLfMh37L2Wa5v3ctfKO1GHCcM3VRd
P8UF+W0m1IeSEJgaN+PgEzIcy+wZc21bqn4j7iHP75D+xdoDxTurXauJy10nRMvLnyJdt5MABeOE
zTy1wD0+Q6BWU4POOPTdPquCvAxFulIhlNn7/mMRgHoMvSHFAWPe5ecB/5IH0llXP6lG3ft9/2j3
/tTfidL1U0s76O7vKi33GpAK6IHyZiu0LyNIWpoEGpDVdoxPLQvceOVXfahyyg6Kn4Pi71yFAZXG
5a+q9LIqlBLPZ8g7ZV/0kdYbHndDqI7TvSCG8jhZKZ1JeJ0o7WpM+3tc3cSNdtaIA1Y10/7utE0f
esR2g6pIspB6brdPvPoN/9PJw7P5CRIUr1rjsGPjZPxcMD1/aNHsDgdg2gJzysdD19bavwg6s1jV
nEoCly0XSucr3+465aME0nc+6oPjudA8aFaZhRIUrv1keDFIKQtV83ywTbh/f8Uhr5wn72ep0qtW
sOnmjW6AK+pkd2ZYCfRfbd8tKZRwfWW0fUhjrHUNZDTT7GCA8wAmjW+JfvpHfPhUT7UdxSEgWzZO
ud1C57dTxfPQuUXY0iz5BSq68c4wuzH1ac34Hn1w8HFNxl3MNAHEBh0B5469t75sNIC6q+yPV0Bp
kmdVcqdUZI2vYiES4OpH1WbWyMPUmHQzsSHO0krrjBO4FneVqXd+UrV62EKfIdApWevMX6dgaC3D
u6EHDcoAZNmXXs6HTkvbpjNPSvOqm9Qv1siPFu44BAzQMwLFjdk7TwonoF8RZpz15omAPiItqrBC
m8awzxAfnLlL9hnz62+34/38R0onF9S9YF13MO2BSV9pTUVedE7ZpOZpQgt/nxtqep+1AuyGiasF
apumm7K1y+1to0txE1c5Wh1IpQAxkmlhbASxxsyodRJT8Qpyw0NlJF8I9fZT2z5W3SmOIeo90aNJ
mpVQtZDF4Z0KGC3eiCh4yGWiweNeZXWuefKE7h0aEIZvIP8ORm1I9W4pA7bdx/TDH8FjsRJL5hgo
7fR8rc56KMhL8VS+9B7i2K0LfkXrlHWez4ocvvoixpXre8FF5xEeME4hIcZ0upQlAcmEQhT6GCcm
wIkWg5fG95RqbbRraROBeETLZdbcAM3O5VKGXAGge7Ssk9p0p940Aid5G8ghiZNNORKUalellObN
kTcPb0rU1fC2BIJYWlcH9ey2KV3rNMRhHM1NFsQd1YfmfDOikRmIH+/5Wvl04WggA8IYpmtgyAiB
5nKVuBXqtixy++TRrzzfqmxHwWcxxnnA2bDSY1iyhdIlSLQxueEZsuy1PlRxiyaSfXJafUdttOQq
DQNWys7gue8lr39//j7yO2hEoRgNLYnLpbVaXSmNqTmnRrkHbbPVbDjdFQWUWnV27lr3zjP/h7Qr
240cV7JfJED78iqlcpW3dLlc5RehXGWLErXv0tfPoe+d6RRTSKJ6+qHRgBsZIhkMxnLixCYrRLMf
r9UGPKrYUXTAsG6qrxTuxdNSV3ZMjCm0Tlk4+FGu9F5vIF5wTAwxHIeNqWWJ59SjaMzm9Z344vPG
rYDqoImLu3ig8JgLxKv2Sa3ptC2VZF/TRDSQdqVCuJTC5donCWwphZ7bp64iP7SIurMChhIp2YR2
sdWacIORqo/DqwaQu0NOTSi5PfnTJ7Ffiohcr3UJXwKbDs9BVtANwY7hYpstqUokuYvsU1nJfhbf
IeVdTp2rOgRlSEFW4voFXsriin2h01S9ibfilJPkEdOzEIabvpY+lOksMjorjwaThfQqHCK0eprc
utJx0Cujru2TwrZU6uNfMaYWgr2vpJsuqqkHBKl6jDIT+AYAPu7Mig6vty/Omip9ER5APiqtfHZk
pMUU9kNjnyQCvkC5bQdXK3V9d1vK6kqBoQCgDeoKwCGnS80Q6fKcd/YpSp7HsnRJZrip9pCBanWU
s10SVrB89iaJf98WvHaaSPogmYZ8A0Z5Mc260BzV6seujLDDRZVVh3kYxycjku8sMsp3mjnIh78X
B+oWG68huMbwoCzFUQnjF3s6218voiQ9DPVbTBC8KKIkytqxXQriLIAzasVUVZN96sHdgJAZrVfu
7aWIJHAnhiGJUzdkkCDrJ9X5PhGBSqyZTjaNDPlHvERXFOkjsPS61Mr2CQwzbvinf+oetHkHeidD
lFW79kFZXzz4jtBKhaedr6XkGTWysZPsk1P8DHMXnnQXbdLJ9/LRHYy/6+FFsAEnDO2Y8D91GYVm
znzEdo1NS037lFE0p+tFWHsYcGoIjNS154VhSSjeg1gC1V20OC31rG/Nbqzrxjrl0ksxyt5kF146
CZYiEsIpc0kxqVKOW+uUqMRtetktlbv/txBekbUut0NQ9J3yNPLU8h4tahsQz97W5ZWVwNVCBMiI
1dFvyXl3joLQXZ2IfJriaA8qxVNcUa/S681tMSsqjSgKpgYJXBkcqexKXRibWh0GI0Y//smM440T
FQ9lFFAdZEn665yC8rkZBWjMFeumwWcFuwTeRJbJXQqc8jmbYbHlU2ntTOOb5RVa7TqiDM3a7mEO
Crob4TUCj8++4mJZuRyN3ZTN8gm+c7+343RDpdzaklFU61kTBNiLzYIZUGZcPfORJMutiv0D2v2t
NisvJ85jXw8Cy7MqBiVVoF9geK/yrih4mqCRhhgNbarEuiPJc2e8/L0q4N35ymdBF3jvnpRULnWn
kU9Z1bpTvc373u/Ljz5/xXQ4UXWaPWLLUAJD19loXpBSsMlmbMGXB4SgyEYdVD5F921411bFpjJN
JOuOnSDUXHkT0D2D6iAzO8incJqAYYeznFitfJLMdz38BE/07V0T/T73WjeKSnUy4Pfn6d4ufv27
34efxRJCcNu/vJSLjdJGJUnNqsd4UrtqYDTBOkGden97EWvqhfwWRuOBqxz1Dc42V0ZG6jJR5BMt
PlKt8sAxhslsAr9m9cgvhHC2OTQUCXAeFSvpY1AH9w/Q48ggvzT5Df0BAldgzcxcroiz0WoTRbRv
ZfnU9s1OU3/lY+dSk24M0XjXNQMKE42ZSKwPHyTCS0XWJmBFexzdCVz1hRs238f5jP5ZzdxmotzF
qqrByuBVQHIXFA5LUWEbIXBtHNhqxso0g0leBGZY2zUDiGjMMmGdujzsWzcGZUaIL5/QUfhLbfWz
jGEKWuKmEd3e1rhVSbDQeHsAToINWK6FSMZsERQ+T6a2zXTXqBCOgt9I1IG6djrMOqMcDw5+FKaW
YmzaDySD53MyOsft7lvFl5AjVnoLc4UIitUCX3rtHqEaDuwnYmtQ93JWrYwpKTSkEE5WiFl4qFTj
//EL0biLFaTNF6AXrw1cQ+ALuEc7SwAjMqyYVfiruzwaTzE1JjfJ7W1rHE2nc9s4chW0SLVFFIxy
uglFo8/X9hVctCCnATk4fEbOYIRq5MS1QpXT1Lau3n0v7EeHQtS0q81NkT7dVhaRNE5ZZrM00TqU
AWGaEbfWS7+J5AHDS1072s7S5FetVgi81TVjhZQMRimwzAygbEvFkXOa1goGFJ3KcKeDWs4e+p3q
fCR16vX6+P736wOaHQE19AEYIu5iy1VCezR2yCdwoACu7Jw65GDsaNoklQsMpmvEqcA8ri4PYx5B
UojWB8SZy+WZSaQpYwFFVQEMVsEI0eeY8JHtkXWGkylCTaxdC0B2YSHxEMOb5c7PNpMZpcJGOZWY
B2Ee1fDOSARkXCtlYrgTFzK4m57NceEYFHUqjC1wgffC9dO91v42KMpm0jEMKd+jHtbHv1sR58Xa
XjLfD/6MgbZS/oXGi9qpDbrcWBpvBnlAEf0eTMnDsBK4mwKzubaTYKLATFO47CwwXJ6bQnqtmyLI
MkGgHlLje16VXttkAu1fF2MgOQiyZEZ9uBSDJwh8KEqHol/xpHXo1qPukIo4RdeeACgDKpVANSMh
yPb1wrNBHrKSUIdRTkNUeRj/GEmTW9uP8yiICVeeTR3ngqmpSMZriHSXcnKzbCSdxQJjSmd3RLlu
rxaNaFDCymqYmWDJImSMdD5rM+vKNBb5KJ/sLhv9SNMbX5sVt4/GTWSXksAirhwQYhskF0GGxYZa
ctpeDIWhkQG+lJ48J9bd3JyFU6LWRTCqDBhBlBm4SxsiYOrCDi80CEkcjL027/Kp6TH0pxGcj0gQ
t5bRbmhZYbEns/wEX29JniZD4KSvikAlhrGksoZe7sFEP5Sixmwt05y79nTE++XmoplNq3oGdivG
kooLwutZJsVSTAainDQlxKDHydEPqJq+3n4qVtUMYToqBjADoJlaKvOA/haDKqVySvWh3ZShQT1J
N8J9O5PmT+wAWntb3ppdZd4mKKtBInTdfzA3zmAUXa6c5LnqDphzN290o0o8pHpk5Iok4ltxZmB2
awVF7xO0VShqCe6yQYSAWls5yzfLyIxhZAyv8q0Tw+eRErgcReJG6l3jhN/7fGNK3VmwZOa8cLEp
QgcbsA4EXTYYzpd7rKL5cAL9p3KatzW6lo+ttiepu6Pf4DK2As1ceTzARc8QZSzbB5u+lIXuNae3
BsgC8ss1yn04wcHAdF+rLLe6/nJ7ZSt+FEMUAL0Iqn00XnILK9FGPMoNzrLITll+kmxAcs23uSs3
tva9swU2al0ailuw7iqwgezvF/ZdQcm6IjWWVuMFznyQPzae/qeqN4qIRG9NNfBI/Z8kzsK3bQLj
n0FSj2HF1nuZvQ3G4Jm54KzWrMiFGN7pTQcnBictnKbGfgVXkyeTXxjzffuI2Kfyuncpg7O60Qju
WYxUhD649q4od53l37ez1/0ZUsFq1jQPLifI+EDWiUvFHc/s2FVPixGuhFaqG7uZc1+34voAF7Xz
8qyMHjBiS/RKXi0PGEl4m8DOAkuDMjKn7g04Qa0EGIiTOs+uGkaHIep/tN12dJxDr5duPP8ZKPl+
e0+vzg1pJmaW4WMAMgeQ/lIR5TrW+7pXpZOUFQ9SdUjk7OwYjcgDvTIbTAywsAw5wgJOPmQAHY7k
6KF0SrNqozjfzD+Yq1OhTwqtd9G2i6vDmAuSqSsrw1OAQi4altBWw8frOZ3R1KDLJKCAILExef3s
OoNAJUVCuCdngvHvK6qSIJYPJPYxQ0Czf/z1CS3WwW1diIG/WmZABDEbzI/7HHCDRYMXrp5nFihf
7BWnelLlIKgbJhKYx3xb//WbgV8HqAS3CSln1q231LE+TvHzFk5iyO+R03eNV8f6mY7baDy2xWeE
CeB2//dqzfL2bKYTCs1IQC1FVqZeYjTdTDCvGOhnpwbjsOWNvcBMXNlWtjDklVhfCT5c5mzrEBGU
glqTBPCxPUmmwHw0rpIdp/7ztg5c2aOlID6MknPblBoMhAtAvILg9zWLg9DcofHQk0UIr2uNRiaI
kQAh8YQ1XT26oaSBydLIghjXpkIFL43c+K9fC/zwpRDuePpGR4JkhhCJgKfKgQSp2WbZX19OSEE3
LHNr7Wtm3HAykr5P9CyY7V8gcPPy9JgTwclcoyrYUi6EcEtpe0KRLtSywIoAmMoGv8+sTV3SH5Pd
3zkJaKyHsHbVTvfJBBSiVqPFsKwC4BS9sS7RjCRKX6wdoMniX52R86Ddb6n6hLTF2OdxHDgkKA0L
ZapdJWppF8jgpxLp86QnRCFxMDpvtex47A5XnShPLZLCvfc6JU7R1FhJbb4YTeliAlen1u7tqyUS
wlnwIW+mMmZCMGMpxrAZZWo3RhwJ4rgvFraF78JGwAAqAYwPLhdyg8tTadQ4LjCXPAuaPnWpTfZT
GLlUB62xZ3f0Tu5KvwAZBZgBAqV4BZ2rltbbvsmA16YeTT+gPHu50Q9qXLpzPWxub8K1IUN8jrIz
vhD5c40/T0cmQwkcVxGUegPosCXRbaeYmRdjvKc/aV28uy3v+r1ZyuNOFlNZIoVapAgwF3Wjzw3o
Pv6fErhjpWlH5nagRTDSyDPNj1gUL1x7a8slcM9yL4cTMQwsAfXMvqvdOoEc6UMxn+rC3CAt6puj
4CEV7Rr3SoMkFCFlmRaBVhgbxbjrLVmwayuXYaEH7O8XYYkzFHXRhUkRdMpunJ3TbBwNKqK6XhVi
IXwE4y9yTxZ3NJMRkygdywKMj4hEULj90ZewIWFef/y9lrH3HyE6Lhyq6svV0Fgu0OBaFUFGQPOJ
nvlYv0d3mAgMtXJ5UA6Cc4NMEIaO8X3LSgMct4TW4SDDvDHLs38MDXotRWTya1LgZIDmgE3vs/kQ
v2lTp4vh1QRU8rNSfgI18yfY0IBZF4FRVtQMJ4O2ObD/oIbBN8rmAxqRezMvAmfOi1NoEnXrxM33
22ezogSs3KkghwDnCMCX5dlgyIpd6pleBIkcNYcRM9ffpXFI3BbpO5GJX9u6S1mcwg02VZEahqx4
fpGr+mAYP0e8yXouoqS8hsUhaETGlqVh4BVecXG2/YTMSW/ihlrSNoVH4M2025V17WlauulljEyt
ooeUmIemfby9oSv2aCGa21AklTLGDIFbhaq4C91XNylcUVL4bfrHSWrXktKgiydRtWt1c8HLjEZ1
OIsY/7A8SIWGjULroggad7SfUtklZG/1h9uLW9WWf4TwUSoIIsAl0uMmy+AIDsuXLsEQ4dzqRZWt
NdVHqgRpfbQGI7/PbSJwophl0k3QypboR60oxs2UVqN7ezXX3jxLoYE8hLWGYAws+/uFlVXt2qB6
GJXwnlAXlLLTaHX3yIT9jtHW6jq6Koi+V3cPzSDQR8yEA0PQUp5WdHoOyv8isOMi9+k0F76U1va2
kImItGxtA8FvyIowjNeLt4UN7Qyz1mgZOFW4a9QGba+h0QEjc3sH11YEWBGMByCo6JHgla5TMnxB
UQaN/TiZmPiJSKjJev+2lJXFIHnAoF/AScG+c+fUxqmNIT9tGejyDjzOkPAv/C4kRuASghEelC78
U0jaREpJ3VcBjctHu0hPBZk/dJV8GLn210876C7QRIPIAKQnqN4ulaBLM5orTpwFSfJLKl4RFejW
0+39uj6VpQjOx2Vz3bq+SLIAxb6xj100WSj5y20Z12YOMtDvgEQtgKZQgeUyZoIxFbUJGWlfHUIT
BOkv1XBnR2ct3cngp5EFmsa2Zem3L+Vx2wZWYZTNVMhzkK+Q7yaP5i+DfZBFIxvX9g7eEKbiIaeO
VAz7+6VNoPgHGfwsKDHJJo/MUxrf6SBnuL1711LgDoH4DvkwMMFA0FKKnRSRKeVjFoyj7o/Tudfz
jTCZdH1EEGJrKGZr8IrgRSyFVBWMZ2UiuB+q2StGy9UH9Br0nzEZPTRbFrumSAXrun6EliI5u91O
amt1PSL9xJA8ZfhuAaUHhRhEafvV/QPTKFKlSPcAjrBcGoBFsTnKKuQMup+hQ8oB04AQQ7uyGiAP
GKPpF00FT1s+lXiEqGllgVqmnhUqiMoyJA3kZ+FRXVs4WOkLSZwdneZMLlsDkpzuNR7vnEE0q+9a
ABBZmCYA5wD1OEAxlxum2pKChNIUnqpsn9NmO8UieN71ZrF2JAb+hO8F8Cf3uIHXXlPKpnBOUlf7
VPoeZTOau/MjY2e/fXmu2WwYFgvgJXC3oCEJ4d9yMdOslCB0rELAKP7k7caRv6PgAc7+0FUnV5rV
fS8d0ews2dN7iUxC2QZRfdDa2DdEDTTXeoh8FuidAdti0HS+U69MnG7W+hl0Z5M9BKXVp/48oExQ
O3K2F6yabeDSAoJYjvFkoUAMqKXD2QxSJ8C+0jZELaTdlfZHSxJfa4v9KKnHMUsfzVxGJr9x+/Qd
pMUvhZoIOs9WFotNZzUKByDVK2bDAVRrDaIc6VRq/UbVgjh6ySNRrunaziNARIM43CO8+agCLs92
LMAfPLTIsFZ6uHXM0YV1jCZnO5G3Tvt1e0tXFgRFRSGE4QdMhIxLWbZRV1rZR3EAzsb31HrLlSea
G99vC1m5eTAgeCrxRqKVkyc5rJqspZVBoyAeq24zg+wMnCe6CKeysm3g88V7jComVIO39WraVfOE
5DTQdndgZbnXmvtEf1KyHkNX328viHkPSz1E1IsKN0aqKeh61DjvQs3A9U9CCYk6u99kpDkgOR1q
zRYTgr20/KxMQXL/+pQgD0317JRww/iBKB2ByzwTJ8aMy2mvkzkwSunkgEjj9rL4HWTZaaQn0LXN
yLnwn0tliPVxtmLaIckZZ/2paqQKJaQs38qFBN8ZvKFegt34yyuF1jskXtBhANwP/s2PbM2SKNUR
hSZBkx8l5YWVlNrP2+vi9Q8i0AvLppcyhsarwmITxlau0pgGxEJ7TjFGz5GRidq0rzfPQLABriEo
uooCJjvDC68pHuwEYwdbGoSAsNnAVoSW6k/98LsAY2GCEam318SrBFsTAEWgDwNYysKyOHGYOiob
4HELrAYpWjDJJ+ht+XlbBu89fcnA0EAHOSU2PZDTB6uz46R2Rhpgcrg3lYDkFL/M8RFcBu7Yfctq
t6/f/l4iOnvxlsDtRPDGZTLnTI2z0qYpWPSV33UXz48YnTs82DDsm6qpkwMJzWk3VkOzo1UjYuTi
rzVbL14VMDohfQHGEG698giS2lpO0kB3wF+RtPa+7IwfrT1sumHcafNR6PSs7TAwgibbYzT6WtyD
NtatHmNgShrYMwa2oONX88Kh3epyZbmpRBPPSLXCz2o5xISpvhHc9ysvAgtGHA5sMswYcnk8elbq
pM4ejTQP5s6GsxpX9c5Q0t7TMS5mYzVDuZPbsvKpWnZ7pQTNtxuNiXPIx7HT3NzMJx/TqPtz0Ybp
Kc7q4pxigJogmbRyedGfj6FocHEZJoyztX1kYPCNpqQBJt1QP5X0+i01pFqQl7jibfraCjZQEgQm
wFLynUigEcttpbIxtfilKD+TB+Adi535DUSM4R1VvRIzAz40aX9b3VdsBoPVA/QIdwZXjLvEjobR
ebOC4y+Vz7r/IPeqdMyek5fbUlbUeiGFc0v1zioy1HvSgOanCM4RxUR16xv4sCojdWURzY/JvY3/
2ch/1sRdYUNrrahMtDRoM2P0BrWOwF1jyH6YarMfNW20ub26FUMIrAjoP3B1QfrCOxd9RCnj/0mD
qQBbI977Y6YLnt+1Y8KywPTEeFPwa0tba6S0a3CD0qDoSgxPlRPnDkEROeZKaj0Wajq7ZS3yNNcO
DSAVGEO41Yz7fikTGaS4pRn0sQsfJx8TZV1l/k2qz+Tj9vatWCDw6yPvg4hFR/6KkzPZpJKtGmF4
00toKsXEsTOG+TV3ZZhX/jRIxgHpVnI/FdI7ULOi0tiqdMYEy2JmMIxwyiJRdKeDFicLqpFuSTqA
j776aVXAZ9d+L9XPc0PecirQmDUNhXON/KODVBlaQJZbO+hDBRyricxDSF1W+xzJU1g/2/7tnV1T
TLzQqMXAmQfNJvv7hUOQx0ZrDZhgF6TtsQEZjRbdlaKS/5pmonXyq5CLjkOe523QjG6YZCYjdq09
wAsYWWDV7iAaT/nVqnLp8bJbjbHRgIKxuATo6eViMMxHH5yszIOpfIwxBDCPZA8U3EnzpMmunINv
r9hmHTAFb3XYulL5UDibUHL82ozcAfMsSagBZN1aaIyOH5rhh0L2mPF6LGdRZLy265cfynbsYte7
Ep/fJ00eaCDRRcEas9G3M80EZ3utQghmwPvExlsi/8c348tdNQ0TBU5M7V/oWUPMPSvpHtTkomfp
ejlIzjMSS2BcwXbCm4G26oBmLOU8GLPCVcDZJCnvVZe48lx4jBPEGIAnasmLQp9tWUKcT4FOnd2+
M7ZE+nNboVfcBcxNAcAVjyQyxFfBYj6gGWwyQ+Bx6m2X++F96uza+U+cHeEgbEk77LNZBWc2RsyN
f0ojfqq02pvMzyHe3v6SKwgDru3iSzirNZtVKakYnhSY1kaffCCeHjq/3/bb9EAe7WN/0M5F79Le
bdJtWdzP1EX/xe1vuCqw8d/APaulBjwIuKmRYt78GHziUd/tfrT3oqv3BZJZXr3lWjkbGdetJGWt
Axvpd76y7YP2oPvKN2dbHPHWHelTfJxP/andW/4j2GO30g6swTvcrV308LnPnmsXbVH7fldsch9s
w1tLYE6vXyp8H+Id3AUWv5mcnavGOqlAhJoHFaX1lmoz7r9t1Z6Sdt1ONhLNb4gZ+nneio5g5RZC
MsuRqIgZLD7k0uY0MdUkyQM6S25b7qrOq1O3aQ+3T3pNDNibAKpnfV9IeC5NSibBLZDHKg9kI00R
+WBqhF7c1RiaFYvSMWt7aSL6wFgsBKwYJrgU5cCW204J6zXWIOszABbt+kALT2BSAx6n+mlQkYFh
H89rF/OeGFcuehX4bojZTidAqEgepJjPJldbafiwsLDkLUQTe6igoTwFS2wUGMp+ELR8X/UssBt0
IZvP2KAZMmyBis2Dev7tkF2jIIEd/UyrFtOE3Kp46sbfRb+NOkFEIZTLWY8Qc9poUkCuY5tba3A2
WfNYkINydKBHGJY9d+B/nN4KzAa5rUlr1hwDcVCSZJU8pImXx5uoxZz3U42rItWJR2ieoBCPnJHS
FKIa25omoTzLaFDgWmGa+1IU0acBDZN6HsQGaH4dQqRdB5Yc1wqHeVs4beInptWBjjCvBNfly2Xk
VepCtMPlFIesmlPg2PMgMg1Po/qLY761w1Zxkm2vtwelxVhF3Z/Bs/nsTBvEl8N4jNXXsU7vQrPe
Te0jEvV79dGsEGXePoCrllymcpffxh29pceaBd4RHL1zVK1No+wjgjYVxuW1jaZHxx8Rs+D5cgSv
xVfR7HpTWGcbaCgw0IUTPJht5VQ5NiU7I5FyeAAHevjdLLyP2lU8ZFbc1kt91S3d15+YduLRDdpM
vNKLt9GW/TfdwJ/yQ4Ebw5Tg6qOQO0I2nYGiDc6ytXVrOhIdYEDzXRcXXjE9zNm2SPMdcavEcetZ
RBN3fQPQKcgOAUhVpPz4ajlmuYxqB/a2IElnw7Xq6BQ6cuRKpNrfPulro30pCCn7pf4ntdaoOm0B
6+vtU0it1wh0XrVue7Us2ET9ahOZJAZTZgS3aIBbSsKIogFZFAA1nI68I7vUeX2aEcEju6K4Symc
/jSd2ZHW7IHsshw4ga2nlh9OVXmI6LypmF1iYCxah+EGko+xCo1bGrogN7d6dMh6M253dHZ9feGF
Z23owyyNbEct5wWJ2lq5k9WX24d2bbSwSPQew15pyCDwL21c2U0eykMRDE9We6y80nBn4oU/KBHY
geu4aSmInenFWmy1yhMLePygddAWv5HKXW9ujW9yLbj2q3K+7jvLcGNFSzkT1fQq6WTsWWvgNr0q
ybPTdF5cH20Q4d7evFWNv5DFzu9iTSRsK7uMIKsFO5DmTwrxosoXJkOubQa27kIM+4wLMUlXS3po
jwB3WV5kumidBv4p8odN1Pqjur29JtH+cdGcHdl1lk1KEZjxp00SJCbPKfJ/kikkuhEti3uap45m
eZmqgHV1Bbq58rvEGmtXVUdXBdq5z7fhpDxMWiToDBItkH3WxW42A+ZlpSYWWM/6XRrqewxi3xjD
HjkK19IEyO/1NcLoWhbLsfP0tY0yRsBPGxA2fobxH0NtXSNzoYxKFnvW46gMApVcX90/Arnjy2fA
PqYKm6oY70noNnblNYdQfzDPt9Vk3TqCXvV/V8adntnDtSIgrguSOOi+G5L9bWr9IXmb6n43D3sH
frtDuwPidLRICXT0qw1l+YqyG/GPcO4Mwc+bKojBywDQ9dyNy4a6kkGRya8Bu3Qjc/phKROKFcBg
Wn5CHZBZalX8GppmsjGzJD/arQSKTwlM3oJtYU/P1ZeZYF5ElIQsgs7d1SxyeikcgLbL7uNT5UmW
K73Qx+5Zzdz58d/IYj3bbKQUAAmcqTO0rHHiCc8DsXex/kMrXC0cPfO5GbxW/qna8HHK3b+S6SCN
h+wUa49c3h4nxSvSGLBF7XaSDT90fvTVs4oZ0NpZGl6i+WOsBC8UWwW/o2B5A7gaqUO0j3HPcKko
TdhnMLJzmT8Sx7lrlcm/vaq1W4r6F7AdLOd8xR0xyCkIDHMbumztW5iBITuRbvAG+TELU5e0b5X+
dyVYRhyA2b6IbBnQGrk97vY4XWJbTWth+GnUelr7R2lewllwRdnrc7FxVzK4S1J2ZBzyQhrPmBUH
cgLqgTfb68Pvt/eOMzj/kQLKaKBiGE6DH1SbSyVNw5pM57Cd5WeCzMkG6eVkX5VK5kt1rN6b4TQI
HCPOa/mvUBR9Qe4GDkGDe3grp+06JE7HM6l1k/HySxnmxZJqmrZzrNe/QQGkvwK/W24HIoXN4faS
+TzUl3gAwCAZ9FWI+LhLXknzLGUSdnZIynt73ktaYAD7XPSHHm2mg5qcO2PvDH/n2fxXKpKgoNSC
Y8Mn0U2jzudkSKaz3p11KfU7spG6t8E8DuTb7QWy7+c1ByIwhg3cIJjVxG1vTIGAIg4Zz5aDlIsd
1tuwoKaLopbsaaEuChHXThMROprVACEH5Sb3ZlkZnYYcOLHzFGnN2WmGMXaNpDb7rUOmOUXN28Z8
wCmawMQTmkU0/4uNhZPNclpo/zcNzsLo6UyVvFfn81zWgC3GGztz9mObfaTS+FPTetF426srgzkw
KMCA2gCUOMhycduL/EOV9VXfnQl8ncnAmAwUgOv+XSK/c9Hkt6ujZLJQ5Ub4YCBRyKe3FG2u00ay
u7MZD9u8VEH0CBxmHx1UVbCL17cCohgnMEw0GsqB/Vw+DQUdeqvR6h7VrM43hzuo604Px20X/kmt
0o260u1I/K0zJYHPw5lvG5zLKswpniO2pSirLwVbGSYt08HGtPQy8sb43SbHmAAWhPnRP/vQ2Ann
qqxsKhgVgADFU4FeGVNbCkwRqM9FHsvnGuhMzJEKSfmkjgnC+F7wxq9LQkEL6DfgTvil2SSua1ok
8lmNX0sVSLtdEiFlIYkAcCtbiEYczPHAEBGWuuK2MFLicSSzI59pbd2XauvDSwrQ0lpZtdsmSVCO
yXuRCYq8a4u7FKout1GJiBF3wCCcoyb2GnKQoz+4/5P2/pfWDJQwgFfhvcX6ACTk3toEjmJXTVgb
+SNjxKeafDfVyps0watwZcW+WicZVQkjHcDLtFxN2UbNoNBGOZeE/FQnHc1Mm0xX7nXSB4AzdMT0
b6+LT6pC75EjZ7hFZJGZH8EtLOqVSNZGXT/jNm5nzHdDZ+DOTh0vV1M3wVSW0Qb9eFc+VzLFcKzf
AvHXx4eMBHBX2FUGYVOZTl0EUn0dSoVhzva5bToM8LnPC7rLa9TNM7+Qn534sxx/JvNTvqu0fRJT
3zTfJLQ5CHaBWZXFW4VMGtIXX8Q3LI/P3UVnyrU8TM3wnEo1YQgZ6TTAl8ReKCLc3LXdBnoeuD+U
lvFUoSlkueDYnlIlNVXynMm6qwWO9FA1eJZKL6Qvgr1lX82tCqV5+BcAWqA9jscIDAhNMmvq4met
SY1jFFU/hiFW7umUq1sjl7JXJ1XBHSNjqFeTyvOhUsyHhg7NkebtSTMlVeBwXe2ygQ1GezASROiP
QkptuXSj1GKrVPA9vf3Q9N+GfPCppW0Fq766QpCCeSusrsWgJfyqKfp6FPK16miTfVoP/eZ93Cef
sTf8LDAlt/RsN/WtjZO446OQuPH6/fqSDrMOfBZaF3h4f6kqIWbO9/HzaFO3m79Z2TPpnlo7Bhrr
syhrX0UxeBLNCOLCG4auRpslUDRovUW9i9dfWcWYXQBp42daRb4xgZnPyDeCfWXWe6FNnAz2DRc3
FatCDYSw0/sB10r1ko3jx4Xbf5Zu+WIJ8ivr+3ixIk5XpDjN1V5u4+fOHwY/kTxz020iT+k2VrIR
QT5E28fdSd2Q0BbdQZg0Jm6o/YmJI/AueI6H/54QKBQBPEAZ/qsyfrF7WuhkXTRAL5DiPdBT9OT4
/RGAgN6XN/XdsJe+gTNABKq4sjXsyDQ4bSjbYCDy18z3C6Fx0VomVbGuBC+xB8aoDbFSvMetfW5i
+paporTYlTXnBHKnlqYE+asIOhLlkZs50TFR32vzh1n2Av1YMyXw0xjvEC46WPyXytjEdUpVY4yf
Y0VHMc7EpJEUHqM32LKIok0kitN7i6QqiI0gakqfJwkDMZzQRbQhUpDV64XQAS0ZyPBd+Z9mFtFx
VkNcL/kjKpSdSdqnJtPu4vGYpuVB+zWo1UFKpXtqiVh8eRDlf5TzQjbnQ6WhVqP7yYmfdcubUy+2
N+UWLFV1+F5Jd5XqWvQQ9Rju6yKsuW1VVhQGrNgg9EUsylpmuXOMaiM2lR7XQraKA62ms6OPjpui
nUHr2kSwxysnCWgeo/RFoAZMKicsLVoUzWKcZI3B3R6ixbMEEO2utzXBqlbuHavKY5ioBVo/vEZL
7cwHO8WH4CyVB6N7rnQ/1pCu9bO/5FBh58ayg0DHw2dBgwHnu6UGOJ5z0CI+wyPfS84LTe8TWxFk
ma68eiYE/fUwIxgqAJj8cjGo+tWkq9PkGQzccxLEbb2RlHOi7DD10h3LdqNJAieYz8z+Z10XIjkz
QjWiIk4HCX/xCQA+Kdwf+cb++aH+USzPdFXHNfeNqM2Mz0X/VygSB2g4QH8W3xCl5DNcRJIlz7Pm
ZZ/Fffam+8NuPpheSQ9Z79kCGMX6vv4jj9PGJjEq4Kchr++OzmuZPhEZLEmeXgGcvRNhwETCuEPM
60lqE60EmylxMNMU0V9ke9a4saTnzDkMo43QQjQ26Tq0+NKcf1bIHWNv1EmXJlhhFA6ADnyrZHek
m1IbvFQbfRp+RMO2Rq7GGASvg/AsuQc9NVNNHiforPK76JJDr9h76aWKpuekDXpMV+sxTtPuieck
910jYhpge8k5Srgw/yybWYeLV1dHW7Gcge//edKl3E/LfoafVOX+bcu55iEhYIPxNNgselQpl2Lq
rJyKPsmT5/x/SLuuJbtxJflFjKA3rzTHt2UbtV4Y3VKLBgQJeoJfv0ndu6Nz0NzDGO3MhKQIxXQR
rlCoyso8wUe4qrXNy32quk0S1JI7TMe1qtDiHjozKHg1CigC2PGxnKY37bLEhTCui5YS/vrz+shE
IMp/TuKZIeE6qiJoOKoKDKUv/BcLraP9Sd9BDTUE+Z1C3R+5qx3eTmrpTqNXPCqe8nz9A5a3z9kH
iEdT1seMt9g+JXfjR0juajfDRt4MfvXUbq29v2JuPgdfNsyZOfFwAp859SPMjT4Un7+rn/f6HQu0
xBu3J+fezz6NFYtrKykcTJa0BgX/cBbW0U2vAxofDkg1KDOGJnksn7JsDfi5dM1Di3ImYIXSBupa
l3tVUvoSHSBY0YHdjoAUFb/y73W5uT6Py9P4x4hw6CstznhcNlkYVSpEsyfzI1FrxUv5uCaEtRQw
zdARa84aAuwvZikLkhUNZNqysDUyNGUc+Cbaa6eueTbMQ5z9qOodf4L+HsjmZe/6IP+Pw/HHtDBK
q1FB7AAx09Ae76L8szGPWus1EGKuYpfLx0b16+qH+dS9Z52nNy+xnrjRjxzE9031YDivur3JAGS6
/lHLy/vnmwSPR+lQgT8Y0xFnUuQbFek2FKJbPvg6Q2kaguvWVqdACHuQI6ZpaZW4zJpkU/+mBsh7
N3c+YqO/b1vUxMeDmXuMHcZfSabsB3s3KpuMQHgVqOLUUydctA+atu/yNbzP8sn6MxPz35/5fpAS
gpllXh2ZHtWD6Y1037vOc3wvr7FKzE7hq9P4x5LIt2ag7meY5TwJRq24nNep3+jFGlP9/+EK/5gR
nH6pO4nNBgzIcZ5VKyCnvnaJ5lLffs0Oyef1lRV1mf/j+cFhO+fhgTEQmYCkpJPauO1xxdBAdm7B
1rwt+6dZwoqrm8p5zvdZ/Tw03pH9tJsj7za5tEeFXnm7/h3LO+zPd4h3q+mQsZN1uJLC3JWTZwA2
v9Wnm9zkOO131LwFBKBljasa/giFjrFs5nIICH5PpHmQol0nvZvU1R9XPmshtYVmkX+mR3xXZP3E
tBygibDvkzfJ3hTNjidQYb/DY63Jywe9qzyoeRxqtiPODzV7o72bKo9I+HMtC4pORz/HjvFNUfm5
ke5z9SampT/V1lEb3NzmENJcK6ssu8qzbxYu8wFdwqRAXSPUn8vveUgeqhu6HYPhSX9NHkgordUB
F2+BM3vC3Z3PikGQOs/CKoqnDW8g16lXkNxDU8+qHOrSaYf3h6KPg3sA2geXpz2nkN1QLByOQgPk
uwTZIY33cv+oOT6Td20yIXH+pE0bs/Umu3cj+sQhHMNdnXoNgn2rdWm8snUXw8LzbxJ8MUNfqsTa
CvMNYd1metMlfFaW+qU0bbT2B8ltl/XfUcPYXN+ciwt9bljwyoOmTnrV4swk8bEsQg28zFp6Z1VQ
Argr0w2qkxEacX1mnSD0fd320nv73LTgddlQaVY2wTSTJYjPoqk6PlGmuMk3W13rQlvyu2e2fs//
mYc3We1kLf4N61JxdTl1x7Ujs3SbnlsQXK6uZ0qDYlMWUpXvcq7uadXsplL1ZCtZQZYtPtEANgfF
NQgKIIAn2IpTkzNVxmiaIsCtGEjvlse2zBtv+hu+EiUsb80zY4IrmCarrat+gDEZ8rne0Pm9xY4s
iMDISrqdNH3j5pou8mIu4XyEgj+QTBSvGw0+U+2py5lntLta9eon5w5CFWWcushk2J2HtgVLegFZ
6vWdueSNzq2Lof3Y5JbawPtFlV1uY+SEfGfUcW8NCO+vm1q8qs9tzd9ytjMTVtRFCa6VMC6P5uRR
+UaRa/AJ39idK42nfki9uL4rN/ZaKLLoBs/WVXCDymiNE+EwnFi7UftVIYXheKMLwpdtav20nq6P
c+kSPB+m4OCI5Bg1w8s3TIvbWi6CDCAr9C9GPTJF8YRo2L9ub3l0M0scKvVzEfhyWnuQ1Ehxy+Hk
98asF4xmCI8NW9r6dqjVq7nY+cSJcR3AQP+YE/ZrrBFwxNkYnoP2chbEN8qj5UF+DPEE9MqRhV57
my06NGQQUSIEvyly6Zfjq+uio3Vkw2AiOa42pJM7GUgiXJ/FpQKIMjPg/a8Z4XpQ0wJowBT3cpbf
JRq6ojdWdYdmdhxQV59Vdz/BmgMUvFm4JU9cTfUscy0ttOhZz75BuCdG5qB7IcM3DNAM32pHRXHl
z7LwWPNa/9TumW+S21x5stmhkQqU3tdyjGI77u/49s8koFfscq7jpE+lvFNwOcsosh7i575wDfu5
I0ALbStIkpBdSx7JcLIfylfCto50SHO0AfLM69VsSy0w4qn3afU22I8Z5dv/1xpBWP3y8wp0/iH5
gs+j8jZH1093m7Tbrv2YyKaAyoK9maIHiZxaud/LEKrJpt61qzUG1MXz/c8ifaGanKJR7wfVRPps
6yQ+hV7LQ7gmzrF470GkBbrj2JGz0vrlSHNV7So5VtPQOZIMFQ+VB3r6k1qnov2e1Z3bMcWv7cDo
31amePYW4vE+Nywcg2kgIH0deBpG5KVLftGnW4DiD3LrxvynlLndx8N1g0tbHvQ24OhBOWKmUbsc
KGt5AkX1Bn7DyNCidSfT5yZGh1K2FncvuZFzQ8LA0nxqZc2uUGscB5elg2fYL9eHsrQxzi0Ipzfq
K8NqGwyFGMxTodk9DSeS3w3ZR1VsjH5NenjRHFDRIGxDxgpaA5czR5VUl4x5pVql8ipW+BHJXdpw
EAQZmQdCVMXXsnpzfYxir/ZvDzH3wcMwWG1Qrbq0mimSxaChCat++0MKwR5rRP49Td1+V/nkpxZ4
au/t/i0KXDQrNkORkU3yVMFsh9y8W9/F37VHeTN9l1+lvwlvz0YoMiApKS0Gc0BxLMsjz+yPmuW3
8YPprIQJi9EmNAuRKZ7BJnj0Xc4kkC96z7U5XU06GS8QafRTNS2f0f19Us2ifqg54S6tKucEmpr2
XidGtr++mvMWEQ/7+SfMh/MsInMaW5Nol2Whpfh63bpJt+8L7hb2UdJXguul4wcE42/YCzraxIxk
J7dgQaqQDortyj5QVhsuUl+Sf31AiwkaC68FbE10O6M36nJEVtOXuMjxNrF42MeHoXrBudOmX9Vn
AcgmaNs64qY/J2OTfUSyPzi7iAXggfq4/hlLgz3/CuGQlFzppKbBey+OZXNrlgyoVBkiI9etLAbU
wKECqjXTBqJL/nKwU2f2UZMheM+TAGzcEH9RA3AISuU9Gqlwb3uVfSOf+vbnuJrd+33Oxa1zblvY
Ou00DlbtIAw0xzsocRyiVjp0Jd3T8VmVD708VyUzb2zeVPYj7XOPKxvSn7iEOvO+bz644ffZzlD2
TbnB/vfj6F1i2Z4o2U5PKcQ2pH02kiDtt381Z3gMAL0LzLc4Z6aJxqiWI1oeKPiDPkr5ZpqMneTq
oLicXhKyT5EPrdnGWrkc5rX4Ol9o0tbRoqoAWXe5Vu3kQFodMVLYJDogNrkDMgstqbZcglT09TEu
7j7QLv6vqfmKPzvVZj5MeT9MKNeggyBIWjbt0F/ydN3IvIWvjUd4BvR2BMxmK+PZypQdOSQ198yY
uEkchVH8Hg12YMVrMKjFqAi04v+MbB752cj6KgJwiWLxbCXex1AFMIrMszQ8V7vUj7XST4CONKfT
2Lhyxv3rI15aQVAZzTgl4KFBKnRpHN10RT+AjS/UQVMWqKVRbCSSSD7JzOIv/PJM9SojIgIpp8hh
LEHuC630zpyqom6L+nva++CqCuTeDOJiJQJbHBcYIGeeDcijiC4TGdbK5FlCQi1KoL6VAGKbDk3q
d8W09nhcMyX4Rb3gALRQSsKqzc0twXM4ICRONzK115I5iw5qph/977BM4Skjd0SK1MzMQ5nVuRa0
dt3mbuw0Vrep036qbqJJGSg/SAZyWZ48aJCfG9IhAovQpBgBQakwDZipptpOyyKi7Olkxd2xddRR
9dU0w59jrdAqrxssiT5YcZnWvxQ5qZBHNNVxyyMjK12jqE1+tAcVlNexOTbVrpYZ9Gf6Xm5aFwQZ
pe3hGKFpa+1yWPACs1DHDF1CVgBE4pfb1eE0TytVI4iYquBjciv/s/FS9we61d0MPADXD8fSxYuo
EE8ygM8B1xbFLqqJoCnRbvOwtn8qZn2wcCdFepQAUSGHUvnZMJA1SUg959Op48XNkAY6eSqGaDNo
n6MURsZPKHD8vP5VCyGyhlQM2uqAdAXjmeB0C2fI25HFNNST2lUl2S3kYmPm4D1jGxAquGx4u25w
yUPB4u9+ibnuKgo0I3BkDZdSGrabVnELCKF67qf2Pj13IbTL/8IYeG9n5T8wWwLQdbnEWUetEjRO
oOLZ9yHddpXbv+QHj95lh2oFDLRwcoHh+GNq3m1nnrdMYEvt53HluJ4T2/pMWPJuKHTN9S1upHNL
85ecWTKGKIIYGSzxw0B2aJpGJSLizxCqAPHXrpRuigCS7zq6MtFi/GLLr+hqRm9zxp5XZndp88Ab
OmDinVlexRub2tDTY7Si4VjfjGpARi+Xx8AB6dSz+q1+rKqgeIiLWaOdytzN08dCdZNxa5SP1z9k
IUif4TP/fIdw79RWNWWVVNKQ0tYFsYlSQT1zhpbEa5RQSy7j3JKwn0xWmAO6emlYbNKHcq0I/7sL
SwgZLgYi7CErTjkvIkxoyj2r9LN6m5GnDNRSx+Kz+igTt/+cAEnw5Fe+K57t2wELvxYzL1VO544D
dBaCPm9WNrzcXm2uJ1CvabG9ovt6b9q3rPNGX25cp3Prt7r3lOFH+wLZxqJ2Gw2CZfdV7ypbq8Zj
s1jFrC8eKwD6IBk5M+o4wtrSYupztcLXdIcRAutT9NZLR2qjEMXZrpWOwAQkxptu3o1du6F9A/LW
9GAk/5KsaX5da9hhIOwGiBLEhYKfbCcySorW0/BF0d+hiOTaNsR0+iA3QA/rq/0uUkJdeiP6+6Ct
XVSLKwL1d0RVEFSZmzEvV2Ssoqq27RH7+xEtn8Fe308f1Tbd0r310AfPoILz5A/Hl8GA1hy7Fb+2
tOX/GP+S8JSTvi6YPtEQ7MBAKjRHKq9C6+dFFPf9/BYFGy8wzBAFuxygkfMG9Ncyttx0MJmX65sG
xQ5onXrGS/3sQFTaCuo1havfGZFrVoX0kIEmRZAOzyPze38ICj8Fg96mvdO9iLuj2/nkXjpowdu+
vTNO49O2eOxvx9tkZ/wqfVSAH9OP627sdz7j2gcJT/MEzf2NXeKDDFc9NO9s85F4jZf9vKnQcdD7
XWCEzg5iaZ/V7qE8OvjG+ig9/mh8K4i3zrPtAyuwb3fxTe6+IZ7bKvj/Jtfadk+Zm3vXP1YkAvx9
Is7XTNiUbVm1sdrjY0GAiT4z+pCaXh62nuSrr4HyaATdLrqVX7t96+2um/567QDJjOB/Rmaj6Cnm
uNWmsjJd53WYSxD4ANGkk2xQMu7gnpBli5D0vW5vHsnlsqDlCbsTiOIZLCaWV5hGir6qWRvazxho
v/8BiGb9Qv21/OtCvmumE511bUD0CiF3wckYg25TdMjBULpPADDoHh31NAy6a43Ml8i+6tAmvIIN
n4+WODgLxFxzthJU1LJwozVOH1dlWbahnhlHJUPHrpP8rHtt06vs1/V5/OpJoOcmQ4BKgTV0dQnb
OxqpntqAVoVxI59AK4GX1Jqk5NdI4NKEsCntbCiYyas2tIZxkzcMNb5dVfmprQAjs3InrAxH7Acq
ODE7I4WtsdUf45xstGgNBb1mQtgQMjOzUunm4XCICcaGm8Wv19fk61nC4uOpDrZc/PpFmiVporLq
jRxrwjgUTNCc1SS2P6Wlb+RlkFXDL0euV/p912wKVzrwNrocRbQNaZR5mlntuR27Bb2HP3G7Hlgb
fXd9kEvTCLIEEBnMAtcg4Lm8XjItswq9wDQaEzcDbmVghDLlb9eNLOQa56n8Y0W4Toa41vNKwfau
3OYZtGA+Ob1GnTsdPCP1x5WG8OU5/GNs/vuzN0DaFuVkOEUbco9zN313vrcctHUv18f0Nfi6HJJw
nKhTgz0/gpVxkzwlL2s38NJp/TNj4NC4HIQyYBXiFr7HaPRAmkLD6RHghejU6PSV62rJzZ2bEk7S
QBgAZ9Psw5sfDCQ8YKd9lv4tLSruxHm+LOAeIYcCNyc4U0WvkiZNYWUaJZ+ybapom1rLPtrOdq+v
zPJ4/liat/zZ+jtOko2l2rZhWTiFG6mQLVaKI3BHL1JVrkSAi7sATeYIfgH9RvfvpS2jbUeSGRx7
rYr9IgEaT/mYEJRdH9Hy+UFkDU50ILK/6AAMwNAzZYKZpL6JG4Cy1TqQnGLPbDBsJ4FqxbfgsvbK
WPsGouVgjMe361+wOM45vEazNShsREXGNKYg6SjkNszJW+lgmPkpTtbgxWtGhINrdtBVp4mCUTrS
JhmSYy4N91RKV3zswlMSWk2Ip8FDMLPLKoI3imJH6iw9wgahnxEyS7INRtDcA+MjrSGwSqibT5/q
AK5mDbJiY5D1NOhK1CPK7M4gpafiCVqlT2xKdtdneSFwvPwyYQaAVqnSrrZw5eAR6Uu1Hz3WALr/
iqaA3lq7QQEq2LeerVuj35g/7dCOGtfQw7V3zVfng89ATR1vXBU8+GJDQ9fqhR2NPZr7iOMl6v2o
KsecHjh1DXO16DZfaZdR1pypxmsaoOi5oCmMWZIkgzc662Y08pS6nO5r8l46gfE9rt7xxnWB9JTo
J9iEVs7u16sPMCRw6oDyBXGXI5IM22wESYiFFsbE+m6Yx5p8XF/NhZgVBmZ+Ah3lPLQpzyM/c0R1
p09lrmd92DZDb7oOI7Jy0xNU+k+0s510iz87H4pkd5qvU3uCFD2prJ0qAaflX/+Wr0cLDfSo9c1v
AnSHihVwmUwxsaNkDJGkVlIfLBzyLuOmzHzo+K3xTXx1wDCmQq9kfhTMrDOX4+4kqsTgshxDKc/3
OuWNxxT4jDEb8XYs1kLnxaFpUAMCh4mGWqZ4msep7OyGjSFgLvIBTPDm7QjC271qydlKZLFoCug1
G14DIkcigD9KTZkUeo+BcVBXoTc136lGqYGSGs2G1xdscQ5n2Rc8dubHx/wp53vHTvsqidQxzMq0
cWN1lxDwjnI+Bp3Bp+C6sQUY6cwrhSwloCBzN4Qwh6i8D4imGQ/lUXLundhserc0YjBbgVDImbzY
4ozc4xznHonjemPR1qoPaWXlH6zr8eazyigfITis9E/tQHP6cv0Dvx5VfN/MwIo24FmtTQhR6q4D
RzVaAsMI4OEjtfRi7uxSV6bh65z/1niSsXntmQ5HuMytKbakSpN4WKGh64gufH4wJSnZt2WTPsn6
UK0g9hZGhdUFJw4wOGijFl5J12fo69acuTP//CxhhpAgUiMz1nloPmgfZG++Xv/xC6WJy58v+DJQ
usSQlsPPV6Ep8J0ck3DvNC6awNgzzeffV+x9vYIu7QlrYdBM68BTy4HbhFTJMW+2ymtmfh/r7Qis
qK0/jlKgtK68Z1nioUjnDuNDnfys9LUe/gXk/+WXCN5sYqYRs1FDd20caN3RfDfZjYp0XPWebarC
kwsDtK9Od/e+MgNzhH95L17aFTyAo+rShNoNDzvnG6v8muyaaUOjDWrVr/GPfHvd3NLeR+fijF9V
5gSE8JzResjS0KaYwpSoqL6XKQe2Orpz0ipye7VcoyBe3E8aLl1EXzPHt0hxkTbtTPFfTmGnqb6Z
fhJw6z9F+7dJ2XW9Ddbx1N5cH+HSaTPBIwOqc0Ao8Ai59KjcUZpUG+QJzwKz2WRyxjbcatcSVfNP
EVft3Iowj1XuJNE49FNo16VXK9G2ZNvuBj3/bnS0nWwllF06JdDwASUnnu6434VTmbd5kUECbQod
O6a3Mt4Jbt5a1V6RGm3b6GXYZ1m5/4t5PLMpnMxeqYcBTho25T4DSIiNW1qV9u5vrKAEj4QYkKxf
etQQa7dWm6L6q+rtDXTGvw3AKq0YWdr0M7mgM0sWmgh4L7fESCA938koMavtGN/EirVRI+0xt+zC
56mhr0zckouGhwbeCi84A/21l9aQvpTKiFE5nHDFuYPdtT8wzcWtUXTVyk22EHqC0AyZxJnOEAyK
trAx4l6f9CaypxCwR20/jgUkQkhTetB/4F5B5Pilb1F3tAbo0FQ1BJqtwTFXoqXF2UXtXEP0gt/E
aGluTFGsAbmLCXnTQ0Ygcp9qHfcJMideMtk//2LH2EDhzlECrAmLORGVjlYEWjWrH5vNRBXZtWsm
ef/eCvoILKAUZl5TUWTVoJJaGUMih6U1PBSEVG7ndI//PxuiD3E6yUpz7H1CJcVN+zb2emetlrlQ
KgeGDVGOAY+IDLfIr2sRq7A1OsIKMvgHdNs2R8vmzj4aefvYyUjMEbuBVlYMav9cr4EvjbnpKlHM
gwpA78BIJWczNAOkIio++Z1kpk8x03MvyXm60sm1dHTAAYOaBtoRoUMs3IUopVeFQ1UZ+M8o8gmu
p7BvQfjUZTkJr0/+silIHwLQBKJTkTdXytQibogjh43UcU/Nk/65bGzdNTiQINdNLd1IqFqCnHAW
VYb8xqVDGA0jTfNGw16Su/h2yrIp0NVW/pvddGZFcAVtTSEuAo8NCupO3yQdK/dm3ukr8cPitEEe
Gpy/eFIjU3Q5FlvNx56YsRKC2QIMnD2wg2xSs1ukpMyVI7jQbIOd+8eWSLDNdIBwMsmWQ4qMAipA
dl30JwViF8Mu1ia5O/U81SA43kx97WtORflOSx25cSFP36BknxsdUmS5brpyajSx29YGWp9LPUOj
wvUVXp4VC9SrsoWsnfg2hcZCJ7VKJKNBjrCD0lrGNy4PzUPUlc5KyWWeYDHwgBYpgHx4vwAhLRwR
QOIs1jpEAbpRfR4n46Ou1MfECGMFDSCInmdsSbsSUi0ND2RT8x0DGTgIUV0uep3oUzU2sDnULAG9
PKSumJQkG4An4hVTS5EOyMChr4a1B52ldmmKIxzolZIpYZKBzf7Ymv4YBdCerYeVmGDpUJ4bmv/+
7OEdRRFRM7ucN3JxT5PUy2O6knhauBhxPQG4gXwX6GRFcuNBn5/a866Im/hQtM02A7uHawwUwJbn
6xtwKc5GhXaWbsdZsLA7LofD+zpxxh7DkcF17qlx75ttom/SsR5vbb2WvDYth1Nb66jsG/aN2dn8
lUoaW5nVhc4PpEtQA0Csir2iiAlklqN3GjK9CmASphuX+c2oozdffaltiCCoilcd9BYEP7HqDwwv
fG7eNnkXdHl/R8tyLxXxuHI0F87LxQfZlxPD6tKRBnU+L4ln6ulGzctjhFno+OASSH5W/KSvgYAX
9hZsghDOgjvAG0s4L/bIICyWNrAZU1/P7uVirVd8eVR/LAjHZMSTy2lrWNDrJNrkqOg5Y9gN6XPd
10hmpA9sjE6VM6y8Q5YSSBcjE7bZhLQuy+tWCXnx0ySv0i1EHtxy4k+ZrG/LLHXL1mc89RytCtBR
e0tKN3VWCFgXqiSYXOhWq8A8A6MlkqQXU4GYWoKPACpLA06FSYNHLMMrBgVgzYIi+RgdMrPdRMpo
ukWmnbRxTWh43jaCG774BmFbWQ1uFIfjHqwH0r3LkoyXX9H33evYI1KaQPZ9Gkiv+hMt1oSzF93K
2fCFK9gc7EJJ5+Fb6EaQ7B+IXj3d+pjytWTyslP5Y0m8gKu6ymJAluEjwxwy8tB5v0XyOnupnoY7
/WONN2XhlsGUghUL5ScNwZJwauooTZM+q5XQbE+6FkrNRucrmbiF2+XChHBs+l7Ncz5U8E7mD4wI
LIMqfY8HG9fZ/rpDXl6kP4MRDkpLB2MwTRwUOnlACO0Mm7qlWd7l40pAthTfX4xJCAgQc3IIL8EV
dMjPVmRf043Z6J6mf6qoU0rJ4CuKJ2XaPYRoN6O9ZT0WL/VrnW94b77qVPs0Uvnn9eEv+qeztZyn
5+x2VfA2U6iBibaVtyT15Yi5OhTs0++NdFcod1oSXre39BBG3RkpVhO8zOg5FAwWXZZmyFEgbujd
GntVA0vCu/mTqq4NpBJ7bNZgsMte6MzivNfOhkjLSebjPO9NEgWsgmLS5GwZBFF5vNWl95Kchk7d
slIu3aZ/MdoVV7x4x5yZFxxQRysOYdNuhlw6EFy1lcxt4ioLVuZ18VBC+gLZDNBnglHycpRWOYIw
r4AZ0/bU572O0z+BouukusjWgFzDW3vGLB7RM4PCdoYYUYpKGQ6ODv0QntduZ6uBpLxRlvjt9O36
8NZGJ+yauGtZOjlYQ1ay702XF56dKYpL85x41y0tHoizYQm7ZbC4NfARliajDajxQOyg1naNeXK4
x9jkIRm1YnHRA51ZFDaIQweaDRYsWn2xtaMd7781FE1z/eb6yIQ5BMcvnj143uIXAD+QMhF2yKiD
5LTUspOW99xPJfOhSwu01He/rtsRZvA/dmZ6cJStoGwuNrujWy6aJi0hp5JGzjHjju0hrWH4FYF+
WNkN9bZGq+q+VCswu6JN9bp14bj91zrUZpASsiB1LrzhCackigG6PPUn50Nb402e1+Ismvj90zVw
6SNtCAkNxIyXc5glKok0Cl5aXE8BcAF7yLd7Q9NvKHtSm21proRQS2t2bk+4B50R/bWWBHsWHiS6
RLySla7JXq/PmXCUv4xK8B0la5RCUpQMjcojVsi5mRrnzmzbQ++wXUZW0pBLK4SwF813uo10jvja
gv9yeIb/TrU+yV5J49FD2LdGVixeNP8ZlKqBEBmpeDzDBf/EypK2uSxnp8ooN7q8k0p/ZuKxQbJr
Ip2c5z5eaX6TSSvHTDjOX+zOf3923TCWaGgCxZKZ9Nbpty1tNg6779jaABen8Wx8wnE2cqKoZYXx
DRDkCdde3Ysb7+ynC05Jcoai7efZU5tZl+NdjuXAJsrKYV20MresQw8VLU+ycJwGZmTVaEg4rA7b
oqsOtDO6O7CVZOXi9j6zIh4ix0gsGXgLqFO/mBHzWqjPD7kclPyz0Z7/4ig5eN6jUw8YExHDIskN
3GwtkxMuasPVDBK5GkllX63jbKvQEpABRprtdaNL0wi0wOxwZyS2M1cuz7ZcXEQKtllKwMz72XaJ
l/coLJCHvzCCbCJSWXNlRuxijTBcyuyCnEYIxPSGfBu3xu3IncfrZpYWC3AapCYM6MNARvZyLD2l
PVdJRU4W35D63dJPReyjK9An/1pkGPfhuSXB6w09XqySygi2uLtPZinjFU+wuCzGnBtD6+C8vy+H
Eg/a2LEWBkDQHNjjVubQAYlXNveSuwGs5x8jwhEyc0nuIEZKTqwJIhKU8cEqtlO/EsQuDmVuYwDY
Eb1WIvJe63VtIvKAxa8DubrNIFOV4Da/vvRLQwGwH7EJsG6oQQs+h0xlBLECg5zqJNDHGyfyHP2B
rIFKREzfbwd9bmaOX85OiwxwW2NpaX6Sa1DT5v00ePWkvCm8REZ6iszIlyjN/coEK9UYdeAqby3m
lbrUuXIbHWgJWjfN4sU20wcpaGsTvcDpzPKtTb1njL0ecK5NT9fnZmkBzj5a7H+uFcYgpom5GZBZ
r7baFChr5cGl2MbA+qJwjeAN0jmX8wIe1Czu6xYaWuax656B3LhTATtyesstus9Bq4O/GBJ6eec0
AmB/srDcIEQqy04ZshOFzrzft4Z81OoCHTJ1Zqw4yKW70jgzJQytrnXUqrMuOzWBFaz1pi8ujTJD
tZDXRUJcuPCnfOiUep63HIDVhlpegmeCM6y438XDcWZl9ptnu7bWeDzlOqw0KtQJULwweO453ftk
duFfrAu2wfxCh0FRe6xRFWTDpT47tem7YT1M8cOQ/81gABFEYQqCs7JIvoByV8VzkNydjOyZzz1D
U+GazsNq+Lz0FIE26j92hMtEdxoiqRNiMdppgcFST5dAriRxr4EEQcJlz4H89fhvcxz/8TDAsSKv
jP5LVC4v14qnsdHwAcETB3VUAs6oWtlCcgsZx51ZpF4S/YCCkmc33dpWXNznc2UfZQykf03BMCvV
bASlHjnlGZAg0S8Hbbh/sTnOLMyH4WwbAvaCRHaDx90YPQ/jAYlbd+herttYdEQW1CgAQwJOQQQO
JKlpDmaGJ5xdbOXUg9iOpgQOIELcG7MVz7AUbhhntoQZa4ae8FSCLTRdbKZycEf9Loq3ll5vVCNf
mbzF5XHQ727OEJovzYCJOSHnxBFC2TEofGTUs8oyX8mcimD635sPPxpvnrn2+6WIbY1mPbR1Rk6x
8eDYDXoM3SY9IKH4LqlBW77oYaZ7cv4a1UGGNpxGczVszdFnA3GJWmyur+XS/AJ+hcMAOhK0NAnh
CaqtEx9zCiJvcGcW9EHt0Y/qENemD8PorAQQS54Y6CuwAQHPg9hRCLjKSEPhSEbsmO9LGcJTzg1F
tu36gJZcynywQUQizzRNwgHgisOiseTkhMrGIcsoWhLygNWySwDEwrByX0Njf2lIa/Wxpc0zFych
9YZ5/FKrak0CZjgZ6Rt5KMAAzbxhJPvrY1tcrDMTgrsknW52UmTChO2BiSVUjJtMq8HfjaZ6S1tZ
rDVjwsmjUL5UJMOY01EbMrBTHbtanW5iHdyx+lqObcmlnE+esGpSNypNBgoXHHN+Z+QTEI66m4M0
yopQ14RsiroaZi5uRs2YG7lAYAY826WnpKVTJypryIk2yHO4BaclaNMlilhSTlTpFbKPaG7JbVoU
rtwpTgVq4Kb1S16qHzrg3JWbJhVlLsLQ7getreaecpJmwUwSuGFTPnllVA+fsTM3EltNJD8lo5VG
rtmR6L7LFTvC4e7r9EYi+VpH3/LY5uIPNDTBnySEPIo9EtKx2cfkyA8pbtyiFWYtk7doBLBv9Gvg
H+jkXk4g+NRjmSOdd5Ii4qoTqPkrV9bfr2/5xVMFsgYwM82vm9911LP7jEp5gRcHwSMQHIHH1Jp4
gEz6GofXUvAGf4/ZssEO8YW9J7OnrrYVPNIqpMkHP6LB/5B2nT1y5Lr2FxVQOXxVhQ7TPcH2OMyX
gsNMlSrn9Ovf0SzuulvWbeH67QK7CxjbLEoUKZE8h5t1HDTJ8RXqYjNCLeAhVASA6wVLl77qHQfu
D6gdzx8/3V4p4XY4KpYKbVhQg0syZK6X097Fr1uY/JXdO+DgGVJJ5BdqcCGDc+CqqdRmRfFi7ufS
OsR1pWAGnNsHtzXhi+P/hEjsNmDyIGr8gzVuG5R4szb2ZgZlf0G+uqiPTAkGdew7Sor8g7XH3CFf
HXfW823JIp+H5iMXXVAA9yJDfb1Dy7qmq13YCFC0XMM+GXvUE6rtoExbfafM6gnTVrzwtkzRvl3K
ZH9+YeHaqFZZP5iwvWqONrU5l0hd92gfvC1GrJoLEj6kxZFZ4V0C7Xv0ITv5KTWNAPzOQZuZga5W
j96oAsYn6djhK97vW/g+hA69tEAZ8b27lTpPZpNMsHWPaNN9agTtsatCG7SF9m74upfxe4pWEZlk
jFpn/AoYZ3+9is5SJUkxIGnQ1o+Yp4uUqBUqmQyoJVpEcHwBC2mzlpE/ctbUqKxyAudxa6EtF+U7
zJ2rvLtJLU+NlMFHqBKQBZqOZkdWLLlWqd4onpKbkZ9iEC4hpzDMDhllA5+FGl0I4e5/im3HyLbo
uC7Vi59NHZiVos1Y/Dh2A2N8um2DYo0Y8w1G1eNgczZYr1UGkBZscAITfT0/LbQj0yJJuMmEMI0v
zlNWe/msVhCSj8iMbyCdn6zAUmUwF5kYLjviGZgf2So4tsNIlnSXgylLcgGTSeAuKFO5rT0mYiKl
BILhZrJwee3BoC/JHIpcumv+uyd84mpNrCUxWiyXa/X+NPak2/6iRsYuWEhaoYoA73O9IaAYs+rY
YYcms4nj/ciyPMDILMm9X7hatocgDkgjYD7cfmigZPAMBXpY6lsF0DcdfTzg/p9CuC1paDHGbuHm
J9pj9I91LtdWXg4RXUbQfvwfTfhRTjnYstuUeWpXO7bfi/hOK8JEEg2EMhxDBZOdA2gPz5aQxWBP
6csYl9/0izG+VcZuTk+tKdl5mRTOg2mrS1PA0uGUtXMVdJmG6/TjNEm8iliKB6wuIzYHgOPavroJ
L1g9y4pTb1V7PT3mgxcZQJjV3297L7a5fG0ZbaH/yuHsOAFLntM2eXHaanRgegDRgSAMjY+ukwGn
8aOYVF964ZLpxt2x6xGVbuDrkQt/ybzn8d5JSG5KkQ3sy//QDFllDSlq3Ht4axhKE+ES/8ep2h43
V8fUDh3N4Idi8I0B7xWV9OZrs31qt460hhneXlbRwQV6AHEbPQ8W6sHX22duFV7p3oJ2hGaHIkzb
nR36+bYIYa0ZOTc08JkoXSBvdS3DBo689zJU/RpwZPq6WuxMut47Ux+WxQdjfRgtkMZgsoLVyzjn
BA9boGMZPhCZexS5uWg016pRjAmc31Z/U2oyt8QqjoPqo7z9dltJgamAERToQFxN3icNX+u4pRhz
vyxtccpma4/UH6Z/RUW+r2QZObEcaMKg8UDrc2vZbmCObrWuOLmm8ryY/fdpdg7VmhxrPEf/d38L
nX7LYt9yEcsTtW7LvBqKkzMcLRpCq3SS+CjBBehKBLdBeptba+1AHbAM9H5Jh4noRvaIgeJP+VLs
AYaQhHVBwAXajxGTsLojelWudSoNo+1rE7aopl82ZySurKwp8FNXAjiNChcQmWXAvXFTcGEMW33d
JeXBfUzqNLK7fmc2u9uWJ9YIqWWVDbfGDfxao6YbLK3Q2UUlsV8V3XoE6uXTbRFCo0O/xz9wW8TG
axGLtznKskKnYfSrX81wl3j7pJEERaEeaPRi6FCEEZ6bZunVuFVUOPhqKfeTa0Xp8r9fthCifktg
X3Bhz5uaeHFLC5yd1Cao3Qxo57y9UAJveiWBO53IzRvlukGCrT+1aN8pul8opv6FEFSFbBdZM2TK
eb4KK3O0OikQL0rnrvkxAgIX3tZCtBOXAjgt7LlZzbyCAKMmsUHm/7GJkL1O8a5SMT0RFS7Qe3Nn
UO3UyUSZGAqoExpqrcTfVm9f6A5xVkrM+Ulb1Y+WLqOrEVnxpVjuoAAnWIBTripOaXxW+1fFRP4b
Pe6JrMwkindX+nExdUEKKrN16JcVLj3FlQ7YyjAXwWTRx8J6KFbtYQWcoJrBm6KUsQyvIwp6l3py
1+REm0ZTbyC+ix+24tM0z2Qj49qEq1X7fSzJNYhXFQUFZGxQttG5OxKd+rRoDEjDRPoUJOq6GSjF
sbJkY36FcnSGQDKA0cWD5vrw4qWspaaH3UOPxTYerfpYFUcvl5g+M23uLsbaQAG3Bw4Y/8VtneKY
WZdsCOMQEc9P0ERaqpaJ4LanSJ3eSdhNwTTBc+nmzhcHWXcQMEvignjB/lWF59DJHU9JVBehNa9Y
60s5+1sbeX/ljDAgljF4gvKEj6dqgybCtpuK0+A+u4kbwB3NTfsXQRvNSBgSgNCK7Wc36AvHra1K
FysDlsxQlCooWxRDlMxqJHvPzv8fe//+emWUMkjVXUtZh0oH0g1Ses0OsPmx+thqx66cAl0GuxF5
WAQK1HBAJ6Fjqsm1qFKZK3DSaMXJa+ou8JxC9ZH/XiXLJrI0XUMzKcZIgDeMb0tSNt2aKMb2njIK
thsj/rbpNCg8VVb1FlkaXi84lqh1oFDAuYBmGtzaKgxYNPp9dvlMXMOnjuSdKVQGqeH3agS7Zl8v
WaHVHVgldZxMXEOmz70aYOjw7bgnMgAAzP8jwuGuOSvG+aaDjl0ptWPTZWg1P9vJDjTSvpfLcpki
CzBY54WLVxcefbw6Bs3bzZrKU98mER5eLO18WxuhBORJGVUm+sJ4SooCgxKRAMBdxFByomDmePUX
zXVgQvstgXv6l820WMb787j/3uflsRrf1OI5cYr9bU2EAfVSEHf+08ShullBFTQ7xslxzQLjyXpG
nnmdAK4KuvkvbliX8jiDzkbDmzt2jWNLx/o4uqfSkbx8RIfGVNGAgLsQa0bhjM3Nx3XMbTyuwOGx
Uzqb5Jifvg0vcd1JtBFKAswd3f44n+AJuD45bVl3zqjBRRvq57p99JBVoAZqYKWM3Vx0RIHTAuki
UAwmMjXXglJviMGPsry/F0Fec4Ax5NKwJjLrSyHcwYEXyJtsgFNLwEqCK0A/2JL1EqoBknpWV8WL
h2dvyMwxnsYJEuayJwNqkr31qlqSt4hMCNu0i5BmJJpigwEEPpOWgTe+sQPqzXNw++TIpHBX3tmc
krynkNJUSR0Uk+v4i9v2fpxlsu4Stu589MS8IHhPYFoxKJLt24VC7WpWKTBOeMl/td+Kj9WWkz1m
KPbdF1mxSeSmTeDD/5l0glHJ15IKNfaUasvKk9dtdrBV3fyrTxqXpKmqPK1V9X2yR11iE8IzxGCQ
Dgp4DuarXMvUAK401SIvEUpjlD4Xv8t7YlSAp8+vt7dMJAns+TrsD5zASMxdS6JKCtrXqihPmnXq
MeiwSZ+AzCdKJ2ELF5kGWrsYh6WNYa98w/oCDgSwtFTlaQzj1v/RuX9hepe/z61YU02K24Fa76Q6
d2N9Qtt1Mj3eXiqRyV2K4M4QcFqgZ7RKiEi/LPMdaDjnO/To+qPxitKAL0VKiFwPqL/QMOnByjEp
5XprNJSEKkzVLHFmV7LZJnjqP9/WiHlI/hChfeqd5AmJN/7OrvddvyQdNMrBYzbmmLpif6Xfui5y
ndovc9l0V2FgReMPa8EBpgAe71ojTHkq1KasIS/uH/syfapRIkjU4S7LbIUsxY+kesMMGC3eJFsn
svJLwdxSdlOsa2UPwX3a7ZRtJSudorh8KmSNwSIzt3WgJdB6iUcqTygxUMuqVg9mrow7pz7G4+5v
Sp7owvktgrP0Um22pQee6vS+WNRfx+OUvN02DJkanKnbrQE6ChWGofVPcxYW9OzIENgyEZzjsYs0
9joXIrBSwElgpcz6+DdasO4YZMoNbMi1uRlWBoBvN5Qn3Ui2CJMtNb8znDdr1ZLwtiSRa8A7EekC
RAqUPrlbQpZUDSbYQZK7DDMwGdqEh5yFjmKvW1TfwQzx8xjb7X5rB+1lm3RZYV+4mL/l8+1ATUHt
zHLgKmz1BfsV589/t18uJqwwsh77j7M7JErB6pg4Qm7ju2DvqzfflEEDhOf0Qgh3ThV3xrAxxy1P
NJl3CUie5+mJuvpjI6PkEC7YhSD92jSK2FPttbTgiaqQIdCQeXF6yZVbdHEAfRX6v0G4gcswLyMH
fV9rxeXJSFXSdeceg38qVSGhJPSJvDhiBB746DRmU62vdaHV5jm9YrzroujEbEn60f00pWdpRBJp
dCmJu3RZg91X7mQiAupJkFbPcftmFlM09DFppv3tIyVqKtJBmsRaRwA/Q8/htVozOr5NOFio9VYX
ZAPU4s4IHt3Rx7iJ4gU0pxJ5IpO4lMcpN5V0oloGkzC28eRM9kJakFS6lU3ACRSugA+go3jZzd5r
3ucgYNePw2h99fTFb3Nb4rmEC40MB7ggwEqEDMG17mo8gQUhS6vTqB7n1IjGPvad6m6wPsazjHhR
IAuvD4ZXQkoNyXJOb2otqwvkKj0pjWc/tKtqEyMpS6LMAGQ5fVkHjKhb4jDfWeS5qweI9YAvwzVA
wwZzh8MqQV9pJB3F2FoMdfxcW1Fpk8Ujrf6wNm3oGfRRy86FMhG1eFlmZJS1L1o9hkP6ZlRjdHvv
BW4HH8MSvaDrMnW++cqeQXlvTQ096d4QYZ54j0mnyo62tcTGxHJYNgkhAiGcu/9UlpWqlT5S4DWy
NgLqpiemSZcQeKx5D5hbK/EMbOv+WGREP/yNCz4wUddmpCiYt+lhoU8reO3IlsdVMC6WLpEiODjI
kP+Wwjlt3TGpY2SQAjbeueqilEaVXRxub5FQCBgZWfcSUI98EWduHAz37WYKMq5q5+iPJbhnYvo3
+3MhhB2Vi0dlU1Z43rsTiijAhmafYuM1JbUhCQtCI2BFKbz2kY7hs8u5UmJahQNNJt045mr4uq2+
2+WS5OL76+CPvb8Qw7kQulqrvsULPSU5OKm1Y24/YKj9rrFWfx7Mjy7KX3rypFXPqwquatv3+iWI
2z4w9XvMrCNd6C0nJ/uOGTGOuwfpBs7yScn7Qz1jjqD2YB3QPRuOjRLG/dmV3dxEPonR1SOZiEYR
9OFcb8Skz22dagY9FTXplLv2kH+bXjGL4n+3qQspfMqyrEH4NpiQgiso7nZ+nuONNcgGyAh1QZ7C
RUMKCgp8mncB1WpeMCmV4cco8GwgjH+Mhy+m8+m2OkJB4E7DXQNIbVxgrhcNxGHKiHkx9GShnfqx
cJNf3UDBpRWXys5KVmSwG4SR2zJFxxIh6l+Z3InZUmUu+hHKIWT4dvl90Y50lMQK0YEBmh4QKuQt
MTOBDxXDMiMRT7MTij9kKM+986N2djIKRVPkLIFXQgRAHg6JUk4VLSsaPSkhpg3N3XRS9uBaqIL4
0DzW/ryrMpIQh2ik9jGyLkqjPPz2/KXzjePzFFr75LHze53MB2dX+Tg9fn7Ig88VqfxsVxym19ur
LvtULvM5rWMaUyfNTrTCXaj/kRq72wJ4mibmN8C7/3sxuAOoLFNf6DEWw7DzHepxkb0MZFI/YaJm
uJQG+liOnfVkToHj1GBwk2QreT5EXvw7avzCEcdznlTmCAX1J+erQ8m4kf4F7Zf5s/swfY+/Dt+X
+zYl6RNSfrc1Fy+t+456xxLw2evE7CY1K2pwvLQJ8OhF1QQpGJwlx4anH/tHQXTnuwhlAKJ4XMy0
46pFwO6yExhPrOwlxshmx872zUhyYvYUXKwOQUGwWoNhKT6Y8x41SDufIiA82WShVVr0EDkPZBX+
/SDukHnlEvdJAkSzk1akA+5h0fxFd3wTTIHbIgnmYvUZdQVOmob+G85VWWlaqulYwbx6EDnFObgu
U5LHX1OX5OPZOFc/Fr0mxhTpUxYtZ+2DukaJ9lgjYzPJWrSEml98C3fu22xVEnDMgSLGDpzt56xg
yk69r23S5LLqtQjrAtSjhaYgZHXZNfDaRRfgIPWsGSj7WH2qMheYnYHk2llpj/HqRHGCIZRD4Hif
GhouzX41U6LPkyQTK7x6X34Eb3sNRTVAA6QcL/j5boLX8rf+nBBak+TT8OYtgfaSkRWAh0/9Jxn2
TxQwLoVzdpai/wXceQD/gzA6WOwXlKz8vpO4L+ad+LsP43c3AOrBIvOXRQ+zSdplg4bdocDFV8dM
1Oo4lz9U4zRN39Ha8RcRCjiUd+JSZEf4rB/Gj2GWmoVtRediS1GZRNcnrZH3kXUmiDKoIOsDMzxL
2uJZwN3qkqyJFbTgZacqn/wq/dBqjs+qeTFtfG8CiANeGo/ED7edougtbqB3CpcYlEGQ2OTstjTy
zClTwF2XxovarfC3Ioq7X+Ds1E555p297VmrtmMmuSrz00X+cZO4yaDxGbdBVEOuz4umpo1RzHp2
8vSfmb6gkFiH4AUnc31XpUkAimX0cq1kSGwMJduITfs93liSTITo/gEr+vcjOGe1xBXNegsEAqrz
BR13/gyaAkA+D5kjMSOR2eIuhTY1dIpq2ONrbY2ltNxRT3JoG7hDtH0fCpJMPv3p4ixK3geiOIeS
AqAg6IvDNATO64HitVS2zcZTh1qvddPNfqpkjiTMsQ/mz6GDGAqQHZsm9z6e+iKM9/m8lYgpMBsr
1JentA2N73V6wkzDUVYMFnnxS1GcX0EDHOq0DUTNfv1ZOxUfG3SNkr84BpdCuNNn1umW5zOEOHrw
Ms6kKcnkZxvRMx+o2PTptjjh6mHUHIZOWRjH9X44LlbPyWo3cxNIix31sJqs/EyWp2TRwNAxkbiX
mLnIMzPibYbWYoMiuDPuuDRjPUJwmrNB/aqNz15RvMVdLAv+oq3CGAoPwD0W+/m7z2oniZer4BsZ
jG5vaVNQlnfbsBtbX0vvivWUtOAwt+917zMbtzpHhWrv+wkzMT4lmqxnSXQMXA8cBfgLNzG+uLvU
s9qB/QqcZ0aTH1xnyEKa9JrksIkONg4ZOmhd+G6T71rDxFVjbRYzO21TvEsLJawo2vXTPvAWSobq
2LfTU+Y0kkAv2lCAfTAhDWxgeNNw1goqHIA/UAQ5pRgZBLYHp8kDaagVLeClEPbnF0aqabWpzeih
P23dU7N9NtNNcuh0kblcSuBiQLwhYWNh/MAp9R5qewxiAPWtsj6qIJWonI2UCXtWl6NyTMuHLD8r
uLHmGHjc5rumHGZA3EyCV344FxRtnM59NodJsUUmRgBppNK6/aBHDpXh5WVfzQWNfO0UgKfZluen
tQ6TxSVx8UILf8hlrk+8zw6mNrHQgVN1vQUgicDYTQ9BEkwA6FeiREFKsdCi295IuNFolgeiHbcA
ABqupWzgT5jyGFLSDgOoOuor+eNtCUI9LiRwG6302rZgIjbupRoaVWfbd9NTXcnak8RSMI4dmRjU
vi1OjzExi3LscSqcxQkmlH5YDmtZd7d1EfluD+Oo/yOF06WkcZuCfABcR9tZj63Am19R9Ju6ApfR
oFITyXgL0RUFI88wdxEdMcjic9ZWgyTXLD1whdDqHvm8csnPI1g20amXSI6jcPnQVoX0NYjk/xik
Qbs4r/p4+YeKcsWNwZufdU3G7CrU50IKpw9U3WqHMbtiIEtYjOuTO7Eq6nHDdN/bGyVyzSzFiHFF
wCmj5/farB077wYnxkYVNoU7qf3W8q3iK6AajZmH2hQiQ3pbotAzXEhkpnPhMWnlJEpKcZD6egpi
XY9Wr02IOyX7eki/dLGs1CI0RQudZWyMLNBPnCnSOi/bfIOGedV5QC931n6x+0NV5Q1piwTjTmFP
u2LJZI8VoalcCOY2MQUT5kIrxHmbQczHs26+Amgl2T+hEAwiwnRTg/EU6txqomku3mKw5caesUNH
aI4sSm9LbmLCLQNzGGq48H42D4FJ4rQHVgw+AwVQMhrZYfnigWd7MOudl4+SSzM/wIc9ekwMPdIw
BQ2PPHSIX6tkVvHUDwr8oNtQkmrbHnyVHl5aEyriBUlrPz2rx5Jg/Eexc+zQaT/cNlDB4UOnKFq4
2XQy0+GTb2liKJpVFDlyU0i/G0nztU1bv6lnx4+TWnJJEQpDshUILCStVZcLXs7YLUWugPJlVtcq
WLpi8uuhNAIXxGkhLqQy4iahPBftyYz0A9Vy/jTkroUZAwMoEBYDANdJO7IJvOpWhTpNf95eSIFt
otMaQxw1A5dql88ol62rNyoOH8rlQA8kxYK0EsDxgdnEmcRoZKI4p9JjAlCqgDrnpMXIANCRaEtG
Ok2GVxElZmGZ8CWMUhfMs9yZnhParCgvAFtrf6AEDOJB/ik/qCR+qE+NP0XWUfExkOZweyEF5+9K
KuekcS3IlFJlNyk/9R3y6uzy4LYEdqa4l6rJaIdwKQDW1Xu/hF44ZaVYp3J0gNPs5gn0M6obAZX/
7bYMQahBSAM6mM1Ghi/m8m7pnFROYwE5abYYMQEWkDs1ycOtDo1eC2tafgN11KC83RYqMgx0hmBy
oQnEPOrO185knYusrg0X91DgsvLupUAeX5HtjyDEoLgFhB2yNABM8M24pd052YAH1GlIej/39EhN
PljH1PFV5VnKfisyBnT8wlmA+chA68K1RuU62oq6QVhdfS49K6IvRhaTOSt9NPT9xeIBBYSOecbD
yk8kGpqmU0EvAr2y2iAY8avu0IRV+k23yoYfCbW6EMU91pStwBunwQHGzDsw277M84fVfeiQJ2kb
WWAWGTuAJ3C2yGqheMG99MepGYtyhlpe8mGy0elZm5KoLMpTInQxtk8X6R8A4q83Kcvn1JkNxBCg
iEnitbjzYmhUt/p5oRDabzta/rKQ/PbUv8DEMq5FPOVNF+Be3uANxc7nJAN4uDFI/21qfTzpb1uF
KIQYIAVy4TDg2v9ISjpzmiGjBl6stfhUjAup6/pIMy+ksjK46PBeSuK87ZTSdcxs0M4kQ9f4GrUb
ksWL7rtWoUocoEwU52KNzc2WugYPSZu+NeXb1L24pqSpSbxucOQ4ukjO29zB7ezSK2oH2qhm5tcK
m+d2rOokoqMkXIh1QdMYexED8cvbd9sUW9dAl3kJp3pf4PIiSUyLVfktgVPFNZqkN2FpJ8yL/YGe
oRhT1yVHSKYEd7GNt7EdE0afFOvf0oZ00/dNFvRkIjifAyqVKgWXIbgDmoMZWV7o7W+fFJFTA0Ed
Iyl3EF55R2M3a+qtFGwfmCrRjQ2J23MeH2b36ddtOSKHdimH247OyMcsryBnwiAB8KsqWbn73yWA
FBsJFg/ZUbi1a3/mxpZXOwuYszotQD/Many+/fvvTZr8BeRSAHeB85pZ0eOc0SoUpDf6UA/r2keB
Ltk728eZvm3VIUP5vdzCeWr85ssAjubNb4uXtfRIdsySQxOAX1iREYCIbATE04CN4r6HNi9O8XVV
MDDPxXc5LhhpldcleZI244q2D9UsFNBAMoJYy7m5uTUWZ3I8xL4KY+kAOzAtyXkVFZxx8/otglMj
TvTSq5UEuOEy2yf6ec1m314CdOo/xBm6z41YJRqaHpf209C5pP2Y14G1OrtaywMj/WDRu66R9bWI
bk2spwVmhS4APLaubWo1mimfRnxT4tRn3f6Yrr+0rL3TK+O+M8wDBrbI2tSZln8YGdpb2LuHYc24
hS7UTZ9A6Ai+iPpR09qocX6NLCNd3tnl822DFvWfmawZHqcFo111/mHXxFtdNzrYszA281id1L17
NoIhsu6mvR5gkpNfhvZHeh4eth+gKQxM0vhroKCtZ/DNoIycnUpsGUZdVH+//Ci+/r4opWYnOT4q
1nGIzGyPazemR5t7qrq7fO2DASSU5nheVtN3KX2q+uXRHdwv6PSNbq+P9FM4n4XKyBD3JkKI8lDu
lX1+Xx7jSPsS78E7ecp244F+vC2RbS6/+dh1ADKBagdbMifQjPNGX1jMGoFmTWeiL1+mBrThkuyB
yKovxXBxq4Sl60qKJV6mj3rr0zpEEM738E+DRJKoKo1Jlhixi1cVgAk80ZPWmZOROahhjq350bO6
X14y3JmFNZCNfnLNIM/DCm0NcecEWmdLYpvIMeJpj4cIXnQaosL16e1HpdRbcPyecmMXb47fDmm0
1LKudNGJRWs2WhnQCIkUJbeaibEaVpuhpw+ugthZq6AbswKYFhCJZjJ/pr0iKVUJBaJeC+JuWAqQ
Z9dqITM1DIuNNU0P7sGiUel3GOQe3jZF4dpdCOHWTtPnBETNJroGUauZQEPYei+6KzlhoqgCqOG/
mrCPuHjSb+mEBmzboqeISLb+nZqBP0qXP8350bHpnbxhP72GRVCS/M7YZQ061MxgOKmv/VP1uN1p
X40oO5g+XouPYEPAiOnngR5dWeuJwTbk1rdwkc1TOzx2PHyLlwbJXfor9a2vVoSuKVTCizA+Gict
QmCrovmUDnfLDj1F+aN5V35bwvoh/lk+DPd5lJPl2UOzQXB7n4W3msuFYs7iYg+mdFPjNIE1wb2F
YIWFPwgTsNqFGHZbIul9bL55A3Fh0P56oIdFuZ9/DSEdfHXvSB4FMsPmXqSOvup0Y4ZdIkVVfKZB
dkglbYsiD/tbW8TZa20VtRlSTKGCWQfj2Y66s2Q5b1s0anDXv0+tolYtBVuthmHi396q28sDvMD1
b1dmPNcW2yncKn9i9rSvBrLJX7dPvcX3LnlKHuOCh8+37Tu1PM72XnMlJUTZCrE/v7A3xd7GuWDt
yMp0xBklvSabGiFbpz+8SpyigsPWqSCTAV5QTE/4lYO9B/mN2zsiKnyDcP0/Dgy+6loZDWEvmVyI
CuL6Xvff0Gj7LQvyez38lNzNz7Qlr+Bo1KP8Ub9b8Zre5V+n52IvQ+3K1pRzMJmKud85WkJOm3uu
F9zSUtnlnNntf3dhuDxcK7ppatK1I8KBiX5rg+SB9nnYoYL5oMzEeah2t9dVZoacI5gxTc3oCgTu
6hQtX0ZJPUNYvbnYNT75YNhp3yVMmeHXeq/4y8d8VyATtRLdbz7icUf3XXM/1+dVdlUQ5uYvJXPu
QU+7etVaKFaTJvDwj1M2kWSvf+sP7WHeefeAss0YGCexU7ZeN3bvvZX84syZUwpoaAwz3cCN7JKa
Rr1FpqBa3wz3YzpKjEUmjbuftM6iKCB8pqcuAGrz67TPD4mv+Wn4/zISvtthSRVzoTpzJErQpk2U
G0XY2pJ4IdQF00OAAUKhDzCKa7svnNFrkHiDLgjd6RHdZEaYLn75Zb2T0aaJzfJCFmccXVqldpJh
3VQFnSiLTrxNJ8vi7CYP7TLdiiEpX7WapEX5REcHjdDFznatnWuXExlyWQO40KdcfA0XbdxFT4fV
RShw6JT52+J8MBtD2m3NfuUPy7yQwtmKY65zrDLLjM9FsEXOXo2Mk3vCdYNGUyQDtAsjw4U0Lva4
q7HYyBYj+lNSAvNxcOagcf7mUnshhAs/9Zxr3qKyM15p4do+r6UisXzZ1nBRZzStoS09SPCql3K+
q1VZx4X42XahAxdQgEJKrXmEBMX4nI1mGGeHNRujMg/RS0Lno5ZOQY2RDy4yhrdPtezAcYGmLuxM
7ZlBlG/0WO6aULtTnk1kfg635fyX0/be48jaa3mf2NGlW7xkRDeqnoP/txotW/fpmI/Ub5ay0gJX
rVcLD7p8nQmGP89PmeZioHC7ORtGzdRGsx91raK7uCptoGEHinDoVYaMSo0p/OcJ+f2d3AlJJ1R5
kTCBB4ojc8F9vGtImOiPyyxZEeHVGK9JNrEEcKE/MsHaptsGwxN1eewDYUPiNYrnNpiUV8nSCw/9
hSTO0akTNdxkTdCt3Rd+ZgM2450z5dPyYQCS8dnEgAobHg3Dtgzt423RQh0xZNsy8VQHWSpn11bv
FUpllBjZqJeEZoZGJtcL7dg4Yp9l93Xhzl0I40zZ2NR6GhegVlK6vaxzYhycamHltVT12wlQqRXz
zSJ37WQJYeEZwrxczLZFGRsI/OughemnnZWWaBMe4h8esqN0flj1UzJHXfKQoZsITSm3l1Wo6YVA
9kEX94vC0pQ4nSBw7ecd2I7Rr3S/gA0n1VBFsqwg3Y63BTIf+sehcAGzQLMPcFb8Pm5tQw209uDw
vmVGdVy1/rOtAQ90W4owXGCuqmFiRjAj5btWq6YYrOcufXaKHMzUW3aYeZWZJJHxGAorsWjWYBsG
pD2GfF/LmdEvuDo1tKnAaLABuaj/rOluVQqidY8AppK6RSutrHr1jpPjFxGMprAPAF9RguPUo2Na
TxiYwhB8y2nd28d0N5+Tl/mDM5PxqXyyD4jCP3SFbHfNvnpaoxrp3/FjO5LuGan3new1JXTJlx/E
rcMwZ26esA9afSfywjx0/HrX3WVR/mxG+YPxLXvapKGO+c9bq8AF07RYjTmOIVSF/tnjjzjoQmW3
+drpZ/koe9iILOpSQ87/OGC6cTrlfcmr6BXgMlKFt232fUDgLX24w7/1pkXpDBEoNt17mNJ87/X+
CZnWO/2x+9DuG3/cwwlF2jH+lhy643hQv9z+BLE9XxgW7w5KTI61R3xCcbACc5cfB9KRGK9e2RNA
5M4vlpN/yMWdHpe5B0Gg8emGp6Y5ggcbA8M+31ZI5G0uxXDxCo2FG6adwb0hUa4Sw5e1mxoSs+Dv
IlOyda5dQQ/jod2P4YIiTOw338wjce7re/OQhNtx2RkfLX+O1oDuioqYYfUji7b7NVju09P8Bf8+
6iT/ke4r35LcDEQYLzQZ/uspeJhLtmUpcpj4vrX63KHx72z6TUpogZFLPr2vAtX5EXt3Np4ptxde
eA+9FMy5qKVP7BI8WnBR/uyrJPOdO5O4QXnQiSs5OKIYdimKcz5bNbVl2TBbCq1D94i0QMgynhKF
ZKbEeZvEHAzMWoKU8/LrMT8spCdTOMGmXjFm4+A9lJJch0wrzuFM2rC2NIW8IbBDLxoDppdsKoTs
GHIux1Qbl3oThGwaUe63Yw4Zt9ftvaH1hlfjm5Us8P5ADaCRAd9EVroBXbpfH/XQDqzPzYN6GCd/
Olf3y+ca7nv89R0jYG5/gVBHgDpZWRZtSwZnHt5G1czZEKO97gmYWG956Y1nZ5SkG4SOAPQpgBcC
FgsmleubwAqgUxKXAxrPLdJWo4/xbJkXbIkvnSgtDrYACGD0K24caKm8FlWDSbIqDaAEjI8O2O/d
aAbyxaWfF02LJlf3UYIlI7AXzmiCZwjgubNVfi/BQHJ7XYVFVgD2gN4EgA6jWtlj4eLumKmlvWQx
VNYGf25+JXbUNuGEqRJfqfrSgUrJ3hbiZWVYWqfNOMr6IkU0ChhkiR5u3PE0xmV1LR/OvXCthXWn
N6Y/5j/NdSEmuCKreT+/lVk0YxTpfNCW4+L9kqgu3G1wjzHgIHpNecZn1U0ts0nRRa67E4FfXepv
FJQJwCIp5r4e1WgodyhCM3A/ro3+YD6pQ0u2tSFsOopslhaLyv9H2nXtuI4r2y8SoBxeSUnOHWx3
2i9C79DKOevr71Kfe8+2aR0Tcw9mMAPMHrhEsqpYVVy16sbEgDjAXDAwRINi43ojMkxQ04pk7kWL
M5MklXBqc+sUNpinZ6Gl0omSKCA90N+g2Io/OFsxX6H3hDNXbNwUVSUU6LjAIDI7qKSzqnx0/h49
LpspUh/qFoxpqe/kX8H/Y4qACqwvXnCBN9cwfvZ62ahy+HnToi8Ho18a8xCa+754HHhsjUubOzew
mDMXLiyO0fIsDyu90S3cLlW388NsKxctVlaey0BGttR8TpX0DoK4X/f3dUnDLsUyxQOvntBfNEGs
vGrQmOAXqSN4GfGM8tCMLceUl+42gPahyRboaoGmv97JUVeEopmwk3HxhWGCOfptuZOjlu4z8B6B
anW2WZlNbWs1CQIBBS9ohk9z5QNRn5pndhw5Ywt2oFziuP3Fij0I2fHWjvovOgUYNynKZf6v1pxC
w8to/emXIP8va5JVz9a6TQS3CPDKhK5p0cILQrguZRRum8kxC/OzCETO49niFqOTBrwvmHoApMj1
FreCmKhCgPNU1IoI0kusoCPX4PXfLYZdYPPRUAgCMSLy62sx/RgVcmwKsAnwuiibtomJGBvoi+zs
LnJAuqIWNMwo3n7uq+vi8sC3MrPpAqf+/VZ9cRd406SlQRNhCl5nzvMWtEG3e4+jpourA+OEhpFC
0CMg7q9XJ0uNnChFC3R6GOY7MxMVGit14FieGG2aSW5c1D+V3VjgP+Xmh9KX+q5FtZ1Ti1oi+QD6
CkjbGboHnDwTCzZVF1kCKo77bnzyY7sKe4KpiUTR1obh5JOjCcoBg6LKqbb9LPiQ1bWnHgQUIfJ5
lnXjr//55l9+DqPpmI2tVWi4AdTUiNYtSF+m4SUTeLq15AjBg4kWdrA1oGeecfQYJZz1fYlbJq0N
x7B+jEO1yw00B+sgcaz9B0MuSZnzWJQZxQLKHEWOuYUJlmyBoorxg+j3rgM5jcKj5OtPwOo4fvwp
GAPnQp+t7+ISm6WgWoTfn+lXZ+bEa8UCV2lpxb4VHTGm/U3wmgd0SPFqUkwc+i8ZJnq/QNwPJgC2
T91TpA4T34XoiCSCdsEu7bcm6GCq7nxfGxblgPvHQm0ZY0nY8Z2C4jUZYIjxsYkSe/AD1wx3qldu
jJCDZlrctAtBjDUOg59JHkajH8Xmp5e9TNXL/YVwfp+d3gkwpa5PYx4fLSP+aYHb1dJ5D55sDPuv
Q/m7BpU5eBD25UBYpvERSINDBR4E/CXtMN0NSetmwGQxWqrIy+8vjC2z3EhlYgqv1BJBEbAy/cfg
jn+8J3UD5ODee5s+7ktasB7owL91gSVp9nWh03HzxsfBrF0xMdFWGbbuYIm8zj/GOfzvigCkm9l4
0RfA7COqo0BcdlV8jBKKFooI1EqkSom6z1b8wt/yqv4KY7avC7QMhQ0IK8zH9LN/EHxSlxiGY2cE
s+bpcMhQ4bTbf+Zlb5bIeCI/VEe5F8r42KrFfpxQjwNGEYxaPAoPJlD6liPpFoIxsGbMQOJrX+SV
hR4UnmE+J578NCGP8woNd7m+HZvnJv0Iuf3gS3Ymg8ICbZSIlXCtXQsMIxDdYbKm9az0J8ncjpis
eV8LFwXM+YlqgZjkhvxEFrtaBxuk9Vxbe9V8nHxeir+0ZQg+8KYA5wrWAcYTtRp43CrD857zRqae
9DiT0Id16gKsBOydWoqcZJ8NAL7PCKm3DGjsv/oWrrdMKjBNXC4D4RmDsdOR6Ilqt+Fr1b8W3bhJ
AdUo7bY9WTneiF7FkORqSjzL1cqCRjnHS94aA2D9eBgCMwHuMLBTXn9KnndxXhaD8Iw+bqpUg5Ni
7p4VcTgQ2EIiVowRpWjdxGsHGrWRC12LSYTSKL0s8o+7n+Mxetf07bTSgHLchL9Uj9YF903h1qPo
mNyGBSGjxarYyiXwBZkaaEl41BuUwOFLymmVPSVfQSi5fuaGvFLYglMG+zZCmxnBjYmVbAxgCOIw
IIcNj7mi0TpIV6r1Zv3SAluTaCsl28kIDhMa7O7bxpJYkJoBMo46BlpI2baByFByEK904bFGOmjr
Jl6RUqszHE+p+mOUltnGsHrUUYo+2MRhKb1YSPLd+x9xq0PIyUwV3XbI/+bhEdeHK3QpRo/VU3gs
wtGkmP0N82lyYVNoHo81mclroUcYuTGHWTIwOdYN073RjX0niVF2NE5+TdxhGx3r/f3V3GrOtQhm
NUqreUnWzSIkYgpO0xIDRbnMfJ6mZJf4azTnO/9cIlwnuCZRfJkJua73r/PD1AzFJDtW4BbzyWSR
TNn7lp23tFNVovMeAJdWeCmP8XeKlklKrEGeioq6OJGgcGTNmeLtDJhMzvLx/vLYiuP3oV3IY0kL
vKSYwjiEPEGiZvOpV0RrdwHa+ptinea0A+og3DRlDv+j0uC5Af6YN9CPrSPP34CJ5DLuKATo6HiZ
dfgiw0zrROxiw8uOetkQbV+ND53w6fkHqT2n+a4tftXFTysl5tcgPTe56WS5ROswIcoQ7uI8J4mf
bqdK5FjOwk0wfxaOHv4RzXhsm0QL0o0QSH98VmoL/l439+mH9KnQwCDiT/9Up6RaaYd+U7sypghz
nMeCHkA4+hfAGoTSDcunGjUJIIl6lB+l1kLpwm7h/FdDgZABrabJweAY1m1mgbUidZlzb2BNvtPz
iyPIWjwOVoqQHQM1O8dH2UQYlL74Rbzi6NuCk5i7+EHwg9QPS5sDigtBdV01YyQn+bFvPlW1J5a3
623YVep8fAGw8xUCc2aeaw1Vjhxwk13JyWy+2QKu8kG0V4MNGXMWcaooNDAfMLaKGOq1qB5Lp9jn
D8lGfdaf5W208bfmZnq2fgTH/qytgOuxK2pteBNH2EKHiZvgSj6j7JqJ8eMpCp/HDJwoXX0KyxBk
hTaozfGvJ0zQA7rp0RrRptjxBgZ/56H31j5rwcXmV4WfDfDg6lGm2QbgTGC5ml22btZoe9gN63Dl
b3QXfX5gKZeflafYzV15La+SFW+I9O3VOO8C6pHg3QK7m8hy2fWlCApsH7ugSwe1+FTlLZImoogb
TVgp+bHR3B4Ubxzdk7E8dvlo3UeT+8xhhU6Z6+WXelEMZVhqR43IX+A3xYzSg7/HQKAnj+SPPPzN
7Ukj0EAciQAHUY6KGZLX4sTR1OtWFvTje/Lo/1Az2kZEfywOSNWmyBY5YdyNYQEjhjgRpK0ArMxN
T9fSYrwVx34SW0fZctpuk4D9XaUjERSNt42LkkBPME8sxepYC6q7sq7aPLGO3brbdW/ZqTzIHx76
ZMx1/BitaifYZ3/UmiOWJ5Wxm3hM8FzlQeoYfHnPQv+FCVykWRlBxfP78y9dqcm8kxfrY6wkbSu/
HmrsZFGhg+DNF8BTXuqkPVYiUODUGl/l4AdeiaCu6xZdTBmvvn2T8yDVxmCR76d9tK6xGbdX4FUT
qFjv2GqAvSu7mPr+6kF/uW8OC8u8kjJby4UzkBKvSPup944pcd/+cRmEWQKTeJptLogiYMTH9gF4
TePx3D95LSkIyvCr+8u4TV9mUQZcuQamLlzXzDrKBAS3Qq94R/FZRP39l+VmJ+9D3EDxo5B6b9YT
byoa+/4AUlbkESD2Be8SePfApXK9dd4o+mqrSf5JWPu7sLOHnQXi723qntq1+LM6mA/5m2ZrNmel
swkziqlDHzAwC5w0IurT12I1lGinQA2CU6q6yFZqipESCvjzFUydKF3emN0FLQThNOr+cJjzrF3G
4MrKtMo+C4MTpumsjJT06MZ49FIicjoTbkIPnBzCLOSdAA3CcTERr57HWTiByQpJA9rpfufdCb3z
ZGx4mN1bRQEPsgkRxvyKMbNYXW9flWOSmF8HyQmPbuZK/1OJJHgL3gTcBvvQDf5ov4d/BvQABvha
InNgg+z5QDn7yUn6lRWke8PEkhqPqaTjvdHcOEdGEKOQaj+UvuhjaaFPBqIdDQx4V9b31e/GXzAy
2MBJ7oxEwhVz6p4sB4Ho/V/nng6jbiCwNMtIwc8H5/yhppFtPMT6un23U1sTEAkSQBE4IucvvrIn
ZkWMo+/AXuDXE0T2zs/+JZEpgCvPjtlsPfr7GeN+74u7iegZafMZXvhbS+wmo5oXWEL9EuI9AbuP
aG86WE8qr91hSZYFTwFOLhmPKyx4VZJbq5RqGWeVE4DvBJRYfo0tNddzZxgPo3C7jYCrQAhYIoD9
tdjBPMGgxFPvx/3JFILosY36Go+xBo9o51bF4RrwtIJnSMgCMOV6+wKxEco+yNRTnNqd5mhICndN
/jSpz/eP6VbNIQfpHm4TRG03A1dVbUySSGjVE/hdpAZPrQINzY/7Mm5DQ0DdL4Uwyp6mk1qW/aCe
3uNPqEN4DNzkLXvVf3Wf8dt9WbcJz7cs8EWjdQQnxPrxDBAfcO1N6qlxh/iH+iPrCBJrS/mVek9x
vNGKgSTxrscYGtS8peeZ+rR6rauNhT6LltT7hEesuXiSYNz9vw9izK7XJikaE0k9la/p6OQYTxSp
oG8B+5my4ax9VoprC8c+A0GEV+W55MiWNpViamsR8wRPu56+W2jq+6E6E0bRBHZIB/pRnz8/v0Zy
agmvh+rm8pw3/ULwbKAXxu6XehY3gYJ5US+xDnBk9OlvePz6LEoK18ulEHA9XwsR1WwyjEmGkENx
KjY/vU28sgDGslZg43bvb+VtoYgRxtyeeAFAeRZR76mr1iIKQ4/GUfHJijRb9PQS/6l70D1b4O3j
sqX8eyNvzD7JJ2sSI2xk/KqcZaqiEV56Ng7CAQVV5/4SbwIRZoXMJWoVZSJF8Aonu3zedK8Cp8Ry
GzUyv89coIY0tHHjQe/l57SkkWwHT2Nqt+AqIoZTwypTGy0vv6bRUbmp73w6jCHgMrBAQYn2E9Sy
GH0sFKHHm26gnao9qDB23r5xvEfoyare8Sicl47sUhb7bBFZeVrqmqeexNWwj2zy60mjlZPvh6f7
58WSE836fyWIUckaLTyqEBpw1afq7CoNaXbih/qU7Wq7tU3gd6sXoEUKIjzV/j8PV65lM9dRVw4K
BrJY6qkKHH/nPT2RaSX80FbTl0L9gHAFLjiUq7UyyglWbD+OK2yqRiZXdLq1tarQ8c3Z0dur/HpV
jIqmRT6m5SCop55Gm+ypPPglQe8FNlSh3Uuwbd9qTlS5cBlcrYu5CQHtrTJwfmsnc5WT/eBwbPpm
QWB7QEqIsVQqqiMSi5hQ42YAnFYFSRRYDaTiDaxRnC27uWJmCYYExNKMVMXf1044tJJ0zhCNU/Eu
fhluFMGYhZqMboJQ3IntgBcp32gCRttj2AnyMtQpMHtz/vOLq6UKcy0NFck/gwVJOqN3HXOnYNyY
amNErlkB6aCBB/zYWQHPGd84yFkyYj0gg1EoNtjWq0AJ/W5KB/9s5BsTmW6J0LVvf3M29CbL/ZaC
0jBox5DmsuGk5/kB5pFgfVoZuEroVOg7bmoAD1ZqPW10I7aTldT4q/til3YVrV54kUQtAVyLzDEq
ANY0mITunwEYopN+wKsZLTC8Lg9WUvRLSSZyX96N3s9882jxQv0T7hijia5PsVGUoFJGOTiPW9Hx
t/5GcnpOqfu2yDrLgPbP3HCgMGff/lJhCK2wU4NzsFG3w37Y6Zt6r7qAZXKM+PZqYyQxu+cp5WjE
qhacK1cAKRcouLfloVrHtHDQYvQcbqQtBt/xsAG3ARAjltnEGNN3236C2H4bPIVrlWZP0vNH9FBu
TJeLSV/Qy6vdZHxjFrSTIOR6cI4fzj6mzZ0wx9uNDuU65+3mvFtXlzWzLMYnlrLoe7GHZQlrc2W4
oNn7jYRnKzniOjgInMBuUREvlGQ2+gt30qemEiQZlhU+PEpv2Wfu8tYzxxa3ywEXIiwLODwWuJop
VqLFohKcRdo7+tZfD2tQfz2iDnLfpG7jAewbXsoAr5kz3xt9R9E/12O9Cs+5M7kynezEBm3eTrfj
zUQVCmO2QxdtlOtXjuBb1Zgn/+ABDc0hePBn021A8nXDA1D+W/1B4YyXlOTLWKk7Hl35gklfS2JO
Sx2kyk86SGrsbjMRzy2cN8Wpdznn3rxFz6Gf5nJJs9pcqEXQ56E3zUtSkDY9/OiefrmmrR1GNzj6
H3gY412jvC1kbrVijCYA1SFvhKcSqOG06ItCRZVLMbAoCBxTgFDr6OhhwephkqolSPyjM8qaeF63
pQfzUXLQknlSj/fVgqU7MwFXAij0rygm6M7DyUgAuYnOpVPtE7ekif2jc1OSrjGmcN0XZHySH83H
cqN983aNx+HXb3SQ8GbN8r5Dn7fk4iyjFLd62eA7+m2ykWAZzd58xvuXSEcnc33HX4Wb3m3f403y
Gj1YK4U26EU1NlylmrXz2hNcbQjLZByYpYkIEx9S2I1dk6mmwrF5+/UByv1DtQpdz/Gc6B8DuubO
MExRm1HAMqZQMCYTp3LeaZiFd+5coBuUfUCn3eRR0xYfy33zuaXRc3Eo3yQeacatY72Wy1hQmmRz
MQty/U91K+1kCe/JIkfFbl3rtQzGaoYiCIGz+rYadISTn7rtnVKXd0XM9w17bGjDARe+BlA2otlr
/RHksBlrDBg6Z9q+jp5G7bc38pw3S3n3bSyXQpjrtfCkompHCBFX6tZbidv++02+dkMALNqVt6pX
1VraTo6x0t3czt1+zSsX3SYLmDM20y3PtJiarDKaMlqNr4BGPjnr4NMdlI7EMb3vEubzYHfyUgKj
E0kbRWUkV8m5QyPfWDykZka70RFizGw9Kk3+z29EDIAGU/2s+aB2Z1+MItmIMLNJjc+18jy0tBEA
tXP8/igo4AyTHA0QBC8VN3krryqQH4JtC+OD7RzdlMVeD0CFlbv3N2BJlZBBiJaJ78JjHaNKlZy2
MEUZW+wVrY366mSnGJnixF31eV/SbRkCdj8TiiAxw3BY2Mm11vaTaeZ6X6Tn9qt+kHYp3fub8pf0
Eh2kJ46oJcUB+hW9E3gaVDDl41pUEUdN0YRlep6SaZTpmPvFH7VvQ4G2aIz6YzRNbmAccjPt0UFV
v4/yMOo08b3+oEtNjrZpwYqQ6NRC8qvW9LZccb5vXiqrdpffx2xFqEej75dNeo7z3ZCNewvMGcGE
FnYxtOXkd447QdUyjK4tbeUlGADE6J/vf8LiDukgbQZEGMSz7JBETQyFPp2S9FyY2tYCxa1Qg1Dz
H8sAX/I8sA8TjZA8MtdckaatjzpwejbFAqDVSPaplXcWR4OXIiPw8RgzhAhOS9MYL4G+DDS0TGl2
ruzOnmwJ4ay50W0VEHVriwfvtc5Bdtw+jcH1YvwhRjXh0RlDNZh8IJNSVQCrUXYG4etMBIoe+Cfn
s1itjSdegLlwThBloM8MAClcmPOfX4QKmtGVRePlwIDRJ159dXnnLn6cWYflDUY2VkV29uq2f7SE
Sn7Xxqh6Foq2pcF8skQSO90ExbJRQCeLWsIgZwBjFTroqAmsGjOVEloXyYwFD6w64Jzt7VuJhpQc
CGEF72ZwUSwSsfGM0S9MozuLBTWBLwnQ/wVyqefS/9Og6xhwKOvYd5tIDk/o+CNli5Hi9dlvAzpi
ypRnK4JjKcA5lPuKR5P2rb7XRoxvQxULr+XAIqId7/poxEksE12o+rNQrktfcgvvZyvCRUdHP0Ar
+LQes9qJtZKkhhsK4cbrgNvCpMa0JAJmlbwP1nsj7AFbyRNX15wgXSfBV4uZwOajCTYx/N9tdQCV
TtgBZD4VBIx6+tiQvHAEVLREPOoV74IKksJDWdS26P3KxNwJHsI/abeq4p969G71pAYc/r5V316Z
Gkiiv/HiGAUqs74VTrSJOknrzynQCCTTO90R20R01Sj8qtUSJNmy+btrBR7X8vdtz+w3iqEKGg9Q
DkJdj7mrpRCEZ41oAgw4vHnasBlEN/c3eXYc86MYPikGGLJfreE1FBAvB6SwJKd4VH7qG1nYpnvx
FBl2ZJo0egC9VOFTTXoMaiA5N+pONV1Nt6XDGIJge3g2RqdwwifZcjENiBQVGQ65vupCWiov1h/Z
su9v6C3cFuEAMOGwcTAmoPzEBI2ZVveGVwn9WYwDAHzBHKQ+gsq91qmhroLp0JYFJkLbxrNG9Z3m
n3TjUFYDMaKV+ZAGJIh5WFdldpnsVl9+EaPaQ6UO8Rh4/bkLMyK5fenG5VNs0dpvaGGlq1HH2HMb
ryL5Xt/owWf36gWkEp40kabNu9DZmD/omWso42EMnMmw5fSQgZNEsCUAl711nJTQHDo2O99uAt7t
f/O2Ang9ZjRjXAcmbQO3xdw7cR8XwyQP8Vkjtjc644DM1TmNRHviESXfRE+MJObBI5aNUC2yPj5H
nqBtBswcp9U0mHYvgdfrvpbcZBazKOCq0H6Cwg1s4NrblJ7ZJeU0YUoZsY3R7ShgMmC75OXIN/fN
LEaDP1Nwneogo78WU5ttlACBDTEWEPWIkFoqmw3vVvuuGV8pGMTAdeCY5olUoH+7FiNZcpEacp2f
62oQ1pmv5mCVFUMvXkmlnms0Hw308iSNWq2mpG0rmqhJaNI+HuOKdKUI7JMwhWZBM8yHGmnmjRgT
52FUE7BfRVhHq6htO/8hFIQgIANadiSiKJ58KgvFgmpi7FBHU32sE1K0mB5DxSDu4WUrz0JBKtD7
z8QSIs9tpyxQ6JQJ3Y8wB2k9FavR4BFV3l7D2AwFqFTUqYBfQ1f39WaIapX1qSUl58FtNuWDYter
wA3xRBc9fKrrZCAtR5duAxhGInPKetd2U+cj6m/cYn8IlW3a03ADBzdhaoVge0cuvvgm4p2vSnT7
zlR0YONg0SLtWMWFAkAU8oyHxu1rF+hiDHJr3bpzmuxV3dW/A7QyIA6+bza3BToIRiszuhlUXBsg
qLveXKkwvVEK0/RcOwZRt4eA6pvGGc8cJz5fPoxCX4lhdjQxgjFtMI3s3NL05eP0xQOUcdfB3H61
BQoFv4AAb2XsGrJ/UJyI0H8OaWS2i7mLRKObiqKe1+GUJIKbMclDAEAG5RzLkj5cHgtzw2jh5NVW
imMBCMbFklzXJ+rGJD41thH5pxRZGIoOLUCug4c/4E4wGP5aC7pKNKtQmcXZvdNs5D+1TbrXiuhv
v+8v7CY6YgQx6hYMUzT2RZie38FBs/NJ5KQuR9VuX1lmGUja4KRRWIdWXy8GMRIed8YcMtxHbNtm
H+9Pz9y67OIJXUiRr6VEZlmipwxSUHaQiCut0d8JaMnLS0G/OMno0qYBOzBTR4PmB28S16IGyYwT
KfSzsxCQ93wAA3zkk/X6/sksXKCo7qHFRcSDqYWw/VpIXllKqSotMini/VAes01HxGZFaw7p5qKh
XsqZ9/UiY2sR+gpCBjnvk0esA/HPTUK2J5PXBr60aZdyGJXOE2VQrBByvGeZ1lR/xIOKw1G1mzgQ
mnYpg9FmzPds20JvsvPO0wj6un4PPK7H26oQI4Lxa0JtoCTQ1tiuZCOvRCo4wg+FnnhPr/NusP75
ciXzbl6cijg1ihZKWEm00bdutZ+bFDdGdVQzcgpeeMXTpdvgUhqj0JLUSdZYY1HoRviMQ0K/OAcz
b/yd5bDznxIUC/VKR+bebFQ72nJ+fSk+uDx3thuoyDCSErMBs7O+xQBxzdHJQ0XXv0eqkPLtvlny
FIAtiRqV7ndVUGbnkSLgJPNUk9JO9xJ6Zbh1wTnyv7dtjG2Ccbzr8q6azwWBgCtHJHZDV7A52sYx
TbZoE/X6IFQTlK2xhxMGvq8qGtq8mTS3AMBry2FrI3kyjP0YY+PKr8hVN3+s3QZNmZoTn8a1vJOR
Wr3ePyrespgYp48EzS9GCLTD4590v13zlsQxG5awOPcS0VNECHhXqbRWfyWU96LAk8C4gb4ohXYS
YZjmYTe5A0GyzbN9zj3DXmaB6k9JrOHwe7BzlKvK2SJFJ5wbczEG+Oth0EF37c9GkGrJRt3NmjzS
bg+a7N+9u12bVNj8vn/qHGdwQ9hT+ZOaVgqMxg5oZD3vnRdRJD1R3+qAZJTX5cK5P28zBaX2JVGY
XZtraxjDQYvP1E62BeVt4VKAc7mFjDPwZV/y/OLbGcxzPkxauZOtrasduNUbShPK2cc5LPvPzgdd
PNdH5temmlfKbD4x+aHsIlu39y/xI8+I7t/ZaOu9FtN4ZdQ3I/YPZUN1U2Om+ZqzkPteVGXn+WCS
9CCHFXQPiWpzMp+CHXWoyWu85yrCbMsXV3ZW1E0vgP7jLH4RUrsTpWB9JLyr7r5HMFTGI3SZImWj
jjCqp3jmNCkQwI8BDalKus8M+anx1e6FVebwErpluTNWEZUqNAEwzjT2q8FHdQLe26nsQ00wM53j
rpcd0V8JzP6lWtiLYp5kZ+mUHwXabBU81PJY9HnLYLZPKrW+EsEBgaj6B0rx7lp5uq9tPAFMKCXq
Q4iqCQSkE0lIRsxf0ct9Cf9B0f69USwcw2rRLjOOEHHoTVun04OjZM6WjjyM8rwXtw7gr5zZQVwo
NMj/EVdlcYYagfga2ebjS+JwbJNz5jqT5MxTlVQMcJy12SICOtwGZ1scOEL+Q8j2dyGM54yKThsr
I4KLcc1VCvyzQOJVbUcPyZpnnvMH39szxmkmfZUqaYPUMNrvwDntmgrp6Md0yOiaVxVbdpx/V8U4
Tqlsuj7SQrzqbd9Dop84S7lF/XzHa39/n7H4zKpDqWpxNlK9NYgk25JGpAfhAW83JHUr4iRAPx2P
8Z+QGgOREV1xHMKyoisoHs8cfEDyMh5B1jqtCNr5MRFDvIaNRIw1wEZgD6O8u27WgJtju5DEuAV0
e7ZJoeFNVv5T+rRCSScglr0bDgVdc4LtpfLp/Bz771UxHsJIsyQNO6xqRNsLSKD3n9RJ1tuvVwVR
iszR/cXE668wlrIAtbEe5WAICzbBiZbufVe06Owufp3xEGZp5R4cRHZ+/TEF5Jj+Ot3//UX3gFLo
TLkwF9+ZYymBCgYDBMJfe7DtdD2+RClBZHVfyPwjN2d/IYQ5j6Ioq0IaEOeYK1ykqxf0fPx3EhQm
+K0EtCAFPkLs4H0iGKCCHnZxzQkPFw/67yrYKcOgPv3fqPe4euZo7OIpX/w046TlMQSOs8YGya/9
SsNAAnXNOWeeBOX6pimaworR3ApXBmxd45y843+5BMYte0C5ASMDAclTR3vb4abQy77qYpMYbwyG
tH4MDKgqiHaOP3P61NvivqKcdXB0lX3uSqwKVFMqpIzP7z+tT0SYv/8rY2BdbmAJjdTKEBCcp3W8
2udutbovYfHautgoxqbHsUlzDU9I52Tjv4iYCMe5t5Zv+wsBjD2beSGUyZwnqavXylZ2ZjD7DMyd
5Vg1ZyGsazXUforiEmZRPmCy7jmjvMx84bABN9IwogigJxGIwmurSEsPCUWj5AhbkJljTo9LMp+n
UUvbdSVlXuZFlFegpdzCP/C06SjuT4lsMMACTzUjL7xfsPErOfOfX8iR8jIbxHk1yP8384aNPN1d
OBAN4CZA6EGco0ssij5WFcxa1LUcmbgrJ4CzDiXnyJdqWFcimM0CSz/YVgSI8H60Tv/6WLj1S+GI
tvRK498B4Vj7wvV3JY3ZMqvIpakp9Pz87h1csaQqGDQwU4BWf+6bJE8OY5KVbPZNUs9ygDHHzOwH
6j3wEi+eDMYqcYcImt5h50aqr7xnVBptYOcrUp7vr2XhHrzcM7bSHDdGb8SzHLAnk7zjFhMWqiKa
BJTvDAwFnI6dmWs1vSQJE/YqfO2dmpiYnk0UxIt8818qZF2JYrbME3rwt8kQpaEL1kDS4gaYag4N
CJyRiG+8gs/iCf1d2fcNd2GgdaS0cTSvTCOWK9COYj75F+d6WfY2F0KYiFFW/aFtBwiJSbTZjc70
gDrJCycW4kphIpZRaywjECGldNTVId6V1H+Rvl7GN44g3pYxcctQTDFgEt9b1n5Ka/3kZD++7uvz
LdoKJDBAXoto1ATbOQYWXPvNvJf6qjfUOUX2DvFDsRm36YO3Ont2eAgPgELsP4bXcZ/bwEE492V/
/zYTGl/JZm4gH3BlESP/UMwIaPK7skO7xhgXuwpWqeOr6xYs7yU6+at+29mAgmOOTKdQ0RkpOEOG
jzyduULCHdo01K90azjlVnGTnJgVSQ/mQd7GmLv3p4xJFZH0Z6VgQguJ3vt95tu+t279lCqHJMXg
yLX46ZkrTM5T38yYBsMnUIdhdW6mVZdhgsmm0Unnc95FFy5fsFpo6K1E2wIwP0zM3mUZCMArCdmv
ZBe7SSMvoc2JVHgiGFvoDKS2itXPNXGZuvr+88RrvFiKSq9WwRiCIsj6KDdids4r8l46MlV8kmnY
x2deb++St7oSxdhCi8mNpl5hNbUTbYqEvoMNsaJlQud3F2OTcu7GBT9/JY4xCyuQwZmfQtxO/AMo
lPRxX/WXXMjV7zOqr5pq0kxAjJ6nR7zyG0B0BTQj69d8LR/vi1oIjK4kMTFFCeSC4kuQNK5keqhX
5q/1fyeACSPUWKsiRZ/mRySR/tSfKs4CFrzg1QKY8GGQ6jzLIpgKSsMb1akS8rn+4hw3z1bmb7i4
nMo+lPs2hiKH6Llzx9YZlTWv3nT/IIAavJaBCbmVnhuQ0X4d8pVqF68eB4l/f6dAzn0tIVamxvRE
nIT3kpPu3FuE5jbl3LG8ZTA275U6pguXWMauQ6H+pf+nnGQza8a/HeNNB04i1YNSinhNyckhJJF9
xExPXicGbwmMcYNFP/OHekTdR8SjZGJjXjGnq28hV7haBWPenpDpvZTM7iPcAifsyjzYOceB6Oyr
0xCHtex5kCDsxO1hfjUBldbgvvg2r/f1vm3oImPfImr0U23gRMqSmIT6QCKUa65/n7WfiQWudoyx
8iI3NCVucCbvyK1k3PIGLffG65YTUt336zpLNIMWtFzJVCzmvGkILwnh7BQb4kKrVStK8ONiZ7sT
Sf+Eh6bkFpM5O/WtGRe+Kk9Tte4D+MOeKu6Pua9SJ+FTxEt3Oc7k+8n9QoynGoHm5VAwjbiueKK/
c4fjdBclYPAX6D5UjGi4yXV0E/wInQIjMYCmyieiPZP+NycKWsJWoy/jrxTGtdeZMoW+JcNQ1gax
62RdovrgYoiuDcLsnHh43O5WIkDFOQKL+EFfrRu04rdvX86n+Ljl1VEXXc/fr2FVBLF4qAgi1hyT
/EdpfwBfzdnVRSW8kMBcArmc537pQULTEIsKT7se5nr/xl/0bhcimCsAzZBFJv8Pad/Z2zrSZP2H
XgLM4WszSFS0LTl+IexrmzmJmb/+PfTuPqbbXDX2XgxmBoOZUbG7q6uqK5yTQcQDjk2FlNwj1yWw
FkFFexGKQ5xcQ8eTi+WERN8FKilMhmow9O+rkjLT8KQJSrHrIEQhQUsqvDyMo4OxmPx8fTEsOZQz
kBu9Cssa2zWYL5fRMTAUYdrK/XUhrB2jwrxLr4eVilM5by87B72J1uXhwkhPsXSXcgRh2/Vx3kGE
dnTabbRmWTaWWk1LnJ1HpWq5UVY4Dwwag84Y4MKn63vEEkCZAiMbUdeG/T+PpyflrnGYfdWLpvn7
Ynw9tmcrkKM+iNMJoh7Y+65BnuJDT1DWTDa+c30ljKP4GhScCWp6CQO9HARlf3JyxE0P3xl3/Isd
95dDnq2FuuQV1zRqI+C0S7u2BIc3FdSVwN+HQnOImdL2Ymq39oWc3lnN8AxNpgn9FDlophnIaRMF
q4rI46Yjyvv1/WNcSRojHBxKxVCUkBG5na0//BFW2mr8+Df78lUBnx1SrzdGkWkQ0plKDtgtSzCf
L4d/FELde8krhwSwK7j35QMM2CF1MXRlstpzlqrKcy9KTxvCwdZDOymc1RsrjMO2plufy6fYkd+2
8pol7jfawvQKmCkfZQqiymu7toLyPbU7QbXD3f6MKcSbuMd0cb+RHkyz7y2sU4jtT0yP/mVmY/YB
lKmIGj9RAAQwKeHeX/sb+aSTk2bpf/Ni+xZDl27ltu+yYHLWT/xqO3w1qWCSMH+7ru3LeZqZGCom
GAMtK0oPp9fDNaAP7v3VM7MV404tVS/mh/YVic30nYexGLQAe4Ze0s4GfZEHQk4gmQKUR9xHpID1
YGHHMFdGBQqhF2oYjsMGWnVG8oi8Io8WOmuQn/zjFso/nVPQReUgh9hCvErT+3D1+JqZ2g0ro8aw
fXRNLuE5T0sF5avltye+29r83T8uhDIYGKfsU6WHiH26dpzoPascM3m6LmRxGRhknDprwApNj/CC
2b3sL7mOSAGgzs85wOPUdfg3hm8mg7qhRRyqnJBABpiPQB5vChv5adiykqiLjuJbyi+PXioKCtbq
FLtFz9It+vCnZl+NsZbl1/xMDHVBVR3oExrit7M1mMGNQUDcTYRNfVhfP5evjpZfTn0mh3LqYG7Q
/TqHnLhYgUr1xSMT6hgxbWBouptDdd5GLufom4poeBEVAOrFRDXjCb6cyp19BHVnc2CFqkU4LVbM
t/4tCITUE3zIY0C4VWqxfMmyiZiJo27uGHgYeB2gKNu9iGlZS2inJhlxxVrWYvA3k0OF+WGad2le
adPTDpUJ8tRa/mb8/Lx+goybRVO5XtI2CX0eQjCGVj5sxY7gZYRhlOtSJhtwTU3oSL83Ag/gzWjJ
AdAQ6UBF81ex/myzpnXOfMWQpcFQtpMiqkS2MNz8/m8roKxDKNYYb+rw+z1mQQ4Zs61huihXdoh2
3BgCH4ZYwQ59lWmdN98OXfM1slloCEuTDYB5+I8ppRuvgk5EVozDQqa+BtE8jgRdv6B7Y/b/MzSL
9t5tr3q552NFKQHws9mQ4PahwZAwdwxuCvfCr1pUhTG2o52vnxTDwtKz75zeZVMZenqFGyfu2J6B
F+CogcVQ6cXlAWxs6vVDkzm9j5g/u8C+GjA6zUO9jd372GJa8UULMJNBWdehC2Ou6yBjq66yHb8R
rJ4Mkvn6d+9MHfO7wKsEdBSNfgDYrDj0QUSOs3pIzgBcfvBJCMwUuKbrh7P4zpwJomya2qZNVfLR
JEgDnwumA1ltxssKPhNBxSNgch6FZIynNiQB0elgV+ZHb8KXWwFhZZkXdW0mi7Jrfd0P4NjCvrWx
eQCqH14QoWWwYoZljzMTQxk3Y9THQosg5mm0xt2Nemx2tzkjzbe8b2DtxBQ/tBl0BT8taNWOA4gg
sqnVoXXy1+4VcalZWUNOZEe0mCo3RSC/DN63OG3S/ZnBriLQhXF8keMxOzrDA1AKyc1oek+CzfBw
y7s3k0TFQqWRGW2kQBIPRuxjYMngZUqxIJYyLOr2TA51W0G52nASqCPPFqgXOPg5jlHjX1yJhg4N
EIJMI+p0kb/p5Dbu0gvUDWiSqjnFHVO6md3JvuSv54KoLcs8r1dTr56uaXwIwZjVXqx699aT0hL/
QCOqXXmuzb85qLlUagN5rvbkccAGSmR8SvGurAEy3yInxBI0/RCte3NBVMDYCy3XD2mTnzXkBZNn
2azIXUZG+3IoNowU4eK1msuiosUk4v2sLnFmtYMIbrCF6VY5lVXAWrBIK5bM0VwWZV2VoYESqji2
dkLLXWOSI7cA129dt+ECSzumfz+7ulolGSD2hpgC9c4JdRi4pkcwVUDlW7O2wULmwwwyYeFYYilj
ix5ZQauNajJQo3NxAXJoya+yjd7l2k4O/YvwoLL57Zcu9XxLKdMbJ2hfjoFniJsw5qR5GGzN0Rzj
qXsNTB+FMk03ecVOb5ijRkzFoexx2Eq9rlyw3At2GQNsZrEFhAywY4sVE4xiUsL//UL8YlaR0kQV
E3lSHEeckNN3jrBTzVSxyXBiac9SUPO9owBb+qk9eGZHXI0xGShp8i7aPvnTWY3rbW8ZWjr9zrU1
Udak64quVhPIAQrRW2oHzkdtZwcRJBLMmJq1JMqeGGNc+F0OUaMjo/wPgiEUtjN0PTKDm+mXri2K
siYKJ4t8UOKgND0iStc6kvQxyLcGio8Zb10QV18stV139cpoXsui/T/DViOPCsJU+QtHDeDGlFIm
WhhegmqYmi411IQkOFO7wIs/M6+f3vK1+4+cL084MzGIuBXOb77kVC+dI9jZ6i/6RwGbCYQsAKjr
GHCilsLpMlcnWj/pIWYfpzPj9sorm8VwSQ/B+aqhVs+LGAujLIjfGVzlA+sWaAW86WTQjhtldR87
79d3bNFezOVQ61GEaghaDXKAo/8HVLskdAfHWAkoPvsWq9f/6wBoRZxJow+oD2U59URIA6kweeu3
f8aHDQst6atqck0IZSpGr7uUwWSWOlDUpUT6g+ecpQ4EWEbW8W60HLxeb3xXlu3+M1pvDJfF1rJY
ppgvkzIiSciLacvjC8Z2o+Tb++2tf2gITw6di7BLZ2j9koebS6PsiDc2scaNkKYAdQCJjOapfr2u
JUv3ai6Bsh+9PPRQUjgV/xW9dW1gau51Ab85l2Eh5hKoGEQTB75WKqzhYokTqM1oZegD14jipuRp
79+GZkI650b2rf7etl43mfnJspJLT/P5J1DxScNpxugrU8gFvIEYiVyRfLKw3VkyqGBEC1NwuUyh
VvPgFnZtv/oWaxmLec35OijLUVZZPejKlzpoYD89o4vY9qwW3Sb3/Na4uX5wrAVR5iNIeCFPJ/Mh
HZ1JTG8OKHxclzH9xpX7TCe/az/3qqGGn0QiSHyVSQrqNnArMCIMho7TtWxxGMWwDyGlg9oB3HkM
zMPnvy2EMguZ3Fc6x2GzrBDBLonN0YzRMcXqK1y0B8CL1FVAF8oK/SQ3okLI85bPzy+SM7rxjby+
vgxhcau+BdCP8IIDmXNYjlhHFtiOulHNHiAQERFzcoFXP2QXk0mXNpmYX0owk0kZ9UhK/Egr4XeB
CG/mRMWw9hTdqlZr8o5ZHv91jdRZiWVeXOIUm4j4XTY5kCKK94kTm+q5NV8Dm3P5acC1XTG0cNlD
AlxfFHGHJYlW9rYrJIBtCkg7rForeq7MgCf5eRP1zPrHUvgJaNv/SKJ2lJNhjAYJkhQRGl87Ctn3
uTWuGpE5TsQSRW1mp6l5LwTi5KGcyIr3uw0g9NlV2OlnfuvI94ooRwg431BPJZxZFa+RLgb3s0zk
P4JtdqPD0g+WLMolIqDNiijBkkanBeJ4FABSTjKr422IERVWjmixpj0/K8o9Vp2SpUDSxKgPEJgk
O90ZFyQC6tX0KkHL4DZfo1xmBqvrF33R8M40hPKIQGXtc76FVElfVdVD0dzo9Uq555N7vnFSnlyX
tlh9RLoSfF/AXEZynNrSuNB4jo8lvFKOroN2u26/69E99jcV27kYai9BgVcA2lCe3uYGaWQibIsX
9Y11j6fb81sXvxdD7V1cAzpe8LEY9PSVJHiahkF3HtEegG54fd+WT+lbEhVTNKD8HSsDjx7eTu2P
hOymJyQrxmQezhQIzJ5WF6No/HI6HCvZ7TMLCPvw9JLNulbLvut7MXQ84WkypwYQk91YTm81dnVf
uvypf+1IZF6shpG+nr76yinR9TMuAeVE7uEWP40ZKQ4FujszJsbUl83+JUUGhznQTiea6ck8zvZO
4AA+GpTQuAlKT3CeQst8aEIzXkvrwBHP6Mx327vE9lhKuKgZM7mUhUf7g6wWCeReUNF4Ke9vypvb
67q3uH8zCZRhL9DFGCkVJGy9PYYPTdh1xgmx1kDZ9AGk9yiXQQJYV9K1f+g9wMMdu2rtd38zvYsU
+fc5UQZIyS7+UPKQhQE+S7jjSba6ZU0bTtblpy4AxFvGjLgAzivt18SdLPt1khtyc7ZclpudPu/a
T/887usH+zvE+/mZ1MEqYzME/ig1QFSpnHTfOSar4MraCOpgO0BAd76MjXi7u2H1pbJ+mzpIta9T
tdHw26nJ5AlbeF/93Braf/gG1wBMuzlL1l1lAa7H3vlwvqf308P1M1iYGfgpifIhBSwh105bFBMX
qMUd2cJgnFSLOObpLlttXyzcN9uyMXpoMzoCvwrR15SJ8ioeJirjSwsF2Dsv3X14r9up+QHw6b3V
Hu8CC3TvrrkOT7bZWKf1IbU803cM9/36DrDOkXI6YI2N+PaCj3DukBtl+M3frubn7lKupmn1gR90
/HhPPli3fCGtNv/xX1N2eqMole8rzfkhtrlDuireEgIM9+je4lgMatevPT1u9y8bDr7Ln55KFLzx
oojTht8wjpL1ldR1L7nK88ISuvzPvzxJnnnXdmwkw5tMFbCjWY2d1xVQpWEbB45Pw27AVyuEEEZW
fCFP+VNHqOudxWkdGpOOAP3+rjJsMb+/Te5qBylla/e+a4AbOmx30kOtmNo+eAt6Eu0iFhS/OB3p
/37Rf83VdYI3aPp0x0BmbUokBuuis5vy2hXJ1qXzdD+Q1dr+/Ed1oG72oGlZy/HY2J6YjJ+WWKpG
Xey+QONnrOK38SiLSxLf5quNfdwN5M60bhuyW7+a76dma66sCdttI0VWyYpjGZ9A5bmv38nfdEv6
Dz35Cs1nCh4GAsY5Rqxn+9IQVLgjy9l77oWIxP4AC8B1aeDZu64QX6ZtJq4TjVHrEqhlSVzLIG5v
cW8xeY9RMq3WHHEvDsYKU5KXRJat+LBHg4zicrYbOFt3QHpb9In0dlQOT3VmNuL23APUH2y5qb1X
CO+T0vYLez2um9VTtTrqvC39UW8FsLutZFD4roydBD49EugkBPlkvymBbEH0vXAHVBDiB2hLTdwm
IfWN+imgi9IF/AL+g9EKtz2YOkH9tUp2j59ShBK9frhYwqnKrOim9UDhcZftitrOHzQnN2t8LvdH
f1Wir46IKCPdSnLALVqZ+c5DcildCeD72N/kE17ax553a2dVOB8GUTDh6qJiZvKb0t53EBrG696K
GtS0kdJQ3nh73PbHkrSno24HJhLZYCJTzcAqnEgnT25JQDANb5ab/RE9vA5XE9dRVtBUIzXxHDUB
GyyR191qDSyIO20V2rZmIyO9N279bZGhjHGrb1Ib0J6dU6B0nrwpYNAbyWD1gml8aFvRlWuipKj4
Hm4CK++Jq4ZT35S6RYLutga9ZudZ7wqmM3RSdubulX9LV5vHcnsoLeXhKLZ2S06gT8usFHhPkstZ
t96muNfOSkGAuApIY5AG2RxC4xUAhwXUNdRD21nDmrfdZnOfv6WVqawCy9Qb4MaEjnaA77NrUyuA
5IW5NrRoQEdAJhCPyN55rl2sTx2RgImbfb53lnhcv993j4pESLCx1M3g6ncYuNigW3ZNLh9qR1Yb
Fco/cqTemyRD5GHKMF1/QNF01iTiXEBdEX1opuFGB7S6HIl9upDELq3YAtJXC47jx9ZsweO0ia3P
RgAM1PpC3I20N8fbQ+jwRLi73AewgGcEvjiP9nBw8T87HSl6bBoyVy2+xfJN7P5afT8o6Awydfwo
doIznwIrextXDtDZM/yjYG9T4oBr6ZFDsf/ds/O3DhDXCZpzZdJZYWEbiX1YP5rJh7w65ttDY2Kl
AJTQUBJeheBHORcr40YQtglprPj+A15ugObvvB3AY4v9OwZFiVyQd34tkmo9as5mlWxycme8+xkJ
PkNrePKce+0GlNXFfYOa6ybHyLGFi8aT3ka+fk2k1cblMsvzoZWB3ZjZHgXvlam8v8Ym0GOluwn2
Z9NYVWWSdUKwtX+QCeXcQ1KT4VhtE/sSE7J27RIg8YaFmWnfFm84xDvxsSDrwfSwN5+wVcAjJfX2
/v0pPT6kTn8b7KNXK+udcc3jMjTJfqNi/dcN2pKbVQBkJGuyJGPIlzafahBpHBd6LXpwJQdXvycv
4WFqyEisOiX6UXUmGHjDxVFtQvR9M9wRUz4VUwljJV0S2WgBHymkprANz2cnBJ5+46B36CZ3C0TO
0o0BM5rtGS+Ir7VRzv3H2qmoS02DiM90yC4H8nI2gGIQmh5BlnJ9fZMXmnswgTDb5MkhzpwGz/sa
xsG59vxkhfYeqDfSoXzCZVFA56uxa1y/s2s/xVFvMF+vk1G94EyLgjw+Cw8R2QoOLgBrWQvxH5Yl
gVJFEiUVEHU/lyUWbSC2nt+dDYJqf8Y7sJAYpc9v0OseAQ+rvGEiyC1UAKa1fcuktjIuoyb1dcgE
snsWwA2C2yV0PjvG2lghys+lXT9+1m9Rn9xLuRi1BSIU647xlb/TPz9jH+qgA78SLqBzmwJwg8S2
clAA3N+RnCFGZMmhYnFAkOVclUDOkwNANUL2R8582Z99G66OrEG29LC1eXJ6WLPwFRc0bJYPUr9q
bbOL48dVKaTT6wXFLNbrhRUJ0wNQmt4XHTc9Xx62reME1jlCH0lGHs8IQJw7srZdZbV5CIgJqPj3
wdz4Fqtd5qsHnLJAP9ZHBeOeLCZl3WN9T5a1v3s/HtcleUZo6WxzktpoonQc6HlubtutZ4FqCvhv
PrFGFEfNz9Vtb9oneyNvT3AN5Ca07j7hrN3Nx/rjwMNDPUpkvw8Qgq11+7pGf02SXvluug7HGW0F
wAZEwYJz9Ky9u7c6fOqLo6wrPBswrJY6EtmBwTA/sir4jNv09R6YqUQ0CiCjntI+qWmz1E3+XYr7
caG+noOzH1e7IOvL6TFhnX2yd6edXpn22xktMQFBmJZZjWW9h3gLDsjpTNGaYpkIrVSCpxMjt/sF
439tk3/aoP8nFWrCxSI+BrwLlvt09+jfyu7Tam+5panf1MRer0xywt8xOYO2AtW28YHman0CySZg
MtYsbWVcRroCxQWarrbToQNRkeWKp7XQazWQ/pdAloqRiV+uJBj8tE5BmosHy0VAGNQ96WuMiXJW
tWWd8pI1m8ui7LESoK8MkHYtrGZot+s/HjlNZ3n9iiwFF6Cq/l4RZZsHL0zjXlWA8GTu47u31Exe
Mc3ARIBfgACAN5zJoWyzkehVbiiQo+HB19kv0tsFlCBAu80AXM6hJR8sp8S+/7w41xfI2kUqBdpU
ESq8ydcu8rb/osH3nLSOsJriWGL0nzFGEBnDGBZYnpV4REqJ9yeFUiS4gdeXs5jpwaAOOERF44vl
76cgJdDi3Ot1xGh7AcNb8AeXNYcXZ4DmoAteEanlO91ac5OPCWGhZFz2pYrCXDp114VCKoawnKQ3
d3eVm9nv15e3mHKdC6CUfkiqi1BJECCkTjpYuWaLnvnsu3xlGw+DZ+HoWMRF/4tM4ENqoiaA65w6
O370Ym4wcKn3BuCJ1E2ExHhtj7aZ3f/V6r4lUX6UA1trI0VYneU9RKNVWXi8xlaz5nFgHCMzuZgC
mmb9/ntZtPMDhHh2aUMsq7AU0oFzUiCey2NSCRD+GlCJCGNxS05pLu9n5er/xXI/+qmAxSXP41o5
rEwRhdhg45+uy1l6isGSfK+Lfop5QeXJIZ5DSKTka9mSWoeziy1aKcRtCoKuZO8hrsC7fhOhhq4e
So2wjMpSeP/jG6h7EID9pQqmgxyQMIrteq3vBPtUvv3zplL3wYs4DtPpOMQBHDqYHwGVjnOvH/5i
kn8yz9+bSrmBSBRLox2+FjSh2KUAWugcsGutmCuabtNvF/otiXIEoarLQ9JjRRNfqAHorBbj6Zie
O0zTcx5ipQh5ihADlUzJLAWlXEHGcxfDEKZ77gC68ka1uJUPicLNdQVddgXfC6TMSSQHGRf4ePql
mBmJVwkwl19DZjeROKnYtX2kbEkj6QYol3Bi8m2HjCo4f00ACKPAWCCwNUzPCQE1umphPTfJnnP9
Y7Vm9fMxjpJuvEi4KhU9Gb51MKv7pgFmjOoXlhrYrff5f95T4Nuqsigi8ALILXV0aTcUl5zDYlvn
qQJI2AWTByeWb13Of8ykUCenNsY4+mADPz8YJDDjnvRAbPVJZYlokkns0PFPwxtT6sJB/lgbdZBy
mkhyKkMtW+crpsRbVbCRi3Q2TOaNhQObifo161N5YuiX091LCY/ZWMUWrROrBVdiCaH8gKCqpe8D
5BHDFcY2e86QJ6vXsl3eGnfjbaJPI8zodzMLBCr5+vNyK653sN4Z2dwjR2pZGEG1gF5j8WuD2WS/
FIX+2ADad+TpkGXTCWOved0sTQO9PG/e7uaj2D4W6AAk6nognDt4qKJdV+Eln6EIaAY1ZAzPgP6d
kp0pvB9HEezCYGIW0NvtXgtmePg14U5ZhR9CKMeUdlGHflAIKe30YBzkY3Pvb1S3XCl2eBtjpnfy
iYfMXm97pMI/GzRkfWa3HFLoZMCgBSt5sfS8+PE9lP8yYqUvKw3fc3H2os3LZNXb7aFGgxZrvJy5
v5QLSzmtaNQKoixvqsPEwEC+PxnPrBfTgnn/sSLKf/Hot02UAGL2b/7mRofKdES1r+vK4hWaqQpl
7sSm5Et5gIzixttdbNm5xRueEcqz1kEZu1gVIp+vkX3dRzeh/YdbXfAE+xuf+2O3KOOGMR4xuvBY
SWlXdm43Npqw4d5TNqHyUhg/F0U3tCe+0CtwvN0ZM8pE20pbHyW3Q+7U98Weta6lpMcPYZSRM0b0
Qsscdk84Ck88DMne1VD9FCwHw4Yv8mbY+5vEUmFPrOfGNbNXZZ2bnLmzJZnAtHnELN1NsJdQh0IR
zPacw2bdPl/XoqX014+PpC1O0IpFMu2I3mNY4TGUUPzCrLPWOXm7DtRVI5FcssLLCpjxkXAMBzIq
ZjCaF95MUtuLUDxC4/xQ2FFgRePmUtxW5YovTozPnD7jis3SKJsVYSfVukbZgTe9jfLob/uvyufK
5rcACF5HxMQGvb2XAEQJnQeG8OWrpmoShixksNdQB9mr6qDkAQ5yMLvXJ9QqO1KjYJ5Z4abbJzrq
e6NZjMQOz/IRnqvBv41JtzWswmJ8ySTp1zaAA1ZFmKOLv+gyeZGTfA7MkgiMoxaJcgFlcFRvP0r3
pl+HGGV6Ru3tFBF5iyk4izXUtGypv4s/PGWpM+niGUGLZ5XUmPEHiEdTF5f0xFjlotWZSaGMtB8X
qpD52G7evLxzZvyMrDwLF3fZE8yEUCY6ASSUqEcQgkjiQcWQTojXYHfmye31I1vIhszrZTSadcOX
/EUuIAeYw3fiScILcH1dwrJRmy2FstLjJdXTelJPOLX2+PGcrHOLEVszt4uy0ZKC0d5LBhkDmDOE
dbFtN9W7Ga1YPAiLV+17LV/fMcta+0GLmtmXhkG7e5e7U50WOarrO7Zs9BRNklUkyGTkaHHNZlJC
mQ+zpog7pE2BLeI9GLEpbdErgrBad5K1+Ty9x0R0Z8nIEigPl9U7Q8WXg8zZF1A6LgeJX49S0J2f
+owAStDftFsDnQvTWF1E+G221w/AoQTzcrZiviYWjelMOKX7gyHJXB9DeN9gSNvNiLezSWvbDKO9
1NaK/mdNVWQQnxqGTC0yjIJGCpRLhzsmo1OhDXGmANMw+wxcbPtwLW9KooxW/dhEpDqDRXBblDBb
fASwSPUxPuGv64LVNbZoXWYfRS0epR5tVJMWcRM4m5LYlM/3APyvHq+r2PKF0QUJAy6CLAlfXDQz
FQPXTBYmIBA5D5sRlaRn855ZaJi275cz0OEGeF7FtAFNde6BFKEPvH5aSfakvmzl2+Souv1dn5IM
XL0vt6xG2qV8goKReAnHiTyQrFEHmmN+XeG8pDuHn/HDxDs7ZZZDc+c8/jmgiuMTbS/cjui7OQWr
IiKMLZ18PL1egIqiDqGLqiJJVMQ75HzeR3zawZQOmK+4nGMbmJU7HuSt/erEmlQWJiNwTRxlVsNc
KEI9LjvAzYAbojw4PSD8PXRfmdxKYcGhfdX6fkkTwaugaBquC43d42eXrsx06MvF6p3oXKemr5kq
pCVr29w9P48IBvNnHhPR74xtXVIjcSaZim5qb/TysK26/4LFR0fVbspsgAL3XXREUiLDx3CJSzdw
LpAKOf1B8nKuwVIDj+ylXUKUhPBOzTLyS1YOqmpImjZpjUqpSxuPY3IBgDi62XQigQ6wzMxKvk0L
cBjzr73uqJxhYtTONID1lB+85Dnl1oP2GgUiaYtNLqC9MWtbouZrIcAwP8/4wIVZPwUt1t8fSClY
JeahVEy3CVdJc+KNT/z9hwfIjGff5NdJyYb9XApG5hIpL65GWSvpPnZeAvJduUkqWOVKmroQOe9J
Vd3DuDdQEArMFjE+8CiYqLZL8asIm8gbqmooqkZ9QBBykjZE+AAFeJW7OwNDBb154Jh53GVL9S1I
n/K8M/Ord5dhrCcdewCyO4ainmIi24aTnQRgl29kaIJ1eBW3hdlkJNoYN/WeleNaqsLheP+zVvrV
ILViG/MlPmE74Zm3bvdR7ovHbDuuUvcVU6Sgt1/bkb2OVt6BlUhaCqNEWVUxXSlo4i9A3DHxxCQp
Bjypyylrhl4/Zj/LwnA41HcmgzpLWU/Qg5dDxr6+yWJzyqVsELis7pGXJGih4SxWymP5xnyLpMtV
nlAW3dCNHQrRyjbFK2xqlrVvANge7DlLcMs3ZuFv0enMRFLW0fPiYvAiOFlrojWrbsHYDcwxjBpD
a9hgMIvSFAkkqYoqG7JO7Sk/Ji1YSmS4dNcJeTOzAH+kHrtd/RJtBkZyZ/E1h1z5/wijXY7XpMBP
qSDsQUOuBbVhAfRNIoCJElYkuJg1n4uidlENkxhYtWJ39lb1OwCkgoOouVXu4I/SDlCO6++V1Yi0
Y9cwKi1LJU6w536vkvI2RpMMapdCdO1o5BiJdl0T9EkktzV6MtAVzgqSFiO/ucDpjGemJ83KNAZf
yZRjigSkGGHgALNGOLQu/o3nVtSJ0E/SNVGlQtkYb7IhNZQpAASUCdqppjdEb/4RrXVgs/sKFh+a
CBRkEW8w/KlQ2inFKscBgQZWpZfQCKw3XDsS/hKPRzUFBzJpm9yorSLVAELaemVYkjq5CBcQIeqN
anuNWH9KnCb8ub4N0iT2V+iEkVt9Ykk2xK+Wv9mG82PM5UIX9+cETzbZFJqnQdwkEumbjhhB7ujA
lEleeACwCpis0e+i8U8Tk1K6TVAiSp6UVyNBT7tSviXCrZgRcXhE6s6uLvtc+kzF0kzQlim+xQWJ
eTSGkzgz1ctqqFxANWgqoyK/aLgBkIMoG5hQBr2WXIl4rZOi/gzKwUj9aE9ZDljS1/gk3V/fteXD
/JZEF+ZKTfAvoghJkWsA/huTGP7b0G9icGHh9F7CYBUhq9W5DLELBVYF1bn/WeDXOOLssKZozQc4
WY9RRwE9dqjTSeamZmb6lyKdiTYZrRoG+Fk1KraKemnkOdSQzyGITMdDdcPKhX29Nmitm0ugLoMu
cXmM8Zn+rOXoV+U8og72YF8yjIOEm3HXG6R1s2Mhm8qTGLhJsPIKzLWAnCUkTb8GPFtlipLFS6AW
7fY88mkRtHU0h8LV/RW3AQlkqx4S3WqKtcF8Si3FxrCJEi/JAjqqFNooSh0fpwUc6cVKP/ctZ6pu
Ab4V2yw+2j077FvS6rk4yiSOmdxdOLmbbPD0ctufM0CCafbjVBfR7c8TkqbMJMeSBsxlUjmewVP6
Cp3qHXjTkUc8Ag0sB7+L6qYA79jFVm4h9lsrLEiexcBzLpZ6ImdFk4bjCLE5sKyBB3EEhAJMEZE7
RPeyNUVG/LpDQ2O5zbcXK9rnNqqcjPTSkkWcki7oAVM10IdTupkrjZfqFT+1F7wllmaP5muyYs1b
LOawZlLoXF0W4RHnl1KHq1yStyNHUEIxQdVXk/oU76KtVrJGLBYDwLlIKo7IazEBRBQWNtjyx3i2
nBer3cmWf9Ou5HX8J7AZ1mopHpvLo+5Jz2U8Ojkhb1+AXykszI/xEIPoGwWZ6X32zkp/Lr3FFSA5
CQIuJg9i7p+xQ83FRTq0CMnk1kusQMMLtQ/rxORGwDdeX9uyjnyLop7H3eDxotDoSHmvpKdKIaVm
aRjS4gDmKzqjzJC26G4UQBzKGsCjdbTQ/FyZX6uhF8hYmYXQtrrLN54F93KnbiNmf+DyJn6Lomx/
0w6c0EUIiwawbfbuUBLPQncBSmiZbVUnzkXTAEtRlh628+VRN44vxz5Eg/P0sOXN5uDbfxprROtE
xizfy5MO0I5nJop+BF3KrpI4CaKSFHpRm4IcWIlqCujDGjdxYxVZYifvfbrP89BsGqu2u/Ep0kfS
AYMs20jy3uiszkOGcBNWruL7UGXz0jheYxovjXFO8q2n2m3ypw6eqmJvBO8jAEyy9RA7ATDGfDvH
y+viKbtOPvLVIerXXsKgM118W6LTUhM0Q5EloAT91BYkjnU9AQrz+Wn7wqtmjo5O27w1rM8C43MW
s0npK+qg93Qujzo+j5fyqpW8HtjcA7ogDWCPPKC0Z7l37p1m3tiPz9pATMVM1pt6BXwSUCf7R8wi
vF+/k19B16/vQO8H2uxESdFk6jvyGHS3md4N56cn5CxGAKgC129co1Whx9gI2RH7NUI3Qbs6FWax
+gSzOGqR29vrX0F5ayC8izKASAFewquqImqU0UMndDLEnRLtCg3xb2viJMzxQeslkqajKY6GeV0e
pdD/LQ9wLALIEiRI/XnYQ9XrtQ+OgZ0R3wNY1omijY4cVKMz1kXZhf+SI2F3dTC/6opMm6Cw8nx9
MKIdJ38GHCIrdLjWIscwBYtS/j9pV7bcuK5rv0hVpERNrxpsx5EzdaeHvKh6SDRT8/j1dyn7nts2
o2tW79P9mCpDIEEQBBYWQL9uGxYKS0Rnl9pELBu7oeNZULb5Se9fwWa3i5bX60smBDf/qHImZP2I
syh6rou67pcqCxjafef6jaBlmz0shcfHRuK51+89M8kPooQrSVGKemon6ANqYYww7UkpESBcRB8E
CNvC2yzpMfIhC4xR+0rBggdKF39q2I2Jh1dM2I0VTn6Smo1zfQ03ze5sDQUfE06lPUUcikVt+Lsz
M0dPpt+LodwuRKslJi4mQP5RUofREdPEU1208QYMQWaEycbB0PksfiSTS4wHXuys4Z5HPyyKPMRy
Ms3YqYxTRL5FBZrTlNGdctnM4E3zPPsQIYLSK1sd2YgPqZLUpeqzamROteyvL+2mzaAmZRom3uTw
4pfmaWdVOUYDzJNGGOCCkU5xbkisZnP3zkQIuzcvw2woA6wmauO7xtA9s2l3scl+F60h2bzNJTsT
JTjlsC7ZOKzaJO0bqUAdFr9Wpn99xbZl6Ax80wCXUvE1rleMjmTssqAh3LWU18ZC97ys7i0TIux9
bndF1eO8BdbyqISZQ4bTMJuS1dp0TSj5/kcT4fYYixlz62wIUQsM6q32lfIZLKXuMpRuGX3/N6uG
SqSFGqiKmtKlnalkmKOugRGsWaa6ea5M5jSZxNI2V81SddQ28VTGuJ1LIUNSjENc9VlgtuHocLCq
H6ypDHddlclqBjJR69/P3PpY5pSGJdYu5F94j9lk9SOmPkn83ubhtED5YyF1CEC/IGRugH0ItTEL
2sZ8HhfrFYw9EhsQ32n/uDtkrwjRqUlscchSYcYGK9o5Cwoz6p0sHu4oK255kXtR1++SonvocEzV
IT2hdcGtB9/gUeK3SexlWhSMRigJKDcX9ux7hD1UaTaEsTGtOs9OOT62+muVfblujBseSSdoHycW
IGJgfROcXsMH6NnDTnjfHyZipXtDrZD5zRE6jkT2UhTz2usSX4gTHGCl2uUQTdjGohp3vIG7GH/S
hTxbZPzKG5AN5zcZOoZQ3tOKwucV0GpUss0bgaKOcTPEIlAYSBrt0lyVCcB+Pg8IddLGIW3h6EoP
YODixyqeGmB9mP7+XrkQKGxjZsRktpslCzpVA3dzbSINEHJLImXDg11IEQ5Ii3EXjGOUTjCXb1YK
Nheq70cjcqrMv24x4qP4nz08W0DBfyHO6NOuxB7O/VNsPFYJRl1oJ8T7+kOGs8IwLr45dZgJ0A8S
J/D/iNaAz9FAWmZbwt4xklskazVcasanDLdzVO3MxCHZPqOJb+kzRgiHJws8OYZ6hwhQIn7jPGKJ
UQJWNU0DnkMI+TlwHDPP1CxYhsLLOjxbMQ4pf7q+vBuBpU40U0cV1DRgncK9bVW5pVGrT4PkrcDQ
wseQ3QKV7eRLoCLaK4zX6+LEprN/dvOPvPeO7DPvXbdl1JBhSIO42I38Jg6yQ/zY514/3qNI4uTg
xJleWvXzDHQOLf2IvTbtb6rfh7nLdS9aWWd8eq/sQQHzX36ZcPGrtk67TMdKGLmzqI72PdzjKksO
cWB/qj5HyEjvrUcKsmvbIWu9w9Fjn5AHHhbuAdi07/bN9Q/auIKA8YPhM1CJ4IkvfM9kpp09AAgQ
VOxtMl5KS7IVmyeY4R9mAAPjJwLPlLSH8cUkDTCp+jYevySDo4LHR3/DrI/766q8d34K76MVr2iZ
Bk4Rw4166QQrNaKdmuC1TFHsU76OhUfZF7UDTVPTwvV+xjA1L2dmYJURuIh2fLqP9V3d9J6C8N8w
XiZZwXPTK+N1iw4SZlCmCx+U4EPjycYH9eRoD3ujAncXOM53kfrS86c8v61N1CYsj1f7hD2rXtW/
LOwQ5yloqXLJOd/caN2iFnbCtm193aizI2GSOFvA7JoGk1G6uv7dTiSX7uYZPxMg3IJLo1FuT7Ck
sP3SW/N+rKcbzTrq9a+GWd8n7UsOAu3rO77pu85ECm6FprCDaoBInj+z5BgBiJ3kmnddiFhF/seZ
oHilmjY4YtT3COts5eAzS5oWFqRUaenn3WL4GaYz7jDfB3et3XW7MOGLE5Ep8xJ0GewHmgySi3Bz
cdcagoaUCTDnwjEtjLEe41iBA61+aF9hRT7erZxkwAwtrmU+Xld5025xjmwU7NbCmnppKwPRwqgI
ofHM9Ht4K2+aZ6cdD/rAj9nDRDppgwZ+8MPJPRMoHJSQlHGjTcgHDd0pWvCAoDLz31xA1Do13dIM
C3nMS5WypKJ6ZiVZoCmZk+Y/it6lrct/GpkfclAa6LLYflsggFVrMg0gV+FeBY8BHkoazr6px/Dj
LEinxWdp7keF4qa6x4gfs8i9vnEikOQfW8XzCJlaKAru60s16w752jSKsyDuxtyrC5q45lQZXo9q
zb7oUQoF1nnxlNzcN7qdHlRzbp5mO0ok9rp1MlE5oboNclRcL0J4qHG7S7Ie3wFKPFxbrvr1uqLi
8Jp3Rc8FrB9wdigjTRnpVGI/jb3mFT8if9zTb8XB3MW/OtDUfC7dFCCWAJx4T7qraaBAzO7SGyAH
2vv8L4c9fvgWIXY0Sd7maYxvQUhj7GlJfKq9Dfq4K5rHpn+hYRDnEme7GTSe6y9s9LQMCg9BUhmc
5typvp2WxptRVQGZGt5zcAvAUcsKqls3CEUdH09v5JKAHLhc8jG0OzaRHDmLzHTi+k01vl/fVBHn
+78L+UeCcEjLRtGMbF3I3o2B8UXBBDOBAi1BT2pysH3t0IZOMieSW0QiViPCUe1m0jdWmyERNzgp
4z/U0UcrcT985+VwM3X3au5E05eIP0d56ywEvbiGxOFub6dq2Ei623AZYjccq1tcMUhjBEZXvWYD
rxxzprs8RRdaN93nZr5Hq7YeJ64SHdpIPapcPUgWf71CRB9MEadZmoYdUEWQ7pzmU4VGYOTkafyF
p4VjpPCNi+IWhnpQ0WRG1MkBX7vbp8puYv/GX56LF6wrHwgWwMIVoNvAAoeVW+s1gM80ZisKhjSe
ZqaSm33TSZ1pLJgbTVO9nqr1Uu1/8AQ9m0jERUQ2P3frIgA3OcjlVMtkVAwfEt6VZKZhGkQLOFQJ
EIux34zftOiFlEGh1zuNNZIcy2bIohGcU+Qv14nXgvvNMnTyxi2BRzJbhAjfusn2svRbUqDUyzG7
tzmF4/JYDKPk/tlyERoCfWbAjDAwUpBrooWxBs8wUsGZ4VgTolrZc3X1paKVMhM8/gSUDahRCWd1
GOncZgqcUGWfNAD5iuRLP6EmF71dPw6r/7wmRwy4YrWLlQjJeUyQ8vIuTFwt1xA4qz2uFdyweE9k
sp7orbDrXDch7OqWqiFWhRzqku2s+sv02ypfek9tRicf2n+xUwgPNBPNixbSRsI6Rg2G9oxpA1db
vikh+HH1l+sLuHW48O7BfwsPDrDaXN4W9jQ1irkgjb58StuTMkVe0rUSz/1eYP+wSzaK0hacJoEm
l0JAtBlFdo7kRZd06iEJrdmbk7LzMEdacVtFo4d5jBR/4gnAbUPeg5Coo26j17qjWk31kg/ZY2Zb
XhmFoRub4xotzY0/lY3lhq1SuHYeaZKV31oYBEWICfHVgHwJC5OhEStNiILQqJvcrL2xLMcYDMnK
bAoB2hyFH5wR/R0wdBYeKajlD0lW58GSOFWBp+4L6x6ub/DWWceFhTOoEsQEInww6UMUz+MkD3Jk
/OnwxksZS9fWecArHp4E4AOYqBjjtG3FYgIlkCtyFbw9ijZyW+MEd92rqJWNEre5uWhn8gRrYhzv
VwspoSBSH5uC7YZydKW56S2lEPkj1kFZhiH5f2mysT7oXDXbPEhV9BRlcCl08XUy+TZpdn2ZHlgr
Y9rc2qlzkYIv0welLdOhyYMq+oE8tUesUmLTm/HLuQjBqG2S610TjnnQ14O5R7Od6iYkRuN1XUd7
jped25Tdsq+IWR6VpELyRYO5FDFwvnVno83w723z/HO0y0XOl1zpTR0ax3jtZRZawGUIhq1bHeN1
6crqt17sqy2dHTDdGlltll0edOUjrp/Qo+nJCMpA0d1QMhdkyywREmKIvI1eHTRAXIrqDCvMi6HK
A324VdVH2seOqjxfX7Cta9UEzBm1A7TVU1u4uDP0hjYhXfevtN2BY/KTdtNTtM3LztjmuuHSAZzF
RLFC9H59A0q6gbM8wBFxl2nZM/KS6i8x149hXHrNbPpxJnv8b5onrgmy1mnWGX+CegD5gJiLmnmg
YsQ0GfXHko9ukqMVVvs8DouvzV8LM3PNFHXSePRCu5Y9nrbiCYyhAt4FzycbPbiXm4hraAjpEq56
x4uzloscY+Gp203WcTa5r4Az//qWbjgaA4Pk6ApeVA3VErzZwsayVKcCFVkFHYv5rVl5A7ufF8xT
zF8S2XW/oZ8BxXAkMAPTMN77vM/OQ8j7Oh5z7GusBmr2lU+/mh9VebfISntbcswVEAWWCbTyvjN9
nMnJeGaiDGzkwchvWRhkhn4/t+2zDjJ+Q6U/ri/hVjoFgQUDeyhD6RQdoZe7ltmJZQ6rtNYsQPwx
0MqrWjBsZE1qo7wNhJ5dDMcxNzsXA6YMl8Rs3Gd5o+yvf8jG8QR6mBkaGInWMEfYy7qiDaF9UQRK
U7tD9WvpPQvRaC/rCtw4neDWQCVAw7BtFKQEK+1omfFpqoqgYUhyjp3TWjf1jWa7dHEYe+Ug2bqu
2OZ2/hEovnvHsuV1TFeBtZeUPirsy1fSHWnuX5ezVRswYDXrdG9zLZEKdyDOejg0IVawTQ8cwxDe
wNXDvC52LeCHnyKkGr4u++kNUxt095CDs1kSLW3u4Jl84YKs0qSYEh3yUwNvB/JJqRKP2oPTpYtk
SbfOPWYt4tQzaIyy2qXNahEdMehFz4My9BWS7rIUnTS6Ee/G0j7wtAaZmK3KDsp6oQqBuIFL0EKu
D3A7sE9fClVXDj0r7IrABN73bmrJdxoaAE/YYWw7Y15WrlVlxS7MLf2uj5Zqr1oTf54yHnt2Oi4+
JrDi8X19zzfuTQNVJLAdEAANtffDfeYq2Bhy1QqzIuDRUOyWIu/dJIZDMgdVBufZMmMEqe/OD1AO
EWXVZFWTglQ2D8zl1Wjm40COo4fH3H5QZMCULfwa7hCGoXnoT8d8Q8GSK6oldEh4EdCmGe+G2Az9
kBAK7GEc+eAMSA4lLy0/ASLAnekIzAduCX8a+8rPx6b16cgHQCHIeDstmANB2rqULPzmahjw0DaG
P2iom1waQ6fxgsxzU6D6Wpb7rKy0vc5je5eVRu4vOkseWBjym+u7vXXAAPRc8XQm/LWYemi7RFs6
oDGDxQTo29Qe5vlbY5DSIaFMv9WYRWPHXQ42DY2pDCXbS/1oniTRyGHsVXPUjce8lB3hDV1MglLF
OrAQRVOx94BrGLawRNjiSn8akid0NI0UM2pkQ6U39gm8xAgpCTKPJqzgUo8uiZBIoTP2KcZ9aqHF
aXH0SXFmtbupp1/X92dj0UyA6QhCTAY8NRHMlvLCjoyY4jTy+7Q7FVw2y3ZLACi+8bCGd4enXRf1
7LhPLc9ymkKbtqwsP9MoZtW0nbm/rsbW1oCsBp0o65sXVZZLKRka9/UhhJQXIOlstJGlTi7r0Nja
l3MZgiYGr1bex1UToIWQ4sr8Al3ywAHIwP0bHnJl3vk/ZYSDOsOM57yHoB4lA21aXDo9I4H59+7g
QopwIZF2mIuwhBSl30/VsYkcZt0spZuUkkKMbN2E6CVUjVoZGQSN834hrvZWvYyzZ8hO56ahAcqi
I69iIC2x/v3M0Ia51jSdWxgIzVCpb/BI9FFFUyWrtmVoOjyAZqBar6EscCmlLaa+RLm+DEgb/rDD
hzA2d2NmHaK8kpj0hhUAloNsKp4JmomR15eSOq1JNIwnwP5UtXnbsBZ8fDErDgmLNP+vTw8QCBCx
ov6RlxLe5XVjTaDbtYvAUtDoWz9XxZvWoomikSQftx58KPauBOE2hsgAWHWpk17wyswqtQjWvOOT
wr70BhjsA7B6OqNya7mL5o7dg9J51/XbSryjXUSD88Y8ZegoeLl4CtfoQisCUnaHOc58NjzZfLwd
QWFiTNGp1BtksG5NQ5FI3jAXAGPxMtLh/tAXrl4qHPV2iBIWjHJ94XZMc6Ly+4TxbOrzdQ035YAW
B52qSPSr4vurUhpjqil2MKrRMjo5ZXvsmxOX4fG2bFLFEmL+D9pePlxNUQtodtUnPMjVt3o82dML
jSXeYlsEMA42A4cRGgEuV6xfEK8Ss+DBpLxw8yUGLmzMH6+v1oarsFQbD0h0G6woK8EM42Ky4tQo
39XQUUZsi3+zHWcCBA9eVmRqjLTmQWOfgPBeFjSANidpNWRr19cKFs4UQCgYo365VlVEK55qFQ9q
egJmVzM9vNBCmSPakoIcAkPRCrgBgNEupXAyDw14TnlAh1sMlHRY9nOIviXlt+ubsikGaV7k4JFV
BlbsUowyq6Sp+54HQA/vC78Fw2mtdq5dSzy42Dq3lrMt/Y+gd2dxdlHMZpY1SjnAwnrb0azOh8Bd
niWPCBrb4XZ99yRj7eT65zQHV+YSGYHV2scFhJrDK7E//7XagPO8h8fAMSEQu1RbX2g1dzEqZ5y/
sOF7aDwpxkOi//1lciFFuOyjqh9LylHIzu3xaPt6BpbSStYwu+VmbTw30TEPzCp6c4V7BJ1lamIy
VK+AuChnE4MksZY1ASNpftRBX5JgWKHGJYQQGw4DQi1r9XxARYmEEGlR0ToFk1CQkH0MerxUeaCd
5OLasM2VPg5ZCqpjLqw4DQflWkxp7We0eLHZG0YQqpblLkPDVYhe5+v2sJq58Iq5ECWcNrsBPL22
IGomJyMdbhNMFmzIDXJersJf45YfIupfF7ma2DWRq/ZnByLUOGmnDth/a3quPV7emqbhtOAdpLNs
QrNMO8Ha42YBQ6sJUZXuh1/munxIjVvevzTGQ519D+1KsppbqUIbCWZUOmEZYMYTLmAcirCZKQDx
S/uYEtVplBhcvLW/MM2b49hhiTOWrmriwVDU1t+XCC6EC+cBb9SCqhX2UuVvo0odqj0a/e/rm7cV
U10IYZe7Z3axHlvWqiHyZ6ln/FCoa4KZjThW7NjEmRWQHe5r3ZT40fV3Ras5X1nBUPFIjuaRQzk6
lN5Q9V5k1JL1W73SNRGCYc7dEkYkBF6ijd1xDwCiAVay9kZW4JdpIhilSQ3gxCKaBeNxN0nCme3f
XuclYnAiUpzCrYYOyrYMbawScrRqILs8tu4ybP7//bzIUFW2xkDDtdKe38zPbF+8FkfbzT8BwXLf
+MdScWffvlmJ4q8bnUQrWwg80qJvq5Ehk6h0TXvXRmHrh1SREkyumY6P+/9HO+HwFnabN3kB7YAT
B2X0Oiu2dBkG2MqmnW25pRW/q1PUopCmECwAJBYdjTIdmdETCj7KbQxS5dZD+R/ZF8nSyUQJNzHK
NBpveogaMYJYs0c3ii2PNkg7q9/a7ibrn/gsy4zJZApGqJC5adoaMkvUsptxB1Cb06S7du4P3L7t
yaut3PwLA/mzoGIOK1JjBU6ZQUu6z7o9GnWv//5WuhUwaAQaeIisBLLCMsZV2YY8RHeOqbl28FTd
ZkfFN3+W+9b5pYFW64kcGKbZXpe6FWqcCxXW0eKj0g8mhDZe5D/J+Di3rmFM5UXqkgFtiD7oS0eu
Jng5K8wG2FD9TssTIeRgFM94/OTp31c98L76I0lYvNCMKY1TYF3M2iuTyflZw7eyYnd9tTat7kyK
sFp4YA24GsL1YsKw6LFyJ/12aW+j7FnlmKLVrDgLWVLro2NCLnON7/G+w1tUFzTjapRYoH9HZRCA
hx2l4+PYEJkZbAQVqxTkZon6jrMR3J8x5+B3y/Mc5bHJcHJllw5urel7daBOG/2aQavGp+R2+BLq
knP1MRCFZKTR35OpgLALa4r42ugtDuzNQDFmTUXFREu9WAK4kQgR+VOMtkoQTwPZwNTTmOfr07XV
nkMmEbPRA3uhjFj8y6eE5IsKYE9ek0MZfUv7Co/LzM8AK226r2r9TJE1sadg/pwW+4GbwD/Q6jAr
laT9a9NqkNFDTZ6g1+pDH5zSaEZTQGGjuNNQfNSX5+tHQSJAbHzTCrup6rwEjgOUTyF/SWV9nxtP
L6zlSg6yQjzXsvil88gsrS8aE2upxuB5avVd1T5wchr4QzpjGjw/5hNxolnGk7aep8sbGmJX3DnS
7rg5RTc86/YagUwQm/t4gjW/VeWhSAq/I5YnxS5urqKBhAcgI+vxE47dlFKeDdMqLDYdU3nAY1oS
03508FBnLb6gUQ1PynfusrOXUBrqarzEkJDFBiJoTKpAH2RZylIQMjGromdikEADzHMVUwBitRIm
tPw06/2/UmZFrlogOkMK8lJK2qA/ug8X1JCKdm3pRjulEknC240ma1DkweT0NbsJ6IfwxElzlD0Z
yaDKHSscND3YLZ6Nd2m/Z+qL3mpuFHZuPGfgJwFnsyztuelCzsULK5kBeJyEBQ6WhelppnlXGJ/U
JHEtclJyDPobPKUCXUr/YqW636n1wQRZZAEOMceQUnp8vL6xEhQZe2SwjJWg6HK5MZnVCguGE8j2
dfMrShq0k7+m6CyXL/rHuPhSlHDLTVGuK2kNrdOG70MQkEd3c5LtynF2i8QrrcKho8t//b0PO9dP
8DBVaHTDPBf5mpg12XM5yO7u9QdEXwJcBLocEP3gDhe0qhtSErIAHUgIdtD06+Qpip4jdjD207Oi
SE7HlufSVBX+Hoya4GER1MkXUnE2Q1oSDfGOVmDfCGdlhuA2uzF6MwdZKxr0TTP3rq+jRLCIrTEb
jeugGMeJWesdh2j0cvpr0vd69ikGCvS6sNX+P6zpHy1Fl2k1apUaGYSNyW+rOIWz5Pe3QoWzVRTh
5GkOIGlbrPFIaTk6e470yMFwOIdySTC57WhUAPXWVJ8BINTl8TLBXmOSaciDGVnEsXsrou6uik/t
r1I5qtovRdurWugTMBAO2hGM9NfXcXPTtDXaQ+qYIWt0KX1F7RV9D4+toZc1ukEyhT61XufW4+t1
QZte5EyQoOaQKqzKdCA+m+l1YK4RpNxvMYQELej/naBV47M7KC3mqV86aJR+j3fxjDkKCZpQJM+0
rYsOYAykTVHIBGXbap5nQtTaTCutgjZT8YI29qQ98fjtuh6bFoii5QqpxwUk0jRYZTxVdqEi4sdU
tMKlrizE2dyRMwGCDgPAMtmkQkB1Q0EBHrmJSyTx53t7zIdjeiZDuKoVYuZTqUFGeTScZ+ZkRwC1
jw+2Xx1eGyd3Q4zMav3G/c3xunVdy/2m7Wr/jR0UyZdsbtjZhwh2TpY0T7UZH6LpN2l3R8YdqT9d
3zCRFRXGgNvrTIZg4qC+atK2hIwmUNG/fFvfZj/iX9pbi1GhPgind4OrN071pHyyDrXXS+gIxOGO
H8QLht9nVlzQBeJ739zB7t3FKY4gJSgqd7lljuKYbrkDYi5y0i+V32CKbuI1Hga77eie/1i+qD+L
n9SnNyr+cn1lNp0MIDgrDQAgDCIXQF9kWtorGpz1D83TAXkM6MG4MZPDfydGWAAjJZEKVloEufmx
wPS88a0BVQw/aPVvoGr/jQc400m4ZpepsZZwBZbrU+R0IUYcIZWrScozm1aLYaDgsGc6+JQEq2Wh
nStWDyFm/Iy2PcdQvrTNsLu+bBuJdtjtmRTBbmmBtu1UBVrdxN4kvdeHB40Fo/59MF9Qeq07ywUt
XgbYaiwrCm06OZtYaFgEwBpUA5d+VCtDnightiyh/bSPFo05s9VQjxZNzZ3a0mQA4I3mWyiLEjxe
w+/3reD1mBV1Y8ItvM3Z4vUYez5gEBa4U3XtNFYYeFqXboNgX3/MIhRvMqAomMRyNk/D2RcIPpGC
JC1SenwBcUf9a5PhPPJ9fgR4w0xlweD2+v7RVjAg24hHvCRCuKQFHCXx65R9UkJwgKRfrtvQVogL
og8MiEI3L15M4mkwdWD7urQI9G8xphWZXmt+5cn8oEf3atf5aq3srgvcaMjHTEbcioCOA9eDzrZL
y5lUHTxJeQwAit2wYztqhdNpXeonwzCCTiwrwA9lLDs88ZObfi5jH817ysHu2v5+zCrNpSUm/Yxd
qHwu7fAHN4se5XJkrPV6Bk8D+kodDmIHfyh69Bfx3jpmccOAUZrsk0UT+xYw1ujmuk5bm7VSd6PE
DP7/D0yReVQqLSCkeaBY7Q7ZWKfqErcjmd9Yf89kgtVjOvINeJPglatert6AQZKZAbbXQMflpDZ+
xGtHIZI92szdrMjItctHAyOkYBVrU2DYxnAs06/+Bb315R4FygkRJjhlW4mr3Fy8P7JEXqmySxlo
mHGqkJjn9VEvjzq9Ibostbf1QgVEFjEZ3nNoWhdUImwxzGjF1S+RGrrLOEdeZQ3fGV8S1y7HH2nW
5zva5C5jBQgph9m/biObKdqzD/igZzV06AsByrzykMZB/8tn1bW/Dj+jwVFGb/g3GR1QG1kYOoo6
84e5b6pVszIi0LfAbMnSnXe6LdNoc0mBoQYfC9pqUfS7tMWEGVVbjwp8VOOB0W257Ypdzk6x9mh9
zTBU4fv1FdwKe1fI9n/ECbddOuUJ8NxwiSjS/27yZxoO+0itfKNIva6TBGWrOYjxL7rc0NMDRhbj
A8nB1HVVY5vYLU1xF75TfuXtdJdaN7qV3gOl+nUqdcmh21QPbbKotwHbhGj0cjXn0KyHNh6KICs6
L6pvjR7tZWgBQfUvziQ32VZ4wgA4QqsR6DnIexLr7BXU9Jk60wwY+LJudrVS+aS0jyUGpfyLHTsT
IxgIhjYyq0j7VQw6hMp4P4DnBMgiTw2XY7JYnUTe5hlbEUtr0yCYuMUJjiQOwfVpoktILb9M3SEF
gWXDmwOLgFfHRAle7lG8iutvXcskordig3PJQmyg5jFKqEZZBEPktXqOOWyeHk37rlWOMDvXHh+v
L+3WDoLDTEV1GAGR+p6cONtBmiupWjO0TtD2kRuJy5NTUsookLdM8lyIEHIZE8GsihBmkpuHuKRO
mpbeCMr5bN8XMkzfpkK4Phl69dBpIHarUKMpWR/rQPwaBXMHOnN3UUB/aepEptamKMN454aABiL9
m7m01OyHEWapDRhmQJfZK4l1owKwLznTq4GLXgRtDGsHIl4CKNRenulSm41lrkKgfK3KUfrJ6+Mv
BBRkWeX/vTnA6KELbAFeS7sUhPkBoN/X0DQxZ8cShLrkJvk3qpxJEGyh63lnzRqA0nF7KjN/aNwi
vOGy7P3WMTrXY926M7NOM4JhahR6JPpOWTJvHJ4Ic+pnK+S+1Q+fr6/a5vac6bT+/UxaDEb43lwB
7XgKTv6SaGiU7E13qsx4x0w8qK6L21AOdkBVvKfRRgMQ/aU4Ix11njLcKW08OfNyHI2fILlUuyOv
74pM4iA2dEPSH/hNYPeQuhZJmOyyL6uxXx1SfZjbAP3gsRG6g2yKxsZZQiUHtz/wle/e6FKnDO0P
EQeqLCDohtYtt+6PuiI7sBt+6EKIsHAoLky6tnYDZNzvG3ceTqDa5jUoVyRefEsQ6mwYwrjS94GT
5FIbbdaX2c5wXlE5jCPmK9OLoeROb7wAbSyxhq0NAsgWgG8U9wCYFkxdVedCSTG7ZY17w8xPyyMI
HpdBEvfKpAhLZ1Z6RtsFUgp61DG2mjhq/ZjKgs0N8MtaJ0FTJ4aEYfHESkmv1OBKaTIeFCqKutpn
y0LGqme49c0ysFsWaO2bAsAZQS07YtZbRtge47VQ0ojprcZlRYCtzAi4ZIC3ALnQSrqgXm5kx+eO
MzQwoh7lx1PsWBZgpEpzomWEoWkPLHc12+uHb5GNSdo5fb1+0N/pZAS/D/HA5QIHjH5sXXCWTOnm
KWoB6OZZsq/C4zje1MptEyso+Q2PuHV2UTsjP9O6zdQTV+fPI6kxPeA0GSBVuNWV19Dc9dl+7O84
ML0jPQ7aK0dSQ1FvE3VfdDeWjOdngyIHdA4r2ACdkQSYYmHJmoIofby0gO6bXp6gdmJEhxxj5tDg
E7sYm6Q7VTT7Cl1cUxkcfNVAnDK5y8YTnTAZbTH3eK7ej63sxbuu1Ye1xARccAYwHVRRq1c9c9Jk
Mga8eQHSVtQy8icEyfuK1Z2kbLxx8i2CfD1a2bW10WP9+5mUaGJNbFcJAGn5kYDYWPuB95JtPshK
4Bv95WgoQOJsfces/NuCoJ6GLdMbsC3Yn+LxOMS/TP6dgxin1FI3J14zLrdTG93bP9LmtSte42T4
1KuNg7vPJNkBremSp8CGg1gLIWhJBngIbV3C94wwBRNQ8pWPP3O7vH/rF3W/pObTWMnc+JYoMDyi
HxYlM0w4E7zrECZLWK+zDIok86z4RsUoT4wHd20uQ01sS8LDBg072NIPpFVsSSxWAfb/rbP3Y31X
Gd9mGfBpq2oAxs4/QoTgDiVchY99DZi/anl5aLtK/lOxuKtH+p05/W73qY5swjzsLK37FIetF4eH
Tht2EfLB2E4gwZSg+3sgHSatr12tKG2tbSvCdqaKZTTVAkDg0nyj4S4Zj0b1fZK1r22cyQspwpnk
pNI79AiiJWBfHSQGuX6hcN4ttIMjhl3nTYMm4PIk6nRoly4ExLZrj2gELY66fdtYt2/XXfRG3AI3
h+5vPBLRnSvmr2fQK6G2DwI61AGtpXKA5XLCp38hA9ehjdqSBaS1EJQbDZD+mFeDHLn6WV+CIkIX
sKydYMvS1+7S/8gQbpqZ5EVYN5CB5C4Ak8xNsx3OOtgvbe+6Nlt7vk6WAlkfLgeM77jcFziKoTJi
gEGT8o4l4B+PZOw7G/Ex5sH+kSBYVWgDv18UkDAvBzIBUGXvwAKFtgE0Rui6RJ3NhUNbNuha0NSK
PppLdbSpwcINgAklT3rizwzJVMzcvr5kW6YMlgH8/prtBsHvpQygehp1DiGDfjOtn/WT2T/XETo+
JVHr5rqdiRFSmybH09PsV6TdiwK0p2OEYIMnn4n51MqihI20GGIEDD5acTfAfArmVqo8shYO3DbP
23uTtZ/siNzlBuovVmp8pgrZo3cfDSzFJDmvG9t1IViIlhUwg+RJBY+jRpPXMhX5/dYBB63DSCNx
QFs6/g9pV9Ybt9FsfxEB7strN8nZRxppJEt6IWzL4r7v/PX3UF9uPNNiphEnCWADAaZY3bV1Lafm
XbfzDgK0crOZYl+dDF/ogG86IWacpI3Vvxd3WCohPSliTRNddm9LyVJIgKrB3wTZVwdyKW2cNAgJ
vLyU7jWj8d1IyeKjPzSpk1Zt5FaJ3JA2ljA94WEHlIKuE2oN1UhDAIGRvgs7d0TC/pz2SahjQFHL
clcGSKSLpWMDpyC/lGS7+lxWcwC+qpg+AFjNVNkH1lNQhveRB9RdbxdapEbtJkp9ux1GYmr//lFr
zaYHAo2mrC/rIWJMJsZygJPS8BJspJF00g9TRHlVFzi2W56NM+OG5u1BCIlMoLFi+vdad70sK41C
RrCi1IAYLh0zasigmTbAUtdKvVPSnY9ddKgJ0trMVlFAJMPNyp9ZuG48yxaLlYUdiAPSxwApHxsS
WcWL0vI0f+mdc/GVX9A5m7H2Ey9vMY+SOl39iowZGce7TmldASC5aAT/FmCTZFZt6u6otPH9bcld
MDzoacfmQbQfAcObbRyTp0IogxhhVjIjh510L6NCQaVuJL6HPcmG9B/pMZKXFH0sTD3upAn3mDEi
Sq9ufGtTNFiAiuKf8Efk0I0HhHTU8D8fvRdvglAIzCE2cLiAKCWC+SQoNdGNnghY+iHI59avOT7p
s7/8i9B9Ap/M4/nw69dCV8CYZdqI5TJaj6pvF2MkMQpJoDTbStCxJRQ7NbHUM3uqomqd9KIbegY1
y+kpHb2NJz2k075QFIAiR3dN7uaW6yvm8+0rX7LD2HM7u2kUKbBb6/oLTb30jSrEGI3cdejPEDDY
LxuNW8ijo0/KyBm3WzLFOPr5+BFqowflmlpQGK2cY13CPs5zR8V++Ax9ODpmyhT/vsQC3LqWf02Z
vr7N40JsON85GpSROJtrCddUmyYDGhM6hAGcdBaMjEzD2phebtNYPEeM7c7zXeiNZxMmuVhiHr9E
/GlE35tGnycaZqjSkLehYYkOHgKAhJv7RNAseM2Ll/rV/0Bk5WhbWCPB8nKata7u89JZ8w+xontJ
iLGXglwrma8jEK2D1k1L/zyYJ2ww6dRmNVSeo9T+6vYJLgRXwLRC8xRm1ecGfEY20NySd81n96/3
NPjqIVMPYkcL09imMg/ubpEWUFhREQfQEsDLrk8xF/vObySMY5ihCoz3vnVywJUW1rGJwzU2d/Hw
ihd9LJIQfxNkRLDymmRMdfRTh+n7JLhJoD5J4g9sbLDzlg7+aYpU24OaA434D05VRwlyhqPAEhPm
zZIlVlcPLUak1MxOiKrQMbBT3lNiqXXWwusLyRzM3AGvlLk7QDFrdaSi1bMyLH/dCXNbfF1OtjG1
KspLprDKdC/ZZXHp73S9HJzI7E6B5FuPYSlrBwnYCBzTu6Tz2J07p2PRUoXBkesbro0usMqkR698
jRkL68OsToPPiywXrxXlujmZhT8w8HZNpWwMvWsVCR1Ean/ssZAwHwxb69Kt5Ov4s1nJoWXXgrrV
2lPcTO7tu10+dqDpzPMXsKbsUGk2KZkx9AYeCn6CzW+e3NnlGCaOWAR4PPZlR2H6GqrGmWdH7WBi
5mnIaKPj4dq1hbAXJ6wWvv1Ni+eOHjbkmHTkwNlXpZgOeRJqcx9Zm5A4Msg0vsUtD+V6SX9xs6YE
wMF52R+jv6aV1W3ez6CjdWlPaP5wxKiwiBe20aps02Odnm6ztUQQSS7I0QzjCk9+fdGWDrDirsM8
Xh3ph7R/lUSMPh/UqdrqYby5TWv+eNbyXtJihGqydG+Y5kGrOpgXw8qe4PijanCc4qLsYi8kehnx
/serefY0F9FQrppJ71vQ2cgqCxeANZETBKbnAhMOm1zHflhrYjs6yiBljp5MlkSyzKv2o5nqq9sM
L7maeSQK+wNQdcJ9Xn+Jklej3mEOe69OBXB4OzQc+gDGdjs/HmiiBA1WGFjnPmw6jpFYcqYIAwGA
hVlYA6+Qa8KZXwZq5OGkO+WjQsLeUg91G9nmH/Q8I/9lgQxyE/qXTRCFHNeD6oFBtAwhyDHVeI06
QWk3o8970C+yhEybjlZDESiRjL0fOziBuoBn0xS091bNIVaw+jf+wPOfY32WNB3JUrQizeupYPWv
D08tVK+v54GFtHrAkD4JseVLTsc/sCdY3KQA+ReSgVzzNRWMlAMotkONNUeUfsBz4alRAmM9Wb5H
bkvh0skhRkQuW/5syWNUXM4Dy9dMFFij2ZyXxMiPQ/JTCzjP7cVjuyDDaPc4ZV2YmIB4RAVXDj/8
XiMWr+q+yMpcBUDxB4sG2MkjNPrHzWf/olWdAq+wAbtnYK9ckH6/fWSLvPymw74XUazLKjOD+wvr
al5kHWD5RxFzrMOSOcSTHWXcuUVSY1HqYJiKGI4E5lBSAJWU2h6E7TYfy+f1m8T8/y9MYT8KmdBk
aMIsvFXmmbYq32OQUPyDJnI8DH6TYWTZRPxXyRU4SdBpIT211qbyft3mhHdYjCkdqqrNfUyU7aXA
JEJZUl80OEZz+dJ/c8HovYfOFEEtZ2hsyQCWYxXYJobNgBv/JwbGQnADl6tj5JHd8YHuc8s3PBBq
1dhV5O9KjPkY8+P2gS1dPcqDwDcDoiPSHvOBXlx9rgeZH/doiYI6WsZbrQkE4z72EDUcMZ6PhfXq
M+oYHr8WOqVZcxnqxehNFgACdUSGySnsvmO+PsemkUD4Vg2+Iw3/OmRBHzhQ79E4h/++9COUMbo8
jB7KGQ8Y8RjvJ7Mmoo9efjne9NXrvz1GDK5h5uYTshLJI0bu4qEE4EiGfoE6w6LLjzHfF/2bD6ys
22S+RgqAdEaqYsYXlnBbjPEUEnma5AoJKnkVOhBup3AkmnB06OtNgQjCeYxBYIeNyiKLiLmRWlaF
jpEe+B66aJti6lZdAQc3AvZIp/Ag2LI8rm+zthCPzXDVQHIELKuB7DGjV5rSj30aIBUP6NooXGnK
h9J7EUFzGxUAgROrMRnCnMbTuBe9f63ToI3EI7QaR4up7WstCBMRWaAElRo4102hACa6HzA6ytOB
r8p2TYaxs2oeNqpZzI/RsiZR6jbI+evSg266t89yNqTXunZNhzG0ulZK2YQh7L3Zp05cov22P/RK
Q4fx3Iu8NaFf7eFMbN52CIFB7MBEXFI5RZHQB4i4srskuZPqBigIHAQ69qVnzuBz2ox+oGBqGdub
mOBEq1sztyKvP+9EWvqkPQYu9um6PsVKsdOw+rh9fp9rMS4O8As5Rs8acRIzvQS5nuYYvCEHLC1O
K1o5GNd4FveO/HqskJ6tCN0b1HkK3Y+epG5sb3npC7aW8uVLmNPN8xwdwKPQnw+mYb+Zv+KT5Q4e
eTCKHX36aL6PexpgdPE2/1yqjFewkrbp0gJUbf/BTUm91jDFJzsBmuA/CBo75I5kq+BgcK6ZLVJ8
4ZbRwy7RqlI0ce7jE8L2RtjoWJqDPTZ06IguvuT3Q0nD1+a5+ShHn2JnQeha50n9Fh11LLCmVfTj
9kEwpvDL9zAKG0RGENc1ziFFopqsRNdcF7SgnJD487l+S9wYfa1Rtam7CmQ6O55othG3Rkv843NE
vncOeWyJdtejBvEg02EzYXrSeAtX6UF+OYru6tX6XpFq5RFKuw/R7e3jq+gq9MSrL7MzNH+dBVa4
zCUSZPMZScQqnjjORH84xwT2kaLvzQEmz8an/xaU7AslRvpCr0/zYgSlybWHc4S8XXzf0NjlHDvr
cb7QYaTNUAczRD1iOLcVees2BWZT65BsY3vN28jAPTxGkJSxbgstAUv6IT62x/YwHa1VUZNkxdNd
tu/tC1eMMFW6nlpRBa4KW0C9xRCxdKcjg7yRDJJ9PA7BGiNWxTZNKapApUlKfROFtMISaXQncBwR
WwD662NQfdCARj03Jlw7VitDNkA2INnF/mBOFOX8Bykg8eHeGEnufphrOjn1JtpVh37N8en/4DN+
02ZiMn1q8agucRBDZZvfh3ZX3VcqLSvaOPo5P2lug65opAxvm4xlstgDhDACdQokX69ZHmJd6QBI
3Z/jGBtLT0bzGL2nvrJSgGnfYQcJoFt/Kmik0ooNb4iCCQ//d9oXpBmOzSILK3Wc3ZZ1FFpqRmQY
bUvbjQW2dHH4XKalz1DjyB4hsr9mU/MBfjZ0uNnGbbcTNkWScpPa77cPk0eEcfuq5TVYSwiG5K23
snYJeZWeUw4jy7qJ0cD/54Rx9nGb5/o0W1+5P8O3DWgbvFPHVZNux3Fv5E+mz3Gvs7J/MfcXBBlL
OllVoOQtuCqd4l3ZSpSHNs9lSb2+nGay5Aq7O/uzRuzyAbEmbOjgDKuYo98sOtBfEvf77BgT6hVK
jTImCJkrDeP6DqZc2oy+ymQbYXz7W09Mx6S3ZYIdnP6LJhpBsD4J8zUmc18pZm2Q0AfNnhot9T4w
Kx68xs598j0rdqmdOI+3Cc4K+/W6ftNjrmsMxNjrAtBrtHeUy5+KN2yS7Z6spuQQ+gfT8ZsSc20B
hlfjrAuG88sPH4Voeq/ar8m6X9dr3lYmHk/MvVlZGAVmZCHA076FOToFPVpzOpD/QQh/c8P6PFHN
1WYOGMSP+CloSEZEu935tsAxEst+HEmS/xcIxuKmUSU304hjCz9eYGTdDRb7jLZMdn9kKdA6g9WH
s+CxKAijKAImwMtn14pupvWdQb+l54isb8vbstO8IMPw0ym+2kQmyLQaEIaplrgCyVf6+Vv83jjp
Sy0QfQ+4IdKthO0HRirLHW/z4mLce/EFjCPppkr2Kw1fEOH5QwdSA5nDJN993oHO9vuLal3QYd78
UeQXjVkW84EGNHK9e+QeN6/JqV/zWm04HLHuSjLjSPFqUMod/xjQB28dbwAuzrFNPCqMv5ryJIra
ClSUx+Cs08gubdGdPj5uC8iyBfx9bKwFxFhoVEwxyHi/lLucoKn4l+WYtucKp8QpDlsefPOyYbog
yJjAPC1qX09BsHMNcpcfmrW/UrbHkVibnbS5zR3vDBkjKMZiL7U+aFlroNZA+DRnr77wlibxqDAG
UAsBgWXMqiwfhJZYxCfio3EwSc4R8fl3WAnH2BqWvwDdYM6QXHviXmpqRR3j8dyInQLcTa+yuzDM
V13RW5ywYvHVjoo/xnNQDwdm2MzzRS4306YuEbF642wQf9fdF3cAe49slRgryck94hHdDcjOxMLn
tz964FzQZqe9sVRRVdUEtN3kLrjzgvvOab+Jlm06Xu7cFpBF8b+kxWiZpo9hbRWg1eY7dXpLPJKE
9thuEsf07Fi819HVGm9qW4b2qav/SJyJPhoPlWmgZsOQfHiHna0DNt3Hk3yOr9AZ5FgnDr2lYPGS
WUb1RjFKOjUFvcpGlvwldAQqbrRTtks85KNeffqRe5QHxrYY182jJpg3AV4n3lDXolSacytBMrug
h4MbYgcmfdBJ2FHZfnz84K3wWYwULqkxkUKIlfJIG4IadiMdi5jWKx8Jje008kKS+bC+aOMFW4xn
rXI/inU9G862MtmVIxOZrNcfnqMfec9wtpP1M0q95IlR/EIEOmhYg6eXbG+Q+Kh+V1LbJJ3DExAe
T4zWx3oYwMqA0M4NaPfN2IWb5m1texQ97PS2MC4ZzQueWJBd7JzHvooRpPxnvyT1XrBt7rnxaDDK
PdZBEiY9aDz39GUXH98U2w3s8Elz0oLQRyTDnm8z9Zk7viEUKqPRk2/qSdvBnOzuaho7P36UZHNw
35TAOat2NDrtHnB0j769psOBrjOk1jbvvL3dPIVTGTX30ASueNJ8i4fCjX3qb9BvTtdr331fdzzQ
wMWI+fIiGR9blZVStRNYHumLQZI73dbJjOtn2LzWON51MoZE85JGLEtQiokdHlXb35jkXeF4PnY+
9X/KZujAQJyrViqL3GL2RZKUlQS9Vr83d4nstK/dD4yi7/EAfVCI7qztx/rukfY7JJ8ASdcTnCsv
nbjo6i8+gjEuzVBJOXDfIbn2odoH95Lrtt9L0m0eviHZ5vM6/BaDMv2CHmNh4ryraiMCvcJ+fkHn
Gy1/Hik98fiaf+aLemC8EYVoC9hv7Nmm41grRarhbBFYOP0mIJRXUl+W/gsazNEVcRSOOabiz3b6
PTWcbm05ur2XnrYt2R1y5GQ4nfCLGXe02f7NFHN2VmNVgxiCoPj2ZhB5G/uuTx4eHiaCquo2Xd1t
zoFdAlJpWz5+rE/5j9M6cOgTdYaPzvHp05o+nmD7eII883nrrBlbnsQmGgtKFU4DiLy7cXPb0i37
pN9cf/rhiwAxCXLNSAv8PAZw/ZX6uN2uT6cTJ+Jd1PgLIowBTztDwrpDELHTkqo2MOwopPI2J7N9
Ys/JEAHTDyBoQLawka5YSZg90SeIfvCgxJJdxDLH1S2FXdiYjQ5wTLohdmdCEj+PCzUa0vGc9ZGL
3V5UK7FIREdzNM/jsdCkn8bLwEL3GUIDC2LZejsQ3tpaR5HvfPih6KuQGA1Jfz2gMcK1HPV+taLO
o/jto3qLf9JqFTkfWKqIjezOO+fePkfCvxzqxXcwF9c2QdeWHWrEL/YhJyW5i7cosKkEnyKIlKxo
RR6x2gn/fiSHngyds+Ncq/T11HUMr2LVHmbjEXuyXrDHjvBO9Zr+jB1S6Orddnug50Wk2IX7xrEQ
XqOjeI05LM5lfxXZa7KMO/T0qpt6DWQ14uECzM0eo0YOzxV+7jC7PmCQgWbAaCNJr7EzEhKwBBSv
HfuzvsI6Tm/rZ45FssfJRjnAItaPCBu6bJUW+8yydWB5fvd/Zj6paqKWh+454i1OWjAH19/DWBuh
mRqsh4jwlIktrbNzo7Q2Uqv1H4VYqIDMl4whJ5VUlmdr7ExA1SpGSMS+lUPiqTkGSXo1zXgmkF24
BHWYv0pHOz1Ue14FB92/MFKpEckekA2Qiyc5ESwg9VaYmD3Kd7V9/MjoU3d4jA75t9sG5auTuybK
hF+iAgwLz5BQA1iVT7Xr3T0iFFrfprEkZZ9rs7FSZ1Z6pmJiyWYvYERmlrLRiZ3A1lZYc0d4YrYQ
3On/W8/9Fx1Gj5O0CeuyAJ2WNm74PLnVN+mYbgrSUF5iSP0a81zTYi5LikcjsnLQ6rfZ/oy10Hcl
OiYMGxiiyuYF5mO784kGfOUWu2cbW9/KqT06+cNm5Qd29H1yVHeiTri3nMizjVO/Hwmar21sxj3Y
3BzFV69x/bHMJbdDrCYj5BuSlWxK53A2bcORNzrZFiuPcszpkkRd3jZjUypx0hL0Dc+3/QINP3zP
KJeh+XRZg3JJgwmuvaidLEHF6c/3DLBRlOSbtUGFg7At6L/PbV6fHuMRS2Msg77/PL2c3DU7z3UA
DccJopccwCVHTCDolXqOVkUQKQ/SCp0FvC6GZR1EAxFGgdBHxzZ6JX7f9MApmhs67vxfzvePevf8
J1r+mwJzTG09CGM8gIIBLY/sYm2S1PZtrpmchfXr3f+mw5zU2OpGJcytMpp795LQl5y45mv3nLrc
4Hy2F7coMbGy7wVaNSSfHN2Fq8hOaUbwDO7X3EfwsoL+5olxSLUoRoqFVebn2onOJUEw3hP1USdo
uYlWvl3ueGgTC5mnWaj/psimLccyLbTIwik+16eS/proMb3zbU54sehoL6kwFjkK1LizdFTCNDK5
PwJbfPX2EkXbmGHHHEfG5YixyKGeBaI331ZKWsdFRfb9KNjt+s9Obl6GhHBtxm1kjKkuCn6tyZ9t
Jm/+Cf65IOi4RvqV8LrCFl6HuKQLUowp7bPBKGPpkxSyFW5Og2+Y53KFo7+h2Sqtacnx1Msu9IIi
Y1hrHfjtRYaKYrQZ7B/xYdhOaLPz3RMv+F+0RxeEGGtheHVWqzGyu6XzAoQQEttA8trctkizJfii
vxc0WEshdFUYWfGAevlLAm1Ktpzj4jHBGAgtR1O/VyCruks207oj8QaVIR4w3+dk7y02GOMgKZPW
Ci2OKnup3JG+BY+HmqJhDtEGumq2IpU22Llo56RAj5z8rr4aVCeqa7rOq97iL7U93sebrbbpef0c
M383vox9VreSHuRlCWk5qNsJD+t50QdvqeXnk/YWEcaGWEPTNqkKIs9dRg5vHk0Qs2jYm3Aw7z3V
HqhIAue4fSCWE67Es539SlZcpefc9Kehu4jNKyP0ktj6NGQWEQ8H1M0wobd+TTfHJ5oDo1N/4EXm
CyTnjQMYq52R577iPiZDjXUKbX9+mVwkuJt1beePnKhjycLMNTP8gxXXMwIWbviCLwOgRqE3t7Fg
r5OLdILb7eALqLBKnIB8ePT9tkayUFvzGwfYbyCGRnvskvsy6x1nqjBmkOVdrdMUT86Dm6OrEgGp
D8ALV6Kpna3Mh7Qh4sNt0p+4s4wcXZFmWBXkLNQyFca0/MCQMtJdwx5YMPMXvASHwn5Dgy0RjiXB
XwLboL0r36uPA/0ePw5HdUdpvt9am1nyfDdZGfec6Gmhhnl9MoxbkbWuAqg5TgZ93lTC0wEYgUfN
6SPSuo/m0Tl6R23DKzkvdFzMVAHCgrFBDER+Vhwv7j/Tamx5CGHBFFDE1hLUa9wEG0jRDmZQFFC3
j9g3uRVsYAbixcaThoWw54o64220FA/tykOOXFzJq4PsSGtE8c6wLYjxlq3ybzlP3Oc7ZmVAx3gc
FiajSw+9+9fiHntF13oq2NVIhZU77QrvBqJthe3s43jvBnn2YV+oAU5lxuaGI9cYw10l7dDFBkob
eHIZO9dVXHlrkOiu2oU0OgqrwnHWJ7STE4e+jgT7RchtkV/U7hnP5a8PYNlFUJkHzVxbafD2lBA5
pCtssz3kPTkCqhaoKwT1vz+I+TCxh3ZpJLOwS5GdmB4mPQ0KxUQaVN5iith1kdg73qOq6f+8zd5C
8UO/osRodI2RmihUPJRY1gN6QRK4wMktsalJ8UlI/XOG9umJ3oeOI7xF1Ldln6QkomvjLN1za/Oz
6LCXfck2o7/aKI6Z2lXj2fKGYZsB4epNjUuVFGUX7KrICKlnphjeENNqpRaFuvZ6tLxzToT3EUzA
iAn2sPNLnL3yGFmbBCP/HcGqr85tNTvRXO/VwBY60ia0QDephfZyF0BIIoxat7n9JYuG/vI4GNVu
ZcVI2tZA5aS0hb060FxZGflajalui8P2EAV0HI+GvwmbXULllUjHH4Zic75iIQK8khAmyqwaGRAE
koUABZJo6zaGCvYeNm11VN8hgjjxyitLPvuSaybizNJKjUxAM0DhckRE31671Uh4TC1EXVdMMVFn
hnwtXgVgSpEJkHRkqQBwmBNuaoNiSWaaxkSd7iXrW2u9R52rhw9hcxZFu2xOqdZytiss5M6vdZCx
cTFG0bUkm7V9yskhJVNL38JjtDlkm2hTvfuO4RSGHW6MVWtn5BWLjG3HTKnNy28sdP/jQ7DjBKAc
AH/VvkwIeo3oaaE/np+Hlzfz8IbaufU9WR1tgmh4johDm5cEXMrYXtFkdL7wIqMTI9AUTxoMi/R4
CNeqgz0494HdrHtcD6alPMpLFyyFxFd0GTUX+vEvsTYAvGrUa8FaG49G9gaMVBXQ9JWLzskOTZJu
GtMy2ZmZq5ikkp8UaStEREm/YYAoqF2rJ+K0M4qalM2hiTdFRf3H2xq4qIAzTAlG2KwZJvfa4dai
jspKGY5nxVWpQK3tkZel4VFgtGEq6k4Y+mA8p+vItmhypNb7bR6W3DiKU3/zwIi4BDAMS6xmHojy
gw4rnhgtGo2/fx9dR9dn5EViLjcjOLAnHFJx15BX6v24zcNnIMe4J8BCzKVDwH4A85Gxx0mJ2gwe
AuO53sor1dFA6QHQxfSXjva47sQNPRau5YoeY3kntdFUWQA963HOxiM7XqMrVN/4q961VoCYdkW0
Q5xvc7lgGQHDhc1NaPHAU4Mduokl4L5XIwp5rXzKBAwZWUe1kkjbrDMf+fWCs/Bo4eKuyDGiV9Z+
bjURyClQQ8E0iJqdWtOkkZQTK/3mWS0twufbLC6l1K6IMtLoS6UeoOVjRPND/tyu2kOKp+HPeq88
heg5vE1stiOs0Fyc56fNvXgdjEKTWkmMAm3gV+c4D+xqDNb/jQTzulfbUcZOSJBIW+w+qX5EyeYP
CGAvJEb3IPuQjWvtsoy89ttZJswYgaiRY32NfZvCrDpfTumCAuMFTCE0wtAbx7OPZvXA7jmqy/v5
+ZIuLiFRzFYZFDAQAhVWjm0LjjY0eAq7pK/SBROMfaiFtvCN+R60BDg4bUZkD+NAmUUtQKHUnKhh
YcwYSEoX1BjrkEiJEU6pNJ53u8NnyR0573Py85xTsiE/952zj/fkFSOdNHO2j9Uho9nhHTlj8t9u
jvFOniAPeRTiM8SpI7Xys8fi6abkvQMXteiCWcZM1ImGkepEHM/olkZF0O/dQZc5QvK5Lu6WEDJm
IbJCrNjDGwRtdAe3fwixUtEn1nEg0ePDg1LjPbTPyJY8hhlJ7x4/zIePnXV+342r2ye6lIW/uNkv
OKaG0MTdkEJaxVNwP2zSh+5OWqfvPpLkPMzUxXPFqoO59w2Ikp9HcqEYapi2oizj9rwqI6byHrTc
QGvRoVyQYFRbi8xQT0eQQEiFovzhbtqcM/c87JD7W62cfW8X6KRt8IR/tDYf7xxbv6j5F9QZzQ8A
T6JFBu7Uql608luWOWnNua9FBnF6SACi4wfrFK+NyzBG2hB24XTGFpOfchTarTVQf6jf21JsHCnG
PggPq99vC8kiX9h1rSM3oc8AXNdE1RKNXlMYT+eqPHjxsWruJYDr/jcaDGNt3khhXifTOTJ/5G1H
LHkr+Lz9zTxGGKVTrcRLRCuC6ao6qiibrpCcEuH/bVYWYzesswCYC7D+gOwlX5/XZBRTK0359FlF
25krgUhEoJ6bEWGV20A55BBcSlzNq24/8eHwkmJxU5GYGA1zKCZEvIcOaRysK91XZ/n5x11+cklp
742KvFYP6X1Fxs1jRten2xwvZXauPoDxD6o2NGWa1NN59zKExEckdz86hx+F66b0IaSl7bR2UdLs
u7OV7QoVqvAORVleTuezKP7FqF6cAyOotTr5ugI4y/Pz86HYv9Xkx5hTn6wEusJQn39/lDGKFtsB
2mojPAs46r+omxfUGRE2J0HATplqOnfFSfUfe+xJEosnTyscuUNQ60kO59TnU73FLiPOg2h5o9iA
3R1aN0bn7c5yf9SHgWx+hXTlRMhBVzR/fDwJ9onniZVFVfrNLIsoprVxm8rWTHv3Yq7eovc39WlC
PLUhK6dzevt1+/1x268/tiKhr53jPEWEVwxZ9CefANFY2gjAR8bcNmrvB+mY4bzlX7nwUKnn2+fL
+/35CC78lR/2qlB0UOMofYvNJ50HNrj0+7IIvOl5CQwg05hQuorkWhoafTobev6iBNWLlQ9/YLmB
YTUjy6GZD6iN1yz0cTdNZSBOZ68MiTVuWu05H+3bx7SUVcH5/yYy83lxTpNq1VGkTdA6zdWpmGAQ
s3o8f0tl279vnN5FN2abEuPMITtbUVb6Z0BslPVVCzhMjLKLRpTKeQtf30eDENHeQv839X2ryYGo
qpYemdI69GiqwBjv9NGyDmEkGQlpBnRukjYsErdMcix5vv1d8sJ3AagS27LnpVwY8Wa+K9T7KkML
hQTrL8g0QAuXWx7Sw3lCJUF4Qsk1IltrCyiU7Xrdrp/Xt8kvvTfRBIxld8DSxV9Y+DLFDNPUjybp
bL8cVBpusUrB2X6cOLZuqfHgkgy7Uqg048rUJnBZOilBT0/6hpXIr/xOm9mGMbd8RYdREk9LgjHt
QUdYI5473P0YAClEp5UD40YeT2ueD1ly3mgVQRvH7NCw6YBRGcX3y7ErNemMttGcBHebFYzpXnSd
LUc3v7oLA9KBGUj0hWNXmsiojYl9FmXYYuDSdmsyvu7pxAt3FoL7axKMBfPMMRv6KkFwv512xNlv
j48jR9wXBOGaBuP6/TKcBMCpY24UleGSbsh+tB3OUS0I9TURRqfkEOFFAGTu804g6usRLQTURosL
z6txD4xx4YKIJkVEoUhKHxTMqWQPvMl83qUzLtsbm7xoq/nS69P48qg/cIwx5/c/GbywxRZ2tk1T
jt+v8ZTMCG1Wjxz7Msv/tUJeXcWnPFxQCJUOHQEdKGhknoQPabBer995N8HjYzayF1T8YkrLTsNF
xN+t70At481+LJRar9mY2bwgEERY0zGhKxjvb22dr3BUW0jVSE48dJ+FZvprSoyea1GOfLQKStPd
4aWlLy9vAV3f5fTH3cEtMMwzYNryDlEaJybn6QybQRYLv6q1Wfmll7f7jpC940TkiaOZX83zzBym
IAD4Oi/VYxQmi/Qm9KocIyFoxoBhxgODTK+3RW4BbO2aCKM0k1XKQi1ln5by6eEOQFvD+uHBP7SN
/bA/xZNtFcRH6yqyuhzKHPZUJtUfdPMcvAzKwb59QM/Lvi5J4IarZm3iSKWHPfnm5BuM5z6hz9R4
/fAnzFqZVOHqw0K57OoMPrtlLuS1EIDjVIk46Gfz6fkAj+FuyL1B95XzzTlSntD+gyH8+17ZUdPa
rC0/yECuLFHdQClud7L/yFT9JsFo4KDqmGybE+N2SeKcfgMsXsRbK7tQ1r4+Nkb5rAbLgHssJT0f
bNd1f8n3q/u9M495RfQ55XSrcO+IcbeDERjGWODQkNOb3DtXwiWtqnW23qNmU6ADlI8x9PUZds0f
4307Man6AjWU87RrXWqdb8v/P1jJ33fE+F2ty7AiNq3B0Ut8PGDq+IzSLAnWxdHm9qF8fc1es8KY
khi9dZGc4/TswwA0iMjF0AMlzmOIDjPL5jmAhUL4NTnGqOSRWnuiCsnY7VJiH3Bdm819R1e/mvUD
osstBowtDHjwHNs/xEt/Hyk7XDOKNWaRBLCZ+lR720IUTTSK1WuOMC470N9kmLg5x85VDWPayITm
RNzod/a65zU2yPNvfA0FftNgnPSYjmFlBbO82y9uTdHNilyLbhPHoY/FChObvEcHjynGZGhj0Mdj
WY5n/UnDK9PdpPSXaq8wBPeKkVfeEXKvijEeii41Rq5BRLIcwGT+oX7ZYrr+dOJc1UIr4ZUostsN
pEApfH+mAzGEzUAdAJ2xK4c6a2uDZcm8PBXPn2qM0YiMcrLEpIAvSdGg++lLzr/IT+TH8aaia9+2
3zl25Guf0zWHjB2xAvX/SPuy3saRpNtfJID78ppcRIlaLMtly34hypbNfZG4Sfz196S+mTadxVJe
9ExjHhoNOBTJyJOxnlBiLYTElKztfl27eFO2NkcI57FmN2QlAVKxbQXrONjoYXsiC+T8MdKL2WHf
cHj3eCLn+lMlBj/qtJZ60YBKPsS9QV7kPpLPwJ07BfoDca+/dsejwFnLNQn3kmRgQZmAnTm34HXk
BWCIqoZ/D0vRW1IeQKV6/winb/To7zMvWNVfiwD7WWnrxDMmGN7etgsk9BSCZiADR+l5vBtNb+wf
EDISyJjiBawBIhL/uGIof4GljAb2lms43et9zehVvSeHMcBMxVqersXBqZ5i9y/3//hEBgy2MNKC
eboq7ZzrWJRJjw0EnhiFXolL2Vp65kNPuK7gJAiOhDGG1+rXWsPiJpSvM6QNUCTkJSam8ehbAttG
ELbhrNQTqFMhh7QFrH9SOELyAJQiPOybRIaRLOad6uQrmiADfBjTTbaVh2pnRHZHnnPBuTe3nN3o
3jTZfz+/vAdh+/z+55+ofvz4/De8Hf31sBa6NqPO8rP/fx2tb6nnPp3mizkS8avB6m1ns8nt3PUQ
5fFUm8g3/pTOvFK6cW0aycQJ+mhaHhaZiCn0M4bf3cay6nfQJXpHb/9L8LkjQfTO3LlT7Ihinp2x
tZwGR0lrZcFrQ85YgCm5kcwBPY7B35B4dLxmMSvSEDzLT/rWWKjImnJscNpvH9kgAw5ncZilTUlP
0EYtA17uFrFVg0JGb1vLq8erW/Dg4mZPI4XOHdipQVFNU2Y6xhnc/wNZ21Gtpf2vsgAj3Ri0UM1C
0QuD0kNgSkC3xPmrtdztGg68TseL32LY8cQzNiVUKT3C+EIEmEIPxkLMwEs6JyKf4JL5Ye0sv35v
nv5jdL4tOKoXLLenw6/uDWNM3Bd+0r0d6cS4t5dYLMX8RM0iJ88n0qxcdQWvQkc6GARPTnpYcsNu
+ifvXCk2+XwFFS7oQ/G1kJUidk0u/nlvYrsiXS59H7SmI+ORdgxs1CepzdUEtwrRDw1+PsFmBufF
sbwvf8djFJhOgo2kMY6FYCSDpAZQzEatYO3mDlqHFo+1PX9dOssr2XsIT/zjfRWn/VxkpUBWohjY
ac+8LVJ30ZpKRPQqgzdxW+2fFohPpAVx8Pk8jAV/ffW3jB9H7PRj8y2WsZsqkmeVId3EHg5bLCPG
FgIHTr2lbqhTb32hj7dCn7ngoSzDKypO1C/oBfmWzsRIMZr4M+ncoCxmNavk6W29IBcL8p82Gx47
11/cxW9ZjA0l2F4VqgNk+c9+Y9POsJi4j/MGpQZgpwPH+/7R/sVovwUyZnQKlZNwpsEzjTgBm6Bh
1ew58l87bcORxbUexjWVc7PGAhn6qgvzA2b61tQZDtyXubP57cAbdmyPox39i3/e/m/tmHeoM7ok
uVDvGy85yWEyaN2Y/z7PuSz/f/EZviUxDuspF7B6bgZoe24+dCLjdizmhTfA03/BnpDBUlzQRnHU
+8sz+y2UeYr0qP5PMrV2GtuP0KFirMgcs66tZR3VxS60j8+8jjDOdUCdHWc+emubJlI6k/qyZ9s+
CNZa97boo67ty7zl6PeXZ/2/+unsblUp0vM8p7HMm7kN7AVRkHO3bhE1r9FMpkf1d0vRBQZimrgH
1UFEg0/btbfURX/M527svyHJiQwM9FutHE+0rL1ng2fNi+1d9ouXQpvODv4DNTo7WQ9I1/OzTh9I
3H33KSbIx5BhifwB92yn3+Lvs2WQppvpM1k/U4MFMwEGLQsPAbax4bwYGk8Mgy+GHMr9uYcYIyVm
hOmzw9WSP3LS2FmMf6OjrxhYq8miMPAzFh/z+ep1uURctHccsojcwP74eMEAywH9sOauXFnHAEHz
cukgfMYOek64Pp2gGn0ABqJmWlAnAc1u26DVqxaYcp7BbdhxYGk6RPs+ewaWYkxhXgKadCgxcmvN
3gTX2nk8Ui+KOPcsmkEkXSxKI6Qh9LA42QGhXKf31ZhO2IwOi4GfLpQaqb5AjZQgebg7oFeFcuc9
YsqMNLiqG8eKH0Atud/5XJba6TTHP0fIlmWTSg1MgUaIa0itLdMRPqxl2HB8Og6sY0P3T7BLjTpN
sIURtwSZRPhY8FbnHVkhIXu29iCF4JVwOJCO1bA/BZbXCyLfBCk3/+1ER7HhYD0+aGBwksjXErsV
9sn8/lfkmfwtPhjheVtd0M50qwVqy6An4g44oPaIN+z/URCDOE0kVNeGhtXlPHjFc4/tBt6eaxj3
fUWdLdImwiU15AsM49mvwIFiboTXeJ9Zu5tveF+jWzx+54rdOO1GR9fNpDBWZ9Q6ntdrEU8+FuuQ
eWoVHmrDe8uTX3WegXDeqduTORKZqkYvmgUO0Y/Q0mvVdvi048HTfa8JS15+2mAIJvsmzaHW2o49
pD62+eHr9ILlGggpuPS3t6U49w6RQZGokftCLGDxF9d+8zE3ud4+LR7j9edTtn1Eb9JVJp+fhFg1
WszBJGau/H26v3oe72Q5rrDOJumSGtFpQa/e2fYPb1v36QE7e/Do73f6IrM4zjDv2t0igdGHvMrx
kJ2o2jPPrSISeLJjUW5azsfkvAJsnk6NE+yTplVuUOF2trI2KjJktsC72zwxTIyUtMF/Ci6uq3oo
pJvWI7F+L1HDx93juaCcO3ALjUdHN4T/BRJ/jUp38ADCuPsXm+d4som4rkGWp9Zwy65zGwml7SJx
G/8DqE8HHXi93hzEYrNxl6xSB+MCS4iXnxgVP3J04X0axtlQq1wOT7SGbqN9mz4naB+fO/TLoPL2
zBFG/9idy8wm4qJL1uO1hC5gInh7Qt40WK1uZQ4/f+elk/6SufrHB2CpYK+VGcsVte02twWVFJqX
qF52WWXmXj7B1k/KvGgerxh4460a55wpm5wrulQUOhFq+v2X9HrefHFu7cR88zjn8MfSy7aNs6Sg
bnP+e43u89SaL9y1Mndhio/hHOVnsnEwyNSTLzRYcayfK5zxQaoZep/PNbQrnQPKFU9vru0ra/Fk
99ZQOUG7M7bW9cXeeV/7bJ2UgC3/f0RHNm3XtIk2GOiUoPUfkDLDS0a7R4Z/OLr+Jc36jw3d5vRG
WHIuZPFSK/RLxr/RRqZb0gFdaxwpPHNhgiBEdUmJBbbo/SmtytNI+XTl9YxzMFFmApdrpBuxkKJt
BVF5vNTnHg+leHE/u9xOLMxEDWtIOKzzjWC9kQo5KRCCz2cLDohwAJFtgWtlpWk1SiTSW9h8sQpJ
On+cP2zOj6jcc0RR//0OXt3SAqPPH6Zt2vd4Tp5su9fIgB5y8huZzIjjZHMMQGFyJtns1DbxAI0Q
TJagtUWwonBqOpzsGkiUf3pt8kyojOyKJGlvgdjG3mJja0g+EU8TTJFuklsbQo21bDyS+OmQRcZG
NlPFEJ1xM5zRGUqhGOghhWHTe3ZT50mzP5GocVC1p9kSfk/xpHs6ksfcpuAyi+qkwDdTiX/xzF/p
+32jmA76RgKYu9RgNCLDhDksHVNA7ts7gj5UHTNCXjeole38f2eFI4HME13Iemq0AT1BsljMAxdd
UyRwro/39Zq8ViMp1EhH38mo8uJSxtStH2zwxPEgezKpMfrzrB8fZllknuhV0nbxPCO3kgAHSHm2
xvro2Cjxn2Dh4IOlizbHfyIcX1lny9sjM8TTaTLL8K0T66T3g2xEPc2OR6t3fBode6B9DVwupi2+
1rxK3CSEj4Qxz64qmIUk/Z8we525wodn8/SZhLuRCMZNz7TUNONbllOxxMcXZPkRoPLc81vY+weo
jqQoPw2tzbo6j2WcWma/YZ3P5wX0VwT0PGjhCSvnvlFzhTFocAr761U2IMw+HM6rnPi9paAz1FVe
BWN7Wnh163Ik0p9/Tz0WHk6FBBo9SEzBlF/OCbLDBAUTT13wrJ33uRhcwL4vuNK0oRdFdAzqoCVq
rqLkvEKxBGGpuegx+Pp8XzueETIgMUPzSFE29BYrZzJLMXvCLTnxzo8BCjk2q86kRlgs4vXFN60L
+oe/qHOX4P8ck5/O0XwbI+uqt8NFO5kmpD2vkdfHEYJD1n4EARb+QeWJMixgrUBLBJSk7x/ldIl2
JJp5kVMpnSVXE4ZyBk0pJSrVkSftLXNfbUNyffjo3W45LOV1mMKF9rz70qenFUbSWThJT2WX035V
/y3/rF0VFroznGcebcZ0ImMkh8EUZbiGUjnggGUSgNJ+k/dYvrP09jEvGTudoBlJYnAllhqzTxRq
m2vaHggm+RR3YYm6msfjfZnu2BrJYmBFyeVcFSL4AGf70Dooc+FhbghWUWBMDiUgzrfi3Lo/vPcy
xAJYCv02Wh/fQzhui0cUQtA6gI3zXHzmvNSsJ69qajBrrpDWWusTCR1xjgU3nHs3XcoaHSADJDoU
ak80c94usxXWHnzJvpqTEAv7Ntih88X1oXhKMahyaQNBiHXIu01PZ7b5Nnu4/5V4fiHrxQ+pTJWC
CHebO0hydeQDLb4G2SDVu/Pkp/viODbB+vPgkS0MOaAKrTNb3BREe+RmUDguITuU0sb9VWrooaHL
jjx+0lEEB93Kzu7MeTR5ghiQKDWz1vUKgtbYYLuIOWw6vL/OAEOVyJJs0IS1r4HPtF7c/xA8JL1t
whg5zplkVkUt4c+3Vr+0L3Th+cewPC0sn+ei00vxp2uhIZJSTLrgmsHsWEWH1ClBDGd8trZV2tjl
wNu4OJmhk79FMF8imGlSaRQQ4Yq+9JARiQsvPCWYr1EPmPfNA3gtaHler9u3xJZB2PByJcUcm9jQ
DYV8EecLTTtK30oxaG0YaX+WrxApvWVYI7x6cF6XFudBnY49FCyFApssiHPZORNxMCKxq1rq9+Xk
aq3hj6FfpiGYf8IcIJ4hjv8wCQAjeYz7IPZy3tBRx6fhI8PgjrwEbnLOjSeCsTf53MWnzuzopwKf
ANrItpiVWCDbiHwbHtaUV42Y9saw30c2ZRNkyywXmVpflXKg9KCtlZO4JoNH6USoV/YW2UbsBx/L
PWY0YrdYy4m/4zWwTZrmSDxj/FctKLo2gvhtuIOL8hVyHvLpJMxIAGP7s0gzOjGgzKQkWq0ja+sm
dvtrQR6FIzoBL/M9hq+yX7wUzHQWcySWsX8cth5eB+3ydLEHkv+K5+izrRt4tRz9Ju1lJEf7GdkV
5mUm5AZ25z0/6/hqhn3dnl44Njn5kI9kMEEPbTFs9BN08e0AjEVof0HZW309csTQL/EH1I7EUFMZ
gTr2s54jhe4dPD3GWNbyeOthRMlqf+UpRC/RPUn0UEeSUK7qMz2HQkkHTrKmtoibfobzUF3wQqtb
qejvoiS2N0tSjeikDTA/H02h2mcqge9aiefnENnzMiLY3EJZviNX2BztnZ5gNttXOSYy7fj9c7AS
27RVxE1dX0UcrG1nFSFo8CtI8bjfc9ftcKxeYnu2KnCxpGaAdYN+1fmonOXADk9f7DiWMuldjBRi
QKNPsn6WghXsKcncsAhJ3WUkAY1vt1AEIorL2JY1P2gOv2bDQyO7vbHg/ID7pvonr4XcREOR0K+6
FqzqtY43GfhHrjpyhIGjV7y4dbr6OVKYQZMBBcOzaOJclXhhCAURU6udSx/n51a2BIXEJ3KZL6Xj
xR8cNTpovDhv0kMZiWdAxuz1QOsVECrnX3FK4odlyHvKpyPJkQgGY0LsidbrBDaKuWLQPKU+nnKC
JTb68rfs7G3uUBZPJQZsUrUIBT2jX9Duf2PHME2P9/bFORPP4gCbxJPFwE0XYmmOEUPWs033PJQO
dr/Y5Wb91g6WsSflYrWqnNbVtuoZ5AWpzUs8cOSznVnxWQPJdg3rKezmfePgGbp/HXgKsj1ZbX6q
ejOlj9DhECwXsQP8dqUFCnc0xWGXnu8tNdezbG6qg1reHXhlm7MuILuOS3ox7HV1XFzIU/sZErfy
AsUCtbanPt3XdDrw+DZTtjXLSBN0GF1u8krSOxH2YqQrzS2QJuNIuv+wS2wNp4pV7G2lGEf9squF
FbSryvvICO243fwusQDb5ni303mjkXIMypSlVlZKjGteOs/KV7OsMrLkznLdd/ikW/Z49PZmZly3
ygCHDxPwsw/FuizzDnuh758e54G44elIyKUzhiqht9t9/Lr/l6dbHEaHxABH1fbZqaLrDM52q9vX
2EofdWV+DpzuRKpnc42mqNYreTx4XMNjMMQ4zcqia3BsUQQnj8wBV+j9QmKPNzTDuVFsPaeVz5dL
Sr9P+jvZD7+9+8fHgSK2fCMXWiwLV3yYdTB3dTfnQC3HuNjeKkNPT7FCTwl9fykK+68gZbuvAMey
buHGyLLU60wMqxIKBAtMf9TL+3+dE42BAPWnZyp2bXfVe3o7Dut+Sbuxm1URu3VmgVASraa7vWU5
r5vHeaXyAGcyYv82bLbDCmuIJFNtKOAsD8YOkVLV20feLOx0yD6SQs1vdH5K1WH8K4eCYFkW3TdK
cDAHqTLKJ9h3Y3E7COl53Xkfbi/XSByoQ+I+Tul5Zva5IZZEcI7IFqMwyXWzeQfIIIM4CzGHNQMy
tGdyOJT5vvKS5yHYR7yYjwfUbJtVOtOac0vh7ezW6wDJjvOcT0RxP+rDdu+fX0oSyyCU6baUKxYt
vZzWp45YO74YzpVlhx2LSy0ZrYRYrF+uNct4SK0O9TvMc11tnJwvP3D7W3nxEMtdK6SykOUKROoe
MsYOwTSDZ4Xukde2xXsr2J4pUxUSsaZXqlftEmt0N/ujekRBjdYJ/8eYiG2bUntZGE4NrC9FQSt+
7rCVr7M7rBK7guPtTIxm6QjufbS6+SB3bteNQHV0u9I4LcMgg0y5BXnIY0Y+GlA1gXqI82pwQJct
xpStLCmzBEuVzIbEAal5oP6X+ApdJNjUYpgKO+VziruukEwsTQFbiF24s8d0/Wph79tyH7s2l39x
umwBUs//imNQvtVLo8WGd1pIoBOFu9R/MhbKR4xVhabtLRPi7b0d52n8y8f6Fsp4d20liGZOl5IM
W99duDNreMQy+y8uwtPg+0+j+JbDIHx9zTu5m9Gz9EHOuV0ENlrGKSPVGdvawKPHFTidzfkWSH2O
kRU2oLKsogACz2iHpPNvGNCkBJrUU8a7gmcF4/Q2x/SnHZlvoQzYC5hJamUDJvnsQ6S77nvs2nwI
9pItgE7f2p183ubQv6D+t0jGBTwJpybqBXxAEMzUxHhYUao7kHxxNJt+Mv8Rw0aLERj1hjMNPJ6z
1fpqDS7yReX6GtM1w9xxUI6x3HQefTuznsmqlMzocjDXfSuelN9pSgL3d9k6HL14l44NFcNUaAqF
rqjC3FDoq66L0XNvQZboNdj/2rQLGZ4Br71n2pn+Pkuq/ki9WSUGilHCSnLdDrB+Ooo5WvGQiw0T
9QCrp/WOQgl2rUrkoMxR2X3ujbnmIp1uc14Znm0wGFKaadij+AYg9jHqF7/cN73bW38HOtjYsAvk
sEjVG0TZB2mJLdpYMvpOKbcumDiJrQbj5at8gd6eDPRbdjbH3Of9n8A9TwZMqkap4vQCDatVvnkv
bGBIvVq9rPAceLy22skQX9cNbLk0sOiUdfZPWLMqVVWC/tAa/GXYpOCC0gQZ4PsqTTpYIynMN8su
vZL3EjgyZ42Vqc6pdFQsAUsWSeXnDcccJxvVVU3W6bYjbFljWfrBRHCKtCudlreBUd17aYG+DPhv
bj41+wHtyaHb+qGrbY4hCE8Nh/P5pu7bWDzz9hTqyUCdC+KxQ7VEZ1b0ef8sJ6tJYwGMeYhBfAXZ
OCqA/tp9dz+1RePRhl6UNgsY4/F55t4XOJlRHwtk3hlRzwutz1EPBE+RrziVFz94/vN9IVMWMpbB
PCyXS6OYQgwZh4NrX8BPlZw4UfNk+mIkgqXST5tzn8j0w/jrap+8nD7QnxHW1pG7FHnqXR4LokHa
CHG7VuyMmNI1YEwhWAb2AxqEMrKiPqmnOZyDo+bE4tVYGPVMRsKMS3uR4wuE1Q7GtR3e6zEZqOiy
qoL4X0R9m82WiGErgnZaoG0OOiayxYYYIF47Q5fdrCIYveDoM2UIY3mMPp2ENu4+hjw5JslLRqJd
AV7U+8Y2eYXGQpg3MRTP/aWTIOTsHnx4a63zVrzGjvRamyReNCqS/j10+/ICwUrmJy4xxO0VYb/a
+AfQR2701fqwiTV1NgAkUuRX1u+nOUEYKM7J4HieyGlR4n5DBn7rfqaisAF1IcxZ2+B2155o8u4K
LTnoN+ni64qE2rKo6bJkMCG7LImz4dTT7wfFDuJ/QDDZkOsLDzNu4f8fpziSxVy0KwYM8qCGrGdf
J+5b9aB7yfaCWpx9Bl2bvQ8cNAHuLc0FTyAeNW4eefpgRz+AMdY0xQRdL+IH2Ie3ADyIiDA8eMM6
z+eZuuTjQ2XsVQvzUs4ryPHB/VK9hPv792Hyzo3UYKyxTGeX4HLGn88QJwmL1na8M5fjeSqXM9aB
McI2KkuQaYg4K3R7vS1IPO8sxV69FJimtVoiLnqOoziZ+hhLpKc6umRDWJanoIREmo44uO7MqV2y
33NnoHiaMQ/yJVZ6CRtiKMUT5r1NSLGWyuP9TzT5eo2VYR5hRb9exAx5a+rVYGQTC+kVIr1wgHHS
9RxLYZ7hvhKHEA0EkFKhO3mAOeRW4c+dX0svdHlQQW/HH9cXPhqapgwDY0KMMK0sMGelyhDW0CUa
jojCpwdA5JwcNaw7YtgkohmYiSKICsTQfqbDxdY3CkF3OWpz/+r4vjViE4n1JVMDY9CpRu66sFEL
P1sPFongUh8v/x99+dNoOxLIAFAYSamkhhId78II2eFdthU7Q+fpF0+1ybZ1fSSJgaA8ExIzTXGK
uErINkQPNVgNBrSQ+A8CKtfA13gv+JB71BzeReYYCptXLI2qNoKTBop9O3gY5qv90vtSF4bF+3z0
vbhnKQxEgYHeTIcOcvx+aboYCXgZdqK1U9GyeN8mpx2Q0Wky0BTHUlqfTJzmc4o8PRrs3AvmGU1r
Pp9vcNe+dp5h3RfJNRUGpSqtKS+nFKZin2311th3cWVbWhTPkr3kneQkJI70Y9BKjqTQiBpcBLuj
PAbypjzMVKA8t8Gbd7kZDFEG7VQkBjBeQNKhW8w2mV9/bL565C5P3C05vM+mMM5NNxOrJL/gDE9v
8gvmvhSZNA755cwrOPgNqDA8Q5nvkGgH1Jy4GeLJZ/r7UNne7+qSKLF4hvTn2sFK8XDjrtu5nBPs
nBp2r8LL7pnXeTz96oxEMvgSgBK0ELA+mLaOATQfX4GaX1gD8cz9kJw7rjD4kuWYFT3VKo7WofSu
VUNmjvLiHe/fgqnQbIRiivLTJUBL5KwMety7kzyPm/kM85QL4cVs1vfFTPpr6NfGwjFsclQF5nrD
MTaMQTLQeTwfNh5/NHT6sL7/PnOX00aQtE7D3z85Nvij6bKM1r3amEO9r8e0gztShLnHMUgousCE
IDS5W3b6GC7D9SBYWkvO6x0q/xv16cJp2/8LUH0rx1xpvTtniShDpgrybSI4WOSMIvSHQZbRiRyP
XFaBSZvQZJixIOLcDOYwFSxy7gJqeWd4pu/FNv+lYq6iQSq2+VVZIWis+SOXVIc/XhrNNAx09CP3
diNIG7mmEsYSGjPAflGQKYD/e0ZULxItaXE5Y0HOlaSut8ssSfhXb8BILHOdo/PQmbGUDPBUccfE
xHr5ZXmt78lcYFbpfb2nIXOf5Qa7eKQEomztrSSyW9hYPuI+Ykji5RMF1gfn5fXqilZAfi2XS3Sc
HmhoAxcG1a/jEVxu1uYVsdQOQMN5e6fta3QIDAaESPinRolftpY9FYi2wQJF0GWIC87doX/n3gkw
3kQrgGZNoN8Yqq3LtSSTcGFV1pf8UPqawxE2+Q6OlGIQp1c67SRlUAqe5wFbj5BM2Ig4wMzipacn
SRGxsu0f22XuSzBEnaFdqSiw4Bjzg4ydFGHqBCuPMvt4ngVy24ZoPQb9MepP/UIslsJ4R+sjHufm
pyahdvRrWITSo1DNBCzNPdhvgy+3rmndnv/olxIS7sTSzdW891EZcGpmeiNKMsTRKu1gR+7icRFt
jcJCVixObA+gGFiG5FVgpYAZ75d049TumecRT7oC31qzuUyhlyMxjWFb+AS981ZjQ1iwkueYrkd9
k+7xOv67MGokkjrPI8ga6sS4ZldoHqTEPS2FhMzgg8ydGNs6PPW15XYTcL6szoBVGEQYt5lBoK/M
4XyIOWouS8GPsYEKfBVHXjZpOl0wUpBBLCXBptCho/LQJp/sr1vPA5knB304wK8z4JNW8aVUdQhB
ATUHhSjKtNz8Mwd6dQZ4kKqXkrYJ6Zpi3zVdVbAcPGTgfeVxYvCgVGdQp53h7ZzV0OYZ/ih2qlxI
CB5+OvTOObZbmvnOvWN3Y+e93qG7N6CdA72VrHTMJQF1kLEVNwKou+vF1w6lnMDSHK5nysFxnUEY
NWhrYXbGcaZY1mHHO/mRzl1i/MQqZuR/g3GdgZdE0UJcbCrrTPzDWios4VihxI4VpkS1/11M+G3y
bLK2KopGL1L6SL/V8/RXuAYB4x70TT2ZrXjZnmk3659nw2DwIy6ivOpLQNYamOW+F4h4Cx8cp/He
8/+lhzzSjAEPzORe0xnYdWgTY7QdEFLjBHmDYzz7NxjIuFxMyShDCsN2urvoqIugQdJGvoC3fYIr
icGNtpcMqT3D/jFidUszgv9ohWKBz8V5ejJ3bprBoIeehqmcKNGAghJ6Z0BNRUm44bfwemZ4eGsw
4CEVVTZLZNi6f6jXHSm8ioCPSOLOM092XYwcFtbBD5SyKPIOZ3edRyWBMxY7M0c3rWBVNKS62tWZ
aKRewVs6+lG8MTvr/q2+NfPdO1IGQWa6WQbJFWaCZA9GRDVL9rFJObNjBzRqi+BkBSA7dns0hkqx
E1qGhxc1hC9B4x0+UxLXlhiQaUUpT7UTbv116bony7xiVTy4lWcLVEiwVfG+8tMp5e+byG4wTgdx
KGUB9oQE5RoLoxZgeF4/vhgEu8vMxZEjjRoNe9SGgjUYmmxgD/ctoB15KadWUrtBz+AOyna5ljEo
OPfibWEdk/URYQ5H2tRdGUtjTHhAEq/sTEjDVA0p7Nh6ucI74UaoU3nJsRjG4x6yskNXSn5zGmYk
BR+kd33n1ZgmzWIshbHSIirioldv/g8a/GNwuIGcHtUsboF8sgF7LIkxwOspEdMugD5nlAebASvf
MNdu0UZHxA9fiFlMrBvlfaupCGkk9PajRpaRqUVwjVT6rQ52J0C/VUR5EhEgHXlGyBPFPHWqMRSg
WIEomtw92CbSFz2pD0oOac/H7PC/WSE7caCLyF6c6YcL5tFeHoiWo65Lqw0Jj79jsjtqfIjMg3cG
C3po1NDsOj9hhMx3MVlsYPMFeh1Dopr2CV30luBT8fpCR4txcEv6cvllJv3B8Q9h3sM0krqooTfP
XttNQyAda8rxvy/kDJCAPT5zHNDJJhhDMUxEd6qGbjrmdkT5TI1nVQ2nGhPUsNb/Mi1xviX93X/i
17cY5mqEZtPOjK4AfmG2CwP3oMv7Rcs5PG+MI4e9DYo4iI1BryDikHAXYl1RDLJDgoO7r9Dk4zs6
t9uHHF07PUJDQChDIby7LmVaungX8MAjm0ffHKQFfF6Od3KOcyySovZIZKVij5WRQSQam0Fl87aW
3XyprtuFgEpcjHfVvq/jZFfsWCBzK+Sumxl9T3XMtifQKHu765wjgve96H8f6dRflSFr2wo6HYZV
eiLmLoG3RPtG7SNvi5A4/Yj+Y4TsGE6maKkgdLD15wMgy9bQEQB6Iw/MCxytqDXfsfbb5PpIK9UQ
Qk2KTzR+tAVrG1nliZw95Ulffu31V7oX9v9jMyxPO+Y1namSBh4nCB22z9jnQFPMiV356Sp9Aq8K
r/VxkjNqbBwMcIRNGReZSK3x4Hb7JLDh5mFlF2rCL8evLy5x/7RL8v3tGAAR6hAVaAXiKB/JwYav
6elW/8QFkEmfxJAlMKKb8LcExiCvdX7RzoqBVDLYy/qd6qhLK5HcbM6Nvyc1GkliApJWSpXQgFI4
QPUlwQAVhqdmC/AUcKBqqtilogNWVLDoRTSwqvLnHZOivGiCRsE1VuZP1bv52L+eT2gb8sP3+3Y/
VUf8IYlxEC5nbTYrDBWS/MPWfX9qXh5N5/ODINIHiX1m9UTlesYTdw0zb6IgGqZGiyvMBwuEqDyV
oTk8acjVPM9IaZ16ywCZrnOyf+2rdTX/zyznkQdeU/4eamAgB5B0WRHQSPjzYOPrNRdTpRQAyG6w
fKLrrcnr1d78xhYQLrffbaKJAZUf0hj4D6vinF0vrXBL0ZZYSYYb/tt0a/IeksR9BI9Ndts5+Pr7
vDFcjPxVFvhXPB+h1v3PPBX6aBIUl8BCIerazQxG8BZ3atUWfSSgeuavJeekoBAOr1qARO/LXNBF
TByJFEwY3X9IZD5yI1zjywWrO56yBxSGdR18q0gHo+fp+rKDX/3MT7RM+Lo/JDK389rNknAIEoGW
IteyHTxR5jOkW7jLjac8iR+SKK6PTrPI8gEkvymsqEN+djsMtnR88azWM5+OeAclSjBooVuU90op
Ew+GJomSieowKJ5gwj8Fn0tJRpiXwaBUcnE7GPGwAp2Og1X3OsELmVi0OoqsDCYFTnPj1UBXwHv2
Ys6t5GL1vodlN6DEtqLn6tHKt3u746UNp1ref/xC5iN0Ud6fsRILv7BdojCBVRVr2NtwnjcOuAJx
NBaxjFWuEJXu2jTewcjY8frep+Dzx49gvs8pVdI8EnBMoLNWCYZ3UZNwDZJw3S163n8Y+eh7MA94
koRmeTYLaIuou9tLr/mT8+vr9M4L76cqXT80Yp7ufhjg2kXQqF3atmc2IB5HtTbYrX2VyCTCYGPl
pmsTUwXwaOdY4bzGnhIYxOxZTz2LWzWeCnp+/B7mbZdSvMRaRz+zbb8rr8O7ZoOHBWyXDekw8khz
Rn5gchI4UzHfWCrb9DKrA6nORCrVX1838U46gRYwsh+UxTxcXZAmwGauyLkSLI5A+17tH0P76rfv
PGibBJrvr852vyR6GF1MAz/jiiIisiDzsxe4F2xZNbF6jQOj1GG/Y2Es414flpmpZScB7zOue5DY
3aOHxAR30G0a00ZKMZGD1EbKedbeBLlIi2cyEUOkxS/WDOMcGOiwoFxYcHeN3Q7rnoIMpKUgYxLK
roKCJbk66bK0Bi8k71s3qoiK1ptNlpHShpNazffLy9zagLPJamPQYVGEpUE9SvaGlb78m+LVD2tj
oKyqy8GMNNw54OkB1SvMeGG3Hv/d4oDIDfRHr4mepCFYJnDywe4qViQPQmIEX7kdJm5U/u4DEg72
LCFYp2Eur8obx8AmfNofWjIQVlam0gkBzh/JKMGaxa5yVGJ0iQ6ly7s3nNdLYUAMA4dZIer0U9t0
cagTYlp/RcO51ovmPMikv/sPu5JlTTANUVJ1tvFp1s7autdxqtnVNUnWb7Tgt+DruvNvzm8khzk/
/SIGOD3IeXbtICHIkgjoHaZ2yRE0iQQjQczp9fKlN6P6TE+PPvDpsnVfI7wG98VMddfCPfw+NwbZ
kTFs1CCAmNZqbPe6kf0A5I4r8rHAy1IQr1nfMhfZmpssmbTEb8nsqG2iGGHXtZB8wVq0l8/ADY8J
GS5WBgDirmGbvHQjYUwg0GrgwhBNCneSU1sx3q0AMIPlSXtuNX8iPh2f6M1bGd3vrOoirFeBXjJZ
+yIa2VXn9TznJTB4p8fgt6oHqqpUkDLbwrt6xTQ0+l3QfmHdt4+plNYPbVi8Ns9ggKX2rumWLX0G
Nvi0lQpTyu1iZntH2uoSb3c7jtTJJ3f0uRgsNqTilPUxPcPOyrbGqnWlQ7Oxq19fM/sYzbnrq6dK
ED/UZFzI3MjFc6VDIEgJRLtety3Zf7XvwCru2nFxEhdHyjEQUteFYOQqlYWlVG8n4i5CkoHrbc/N
D04RMP5QiwERYUgwhJBDVGU3Lt1yGp8sDBabRLNSZ/aYx/5gnXdfwy9vX8y/dNo6xHkFqIQ7uHyz
r9FtwJahyDSp/dA4tLS0j2deB9pUkD9W8vbfRyIMsHDkpwYiWuu2ARjR9mzAaPuXB/5M68ijupl2
nZB3MhBZC6JoMFciT9VZ3WNW5UlbnivSr8vPdJ3/+oi8ZZPa+3aLmNenBU3OSU61xGrSSC5zKS56
+/9Y+5LluJGe2ydiBOdhm5xqlFSDZEkbhmVZnOeZT38P1X+3qTS/ymj3XTi8UEQdAolEIpHAQSQU
DXCDw/65uiIhJe2QyDAvKCJkbMCVlM0XKGo78P5QhTUHqJgkV+EOz/2Xd8YWX/XIC2moXRB7flXo
OiAK63jffdNstMpdNonLyheuX1EXQNQe0Es+UVp5RGRQbZCYTEn8gVch9O3NNYSiXelEOFd2a8VX
2y7Qg+5wpx7XfPLIqmle2wqSoPIYn4YHJKRmsFUWdhpqAe8p6jQno4rYlEpisYKg1byPJIq4jQn4
T6ap9Os49mu+0efd5py9zvZQ1Fu55sepRxEKWoAZa7gWdC3hKNVKSh6NYw64mFivrxO5d8E+nZC7
xw2zYmj1CrrEogIVbuRwiNezaLgDH5/vrw7orl1vI4PhBMlzZvy1ulq/VElfPhMkfnUl+UuVqjmk
CIZw07767mCDYvX9FLByKZ93O9pVLiSk75mJ5E24G2jY3yGR3uJpxwl2iFntO32/s1209/0kB4/c
7cjMMqSqu5OFVN67egYt2ncf7CQWY3XXnMDye+YQZGGvol5xpTBrnE/tqt677jkAf++PF3NEKeSH
2YjOHzXxqktMKqzhRilSkho62D8/B0gSk293O3Hj3THCJ5ZolAvXJS6tygQw2P2tgNFW4XBqxO8+
Z/KVa2iH25pk2S7N2K9Jqu+jwg47/+qTeRCabUTm1nUJSsBx1cvM6Cd8eMnk6VmLNCQRBSmCMCeD
VUqbHd4iMTfEw2WFA7MyeQbpHLod84EMpYmnGZbBrMWkSzhKq2mH06muAYcgqjsMkRltzJOHNrbt
bX2ub81fYlEHoafleVfPhqmdLyhQRMfo7d9fPWmXglDHn+glIQi3OAhiDaIZXARXfd7Jb5h7v/Hv
mc1dqzH2Eo46Cv1GVCN9djUYiptYViFvRsc37dF5Kbe75nXDbB9fY1rENvulQcpxp1Gvo0UCAuKh
OrMw/gcziGbKSPdhnh1gzq/jPdHtlqg2S7dr16MlNOXHRzH2RT0JhOvT6OI4xvDGuCcqy/QZJkKX
qVe5Xkt5AZU2l94COQUKDBguZPXmvBBEmwVduMey7otxwpgXBDAzVSUIzs25mfKsH0Aegdl83y8Y
1fzOXLu1N//l2tHV6VIXjkOu+1Cg1docVg5ZO5cVtq89Hn9BoVxHNolK1WWwkCfrNYkI5jT7Dzx5
5AlqJ3xrno7FCm/nX/z9+PvHJulnwkEfCqkyoM+2IgLxtlM612rgBQFvrh+MxVt9MpAwNwPvKjIq
a2iqnmiq1HJQUuHajqbFPwrze9Vd/mDqDou+b63aVF1CUc6kaxqxU41EmI80i/e3IZom7fZ+Nwo2
s9Rs1QMvxKI8iS4mDeZnZLCNZyu2q41kWuAtY1wOVqO+BQjlPNR+6MW6BYill4T/oW4u6TeGA55P
it9sYQFBOYlOLqYkrrA8PWxh49vXmpSmvtVeBXPXqEzql3Vr/4VHu4uy4MWq17FGeE+T9sKmeChS
sygLmzOsIN0Pk931pHKM2AKxvligc1OK7Lx9uC32Z3h+Q2zapWQZZmZISJpe97WNVveig1eZO6Zb
nzx5LnocSPZ2PuMx2YocBfRS6jV8Rg/ZdmeXWzUn7RZRPrMmZ9VhL3RDhYFqmhWtMkbCtdBJ3G+m
yUSqaSQfaso41lk7RaN8jlEq2CocViETrcBAW+kmOG12j7uyIEzuvdmCbqmailWUpNXScISq57zI
8biNQHbWEfdweNntmCyNazV8Sx9AN8aE3JQilQu04xASzLqMTPnZ+8aikFvNTEiKJiE3AW4LlR53
rrZ+I7VRjm1j+neSVbreVjpnm+Esz0N3K1xq8V6G9xPpPSbq423jXT8PF+DUng2jTvXkrBQQxYDe
+HivmveIds8NcluVPZjz6/zGks9/dGz8gqVJNopEKBtMwxKuSrHJNnfm4JvyHmUV83CRP3oAXij4
88VyceYPntBIngAFo5Dl2Dk5wfgto7OQ/98zyc9WLVSVkWQCPx6Kdih9KhLIJ7yxms8NR7RVExfe
8w+CcWK7yweIUm+v3vqB+AuNVmMoekWbjrWA5NL8KOfvhre5RTUuLNQRMLBWD5AFFhU5GalRTIoE
yY7HyLfU3pZFFNGWzmPzeokxFsZlnVjreZEFIuXDosrLlKmCdBLpnEw0DzvQ29qDLRp4vLHep8tt
CRlLJ1GOLKoKL5+kXrg6vZttZOfCM6ZrM5eLcl9hGk9c0gOh4qzxoQG/bIwJOts9q2tw3ScvNEfd
tbIgkqU2g+YspOlCG4/EaINEtTybHH01ZF8gUXFSU4O7QKkHAcmkZ2u+qV4Fci0fc3OrH9zvphnf
by6JfUH0yaqzWfebC2g6bGqVPhb7BkLuX4+vznUsCSYpEjPZBISfa/VPG5bbYu0BKoia4rTw5AbS
Qq+KYPIlCR+z/dz9fxkbcol27Vv+dtsqVx8ewArxt0ehp8sHghZIhQFM3sUNHeVpvR0ejcrkXLMu
donJTqKtxqO/EOkkWiv1mRYoMNMnkPcEJurlJ7fc1m8661r5uaV+O88XSJRPiaq/9ankYKXAC4cz
e+en7gVVScfMMc7K+ef5iqmS7eOw4QIUCOVbtcfrFet+O5vprQ+hXI2YN3I1CLMtgdWhuk+cDJR+
z5+LOlOcopaDsaqMfUPzl2h+VeVJhB3aoHLfeW22BqmRtt/3iDScnfqGVzoG4upNbaFryvkkVRsa
0tDOO1W4x4Dr8bMETb5OFfOWLbHUSfkfsQ4MXp+AVdqVMw+FeM4Oo6mDmzknaKITXJC4vQy2/c2V
QSmE3hoMxMXTj2FZe5aiWcZMOShFlFU18LF9ssNsY2+1qd5X2LDMG+Ms0y0TotyRgBL41DMgM4js
ZRe0iWBdi74VOCMz2/yv9ko5osYThEzSABYl5nHvvJWKWRSufmehKjUywz9h2FYXTkimwpp85m5U
eZjrHtEh7nUhMUyckBsP2abbdvoZ7t7QIz0hs6hHWcnD+UR5svJdcF9H6Prabu8zqzQ5hTSuiSBx
n5jBEYybyfGdWRX7OWHj1hdQXslPvUhV2xHHtHPcY+rL8b4230IS77YzKbydbHYFEZ2Xxwuz64wR
giiUG/LTQc86H27oaKEet/7GOsDWaFaW6/j590Uo7HUCRrcKHdaxc46oVZOcwskfe8M2bFRO4dZ2
6d8y0+zcHUpA3R+d+XB+SN0WFamPATh8wNDhTi5/f9fZmHiemJunoXcHxoV6NbOKMazqfBtCIT9d
FRTWjcaVIz97Km6DBuZkO1h1bCmhwyWk3xpPuwrj1vcnVn5p9U16CUxt4aELjEbwP4H5k0KykKDh
4/nIjyBf2LUvfHlEaz0rJbkaFS5Rqb1c+okhlCAbuiIz+Hx/TM+xbwopqulkxtZaDQuXSNQuTsNG
BVPSjGSgzl02s8bsoMudZAtH7eX2Pl6tA12A0ZVC4NVu5TwG2B4tSH7pxK/BvXpNA6vdmrmGM6e0
NxgJllp39p1k7jJ7g42taoR17s0PtPRuXn4HtZv5ABfvvJqFrgKLOycjMYvdzGJ0W97Vm/QSh9q7
gp+VQ2pMkBdtZPf3pXnG1CtXM22yw9k292dHJuvpeM1fLDGpK0vb5F1QTpBtaM03J8JjAAq2d0yO
dJaJfhbiLNxGKcf/Z6L75iK5L6AcPOkm66SeA5BbC0UFDWk0+SoWCwo07o/HGL3YqNgNjLms9Z39
Zjkvxy00Ki6IurxUAw9oXkXQXb/bde73YndiWN9amLdcIMqjGGHXZI0vCFcx3nJnvEdPgelxrI7v
tQYhdQlDuRClNcQu02fbe0Jp0j1Kk7Zn8vDNBrUSGIX2bEJq1lpRnmQahKiOknmt9o1lKSB+eER9
9X3pBArqb5lZlbXYdSEfXYQx9EmCDnDAgUXJcLI9WiQwbwbFEbf38OoToqqi60lVZFFQ6NhDmJRA
kMBgeM2njTancSNzeusD63GHJ/wIsQczg7MWKS8RKe/UCDkX5IKEqHFfoYiYQ8ECLpPIhJ1OHONB
e9UWF8LRDqoIprbtZyOBFuXMVKDEp9sKXPVHCwjKH1Vqx2HagChcuZaUR+UbGHdaM8TA2z86yRZA
s30uHFI28UkUdpClN63kITerisx9tHsmK9taVL9cH8opNX6gdV6I9dl3HkGUvbvDdOf4/nSZ2YOY
L0Grdr4Qi3JKnMQ10cDJOKu0H8WLgIEQqWDFvIXkCZM3kWV5lGsKgq6RtU9z2Duv9xMpYQ54QQa9
AfP2wBKLck8lnxsgOIASCwssRZOVu9ojt4ObYD0QzrvlN6e+0B/llngQROd6o8wZw2N3Fc470Xqc
T97bVr6aeVoYhUrVhOVFWOlhBhgklGX3+fj6er9FGwZGnR5svEg+mvvAvQ3J8kw0A2QXc1nHx7AM
MEAeK1xlRTuonOhuX0QEl6H/qEiV8hW9XrWSwQPu6Zkj8hbVBajYuC0Swx3RZS6BVg6NEAEiiEj/
k0fVhNmJLItYPxnxYqzNPdWaYlAeyR8xSCYG4y9uVJ6Ls3HrbH8+hKaLgxHkSyYGkrLzZ6sR5wKT
ck6Y4Cg3ga9iF6P967U7jHccKP5Zsd9n0PW7sf8SjXJNQzOIQVnPMGjdBK3fRAoHw7WRq/JMVnHN
7AxuYVGOKa36Tk9xe7iCjF84e2THvPStm8MvaSh3FIqVIgSlNrs+3E2ej6V9HAKQ+kpH+Tm9L9yP
DTuKWXfuvzApv4QZRxX46yEV0o3PlUiagGh28t0vyAX5asbZuO5vf4FRvmkSGzVoEgg4gx3D7e3d
tJomVv8xOpWnfNLQ9lEUS5BFc95QSn0+b7PNnA1H3V+O+W4mA241fF7AUXFLocu9NymA4xBNPPd2
cUn21RO4XCwG0JpL1/A4OpMjyyjepOyC74MsGVGNgTZey3t5SC0k9tG3yEBZO6GWKJQlDOgiiNMW
KHhKMJDUl4kt2ZiHx5BmtaZwiUMZQZSUvTSWwPmcIwOykesW9bDo9/3+HYPUWcWgq8WpCzj6oIrF
CTT8KeDAvWM5PuKJq3OvkRY1LMfxhGIFjdzPrQzkXL+MD4VCHuzxUGFoKlqCN9nxVH4D39FtVa8m
WZbfRFlOipHQZVDPCzpYxys67AnGwaJoCB4ZZKTvxoGx7+Q137UEpM4yZdBiCW/sIqIP0Y1HIr8i
Okg/8MLQ28d7Eh7PuZk41+35DDr9wYyekONTTDC0pwYKWW3BtjNyZ+LtjMXSt+YRlh9GnU2FMnBi
lePDniqUgRhsvsE1/7YEoA6iMWvzdihmVTvH2kx4Irl/MRsKL6zTaDX9scSiTqPOGLKan/cpilbR
OIgMSGZtryC85V9+RN9Ukm8LtNs/lR6rBI2lxfnvi6uA3PSD0s02LmHmvHGX2LftdTUbuRSMckBi
mgT1+LlK++fXAMOfz5p9gLVGmDTPTEusnYKaZhiigWl0YA+gtKg1Aj8OCFmuVbsDn5PoNPOi6fFB
1xhB7GpEuYSi9NbxbTNmaIm57sEx+PqaWWC1sQ03tdC5zHCvLKkoFYJ6OBiUDFC8+3R8k6+xw/Cr
q6U6S2Eo/z0pDdrOEyAUl85GZ8FMKMGwg/Uj4tfSUK7bmAn6NR8Q1uw3MLB1iwIddg3s6uViIQpd
1TZMhSxFRjfbs+OMx2tw/5P8mCuc0LP6MW42kctanv/hkv8Rja5gm8ABNPBTi1Pp+eiAcxG+0H1A
iDw37rEyHqvvO0v5KHfsiXqnDgLkAzHGNT/5xN8lAYrrCd4CXYxbNC9FST5AfM49zNXM7wxbXM1l
LvEprzt3+USTCPzRRcUCnCKKVXELYJ29sznQEfMShvK9mtJo3tTAXND3UhP/2MzvJQyb/B9O99fC
Ue4i0cE2EZWQBWkQTM0mcQtSyYikjlW4jbn7QBvd6SPEdADGXliL/pbCUb6jQKxetTlwYS7w8fpL
t+Hf6jcWDEuHlN8Yh79d797ST88GObbfm43coCotwqqBedidq2cYsq3d3payUa4kFYYgEUPIhqEH
Rwz7y0nwnSUYS3+UL1FVLy6K+bDMSfIg4wXks3GNZR3rgc8/1kHTNStVFbe6BBOEnSvO9i3eoWtg
OiDcM0xs7+B8tzPbvbwX9+iRYGiRISFN36xmCgePD5eyd4S9vzPM0gmdPagWGTjrp/8vGSlvgqdi
sRUmaHKPl8yhIT03F1FYyGWBQvMtbfAazp7HuNqJsbARmsh5MgaeN1pIN7Omofbok6gQs8/QjvHj
wT282IH92YxRMy8qjC1Bt7HyhTLiaXrW6zBZzhalhWDduHAPc30/GKuZr/GsdaQ8TNxPo5ZL0C9K
MzA/VtpgDnttosr/ZZ7V4Duo7MIM6tuLyjqPaKrnRNQKZDcgJHqDQQOJs/b60wVlzsFGSz5Lpato
usDriiQLuNGqMhVAGlHKefEs4nFykCJCtQEprW+Ku4OEKLslDOnWVLrE+02ljS4n8wUITHg7JA9r
ckVpuDVKRDHveGdnolHRQCEMK4ezFoWh+1kTFWkOLhXhq5xiUgTdiJnOMFqnfdVQoF6wtv2adS4h
qN2oRGUoSLUA67Ss+7feuTCc82pwtASgD+/J8EUlAQByXvMlA2UZuD+j/8lGzwnmGTHw1jzoEo4y
DS7vyoYLoTK9Ip2PWvOfDIDVGtclAmUMrRIMaP8AAl6N8XL3RtI5AgKJ4G2jY+JQJzboyDqv7YCD
m/0zmDMD8+pqJ4Q+4C9gQM2fTEc+S5GoUzsIxwRprk+RLDjGxBFcsOZhK7EyaqtXsyUSdVS3VRlg
ruw0OydUCwo1KNrlZvb8AdmB2ddis92vBQdLROrg1rUur5BUwXKVRL4ioGOfaIxtSuds8qYIYqUH
RDsX6CF2RDSOjPU31EicPp5urxXDvulXhawopUgLByhwtIPQ0QX2QOh1b/eP16FfEnIurfPUwxop
jc1XT3HkagMJOLMKzVIAm6SWWKJVDNfbgjEcEf24kFejkfWzEsHWEYGWarcxWdMcVnN5C1ugz40k
Qzcy9tWc8Xh+Vk0ZNJVwRQc7vN5hKjPT2lefMpZ4lKuQ2zjWu9kZWc/CM/+Rk2p7j0rV1JV7c0J7
0WaXC+SxDMjp8s7caqxlpPyHUk/y1I8zuNVjdtPM2MjyG2uh3FI+2m8M5ZiIPCwFrRP1uTbnsWrp
w90Go2RR5cywfJZDVCnf0Y3eKCbBbCHPxwHUjM5Vt84uGdzHd0Y4s5qcWApGOY26yDC1VsIuA7u7
tKl/KC/vt619NR5dINA5g6nDyATMloYwR5y70iYkaA6+nOfOE5QtoHLPvfQYtrpnvewyXD2dOMiU
YZqECEoM3ROzGJLl3umeWUHq4pJv8etPlvJjH2yRr8ZrZHeVFTNJQHeHNA/zVe1/RIP/+Cu6nS1I
PF3h/M8zBXkxjDQBEeybb7+As+W7bdZb1snMcMF0A60E6vFBi+aIpnoIHy4sPmmWl6Kb2GJBqxIU
6sx2niO+iO10U5MjCX0i+UTuwBffxggCWLuZqUfKYRRxPEighJhNElOup01gzYO7v2PY8OaEyp3/
uJ3pgU98N6TqVGAHIL45OoJ1LTFvWMGk8C1c1TvLVTHOaHrGk6f0ShmJn/tNcY6vwbt/ih/ia76F
r/r/sBEoB1Koop+WwwxnIUh8Pj7x7rPhRILp58Q740EsxNTJ2y6Ftfno5IFWeRMoYj+9MTIvzv3Z
la+uvdt9Nugxmd4YxwudLij1UBozDRL2KKp5Ph49PDPn9saI7BNr/gUjNNCpO0qZNs0kS59r5z3k
B6QHWO86qy/zC3dMpwc6PUfJwXwNAls8LstgVH/B29YFzwWss2U1m7qEom4ocVoWo5xhm6GmC8Rk
uJsjfetjCOqDfiDk8II5KZjWg1k982AgFpUQy7nQw59QTRz4ogBBQQjhJFa1cV3TRoUUbjBzZQXj
EvPJnHzjZkHnBTol6pR4BFxrIlGN1DgmRA8ELZYPLvl2yL4j7rqM3y7JqZiZ+ZkdZ6skDktlUxFK
kmrqoGnAj0mGChzZ8kLygUsAQ05WwKBTsQlYZ0KOk2bfibf11A5Qa89KTzNtlPIpo8ppmLI02yiu
GNNGch9ROWIxD3FWaELPcxKQ6gyFEjiV84ziEdw7rwleoj3rvG2IbBE8rpq2uYk5k5WMYJmLQSU8
OnCOTrEE6Oe5Dsd522IIGk6FYTNPlnWHk+e4KhkwM+Vg3qHxgdR77vCe9ISV8aE8jiYIIDIzQO/F
y7KI6cjUcqZeMvCRHyQHOb8TJxPzfbjvEWfnqTleZY3cdtxUSPYbGL2ufDUVuuAnhyLiz1JpEL0p
j2JfM4Jahkz0LTWt9FyXc8jkKSSfyMSTEdN7EtOPSJWbaNH7T1LRF9Wy47yU5yGV2iYkqY+FcFI1
RhRN3T8+NYeObV1Hk5wq8/Sh3qIfpQ+mNDnw0Yb/Xr8aLQomxp+3BWGBUMvT1Bi9m0gASaUOQ2/P
Qhqbqhybo/EHC6TKmmCAuE4DqyiVKSshTtEleXLo05qo8XbQidL97AVlp3GKU6SimaQpA3NNOFXR
FMxsQHUgcoxfM4xCpWrD1BXJQYtQcuRtC913wi6yapUxMH3NyJdAlCOW1F7sxbRODhguZcb8Lg/f
eVViSLMKooKOD3VgGOFEBwqGMvGaMoOIQQBl/WxE1/B3t81hBUMAtaCI0TWahCInykXVkt5GfM2n
B02OnKzcjQZeFCaFsXtW1kUQBVkAAg9KsU9HuSiRqPowGRVDTg9Zz53UIbf0Wjc15SUa3NviyF9T
f/MWApCGti1Dk2WZrrb0Or3NML4wPTTtMItTagUDYV7ZRQjwF4KIZkrZkHXMWKD2j+41VdQXQnoQ
6lPcF6buV2YSHkvDd2qFQbu9tjji31iz6r6a8zCqcRfxWJwsMew+shtZtor+35syBn5AWbwBLEGa
P2KxNj5ItTqvkNJDrWrNIZPyxOGqjj/Idec7t1dnVR6cQhhIhuy/TBPaRRmfcWKXZIeQd5smtVpj
G6Jw/t+DKIhN5pNOUgxaaaGu6FKTRdnBD09NCSKgedyaIJl/gCJrMjSnippOczXIfqoGONiyg8XV
mzch3v7Bz6MFxJBlgQeLDrXyndFXbZHn2aEKbEE5apkr53+w8+GW/4Ggdn6jRfIYR5Cgn2x5es6S
nd5+/IEUqiCgVF3RBYmnvGQMqji+kAARFpPJ8fAssmryCsOA15yLooIHEYTkgqHSwWqUCQhwOqDU
gmr1oUQ48aQoL1oU/smaG5gfhWyFqGI+0NedAjLwQqt9ITuMuW3I86J02ffbGlvzLsoviM+kxmIz
al1dykksZgfDPyvyYy0p7hSqhEcHKMcV9m2wNcXNWjN0xIWCQXvlRNMrJGeM7DCE2TaSIxP7Ucgz
K5g6xsZfc8tLJMrHtAJXTH6rZgeBvPSM/c6SYv77QmWhmk5yUGjZQcGYXPlYB3adHoeKoauVhcGM
LZgwxiKh0fyTcGCBEgmZbgQFlxym5BXDmrZCtpn4cJMmCokExvVrRaIvWNS24UdV5wIOWP1OHkOr
4c36kAgsa15DwdmioNMMrL+GQumtEmsu57osPfCYkUlKzsdo0/IHeqdES+NTj6E/Oh03n5vzUfYP
HCXUNEZBrKk54F7roCY1Euxp5ci+R5rKlcurMrwrFZFGkkaO7h9kV+Wsuj8Ykm/CjVj8uOFYGpit
jjrKv3wSfS3y8yiNDGgg6PZtdpj6+0Dd3N5iK4YPCA0xHCrfUZIhfjXOKakkY9KL9CCOYJD2z0L1
eBtgXYZfAFSUnSed0gczgKbVJJK2WfXQG85/w5iFXNh+qVXSWHNVemj1S+c/9rpHsMVuY9DpgP+z
j1+CzIIuQIRW7jCYC2GIqKitKQphc9FrQ7dUBdRcQ14291Lh506sCoENlj9kPzhecEK5ibfNYCR4
ZBMVs826+Hz7w1grSG0TP/V1LZ4VrOuXbHznurf/9vvUvgj5ZpRBap4e1GSyDaXet0HM6LtctRF9
nnyogydToUt2Jq6O1ZZHRDQ0bnfhhN3pD0TQVWEmS0CThEItXTfEms/F+H0hQDFjsBtq1k5dXYQF
ArUInRRmmjeGYFBpKzMN0TbAujis6gjRPP/XNYiOgiUcT74Kvr0DF30Phx2fvdYZwxfMH/mbu1lA
UELgAU7NxgoQLVrm0sJsRYe/jHrNOA/XdCXxEiZFYJyNIdB0TTJfd1HZ4oIStt/55rWWBgbAmqoW
ADQ70+i1vcCHuMwZcuFyfXtMVR6MbPHHbatiwVDxaa3GftSrgJE7jTTaUcCbvWbdxmDoip6bNfay
xA2TCFH8lgj6VdTfbwOsrbkkgLgGtwQdKQlqd2ddq/DdrCsUn28EQ/ypcneF5k+YIs6qrlqVRcQN
HnkJFTudujIImawFeE7GPa54Gjr0Oyis7uD5PKQNGGwo/yBQK8IVijFoAYTxpvIj0+IYg1S3eVlf
Nfl5iI+TFrAQWTKJXw+FKu2mVhNnmZKY8Mlj0rKOnfmbf5dJMhRRkQ0do0a/IrRpBOqTXksPnZ90
ViUEPw2xsqa4loiEaSfIxfK6FU3Kc86PW97Tndv2Ma//7/CgqMP4VknDnfgrfDYW0zjIeoqwskD6
Mgh2ZSfvtOxp6mW34oeMcYVZV+gvPMpV+1OB+5OKU7ZTHqPiZ9cxjoJVe8fU1L/lodRZi+2Uqxx+
3xE/5OcXxq+vugQoHNkKtNLqn41WixhBaRtZQsYqPQyco+iYP8bvk5xlc6tLMmcn+Hn2Kwzj65JI
Pi5cueZnh3SM3soEqWV/sNV6k+C5hZXxpRmEP6MeSQHvKnrGkZun2TqFuPX7JkRGpE+6wPXk0Sfd
6E+bSR87U1A4z+RjRb2gpRxVFFIeOVFdnoooeul0DuMdi0k2O9/3LcGIjE3sNYlulkUYmkY7sO5w
q8pXEcvqIhia0A75VS+pWlRt2cS4Z3UKqX9GfAvN/Pu0h4jaULRAYGo9jkoqIh+SXNaqNEMk4Xum
MBlmDqwherq96VaNdIFC3eMxsl5KRRkohW81aHKS76bqUf9xG2RdXX+JgmZYOg0VCYYwYgpldtCa
XWM4YX9pIgbELTlmCMof82rUx/6srTizh2KXyceiMJkpCZYg9H5AHpTzA6CU7dtYPHbVXVu5/01X
1CVGiThJwzx6CCKe8JZjCLtpsv8AQjdgXXgWQH8bpSs5y/NID6rs4OnenTQqIdE4PiDIf1m3gVYX
xcBlD0OIeBkx99dt4ntSOXEZrpO9XDkCeJuzQCDot8D8DEZYP5spfXbMV3dd09Goh/z9VyQ+akRe
aOA7tCYzOd/Re0v33rnxR69HmyD9PmoeQ7a102OJSG3PRB/7qajT7KDzGGhqPHllzogtWTJRW1Pv
CgwG5oDA9cOm6h5AsU4adVfqIqkr1NbacfRye73W3P2nt1E0Q8AVhtJi4kd8FhvYpwOP+wsZ0Yqr
W9mr7F1v46zZBZLsyLCD0lv4zQClPp+0ooQBTvqmiO6TfTs5ccwAWVsgBUYHcksZLZz0cTKmaZS2
kwzPpv2UIpSMR3+wjZAA03URh7xq0FThdSuokVbgcByCLH3RkrICY1oaHKKunRimQBchfJ6NKkbA
a3gykiVDo2xBkzDcnpvgFRRMWCX5CQPwHD8KbV48FLxwmpKGVMrPVGddNtccHoRD9yty75i8Nf99
EWWUUa4VddBjX5WjXUSBaYQ/o+nfZ98lPMjj5Q0j33SVjta1IOrBnjHEB01J1EtV+IMjDdKwK5rO
Y8W4K3E7AlyVl+e8tYwnnq8CgSym7X19jA956DllEN5LAcaCi401le6g7bx8QKjB96SRHsVBNTWj
O6ldS7KjbpSkiYWUiAbK9XKvvf/Xe+LLh83mvNC02ncNHxtdfBAE4yUwOhKi81INo02kMXwlzTw4
G9MXKGpR0WkMRuG2jQ9xOzoZT8pgF06PrW4QSboXpI1XHNQhsdTQHuIIx09o/YmohoyrmYEN9En5
uRA1Vzo+8ZApwVldk9H/EGMeN7StyCouWzFeyPkLh3LReC8cjVpV4kPaj95906fpVgnHa92B9fa2
RKtIqogxKDx2qMZTSLoycUpfTPFB8jNLUV6DoCL5oDq3UWhakb8WbgFDeYGuVL2kEMX4oE6mpBmh
iWwDmTLPmYTuLe5k+IDSjpvq2PnyHZ/3jmY0riwOGJHMT7butybfa9vbH7UqOrYu3LiBI4Mmo61U
dSq1HhsK7HpE3HpeTCLG0+/KsQSXB0490JAqEuKWr1tjSrgcdWYC9iyvh5sqq6xEGR7VqjylfPuE
qTc8w0BXAXVpDo7mlzqD2ouD15cBbm7xwee+Bbli8RPJX0BnZcXDx23trbqjBRK1FSUFsbFaAmkc
ryL4WyLwQWOcmaoj2Y8xiv31NtxaZllCYg//kBTR4HW/qjKKjSgoIy4+9BE/gTI9jWylAKdeIvG+
2QyJh7lmcWMJgTegfznptmDALTdykaFqOIjfvKIZrABTJ/9k/xgSFKFLsmLQWVm9F4dO4fFZdbbD
OzMpp4qI7eW28KuWugChdT22bSBMHkAIokH50AvmbYCVsEZGoKvhYQwxwW+EhZmedEUkaPEhGivD
ksdTO2fS/OIU4M3Svo01LxQV8AJLhidHgQcCbCpUyzC7mB8K+DYlk16rqtkEbf1wG4LuypjdDTA0
BIOIonBoUveEKO86XsugsGYqt5meEq/DpVslRh2bmYhan/Ipj5+mFFTeavIi9pHpD4Ol4QGiF3Iz
G/Fs1bC+aWURv3yT+NWAS1HBQ50ODg4jlp6ncNokKJqQU/QvSaQfLqkIpmChs7rmrqpqGDP/PRLz
Vxm+MpZDRjCx4ia+fAvllxoPVee8jzo4lBPKW7VLNMLHY7HT2sIjycSlzpBOvXt7VVYXXpTBnoak
AAiCqUXJwqDomx6LUipRbRZBjduHwE//3qvLKBv5B4VSM6bXFnrrGwjJAteI7tV6m3lPtwVZi2m/
YFDq68PaSPQC6kv7xxAxlYjYi68+dP/D43WzGmsz0KQNB5Ka28Cr21TUBUOZZ96IdH9O3IpV1qIK
6yDzrprugu5788jXDJA1TwvpfqFQ61Tk4AJGm1Zy4EJFRBnG0NhJEsabqmiExAo7YdprqlF9i/qo
2hbtwN0hu4WJ0lwJwmnOi0w9qluSR57HCP/WDejXh1FLm9R5kPV5lBxqu3vgGOfZ6vZcSE2tqdrW
owcniLJNPiO1Ulrj8DNkseWwFpA6xHo5lupKh+G0vm/7Pii0xo8aXLeGHjDOJRYSdWTwWWMEGff/
SPuu7baRptsnwlrI4bYBMIKSKFGyrBssy7KQUyPj6c+G5j9jsolhL/sbz51nWKjuSl1hFxprp2EV
yIdp000bqvz58+dCUuaPOAuHmzrp2ziAPA7trgpKR/e3Zppw5HHRVuEBp0iaitKkyYSOSVsh1z33
7Daxb2vtCuYyrt+tdJcXP26r16J8/abEtmvJWTPh8uHLJaPfTe1jHOl/Y5zOKDCqpQfI248yjJOT
i3dS91DwFnHNh3HlXM8IMCoSZF0cNzEOS+o1WNddhjnOzHiIxdMcmAQqJVgwc/vUlu9HE3VDA8a+
xGba9ULy43BEf+vUZfV6qv3gWGf+OrB8ksFYIYpv4+fbJBd1FUu0VZQoLAQszDEWMIMQCLwmKvV7
Yu1rPSaawOtAZAdl/wkizqgwZznpJjC0Bh2epA89dbCL2OnzlAyqSEp5yMmk1tg1Xz+1CECBdBqS
PqlJkuPN0iGPa2W1q2jAZtCwk4wOjoKWrEZz8tZHrqV9MiSMftw+lYWIHKWOuXyvYDmDxiZHu6Gb
u4HwvVEZEr0enT78qSi7VHxtDrrBewov3oGOWFFTkIsA+P2l7kdNDFbaOR436UGEW1o3rWxXam9x
+qh4hOa/PzMynTGITVYgbkLrgK0ZR6PBSyMYOYe3qPtn7DCmLJQRnKU62EnEDVrpW07sw878/CNM
uBQ8tE2UXr/mW864EGp0nsUUXFT5TqpyW8q3Sd7aTYYSzCmPdCdo3Ccj570Hl9myVLSNoIkW9bbL
wyvSrKwRdyaeLB9VIzgYncVxyotShyTb/6fAJBBSwxgwiwAf0FoFGRSDyJH4FgV7oaxSYobeoPIC
6Vm7r2zcGUXGIYy5H5XjPJqShsKm1MOMdJ1rtDki+4BgZdBG77exJDpTmH6rK14G+PaJalcVIVVO
xcQAv1TPt3KTbYqK41UXXfe//GlsQYjGNUK/AfwB5JO0U/BgRup9o+pEjXmzCTxmGBPXhu1gJfNR
RqjXHHjPVt6vMyFVKzTilA44qmo3rDe3jd2yQmGcAouKUTxBjeRSsrtIKPopwacXVWvTuFt3he6E
47TNJ+k1KhRMgPrNE7Xap5CGXtjyuvoXmcMGYeRUVeyYYfPaZi8YgjQPxtRjWhMZ4yqPeUWH99ts
LjVcIn+N7ggZECTgkrF+lhxmShrnqYfMpz2hWj4Ayn3S8GoMZLso92iha8aYqDu1P0XN5CaduPLT
cNMkCkFD12qUqi2NpdVQRV4f6j9uf97SIZx/HWM1yybP4mjA14l1SoLaJGXycpvCUkCD17w4b2o2
EegxBkxpDSUpK8wCZek2oLUbR9Wq60cibhAd4D3fbXI1dm7TXIpozmkyJi3RzbwQjPnMgx9xp9pB
AgyV8uTjOJP68zatRTmWMOuChghLhptglKRTUxobEsInQ3nJ0ECYVda2CIbvSafZU64f1M6VaOAO
ofYWJQUveGPns7/80jn5+YbP/JJZxGFmBmPqYY5MNcxkjdI9xtWqdVeJh6Z5DITQGXQ07tJ9hQpR
3ocdoUgeOG3ohC1doYlzZSH2mvzJVnPerokl3y/NgxmmOTces0UcKWz6MNNwONK4KqK77JTUnOhi
8S2PxRiyAe5MdIowld4k0RVaWHjtFhUWm/uh3dWPklbYWSA+1iagZXzfNQEJJHSciGOpmIEy7G/K
jAWTUmCNdrII49tPJKpHEvZ3efNrKH9Vwy9FmYiYo8Os2gsIKyVfdWuecfkP3jHdJxqYg0Ct+/Ly
RTkwiw7ADl4rlrZRHQsznxty7W6c7ElGz7qV7YJmT6OOY70XNQwZIBUL39DnxubFm0zruy7ocei+
7GUa5mJqxW4LSgyzXlcRb4hxUYzOyDFCjgaOlAI7FhFD8Jj01VoIjxZ3roTHE2Opp4jqUqG2SJso
2GdbWQcq/ZCyHfbdbqUkc2+bjUVimMHCSCHyzioLTGQWfYUpOciOTC076l2KFTOx+FYikTdFHB/E
o8WcHsDLzJzO+aAod+Ma77n6fRRIi9ePrlYlRyuWgh/pjDHmFMtkgE+ZiYVZtxKMHYavV2j3tVPo
wu0jXLa8Z6QY56VEnRiIgozEgv6e0WKfyHtfE9wgLuzReEfo2sXola+8suw4Ed6iPKpAiFXR5Slf
DbhOgk51K4fRlUzsRe0/aVTZfckhsug58TqTUZZWLdQrL5XbTK1CalqcpBSaazPY1XHmJB2Mub9q
uhNSiaSRRE6uZvH2zmjOonTmTQx0l+nAekw9i24z+S1XMWWtZGvA8T/evrxFQjg69BQYqIV/WbYz
Qhh6w4bDpoKLTodxXYxdhzConJxaDCzStAXnzbF4YSayg/+Un1kkjrAJaNX08ENpkBFJfu4iSnRe
cvArlmMfNhKaVxHTqohprybTRGwTa0pYxd5Kncas261voByrlZKdtSap9fSZxmJBpp9xna5LtFN0
0irMks0UOMVo8kpbi2dswUHJGP3GGTOXSRsxbVsLUkrbu6rOJmIWLVHVyVViBAG373PpgGUJ8zWm
pIt4HjPCGmh+0fqyiigIHacg1XXPHVfjZ0PFnu85EYYhVRabOho0TP+HpUPzXYaerttsLJnKcwpM
5Cj1cS83oY4bLFJbbj+kbo1ddKRBnVfG8N9tYkv3I6umiKU0qDuilfZS2UYLL+0A4RuaTwq7yuNd
OYzbOrxTWmjDbVKL16NJmqKYBjqcv/A0z9StRAsJggAz9RI9tqns5DW6q3gjgDwiTCScGc2YhToO
T7Oe8w7LYSM3zdL/kRPGmam+1BuRYgDXotuZgmTr+UGgPM1ZFLSz42JuJk8wDFRSHJfY2+amyjg8
zFJ0JcdodNdx7YjbNIaHqY1jzZowWdjp1QnpVZtOyXPbqrtBFtd1Uf4MQotDclGw0astanhqi+iw
u5S1Tu6ERMFb1IuiytN0tNYo26hE5RCdzkhy3pa2xePT0T4sGSh6w51cEisV1a/qJsFwvtjAF4tG
vzZjpeT4qkVxA4KtgWFQzDuxMt1lSh4KQ4a5wcTK7ViuVFvVWwn+uM/Xtxla1FTdxHw6nBWmtZmM
1SDElkZFjChavboq1RcaBquhTYgR390mtMzTv4TYxYMNOlYNv8CYW4k9ILQbXKt/Tlqdcz8cdli0
iaqp8WaaqszTDJ/0mflOzYcwrdxMD9zb/CxJgiLOmDfIL2pXA/TJWKS1qgeZFzQTOq50gFf+xGQC
T+CWpFuFa0dIhlSLyB5b2ilq2+rwPv3Y7UcBLrYMyl9hKz2qFJXxzH+6zdbSAcJiK9Y86o4uY0bA
zT4LAmyzy7yKUjs3f8UysidCvcr7421Ci7Xcc0qMqcgMjCH0Yp15MYB2bHkM0TFt1dqxVk19FYgm
Vr2OtNmqQdJhDsP61ep+YLeKKAB7x/JiodLtOlOCv9CH869irIkQYeniMEAfSuXFMD8k8QfKeWHG
A1Bb0gZTQzCBCBujGSrDvNznWYjmRNiRpHT1Zjd7k77hYQotWWNAVKBPF31ecw/3pbXSU9MEKCcG
AuWiDojZOkFbvBlNtatlwY1b5KQjiaMWS/IDncC0gGaiFeprZ/KZO6Za0OSoI2YYpJwUEnYPsmLa
UoslFEPLM5M8WvIle2goa0xtHhdDt81rHrltGjsBEgK+Pzm3hXVJC5Hmw1Q+GnZkiW3aQeRUiMKo
ZZ4iD16sSZ4PdCupbtZpqq/KNOH0wCy9j9BLhs3gaIJGRzdjlFWJqmXWoAl6zAClpbf6XT28Kq21
D7W9ghYg/F87a9A5FprdG/KVcEMfm6xj/skA7Aij+2qY6oMQYsxWC5FVCpujH9X3OZIEmamsFQ0Z
2ym3syI+iFW/1yefRH39F+bHstCRjZSaJFqsuZPHOBplA3O41ljt+sr4lsWKXSbdxqh41aFF6UHm
Gk3LuFq0fF1KD2QyKSQN0w35NHqD1d8ZaA7sRu1gcmPvBVKoxgAvyERzPp71zH3mTQ5U/hGN5mb+
goV8Nm0Hp8oN9As835bTRUJ4CSIQAsQXptgueZKlUssrAzdYSQfN1B7y7DMfd4Ju/PmjUxMxaQAg
EUlCnoPJzmm1mSAthikKVRC3AdoaM7EG6jXHFi8YyQsqTBayUoewNjtMTpRIW8XGMdKAAV38Rch6
QYWxIsrUhNgbjMvpOuG+Q0+mLjzJQjMXCPMmcnyjsW9f0pKegeIM62N9+QDmlsqx77WonCd4DL0l
qZ7aVnLUtZdRh0cv3QK70oqgI5X4LQDMHAZ0trc/YOlcIRxI6SNvDX1nJL+wcqHrCxF6rg6kzD7x
0Pgb8B/tnAbz3Kx1VEbkFjQytSQojSumSrSMU+NZZAQ1fhVZAPgctr8jSlPUIkuA2cTyp5EjFUGP
scVrtljSKVkEgImJ0jhK5MxptVMldlWRFt4UqcW6HfWS+JnyqxSreyBqUY6nWaQmiRJQDlBBBLlL
DW5jddCsxMRsSDBtqdyQoKqeWiV08py3+WT+cOatpgE6BKYW3TGYEGUEX9QA2hipQeGF1jM2c0/Z
Ntb3Rr9RYk5QvnRNMvwYsjVIIVnsKEolymWp+0Lu6VXh5n6zQ374kHTK45+L9TkZxlwMsW6hIJsU
Xj3hpbTG+g+r58yTzJp5dWRnnDBHJpv1AKTzuPD6LiVS99lW1V+dFdDLTHTK4AU4y8dZ/NTWoVgY
LZjQqxcQ0K1nsfu8fU4L0cU8C/4vCUagjaExpwiTsJ6EAWQSjR0lVjOhPcFNomFvDKojVOVeyPSX
23SXIn7kfDEjJKG0oiE1dMkbQOKDpjE0gGwUVFlbZVauy0hpSeQ3wMEXTZheBFrrYZC1l14xMIJc
GnaSx4prxoa6RekztsVyBGjl7Q9b0jmMYhvo+sakI5rNme+ifdhbyNp6cjWuNcvAY2RajcqhmHh5
saXub+ymAQbeHNbBRc+qcna9g9TVeBBAFaRY245mtZqSrVKZrtFbttnYIkqpfWRtgPRjBw9Wo618
o3fGInrozcGW6ZOu8pqllkQawAQGJkAAD4Bs6uUX0RHoEUFUFF5eaRUxqRrYoep3HJ+3ZALOqTCK
Q/teLjoFMjcMNYX9pJoth0CCNP2xXN2+zUX3Cv+KIUIFG7GRqbnkSCkKOZKmvEAy6NPABo4ebWZl
NBcpexEIRvtS2gzyHpsh7dIytno1/IUJR2+eOUOeYdDkayT/7I7LIIv1LKcFSpe7Ud5lb3VZEo4O
L50n3nUGniIK9jmxeY6xz4Hy3Va4tVpwonQ9Ud8JB84zhEeEuTRtyAAdYYCRAu1tiL9M7N+TeeB6
i0SQbIArAmwn3iCXt2WJfq2kxgAi4RE5Abuih7zr/+JK0A+DJlBUm3BejOWx+mwqEPKUGMivC2Kk
h7KLf8kaJhLTvwkX0CGlq5hhVUwUDC75qWPA0DVNVXoxrddxLryP8k8pi/ZQ3ttyvuC+4SFUBWqF
Khr2t14SGmMxAu5SUwAlp/GJVQoroQl2poGnRdw7WvbtNrmFe7ogN9uRM6k2Gj9DHqwuPLMdiV/8
kBLUmYrqz+0EJnK/Ck0mAju2fdYfskoMfRFyjZ7gvKnXwSbSEo4XX2pv0E3MMM73o2Jicub1jBdf
DCHRQ1l6tWCue0t9CIPnso0OOsZXp7p0iuIHWmntPKak9rF9JhfsJG042rVgeFFOA4rsF4ooGjwu
PwKDFHkatXXpmUW5LSjd5Tzo3QUJwYAfcuJo7ZytEaNaqFq0aRunpUdrjVT+XaiugyAnShYSf+C5
tgV2kKxGWIE6mWKY7ACIoQe5aaRjidSIpEwOpL9608IQT7bbcrjEFKrqGu4ORK56unu19adplGEv
rAargSo53+p9Hq+6XJWIX2LOz5xClSOWC8whFkeFCdwBOJuF5c9Q9+s7gLR5Wlq6ydRiZ0os/8Xo
O45OxVXN45EK+yxrJKxlsQarxASGZa6bUkh2UWgJO7UYao4GLBzifEu6PA/TGBqLk5tTsUVSF/WS
CP/BCtullZ1atRHRJ11Z5XlkEaNoFE7SYOkQQRBZNAPFIeCpXgr80FitkPl55aU+/SGEc4u65a9v
S8eClULTPQbekanD5CMLhxj5mkiHUK28sD6YgN6gFhYlYPzjz6kgR2Z+NViiS4pR3UTz47wwYuop
QM81pmeUhKng/m80GOWNg0GulTihXloo9rrC/J+UcNowli4EnQN41SJasnQ2A9Z0o1ybfUThFeON
OdFfWfw3Q9yAasJMGNrkcCfsI1NpJI22SkkxyayvA0NwpCpw29bf3D6tWXYuH2ZgQpyz3CqeFgA0
vpStvKD1BCRPPNL1wKPqmy5RQrEbtYt4gJs8SrNqnfmOJi5TePewwOjFkxF/z3zM2On3ifD9NkPX
dwOGYAdwNXisXd1NHRt6MyodvPu7NJKG9yTn/TyTZiiB6xS0iIg8ITEczXDyROfoCI8CE3KplR4F
YQsGerfGjqLbp3Ot5niqAO8e4RWcDtByLy8BDQtjU+r4fOqvDSsnTfNihhwbuUgDuVpkDRQIFtvF
LVY5EsOBgRugRzN6AXSxKD/fZmPpjGBD/iXBBtgyrYNq0CG15kjy7gUAdLcJXAsrUKhgcGe1gMNk
1QJrc8IxVaXCS+qBklAXW49KJaryZRnbg9BPHD/5FVJc6uElQUY7yqHHWBKgaDza2ea4Lkunfu4q
lwYrYRflB6njCAKPQUaOgzxXBxH1Sk8vfMU21crfDpnwPRfRmKrQjHIs5iy01+wBBQIz3AZC/PlC
z5Q/84Uwb5UJ7AlK7+QNRq1UxAFST125+6iUxhmkQiD+2HPs27XDns8VDS4iwisN4+OXhDt/igzF
xysJbTtZucrywMFOAL8O7Sg53paZJR7n+sGMqY4BKhbtHKNjcZvLCLAsg3oZ0O+MYudjd4OZrWQ/
JoVpEJ0X1F0rAqYLASkELwGnrbMr4oqkUBDkiLWnKL+aGWKb00q9cHwXv88cXy7HRp8o+P1+iJB4
uPNJHNwXEUlMzuEtyCMcHY4NEQh6xVgoiBmi01ImuUZQ/9Gnd5AFDTN5GTeRtMjQTAbg2ohz2N0n
WVZrxjT4tRfq2qY0gItyaoXCnqpul2qcuuB8OIzQw4WDEAIFvJXYNvRixOtZFqMGvjUiBWBt1BCv
ie+3pW6RCPaQzHnPGeuFCaloIUyBqYJIgPMq4peuXaX1y20aC5Jtmmc0mJBKwN77vA3SBoAyom2m
8a5Cc+uANRFjJLph+UvpEzI0csR5sSwKt2kg5EWsBc1ihI92qq+PY9YAfeQxz499z8sZLwodXrMK
fh6ZPHb7UmoWGKYr6sYTq4d08JGjGRxYpEGW3dsHuMAJ6sMGyrJzplC54iSvRGXsh9aLAOHgKn3V
besmsnhOZPbejMChrwZvVlS+0QHFeq1GaELfatXWG/PJTq30pQjNQydJqz5piJ71j2ObPapTvtOi
tZ7sJPNF795uc3otKmi7QnvPjEaLdx9r6OEfUdnUlQ7YKX7uhugsWMWCjKyw3PuEyknqhgFK81ht
stWGMdvepn59oaCOxKGGpRbIJbHa3ZQIC5vK7DwM3NmdNZFUXMO9k1LnPMmuzcglIcafSZ2Z+4Fv
dF4Sb/J01ZerHqM9wUHQeXc66+/lnaLSDseFaiOwihGkXzqwOvKpWetd7zV9XCUA8U6rnajkppsD
ONeOJiBYWlbm2+g+p6QcAmkliHWxvn2u10YGH4FpGjx48RpB3fDyIyIp0+MGEuxlk+8MARAk4oEI
VOUo/ML1IS+L7h4oCoqGbAJ68P181HrAMZq9Gz/UwTwq6YVlziFzLaPz2x0AoNgagcePNn/GWTBS
o3aSGgkFqqBWiftSaadDKGDWSenSH40BVG59FOuNmo5PaERXOAEJuxgRiVrAtGI6BxBzaAo3WCbL
qZvMoTAkTwNw0ahiGdZ0KtND+tHHTrK3psdRjonY2X670pJd84gfWo/+qfvM1afE34p6ZPMw2K7P
3ZzHmIGyiLlEZP7nAzs7kEzONUwUh7IXDXXpjlSkxtHK466ytVArMJhXoqLDMYkLg0oA1wOQzzww
gatmy8NdK6ddk05YZ2R0RMHoWWZhEaVhEoCaErWynCI13HGKXar/uTlG0RY7QzB6iEQYpvQu+Q2k
OC3qVJI8JROwBS/RNa+Omup0W2kWThXNQOjkwvMB2KZsrqhKaYf+9wCnmkfSVux0KpAC43ikVfDQ
7gFFwDFK11oKH4Z4EE1kM/Yomwer4mkwDSy69TBdKQOyTweW1ntKNZod4qGITI4kL7xZUP2yvvDC
UOG/Kv8VFHWNuKglT9SdrLJVA9vcSKk4gM/HgjfrLsMYzvDHFv6SJhOKiLGv0d4spC8wjLJ/aJ1C
q2xgkN++uwUTAZRYSCV68YBSYsqXEpJUeFQg0yd5RqZ21J60RsrstKA53i1pUhU2+nWxN8Qsm8kJ
wgkjaJkA6MbbH3HtZBB7/zM8AgyIK1xnLC4zhUHo8BGCJK+RYzKdAZhnKymmxlabolXfqhFHLZdo
zjE4QNmQP0E17pJxAOVPA+D1JG8YTW/Uw8OICiApFIti1YfoBVbMYXLppNGtgYKfgfY5QNxdEkwF
pVYbYBl6ed7/DEMMKwJtUs7QYgnYyU0eJ7ZQ1KRKKEd6F5QFXgDqD++KNhi2X1eioUyjATYPXYKC
aw5986OQM8tu4robOU58wRIAwANOHPM/6JFl0dGtLEOgiW0GwHgKHpsOY+xJ5bY6sIgQm9yWmetI
E14N9VOkXTBHcAWam/RCSTsAwmETgBr+qHTarWSBipzDW6aCRDGaOqH3bF9eoGH9swQL5KGvOiLZ
WLabpOx5neJLV4TXO34IYoHC4HysZ26p75uiT41Y8cw0mzxRaT/VMGjsCp2UHKuyTGkeFUbrLUoj
s1acUSqhaUmcpIrnp9r70GtPo9bcCZ3/6/blLJKB10fwgRAdmGmXZFCORvk0zRQ02sgA8BkCaz1n
SzZlJU6cJNzswi7DRuxZBA4wsFywRuxKvKdQ1IQ60GVgwqc7NEbZSvWtoqKddQ+KIKzx7x+zhooc
rIaEqSVDZVmrDEMOWzTie+3wPZ9SYmG4TebBxlyLHarQkDh0YCJ3abA7pUU1jTQAhOsAUVYxol6O
32N9SDgGaZEIOq5QaJlXGZiMQSoiCnkeAhBR61Z0qqpA2a83SzP6G0IAB4eSa6gmsSMxVpuURa5V
+gyuWdlyniHuCaa8+fjTm8H1o16KVScw65j7uxQ6caJqjCWfOhai1pno1pbRVZtuRAhE2ryS4sc/
Jwe5E1GLQ2UED+tLcm3jU2C6hYaXGrQlndE9qaG50f8cqgN9N/8EH/O0qMKQmdqqBwh1ZHihUHkz
FYCw/XH6xkKvJzJr2NaDpgQW3sdKM71IhcDwuiZ6xqPFR5XP+KhSkzeJd+0eZkJArf1KUsJoXx6Z
GqP865uJgaLiW50IpwIrjjJ1FUm8BMESIQ31bHgGFdum2A2ptG9FvwwB4awXlh30QOgNMNYuAtmZ
dz23KV2t+uzRoim2Iq4HsFmu3LwpZun0LdAwTZ5vvQ5YEKj8yxMWQF4eXthUFh6koKT4B6mgd8Bi
KoX6TgoqPFI52dBlrmAUsGoPcN3sW7yvoMZThfOT4yi080AOV7SMHoqsyPe5WXMUd8EQobkMfRbo
MkWbD8tZC+D2NhN7RA0hKvNEkIIXA53OP2/r6yKVuVKG3hFEYOzUdZTImp/LlQxkorisSK7IdC0h
+Ptj1weY+K+2bRwfYktGxqtSaoIyA0B8Y6SpE1sY20kFUbErXRrcv+AIIyCAXsEcCHrtLyWiiGQp
7+sGkZ0adTYwgjvgfxgmp6KxeG5fy59hHmDA578/CxkAuzuZZtgB6iLOrEdMWMYrPQ9N5zYvV9IN
5F4YbQywGSISiGyHpdADiC8A6JHXZgGhvvqIhXFOrcCdG+qTUtSco2Px8VBFmGUAzhrNlpiwYtsA
ULlPaNpJ8ikhzuHQbSvyvj1tSeWQkny/02x7IzhHDo9sJuCK6JzWPDtKQZFKSy5ANNw2jhPt6Odu
s/+4fZCM6l7RYK5rQHdKjGSMfHLevnGCYbZv8uq3mbBOaowo8VP89uowbO+DbUx29sZ3OWTYxNEV
GUaFOkH2awuN9qeXg0YKcj+Q7frng0fsu83TxuGc15efPgsgr6gxIXHjT5Qa86XsnVdp9XboH++3
jz/XrrC+a2xAf9k8Mfjyp7coziHtmRiMyMMk1XyMzkFa0e3kvIX2drsl5cYlOelcxX6OydOnteWw
yuYxrlhlDMakimMi0pkwoJq/TRDyfsPlbvZD/83dlSb7+v/nbg/cK+KsTmTYbGPn8eHnt3Fl28L3
D+e2xC/fILp45yX1yIbrTIiElvt2orogn14b57Cqyf1j6DyufxK3JJLtk93ReRFWHJqLXJ7RZFS5
RX+t78e+fMq34rS+G73vJrlzC6e+39k9eXoSydPm5TZNtjX8n+s7o8modpT2g2Ih03Zywi36U+2J
qB/SrviAsGwC53jkjX8s26szgoy++32LQ58s+dTbgUpkx9n49kfMyRnMP3IlL2dEGG2PA6Wfq1by
SbXFB//xfz00Rr2NQs9jPBrkU+lAGpPJ7U7D+xh7m3S9ebbp8zG1eSSZJ+nVPTH6rfSZEDUIDU6j
XaTI7L/+tO38YGyPmx36KlZHrjQyzvOKIKPXidUiyRMFysnRPzafLxInacBiu7C/z3azGdNIVTGC
4O0PAqntAn/W32VnF5KNwxOHr/mlG/JwNW6QBKLWTdBm7Ha0Dxk53N/fn7aP+vbXwwOx3R8/QHbX
E+eDlwpd9ju/JZHtRAuFsFYECZT3r4NzCO3VdvtAPJN8D2zb/uBICQuOeHWojAWR6rYeNBGXFnp7
5+2ttgMykAf9tG5GYm+OH8E792g5RottoqAUkw+dqIPB/Qp+tXtKnXodOijDSJ8j6feb5GkkgROv
uU6Bo+Rsdwo1CyVF2718alYvh0P4cEg2q1VAto+qs/aMtWdLtuxQe/NxvG0zOZrBDksFQMgrkgyq
+H6KSEB4HdrcS2SsC9oRaJrPrufgDM5qNZHH9QNxXXf39MmNVJbDrzP5ZOyKYWZRkPeQmP1bfcRi
wgcncDacGOE/lABRIvJPFiafGZs/RbEUK1KigKO3VepMEMrtA3zpLialfdwcjwq5fUXs0Nf/KcJv
iowDwJD8II0zxX26feu2am4j8OoOI9kceaAK/xEq/KbF3BeN2mCQAC96ysiL8yY5p9UjLMvPNbFT
9/npePzgHOdXh+y1NftNkLkzX5XyoNJjmGbnvX28nwAr7mDVvV0NZCJbbO4hHhncH9HrbvMUhOQz
JOlxfnpspoeEwEdxHvbLrun35zCewupLVUpq8O8km7En2TZ7cnj7n/5DTv8lws5+N1XuZ10Dnotk
U37T6Ipsnnebl5b8b8x8ifJZHG3KrdFMBZjR3pOT7dst0TihJTsHwsrmlzydkShViu3rWaicXpx7
PXZ7Z7dzerLpesIRlOXYHMAl/6d3LKpklubhVGKS8aQQDX9eexdvLKl3HI7f4d6Oevn66PK8icMS
hPbCU/jkt65PNsHTMRLJnkPqP1z5b54YW1IOgLmP4ln4D69YmE5GG2wV5E1037LndB+cjiWCZdtO
777bTzFneuYrMXFD9dhMTN+amS/W0ax6r6u31fb0ZcvWhLh4tj7D3+EPT16W/dxvjhn70hlBPRkz
zdZ+0Xe16tztEK4ID/uPDTdcYRpmrmSTMS3F2FZxUkI29/vRPqwEslpt1x1Zu3hA7vBQvm2mOZaD
3evYV301xhaoOaFPpGPzsvnkccQTTWXm+Ezb0MgCxBlx5girB3aHuS/8VO4xgJerPNvBpTXHSue0
CtR/B2nW7MNKBwa3Dfu7Ek68NxTPn7L5+7Hx9VL/uqXX0dbXh7d3ciIP375/750feIBzbonLFhNV
AkMEMHTJLPQSQjwTb0M7clLb4cRVX4XCG8qlMFaktcI0F78cyeuh3L69CwRvfAR0xHDXxCQ/YvIc
ImAYCUIGjtlfjOmQ1NeAgDBPeDEsaphOUxS1UPBAqN3p6Ow5vz/7wCvWzn6fYU3HEswMuOgIzC28
QJDKb4j4MW55N7WovmdkGOOowgb72szGC4Jh43Dnzo/r2zq7/HA7o8GEVp0Z+XVigZWMNCsYicMq
It3ejJzkFB/CdekMnM4cLkXGAA5J4Ad5ls+XI68b59UimOEebLxoNjz3shw4nnHHGMCobQxs1suU
E11RZ76pwaOp8/y0OX7ysqpfQ7m3hIIJnMwpyHpVxUm2oOOsQkf3XKjvkccUR/jYKoWsiuqk6uAp
xmDE6emzJ8E7Ryg4gvcViZxbvjI3+jIDiZeDalfPHUkxU22uuNZ81pMbR/Zlqs7oyEmFLdAB6Izr
/au+fst2wkDyu82m4h3acvD0WxLYHhfLpFnha7idwyFGE6yLqKInFVwuN+/HOzzGOKS+UAHOFpQq
99W5X60G8pjvf6bERYRr71+Kze3LWnYfZ5wxVgIbibBktMQhKiQjr0hvbh8fDfuhIQ/e901qmzb3
2uZs6a1rY2xGUk1D46N34xS96MJ6sN3N5midsm9o5+O8/LjMMcaiSIMgxmz/bCwQ8RoE3G3Xj+pc
hXHtHSwGx2t9ASvc4o2xGFXhR6OggyBW0L3tD/erbUOmu/qnvfk8Hv/iJNHsgIIZ+lPmMir7Dup8
Cz18aoNwZoY5XhlEPYaV08k7DBSY324Lylex75K1S2JMPNNjiKCTkgpavX9F+gqJne16bR1RM8E/
HA+5kIm+JDbL0JlqW0JXAXR8JoYUJ5k87I8KnS1x7+p2LgnxyM0id4s3xuNXtUq7qQc5LGBvnNGW
dxUBarBjHDwM65y0AW8Ym+OfeTQZRQ/UfEziiCondOxluVtgdrwXn9Cty7m362jm8igZBQ/zKEsH
Cbw5r3gZAeQlcutxtcvdp81mErhh77X9uiTHaLcUC5bUt2Br/3oQdZL/ED0o2m2ern3YJQ1GrXPa
RUGPKbhT1Tur19BWH0Qsi7Lt21QW3P8lGUaZRzoUJsBHFFQn9iJQgNwiIJk93qut3UoIOHhSOEvZ
LSlkQgDDjBtdqEHPUe7/H2lftty4kmv7RYzgPLxmctAsy5Zs2S8Mu1zmPM/8+rvoe+OWleYRz+mz
e3dH710RAjMTQCKBhYV9eY44Mu6RD1v0Uguax76ChhEQ2VL8PqLkb3lZUrhpW+4sg4VJ5QgxRrXA
6UQDuUIJYMCInP5cW1O2Ev9RW5C3oN/s+4czDHHMp13bPwfvvt09pEtOfeFcJMY7tF5UoWMVCxpO
1214ljtT5ez4OUdiYbug2TPh7Y3Osc8eTgm0ZNQh63lvcmRP3HVL8cR66shSynym+HYrinEMmi/W
qu5i44DcD2vSPPiQs5QNmslP3kph/IGfZHKd6ZDyvL82z2+DZZAx3zRmqU4PxyeLquQ1JuTAvW73
W+6435q0OKJujMrP//a+ZNkG1CADvXk/KX6gksb5C+IrBFarZRzGksYwniPiY70ZB1zMHUVNsAvX
GgWnV6oSk5oL6r/gCyXGaTRC6FW11yJHSbZm3hJgzf9ET0uuacHI5Mnr/7iPxwoEiF03qaVC9qbu
GOTt7XgmjoOx0T55XnC8k+bd8SAyE2qkpetH4DWUztfesxRS7kyDeGDRsJRT6++X6x7ygjwm2qjE
rBR9kIOhJHH0i80O1VSNmsKDYTZLCbyZAsGNPbCNdXwhVnw87SQuFfcNIXdG7OMaZR1vHax3wAYt
3pZL9xhLyao1bu0VHZZnwh0f9yTZd2u6GPouqQjjTryq0N16hJSGdptkIEh61Qkh3EVx4ClRaFhy
ywuRBgtqr4bBADc5tGQ8PuunAqWqZjEVNPPwuz0uJtQo/ax2u66aAvqrOSLj1Zuus498677KL20e
4zBGDGesO2PykgkZt+nCry+5+l9tablf8m2LVSTPmUr0TZDTSl/L6KW2jVdj6Q5bOBiWQTmtqgGM
/t971pr8s2GLn41IxFW1Wio4L6k2S0IX6jFojCSIMvcIbgXT5veVXbziJltKCs5k+280gWV6bYYy
AJoeolRgBq4qGCvxnyOqXBVZexv+qUyt3ilgvl+Lz6Elp8EC3ItUraQhx30iocyxt0ULeK4AL6Jk
r1mG07SEiuRCG5qb6X7BGS/cL+w4DTGNmiiZrrK4tuSRnjka66YyLr2GFk+ScR+Ci5C0KSFnmAzN
N/H8im3kLBFiLaxoJtV2e5JMSCJU45BIfS4BsfO8Rwt186gcxjck2zyU3hYTbjMlvltxjAsRW3Se
FdMDDKCIff6hkymY2y5WuaevvnNpsi346P5PEl6BmI4+X7WjbYpW11goRo2WtaoVet9hzWQ6blfF
xB2lmA2ROj2ZnxUB8f12zAnvdBTsIxY6zCgJyWqlmfqS2Onqv7NKlsjXi+UEnFHTZmLKUu5SypPI
/PLspeh43iGDFw/9n6gDsHDhKOvDsosGBMcNxeQA7iRXdCmoml/LPxlMmNMaQjNghuPkvLb9i4UU
B/laqqP8F2mbf0KY2KbQk7IfXQi5TijQiq4TCtDRAYijTeqs/sP3yz9xzFtJizpwnAyIArb76z7Z
08qkT0gjLmzd5Ax+a8E/KVNA9yMcVdVUUkcMAD4/5zwB/dWSh5g25d7vM86orUU9Ekr8fkSe95Ip
HA54g60WEVrzJvtvGYwjKrK2d/v+WwGqd8Met3sbfwFkWn8aND0UAel2dFjhNtNt+hVeFkx4/p7+
J55xTIOWuHLZQLx9tIGAttABvBAKzCCRJy/xTwQT1wRpofqyMq3wigsaQOTj+QzQm+dYAMEDVrr5
MsyvBeWYd7hgOpl4M74H/N1qBxfJHUieRzyJfBLuokP8yv+Vj806tTAP2H0KV4v4xZmdRBMLhqhM
FHYgu2SW2SuJ4bntyJ8Htxoxl0vyXr2oxqD5MOdR4xsDcZfpxrAKDBHD6NAKekCM9D/sskK5HjOh
0CCvTE2RmHTPWDpwYoLCcSJ/zqtTGHtESi09e7mvMzMvpQlCAkoUNFFM80lvt1YL3IHPqkI899FZ
FVQSgIfyvoTv1h/G9iBiagz6v81izDJ0BR0GYlGKCOsjco3XyNq/eSU9xqgxeofjWtg+ctRJV7sX
lXRmTrBS0W521e5gXVrnaUGZZhcMjmNMkptor1gy/AhEzkra5AAP+0gZSIWpVEtcHXPxiMKDrgZU
FpjiBGKQ202NE/Q7e7WH6K6mV/CW+sTQSJeTqCNI1G6Aoe9DUz24Czs940RB/DZx90qSBjp05gb3
dNGTm1KEWFkiWbtqe7DkLUbok0YwxwkaQRBFg7sJQ3RZ2BF6hmKvyAx4gGPx1r64O26z+QK/v/Jg
3lecObO/kcRcCpHSeWPuQ1JpbzUSng0rEszIXG0botPSvi9t7jmADhHFwKCEaQwJO+E8iwsZAQI8
W0Qisi9SqxXJ6CExIgEl89hSGZ0W1Xjg9r1KWueCEpe5oJpzRRIgVviJpmLi32IPcPD6vpRdDiHz
Rjx89Ks6IMEKAbrGO8maBnZKzfG4RAM3AwDRIRUDXoSJSxPkL7faGip8PQ58Ip+lch0aq6ZTKQ9y
Pxo+5o6h7pqBNhpoB8j9/Z57iGOv0f0FXUVvItuLxnfghdBcwTgjMW61W3FdrH0ivpyWfPk3zohR
2KnNd6KXAqMN+thv15dwoZr2hQRB5jBQs3jnJ3xB+RyTo7r2AKrkSPLe4v9Je8GnL5iUXJjShieA
k4KXTnhYukPnIu2bD2LcQygYaR1zonGuLO+wj+1gU9E3b8UR7RDHpD2EVuaT0xIycfrVe9vAeAe3
813FQ5f6OQ6I8RjtYEhPq/tnOhNj/1gYWKJvd1poQJwYg5v6PLRm6oNDfttv5XWgLEVzM2HWjRxG
Y/XGqCrBg5xtuG6swaBtZxsHmVRnasWpiYZ+ssFY4/uLm3k33whlrrGwlhOvQYv/GTJHC4Q8LW9m
7nvdA0eqnO/LWlCRX2SkqRcpcpGrk86Km+5dMruKhHZCFZUcNhK11GtmLqZp72uIyjP+1u9iLhwT
bKtZrjmrp4eUegs+fcYYMRwIDffgzFLANM92UXJVxcVZ5xpnyZRI6mCWT2+Ozki9C3es1+2L4lSX
EC9PhWjK3oswsNSOIuqhQLceH/O3mJQ1ieKzpzhLDBS/Vw9SUx5Da8B8xGPxjFLxde8l6M53z2Nh
qhWacZN1JhuYyAKYcBzb2hKZ7W99gjxMkwB7x0QtpTJvhT7lMZikiNzzlbfOZ5+icnFduqzV6chu
jf5WCOP7VEA+jbyEkOfr8a9tb3W6Ra7LFkyhJckqc/a2ud2jDeG4Rk+rt/KPD6+bjeUf3g+Hg7RJ
HvAaP4H9nGw2gU03myf6vpS8+S7n3fvE6Vx+PP28YPRUV8EnmkDYf3wYyJ63ZgY4874gZ+ewAWhq
3GwEOlorQAUwSWTpIpoM99cHgM3CAI8BIILsrTsGniKWpeuiGjjamCWsrMZV95oPJF5lR+51CcMy
eyT/xLEJjwQkY9FYGu5Z1nMaqlelWCBnmAk/ceg/JDCa7BUS2GFaSCjtdB1U5K0gvFVsCmpQ/+C9
5qR/Lqm44Pu/wdHsNoLfBEOtQVvGYzNvzzEocr1Ps1SeumIzUhCZHgNiPxIHuKMd1OkCxMyS8sx0
0yCGQCw6EZKA++S7+vpTearYDaugk894VAgmAKWA5xSmezy8dySzGktDLPf0ft85f5dsmZXeCGUs
F73sriDXEFqasJqKoC0p+Ouaa3t/3X4a5udntjK7dlVkMJtNSulJxdionJz+59fg7eIZ48Y855ar
C3yHjESQnW1iMzh5J/dhTYZraqkv8gd3vr/0GR95s3LGVkVeV4awaORzGpC3XCLqGizMS1HwjD3e
CGECFS8UqzhTIMQ0jm/q30dQ5vQOimin+2v5Hazc7B6LtfKrVOtLsZXPuuMfHx+kDfd5X8CScrLd
JkOQay5vQMJ45N9qJIIkEx0Fa4fI5q7fdNeY0Eu34M1mOiiwLBWTHkAcBmoEtmMvGhLQ3sYDdg+t
4uhh8KxztT8TbmoW3D46GnWoQp/47UCClHydpPXCome39Yd8JtPGyT3mZiv9ZBwJAIhTFccu6BnB
y34d0YeXqcf6cHnyN76FrPnCmc4kR29Xz5gmIrQ0CDGP/Nxeg3d1A8vsVwBcwqlbDy+7bH0AUYO/
BEOYc303e84YIt76+ONpz6cGVNM+KqvzWuXQB/eoWRZAJZuv4WPacc80F6tYs9byY78Zk5SGSkU6
A7IBx/BQCnyOn9ZkPFlW8vAu70KkoKnxn+AhbveZsVFMPm21EWPd8ISxU/MM5+fIgGC+akv6PPMm
hiSk4DDoFBkV0GTdXiuqEYSppws4UZjPh7BdOzHZgYjAQj0iMAeyhD6a4fm4FTjlP35cKVngabUw
QuDW3L+hFAgdetTNR9V0ADEVp5iVIgGxWO2Zda0/1jmFDT/FAq4AcD/EAl+yz21BXscHcfepnben
+G1qeloqiMwFXjc7y1iqNiaZZvSQ2NCtaUerwmlX/UtGjce/QA85NSpN75dLuY+wy8b6pBy1tW7F
lnxYcPjz5vNj6YzRirWvCH6CD4mAeNnb7Rp802gMcYLdbidtcrLJTCCL+P9GHXYuVLrZA8ZyC0xV
E5QIogvrGXg29FVkTjkg4OVXp8X+q5mI/0YYY6qyK7V9W/HTOsOHNj03GVU0UvJWpB7VaOG5OpM9
u9VjxkRFTuKyPJ+kjbRN4Qf5p9dNBZjjaaqKmvfd/tJGslzrIMPlPMzIhtXs8bzQSYsKGzp6pn4e
MIYsuPkZGPjN2lgiOr3ExGOphNPT98UGLC+EOOgmQjMb2o5pagWmtnCtzQAubiUybijzoyiIakhU
UEB6s51ovVrYwdmL858V6IzfqcY60eMOEnLTVlaY0XuwrMMGzx1EPkvJzvl78ocwxtsEklJKSorj
ak19UxGRmufv+OBBNx3OiVeJzZmcuTTjaD44+SGWcTm+kYSiEEFsQrb7PZpJEA/Za90k5A/ZdSae
epuVZ3+ulppxllyMzriYGOOj4iGD4OfrFiGJbQvwMNmFs4jzZ2fhVbl54syUxjSkS7o6nduv18KP
NTMuJqzjqpM7iM6I/6BSgaBjAZfJDjBJ692iT0j1nfT/4An409WwAzeSQQ+Ry4ZQfmqpwtmeE/q4
dlzbOYhAVS2o7tISGVcT+lFsyA1czXardrREgXiqRP8n7RE3RshOjaiVUo98EOuf/Vf/SfxUUUPl
XjuyPS0p6jf88c6hsdS7vSFwKh9J0Bd/pxyjA3qr981zuRPMj/U034E8PuJ+3B1EtOIfVIJwfmdp
zit4/IOJ+SP6+N/tMJs2C71OGJvJXkVLIDhOElFnh65d35If74uagSbdbjLjh+pUEdS+wSbDQjnC
v9vrnhASUKjrpXfQo3n6WjKR39XWW5GMN2qB94r5VMGbJbfjI/hl+TXwDCvKmYbZbZ/Au+OZxiu3
q5aKEN9IyXvnzDikMPSUMq6xWEyeNDEpndac+WgjOdk4hUuA7wVueaoHASULO9qa26fVE319fUFo
MtLXAyBG93d/Bi5+uxWMo8KYudLPedwC6r6wPji8XNaC01oU2ZOGfN4XthQBspURnc8rf6iw79EX
GE8tJNxscGGtA0dIiPjndWpX1HZIZpgr+o58MBzl/Q+Ydvfe7jMBkepHTTqEMi7Vjz/R0iiDmQLT
7VYyXqmSMqnzOpxtCLMl4GezDu/W/QUsPBYwMeE2au/HOuj5EZ5P8bZ2QSKM1XjwKdpKOJQNOdI1
Dh5h9WNIrMJY8SS9LJjOtEO/dhDshyqPAjsYKoVb+bzbeEGIwSfnbbpTPuQ/YI1akDAblvyQwAQ+
5SDVwARAQuSfxGTXNubAUYUjz/d3cj6A/CGHcTtglNZ8aYQu8hT1R8t5eHkR6AS+RKy69GCfV40f
whiHk9SY5zw9t861Qcr8qH+1yQXjnUmfWtV52DYA1C6xj0+Ge++kGE9j6EObVgL2Mfi6Vhg/w22a
pUFR82/lH8tinEfph5UrJDoqueQ60WBN/BWPl8tEkrRwXEt6xwQ1fF97ajVgA7dBao5b2Rx101yM
Upd0j/EPqRiFmIajTeHiFb1GPU/ij94CPUZgfnUrA2RGz4t4xHmZGjIqGAUo6yxrBR8auIpkX0HP
lhkf4QhxEX11WzxiVp+LBf/JeH4rxf8XxjZulUrLZV0UKnhVmHszxoAPUycU3BWLkmavWMwR+H/L
Ynu4Cn0QRM8LFLwu0IhkkOy6yOM4/+L8IYNxFUOJEdaK6H6nMN5anwA84YhkA3Ki2FnQvxnQApz7
D1mMu8hGjLYdXMgyVntTAi7LFte9lbwemqVWcWnecv9tHeMsAAnBjCqRgwfEIU2lqbfjvrHytVlR
+/z4+OgYNLd2zu612R3AYrH5+gJD4GKfyfwL9MeKGQfSG67vuSUU07DTqYvcXdvNWtwugQhnEH63
O8s4kSiQmyZ0PRjAtjXBFI0H2sTSkW6RD0LtaEOfUno6mUtEW/ORz4/1MS5F6NrYlQas7/m6v2p2
sx9Ph8ukPnTxdTTnvSaYD2Zl8zL47JkTbZu2kNwuVs7VBuXQDEONkB7hnoO1fEWghWDzc2vev96m
X2QNHRM8MEJBRG5UZpkNPL7IyzKRlLOsZpilFpB+CcYzRTOsBIw5BEoQ9TcQzDPqoaSem2n8tCaS
C6Qk9F34u3SHzYY7P4UwutE2fszpbaagP52Yb9V7dODpdZt87a8Y7ywh1WMOu/8G/e2cm/wpllEN
Wc5UNx8nsfva9IOp8b9C17N7rkllOiCDsmq6gVJ+3j+02SzJT7nM/SNnzch1QzI5TQ3r/SZLAqfk
zrqA124pKJlTyp/CmHCVz/S6LpNcOY8N1YtD4m7Gdz92DHOJkWLW0v5J+hW01pXSuhjGie28Agst
vUS7TXsB++DSimbTdD8FMdFpm0SK30yCIlSCwCBsI58Odl/nAV0Moq0scxlNP/hfGwFwfPjzH0n0
UNZruZkOLCJgIgTKm359LrNQLG4gc/lgAHgbV3iwQkxpXnVHQ7lbA4wr3/qPXkhMc2knv5s+7y2M
8Vhj6DWKhFlkZ+Tqr3sFqeort+ILMhqm+oeaq+eJq3bY4L/OCZ22l8vGGulLGgOUTUFvs/Q9s1f9
z5NlvI0kFX07SPgeVJ3sxMqc/rG1VlK3+CyYO1HMxAVvEypAGHHCnGgJPrimTzoI4lKyN64i6GRt
D/WBpyVjnwv8fkpiDlVuOd0IG0ganxA+czHViGG38DSAgcKdTolsAmVacDFzVv9TKnOwhjgkWl/0
yjk0yBCZicPXSJ2ND6j3TGxYIrK/n0v1luk3WWXCnAsdwGQFvO4s0qnFqPS6HBTlfL0KoFvKAHgk
AvFtxTDzVVGaLrEUZGJPtFklLvhCB2dh0UsfwBwqhpciTBRl5Qw8pvuO2cPiuV3xPvWSd5mnwNdm
6CQYCkcKFiTPXmA/l84cclj2HNfHWHpamcUzKrT8q0F3uwapZ4QaRHNeKA9cpH8al6ajzz5wf4pm
ThoJWU+NfYjO/4hWX55lca0C6t64wMF1pviqvxoG5d1tBLR4vMnQU7aw63MKrk2oYhy6gOGKzNp5
I8XCR19DIhqkXsf9c/bonfyYXC7di4+65ud9eTOEbwbeZv/kMQtOEvRzNBrkbcMc8bkvUNVsiYtG
wPwFcGbkvwd7B15mY6eAuTSzfGdA69dK+g862wxADkVZFjHKcYrCbm8Fr+MjBeR92jlG3xIvE187
dbayqafayrDqPk4neSQA7izZ2Yxt38hlwoek1HwX3W0anuPgpQZpxrVAS+v5Y4StPcpr+fwnBfPv
Znzb1PsVt/7SFnvFlr6AiSkKTI8bUhFf4K2UF7Qhf6Cn9fR8lTfXbbX59OxhtXDoc1o+dQZomMmH
+U3o2bnd6yEHr0YCmNi5ix6Cs2iioDNsE3tK45yqre8or/e17Jurg3FmNwKZJQ5xGnhxy0HLgO3G
JEKfHnszWPGtxV2S9fvmyT08bSziP3/XlwAaAGSgBmF1hB6ChU+ZLj3mU2SM60TPEHozMSaE+ZQK
Eyx7o6u4s+7ZUZ8QWTvrHyXnlMGDgj4lId900ms2akTpvpLMjppT2JmB0ZOAz0kuvhf5XglLEsIF
xmACXUXhrsMIufTY6rTt11zcUFE/l9zBH60CtL9/kyW86Nyz+ucSvusiPwKoIc+GOsc0zrPwVH1J
9Vo0fFD+NsbeFaz8xK0Ll7bN+f6+zYWJN0KZMHEYVaHTk4I7c7xZInayw09OsJTtiHDGpkQ/UmHP
ny88sCynJTTm3LP6RjhzF8V+ovmxgRWnDcDGT1HMm96DKj0OuZkVGBvMPYrpQtp7Bt0NE/mnKCxl
RCHphdzrOXdWRFpUtqtTQcRYuL/t9gOUwdLfolw3f1zyR1PIKMMnFqGwdBks6KrMOOcx5tD5JmLP
JZGGIv37eJxKk7nVcxbaSDGPYrVwyNM+3hgHrAJ9SToGhmKK/S9qM73ReY4ve/fs6dTeZ4f8SbZC
W9NIjHrhwaKtBUQPTY4LRvmtsffkMspV5nqo+CLkVsK6fim3GCQHEvmKSiskUszznkdBLbaJU9nO
OTVtx3NChM+hv36KLUMFeDN1Yio93N+N3wno791Atw02AuRMrJtU+KxXVVd0z8WzERC9ikj7geLT
R5GYpfHE8Q1R84XY57emMzIZ96S3tZv6sgSgtfZH2honhW4uS5RXv0tKt0J+ZTQzcIei8849I0mW
rHDpaeS6zc3Wt9SHyEGzjf6guZaCwcmgBbJxA6PI9wUaCXH8H2v49CWA1mOitCIJ+Ifbm8gohjYW
UxXLlVwU/I8fx4lQOqzM1EWHzcbvFzTtd/adEcjsL18opZ+0invuy1VdA2zdfjZ7bT9a5eGQnOGy
7QDZQXG1IPd3nHUrl521kbZ56mLH3fM2+tpeo0NGEgvDYqM3136JggksB5TB9HoxHk5P8enptKDL
s5b9b6M1xsL0OIsFqdLdc6YQviI1T2qLOyUPiGrgsO8L+90/Mi0W/aqY42qoGELMZKAarzFqXva5
81Z23FP4kO5cayChBUwTlTegCQfOFEMxPGdEP9Br0k71efRyPX3d/47fcQ7zHUxMidm5epYJnAs6
AScqMLzaEnc0MgMzsL9Cqy7I11a17sv83UjLyGQ0Wvc5AeOCPe5sYkClafc7O/5ztoOInNd70r3J
EnlX7ZW43Qwvp9UqtrT398F8vyDKXYpsJ1VmnSom3gNejOl7eE8wt4fhFV7lDoh00Dvy7CEJOJ7b
o39NDjKNNrrT7TuBbGKrwlNSXhmb+i3clHRTCMRc6mqb9Wo/P4XJRAxSX3Jug0+p4pVSv/Q8VaRt
9+QJJOzRbc+t7x+CMC2NWboBak68Xaa1o9Hh1q3keldj/BCsHHFKc4AftXoMukBNykeB6PO+sF8v
NgNjhnBbapqKcYcY6nkrK+G1JDNUKJlS0wH8dOmW09ELdTDO9+X8TnR+C0KHJEbbSThVRlAdhE1Z
aCECEmImj81bGyG9qh6Vr3fRjK32skLKX1skE/idRboVy4IG20jLkPLEWM8cKTPspRySXWGrNoL2
pRFLc45jGtuNBxn+R0QAcruXUd8ZWZhBVjthO07typZW3SV6O0/+ggDMg9Ff1pP8kh1RrwKs5gNm
020buoQvnrv6bz5Euv2QTC+0JkvxIYVK5ENobFTXEmmvnxrtT02ThuTdwlyD39nDaZ9/rJ0x1ygf
+H6MIPJ5u+/N/NO239722+12lYPNrjqmsGKVHoe/56ogzcVKzsKUFShecT2ny0naWQtCOU1WJMxE
RqfS7QYIQhahAKNw59izmhz8VVveO+Y1hprbjeHoMVX7Q/Bq9LRrncqwF1R9cpK/7BdXCNKlAE2g
/5iRnhuy3zQdnKhG3H2KHqWAeqHZ2SI4fT+zaSbIEsX57IJxBCq6kEVB+nYpPx5VachFUdZomF4r
HFtsLZ+lSzHAr/Iufl4xkOTA0xOjmVV2T3PX64em8S+ifgDIgCbhWopOOXdVZZDfpjZHE0sFHYDr
PafSq76VRooNHvKNIm6V0BoNdyHanLU39JNrEjrLQUnw7XJ+LBpj68ssAKbjMnInv173xUnuLn3/
UiG7l1M9o2LxLA41kaprK5rhqFntSMbnsHvXNNqiR1nzMlMaSR7/5ToaGAEdM7tT95pkYkp8GdRL
8eIUObCKMQ0Fx4h4GUNFWSiNp+Uuhmi33kWyNRezEOKrrCFgrFMyNkTOqC5ZaekUHh3wREseYm8h
pPgOSNkPAKGCglnnIggiWMyhVndJFReKf0lS1PAedDDwm4jj0nX3Xstm9z6Cedqsnsd8LxSvdQ6i
DBXM8tpHllFAV8IiNBU7AUuBrde0kabcpmxl3Pv4WFwSgwoe4dVH2SCB1Q4Wr1iJZmPIrOC4O0On
ht1Ha/UlH+l4CNaNS9CBLhhmtvFV20WH+qeLRMS53rsUI4fChEgcaQLTf+8w+8v9vG+is+7KkAxZ
B6Rp0momtvKrxlV4V/UvXEj9Y0HCq0j1jU9j0wYjPIUBmRbwiCl5OMpmvIpMK3/cRPa79r7S1opZ
28aq8xbTOzOXpIZaGVhMpjcbuEwYx52Ivqx5gwwbG/dCToKR5g+NxhOl9FZFsW/3QUK5mGRPemam
3Epxn8qetI+1Sht5ybp+uxR8i4gphAiDkcVnw+ABVa50HMLgUqMzOV8Pghm/44SLv0poD1FP8uhc
elQUTE7ZTHFQR6qwJQNKCl5gibHNrQ2FppEltC8dtxQd/nZGSDDjL9gS4hZUo29dbJKHRZR1SXDx
19zVtzP3oQpX/FeFp/fBLUiOpuqMRNyf8W8SvYX83gjRLMCvxP8xCNrAd8hQIbRXYyyZxMTLWd+r
Zd2VwSUeHownmI+ySy4oMzTDiWsCsPjY5V8VGfjR5HWneNLahXt35mUGohlUWITpmsNkNGYjAi4Z
S8HnwksBgEFLq5FmGs3+Vu5LZnHDtivAKLJrSdkcEK5y5WOf2YVndTrJPrxjpOxdDmGfXYXH8LEu
qbKQhJiCult/c/t1k4798NBl71ejNH1djXZdn4YBLia44HFvZI8uT9ravG/XMw9kDTcCKgISJilP
zC63AotybIZ69JNLKO5yzMN4512rCc2C32Z717XhYoIzX64EifiXLKRjQbwlBMPvBCcmbWNkOIh5
eFTABDYMdNMy5FspSi+Nk2LazYP7CogXvKvZvTTr+MJ7C9fKjKHeyGNUIFExZNsNIS/lvwxcd0BO
3t/V3/HMtCAZsTsiKRUDxG83tU9SQfOMNL2AvdLDQOCv7uO/0Z02RUWMrtxIYXRFcNFVqXplemn1
dXPqt5Jdb40NktVeucpMecs1C7Yz6QIrUDJ0DUMQgGgR2aQC8B41J0l+dnHLr9q3+/q5zXb3d27m
6Qgu0R8ypkX/MIAsmGbjFpCRr6+1SPhwq545h9+WA6pS92XNnZKMxxXctSYrmsHsn2sknli3dXZB
LNEMFrJdKXjHK0t45hY7CefO6qcsxszytghjZayyi/anK+F3CL/1/V0UPnP1Ub1WDa1aO86s+wuc
ybMi8ER8q6LzH7fSNxPFj80Mm0JKjUDLLz5myo8IILRrlK5bzsbYYV/atZWZRBb/IH0V8UiQz66j
s9esuJNn7DjlLRBCIgqk8FY64FgdUUJTTGicrjTtWnPPTbUeK0uv1m2AbMtmQGSCFr0BcWJIs+bJ
XcqV/tY+5ChxeU1mhXCafQ/nqdT6QdcVFz8wFeUtS/dys/AQ+e19IQI5BGQQVBEv7ikc/bFfcVq5
nGuMxQVs36Tvn0rADIJHvlNWwzo9qY/3j+d3ycHQQfAmqWCXQtyAzMWtOKDhpIHnq+KCZGjbEE2g
7dovHb85qOvKLB+FRwWN2UYUId78VAuHWzK2yQ/dGjQ+ANZsIHuHeIWlvQjDpEuEoMd6e4DtQInm
If0P5HBH2r1bUeOhWeXywo3zm9NrWvUPoUxqUus7HuhNCN33Z/HyYX+ET/FoxlsBjDObGo0dtkU1
ByQnT8qahu3q/qbPHbExvSZg95g7xhp9XrWuJHR1cVFGM3dJ1+tO1ANVbBhm+h7UVKl4el/iNxPz
r11WRSwaBCACeANvjzk2pNotmgEzmkyptzPUFdNUIIJo6V/FcwOqooIYVspRlzfj1BICu8lIJ9Px
ETgbEmwHlaaovL0XIXK44mAiMovRalRiaJBPy5iOHq0e+r9pTntARpp1DvbbgDbjvvdXZbJSP8SK
ttyqyK0cb5NF5qzfswfwkJxI57AwDSRtrBIJvRjoY6uUF18ifB3TuHwJE+oVdhkNVOregszh3WfD
t6PXQXnsZVPunqS/KDIpCkj7aWqAwc2WdMtIViHKOxUA1+W6BYxKNHk8RVEK01ZGb/rathHMzLDx
LxXks+8f0nfzHXNIN6tgtFIo4lzlFbW8oKU9MEwNgCNtL4GVa9xVX+MH0BIoAblO+hezwL3XUV+H
oS1ojjtQTV9VIY3Gjcg7gzmoZlivutQxxoeY38mcleV26VL/UZGO2YP2FjxKuRVIL16HiZIoLA+W
d5T/1K6lZTvMSHRfem5bOpK6UY2Thkfd3yJ0ysTkgufIcKroGAn2yK3cyBYVWh4yvLnzwxDmVtQW
VPbJ6KBRwsev+BtOIaFKJYjfVYXFl7bQ0qF78D8a3ywMEakc/P3QAfvqKwvb+bu3k1GK6T784UmD
upLUUpfLi7gJ13vuemycpCAxcmkOb4K80ycqQlsy/s0xshevVyt1Siewl8r/ynRs7LGqaBpAdAki
FOH7NfDjO4qW80FMppcX6dh9aX+yQ3Go174tgATCOyc7O8WsmeNARzs6eETbK87/4ew7exzXka5/
kQAFKn1VsC1b7mj3dM8XoSe0sqhIhV//HPa+2LVlvRbuxZ27u8BgXSJZLFY4dSp5wARVpOfPmfXD
BtslRhKJmEGGXkPRfsMs3/NO3cqb+DFZiR4XUpCGdPmls8BorKmSNoJen0W9sYvmi7dra6/Fi7rF
qaabaE3erfdzLW+WXq7KQVHqEDsjPdabBvUaPrF2Ai2I4USbwAs20gN5zDC7uFuxwAtlmivJ83Kk
UohaDpsB3XhO38IDU1+mD3LsDbtpLK37mEYPfgd1knRPVaiG/Hr/qssLr97lTiuzq96nWgD1x06b
O9mOQ3tA0hlooPcQN8GKN6jJOYpHD4WtfgR2s6cuPSgeB6fc/47/j25qIJNFMxiI+WYnoKIS2uc5
/45D9ak9N/ZwKJx62sgaos8DrovI5z1mXllY3Zf4o3waKqdCouWh/SMmtvlb3+V5bqn7akuZm6RW
YAmNZVa2AGajbsO1Jn3sT4K07Sc/sFsnd9hDKFvdr+SZwYjsUyfQV9a04L7jbHUFmAKgKWT9uxR9
cd+kfszMXI+b89g70QDn8Uujpm0U2a6TfVGs7KQSHmr9H0fNkAofCjkFw0TyZXaihshyNVYD6DJx
g8zq3oYhsvSf0SFkr9oao+tCtYlL05GmNhA069+272KNFZEByRGS5hwhu9P8jVp5o7XHmv4AMIiU
uyn5rbLYapVtjIkFnV1k8opHsXh1Lz5glotLoi7qRZo2Z5J6GUCicLu9NvWM5jCsWImFtN/1WmdW
SZuKOlIMrFXcH4XH5DRtxM9HUAdpdr5reSsbMn4tb9u3f3Sg8sk9xGpWZhd2636WVrX5yrwdJifg
qbLDzVpUtRARXB3E7AKhY1AZc8I/LvWkcpcnxNKGl/u39JYwCi+ZjvQiAgL0ptzcUq3QkPZsw2+N
TpqPSj1l6k59zFPwr+pnbTxU3VYoNzqYhAQgJo5Vizyt2w4fA3gRx60YP97/oIWMDf8gHTEdPgcV
G57pu1Q/I8xGpuH0dTzhXfQwbHr4ffCaWswAFfwJI3xU0TZMgHgsIXjKbPVPti/WAJxLOojQEqyM
Gu4dmJWvvwJoZa2s1BY6CM7+rtoE0dtEfwcNAAbBsBKnLMlCH62u63xcMJnnLqsyTftei9oz8Njt
bzgyAjLcSBai/oDM98r2ygseg8GRqQCp6HBqZzFgpDdsoFPVnpX+YEjvxpcAzmFdB/mPlYZbRW1s
I3SrJt3L6Up6ZSkelC5Fz+61pJV5GRdle65/S79SRbGV0SGqTVsD5FGx3Vgdceirpm6Hh4bEdgGU
Aa0PxlqgvVACBiLsYgtml54WPcVQ46Y9Y7Kwd0peVZi5D337aiBZ/Kg78soVWzSol/Jm95iRMixF
CfICcY9hg6l8rDBjtkxQcXlue8/obCm1RMnW2U4/mWzFmi56XqakcNz99wMyO3FTmQIqtF177nIU
VMpDSVxS2cFwLFvVrc3EbiS0AVRWoJ1WdI3/8tw7vZQ8O/Cx6DSpQYvROWl6qyvgFOu5nU9uKKIS
+DdtnKn9LKrf+fjadAfZ9MLxR97aw8f9z7hlgOGlQHjICmyKKCrfDtOFRUmlaFAzHRswwgl+Ags6
ceTCro5jYpnn8ueX8fCsooYTbyT7rHr5wXATt7OanerJa1eAr/hmR1BmI8gEc9ZKfjsvPiVK406p
KEw6S3+OR1a5SDMaPDMy9himOX0K9JAST4/s+F16NHqHlrv7m/Ht/d18AVhHkSAw8LrrszOR+dh1
ucmbs/ROXfWpR0KwlTOLiK4YHxCnAOLUbIEXbobNeAC3yDbIUJJP/raItvZ1jTpY/I6Bu8cotNXB
1uMt4IOsf77/lUsWETm9/37k7IaWQSWbiYptqqk1VnaM1zU/VCXKtKENr/G+sNvWKq4fpozJB6Cy
x7HM3CtVyjHftKnxBNogyNIsb0K/AAJNZ3xPT6MXuUj9rdSrFm/GhciZHnR6kYK9qmnObYpsIgLX
KHgoEifRV4KBhQLi9dp4sHChcHWXUMwe/16bCaqR0u/QFqc4yNq76IvwwFzqKyA6y9wClNL393Xx
EDmi97ulHcSQ16KzImN62bHmbOylxz7M7HqClKR7zPSVB5Q/xjc6fSFpdoDS1JdmFkFSW4BIvi8E
dRM21Y/7y1ko4/Ct/N96ZmcWKonECMjUzkipnYVf2ldS7QpgOBRfKyyRetGxCVaSiQseILjqiSRp
kqnKmMtxvYVdH4dEZyroqdvITWAb0/JDVVZ05DsgnW3flZSZSeiCwYhBktWc+/1oE7f7W3Eu7NLp
dpXbOtlTeFB+DUjKSba4YXaM/1Ts3mOu6A3ogx0e0tc1hPyC6kBrQOjLq2UGevCu123WKjK3idCc
s/5HrGPUNntmaEuNNwpi6J4N/2abL8TN9KePo6yahKA5V8XfjmK4ivGrTOOV67B4lgQNQfw4NcxZ
uV4TPPBkajGa99yZdhp85Qq6KdI1QPCSEMkw8LKIEhL86uwoS2nohDFJunMYuCHBxNwWZOdrbWWL
CgPYD9q5UH6RjfkbItQaEeApdufaybzBkRzyNwIH6YS21Bptkq7hxXbuGY+ph5AxegHLOOgNbeUR
0AqX7GSntr7u380F5A8g/sjzi0g1oMo7z4OZfWCYFaXdWSqsaludpV9i54SuaTebFjku3UZSGg3H
RASNh6P6BzRe6RtiHxgawwarOmRrD/2SBl9+0Oy09XQyu4IU3VmXXmLNptlB6PdxGjtGYoUktABH
QzpjkxuWrPT76V3eahi28aaNK6Zx6QHAACMTbXEogGg3gcwgDbXBWN2dDzkK7eAO89jjtNNfxscR
3dBIrmdubjHfKffSsV55xhfs8pVsrq0Xj0+gVAZLRZzKgKL6JB3bga683Vyf56YLI5M40A3TS3R9
ZpPHiTRlPnXdWckBNBuObXkIul3WPJFgs6Ji3AhcijI5Dgc9jKhxAMWH/3G9mJhJht6RsD+HvdO+
A84ESNYWwIoC5I9HNHKOfgg2GsPunR0Ki/eF3+SdUH8g6NsAMgkoUkOfo1angZKpzCp2oon3PuGK
tb+CR5B99z5deQ3mivstSUOVEENZkAOaT/lkWRfQLJG7U5dZcp/vy148RgkmiUXtczJ6QM6ubOxc
Sf4jEGSFHDaD5r2ZydJiUU7a2uhOgox8MPoGGWlW7PuiCI4bR+kdmJw5KAejxLMiNWN2ynJUeuUI
zS//0Lh/LwLNh4AfqSYK4bMQTzMjocjjmp2kSdsI5lOlpFYYVivruCk7cDGAkOBoeJ+jaCrXOthp
ncQmLqZ2tG3tG1tjb+z7N2Mf7iSncARXd2PMtKk8yTa31CsfOi/ayVYPe7eikPOHhn8J0HJEJCiL
gfV7tmBpMpoJzhI7odAS7xBRGaAjsHIB45IOkbgTfZl63S96aFD9+OeiDRN5GQyxQGIG3zHbBDFL
jNpMh5OGSkLsjkeK6fDJQ/eSkle1OZHOY/JRk5/Uwk0ewLS3In9ucrByA9gqpEcVPOKYXTQTb5ZR
ldBqOMVxZFcCcI/GGdWohniNvhK5Kvw8r20Ol6WgsQM4DuBDZ+dt9ETow7CDLF208LSayTNhR4Ji
nYCeZthzVL90ljsJIjhN3+Yksln7J2hcTamtsf4RNfu0fOubQ4Zed+WQSltauEFila2tSXvAcF+l
dq9RV0qBdqzI2ttzazKvP392Umod9EKtY6ta3ZPRAytZqPiFL6n5laWWqViZaWc//412SADVEoAp
oKAzxYwjEqRRxIZTajhts2tcpTuUB7aXiVv+oNLrCJ4k02Ppg/rRAR34b6RjygyCa3gi5txxRa9/
q4tTO5y6+oUMnV2j/3gMLFxnKwDsUZEsudwVRo08jCckrkRt2r9JxrDyHXxjr/XGRC80nkRYCXib
ZKajGhAzCCwH8SSWqWCXMsnha47FihHg0ceVFCA4ALQG47+IPhFUIa9vQkVlYRzQkn3KjNRSsuM4
bnrxSUrc+5t606uL2wY5qMF/y4EVv5YDNQrSGH99Gh7NV1pbzX7wGhvl4FPgG4JVhxbb577/0Xvj
IdrH0optv3kRv8XreHgBpOIp02vxTGeYrEchXvXD4Rj3bhl/MAnlRIkDcqeV1d6UD79XS+DFwr6q
BAjOa3Fjpw2IRiBOKk+VtNOrXVO4uYI5TIkVN7rdTuUuwhDlJi+PSdd9xlXziflXdjJuqzUzv3jC
wE1qGhQJgfxs55UpLajEv2WoQV48ZNspOdbCU6qsrppv4lyXAI9UNBl9djDvs02e1IqgcBpLJ7Vx
yfhcnEhhG8JL/iLz+n6EGKYenbB7HATJAojJSdN8xWVfOmY0IgE7IyNXATqB633XjKDU+zKTTln/
NZnbNnuWO4gUwT6fndRKXHF7brKS/JyxrwaaQjBnQLt5xuhYpEOgiyAaBB+K9XbABJufj4/eyWOg
pvZ/dA7A3tZrhCbK3fPb/Su1dK6Xsme7nSuNbIYRv7nDQ9e81YcKoP922t6XcoPP+16ioQLWBueO
15iut7RL8rhv9UI6HbE2sEOSLeIcjLezNtTegux/u03BEO2dJCt1JwtsdmfFxZ9P3nU/Wl+rFEI3
get/Pgg+FFh9cNRzdBTTgySrtEA8OQyUytQ+/Tz+fH8/pvZkd5t+WznZQ7097F5fHx6ewbb14/5+
3BQeuHjYMEwlNQ2MPrzpmu0BRh7SRjrpjducc9A1ZFptK8i/J0WFcYeKJcODfGbTR64Xe/NpRfzS
HdOByMOjCLK2Gw6ufGQhXMtaOilIaWaAd9e7OsqAV3o22c+hz9GofB5k1W1VDCtMHaU/VTmfhHb/
M7jNmN90zh0rw7opBMCAa6XQ0ZaURmSQTrK2oZlb9ahqf5Zvcrph/TmGM3Nf3HdJfi4PUHwYMbRQ
opo3s2F1pxpNmUrSSaMPqYQpqNtpMPEaP2A+fNujA2BSd0rmDMHGDJymPCdvBBPvtHQ7aCclt7TQ
11R7wPChZHJFZmM+XF7/ArYr8+hwnJrCGnO3XBv8d1Mz4qoC5xKHBYuE+F2+3qVxaMHsUePqwFeI
3qdDjKIY2Ulg2Hr9AhPi/T1aUAwdlUDgkvn03xsCFeDe0kzATNqT8g5kOjio/97//YUjv/r92RFM
WlgVStyCQ/0P0h8qenU9djDU7e6+mBvPnNdQ/7eMuT9iorSSsBHL+IkYxBmdbuX+rmzTHFiT62NY
VQJ+X3ICxzxKH/c//6ZQhzO/+v7ZmbfqyESN4fc5P6SOf/sHsmeeFcU2XZG18ABciZoFFqbSl3pp
QlRw/BW76jF5vr+Wta3iDupF5qeMA1UZ+e/LX9EGtfrVPps1AfzvLwTEY9p1Klep1EI/mjX5BtqN
nM5H3/0X5x1YZ4VbUeJvytYLiVMQFT2wawTjhxpMeTOtR8lCBAZwyG9g6dxxMzzsvtZAVAtOydU5
cZW/EIoWRaXOcywTwys0W/jcGS9/7p/U0qMEG4P0EtKDiJjmMWYqaE068OFZR/FYvEo23TOre0ow
RO7Qr1S9Fi7olaiZViRxPOikGDHK7SM96C6JLfmwRrS6JmOmGCZDtiJSIEOs7Ma2oodubcP4AzV7
UAxEVwgI0PmCmHx2d6JMF1shk7jqAVFnAzSwBUXtaK3JuYmeeQvZhZzZbmEShEwEPKOnEGVr8umF
nrJNnwChfVhjeeC/dG9Fsz0T0jKoixgrAht/sBKKLp7HxSpmPiACJJWmCX47byxgY3t/NR+0tk+z
O0KoWpcNn6d0wlzXF0DHyUZBX0HxsnYZFyzA1YHwy3pxGTXA2uspgqBD+LL5ldqK2zsrztHCfb8S
wT/hQkSoolshEcDtr+2P4SFwmNt74sozuWD7L2XMAVYJ2FG1BFSIp/il22ZvprM2lnNRAFxsUA3B
x9bnbq6ehHIAYBXcCUtyQgCf71ustZ+fBciYWVRSkuPnm6/kiW6nEaPR70tY8r6APfvfCmYvsRFI
chvAAPCGfWpBq14G6+/e3L7uspUDX1vMzJjoIy3YgEznyVGRPelselpZyuLtwIBZVB7RD3KTpMnS
PGKdBD57cLhSK7b+No68Otdt4TXmye//CpkdSVuMFct6CImc0jX/cRqRG8KLX5+dhqhXajV2+HWK
SFm2N6DbUTGkas0Lvinww/+6kjM7izCJWdoU4Hd3MBX4+a3w1I20k/pVMuRFO3Kxnplh7yelh9HC
erjvkmMi/KncOivHvmh2L2TMTDrOQ6RxgrW8vSEtD+QH/BXM8m5DS/afn5/XoKo32L753nE9vzBc
pha3wYDX/RTvvKP+Yp9fMSPp8P7g+Oev+0tbNJEXK5uZezqVdR+nJlzL52xDPH8Ch9vactZ2b2bp
SZTSxGixmsRrrNjffz3fX8OSq3+lajM7P6ItGWN0cTzHQ/hQeKfTSwu+B2tFzLKimSA/AzWkDBz+
9aFMqVHUraryyaQFuiP/ojHmTNdY9paESCrKanjkwSo3R9cxsIwkBo1ArGsb29GVEBmBBcCqV/yI
JUN5KWZ+aUp0mI0dJiIY23iHWH0brgCPl/TqUsDsxgRNqAvtBAFAwXxVZ/n9d7If167lkjW+FDK7
JgHt23EQIUTMMI+xsZRn6mmP0j50mh39F+/8pazZRUkqcB1pA2TJW8kPdtRbc+eXjwQ1QB21MCAv
ZlYfvEdgdR4w32My0UdqES+Z4BOt3JQl9QLxhYoMIjI45nd73oVhaTWWpHWgKIiA3hWn/lEckI2x
Sxs5UVixA8aivv0bici5GMCeI/0+z/dPYji2FGMVTrFFj1a4p8N22LMHewfk4bPq/BE2nT08rp3W
zQwMbkHB1PNfsTPVGGmQBEJiKJhF4aiilbwWaH0Du53z9Qx+t68vdB7in2ZnAJuqgtNszbv9zsbO
o4DLD5jpi4iZqEyn+ADs9LTBE/j21jrpUXetp6eXF+nh9StyI/dr9+f+fsv8+b6RyyEq6JrlXSez
m12woM/FMuHPISSjtzI/a+DMLUHNvH+wXQnHHZwS1OuAIbZWV70UzX2DVP6f9Nm1V5kcJ60M6W9v
kH7YSKkdeJoXbj/2aJN7Bedt7BTbNYDboq9xKXZ22phqIbVaA7EBaMGMP8UeA0v5BJf7e7t4eS62
dnakQ1wSMawhRdScR85COlgII6VoxYldzCFcrmb2XupN2wkZg5xmD05Eah37l+6oZg6wVc9/Vmwo
WXqcL4XNXrW0TVtBzSCMHHmirM8sZRc8mS+/wDD2s3eTH4EDd513fA9YMTvk2hOVOAdzacclhji1
lvBU/AUFaOi8fu3Pn2eUGlYeXpW7ijc6jforysAo8KjazDS2Qa+pqdH/x8V7f888HUkq3TK2nA90
2PGjOHkeeRolQNBFO81d6/fvFGTlGANc70q3BdyycRLXgPrvd3++eEIr3BT2V7n9+vqzavOWjQ+S
/4A0qEB0zEE4ihxmdMyRBGpc+bn0BwzDOdFttIl+1N6m2TZW6AW/i61i7+NH8Cs61EHLtndfWW9w
2N8W8OIjZlqUDDlNpwwfoTxmvoJm1uw1P6Zn81hBWriJDtXTGrUity035wSQAmqO6HZDiHTtIVW9
XitlNSGlW7LS5sRQNhypcuUaLrp7iqSI8MEwjgp0gNdiyt6gaOKrMDnqHc2v3uT1BPAMB+Aqd0Xz
Fh3xS1EzwyL3gqLlOiUnQNQmT/1ReJEtVVvz55eeAIQpW6DZ+TI2oaOtUB8t+U+Xgme2hhkgZFWm
kpxqP3Zx+2wNDQNrBu0WCIcJXHikZIDTTBFYqFmMVjdJDOyRPp3KprLU8UfSvo7JtiLq9seQAZos
1RYp1kpWC0tDuxDq3wDg4b/n0N1iIGPCWiaeDqbqNtvgN2iD6OMaQ/fCS3QlZWbXMtKWTEbcdkrU
r/BT6GyGKS/TJhv+jH9a0FXo0WqV6fbpxW3nvShgLVZVWZ/duDRnma4gHD2VGDcSZMrGnN6aCLV2
tNuFhV2y+hVg64bYgXqO5M3Kfb9d8LX02YLLtuqGikn9SWTOhO6HqlU2AY2tknhlS2xN39WpfAAl
04rc2wcEcg0VVGYK2BhFMnM4+mzsjNGggCWNm4ztBb2xJjoBtVm6JH2Ixq/a3CQh6MOGg6piZoep
vwDKu22pHbA/bbfyni24AvgckADyjmLgWL/fkgsPl4ShrKdmPZz03w15nurnatpR4Sf70hhoF17x
hna7NXrIBTNxLXS2BzGB3ysRQLMEsXUNqXHrzmKDX+kYTpnsxvFdaEET5Bm0/0WdMXnsJdASCrE1
FZ8jObbFeeVM+IN4bYivv2dmIcWK9TG0fzhNlTMWBz3Fw0hdrUCz53MoPY2WnFBnFSf17VveigVJ
DegTkGKat15OWU8rifXDSdzLoa2TF70ZtqGsbpvyZ2J8KPqm0vKHJAMn/6uJfsSBHsvGSydPYUcl
s/PqaZB6q41OyrjVyKMRVyuuFV/3vQ+cnROL0NLWiEAAJr3yXppCtI276CAU8rRyG28agYGMhRr+
bytmJ6CnYySAznM4hfVbGrzq4HtGFhR9+Gm5EbSTjubB0VEAe8IW5Pu6suXgKDQvifRcZ6+SvBHD
jxWdWLJOOmB8aJhAMRwNa9evphpPpaGE0nAys9gY3CIvUzskKfk0R2PaFGr1twU2/LFWq8AVpeEg
JEBJooz92WdGvpKE5Lbo4hzQ5gDefN5RASI5jLr7RhlcXtKoiZqa1q2fZRu12v0c022wa9AHQ9z4
H+aEv2WhXxG4GQCRACmerxuDJocxaDs/FQUrk0zbLEw735BwXFEurjyzRcH+ARICAlKewZk9psHQ
oClFkju/7dhbaIz5xjQFZUWIubB14LzVsIPYOd52fH2MHacTCLtm8muVCszWlDFD10HByK8syMrW
UROhUB4GDPnLDgl6V15MJTLMbcq0TD/SgKKNxagVY7KIidFueI0G7Y/SlmrpBqoe/zTURDrRQJRA
MzSYLXr2m448KH2fdk4lSNVLXhfobm1Lar7RIVK+6Eir32orT48AEqenIpXr56wdBTcLA0w3IbpS
vjJ5YIrVKTSjTjl1/UsydvkjepLA6JjoptC5TOmr33JB01/5GMSnJIiywlKLkj4H6UQyu5xU7aiU
YhW5IwPJgF3VcfQepbKIGhtDJRlt9P24kaeGmVsg4jIQqTKaxidCi4gCTmmOx5rUAtlEsSzsgctR
fmlBIoKzmLaKCD7WOHtmuTAVD0UsYAjNJI5h60ZIKoKhIAfZcCjG6fukM/qz1xvdS8RqfIcdTEGx
kXQFtZWiNj6LJMsqt8kpA28nkP+xm2FW12tYyUxEayp63pxclarEbtsCT3MWtU1uVZ2snUHkOHRu
UyQU+FY0zn1GMVXTXTeM6BYIOlDwMjGpcnC2Vi11zAYBr5tWiRlYYFPqP+IipJPXYe80S2U95r6M
Q5ivYTfnwSK/S+hy5XM3Mawa5Ivcxlzc21hOokbuh94HUXIx2NLIaINMq9ZHG3Ey+8wJYDReupqC
HSzPzPi1pa0eY0MUTMRlHcVRSJXJMLtjlPLPoMyAHdJTkEnKGJACTKYEckfsiko0Ry41g7kZ2HZT
u9TiHEC3VG+PRqojcRSPoBmwA0XnNEZ4jI5gtcvdupyq310w1ZVjSlP7VyjDInUKZsTgku3BJMiR
2dEB7Y0wyHGeCzupy/Jugyb+eti2Zg2EopJlQ2EBv6m/DE0vio4wqiEI1IdpxExwtQmn0gJRno6G
+ro2xhWvn1/emQlBYxGyy7w3BrRyMxOSjKyMCm3s/V4r7bbfakq0YdVfIVsDG89zDPwkQYGChJwE
+kSizENUQ0ChrBPDwTeSUHqZBG2wTLPRNiCHEvE2VADjdkObWFVhIMgGL5LTBbqwofpYoZ3RBMcp
qZK1ZoAFCwouARV5bzD2wXmbubCDMqRaS/LBV5CdthUdI/wyTfu6/xDO/FWsHJEpthctoGg/AkvX
tQ4PXdfQLiaTr+nqBqNQ7Uhv912jIfsx/sWI3hWDvSSO91XAG9VMXZ5j2KdJY4ROoehTIIMfu4Bg
ZE4J5c3rkT3RfNJtBQPo3ftrvNUjPEG8TIFIBM1H80ciMxq9bwZh8uMyMV216/Id3ttuj+ecOhQN
MStBAH9Dr/WWy8ORIYbEYA99presGSgONRL9KIl1OwxJeTSZwFCFZcJKYDeLHr+PDx0coggTjU4Z
cebC6T0SdLWciL6oBqOnasWn3Br9dohBvUCCaXooNKm1M0moNvf3dOHKcBp0dIPihefZcx6AXRg/
UcCcMiorkz8MlW1WsisabNd35jO6wu2RgO9yOLEW6FfFi2mDmWATRm+VwRoYbJ5Z5jvAqXdRaULV
H3ne2XfA52xM1haSD3p+0WYU7pWl9xrDuIwCFAiYHAhS/lqzYSpBED/FyMQkDM2RcZfi/zKEVt6z
v1WsE7uT2uKQd6JwFMVpOrd9gwbsKK8dFCMyr6gHc1dUUfmKgnRrjcUYbIo8qR6MkLav9zf39uZj
TZwCSjHh1KD9cLa3ZSyXjdyJvjKMD6Vc/WhLhfxzJdWgpia2DeEJCi3XMsoxrjF6Zhr8KWzbo4yJ
Ug70Of6ly525u7+c2/sA5BdyARLwn8iqzHsscoXFNFJK2adpRSxTbcddk0+5TYZ2WLkPS6KQB0My
DfxZeDHmO1doNBngPfhIpmi93QRbQI/vr+bW5cSW8WoKOoI52npmljEuL+KxjuLXYlwd5LZBuyZT
tZcCyPcDPALgezsNZJiDFtrmNGJu/H3585geGs8/AK1x/A+YjGbJsNrMalVB1cqXho2a9qMVmJj3
kP4SCHHM0W1AakMm8L+I/YaF1C5G7998AGjakdREchMjzq9Vx8gNxcw1vgMkd7ohdDHS1s7Eaq+T
6U0Sz5VUeYWu+IlgPIp9Y7G4WbHoC8cM1wvhG+TrfED49RdUHeSPTILZozk71xKh+0TPDAKqiwBZ
uvvrXThw7h2gVY5fF+U73XFh6XpFT9qEtKKfi0pN4aJPmPrFCNnoadO/9UIcuI3M0k2ho76kTEgt
3Jd/+3yhLVdR4EfwkTlAmV8v1ogGIYA2ieAclsyDOsbMhZY38Gm17GdRCP+wS5frl/xN6COhRGmA
veFaXiAJ4lSZqujHRaLtdKko9mFgZBsjlNlTlgb5gxD0yEdQvVpLMPOlXL+c2F/ss0yQiOWcodei
5SwweoNhqZkc2QE1n8dkfKOc6rPr0aNkPkc0OjUJesvJWubu9iXlog0D4SR/0OYvKcgwosEA+5df
iQV3CpCP+6CJT7TUApzZjpvt/VOdZ5v5Nl8J5Dp+oVZKjJnlpINAs+otofpIjXTTKPkj5ihaIGbb
x1G8LypQ6ve6tCJ74fqAiUbD+cIXQ0AgX4ue0kyJNKGSfS03ckdOQwlVIpZDq9V0RdTtU0aITjR0
X/MyO7IO16JGNLICOl/I/gajT1acyXlaiW/h5Y/P37C4RD8bIn7ZHyhFEG4VQ7c3Cu04BdkfMW4e
WrQlCmnllVX80k+RK//qe/YjMRuwRAlukKIXSATMOvmSK1DJ9trT/SNeuLgErju8Mu504gm8Xrsx
anqZDK3sqwp6ZzVqx9XPpOjtFFRH9yVxkz+7N1eSZrrUTWEeFD0k6ZFbCqD6QRkyyg7n+1LW1jO7
nQB9aRgK2Mt+mjJHZMdWazeB6pXm2kypRUHIGcLCoyQDkvnrjQM7ntkMQS37RWM+9PXPpC03Rq+i
K3IFNL4kCA8oJnuA1QT9gTN3QU2GAe3RhuxnSeYU2icttZ2i9K6Q6iu6unQPEFoilkPlFrjumVE1
Ax1cOyRUfDVpi12o52f4EWsE3QuuAUbtYD2gIwAjGeaCXW+cBMC9FGap5CtNENq90fVek0nhZNWa
3GEwujq5GsYm7WqDD1nBaGN3hBsK/lizPZtEZyvbe7tolLS4JUetGu/m3I9tI4GwqE5Fv2nkyWLN
1GxRhEqd+2p5a80wmhiDFRDdgQoexIrXi05THa8nDtLPWeJNWnBs284LtRXP8vZ9gAMLU6lgeAOy
EnP2m3bMhVSMJslPZbCaYdxxVarI4k0HzCL7BKfYs7JGIHqrnCibYVweKO4xYAH283pdOTF7kyF/
7ZOimJ4l0K87aRFoe0PrJl/otTV+n4XTQnVegWOHGihWObt1AhI+Bp1quHWtXBwiqmGWixahJ/r+
cd2K0VAWQyzOR+oAmTNzZ5IaBeRYHIhPc4LhRiRttj0N//l9A3AMbjqgrqisQi+uNy8T6pRFDaRE
JAeeaUBGh3a5sXKrb1UPUjivJmwUpzWZ3bdJz4tgaBXiG0NQ+QgdwQ0Ep/W5apo1sNqtiYcaQxof
qIV2mrlX1uTSFCdZovpC2SZbtczxYomFuMszWdmihDy+RUK39novrY937uGdRZYdhFnXu4gW4iAv
aKv6cU3QPRl1SYJJt8gwE4s0NFT/sWqgBR6MzrD5MJIIbq7F0WLsyqmvVH/KK9U22NRtuqZdI4VZ
WhQflIJQFPmCG8YWs0zZVKG/wNfDwqLTo5mC4SSRV6zS0nkhege5Bq6SLM9b7XMCBky5zTU/NmIM
EWAk87RM6XdGQKOd2aIYAAKj0L1/txaWhsYCTsaJipKKTuDZBhJtYGZHVD/VSuYYUYQqc9qX1iiZ
7YqoBf8VKAlON4nVcQqR2WEpo5rWJDBVvzL0bEvzUTiACUfbaVLd+Z1eh16RRd1uFDTFJr2cHPJh
lFYxG/yGXXs+mCQqgiqMIJEJdrLZDYwHFoosKDTfFAtEBcO+JaFLig8tA3OeZFEJDMsaKheWkr/q
q0HD0n7jPQdpEigMkHfgf3/hw5e1KYbBJP4faV/aGzfOdPuLBGhfvkrqXe22nY6d5IsQJ472XRQp
/fp76HmR6WbrtuB5JsgMMAZcIlks1nLqlBHEmYUm3i5mvh5jKhl873phv2dFIdZGrRAEs4hRrkVF
TLIkQmwzsE001x8MrWP0MR2THJPWpYFpCzXJWyuNcS5IiOugTTJ1S8TCFHkeNzoGEQRShUnMbW51
7zUL5YXo4HZRXAq8AwO1QvgsgkfZTaYE6yqbgdra7U91cLR1rqHc5SZZt4SFmF0R/DwV3CkwoSLR
eWUB2JdL4Id0+piCa1TrKAYwYh6tvvAozAoCqQWKuWDyAgvD9UkpjW2U3YCTwmNdvuShVWwxKr5e
oJQQmUsQ/PDXjZOTfaA7bAEG2KUo+FRmEgZG5FTfnLpwXJCNS6eWtsOeUEM+RGxS9iWTxlUK3vl1
lsrFpisK8two+U5P09yTsxBjldMm3NjSoP+QAX98TeuxPlkxNf2h7bPfFkqLC2Z+5tQxRRNtoTgK
EJ+J8xAt2iL0T7owsIoo9KoI6VSzML4Y+SIk/jafgMv5MU8QcEnkFQSvm1gMFVhDDYMezxfmxshx
/M3EWw1K0lJKfjWV2ZwxPrXBdBlziDFpMqPVy5AZytKSRfwhPy04qHCHoREoiYvFnCpXwZ+XxnYQ
2mnq16nMzq0UO71vR9m6Sa1wO2D6tp8VcOtaMBut+jF8SAqnPdGYZsc8s1/0NtUOOQz/Qpg6cxxw
X+CPoUcXCitOXJMVMjg9iezAJuZ4NiOUJasiqp8mJFsWrsbto4hoDlMeMb0XREZo4ru+Gj3hWa6y
zo7UKTyz+KWhZ6gl6HXFDMXPDr3CljvoPAZFEaj7gI4UmSRHLeqIUVnFsbIfTKd1lQk8Vj8+++Dy
kgOyg8iiw06JyWAsBdW1DHTmU4nKbMGU3zpY1DwzQs7qvqSbaADtwKhPohUC9wY8CoKp1DKn1OKo
yo8hHtNTniU89RpbXh4a6R5XZ1jfl8ef76uHlQNRQLCEA0N1ELbs+qhiPquboLp+LAtZ/zIizeIP
OkE3fEzfp7A3gE7pJ1+JNedZlVm5IP0m2oJ0OO5IdMM+oDohrJY0Ya+1/VAdhyzSj2kJKqRaZWzT
xf17JsXJqYrl1oudTPlyf9k3GsoFw9HlyCC8FWLtTiOFFk2FUx2BHnQmV9MiTPGSwjACjzlYR9i6
mPr2Pa3Z+NlbCMEwUMg0I9ZD3UcwVQmGYgylEtdHMpXAmcCjXEGdEtfOab/w6t66blwWWFwBU4QF
Buzo+mxTowSpmwaOJ6OhoV+2tRP0DG6aUinK4xTL8R8bgPt92DOg06woUR8Vh5Xb+zstwgThU+Ar
+DQGFBH5pD1+FBfOE7WjGFCGuj5OSmt+0SXAVmSDcfSChWm/KqZwpXQs1zJIPr8UBjGom4Bo7Gms
+tydnMzcA6pvrfvQeVOjqVxPDmgSzBazwLK+/nn/W29M5MenouKAwgsSbaL1rpPBcOqkrY9ZmOqr
HEOpS3jZm7q0tbf7km6cB0iCHUY1E7hB1NyF6Bhln0wxJeDgJkdJ/MYcwG8rs2LBDvPrc325+e3i
vXuAqvIy4PXWJ3YXNonZaKiAhn3mN0OpIvvbmsVT38kp9cyyN9ju/spu9xAMEOCj4g4sT2sIth+x
+JjjVptBo0/R9KVsMgyaKYEvak41qzDL67PidJSFZWgW7vMt6ZdBNDr1JLeDjBIArSxUbe0jWKFl
w03kOOo+jdbg8DPcKD6hD6+YmOuq9bZrpNG2gkjNMPsslO10WJcg74wWPPPbfQRpD2dZAqMLx/QK
lxcqM7VZmdgBA8TPQ7tFnLiAimVfaBgbS8TSt+p4LUx4BZDBi40S1E4BAb7HRUQFjlOW2p+29gjd
AOJDSgjoG4CDr9XR7qp4KgbJCpJmUDfa1GK0M7RocBMdgHFKMdnBNHr0sLaamS2AjG4NPtxQZLxQ
+YGzAJf6WnYXpmNLjdgJJpv59RAeEpYAHdCdp0HZNNL5vlbO7Ce4wUCPBsJ1NOmKucqoHyuawkMM
SJOPljsaci55vW1mzoK7cKMlYL9CjAMaVYAwecroelm63SiIQeoqkM1sm1h4r1WiSCtHXaqbLQkS
XmqzsbWwNCoM4DMHjL74U9Enq04W3oqbbcNqECHKBvgmURb46IG5eCrCcOziJGQVYEN9uk6r6lzK
pFjI8M4K+YBbIXGOxmb+8wshbSzlUmhjlCAZEgAZjYgkD3JUluWC8Z2VA/7afwbCY/b6tRzDyZEy
cuwqYFES7miBUTyoKy+xBot6jVcdOg03BqAu9CGINb64L2xOT2YczNGr0XhISOqG6aq1xg2LPmna
IQswPRCvqZyzHdj+6xVRc7SM2giNQy4/2j3zGt/qe//+zblxFz6EmLzg5yABAhjJtZAxH3mmwjEP
cmpKwLDG6cukW+XLgJBo34xO9K1HrLqfgNHbRNqUeLbW6a8yMaMnk7WYxSfZpdvqUbcv67z1WKH/
qipHw9y8VI/MBYdB9F/5x6LrAsH5Bx2/GOIivgtTeyrNQ/Ri1au1sVFWw3H4fn9LxM46AEBQm0Km
ARNZUZBAfvZ6S2ptGlu7yO0DHNnCGwonWudNo6wBya42qAgyvxxbzFlgje2ndpI9mB1aEKTeLCOk
BEm4r1S7WYVWFT9YXRceLSmpzr1c9c/OwIYtJMu7aYrD1G+7SPb7XnGIa46E82hawHe7sQJE74Ll
En0TLAoMhhagZcB8Im8qGBSAq4uJTaZ90PMRgeFGUbudRH5kyG/c374lQYL/WcsjcB2dZR+G6QBo
A+atam6RnLLh5T/IwTOKDCGy2ihqXp/SpJZ9n+iQYxmjK03myimTH7XerNhkre+Lmrn0CA//FSWY
ltEklVzEtn3oHfIYFuaL1az78dgbsquqdMFeLgkTDkqyQJOmgknwkGFZkX+U2udtv8SWMXdIDh5E
kA0gUkCa6nrz1Jwk2gDUN1imp9KjWlHuuqq1t/ZIHnRrVBbOSrTNXPkA/7DQL887KkUSdHnQ4lCp
II62DnMzsyR+qyblguaJrUGIIDAKCA6cYqEvDtQWgkpkyHmljtXEAVWTGjOIjCjEzJy4H167aLAw
yMai6s+OdtyWjnnMPNahfcaTmdqPXlY55ExsuYz9NgKFt4u8uhZp7lhluuZq0Ti9DWaRP5klhmSv
ykxXQ7hPkab8kusW8zLkkbTU9lH0QTibqFGzVBW7MX6mgpIYun1hkjgyVLhYhaazyUgN6QAIf/N1
sFxziwlkUorpTwsbeRPJYiPh4YIonfd/WEhXXKtH3ZlpadskCkBl2a+bh8Yt33jza3Gql96fG9UA
mBeFSxWpMgTfN3BsZSRJaCksCpwUmJzBfgKif6u3GLMql5LbKz+GBtNdtBSVseJ1wv9Kcd11MqxG
aQm7eXPzrj/FElZdIF2jVAmNgl7aF5hnqpJmk4P9lmLcl1RuPmlTPoShQwpj4wFBE+u1tK9GI+7H
KEjy10STVsP4Z4jPOaaODOzbfVGiL4nTtGReuLJwmryp5/o0pT7TAEefokBJG18N9wx9DmO8wMVy
Y1HQkYqsB54XxL/cpbwW4hjVoMqVlQRtYR9J+BIq2YbGIBAmC5HFDTwJy4EkrAWtt7BdtmAgB8cJ
wxgjcgJdkQ6GVdGVhjijb7TqC23Q1Jexiq1yxYjWZqRkjyy2u/UYg++cxvawQT+O+iRTwNYrBa51
A8/lMYRbfyKl9lwNaBwFQJkusszPbA+GrcP/RdMWPwKeF7zwgvUQvSMJTdIgRuuNvlOigBk71HuL
R2evZL7xs/sdhv46fCrf8c33z5//7su0BARCNiJo2F8cjphNNcsw7hQUJgKCod2YH1wF0xPoFZx0
wygG6dwXdgOWuZZ2Q1k8JoCwNxqkNenvOGp2ST366qRvYGbWloNOpPEwgOi/fIUtza1pYa2z4lEc
RicAn8CFfMz1Rjdo/2lH2UgDpRhcvakASgtRvjQGF61KbiMzPAvGo2F8j9pX0ul+nAKhd38LZuyI
c/kJwlWolCwzMsPEfo8/o/TFGnvwn/tDL3vaEtJq5k3gXFFAZKDOx8P869XGzNLBrYXVhuOWNn9Y
CHLT4UeBLkc1+mpkZCHGutVisAZhZ3kFAJ7DR+vWhRbTUuvzViVxoCTBYJtea4NpBZhwo3i7v4Uz
LxAkqQh/AO0CVF8MS+wwidQUHnQwrA0QyDXH3G282MSIs25BYW+tI7JmfBYCIC14W8WsLZVq2a50
LUZGS+UdF5iI8rVYEiLSScA1gRRYYZ6LQZJOLMmmSjehghglAV2xINyb3rOpryJf8lt/aW773CFd
ihL8hDQvezLkENVU75LkRU+lc+jbhUjsplGFLwiAYtBIqfC5NLHmZKZjl1RllwTqpnnWvskrdOO5
rbV+at5yxulavt7XiLljupQneKxZMxpqSiCvUjovr/08RulpXEpv3prK61UJ9ykzxg4z7CAlmVbJ
ag2Mk7Jqn5z3xTkrt24P8PUIM2GRLSRwRQdcsiLNCk0jQS/Kq6UVj3JUbSorfrbbbF1PjpeUndfq
35wIXAJ2356mUfrToA9VItv7+zpjMBFBITBEaA1YApZ/bUIauNG1VRRpYJ2Uk/li/zb9X5UvbzHA
E3/uC5tTzUtZ/JAv7MfExtrhcKugK/e1ioYm661tiEvZEkfUnLbgPsNDQMCBYJfbzQtBedLETW7T
NDCl1Csx0o4YYBZKF3yem/IzvwRolUDCH1NZeeRxLYbDAaKym9IABeen9NHcAxNaPBfPGAkQYF6v
X2Xgmt+SBYs1t4t8qgnaCZD2R8rzWmqsV1I86XoaRDJxMW3IRbuzixzNoC+4WrNWi+P9+OQDcOCI
TqqFOF6BmibBN2Ntju50oBjena+6HQKgBX94Vg8vZQmvZj2lTMklyKIgvnTcH537Ci8BpIS9Rxce
6LnLdylKcIi7FsRpyA4nQbcyVv/plwM4hYoyEDh4va5PR1YGNY5C9Dh0aQ8Wq4K63DHzP3+RgMn9
K0RYAaJDxZxYC3cSk7DNuj/VWuVmzlPULpFzz+4VsviWgzANmTdB2VQQjjhORtIgtQqwzEjpSZbA
x3V/ObPPPcBXcCowNAtpfEEKa6q6bXPc11Ed2KaNFTyTzmT4LQDCKE/Yv0ZJk1EzNfJVXzJnFVJn
aWDfrdcGHxkQP1BF4Cojhrk+N4TzzET9EHYwMWJfcuxDizb0VSxrf8auNnymI7a4v+w5K+XAeqBD
GDx6QNJciwwnvWVhxi9y6myQrJm2CH4zLwWr7cIGz5gMeDeAOQDPh15ssQxu1jJpaBllgWL8qbB/
cAm0rPV4I+2nl3QlSDjIKCak1lMpDQw1XwGjvg+pEYAQY3VfzMw7zWNNtL+AZYS3QF7vXIQu/aFI
sixIqNOs6rCMqDtOzpuZYqgkipEYfw1GaLcvbRqhy58uQqBmju7qA4Sjm6SkRXBTZUGnyN9USd4Q
2Tjlo7QNZZO6zNYfUlN7baJmO/KZZShxAj+ZNuCfSUHpyvICY02BTPbvb8vcVyHHBrODMjd6d4Wv
Kitg8cDukAVxixELLF3l07NVGwsZyjllQrkNVWek9ZAkEmLZJtViAgwbX3t3bJqfsXZS1GTrIFHz
+eVgHhpSUUBmwmALVzJBHiqRnRzL0dqVoqM92Hrrmk+XdEDIfylFNNhEs2jYFVlAViYwEHH5Vene
K/RYf72/Gq6T12E4H2aDmYAOsLXATwmrodrgpLSd8kBSndJrh7pCSEpX94XMacClEGExo9HXelTJ
eRDnIHZVS/c/3G8L6TqkwtADDvfn+uIVUYt5zkaN56D7puYvqbpt0z/3lzCnXqhEIcYEhyxoFIT4
RWmKEIQSDURED0X4zLIdCX2z2N2XMncaAMHisQGoAFN7hI1qSGi0zIBF1EBP/Y7mtc4zDPQ5Lxje
uTgJwNh/5QgvddvVlUSVOAvqbzm8QSl2Qww8DofQlaPeaxt5Exb5Pq8bdxqD3IofSkVfuK9zr+vV
NwiHVnU5qS0Z34AkWPkbVSvz3f5eH1rbj6tV/HR/Y2feUT5BgLcxAy+P/Ny1hiAqTDqDpllQScGY
FCeWY3Jlt6UZqGjrpdasGXVHAhWpAkznxiMqIvNJm+iRlSoZRmZPbm/+iTDcKbeMhUs1o5Fo4QF6
FjV/ZNAUQSMHqYlp2I44Q/tNxnRSKVqDhwaHuIRnnV0OksHoDgNi7WbwVRrZpOmYimeatK5aRd40
7cdyCfM4o/q8iMq7n3gfpSYshzZl0qWWBbNqm9DGyJO79j/sGI4eNWtgd3Sg66+VIKddGvWdmQVN
+yuZnoYBTGRgBczaL/eVbe5k0JiHtmmoGhw34SnCUAwMjjMcLAV+sEZj8ARFnpZvQNW1cJHnjgaG
gmM3EfCBHuN6RSj0YFAoifLAwEBior86YOqx0s9HdtxUcBwvJzoRMe7Z0AxhMXQQYiZuZK+c6KTE
xyZfQpfMuE8oJXEkFy8mAWErLAZdJawrIKfLQjdJslXbJrvMbDB+NRiqaB8Te49GiM39w5oL8SAP
nS1QC7zoN91jBWnHiSp4nAL1CR0DxJU35ckGu4pPfg8ZIHkLh3abHuX4iX8FCupRyykarDIu8Kyu
cl/6Oq3KlbbwkswJ4eg0oOEQJKGt8HozM2OSi2IY82BSHjOGwfVqDbzf+rdevy7sH/cQBA/CwKuI
/CFw/sj3CrcqBWk/oItajmYVt1jZGJezxlRe62V6x4i7calmMXe3LqUJGl/KdSMhbwplHCKgyt/0
CHyTcuctJ0f5b7q3Lm6wLrI1UxUpsSHp2EFymKx8y37gaSzpqje9KvOG7JCk6672SbPP1ve3lJu6
e5L5rb+QXJuaVjBHRVfTsY4Dtup+d8S13/43IcJtG6JpSiILx8a6zY/0Z/Z9Ai3p830Zc+YJjdAI
neH8A7IiypDbmDhjXgRdn/6u0HzTTehmMjv/fxMjPB1SJ7N4lIoiqDtjW5bxbsrHH5aeLrlNc8uB
C/gBVkeUIRpCQN1CrZyyIqDognYJ2mvWGY14ocFYyqbNvYZ4PwBy4ryKcM2vVQCoEQCglLIIHC01
PSVEo66Jmdf3923mLgFyj4gMOFIkhkQPgkWt49AJNgK5ZS82QCTQqR5Ko8DELUj6CH0FlUYnMIye
guI9ijTCtbXsxs6JzfIgJXvSxa7RP6j5a1NtSA3kxS952I/JWxH9ROm5UQxv7Jfci9m1chIfJHM4
j47gWadhW2mMQt0reWshaKuTNQ0TL1pylj50+malqKnA/QNwDT2T1ycXd+B2xN8iAPfiWvcm/63Y
Y+iTqyFvXa4ML0N55f4xzm/uhUhBWaYsGjOdJgWqHsNa3tOVvErcuHcflX2zY5vSMxYkzlwEU7bQ
Pe4gGALmg2vvhYFSlMpwBhmmMcyLTQU+MFSnpPjx/rJmrCD4WXROHsfPS2QeImaNvo8+zAMMsEPr
7mbKFa/VnvrwReoWUuYzjyXcWjB36Og/Ac+TYHB7MDM3RobbVoL8xh2KKAUlYFpsilFnu5ognizQ
g3lM0IH5H3aST2/mPQc8oSA800jWqGqBfwJLD4bhnQTp8HkACdrNgFdHjR+mBMRp14elDWFVx1Ec
B6R/qwHDlw20QpJ9gdZVB4Xo+4c2oxnIyAI4Avwbby8T7jk4zDpTmsYkmOLaK5t9F+kYuL0QzM3c
ZXiHcKEB4EU4LuZlQfJZqJmhox6mPxUT8WXjj+mgpvF59Ajv8/pXjqAWiRXDMdRRDrOMZzO0fCL9
TKtngLoXrOOMpsPGo+7GTSN0UHAIbcVgLWhrkwCUpysbAYOfGApK8wqczyL7MQ21snBMszv4VyIw
w9c6oXeKVqPvIAlqK/d0hP9q+lyCY9XEOKH/oBAXkkRzmNdpqZQhSopdCCgVlbFA8ycj1kKQMqt4
F3IEG+iQhnHKwCQoGlTwtNQ3CoSRS8Qg/K4Ixh2ODNIzOqCDSNAJdwn9a2Fm2CVAFK3BNo6SbQeN
LoWp80KATESzDlCJ4uFktDNkmiKbhSrsZEZ/wKj9+/6hzNg7LONfCcKhDFGUkVyBhEzuVrn+Ewy+
XitbW0k5grfAR2jn3Rc4tyREwqjKf4T4IkECcVK0AJsQiFLvqQQzgjy2L/dF3CqAxl9bAJk4RAOb
d63S4PwJmVLAhku17VVx5vb9G1uqjdxuHBcCajjOBgxsuiBk6KxsIsiTB1UdrnPHeEi1r4mpH2LG
TnHRg67F2t5f1u1NBbQfDwRquTBGsKnXy2pDSXeA4S4CNGm7Ax4i9hjZ5yH9tEG4FiNcH504eS+R
qgjQQQB+ZYs8TPWDuYSSW1qM8DokddjHbVnjnTVXeW4kbtIhw1g0uds67/f37damYkG8sITqnYUy
sbAg1ZFyO5VpAUTQKUzqlx7cNjXrsCxgaGPTvy9tTi9ANYAEOh9fhsaE61MKZSKhUABPOk5R2U+Q
HJPYS6P3XtP2f9DvtJyUuVF3fntRMoM3y5sURfY8KbJ6Jk81CfQ8bf0OEE0fTF3VViNsiStoRhR8
BzA3ALcAB14MEyxgq6oxVoYgS0KMSmL5N4bJrOvJMsjm/jbemAk86YBFcIoP3sokCw9hG5qq1DTD
EKCk6ktW7cf5QlqE/4YrA34tQcRGFGFudm2NteC2Si4hMllBYrueyqzfAryXepLcqmvd6ByfZUz5
en+Bt8kmLh9PPOqmAL5iWse1osR2pZRwQodg+KWrT7q3UyyMRCqB8QRzptd63cJ6bxTzQx4SJoi5
UNwR+5zsojKzxsZ6WedV7zHQUOChJ/4kLTzzN9dNkCOsa2jCGC2fKuSwdWQ0rqWeI7/VHtTFovys
Nlr/rki4ahrRUzV0sCJofPMCYtld8u5gzlW7Sryvf2Q/Wy+c2dLS+M8vgp0oSmIM04HA4/TrMfYx
Y3HhcbyxinzvwP6NzCeqxnjCrgXAY4862mDvpl9V4k1epfqr+2q3JEEwhlWNjGPBtaAzDzloTcPO
ALUpGJJ/3ZdzG4kKSxEMPLq3idoYGq5X8px2ftI+6rrbb4NwcOvcxWyIV4bZ4wZGH/6PgrlluTik
2miiKY8g2DipTo0xtXQdN94rXWvy1th/b3/W7sKezurhxanxn19InPomU2IFp9bLL5l21KOXXFug
fVkSIah6FSbymKQ6dlN7HNgbtY+V9mNh426yt8KJCdoN3OJUFFz5srjwQfvlxJ7+re7czEdjWLkJ
1QVDMWfiwYiIhnT4z4hJhTWBJT3VwL06BHLCXDnEY6wtTUmb27ZLEcKSuhjt1GmU0EBlLt2Zh2Th
sV9aAre5FyePYQwlZGAJffpD7U/p8LxwJksChGcw1hSpa/SYBiGyD/UOjQNN/KD9pOfhaD/Ih6/J
KfXyp/tCFzZNpHjP+wjQWSuiQV42fqU0XgV8Yrk0221WCvg2QHTIsy02//nF1tUJuAfyEkcTMk91
AQRoF2zp3HsHkqm/AgT1AokOzbs+o0H5G9gNLzXOXbEZhlWbbPSlUsSstUOIhrkgNop9IIe5Xk1c
5qEKJiEajMoPmdOQr5GhcmMXI1ZtT/+BQ1pY3Zz38lcg75EWBA4Z61uLC/RqzZMTz3rrwdJCMVoG
GbIFNZ/fyv9bHYTdPEsko3ZaUSQyxz+O67I/PxeQnDPaACIkxLjox4B7LProNrEomtmgc3X7VKbn
PD6O6fm+Ws8s4kqE8CBVVV1bGchOA1X5XuW/cV2b6tSh//9RqRauLVctwbW8EsVv9YVuq6RG1zFG
vARF3iHR8VOzvzNMEFGWYtB5OSj2ohT7MePiWg43bnTQcIegAg61vdJGIg+TYXRnSQNmPB+s6F9J
gqHjDBjKaOEy9VXqZZjXo5fSKtM8KWSuubB7MzYPpNE2UioYoukAy3O9qkge1dGucwqMO3FLfXIp
sl/3dWF24zC75yOMBp+hYHwMRZv6rIZCU3lfNNEalImubm51VmzvC5rbNySsUVFGFwzq8oIm2A0z
qJ4ThqZ/4iZsl9evdvmd59cU8nn/HulxlOf5/AiOA7netrxKaZJoFQNOfjh3klsqq7rxgDfJPg1N
ApHepSRhURibF1FZ71iAiQdgotLS2CNtuRRI36KCuBhADfAXlUM4xtcLAt1TZBkJJgj2mlcH8iqs
NrK0ZaY75ZtmVy11587Zh0txgtpRGyNOJYajirXsYP6W1MhPxlc1WinKBijjT9K5IN67WpxwWiPy
kg7LsDhjSP2ikt0CU5s/yX0IkBoKeniVgBcGkAbtHNc7mDoSK9NuYmcguzBP0Cj1nR2ZS4ULYeNu
pAhvX5nFeaLlmKlnfEvpBlQqVAHN4jOG6kn02/3rJDY0iLLE7jkzbbVC6iArkwKp+G4XICX7Yf5Q
yyBBVa0f3Djbpg8V+6KOD4hsl6pdIlruH/koxoLECpH7TfEyTuxGA+cbO6M/HMxyfjGsXHDMGbv0
iK5fe/1yf70fOKSLl+RGnnDVSrO0EhwyO+ubvP9iTP6AQZprTGwuUcsrN3Q7vuHvNlmP+Le0yze+
ubr/CR9jCO99gmArB55z6gyM9bHl77l96tHkU5XDqkq3HVpW04OFxguqJCeS9X5bfTf7nyNAe1O5
Q8HQs6tDFr9XzcrEsEF26Ose3snzVG6yzniwJcw7tKlXS49d3+x6U9lTnXrjQj1gXmmAWLKR9Qf+
QLT2YW+ahMQWO2O6hOyFG/6n3WEwLP4be6xdM3UT7/37+yZY/n9ODpC8D5ZalHQE61WPDnosVYmd
GWBuul9XDQo60agnLgWTsx9a4wTONzSt3xc7rzEXcgUzxpqoN/XMZOdORXQ/+ElJ1wb8Az18RIEn
07M1lV6VehMNR+LsaAQCMMdNVNekhh+b34oMqF+DegkmcZaHauHrxIadf3bFQiUXrJgmgj7Bbc1t
DN+aBhxFq6eumfzO6wfk93IbVacdOIosKrntPlwsOoisqf/I5cw7PJUIyK4QCOaSjibUCKdhxMM6
NcH+AqYRM8QAd7v0Q2d0oyjH2LuVFB5a5AyUY12fkbVQwAExkcQtJu1gYVi6+ThW+xrMyvcPbW5b
EAUBdIa0KphCRJdnMGlphrVNzi17KDC6qE6eoatMT7xsKDEn8BzVLh2DpfHoMzqKFi0NfIBoawFt
kLgrVlNiSpo0nCf5pVOqzWRuuqpZs7JYafRzAQs/AcgCcRl4SlDaEYECjlOg1UG3h7POTrUeuwN9
yaS1qSIrf0CvjP68sKVCNuMfeRw/CjgLeOdEetNBl0pjUrThPGak+sJYpK5qyEWLt+7JaBNaaTkG
2SQ4zC9qRK19XmJ+5f1vmHkYQdILABCYNBHYiEOhaz3P1TZxhvOzHavIMOuujCZK6Xc+tV6+1FX7
UXAU7DQgwMAkwcbJoJIUnop8cohUFiY9Z+ZYPky6IT3nVi9hemEWmaBQ6as9I9B4rW5HP+rBtlyi
7l+ODlkl46QG0mRjyKKpjd4YgmQL7nG9JlZqe6RvyIEk9lfMjdR8Sx1Nb7LA+D2Edek1DowZhtz2
Kw2jP1ulqzcSiZW1RDH3Ux973SVg717r8ohUcEc02BtDa6YFEz+nyLB5oAJBDQSAXkGRWSw3UVJk
SIvk5Sv415906c2iT0Pz0Glf7x+qmLf/UCwAhoE4QH0Ro8YEzy23ewpuloqe9XDl6DvMKt05CuZt
xbVb0z8DSAeBBnsdO+oVlgRU8VIZXYQV/d8HwC3GeF0UA0WUZT2QaLKkhp4bfR0ye0OaeM1HwNaV
D/LDQzvtymRfoJJv6r9k8qUiIDhuTNDFfCvT6PH+bsypuAk+Z8yqxFQHhIHXHqZRTsagGzU9S+GP
hvwanVNWu63pWtXDooMupDz+WTcKT6iFA7gNRPW1LJCNFTQuCT2rffoGGKabWSZ8sORk/hqk2sME
YKIuoIHmD/tCpvCaRi1T60od6FkLpV+avUnDTVXjCY32Vd5tAG/xRwI2HYW5YTn5ar+IluMbeHOr
0cfi8FKzDBbp60VPdQ82S6Wn50I/6OmuIYGRHzNywrTefpUwr0KXTlsflBQmdPLL47TExDR7whcf
IFytlhSNPnJt02JpZeSFy4xyHT7qIA8noBazSn3Bx19aMf+gi+QJnnAzTU0cczoqD0zpdk3hBAZZ
yj/Ovrm4wH93VghbJIoRak6KnR2lbqtkjS8jKq/NXSIxF2PskK3h897idWq4hbG5f23+P3r1V7iY
Yw2ZatFRxyL7fH00Ta9eIdtuf1tNX7902wWna/4EMRkRTz0f2SDosBS2SLJ3kGUV3xt522dfSuA7
x2ctfHEWRM1vKice1Lg0xJ3Xh5fEEVMTuaVnWr7T5GiCqTpE9F76aF9DLqwK13+q/s9/2Ux0YoGv
mpPj33hPVV/K/YBLSvB22aDbWRsIl2rMWvYkxx2MrU36Hem38ft9wR9UxTeX80Kw8BRgXpWdVwbF
5Zx2SvwMqsqvkwy4SQ0bCDsY8/nFVerKCYbZRRiTsaP0WPf21oFzR/vUw1jSXaqf4+axkb+oIQH9
8Qa5LoakGlEHN9O39rAQUXJ7ce+TBS+ha2jPSIW9ArdQvrORYYvotpeWehbntgZpNbBcck5NuHuC
3YoZrciEYRXn1Dka63hVEk/rard4CY2NGWG8tZ+DFwDMw/lb99Vpz1KJxocpdCsnfFSlIyJ4szqC
yGzfAnvyyKYN1bYM8f39E5y5GsDvyGgCAsc6ohHhK9GJHCu1xHdjU0x7Fj4Z2g5D0P1RPzXGEsPh
vDAMJgDdMF5LsQ8jTCaWSYWBe1iCAHkbaRSTCVwz+yWjB78c0gXvc+aksbZ/xQn2DZBxBVTuOj07
bhuEm7U1/qfN+ytABFCkzDAwa1ym5zrvvEY2V2P5M9pHG2NCjxtdIqbniiko7uVyPizPxbPQSDXV
uxHLORjusLBVH7iVe79cMJF6rfVZOeCXq+mXEEA41eqQb9F3ZdT4rd77XX+SetfqdzZuSshkEDXp
QPK0pzZs92rSH7NxKUUtpj+5u4MFo88O6Dz0IontuOBfViP0r0E35erRscL6IR5zPkG+Vy3PpmP2
fVCMdzj31t5Iu7Z0DVJ+Enj9zzegTxIfAPQrZkFdm/NBr4kTa1DZunmK1WfU0jEa3IwiT1d392/i
3IvIyV3+ihL8jLRhldNqJm5HY52actt/a5APHZMukKV98qs1/PQYgoclXJoCP6tYiBw+sgMobgkW
UcvCsG0VCYJJZbuSQzGrmKX9korNuDU87P0rhv/8Qn87VtbpaIf0LI9bOxnXQ3eoPFa3LvkekU1L
TuRgTy6oifIR5JPlT2Vhgz+a1250/OIDhLPsayVtcyNGMnjH1sMZ4zf+H2nfteO2tmz7RQSYw+tk
VGpJ3WIHvxDdbps5Z379HfQ+Z1ma4haxzsUCvAwYUHHGqlk1aoyQxGZr13pzOkqWYP1gyGQcIpaM
xlOXOI0+2I2OV0TunFfWel7Lu08RRXSbq3PqgaZt8b0xbVFNQkIueRqgUw4MCgsy0cpIqvcoshH/
kVp8Lt+buiHCpHvTk9Y+N3rrfTz+EJqQ8z/7++pDqCdFGef5lIY50kLHLifvmH/uuU6dRoE4gZ1C
WTTBijwrkd7h3cr3+yl+5iqrmfQ6bo2mtMAAEh8DdKhm/5JO6j9fhuw9Hnhzopkm8q4RAmtqGA4X
ocvfQ638HptdkH4+Hv/iOqAfa6aUB2M0/bhQhWaUuAjrkA0cg6wuyJM9NjTkKjNzrwHj5Rp+cPGs
zYVE4KbhcOmzlqHi0adtNFxA9hFthXqKP8cgylb6yReP2pUV6qgNmuAlCldi7uJW3EO02N8VQhBY
udRoL49n8I+U0N1WRmkFwY4GiXOaIkVt2awKG0wh4qnOaqxxy9u8jaZ5l7ECu3jHbrGGn0a0Ybe1
OY7H3Pb3b/FmtLQfreVvCrO1OLu3st/Bp6TodbvBn535ElqJvhYQLAXnGh7q/3wrdQOAnxWIggI3
QMQHJB/JwCEr4B2g+RPzPFFLx/Ofm8P/JRN3Y5a62T3wcYRyg63MFIeQ/ZF7L52wUbOjBBhYeio4
3DKPF2Vx/a/GSb0g81jl4kBNhovSheM2H4bKzNuu2shquNZ1vZSMweCQwprVGXFOqcFVYHlO/bAa
LrnZbxuLt7MTZzA/5Zd5dUGLv5etzK6dxwNcPLdXRqkBdswwtyVkuD+Z3ttBESzUiyoX91UdSCTI
BZ8AAKyshHvLHvrKKhVQpmDTU7MAQ+X73BwcqZkAbT5WDvTUquwA5iPeQ1bXZNK1W2N5Pf+ZY/pR
ybWIND1Uti+s1Bx5vBtQYFKZfuUy/C/H468Z2hkkUIprmwKFLg1p/lOsqXrHbkOP8Mq3/9FlAVG4
F2Yt9lwqTSDtz89ckmidlmjAeOrxMdeCRu8Sso6farqCnGkTQjE3NHAZb6Rh0hvPAjzZrjLfAALJ
ELlTnX1o9WepbJhPn/nNDztwrumyuPZkWSqd3Xwctb25iumyWMBRSj3Tj+y6PTfRRRWNsd+kaA3Q
IV6eG1K8i1qVNKA40v59YvfGPrXTmVCDvjWDpS8yXw/NNN/HitkUla4Ua/X/xfcS/K4AiTowMNGi
cYyQdZ1YwWt44js/OnL7ITNg27EfH93/stx/zVDhpif72TSDJy4RY4mgaUApRFRfmvSIVh+zRLMS
Qh4eUBHVSLDXJGwIFXC1HPFHqjhsfhyYgiThjos7nQ+5lTO+NgeU5wwZsVT5rhku4IjTxTjQM8+S
mPzcrhIgLl+cV9NNOaPBy5WOY1t4hTi3onAfa09lGX0U2kmLnMwvdhP7IUzPKbuNGsdrWwO8l1tG
3ZfaGmB9adCgK4DDmKUo79R8QzVoBikfcb0o5fApht1sRxyMoZC5fZem0tosz5uWjhmuDQrUU6DR
xCgoASLwn2r5JLANARFuG1phvk35tXLBkq9AaZEFqfPMkkgzkKhjI/BD7uEEf/r5Vx1sWNCFt6Vi
91+Pd/aSIdTYkezhNbQE011XHiP16sxkdhnK0pgKXGJM6xZV70x5eFTFtdt6ob4HlBOSmpDfm/Wl
qJthjPE+9zqURqdcsePW7YcUIm2drrZbQdtpBbcVwt9a9i+7Wv/E5ddmKSfoc40QS4EyXkIwhNTb
sHyP1zgflrbHlQm6Rj5Jw5hnDDQZu/q9745VNUBvzwoTkajxpYrXvOvSuiFrygGFAEQGOABudyMT
eqXA5Mx4aQKkcWI8+5Qz3zpq3zoBKoX/dpOg8R7Ub7j/UOyG0t6tMV+thigIoIIpArBSWR3/KfzI
eaLEK37j/kzf2qGPmBpHSejDDqNtG+XHpLwX6AV9fjyY+9fMrRHqKm+6BAKMEZAxQDqUOi967JbJ
R9Z6bGXh4Q4zEE+bqz/IptLpbYgdjmwHqPxFGjh9UL8Q/Qw8OGnNiTH8GtIi3SZ/58NvZnxNpZ0y
fo/IIBQBY0hADZRi5ATNzyD8JQLaMG4ztXB4ccPnhg9P07c9lCZWpuV+/95+LzX3QIuHktIDdZbm
p3E6N05tdDJBK4vsr6CG1yxRC5ACqIJ2GViqlE2gbmKpNGP/DX15OhuxQGusYPYWsDUYGRwE0mHo
L0WX9u3uxaCYIB40jCxODkIXOHVhVt3LIAyk7NuXDGxBqtXXLOnjiQBUEomsjgZbEnp2w27aTuey
zygDH2GPktKGX2tSv4+TZVzzqH+AA0xFeZj6vL4DTepQ8yPqIJxnqlU5krgAv3AXR79W9uTC+Zpd
igIkHLih73ithJxTa8B8+ItYwUUPOoder9xUxhdNeobUTVEeOzkgMfNS+RK6IImUnwvm3ABmFP6O
pF0URD9T9VtB3xs0u9t3iFAyrW/lzcoGWflMWifE5wpcYZ7IXzox5i1Q0pqNUoZbJFzjUzA2a+0g
fzgNbj07/B8ALjOV6Vxso54QoGBL0hhY1ssuJ0inleQo619fX6L+ddq/vb19fHw8PX1uXaTYyO+e
JPr3v14W2EceB/19M88O3QpaBLLcg6ZVugR74CyIbA+WZIER6eDbod3sBNuzhOfUnhx5w5n5UTZZ
W4lIso3cVdrue/88q5ApM/86ZDfuWtdDzVflBJpnFwnABGI1EJzyQW7FfNTOGkRxIVWOsib8CRhI
ZqgwrTzDBZESVq0iX9ht8KFZkwNSl6fMlMER/niCudm90ws80+2AXhI9K3dpuZEVImFsNfmSk+Oo
gxlcfz/65JdISuO0/9gGpCevj03+wa7cmUSbFDhk5viNJiVT0BpRgItcvhi7Q3W6HK0f1sFI9FHX
QvJlbY5onSYXi+Baea5PjuPoztY0bRJh8MZ5t+JXFx6EmOqrr6Hin2BC2ZzNC/mikNDMO6N2AeQL
L5Gj6+V+2CbIJm3XoE1rRgWqqowdDSHaAVOAB+er/mP8KhNTeBP20xMUzbrXBkrSL/7LyrzPburB
vNMATjaM8AQPSsy7cTB+HI7W8ZgZ1jHQGfKjJF/zpFsp1OZIvqmeDMz7S0T0T57kR+csnVrirGwE
WlcGoec89SCGwStFm7nxbr1PlSWyPw61fPEO7fPBqvZJaO3feEszbfT96NyvM/Cdv8etsgZPXNz0
V4bnW/aqdAEVIKSHeRieOIPX84P2UnV2GeP9bzXC++NpX8gyYZQgiPrTFy2iJejW2AD6jjxkG5yw
lEz7TnP7CeQdp8E/eG9KqEfPAYTHVqb2PgQGNBgST2CEQpsBdIhubYKImOnDwVcvBVZUMt3Czp2V
Yd375lsTcyhzNYdZCCXl3vOUC2uLWwBuzcgKTUbvyNsbqmmO6KxCMdYsUicVQIRWSHxGuQxGZ/S6
7zBP1S52uWfeyC1sUCc7eCvX45+qBHVmQOQKoKcGiWFwLlBbVObKkfeTGqMER363C3TNLPWvwABf
uZ4QlP+t3MrIc2mX29KuD0BDWPMcpLZPWOs5MUInMgZykuyKRGZ0Bks2icn89S3+VtihkRBGfwN8
Ue930iY5MJtG9y1PDzYlePJfGEtdGdHizrgaELUb5bRKQ0aplItRWP7ZzY9rfXx/CgTUlAGRroKe
EQShsyLt7cZQUKZv0k5RLo0h6sLOOzHPhRVZmDFzcuIfgTE5/ra2ubfaqoi6y61gF5DGbuwYi+g9
85gHkHs73lO/7lcXrkDUavB6AbZyge4hUrswU5NQvUBlzmzNH9VGsaY9bxL/koS69/b4jCykxoCN
uDJHnRGYS5Mpi9RLa6I/HdB8SzGRByKa+ZkboRXZgYmYmijGY7t08+Z8sd7YpU6K79WBWAkYpmyr
22aTP4VkIB1oBN7KTWd3T5752ODCffoHba1BtAKsJHTv5lRBiDtKBvXi2ZEhOM0OC2uxTrly56yZ
oYJRAaJhyJrCDMJAZ9j4Z82OnEJXPh6PZgE8AW0WgMf/dzjUsyOBxLNS9r16ec82aMCx4jMQsc/+
Qd5PdguFDAUuEknND27N8PzD9NEB8xx009FKBb5WaoAyQvk8kUb10uzLrfwpbxOjMkVDsceX+Kd0
ejzMefPRxiC9gOyFCMyvQrPvsJFXcn0XaBehNEOR4IZCEc1He8CaPsdSNIvs819L1Hz6jRBADC/S
Llpg9roUANe6rwUjbl9ks+d0fiWkm6+w+4HJULcAuxCu7XkbXXmmGq0rzZRm2iXbRy/yC2+sSZ4t
z9w/BuhqP4QEudGbDcgHxgEy/Nnfs5a4stmXZw0PDWhlSWAJpNP3AKVoSieX2kU8sJ/llv+ufoPI
zOSf+ZU35aIlRAkzOAdNqkhi3U5Ym3piqzS9dgF9Rvkc/VQgn2ahmAl25+lTWdl2i5fTtTUqx9HE
chdKXqshPTfDxdAkk5/9M3eodsoTG+vVD0hP8ilZe+EvOL45FPpnkJQnj9DA7PEczGpH8Bq8iN/c
r3aN/Xjpgrq2QTlXLS8ULow7DQFt0JH+Ex1hx+p3bjUr5BkLtQYVPhy9P3iNovGIhh1woQcVpjTz
LkZck+TUuxv+NBq6pNd7ztyGx8R9fFcsJIpgEAAuDrkYNBnTLJIJ22WM2sAgu1VIaQd4kkq7Fv4z
QFUYPPOEt1JgAAQdgqV6u+u/VllQFuf26guouYX2sA8xK3xBZaCh60wUM7CEr9qWN29PvAFyj4/E
jew1ccX7uwQ4iLl4BkwJmJtE6qE2qlXKgQzKuyjsZHn8pqy47fSbaXrr8QQv2YFaOuYWTImzRMLt
Eazksq7bomYurFZsEYf+LCdfcUD51pkFP7ArAcL8azc3pIjkAocsBl4IYKOim8dGIYbMRxHzl4TB
JRz3VWbkUGcweaEVVuJN8W7dkIYHZR3KUVDPmhG0tyPjA8BjxkmQLsz0xJVbttip0abQiIJONI95
87zvEEom0YEFzMR/mYaTlBOJdxGl6YpgD9+s/9k6ivdSJPrkcqhg4/+/qs88dzT1pa90Fj1P/m4c
oDjmWZ5vtLXRoHlBhnQS+P9S0r7FCWk6Uy4RmKeogblDvBP8FYTOnUvAKOFCEVfOwoZ3PkeEPEua
zS/KLFA9s6xHCJ0qSCNGIE4wkzAqnYAvfLNsR29l5yxZVsWZ+R8aNCA7nnfWlbcTpQHsgEwlX+SB
QV/3AH55X+CLTT1gkkNJS22ljrOzpI1rhf6lpZ07lJCYRaiEYgvlN3qmKn0oKMiA3wAnwRHGg8ZG
vJUyV+BIcUgDq823IEqXo8PkbyP1mGmxXnIHttdZzgkYfQJZ8pc27qbJqiviyyeuBRqz+MH7Tqya
Aqiaa4vJX5PfYXlIGw89nHabfPiQiJdIG+vqjn/PtpJ4ZtXJCiPi9Val7gX87fHhvI/j/+xgsJpJ
SP2huZAaqCyCs7SZkI6DlO0J76cK2GNwSbZl4TtF3YxG1SW8EVdCtyml+twkMri6xvLFl9PW4DlP
1SXNM/o0+53OI4ReTK43QqqEhBdSgZTgwyNdpgybx999DwCZsXYakGmIZzEEOp4UAr6XJ19NXKFW
kw0o/tInnpE3QQJ9gxAA9m6AYp7gDZZW4KwhJC4sKY3+rbg1ritFkiBTjMfgnEmmL7cuB1A+qibv
UkSQcmi4/BzhyIpVT0BhQkqsZCw3p0B5DbmV2+c++QLTKl7uoBqHKAZLx4KiJwslW7G+m+a21+uC
03NWx9p9Y4Ru32wBx5S8X+Jql9W8IW4vWJjFmCGbg3ewREuyyHEusHGd+W7UaqrJMigX9R7rmWPe
BXYdchDl7eramQJP3PIB01noKyFtNBWGCuF2U+vLZi2cvHtbiGBU4TUJ2q7QB0HUT90TXQPe9aj2
3SoWkWmLal1mY0mfxbKtSshHqwWk0IibUrU1n52giVZnVhNG0UYd+TWEwn2SAF8DsnmU1SFcg6uD
8nd+xIYFKDZ8l3tRAz2ND+NvFsRck46G0gjvLNHoezMLTcE7cqJZ+xagOblYEjY9JvlPfs+j/7tw
UuhtJSRCdex77Gwp2uaSqXA7STA07VVxfVFXmLV5nMNTamnnZCV6c+CnQWw9+7ur+zaVIM6Qpz12
1Ksnk8DHe1fYp+dWeSpFjdTNe97/GnfRZKfytHIP/cnQ3tnG6xMVKvwJJpFb26PQ89A2KHyXV59w
eXiG/zwygMaRoNi2qs53TiyeGsliPYM3qs/kzD73r6I5DoYU7ThdMUWeCCfpkqpG7xkdY2rg31+7
dO4dPpb26iNph9SWkhKUue+CLlE7MrU9CKagbP2DhLphc+RMcQdd+XfBd5Qzg1u/MjidlVaW6U9h
iJoqMCPgFM4g1hm/cTtVAjpD+1ZSfbfuYzM/j+VrVpqDb3u5Lnu/GmbfFXbZfmRTRARxH4w/K9aQ
OVsBLmiQCJfZyDF0JvQRoaxN2MJMOkNk7GlEa8JTkpiRd4JQhliZTOy0GuESUzoL36iQei/acxNt
KlBJNEjuMr9E+RyAgqDlDu12aj4UjQyQeQ034Us8Qo4l2zbSGobzD+35o8FTeQSRSTsxhVCTKx9q
2UKzI6mH59A/aJ0eb8PorSxJ5qTxG1qa4LTRnP+RnaLciSVjCvZ+Y8nSGz8Y47fsb3zmWQQyPN8q
o9Hixtbqo+wlRKiecduQbHDRhj7O3SN62J8U2QKfvfLDEzdK5ybxpsyOQBkGswb5XlYscTpkxS4B
rjQkHbPxVb1A4Th/zSqjUMxy2FV2qJyLdzSpPPaECx4chSYZAH2EaMitSFRCfFTqxmcZ2Xeb2JJL
Hdj40t+ACb8zANZKCB/aaqOPh7xBu5qJ9rdaz9DPtZVVXR4P4pqox5JbuvmcOai7ukSSDGJGfe35
7nhIRbT9WnVs9CiiByzJg9dm1EXRFNnYUPk1Oo2F03ljmbq+2oQfplRkfJfJSJom4DkqdK1WiCRb
YFaqspSg43xl9u+f/IiNEf3jsp85hEFPdTtctHcLYlX5gduwTww8TzQNh8BXSV0AT5HNNIlmXI8E
zElbDkFzp+I4BuNGU1dp7e7eWfgS4T+NSHN+jW65TqOCL8VWCNxclXqQ9IXak9Tyg112Cqf3Y53t
ayVRLznXn/yGbXaZ5g9Gno4gBQs4/j2XW00f2SQ2+JLLvwvGW4N63z/t8YUQJoXKAA8SPNDv3c4V
+pGUMK2D0G09wanCyNCUSgeUvVbsoraCtjNrZpNFHZTkniPmNan2WmXFCuDKX4/PzH2REsVuMG8h
LMTCqYpMXeRyIQqjnOaxK9sxIE3cm2KNB1xWsajz3oaXnIrwH/ERVEHuY8v3AKHZMtR8BXhYQBgl
KlbpgMXgay1IXLl8yjSr8sHJ4+TxSfFcQf4ZKYe0Jh7aLdinRjZrtTYyj30v+MsAxoAgm6U0cgBN
33sWyOrE09Ui3MIUtAAbXZC+AxVcMcHKA/AuvUR98hw2XJ1oTkxEBnFX7PJyKrgDriEr6usaKJ4E
EiJVlOnikAcrvnZhN6MIh0gE+hpI4tLZCSYDxjdkq8StAInY12vkNvNWo9zIzc9TbiTk+wo4dfw8
Nz4p42v/rQjb4qlT9bXE/p+a0K0lZCHQrwMwEnLfyDHdzp5SpV4uBHHijsm09aODOG65Sjl47b50
y0k0+/yjGJ1OR2xhMKJ3ebzf7hOgSO8A4QIuF4gOclBmvzWf8ozYeoEXuBU302BFPYlHdHxaXXLI
qoiklc2u9a7c75dbk9ThSkZwRXGdFrizmEjMtyQRODRgfUyT9ItBkunxCOcBUPOL5K6CmhfIgkCp
Rx2oIc0HMFUqoSsEfWIE7VQTNmd1pldi/bGl+6I+5hKykED2aQJuDTqyz8vaHzglitw8243y2e8m
0P6g14z/hYyO9Am+0iQzS4uLSL+X1aPWWNMB/DykrUnG7+K1Cu49wAXfA95IpNDBPj0LF96urdIU
UcQzSeQ2zKGf6SV4PWWepbNnMRMpsk16VFGSHEl9ElxNPlWD4xdI80FWLluZmvu60vwpItIHgIvO
BOnUeSrYIa1ycGW5lfhdFJeuOtfMSUghCRWYfkhkD039kSsNhoBasbj1INeH8JJveShTmo+XaWn7
zRcG8Jeo/cDZ3M5KnJdDz0GJw20FAeGQ1mZ2JUQNcLn55ERKmRgIEtbeL0tGQc4ETh+sBTwLZVSK
64BLgzB2k0BVHbGr2U3ffnBNtwMKacITL9JWXkwLGZA//AlYeQiMz1wRt+McSw/iHCNmdRJ/iuNm
VDhoMuC9IdYkfRkQjNehybWmugYLXjpwEnh70ILPztkxKszi+7aI8AiPXEXupgMHhpM4Ra9LU00r
d9fsV+iTrYCAikOCBSR+dLON0PbsqKhBjAQH5I+EEJfXipNZupz5axPzsl65Ng93M7r8o9gNao5w
akzaCXH7twDowiubfYwCgaZUHe+jgQwrpamlHXNtmgqGZF/QEA6VsasWkgJqloHRo4QDJKlQ8NxV
chW0U2lq//uzoeCFj94lGYhHOgKbgoCbWK2O3WaM0DB78YTSCARfj4YC5zFd26L3XnYWRxIR8EjA
CcGTU9Obd3Ew5Rgj2lU5K+9VHirqQ7mduOkZouezkoMSGz5iVYdrCyDDIrTqikEbGg1TgQpBnTIz
Bsbeamv5W4lGAdRWTLhLJ361pX2+oO42G8pNSHSjvQsMPref2oAYo0gnDsuR7loJaVe06hFVeKqh
Bzdt0ZrK1na8xtezuP8wReBVh4IZMh/UDc7m0iiIoxS7WloboPKG7vkLM+lpdkGuW6isFi/0Qd3V
rIGeX9Zfi4Lmo0oPGj10c21UA6kGzTbTsB5fTHyRuGzehQcmV9FCrSbJKRIDNwaN/TGboOAmqV6q
j0X/8a/3IvIXqLsBoQl1+T8x+tXZkwQ/LoaiSVxQE6HbdidIRl+aYgZKlh+PLd23jmMLXpuirkow
q0IASqgTlz+g53LzriRW45lv7Xuog0DATCw0YW6LWFcg9ZceI+h3Of5RXq1G38e0QPyquMwgRTkL
WlNHHnK8whSHSeoiPV0bOc+BcSyGxPS/d4A3ZqgLulTzJI36OHXTKUKX8hZcUwG/A3vMsJbrXHhH
3YyIDm750g/YVoUp4YW3p5wob+oHxJNVqMDojYkUWGgNPUHt62VlRfn7nQusMkCAiMRmJWUq3gCP
f9RVYZG6gJuZSLh/jm59iKxf0bEmVmSoAJf0Rn2SdxB/HXfwH2vB14JzuvmA+QOvd+8oh4ApZqlb
sZlGRllLTD8eM+vxOBeyKZjgq3FScYUv5kDuF3nqFobsndreAHUcD7VecGFaDO/UF77aypmzYnXB
N91YpS5DWa0rKJ5gcMrxu/qZEtSmYkN8H3RkgjeVLmx1c/w6Pza64CtgE1TYoKbDg+9PouVqQlmf
98Fh0KQuE+NFCWrULzgNKFm0XayHXcjYbc8Pupjla4DS+0YA3A44MMBCssBB4nF+u5So4PgoFLWJ
m4Cd7xg1Q8HBFftiq/sFwwGMJZWT+jLn3l59Nh4bMiR5Je2LPG9yPRzj9DXwo+47ZrS6+x6wC9pj
GBbMF46g5DtC1zIg59DUKkAjSQlO2YoTi8pgI1mZDr40gVEkrOpCRlmi134yEBGWrCHOxRzJRU0y
uWQIvoQh9EOjHaIqPkDSe8j0PJPhG0SpyXrj8UIsHuqZDgz+Gq4Q5aXb+eDzTpLKokxc5BQapjPU
mnA+iBK8s6Lp/V5C6VrV4xC8UL2OTl/0uD7+AH7BLUGv7e8HUIdbFNksgjwWnsyR00oswKRtCJHq
eFtDl13QY3DP/gRP5WCpAJqiSGIFNZF2TAuu5eZ3xbwHr5jlpHlufMx4SLT0pZQPqLv8Hz4ToGcQ
pYKDHrkcat/0aIEdi2hKwCP2K/xknWjPBCLoeSsrbI2ut+SKdCrBc0kv/VavpHfGe0qBye50rUr0
AWF6vPE8EwXLmNereNMNmyqE7yelQtg1RYV7ki/schGFdKB9gdvEG+12VVukyplp4BI3H51S3rVl
TOLAQqZQQFdzJPxq+9BskOXvIo508fsILnpvG0KLJUYjEEqZ5UYVXrVRl3v0tb2N0fMIoENqVCVD
+rXy+9JdgNcUnvR42c+PuNtvZYIq7MdIS1zU9zvDb+XCKNPRIxqm3ERhVSZJkuZOVTFrPFkLj5sZ
MwgGpbk1B1o3t5ahsuSVsSxilmTWd+pBqAE5GKcnKS2LFTe9FA2gBAkREsThYC+jguNCKX2pmkJc
7QIngtm6Hc1Iy19R8NmycblWOFn0JAhvoecNtD7+ow4Vg0gzbMHo4rIpGp44zYpa0oAgq7nIo4XK
QPgWT8YYrDmw+bKgQkzh2izlJz01CL2obFO3lIlcnhTp0LI71cIBZeJdMdhjtfLEucdzYaODxhc5
ZpRfASWjlnCQypoLIN7njh2yEcAYQTfriwdsvSYt/4ayiHoKEBdFJjMaXa0rFgufCni/Blbr6Tc3
bj1x5ZOW7jMgZ0B4qwBEg1r17aZiS44JW4ZBlBRo3RaMtACRNNILz9TSAXLUwY7LS19nmTTUW2B3
Vx6aS4kCAVeUhicYiuRgzbo1HyteAHbzOHMhT0Tk6F0ZUecTHUbZCoKdDY2d+OdKrc1wTfRtMe6G
UV6cFSGQhaRuSJFLgSfqYLmXyFCeazYzNEiEeJEZd6lesbley29ds0dXP/FTS5JrXI14FRYmGu4n
DiW9AHKdYBh7GsJXNTFYTwcf3+NrfOEYQrEVwTiShMhe0ceQGRsp4lIuc6FZrTPCxq87sGMctDWk
zUKlCFgmvL21OVEpAy5yuwxl2cpqEQuZm+yrF2aTklqHjBZ5fuaef1aEX2N1XMoO3tijdl0/ZV1T
BbCXk0Ngib/n9o3nX9PTKd7L5K2AsrlbQzdx1XsvnPgbu5SjyTKuVqeIz9zuJ14EsbjLgs9MsaW8
AHkG9JwqlXjSAWxd7PBSMzsPn1MYSWwOaCJqd3lh5skKpnTh/N180bwFrkJLZhJlDw/QzEW5fO4X
KIyOTbHrB8IFv+phlTZk0R5AayyYKtHeSfMMjWMSKnUBe+OARkoHaVeyye3gZcCaA2Ovs0QvDnO/
jNmVuu70xPhOd15NXh/v7D+YCerunWOTf76DOn5ph+bjQMMO2IGQhGhEQGmYgNgV++5X+2HXxj4D
uLUgW/el/zqf1xKxS0nhG/uUG6+zTii5cp53AmAr2AirPd4veWQP29zD8AM8D0Pj7H89HvdSzePa
Ls1BFI4t+CZCjLvVR4mg3R7PbT3xIHRhG8LmsbGFp9KNLdqtin2YqAHGqCq7DnywUXPyxtfB/7UK
kVlKFt2YolxpqsZiPgoYlnBM0WiDnAx6hLtd3eORSyrxKfrRA6x48NZy28s31999RJdYJN9HUBHg
RI+ck5ekzXX2wL6y0zb+BYzOFBsMCFhys3zh5ZXMzeLlfGWZusOwffo+mTC7rHCWOYDqImuABN1q
cLx4Z81JbdC9AkJB82pUvcyIsg90p8TsZvSjZKUc2h7Ahb9hoECszFWe2Ko++TdWanVWtbToCZnK
FOVCrVrjMZ+3zP2x/fsx1HWVtVwSDBzWOSoOXWAOeNcwOvQX0BCfAMGzSw1mLUO2vIv/mpz//eqG
nJ+/oJnBPAvSnousBgyp4jsQxtwqqQh9OFEbAu//lVIUtaTVMPTaKDTDnq+eAK6RdTwquyc2PeAR
x3Qms9IxQ19Cd/Yod9R7nNz3EqSicrNDe310zF1kMQyPNIRDH2JAvlMjOGjO42uBcgH/YxXoUDD5
IK1AH5mKA5SubqphP5a70KtAGYysWPlRlUTwvtXEEttgJY6hlnC2qKAPCbzzMxYUIfftEk5lFSdt
1kOByygPBfncrnU/zgtztS3vDFDepBbkjmHCYdj3wiGXAlJ5/37ObkZAuQsB6WdWbDECOR7MPo70
tiDgIYglgSS8An9R+IXxeJmo5x49pj+b9WrfDyAkiVsGJrkSqnzSAQ8DyHKsrAx9cd9ZoXzE6Cee
VojQDwMe0BLeBav52kvb8b0xPeQl87fHY6Ld/v+Yw4MDcp1I7dP6lg1IkFOxx47v9eAEka8NBC6J
SCS7tiRbNELkS2sbNIv7p2mAWBuDrtQUbcbfjz9j6aBjOf/3MzT62RGh/UstIGu+j6NNN/pkEmS9
RONC18okjgzWb4ky6QIrr4Q98z6836d/7dKznbBV7HcYfrIpLr3pfbT74pld2au0T6QmWWMpZwyq
lWhKNejqqTXI8g2uJXwfzlruP8r2XQhzkwXWMte+xFgiI9JAKH318VoKYXn7/h0q9aTwwNkL6nMM
9XLS1+gEV7YR0ka3F4qXZxX4rvHjPi8SBirGoGUx5ODQYKgRo9eI4yfF8NLnMjBBeDRlVg1VlZIk
wCxD47u1u9LKO28jxoU+TTb6GBrtqYb6xuN9tnzvIYuGUtIsU0V5SyDVu7HRcIRb1q4BaEMDtoYq
o+lx5v+fIeqCreRIrUCZhlNsQflqs22dNYmn/7Kp/o6FumKZAeolcYAj04C7IcKp5SyFcEbw2YHc
8GxA/Vt/PKblQ4pcCcpwUMkDkuR2kVXOb0UvYod9yAGsCB2GqqlI0v1qAd1Q0FjtPUWN1YZr4AUq
rvvP6bkyS131/4+07+yNXFe2/UUClMNXUmp1u7vdzumL4BnbVKBEBSrx17+lOcC7tmy4ce7Fznsw
LjEVi1W11lIgx3DKFHM56bcBE4Q/MjshGjt3Sn88IP/fzrfURxq4vt7asGMFrz6P+ZU2xPM9gIXL
Dk6fB/bShfVgESVN/DOj5/DBP4QByGHqCACQjEIL2Cr1YtYOy4GYgZfIdKB3tGisP6DGsVGgpjez
YaNN91qyO7Omy6n/5gA/GV05QN6PEq1QMArV5mtfQ79gCrSWuEBXg+PsGWj3zAfb4zsd5zWt8CoS
Z2KudaPUf5YX7h3JKw9IiHUx3YA61WgqA67fKavYkne9VUQy6V6MZmPrQ9R7864ZG6RWwxQkdhVE
cQrjdgBsykzFrmDQRXrxgmPPk4uSnbke1umwbx+37JlPd/7YQlsOjHfwa66zcZIylMFV0sfWFCbt
ccSU3Bjzrk7+S/mK/5hdWOHglBGprR+lVSnKRI2L2YRRxWJpUV6yY6sFr2pyIt/X/su83zeLq31g
zanZqh4WnVtte5dcGRfThXnVhMEuOxNy/Oy4Pg1ufRuWGU+bCaa6MjI2d0nohk58GUH+NeaXh3Oc
DD97rU/mVvde1WRVjgbo6aAZ4awotD3dg/ahlWF9XdFz6Zx12/K3eVxdhKkfFBmA99OhrpydUv2W
Nei1NYlzcEFzkR4728AvPVhIZ1bIADDIIqKYo3Adtdb/Jl5dkJCgzwqgwb1aUhdaYqJmJj6lj83h
6Jh3tXVm2ywe/6v3cIGpgzyPj9cwIG0r1yy6erKYMObDE5okInjEc4HFd58IA6jZIweKf0Hl9ev5
U3NnZXMNAx6r7rSWdqCjQz4js6OmEdCQfjbr4Uws+uOYFtUz+GDAxNaImQScjFKhjnOwnkZ0cuUU
AgZX/dLo8bvr/Yc0+zZ5nwyt1sfUJcTzZhjC6Tap/IMUo7WdH6zQINmFF01Rtus2720EMbQGkIQw
uBr/3J5Ty/p5tMDoodCHy+RfJeiTgwM0wJ2cFhNsupTRltp7LTzX/vD9AsfaQSNyQQXj560ZHIKk
6SqXu/Oh9GkC7Q+/iYw87M5SD/84lk92VmevgEieam1nPuR3ukuqNtZK0j62+nVvijOx0BqChnP+
dUyri0EzeFZL3ZsP06YgfiQ3YPmJIZt74dP5kiiQTQXLH7SNwJNCi7iGf7uoyEVLF56b5GwE/j14
+fo9q8i2KQJRGKWP78FTieebxO2g1Xdm1D8bAdkkAgbQLay7SJtp4BYbYcS1NxJl3llhFeUZt/WD
w16G8j9WVrFzgCbA2tVgxc4fK+9mjCtIDCMG4tbLyKLAK6k1OWdG9v1hABwhZJ9B/oejgHPw1c/Y
qT9DlQc2vWKTB3/HPPbkZR3QALDk34/9D5sU5bWFTnmZRlR4vlqajdK26q6ZDklB2rsEJI375NRe
BFe/m/lhqUC25i4E0XjXQzX+qxlp+HNQdIU61LmOOetPdXBQWRP9buWH+AhJK/R+LHcMjKwvgL6W
chpVrg6eOImb9lBjVGW9tXqChsAJ1PGgOuf4rzNmvy/XwjEAKgpsQsP9Vg73EDB6RYXR+UeNnKqd
3OiRiBQeQVr03m+slM4gADmX1Pq+dF+tLr/+yVcCA6TG2oHVznaoKfYVemom6lh3LM+pzLZnBrkE
Jl/vh6/mVjvFXgAijoQ5VWyS9Gi3YKJp74bxIrkpeNx7WmRbkbbwLacQNhz+/N/Mr3cQK1woKcpS
HeRf/35Ex5FAFXgD9aA2ZhtQS2QIwM9VD86s65pmVTZAgYiqUocqq6mtPzXu4/ykIxc0jh+/D+9n
SxB6BfYavSP+yl/aXc9xW2jYJv1trt3ryUvafljJuzjHhfNDQg/LuKiTo78Am/WfvO+nXeMHQ5/V
c6oOee+FTZ5FRZMRXLgaEondsGkErRMOEPJhNrTr+mWQ3Rl2Y+P7/bt8AQSqTGfpVl73xiuOtt1Z
cnVIdyKSaSjSLbrW2ii5TW+Ci4TeguH4On0vHn+f4u+x22J2Qb+g+R/MC6spNktd6gHD/p3RzeGi
nyI2FJQRiJScNt6FefO7uR/uja/2liX/NNFm2cuy9eGLZv2oqdvuVVDkTwFnznxSqx3yJWcujZ8n
FhMKnnr0AX1jcAVZRCm8WoDNcgPqgujYntB+uPyxs0lC3nIUb9mZ2/FHH/TJ5Mop+L01dWys1UGn
xh6UaBfOziPnMhHrthjsFUzl/1hZ87K2HiuGVMFKH1Unk94pklK1Pd38GcgzA04d73TKY3D3hRY9
E37/uFk/mV7dxB5QpbLQ4QKkamhmowatWtCDnICDPbNfvl+RXwdprvZL4ErDEbBkg7rTZKFbqtBR
m0K/E/wJBEt16oAEPDZ1Ruva2OGlQOduJ/szjnaJSr+5+U8DXq6BT9u27Sq/mwJsoiB5zoI/xXTm
XPzo6T79/MX+p5/vK+CZ0rRZ1rKsb/zkgVsnswkL+9zb94dMDjAqaFbHX+Azxrvzq6WqdZKOt9g1
0wbkLg9qO5F6K7c89DanilgXBoUj2ICpBjCZx7PWf7ouP1tfzePI+m7Qclh3L5wNqge0pBBXOLZb
L8roRPEBNKFtaB9zsIvae6TYyZlU1rqL5t+xQSvZEkfi0eoGKw8EIjJDsA5TLTddpJ3QcxqxjRN2
Ub0zZ+Rm0Q4pPYKUs8k3UAYV9Gyy4yf3AOY6AOwgd4PS9GoSUP6auyEd1EE8yJ4WN+1ddWW+ekNY
XY6P5h64X4iQQaV0P57OIbbdHxfgk+3VRvMc7le23qtDEzVkRg9wu2uvpl3yAc7Pa6Rd7BB9RDGj
r881fXDwCurpG2g/o/v48v7eJxkN6A0nr4w+x3cd2YH0iGjoe4peD4xO0eGyvTQ3DpXx7f24d2/O
xZQ/+Z3PM7d4i0/HpFfcM0WJmQO/+kHuywNkOc44nGX/r0862kXRuQ5mSzwgV/Fj3VV85p2C72b8
6Ii0BPlR5281XefoPFTasRyB/rSqbqDCBdWGJ5pd2fY5ykPM2vz+MT95HaDk8AJBdxlwJqvLWeqD
MTeZqQ5Z89dLTxU/412/ex0MEvyraJJA16q+jjk4GvwSO3X8g7Qpmsj6QwUK8d+H8EO1HhAAE1SN
2O7IPq0DjMzsbO6NeXLw75sHHTx4aBGkfDNRfWPu5tAl4OPj0fj4u9kf3BzMggUQ/e6GsbC3f90p
TgoSwM5sk8OmTiP1WDZkN/yx7xBSQS43rsm8sx/R+A/yGZCqaFfTmZfdD5cz7LuIrHDA4WbWRNpa
yayxBw3YYR9w6l6YD9pl8VK9TcTcBS/BcQzFXXMlQQnbbR1qXemX5wC8350MOAlAym/7OrqurXXL
GjqYkqQ23eTASlBzQA1hvnK0KyTIkNAczTNPzH9pyq+n5qu11akxZG0EwvESVKgF0U7Zq0YWQh0z
HiNnk92A93FTxG44EaQFyd2NGzJydfmIrsVLg5ZX426K9NDcDLGOpgAVQZIm/H0/fD9JUH1G6gxo
b3TsomHz63YIUlV4omDJIa0aYgO6fE52ZY2xwLXy1cJqw4GikCdy0oKDHWsb56mLxX0ddffDY3Df
XorbKjau0nPZyR+i6a9GV5d5UgLuCur05NDdyL0CQ7OKKlqQip5rq/jBUyAdAnI2UGFBOHR9afpj
nZaTj/cPBOahX3VZRlZxbRsFPP3vC/XTwQ10KHnCGNbJ/BfOf3LxiZCjhC64dijBT3RMr4adtee3
4ljrxN7pu2SbXs4H597es1NyqR3OcWiuB4qK4gIxB5g2AAEPoMRfN4pRusPU1JZ20JCiY9lbVQ+E
Q62ztToqmjOD/ckYggBk6TBWpLJXxhJ9Nl2hcnaU3a66wu2yLZkifgUIrzpDqrB2B8u4Ppta7RQ5
ty1goQU7Wkmyg74d0PqNtmk6JOoY1O1yZAl0du6Jsn5cro2uAp1pZjVIejC+9u7k52F2dHcFvC22
6J/fd823oO4/luzF3aNGiQ7dr8uGVKRVQXQJ+wGypgeT1hse5mG7R0qXI2iB0mrUErEpT8HVOTnQ
b4dwbXtZ5U871u16O++BBjgEUCLq2Z2r4nHcsmO2m+oPpsAumb39Ptwf5xXhO7rOUc8BDPurxVmY
iddpmFdDxqYTNpNO9KdcMOIlN/POy/7bkPnfCOE0UfGGD8W18tWeKEaTqwKbR2X8lk8ibIaKGB1D
Wm1n3aflrZnds2TBNTfilPNr7tW0A3f7QqcF/FH9bqqM/D4F3+KK1Tet6WS4MbUQ6sAcBClBgvGU
XPTH4n4e4SWKgzgAEHHZ7xbJW3K2AfGnswQWCpTrECAtOdWv05HKserTogZJHNopj/nf+jF5rk99
7FEGERZlbbqUaAfrft5ou3NqLGtyMNxesPzJ+GrtjbHpZ7+G8QaaAGU07eWpfHWpoMUxOzgpRXA+
74dIv73UrgYguc5RAKxDcNi3TXQCLIQDAeLjVQgubLjHHqLOR1bFZX/q0uspuTKNc7Ctc2ZWB9qq
xtloepjpPoYLRc94w3U48G8QIMEFUH+Bbf97JX06srpjZBUCJDhef3hOsnbH+uJMQu9f+uVzSLTY
sBxwmqKEAB6vNTwrheIJ3tlDegQpZVxv/AsVlhfd0dketch9644CiMaLIFTH+hpssKcEWZrtFuUG
FKn4MUBN/78/MF++Z3UD8MoHXgWMrseufRj8F9QBiQBZHtjLnv3mfu5CbJ4WAsLtW3coejKAdbW8
d5Db+f07fjg8Xz5jdSf4QeZpmYlp4SDgDdDaHljXtgZ+/QuriHPnjLVv9VusgoMCC3R7wPLj4Nn/
9ay2ZQpUnpiyYyogF1VQ41FWZJ4J2HyhI6BKNA3XkX2aIiQcPua9HqYNEYBu0O3vw/5WhPnPhyC9
CzJOpF/+xT2fttzo8dlK3TE7BtOt6ZDKuhwZhHSziaTb4oTk59E59wT4h8ZabUEHIRQ4wZc+eOR8
vg7emIAgm4I5AwXZwds0E+D8m9a7yO1Ndj1VWyvY2A1Q6JATeWObkqT+Ae8h4Z9Zg2/J9WXonz9j
OY2fhq5BlW1krsqOFnsdjY7W6BdNulN5lYD2bNr39Z1ZhzUUwwDQ1pzH3yf+h7sSyM+lhxr84aix
rfzl1KZgpWBefizcRx/EtQloZI2EFC8C2msZlPqq+iyfzre4Dn0JcC2A5JrI0H6DC0HjqKkL3kzH
kggkSMBeSzviUjMarlyqnvC/X/5cPc8huISpIo8tKUKoyiB/UqOPQSFaef+nTaSoomgo3vYkCEc8
jGioI7jfs7BGogyUVFDn+X2u1slWPJV9PNVR90RiygVd9teFUnVQ9D1aYI9DfZdpjEDp2UnPHIRv
rnexgQh/weaDz2mNIORpOrBEDNOx92oygsaxAGz192EYa5iitwwEuT09AGTUwjhWi95LbeRBms7H
mb4c90O4pU9tqP6CWGKLrKdJ/0zkMSMvJWbwyY7IaVOF4OZHXy893Z3AkErI7uVu9xd6KuHjIkVz
e31tkfDiMNDnj5JcjBubuOQKqSE8YDndLk01l0aMf23Dj4G+fvRRAQFATkf64Z5sQLIs/OfbsHHw
e2m7ufXJRH1S7Di5RJLNOSFFHx+s+HEMnytyf+Ak6unvc/LtGKxmZBXC+a2OTtSZYUZi1d05Wqj/
nSpsTR1sJbugOpMPsJYJ/uJ5vppb1yW1QYy97cHc/vhy1GlYkAdBdse3l118cwyPp10b4c9DdHHx
Gh/e2/hpG/4+3n8KxL99weptVWZTXo4GvsB9kWF7cOnu5bR532yuojCCzye30UBil8Qk2kaXB/qw
PUSEXJELEr+GPj23JX/yCJ825Fq71J1tm3kKX1OQJnry6FmS1jPru2Z9H1I3y4MRBiRkLtCvgEvu
o3/X/rp9BBRmhU2/U1G3t088uwZCVA+rJwib/z7n32Py1aqvHH3n+2ALb/ARor7S0ZyLXmdzAdAR
xOhQVE7ftGQvwN8AkChD7w9Kx0UFbPC54O7cZK9C1GpIElbZ+IzNQ4VDfXw6CaLTfUGO4HWhdwSH
j2IPPG02NxL3/yGOri7iw+2jRen+/hon8O3c8n+/iUGuDlJ3lBuQWAZu3PzqWZNhCOY6A0VjaaI/
Ztd1952owuYlqx7Bry66PCz1AwhBqvk4JlTv0G3fAcxPAEQI8nOi5Gt+lMU9Qs5yYVZH5yFobldn
w9O8fHQ0xY9PGvTdQrlj+yrULvlpCiufOJCBg/RBaMTt1t9hgmQMbtsEzjIEA3bYbD7yo7yvzrX9
/zBHJl4ViNPAvosm438p1c9hQqNVnVGl3TGrBJqYgaA/4jIqwqRO9DgwExmZDmtiY55kBG46+deu
zGAHduLysvA4D/lcpZvKN7OoCuYyHjuhHXXPZZHK9HNoke83Jb7VBlf+kl5Ftmq10yfTVp4w8+5Y
i+fegsRyeZtP5wDf353oYgQrtVDauniqfN00jRekzRDAiLtkbe8AtFegp/GJe441DOQBy8/66i5R
X8CecC00vi7746utSZiisVptukNUA84TjhY9BZES6KzbPTNemT3kf1U6cZ1C4AeQVE2T7/MMkdkY
0KQEyqtzWR3aEcypYQYZmpe2aozLedayD8ELd1GhHQM8jS1gH3mNcHwMRHJSSPU9tNVYg61rdEBL
MrQDuiiHVhtAs4OiSjxqJptio1fVXQrqNIfmbjpBhCLhaLRxILIYzwp7iSST0Iwddwb+2AyjDz5s
q50AyB5t+dZMuf/Qiia1djVIaHsKEkdQFZseVw9603UdaMKaUsz1wak70BQRUNvp+UdqeQkDxs9P
IG2FFtNuVBthO5XYZX1Qzpus8EcTkOe+z//MveYgmLOsVoa5MyhEEtkMsh2XSTW3ZC6sDNQxdWGD
eMdN3SbkXZY7l7bwRbnrggqAOKPOwJeXWD0ooVyHq4TOKkf3ZTF0lh4Ni3oYtZrCL2NTuX22xaeg
/UZjQr5Jht2DLmVbcIrqLsjbuY6WON/DDwb7iysfhZ9MONSOzNy9PWpgNi9BqbEDynm6aXjRAqcv
nPqQclcO4VAb3fVU6uxR5aX809qlqVMBet2jmReBRBcTyJMazwyaONd1oRE+23IMjXlwQkcUYHdi
dZeDSr/2CxAR9mP7PoH2ywgdT7Q8hFJUgwvKmvN8M2dWkeDtpzu7WpbmewPpES2u7EpD/bnSwGEi
/EltKm9Z7snqPYf4vJQpSNA0yWLIQZR3iacDj9RLB1hat9Dd2KtaIwglEPsKadtitKkMKr2MFlzH
kXcLUffYFvWpqlJ+i98lOGEAl2ebsq0TSdTM22uRZEa+V1AmxMDqVMbZWCcGFZpuzluvCeR+nPR5
EYQ32HvhikzbWQLkk7uslWa3EYCf5GQWuvOWi9aDjsgoeBCZmsUt0k7APrcWSDNoOjjJtO2hntyT
tul0IwzsIv0rSr//G1gDUEm51kkAtJ0JmBpR+fJB64wBFIKuwqIxJntonLtmCw4EXw1lxGvw5Yau
PQRIV9tFe18UpqdDtCUAJb5WdpkVtoHLoPc1IE0ICi1jpvM8gCgkT/X0wwFWErwl7ezEdZ4aBrU0
T8Ckjm4oP8OSbIQB2EPYZz7a5S1l9PPFCPFn7egBIOsfOw3gtcioMoE0hqNsk6IcM7xOYxvcTYnu
Xo+Yxutel0HMsUozBTf49DaAJxEyahny5NTQFQpymZDWg7Kz/L7UwC7OHDdNiDkFSGj1A8P4RYJ9
Rrypdx/1cvSwolBBfAdAosJDqQW/I8sznH+JK7AglgSgCC38soMcUwKSL1CX1AEnXscFgEPTWDwY
fSELioR1+2eqpmlnaOWcgcHESfeVlwZNVPsDC+gCWNuOOfQayAhMDoMKdKLTNk/hu3q/9p60xqra
rZH3fEAyNk9UqJIyjfSmXa554WjHOTeQgQDDanNf107ZHwbf5JitItMWcR2zfONybMAb0/f40Ey5
3KfSKY0MxB6ZCbVaoYPTSUIg7g7tHQ2qIgkQBODddPBgA6zdeXPaZAQrxZgGGLTrluhITFrj3gOG
cQ6Rh3D/tJ5E8Kc6AQ2TVM+Kuyorp9d6bIoUEN3cg1hJuiwqDzIUJr28BrPVCOaRZZPBKwSmbC+0
BFAUUlQuvJY0uVNFylO6tc0B1vzTQ8/JA/or0Z3IMhqWHdAF24EFaU5QwMGjcCSjbhUGpANmLMQw
BqMbGUY+O1AgCkY8lm0la6qDX/HJNaSwwZLei4EE7awHUTUxE0SEWedf93mFQDMvWL+r3DR/SMvG
02Kvr8rHoLK0ducHnYiVPvV1DK42YRCsiVZsuCgD/5imQZZfQ/CFmaHWlSC2RjVm3E89y5ckEfBc
pOUuP3aqEW6sJk3eBnWhXSIvXPDbEXQ/YAjTe2GgXdBeNIksBqwdXP8TqtLjTCxDyT9d7wUyQp4g
e53Qm3o7i7yziDn4zjXIUmVD/cpr75TkKI1Y9eQ4FNBiCyAmr9SH2EfkqCIe9EgrZ2zqy51tJx3I
d3xWV7GWcXcgOWvEXVug+r413F5z486Zk9Nk4LqhbjFg0Jpden+mrmqKk3KaQdKSA2hwqzstSha2
lTT1cepq/1i7UD2CJ/JEGlqCmwUd/Ub2oTk6bN5DSS6FmrBuQCGom62qiiomA1TUE3w9NbA/a+qi
jQnTmOcc5IYTFJcRbkBtCzK2jtqXaQNxAru1fTCWm5LV1DCRSqap1XbP6Ib2bkQ2ps94uI05bmkD
DMFOkE3toRuTpt8WpTZdF+jUzDdNpiMQ4k4gUNpRsxbpeg+1DBBvjWBFT30TZ7zwnZ3JZA0lJTPX
gwfgRZRGfAZZmtCp2n4gvibVC3N0TEKCiQZJmzbar9ZQaxatQAEAYcS6NDdphWQuSQw9mXZO00KY
BDXCLEOY3s/sFrn4oAjLvgN53pCCkAhuSbj8gs0F866HLMAuqkvdk3So9QHsY0uLdgh/7qDTSffS
CpA9bG6aBF394DNXB8V6N2nok+ZM5rEta7uKdNayj8kppjoqc8c7oatoSZ9Y3liEfNS4JJ07Njig
GVrGwgQZ0TbURmH20H32NB06zRasxD1r0PRgaohrprZN5QXWQj9pbj4n+87oy3QLgQmNxVMSDG48
GELeeZlf5XRI6k7fNG5ZNHuWZdpeS1j9VuUOv5mdAZo9MuXoLXBZ3WdRwOQIQrBG2N0uULZdHoQ2
LxQJrAI1BLgAkP8UljkYG7CvD9fclgO7FVbRtCe/7lJ250hp3pdS+KC8RgGt27vSnAfc5jMYnwC1
a/TsoZKTjpSunaDWhPAD7kZOzTxC+AahKp2lkujukHX/KMAd/qEGXlfgjrHNcYtW2IwRRO+BsUlk
wxHwIRBFO09pDSmeysIdNn1hZBC7ARNoJLzGr4E/lqOzZSYIUm9UFZhp6NdNhQdbAXKP22RKDBbq
cwLmdt0TY8j0hNsHb/BUHqqur1ms0lagDRRMiMEOrxq8hI2pGKpXjQUeu01whkqiaegNC8feH3WE
WQWCKEQLvjfOt6IQg3lZ4atEOHiT9SixO17MxDXqTaLwtzGVrLwWGd6ZJEBP75NlaFNKLaBqbjqN
qb+O1P00grxbeV2ifHghBh8PliHjxS1LnBwsoH2p31iTj0rwcukituSm/4asQvqCatc835RJ4bNN
VbIG4UPfOulGTytV07Q3UrDl14LlNKuGJiUCEcMRwlzTX5sPvk/GrGsCyHVlCTru3BZr2OISswhE
+Wz8qsnKtxQCA82mFH37UXKR3DfeYHRRA9fIqZU5PiSMfYD2UHJqWRYlpWelZFAlar1zNYBorLX0
jma5xy5ztBwhcNEb8wp3iMtJ4c/Vs5gR5pAuGPCymLMR52gqFJj0S4ZZJv6YpQEeIXyY3w3p5ddG
kSgg/mT5N4BXW0QSBzhGSCOC0wShRvBoVo6LIEBzqx74Ams+BlmX4gGjW6qMzBy3QS3T4LqfvPKh
nowkLioTZR0tcOJC6f4jAzn3YdCq4RqKb0lCuZ1AO8waWuMlSHWkb9K+ybEc0rdBLOrYxRZiax4W
VPRuGntMb2SUNv1UXZi9Xg9R5kCzjUy6Ag0Jiv22HXa2bMdLTBGC8MxvkVvnoGJDyamptQvm4HUc
OVPRPCRmj0x46iPWJ4pDk4Bo6QRQXSdNf4rkVAReVLQixRuvAQEVgpHEzkKnF7oI8aJRFeJ3hWoR
suqAcnEvrVOq5V7QvM+jhzm3OpaCLDPPyjwe8qCTcFu4fo54g4k2bnOn3DmszYqtpQ22GZp6W3fX
Hho0SxxM3Fk8tpk25CFA36B78bjFaaX3YH0ZbORTdLZEGqbFEaPpEwQgKfTiPZ8Iw4fKJu5O96mv
KufRkjleHbU9QsJX8/MGTTJyGC+1vg1KMrpF4aAQgH47NP0PU0tnASVCIlitIgeeGrrPLaru0NVx
KuTgR+hGENe0+j1zALsunRKjCuxRHMw+KwNEVoZ/0WT9hHZJF922RPlarUihBxMqjpn3xMwM1F1d
Nffovp1mkPw7dhWcJkvYNeENc1Gd6p3CJXZXFtCO5AttJ8oj89+EeVwn1hDwPEylOwhAPurqWhSF
9qb7vYdEWzCU4EGULa8oCOrAZTxgPwmEqhkIy5zWvu74KP3I7lqvI43GJkba0vSOWho4GZ1tVEsI
kNsokjQyQyQ6opf9o0X9BmQQ9mDvG/watO8Gh58ANMPbvbSK8n0wx+LSKFJWRX7d4kjmbuVnlCNq
YpRnheWBFt5zAKTIK3yTYw/zla6nebvRTTgaeJTGu8POS2+HMfWRsNNTpoVGwEH1zCuzPU2TYG3E
FWDJ4KbCBOBniPGqZLaeR6wpMjyhBh9CO8osONXduhqpO/bVZe+iwsCMHMyoCNwUw1t2GsAaPow6
JD0BSHiUFs9vwLLvItmUIRzWRQFpvxIVRRNqdXoDtSecBmjY2QYmqzTr4j0vWwM62g6DG0wHP5ij
wFXp37nv1I3MRnsOrQR5DvyWPN9jZlsQ3RquuCwdvFwx6552O5vcfjWEJfRIb3MXYEujsNzQROMB
Iwa08x7gracyLFheyG3ipbMb+njZPfs8sXXIvbnlqczU5EaBxtPnGa9V5IZ6RzqkqREOgc6X+yeg
cyvQEvAZXtdstSy4GZ3eErGdFSn4F11H76OxdzLI7cEFb0uUU9Fe3wpuENP22bNh20N1gceEMBAS
9kheZr6G5yq6KxW0DRLeiMibDWZEzHKLbT3msxeB4yv92/ChvBJISqdbsymsZtuUXVPf1gHjuKx7
vRN0HCp0kvCmLBlkrKo22/ipknboi6IcdtIo2ycQJ/u4GTsHXM1lWSu6XKEesZVe4xkMYeCUstKu
ja3iU1PEkAaW1sZIEe/6GchxqQBzjMLlYRkQnNYM4+SyHJ57qvTu1JqGQHBdaCbOPcSjQGknNDM9
iNZo+73T9ngwAieIIgm6ZAPE+sjib4E9ThXIUox+8ZQmoLJ1aoM1OZWlVRMXWxD59ilPMF2mXQ9h
l062T9sM74AQCeIH/LgpBuIGaaeUOf2j8oWYqGxagceYhnrlqdT0DmkYiZwUCSZAPC4sx5gyRFSy
9UPoangAdmEnmNRobWZAzgLgBOJ5OaQNGJ7PDTxUZ1Z7NzcTPRT6yC+toAxqgscRvJ3SK9uio8Xs
nFoeQ9N70THhRYlQBYhWyqpBkyZ0SAy4vsyKRiMv1G01CsSS1YJsIbOVaA3tuItCAtLsqN77eJ68
60poz6pxpLFxEV1LXJqFbUE3GRB3Urm9DE51yoIEGf/CO9UtGwPkCiejQnRZYBgQVQItiWiZ6W+5
5ZQvgdGoB1MzZ8A+Bm36MEs14S1j9Qa4y21QVvvJnNwEjYYdP5oF7j/PYrjGe7QVPGq5P+B94RTI
gQXIWzU4ydW8qX24aBKABQdeTwFsucF7ukaHGLc799iD5QvU6DP3oBdiZvCxPRTg/YjnGgRD0tnr
Ozrmk+7TPAEJCE0nVz5bXQWuvDRnrU3wvEa2Jx179eqPvfVWzZaL9E3lmLdDM3dgJ+sQG4Hz1P5/
FJ3XkqQ4FoafiAi8uU3Slndd7oboru7BSoAASfD08+XVxsZuzGRlgnTOb3mZ+6TqA5Lm+5Y7NAvE
j27jTObxdcIHIVSCA3wqg6smo19kPs8eloAu6zjHTM3yVIjVcdi7dILNx2/7x8Ks6XZIXTuUe7pG
guDRs4Wd85bj4F83tJm706Hb3/dKBuCDdT99+F7UkRnrbvN9mo59vV97cJpdXRHtep+1bVyd40RP
3tFfTeAfG0dDCletkLxkXhHoI4SPIZAkugbAtb5yy72jvaA5a872pyxqOmfv1zEAE1BSUufjFvX1
Y7Q6TX1rgkaWu8nziFFRhrIjmqzSOszXcZl/gmr2hn00uCI9ZD6q0HzwRJ0SsBn6f1Lcrvw2Wztq
8tpV6B+2oJxUrpVvPlKd6AdBey23AEn7S+6Xo/p2Fidjep2WiChv2dHvKauGlifjDfGnia44pEUO
eekzpzeXoXerMR9WL+gPjlyicwaas+4F3gBvJ0vhnZOFBeSQZZ2oT3IVIt3B/2ScpaWTPoyzQx/S
WDFV9TttORr21A0GmERXLmxnBZ9ZStW9jKLtwI1NHyenZibaM28YrNKdXlOrwPz7AJcO/icqS5ow
LXJPlC4Is4BePWajAh4e2csq2h8JLSRi2mn3KDoFmJ6qwtspHBN1LsvrajG2lles4IpA8Q6giWgu
EWrOvdEm436Rvv1ueMp6Ksu7lqF3SGuAz6wa9kb7zY2zxMJBMeMEgDB8iSS3t9yAjFnhcEspDFCO
BSx9IF2dmvOMre2sqJCfaKy0rgEAF/3dXC0uHyFaUBWQJEFGz9bXP2mVcgaWq/sOqNOue49ETAYm
ifOTUWbs6b3EcznT4sfUBlI0p/95dUYSu9PryT35Q8LV2qzo/fckebjyzCAi+tzjGf3R/FxMBWtY
JadkDZrqcwlU8ZuJbK3yqrE1ZZ/DOPjTubceze7J6ArnpvHkaI6b5j920EkQcWmwjD4RP2BT19Cb
FFhoXdZkj8Q/VcdITvFrO3rtjSm7GK/xEI4RZZUYZd9Lbdvh2el06bk7s7m1v0ubjCoY26KiHq1d
V3irpaCDF1QlB18Jop3b9Xrbq7Yg1zYBIv5ca8uE1PeNeaGlu/iMqi36GYtmk5+tZMx8mrhCojef
S3u9bEXrVU98SktVmDtFXG2E1fm3blT4xbfp1cYPJsfhzhuM0LnMurLPeb80CWdBMtLeQ1zIl8I9
xcMQyvRtNCmegcLVguHEtYV8XYfWcKwJQdQuo9Fapibv5l6QoJBOMTh84aZh/2hCO/WX0p97j7Sr
Ph7la7c6Hr/FoOP6sW2axtlHjLn80qqvX7qur5FisS3pv51s5hSAHMaANR+lh4jvVCBpDiqqzRXH
oqicLOfeM0SMLDoql5u5cRKfA1tWzt5hWjU3ZIR4v0DH5/sxYYE7tUwRtJcp3UT362bUn7JL1Yor
XIbzQ9C5RCUE1SpAsNkWWb2zPoWq558kLqLVejzPsbXdfpkSq280lBXH9DVkgsnNW+7FpNbhfVrj
rgZ56GM8vCDw2D+nITx3dnHFedY9IuVdlNq5OKHubb3D2BQpYX4kJlQU1mz8XIt23C9m3bjZNWnr
EveRighSyAu262eikD03g0vOiugNH28RcXILYDdNBybTiDR0ucTTLvQUEi/HB/LI21nHw4tiR+oO
dco5uqeqpxiP5GSXxQmTSPArTJhS+NrS2tnXc7d+VxScMkMuQ1How4aQjLZZo7vmMmdTKG+tly7x
vmooz9vH7SzqD7NxJF6agvGmAONbvcrbcU3M0b/AjV2kdZsXX+YynONd1gfpF1Zf71M407D+recy
KX5A6mzyzPUasISs8ipPVIIhqfLolwr7PoHAqjumWAlSw2hfOecpDHuALlX1hJwWQFuwAigWVws4
psJsO3NSKTffMkpG/lO638StE1XCHKshkY90m49o45wtYEpT00asYKX8Lq/HQW4vLXPIu9Mw4OVr
HHdvMOlQOcS29qtzk9WZTj+GzicOadyYJTbSsbrLuvHz5EPqimFfTm6fnGJh+ugxM15NoMjQTn+8
OoiR5a6ma3cDvV7xOSXc+DExUxPv1mn2DnFD9XDh19I/DAUj3yHoxXZre1fFu7LI0EiGFD3+9avW
Te51Py4uWBRAGENqbOOcA2eqCILXSr1EvW/hOXrh4rJsWobdshUhkLRNBQjnnFasIj7WCi3FdvHH
tHmrrknXh86J0YAums6NcenXF810XV/QNQAvSO7GeDcMPRtRVbj+O19m+sSGYe/b2cTfOuPH2vVh
pU9JvRXpLonF9LVF2RzsRNQxclVjHJQ8BcmIUn+oZwBSo+JnDxxTgBfECdaPcUztDhBgpdrAxM5b
C+Tu7JByFhz3kgYC0hdL1udsWCmtgMUIFZ+mx5KScEfzFo3+ekg4rd/MOsjfCvjuqdEzc5jjqj4P
6a681B3Y02FY2fRyr535THXYqZE6Qe3+J4UXzLtwGL3PrnL636XfOstu0Fa8hAxY4X5h6baHyVfq
2RBBQr0X9XkfSycZ1YZURoetWkdKHK8DJvxF3L5X8cZSLuIKqif2q+K97SgMqOUVqJ9ZvA8W5UPN
LDs2Zl9ZXZu9brs4430I1WsGEQ1GNdcrckKAFJlP1ZB9rhXyykvH8P+w4SR8LWsNh1d4I2VNhdHr
Y+coIGhvrfTvskgY96u6Q73hgZzdTLJp46PxZHMpJkNIMC6pjaAKoEx+RxZ5nlEnzM5QQBEDTSPi
pxUM4J3LIfhB7AMzlEKJw7EVW/jmNNzubEzL8B7wRRIIL7jTd44SNDNEsvZ/x8uUPkzdOMBgeOPY
5k46aw6xwFfvc+YWz15ICEM6b9nbmhatC7WjSaT2agXQ3y0diJ2tPfWMty1qDpyOTCWiLKOPxTdV
fRoTst+rMHLp5IGHurNG0sfltCudujabYWf6sNEqj5kALzYLRU/iZTb/LRM4kB3gp/gVl54ECAM0
fCEPQpoD+v8py9t+dcm286opyKOOIZodQhf80tUa3CTkvjW70db6p3IlZkouZYBaLzKjOTND6hCQ
Hj47xzIvIM2G0DbHYSrcp7EY3WRnLDhXnvaW33cJXTOf1EBnD6XsGIOs8QVcsu7sr1YXzX9myEaZ
l3JOYJGaOX6TjuwDctqC/h3Kn4rqzLAD53Lq0v7EX+0/lFVYb7vJ1NmpCZgY4CAK3M+irl/UuPnT
ZWxnHqqQ6qOeJZHoN17ytT8PY0N7ND0t7Ws1TpugcTOz8hAtJEXlbrCmP1sT4D5bRGFeUAm0T4KP
+biUkeGJmK6sBkvx/Nk7c38HMFD+XXU1sToytf2ex2C7F60PhJOu8Y3wrgYWPWfRa1BVEbYN2cX/
Sbv52UE3SyxfbQDVxjO4Dpdl5rFSbuh/sFtcIXOdIDTTpexvx6XqJgA3f2Iecv1L1a1FcpiCaEWO
FrfV76yz8zNFdfypM9vyegSftEVuTWB/O6GU8rguavhEKsHUk5ZRHe8ZKx0CxMEDboy/kqtpTEnQ
v3RrSnRasZrh2DDyviZVsI1f6E4XamxU1E/iFDgIaXOROOPRsaUab5cpg2mOg/X6lDWj3s6x8avw
DF/hV9DlrhCXZdAUj9nYUudRzc7mn5suEx8Nr1oIUqui4A9Y7Oz9wlkbqC9myxKJhSHKB/47qI6+
0/RezsHtfQHAy/g026l2D11vZr5AZWOHNYp/NWB+gsJsWTziG9BBz9GTiy6AcbAuhvEm2phk9z6M
8Fcsocb3BWeUe5BdGyKZgN5HT872UZ/ZywqTp9YU2XHbZuKZwhZ46pQ1XjdiMltHQIrE9P/SDAIK
5K2Z3xOWspSnPeaL1KgX25wXYv7p0lQIFOIbnqZsMY53MzLbq2MgFkDwnWhG+UuWkDQ/Kf9zcjvU
rlPnaqB09ECBW7pAR5Qi2G90yTn1boX6SPZq4x94x5kWZrdDMTX0goGfc54UyVO0xuF/y7i6xWFO
vcHblWudfKd0XoBFuIsLGwwTf4yjxjHnpsIsgiaahRRFk0sO8jqFmppNNfdABlSbOtMhMpZD1jrA
k0c8yvF04LEDFYCrDhHTbavEVa8dXlS5OuIp6Nu6fpyiHmw0Bj1BCREisblhbg1JCav7gtTWOkRG
VHDliryLwlrmgfJXJtcxjV5dL9tooBpWVsloGlt4e5GMhmUvq4DSArftjshgsMqvIbojWM9EQtUt
qfer9b0rz9ERtHOxqymSXZ/q2OPczqI576qM5Wdhok93TgJEajI43hw4Pv3De2wRjQzLDCNp56nc
E1WSrr/8VnHjp8LMzgH91NDcqNpteDC3ClpMI6OIDzpma805UJMFq1S5BnvC02u+oLUR/b4VfmAf
SzN5MLwKfm47OP7UbIdlEGv1ZFUZE200wUA9RQHqv4rzVCfLkwFNM3sZ9Vt10w9atI8qdiv3pMPO
N5dMGeB6MTWu84SuylbnOu6yhHXTyvt06suZIdzJdPMLAK/VLDqD6l8CtdbuCuMTDvWbV0Rtdkn7
BNJl6Zwo4hsGZv4oq8EbT9ITYPTZ5pq3gPUs3lVE7V8TeKup29s1M+spK/oE/K5xsKD3zmD/IhgD
DqNPONFHtH5U4oFWBv2xbbd0OhYrZGsfruaPDpxlOXpOIfu97NPV5s6maN8wYY9Kb+VzQbCw3T2J
Si/lWZPiyv0kTWFvUd/N9EqkMLN5FWngCBcICuRSGJnly7WLMWf+MJiRhI9ZTswbiGw6q2F4KUUF
Us9Fa7aD10aYJ8Y6uwqLXBOvp3ZM5y+2nPI5sSV8iJ/Uk59P6BhGkA8yuA5zK/W9guffjsIZy5Ik
BQaLz0YnMza9ekiLIz8yajjZwf5SnjaU834wQ5+hqvC3DOhDFuNd1lDDvKMjyjSH2vY8TGIOLMoy
Nfb2s0OvSH2c8if9vvFX9s9TgTzvsEQiqF70Anv+WaZOG6JEK0jxjry+Y+a2ndCPCu/A/UhL0/zh
+ZseCF2KR942zeWbF2NNgmzpTeTZDiUBpdmuoB2ufhUChiYvQjwGwMCQu4Ba1Vbcr7IPoYuSpK12
8BixvCCYtOGNnNDaHgCsa3sclgxDqB4y6x2ZUNP4AIgj8RnwkxeXtS7VowOJ1Z9XPC3N65IBZr27
6VD5N5Krp/q7yCSdb70V7/KuSdzInlfTxnden8zVqSys2HJZrR5RpTFClPvCdhi1kVYSWLVsG+hc
5aQb+zakQv3LcZNgorYh6bOHOXPS5SscgoanKyyNf7Mx55D6WoRK5Yo/Vuy32TTQkQhGFsKhOo9b
qy2S9I6IpSQ7LRZ+8dx1c9aClcZMc/k88f6cYIKnZRcIP/SOZFk262EMoiLjKZsTBBnRFFY3MjU8
lQaRlT2NvRvLf97objV6rQCh2zxkmYATm3rr/EpDahgPzeIUzQmVhm33TqS94ZFTuXsahMc12HvJ
YJ46/rzsLJXtindJZ6N+cQl556NzXRX3rSkYb63Q5Y/nYM6+89qEkzkGo3ZuYQ/pKujAe0lqGCqv
+Wts7NP8MPWBOpS2D2FPweGLS1MDDKDY2CyMFAe37Q6bNZ1HCVkazW8OlM58pW3g+5g3UzSJgNRF
dVmox/wBiTDS2SG6Cda9VGsR7zQcXndZYAJgkzOh/KMjM8ccIzcih331m7S8iZ1+9k8RpctviSzq
7eysjV+dtIb/3k0qLH7auESes2A972BJuLb7HVgMwC6SF5YN9uMFr1XiDMseZhxJvqPnmOsj47JG
nKb8q5RkSuaz0y+OuuU1R8iQbiJs/8iOfWy3+qMXHUym/Xgf6iUCJvL8ISY7zcrmNu4TfZuNDSvg
OjtkM83hFlr6EBsqX1za2uujs7YIRoKoD8PcnyJkv9ySXKvusLIWqIJZemxhYU89AmS7Eww9aufq
dHb2QkqSr5fCR4BXA/pAYyDQwmaTQX0eGjnGzVfbz+63DEc9gjkodHjoLjK1UyZJvmCIQ+qr0t57
ZT8i6Ggdm5Cjr5nG+gHSRJiTlVA9l0YG13d5di3vfiNsDG0VW65pFcZjPrZKUVK5ue7M4oYN/MYp
HZ+HYIsAt/2obbbdEF73K7X4wYpuRXrpReICWM/O1jdQsqJkIHPCKLhOEBO7KB7sKNvLAtkEa2CX
kkm0bCUdlMM0/Sd66uzKuGnig4Bbed76GLQmW6SLF7hItndODuxGI3voc5BBhp7GYrK/jFPh8s96
Ob0A6A+PWTrWBSvQtL7WpHqYUz1KtR07lvsNNeEY/JM8TdEOmIfJpvaCNYQy3WLIxdh4qIuydP4v
cqY1PJfx4vHHE/zRgg6tNeEdSeT8hkSZa1R3Q/wyrTBt+ZI1SuSFnFGUqdLV9wRlaCJYmFC8s7dm
GYGF87rSm2nn6sOtM/+L7Wx40AKh924xmdvmGsmxd1bQbn8dP2wG1OOxULlL2Xa5h3edMBYmzXhP
0nGJu6pqEPmsEAe/EoSA/TlZ0Qj9UcDdC9LAhMcWEbmob4ApwpH4S6Hd3WL7FFVZyTN/QDNmZiZA
nweuVaMLujDF9l+iu412QepdneNcalQVlqb57YSSzL3TvD3tXmaRYYTlt4B5igKGVzXV/okU0Axp
gEyFf5AB2Np+QbLLPRMGa30u3F71wA/tLE+yrwkA5HXFXp3EcwOkk1buZQtSh3szCTpNZkMa3bpu
hk5RDbSRcBdwaaEwsFV5jJcm9XPtM3Twgk1yOMyujxzRxhC4rFhX/WDsLxZ/Wo9uCVbBeCv1HQUP
eKFXFh5mI9eeJ9Hohwq5uASKY4IgEashDkMBLZsDo3FzdrLMG+6h0LO3DP6/OyTh4iCWn0Qc5YvT
bcGlQY5qb2AOeBucDVn1QdSGWcAEo0TH2gAL5XFdjrQHDon9lcbsRzkoJwW1Ju7g8NspU/VBxSL0
cnfTLiyfWMYX1dCpuYuSVH6ZOBqQ1K66iM/+kvKZlZ0egrlN/0V947wiyUmedKHQGgwTar8bPgz4
l238rsuH2Ggk52NKoBNrwPozJ2MkP60a3GGXyNWfdm3clNETZEVQkaYnHOFDs5Sh5186ODoeO8hl
Dyk+WuODcqdo+1WlwLc7EKiaXOo5IOq0DYelO07xFj14/DpZ3keqHu+uWprfQOKiy8U21lMeyL58
KRrFRC94sm4gSnj2g4id8ijraXqtaOqh+mWFTDzNc+mAdk5u8cl5v6VHRtCt2ItiAJpTE294nmyy
de9lEqznYJtKtLbrLBm16xl4mb+8dT6TZFNsnm2Nc0abICy+Z5ig87VJIkKowSO8niJXTAj9VWtf
HSec11ynQB7fcg4U+8owksJHmK3jEcHPSQyU0a7PolglGq9YUUKRDJhLjoHnK3sjOOLe4GHSHxWh
brx06bR8j2goqv0YhbxdPvpic65VIvBJJ9Oqn3u6iuiXqtap+khCU5kj363kGJwD511PYxIfmpJz
OB+7ObI3pi8LlaDtCIM7g6VDI8ZSAT7HOkqyHSjCpo9JW2TxUddtf4Vl2uw7Gbz0j1x8O6AClsGb
I9T0GY4OFZc0Ma3NQcbFsuZLvaXP09A23LecNOrYxY3n4GIvCZpCwDFAz8q0DYoHBJn1tJ91Sl4Z
Y0c0vsKmxATt9QyieWJicuXdYQDRnlfhfi+hrp6aqQro0ApWoMauY1178LONbumhrC1qGOOMRIzL
OfX3V7vHCIJh1btvpD/m6EOKN0M71oAAtq5LrgQOsgObsbgVyZxyqYUlKDRzFS4M4OTuQ7rD/Jf5
ubX3favAbBKjl/TgKL+vLjW/wr85Gtr2O3TxhIBJcfLs9WJAKwKluEKzgQLi/RSV1XyIq6lsf/MD
Vkiz2VCXvcUHTwQut7HYx0HY/h64Hh9d49pvNLhtlKdbhH5p9HQ05dvkxr8XG4zRcebkrFkM49H5
5bVXqxzUM7e07Its/RPgYXhsB7Rmf5RqrHOZUEW7e/R69XjbEC64vW4lVGZexw2oAiwvePABJ43o
LqDJxfSXMSh0j3MaW/+mtVYOj46nFOea3Uyw04GBH4mUCjyUDl7RBrfzGk3FHoHgEhOSM+vwJRps
SLZHwyFw3rgXaOAoTY0Wb/B1dVLbZNpjFU5jd46mUiQ3mivauYARQ4BSDQsPH3vh7O25HSv3WPoR
/HjJMgbmkZbzSz1lbOtuFI7vphridTfEKYyvh2bqNc7m2ttzGXYkp/p425FWVNChs0hHDvctHh6G
lcZ1xikV6iMSbI9PXazI4qnisAjstoBDAzJcy9OonD6843FMyoOd2ePz0gMI3404LcIT5+C25AIT
rXPOXA8V34wqjK+3HWhSd43zTZLD+NqpWS3P2dQF4aE3bvEnnlCc1F3UFXsji+pvacMi2JVzUNf3
NlkdABl8WdWdTy7yH5CN7I/uE1bg1rpR+tKx7btITVC0tacWugyJMUzh8lpggkKKUYmJ8TOKLO/i
lhTucarntbqYCPkv55Rbmb2rgnE9dmZKizvXLXxuLpP6wxMdKRWl62q66veaOJnS79BhV+Ah7dYP
08+td/I8heA9LYbMu9PxBvtj5bYG90WIAOboJf7GoOF5vk6Gg8RkMS4ofDoEbqBg0g7VKarXaEDQ
0HsDeEAYJUQ8NtvKv8lBZCxFFjr3ngcsW/L2ehFeZIjo4U1AOcqjABDY8nEqfM6GTLR/a563Kk9h
m4d3FSU1KQIYIVg73MYEv5M2mLABZYHBvEbF+0R8xVRtIM9MYcZo9WeAAfuXraHEQ+iTa/ji2FWW
1W5w0g4AY1jVW9vMbsb47fhOfzu7bcvh1JXDh8LzBm2k3f5rG6x+U+66BC+ZLWmC6odFfvpKLGGu
xWzcXURLbPxJscCAZrRGx7vzKyt49DYzAiI2jFF+bmy0pscgJQcDl06y9Ue7TvbWDxWLDwK1rXo0
YFQey3INNrMQQtz/hMMGZDyn/UyvOr6NQBwmk27va5WlTwKbkmJS9pvk3gWoFHQ9F3N5p/2qSQ/o
t+r2PnSVLJ9tILdAMThltUDDwGC1Ip3sbfq8Im7Wv6DEva/JhRs6EOHhdIdqRuXCAV0lXLEgC2ZX
yoXYEOlF1Rthc60+aw99NQSPteIxKPyr0wbLnWH1oyrjUHQO90XRVc0PlLoLsIdcYMmeYkVW3GuX
kheZ8wxysyCsTr/mqRFvbQK7g4dGCABZNlfvOLVZzHNUVLOfI4Gd7yB92VunPhQPKJ+vzmo7+Wbn
e2v0pRJ3E08wn8xNlpzlcp94k/gGsQq4v2AhUf0sUY9nwgNy13FDKXK01TFuCXmVNru1Z9I7lAiQ
bN2STOiiWL+6vGzrNuNGHmD9i4j/9T+A37K8xOBH/bGOESkxbyCx5/yavXGP79MT9wW1l96hZtZF
/pJ2Gjlk5wbCPJbMivXFJM22nFxXqu8G3prk1S1YNRu/p+td0lTjPxvZ+Ltyx4EDQnpN3ui0feoL
k356mEC+E6dRSBBLzM57L0mnaC+XHneo8vr2W5nF8W7ryMMhgYi91ge/zKZLa+aIumJUctFdMJt6
+WxUtBQ7Xt6ESg9oVLVP4hpt8xI66H6HLCCQv5FdAAs+2vSDgZr+0Bg7AiFPRYkjDa0/SsisWC2/
ULIU9urWWKsdXz2Tlm7naMxxf88u43lE/eYwCc98LVMAMEjpvS3PaTiEWEazq+cOGolRPncgjyrs
j6vwccal6jlSOrgHp5gX0NVu/pE2TXDaRGCgAE0YaLZ/TEr23UKzLcdyGBhEj2WCclbu2KLM3o+r
jpA3NjvW7rC1S57WBe0T09hLf19UCoOFDCvx2mdxNSAaEbHKZ92MpPZ72ulRahTyGdsmD1vma/eG
Eb1I964zVq8UHITO7eYLT+0buxTrwxRXgqlXDVm4z4D3S4avmLOKlwJZh1Le/EGT1hTnSwLXV5BU
o+HmUvtR1EtlPja7AUMrP64XRF3Xx9SUbfgPoIbfocF5WZxdCk6Zunmt+ZXsFvg5tGHELxlqSkVC
NFn7ZAwdojbMFdootuuQNJYBRt0pg89ESl+7t2ud4Wz3RR2+jeU4Ut+Y+khw4rKcQNJKx1noI1qW
NyhfiRqnw30A8l8XxT7xlbmlHaYBEOWbfGQvbx/jucBMBAbVizzqF7McaM529W6ZribpyHEhc2uM
nuEOQtO/BRVZvnXrabOzulnvBetezdVXFPYk9VWsCf/sPluXL+VBz3AVFwg1PZAROMkfZPMDC3oU
yQe+wMaCz6FqhQCpA3X0sraHYdChh7UIQSPuiH5TT5OzDN2+7Hp2fSfjQxyiUKW/g2DBaAAIiv5c
hP7CEF6SPUtx54blm9dBjOgSrqJO4wgWRzeVLu5d5IE5gGb2ESdZ/Ee6Tc9/B8/+mDvXvWOBrbe8
h296LwuG5Tw0W49pYCna5wn7mrdL0SuC7wLL7RCSg6xwKaH2HQCYfzh9x/KIhh6zID+JDY62Lqy3
i4Ju5X0vM5LAmZOW5L7e3PmprJ31qfI96e4hp8V4ikVm/xMjXpRdE80whynL6S8YjOEX5iOuqTTo
2ujsTejvbxWc5Y9oC/wKWxvo6FDFVftCqqpm2R+D5SEaIOivQoAFumMaxWtoVecfCElDM1lutrkp
qGnDiyddYl3iIUpY+72gkJIjuB6ye85gB9lXEfkpKgLPqYfvECUSATj4e6bmd40WEqkiT4S48UJn
NHsVRRmWkZK6hWfXZQN/CkeZqhvOLv0foQPheMeKtVSnUUTyw1KCFqHsavrprRnC3jnWsksfapBJ
7tba5YflD0FOp11AEZIEAkQIQxNC5bGgzuGthxtyxOjU2dAchATDfN9EVD4ZC6V3B8jpvrRu2qnb
JovBs+dgCOoHk0yRui1kcJVkL5lXHTrL3I4Fqd1+MBDDHLHhMNKwAEI5QxGXX+nE1MT/o4j+CxIQ
XX7dqqcVkX8NpO6M3PCsNpNmuez84pFsqXo5aJtNz8ahRPkSwRN7n4UqgrdwbqbfW+iZEYXSMlS7
sBtYVpEqZHOCdEK0TrVb2owawiQp4vWi3M7dbvHB9Okzzur1NZAtUgjbjLjuryPZfDMNSWX5GTsM
fvg84NFs16TOvhnUiHSyNkFx8F3BZYGEqjhDEuhfsy+DD0CXhtqgZW7IVZ/iNM3LqlTfW5oGyLu1
u7o77B71b7Vl81cmW4cX0IYYUSyy078+ExIE4gSCkyOMtvrDOO0CibdwKh7hfILwbvIsGzFuovmu
w/aKOS4rOY5Y39t9tvY23JWpQCytgSB67oQNcnAJQhe/BOGY8TF0mfCfM2Oy7CnBL4S+LzHliwNe
qB9tbDKyGQKWGgne7iC1xcpZkErlSOQ0AnvqnLtjr4JzGFRo0Fq2iWS/Qull+RiW05tsI41zbsEg
BOebFAcdBm54Gad+gKypEvU1KGeaTvp/0s5rN3Yk2dpPRIDe3BZZVmUlbXtDbEvvPZ/+fNQBzkhU
/eI/3TczjR6MopKZGRlmrRVJDIvVb5rYkcpA1/HeblqAy2ecIOGW+C1vR5FOdJpnlFpDJdlJVHon
AluZrKlJaBX3px8Tuw1lMrhGlf1dF+MsDjDhXZDtQSR0X4l2ElSXaHMF5wjoTP2HBC5FQyN20QZa
UR2NDd51fzjn8Ac+d3INbDatiSVWiix3xdOgWipIvhE0KT/X1OLPxKRNsEfaq/0d+VCTVkCVCvxD
bijftFQYzpE4cAizIMujTVs0+ac+7JMnI4hHihFdMXxveKx/twBU9Iki1VxTPxByB4nuQQbXL4Ln
Ncxee9LcAfSgVprKl9jPJ1cwGG5iQ7dLY/aDUA8EIKjKVVDUCOnUKoAwx+J3GqsBX/RZQ2oCrFUZ
eJ9r14+CJwUkF51//Gr8VMi9/ylKzH4ApVg3V+rCZc5RHKHRNJ5otjtaQZTgNa9OtI0oQdRd5ZQe
/xgDcaZTKWN4rgcXbi5cswqsC6S45xgJOhd0roxyC5NGB+g1QxB/r8fchGrZCQBVeRp/iFzv0gE+
mn43qLwjPgULsXWgcaBgkHaiYdOc7r4gEDeosBDD8IJcv8XsPVMUxG1NiHkCFeF/AYcEll7LxxB1
VZQ7vkDuassNCsVesXXBO3lAxKuo+DHyjhODiZHyRIZp+naipKD6xaAqb6BO+uAAYsnjX+tdn+51
tGWy4xgnza4Yy5JTQjMp4OyqOhBoWgJfEO5nC4yqbs/RmKnfSxm46cpg9DEaumVHkVuwoPIAJdLB
S1EUrp5V0vNfcDySepu4pfQX2Y5CXveMfmIoEN15hma23rQbjRyArUfTbGzo7YmjBk0kz2ntFrmc
KbYR5QPq6SxAOBvlmH2mNEbTx3O79AtONz33xASiTYXWJFqqgmaacu8Hv/AAjbSCDtZbxwG9ClrF
cmgdqBQr2g4QbBI9qugBtCwzow5YNrVJmGhF3clQwWXh8nJERIOCkGoVRDEOp421Sv/UIsvm/4Cw
4vnbVG/DI8ApxaKyiLARhxZURk6pst9RVimKXeU3CCpoIfBJW5dDRmoNqmjI9pgbHawALbV+T9iq
U0v/QNyOldlpBOzFUD5MVeQfAVIVEeAEQ/kUabJF1bzvfPOSSV1VPNKngl2WmJOogRBEUnmOlbSO
1o2Ral/r0BvQHCY6u7j0nIjlgTx9zaUBOksrpyPtciEYUiYcD6TIVhu11P4zL06pGU2oDervHASu
QgG5UWxL4n2jGKRzWo3eBeGe8NhIOgzsFQ6ujJ4SCHvWWTe6VCJKq0M437aoioIkntFgIY3YZGGh
uSag3karfo4J4/hKh7otQNlVYqpG128Y99oKzQ0gvlRIV3NoYFZtJV8OEtg8MAET79Ea0FYoHkwF
TDCZIvmW4q11uPSaATUFXniwZ5ifKTC2WZNigTi19Isfeq6PIhkgeCcnCtocSnqqG+4mcJmekzpZ
KcuokoYm0TcCUK2Y/s0rrwCTSb+6605CZqnWE+j00VzLWdcReYkBAgpKVhvuqlGk4Y+CdEt2GF0C
DpoLap4+d4Gb5AcfT6g5DcMnvltoN4nXik7+xNPGyZu/hTbpvKtsDBY9G1OOLAQq+yBu9pGQGOM2
VTrGP09KIpRcOi/xfoyDXib7Ie98ZVdT7fROVof25wHRP3ymXI1+4nRiaPRPNXeaOcSpoeuwMtBC
+Fw0cjg+VGakuSe4RTCtZBJU+Ft0Q4FBSNz+Wl4BxYOQtUq5XRpxK+SRNZWPUnikeAJpp49o3R4E
FDb7lYj6C7dnRJ0AGaMYWI5XWwN/liZ6uyLz7qYSX8E4zC5JAcNZknRFwzcCU9/00giJ2KJBAOIi
/KS1pf5Dhj7De5F31qOUjynzjGWKnQOtRWhCcRIS2fDupCTilqutIsMdrqqrqe2F1hRvGDdS/VQp
JhM4Pe74uRXaFqkDtts6CFpp/er9wvsZ8QHGtQ8kXKTQQGVn3ZR69SvxO8LHTg0ogRoJ/SNX6fib
gTt2cOZUefyWj57g7uQoF8od7bv+c5sa3SbVdbna1pXbt+e0LxFdMcETPLUWJT5gE3CAd72bwzdF
/KfjrBgR4qctJ/A8ZrywD74B9AfYJN4BvaDQXdPoLndjMtbFOquL7HEYXt47Reo/FQpNOKeUfbqY
UGdS3faxa9h+Z0k9NXItgmVSNGq/c7PI/4LcSEDW0CTWESIrWiedGmfrWJU0YwXSApRqoAFDX1G6
bbId7j3HZ6ktuj+j798odknlirSdQl0lkoFNhStJWVdwMJ9o4dOaVopYuAy+T8m29BJI625rNX+7
Tq9JT7lA+ToET0GqTqU4ozwII+3sQQ51kXzIpGbfU0N5MMca0HTPiHbmp6LeIz80Sm4Cs/YqsBMi
rdmCC5X04dpX8oqleW49HmWDMii09NJt7a6iKo2uiDSSkFSoD1/jUumDrVmZ/kTQKgrxKLfwCmgd
CNTt8rJve0dMyLhs8l8R7MQQgsUysgoqidcisUBHLlx5laxkjhx53R+g8+R+LoBTNDJ9o1G3WWV4
UEh4r7cZyqLjGnEw7dEvUEtw0Oxob2Jn0uJuXJfECXwe5ywG7/apdguVZrFVVY6hUmsGOieWN6Rf
AupZUBbKo4HO2Och63r3nDF09ospDqUTyXLTfhsUWt7U0QcrJO6lX8/9pk8LURY9UPCNZWutaOuI
qY1KKNIuUkgpcg3mBIyrgrgAgAtSMwmuZql9yae0x3E1ZIL5xXqe7C11dD+VogHfmcat9mTk4uBA
Km8vRVvGmxGgqweOXq9/Q98HuwMzhPo7Mn0kGyNlX3FNFi9eEJqxJqYyfdIVFcgIrjrkbWktwG9C
tAMcMhhCMBPQSvORRruclPGXKOli98GMY6EH4x2LThLqCAVYksk/W7mGyFmndeOpIGn/lUEzgKQu
dOGjP5aaDIkOWswKBHKj0KcEW7wJJTr8nDOreshEyZUZfGKV6WOuetRRUjGt/qZSm//MKA3zC8rU
JEmnYjD8bLWkNNamVfSXhNJWtwpSV7H+6KJAC0mhN7/1pMhietMg1U/IR+g5nHEzISuq8zQBKVAo
h14t6aFUqeZ7+0yvzNGxaEHla7ORGatjgrp/kCaJofWQ+e0Fx9pGaxpNoNAk3IGwnQa3Kec8aYbu
ASYAhIkO7RFpXwRwwyySanCAYlX91A3D6o8wRiz9Sv3aUuHFQukwegspqVaIuXKwDH0h3OlJAwks
UA3/B4yBEERwZXX1xfd6vTopTT/h0lopOI19n+cXdN7l7iS2bk/DBCpLEG3AMZgc3C6CEijB/v0V
UAP+YcG5uIIbAu1NQNEaCARZcB35Zzk7GVAbhD1ZSyvDC66zeF3QhcrQgoBCQ1EiAKO2comlBNti
xFi0KWMSJ25WQFfQDkpFkB09dk33gJdDyFNThAlEhLYeOjTt2DVXAPnomHPwcxMxE28E8VfbWqA2
ysWrhBQIC0zioONR8+FmlLaEs04eqQGNcDOZPKZtutrysp2lRRATabY1ymZEmlN9GDqablMlWObw
8vw6pKajbwexVP/umkK5Jiqy1rFtNVR5TgNzBhGhSnXRxWV6Q108ALJJ1K8SUhI0gTVB6G6UqPzy
M2hJHyq1AYpAdULgLqBhZNqD1AZRVEk/B0ar/4pxNKA/FHoUxtiq9Hs6He1HIG1G7HQlMHTQ4DRe
N0ke1e4+7vTW2KLSU1ZbqyNg4UEEw2HZYlhGOVhn3UJQsy/D5pClCWxkvy2VU997omdRpfYl5eeY
quVRTqnufzUAdEnXGughAl/jUJuPYV4X7tGCJEn1IhcEZNJHzGwLCLfCV0mt2oxxvvy1p9ig3r+z
ipJmPuwXGfgd9PBITRzZ9YpbLdSpvG+oLZiIL8nyUygHHkrwokxwXUQdyB5hokKmNCPEAzGvF+57
jxu789mVx7qUyDKtskZkIDFM/zsJZl9tUc1srq1sFNU66PSmBaZcC94eTrEn2nmbDbC5ICFIwoNJ
8R65Ltfy3Zsb5fKvMBe8Yp+bRW6CTLfIQqD26t9xKTXKQjXNOnScPLONKDYYiknzrAISU3zNRh7A
HP5c4kcH3w/F+rspEm9TG4ABv86CoVDOGrp0/i4LQSIgiYZu1EqjkMd84Dj0oi9ItHTehNHVxMes
qPLswghgJkyUilpV18oqgLuNbJm4hyfkEbPLgqYUz2qT67Som4qiR9uh9eYkla8mV8rmfX9QdGA/
QqvoMAEMNXOhsTWtSqTYa90Jzenxt2q2WgAstw5/Lmjgvte3llEwBEWiiTLPrzzTVo3aRDJBPtUn
cMNN8CTHyToBg4dBwE3iahS8Z2+MN00m7c1dbdvs1IL4snRPnNSUgReJzAZhSMjsJxR6auS9xU9g
qN2A2rW3RkLEARdySvbMq7C9zeJwgUm/di4fyrRkbVL0ViArzvRQBZbVxobXnLq4GNZtyQCUEggW
/eCO6YLwCABVWHi1qC+ajaAb31Ioa3ux9eWLB0XBXVAifjc9QpIt0KSMuzdEFFTnQuZag46On2XN
ifbHuh12YfLH8r4i0LWw2e+Vhic7aL3zsVH9MWdfeuykRoab1JzMW18/Z/bQ742TJqxr25Ceg/RU
Ooq3TRBisDOGOV6SpcEsd3b6jf2ZrDAFEF9GXQHu6Q8y6rxmoKm2hs43/NZO3QZo+Y7OiS9tfGvh
A0t3V04R02I4tsza5ys3AibxiXXD+JXcHpvziF4GyY4nbtEesHgotRxGwV/STsrO63yCHNf7Qfkr
d8Imz6KFI//+O1CAE8Vpu6dB0y+D4F9JB5c1BM8WzbIT3Z2LV2xooZ3C4vHj3b5rRGJ2A+fb0KX5
oaJHq/QxBIaTpCY3sHwPSvMYqk//wAipKm0AIjN5Pnk8Sj2l1lW3PaFl+9nSpT+w1m+mryxoZM/X
wrUgBIEOaFjUFTVzdl91wapEU8tRUQq+lNKjbHwyiwUT8xOCCUkEXIKYsEbMKM1Grkl5azFYXA4v
4FDzel1CJ9V3ZbwDXfHxJ5tf9rmh2VEkhNZqk6jsEua3OnqM3L+y9bNsLh9bufPF3ixndtUCRhaM
cSmFl6r8KQe/TesyLs3oWvpiM71nzY9iepV8sVi1q+ai8HgNawDgerngN5bWMtv9XOhdvw+U8GIE
n1zt7Kq/1WxhzMPSpkw/4dWNRIStV62Wz9W5V807syli+DhU/+VtmW/9bLqL3yqQrESsoCFoxxIy
GeZXVb/9u52ftu3VUgJ4AioA0PCiQD2JhD/IB0K8XDhe0yd//YD+70oILBVJlLk5s5WAD8iFXNTD
y6RCtqJxdhBriLgfr+Tuppg04zUeRR2U29uVkMiBZ2YeysXPLyZasiFio1Lwu+zyBUPvnodpObKG
g1EMCimKMrstRptKoj9E8SWoj1Q3gupoNqg5gx8c82+DRtWOPhf6mJtRvrjG1wh9byUx7Z7OjA/2
0kIG7OOlz7XU5z9odrf6elQHweUH+aO8jpE/CzSZVq/nlEIOpY5ZKl8+NnjvW7/+ArM7xgQMV68o
Cl1aayv/SFGWTEz6motfetqz+cF5bWd20UajoGhaePElQr80AbMM0w50EHJv1hY5PQvqZdRvDLgP
H6/v5UTODZuKwaunSMC85ye2MSNJhBcSX6xUuECcBFF3RVwPJgDCfcJT9Gj8JFNsj8lBPybINVEG
Xxozcu8bm6o5DTMg2FP12TcOFV9rBrB7l9zxm7UvMEoFZr+WLi11ekHeLVWTdBmGgcZgn9k3HiTT
BXRYx5eifqTku0ItLSZJk765K+OmbhDUAsoX2wsfeD7Sw5AZ3EQ4o4sEWLqsz1xCBMSrpMA0XGWE
PETy2ApVCOYzh+2j3j1L2QOFwZCCTWNsTflnX8TXaS8AwAzIg+U7qh4brU0WftW7N2r2o2bOsA6C
oUfybbg2EC+H/jlACMFCWqyheiFlm48/wTunOBkjtlYQ1rFkRme89Vc56p9a4vIFDO+Rys+qLP/8
9wZ0/v40GQoBpnmmRMkSiJGWD9eOLp6iINEtfPvYwkuY8+bssIbXJmZrENpeM0nNhyvx0Eo3j776
mzWf1WjdIdtNW3yPBEhbWAv79P+wSyZmGBoBmDW7G9R80T5M2+Eapec2/4YcoiNMtD3rIpjIIP3s
G+Qml4a7vbuQLJbPaDAgkDknhLBvN6yCylLQ0x+vAmLSdQI1gjsJcuWk+gt38p4lJmNLZJtMyGBu
yFtLZuG6ZecV4lX1kF5HUsoN9+iGA5RaGGC9ZGj+Ha20j1QvFq8N6gJndH4FypUo53Jx4309WKbz
8YG5a8+Qqc+/JDPm7I0eKC6QEffiVa6iVVw/WcRPqOMXyf5jO+8eRFmfagSqLFMeNWR5tlWaBzYJ
3IsIAd641Fq0rYtnryiRVFJpz8jXNhOfPrYov/cdmDSIbahKkHTMHVoCt71Su0G8Ghm6qrEq/Kxc
3fyUjLR6EvS+HjRVyQ4VbbuDWo3Sb6p9xU6lCuqgFVudk5CW1ijBD165Xpg89DUod9TbtANKIqum
zr/XMF6gZmv1rkWYYlXT+rCFTjgnphbu0fT0v0Ex9xdu2r0PqcCCQRCLEy9rs5MImCaDgCKLV6l7
Sr+FEX7QHlunLs/5wlG8c6fJbdGIpM6CO5Tmc1hpxwhZlVtcL1TDo1za5Lq+DsaDYvZ2jrpOD0en
G9F1Gof1x3v3fusmN8JIcxMnaRDYvb1uWRXJTO3ox6uhCxvUD1D/EDZtcvDBr1XK94+NvcxCfOsz
31qbfVJo/hIvXztey18A0+tv42/pSTxYm3DjOupe3rceCogr60dy9J6b5/xQbj7+AS/Tbt79AJn0
m7xV0/SX+XKvQn5VQLoHMOp47Q7eI+2EB2ZFCmftUXfGbf75HFwTRrta+2oXnkBkLRh/F23IrF5V
TCaKa/yHPHmIV8YjZJFACBvj1asQb4Jb9eDr2k4Nk69SQu8XnWe04eqfGUxpOGNOrYxf/8kvsCi0
cq5lhSLB21/QyxpoeHRHrlUlcLnKz9Rt927vdKG2h6j+HZo0WHzdjFYNce3Hxu+dNCIeJm9r0qTK
OvNLTeCNYUXX/6qk1bN5qAzbStOnZPxr5tt/ZenlFL76zj5dd4gr+suZzlYqnHn68YdkjPdCB8PJ
TD9/bO+9Z5/KRsTqFDo1nsfZvqYKsCcr8sQrKzw0urtBBBpNiPzRbBcs3XUUlH/h+/IY8/jPTFF0
9kdVTPBJl0LPIH78CqtnxsKFkN0EN18VsbguMmPJP91d4Suzs3ODtqCSRCVmBaPalO02qEtb0PNT
HLrPriuDKV/7XnXy8hKNaAeVr0boDoEVrXOq8+XS9PEpKp9fYl4bKpSGhjibPjtJvZy1Gfqs4jXt
4mBrtf1fpg11uz5CIODjnb13ZsmANNGSmGOkzU9SIqcaaFbWrdJ/i0YEmncAJ/PukwZ7+WNTL6XM
+ape25pVu8ayzws1jsRrpzXwvZgpY9N+3qlC+glQxbmTFcEO1f44FuWNptZDMqpPSTweQ9SsbBSm
w3WVAIbWkNdfGRZqXamkQOYSLx4y0f5Y37xAQr9QKEcno4KItgWNGVf67ZvaVgbeaBeyu9bbDlC2
XC04ful9wE+rFtUL0xJlqp/WbHFGEQbAT0uCEllD0Vipz03UfBG1MbSTOGXKk5L+RAp5nxXqd3qD
p8D0D3GZyTCIlR247HHhbb/7exReAIqlzBC2ZsEYoScVcLcRrzWxxKrT5NAGW6suWLlzXU0CBI25
NwrpHrXKt/42byzGbUWCdM1WKLoeum3WrcMLeOCw2CB69/EJen9J3xqbJbMlHH5BUTz5apbwJ3L5
mBjnkQlrILfF3cem7i+MkQE6fSFFlK2ZQ1AQgVRyCD1XeCGdvgkd47t/RogLqvyn/h8tTFMsWRYJ
ni1xtjAA0WPQUJHmZpCPoqboo5wK0AAqzsfLeu9Y+IKEsHhyi47XPOJDVCge9QFDY1Oh1yIX47Zm
rtXWyxRvIUq/a0oXaZxbCKbo8hR8vnqjBGlI8oYE6FrS//4LZSywvaBLf+mB/uvjRb33YSxqSgeA
+smWaM63CkFqzfKwlALIALJhx+0BOEWChlYWL7QGpCmAe+vEMGah0mzppkQiMnPNUaxGFQNLZEAT
OWLAoO6MT4yV2qnGc218TwARBMFn+I9Ire4iGJ6KvzCd/f3Fpm2uk4Xgrk1ahLOzkvowCIuOESHm
AJSdECeh257o/+CgkMUZKqGMBHZzZgVxM4nWdCdfCepFkDEqeEI5teXHj7fu3o1+bWb22qslVHwm
N8vXLMYJHoTghp4rWLCPrUjv41K+2RTCsCLO/bzHm1djLriI0V1D5c8ANlKInmukVNNkF8V/ACyt
1ITh6mC8bx8bvncHXtudfcUhp/6uGIN89Wjgqon6YHQ7Ka83H1uR5Dtn8rWZ2VdU9FzpxkSSr2mG
poHpKk7GFLJ1VVL9n1ChzPKo2z1ZUHlGxjs4ID2ZnCIjCo4D4gQLv2YyNrsgTKy3VJW3h2dBn91G
tU4h/HeecR1A7lBrIPNFX2fllYayRny4WX+8+Om+zcxZBrm5xfPDzs7NubRR9EhF/q8NvyvoiVMr
s73+Juec2Bpmj9c8+EW1cAffG7VEqPaaauqU90gz+FGvfBtUmhYaW2Rcg0LaCelqfIqVazdIxyh8
NPWDpS/Yu7PDaFWoFqGgQiLL1Na3BhU37MFUdtZVlpp1gfZHFdyKaI+EO2J05apogZ00n1RFsg04
vziPha98J68FpGxCyZw8H3HpdARfrdiCQmOG6uDfkuaHZl2grK7UcCsBiYt6uwHe06O/yCdnvoGQ
3MAvjsPJgDWFFFSBbFijJ4yk/G1phfPx9t/7MoZJVmIpzBEl552d/QzmNFAeyb1GUG6AUokV8eMB
YHoLMN5nsCqFIcjGX/VNsDSt+R1aZXoIkAOXpkybeGo+q70dlRrkrefdukb+nJf7PLLrZkOBEf37
k9H0awtp1lJAfsoat1ly0oKrJOy8oFq4cnceJQAcBPEkZ4QsJOFvdwf2DSQpKfJucCYdRfssjlRV
yqfslwx24wSAV8w8G5Udp8u/Gd7C8/u+ivTW+Oyhz1OtblHN8G5Ram6KAYFz5BYs9Tty73YO6k9y
l4b+Tqf97Z3nYyOzr/A+iWiNz25DwBgT6GSKd0O8CeJhAKoNIUlrh1zKUp/mzk2fgguuHchC1Zj3
aZjcNQ7GYHg3/YSspBrs0/5sdNYq1qN1VnwTzIWLtmRvtjQ1ZIoKQ9q8W95MzSh0ZdJjw4g+2PwO
IqIfX573ZU0F4AlYI4o15NtEuW/PDVg+WUcBJbyNw9nbxep+8E5q+LdlA6PwuVHpsqOIn28G3TvH
HSVkW+p/hQ6qTIItC1tLeKiQQ3ZRUC1ywS66LUxBHy3zOAyWEo13e/72pyqzfIZhiijzR014yz77
39hw81r8KT7162YfH0CjfXKBqi98nneR1szkzMt3jI1lbmEX3qrum8JE7+bPx5//3Us5+/szn4qs
nFHpLn9fbZEbMQsbonAR/Gibb/+9HVPWqfLqvI/KPGQ127JOh3EIb3X3RS2rs5njkhJ9uAVeJyzs
07tYnDWZKveFwJF3WZxtU1poXS1ELmsyknQr9lmM+GhBDjzm2a4amnYP73MhynqfqynAgYg2cAd4
Y0r0b4+xOJCYIh03nhqbKSbrbsvp3MN9CBZha++uJ5YoripTQk2BZh4WJxpExaD1xBMVa6ffC+fA
NjfiLlh41d6fjLdmZo/aYBl+EgoMu24OvRPtAK/KS/nt+8M9mbBoaoCqmOKnt9/MCoxEFNRAPNV7
qtMO5KVV5fzyrvYBsanj7//2BL4xNu8MUa9kYt7IZ4t2vmPZ8lHaf2zg/bF7a2B2VeMpPhrEl33p
1ojOHIEPLOyJ/N4DvbUxu66FaCGO1PniyXiCF5JAaoF/89gf+Xxf3Etgu6ysc4IrRe9z98u6uatu
DwdlYxybhUv27sV9OYX/t3em8nbvaob+FkkXiqdqbdFXsGzrEDjGwnrfJ00zK9MJehXydbBrKiRG
OSFOt0avbmM66q+VvKKWtbCe+7fqP+uZPXpIniVNG7Ie+GcPoSPYxk3eCc6Smbt+4tWZN2fXCvFi
2MYpO1itQfM4FATxE+mPdrt0HKWlHZp5JHQxUBFuseTerF2zni4x/JJb9Cl/sM7yXrGLjfyFqV+W
oyw8Wks3YRaNMb8eBTUZy7Lt2/mDsvaWv+PS6ma+YyzaqIDPJZ7GjbVJ+p3yk/DbTh/UlWQjVGrr
Z+uKVKvVON7i+u4fSyqaBGSAWYla3h7LIg3VQPPj6Vg2a/cQO/K+cMCRbJj6tOBV3icX0xV4ZWvm
VmTZZQQhoxpO0yYO62hn7Fwn3fk7ZZ058fpjH3bXv7wyNvMvqWYq40ScOu0fd0sv5PT/fRMxzxYy
8xglRatCAQpwajmJwTrh3HdOv7bJy53gy8fruH/NdN0APUIRgE7Y2x1CDycRhLQQwZBHOxRb1vlD
dM1Prh0u+I1FSzMXpQpo0fsKlqYLVq1cB/2vQ3pw7aVbtWhp5qIkZI7FYlpTt2731SpYEw866rHc
ZgsA17u+8NXHm/monKk0sTfkk4/qHdWenkvjUP/7Tzf3UGkzZKbGgtBF3Pf70KlX0l8bQa/Hf3ka
Zg4JPRBLChUWVG7QcVhVK+sc2ZLNXKmF07D05WZeqWHcfepGrKjhVYwhjRAD2vVNXFjQXef3nw2a
N1bcXGgU3WI9vTM9vvKeJr695HnueHFQgQTsEk6OXvZsd4Dq0x6F4IwR3w4xMhyTf3BN39iYbcwY
qoweM1+ONDpDzqperbK9sF96de98rzdmZtuSW4y+gmgybQsze22Rx49pFAt7/779BtDu1QfTZ6+C
hwZCMAbM7i5W0Pft+siEUSfEVwcIj0MmiW1zyaTy3qe+MTl7HBjPpSI3xcKUi36b/Kpgp2jIrxpH
dA5/l/zCvXePdrBFdkPNA9TY7DtKaAOGWWtM716/z7/lDz23yPgROMzrW1ja+2rf9DX/Y2uOtu6Y
Omrk9Yut5Nyi2fzY4Y0qyhFMETvKT+5FsrPf8io+iA/u46Kzndz27LV6Y372ZRnOV8KNfDE/ufXY
AT76cpuLDVMZbJ88b8FJTX/xnUXAjiA1+b5Ag/nfX8W6sqRLMRJ9fNxgBb/8IV+rq95m2LuNuvGC
h797VslWwYVSQNRUbfbQ1xXl97qKpFOSQLL2aevrN40U7OvY3TTvUCU3GYSS8sxw3FUH5dsQ9KX1
3kkwp4T5/37CdLZfrVfyiyBCZVbiOZPt2LHO6U8I1t03d0df1TbPwtG1s5+iuGD3hUI4/86v7c4e
7LHXBCQxsFuthQua4qUTOKY9Hrsz7+pR/hzYCeLZjK1z3Ev9A00qp1pq4N15JmicWTp5L63Qd9UQ
tF/49mA9ya01pvo6/nPwGDxOXpZZS5vkyNQ2Zo75j+m5XEXOkqO6e7VemZ8/H0IVU3Bj6OjJP2qX
2jmVR/VQH4PdZiOdt4zl/cE8t78jRy/dLpzxe7dKs3QViifkBv57tudal8niULHnt2at7aqTz5vv
7iY3Iq/kh+U84aUm9263X1mcuSxRbwdPCWrphLYeE4rXnW08ddsppEl3lT2sSSwp2KBa9dDvu+2U
yLq70baQcv/FTMV4VWyW8yP5TigM1OX/PoM2eylCIYBcPPIZrJ12MW9092/NYdww/4VgiwH16c/q
F0Pot7nNRAsS+oLEYmEn7kT6b37CzL91bhCijcZP6J3YYSqBk53cq7wf7XCXnhhJbQvPSwHFvVTm
jc2Z0yFdq3SBydhsQ56vop3ykmjDmXeAq3RP1m5hjdNn/GDv50gDo1S0TjFL6fRdefCJy3sOWW5b
zqKhpf2cuZSaKfFJLLIwheuUnStbsNGEtRFH6RymaO8X1rVwi7RZIlAixuKO07q69ZTXuwQZyaFl
ecnVxV94/ygJfbNzs4yAPMsok3DaOS7LlIb2x8o2HtPd4IBNX4qiFw/KLPScJsOogsvh9I+tk5wZ
ZfSye52DFtEhX3oQlj7nzCn19aQXb+AiGh6idg9NjTlsTu2gVbWW9+7OxQkIN40QO7cNDg/Twal1
Le7q3UfhlVOYeSrTQ8ag1NlVZvG+1IVQmbLby+SsVAfRa7u6Tn7AcoTFYp4yvbUf3JR56Kozs5Cp
T+yveXMPxRlXuGbG5tn7UjvApPnqF8p8FyBvO4uJsqv2EH/WS2e0mVLfroxD48Tn+Mzo1n9YA3x9
9vSZp2JAumlpLYchW3+u1hU1zutWu4mrpWfxbnQLatiSdPgehNWzQw7LPgqbqJNO+mn8Zbx4DOYU
r5kOslss5N4L9l7bmp3wUmg6vUL95KUMKD31m27b7pmji/9Pd961Xhnb+Dw9iyEXGsmY1ccuZDrS
7/f7P0udHXm0wxtmHGC+OaCDaVM45tELlwCtS4ucnehQV9wAkXf8lE3kbqeX4Da5RQYYXP5RJvTq
g86fVHy9hNI8tui6U1dtn12nnV5Ptk9eqf8s2QNmCWUBiCzgstmpjJWYAtMg/e9tDY/mCdl4/AWb
t2+5D+bGX3+8ZXejNkJGHT0GFU1LfbZnSWd4ScpIxxNjE//2jvxZqffPhSNti6MwrJFb2uWnbOOf
MhJNYastxaz3NhPvhDSEISPMN//AzYAMUsIktZPFzTA5oeBebbSyHKL0pezk3sP92tbs4xaNKcY1
2lOnYUvGfrLs/rFepYf/jzxoumfzi/Da0iwkQRSwr9SQVRkXxOJ/tM/GLuRBNY/13/JHei42Kk0A
1x4eP97M97CNiZT36mvOkh/8DKK5LStkLOgtO7fEpNqD65R/jYNnK3/EVY3SyILNuzsIjm5CRTHQ
c+7kXdeVolJrZN45YdVesoO3Zhe38KTFh3/iYKxXtmY7KCEhExRjzWnZTc3Q4E+1B9C+EMTeezFf
G5ltXqtppRQhSPhy5yfXSVi/1QjwPv5wS2Zme6WVVTfNgpm+W0TtvT2gBr8Cxb1wwe++P6+XM8Up
rxLicshlGtatTGO3vVQ35cFbZ1Sq2q36JVjgyy8taRZB1nInGyPju196yAzVrhwmJXPal3ZocU2z
NzXgjTNpx8u8qVO8760nt9zb7ko6FV8+3qZ79XE4Vv8537M3NWJKZiZ5LKp0INucg7VPe8HfEbz9
ywMx88RZOqK0NB1u5PqPU01q8vssaskNTrvwzjm9WtDs/cwyqdKnWZK80tObFu3UH8N5SlIRU3RQ
1nfGbGv9/ndf0ZjlpkrrSnXlY3RquYoUZhJ7PKDgZ7sL/uiFBjZbHlItokKp2mQswBwzbSQoIMfq
INMm7M7RDjDDUXF+1aAAOgdu+I9PXLR18fTkObfb0qe9EwC9sT3bwgphzQRihHx6+Jpf5XX0MK7Q
5LZbG8OajXrtOtnE26VvO3mKj1Y829DaKJRc7lnxeKTti14uxXsG4ByTa3/WCTKV54XNvFNje73M
eaWnQthO1mKWaaxOkuM95JvL/rrOz9X10+73wje941Pe2Pof0r6rx3GkyfYXEaA3r0knr5JhuRei
LL13In/9Htbs3ZFSvCK+3UEPGuhqdDAzIyMiw5xDmfxwQP+zGGJxjQm2WDzYok1ImoU0c/mm4qAb
OZTV1y6XAHi8WNMrwMPfWJ1BW8CwXP6g0Ze8vfEW0DZB6wd1nWtVEydOj/tr8pEVdPrTbZ5VENW8
dimwmWKzS4rSieLInjmwCR/Nc+heEjGtgGk3cfyGKx8QoO+HE/pqvPL/lF2ibb6ud2OVfra5Yno9
/8qinAAQvgXALI+y9L8UrE8AfT1GdmPqCTVZQ2NmH1lTCole1bFRWkO/H0utrwn6smm4kt+GcoUR
SJNh35TkV1ZmQSemBPEsWmPRNSmMsGq3G9kkTZRwochvRbvFSx5VTCTXlkd0x5q8hVyjwcKFzxze
lFG5lkktTopEMMDEkMnt3UNybJ7TJWsKxhmESXppps/xLjnXO8HsFo8FTx3ktVzqIPEUyRgwDfFb
oIyCsMGqpJ/HAqbCVcwF/bublBsHY4yniBEkMMBiHPGQFcPN16wLapbMTNtd1dpl/tmkzDKXXtTC
KEH+O9d/PmVfrr+Bcu8A0OTSGhMGW1Z3V9H6MzI9k92O/gngnTCjnYEyBgg30W0yd/Onemlu1k+5
i5ZvQCfXCvwWVLFmtGuXwobDSHNLWhITYAj3hmwJZqnD3J1ntn5OqSifIXI5jyGC0VN9bj8BTEvO
R9t+QmHgYp86MleFmqqOXK/0z/peGaAkgyKBWwZPL122B+OzIPv32FgCEwXOUYZnLsf39Loj3//X
Tf77tCvRfg1kaq7HJoPMCXVahgzL/dl+GrMgH+BPQvL2MJc2mNGpv0T9lUix5JULyqejue0gMrQA
LIps+9wL4h7QCTikQNsYMQAwaiTQSIdKyQTgiZJG/QGTRLhprb21D8jPT2mWJqiaPjz9d0ZvRjdI
xxrXIik3KdTAQQ887CZqtWivyFYF0jz1qjzKi1yfrWhNmqCrBVLmFoRodeMXWKDvIyNtbc/e39Xg
X9kvacUYufF4dXPixp9fnRsvMkqQBBAnRRkZ2J2YhTMS/rz5o/2jjKrWhmCdcP9bG0VdNAMz03Fe
4w2IF6X+Cx6iGZmTVx1TrBro1kQMF1AWjkGKBbgBMr9NXz3wErZG/oK220IwQR78eP8oSRiNQoO0
JPFjGR9TmBJlz3geoLBayqeOBVB8h4NF3YM5bvFYCB2p/SNlRJlBSRuDb3RCtWPjnItyMXWe0XYT
7n3U0IFQBkIEfQVcTQICj0W3OOkd4dK5twUVR92JprZSYxTPixUhddaG1fz4xoB2qdQaiNouU6BM
6/pvvM0+u9z0rKjSZ86RBsC4k05tr9x0XZTWWHj5VZl5gFHahDRnXXhGV4bWmKV16MhhLNQs5iSL
t7f+H8noekOBGwPggkzd+kBgfBBEB4kTC19gq7oAe14ufBIOAfqEVfW58oEmGQPceAlA63JkB5+D
4vsbqr26OH+fABsHZCGZR4mXTjMpYtwBTLxMnAv4vFS7Ak01QAtM3uyBka73P0lk9eCQiexBXGp2
tC33ZYFKs2jJoHffcD9DYvKLql6HwSKVnh6rJBUV/vNtmMBUVQl4M5pIqUUXei3IE9nE0ThwhDOZ
ymNaKIXoMNdBNThX0xltxN1WYDQdcTzm8lkasqcvObGQNSlxkksPOoY4JWIJ5hyVsx8v6w88lRYE
k4ErDVkYL6XiM6GPMrGV69SRUaL6BMNdxjxhdAdYOuwzcNYKwv5UOTDxO9AtraJl6VtMaQ3wB1+X
i42xHiU0YtccEgDrr7wAjFGr6IXfiEeM+IKK3kXh9NdLzCEy/O7w+NPpubG/I7n+dOpIwLYSwXU0
qaPKRndJMMED1kwSAzke4dSaCZdpQbJFt59LMv8BwdztmTKO4woY2LhDqQkisEJ5CmygK+sKOALI
OULzZms8AQRPB+5Wb9cgrSfFd2BXzsi4Aw7MGsmBL8BiV5tAXDbSzDHSfQH/7MXVJ1E+Bx1/vt9e
8Em1ZfSmaPY/1lJ+slP40q/8V1zAcycWxptsTJwdH5+DMGU5MNH2P9tBqZDP1YpfcEPqhEv5EH28
ir/74Kis5WWyCfRy7YV2bf4iUaivklNgScsdZlz36BHBn1u8MZegpBOHf1sB+6Vhlh5jvHcAWyyT
9XVfJJkjAgizWILuC4D9oIdMXtuWY5/rAHSdhgCIdLz0+SA9NUPCPgNnPnnNBC32ZvzJlN1AkkoS
MOuONwgdJ/Y+fgYGhsxpan+w2CpLQUmffFU1K53akp0bFh91nlJN4DEDxUcUkM7EmD1+fhXeaBcF
hOeVkjmYKBeXasDxVs4WnKEw4G4SCnA8xmUszmgf/cgZtxyo63gto+NTBAw7lcDhey7i8qbOHD42
ZImUoYkrWWYL4ViiScfm+qNoFNtSXgvcQkH/RoniyFxATkfK/3wE6lsiYFwVAThGt0sXer/npbzJ
HGYhc1se7MQiKTYFwBh7gl1HY+OyEs0UFEqNBTjQ/EtZPr4IU5oHI4ppJOBGoqJIg3WJvscrvlRk
zieemIWevGfnGrMSweeMnAmdgpwRSFYE0e+dc8hTXhhYHyt10SeChVbDufDBSQ9tKiJw4YI0A+R0
nASgV4Y0pacPgyk9RwCdKaT/dLTxb9vRicYBzGGEPbpbNKg6Y09McfalVWcrZ3VijJW48QmClO/n
mUzhlM3HhDBAaliBlYHWN9qiK/0uWz+4eFKfORFBYIIQYF2C9CTVpR0oZBuipFbOkLnQiCoq/rNE
mBPAfgOCHOPSt0LBv8BwDZhAnY7NO4MpeoXwDScucvAFEiZLe6K0oAGLffXcaZ5rDy07V4LjJy42
LhcOG6GHyt4h67dcEbq4+fgG12VfLoHHfKcXQROMFNSLwEkoM2DNI4DqzuCZRElXy9RK2bmRpIGn
1G2jyIgwmgtqvEvsgei8b5pwg8G2KjLYPuJf0lwQX0CVinl41q86zMcrAQefoWTcxutiViMa3/nP
bs5Lz2Vateg1VBjREdo0nxsinvJlmPMEPyawGDEmTbf6xSBCLV1tpItFX6Nsgs9NaQGKFBEw3OhM
8cm/4XOYFS+Q7KkrQHLE6fJn91pYsqurnA6wNCKz9cy7h+57HZUAYAn4HgyoIwykAeJ5EF+Wjc95
zsjBo6DvL+LR9Cgr9gUcYisPEykdyNjiizkIu8f3/e/1dmvUMa8pAZseTZ+Adf6zfFdKXzSeqEbg
l3aM1/feTJfoGKiXDHnPyDs2guwrjIIVeoYyprqEvydEPxm/h4O+whCfsdnADKJ0FpM3XV8c8N+i
J6dTqp9yHaTq6ExarVb6ae49cW+jcGEE9MSgRxXfTvs9oEImhaC57pkr3sAdR6p6GflP/mXG9dxf
i1sxVPbAdzNJbQAwfUaazfTiXQUIEQAIYWJ3LYDK/fFB0EOU0IFbaZT18bICjieCNK8zej1fKgSN
N7/5ZrvdWmChWP589Rq5rC462Qy/0dNcJ8XEzbiVTxkirq3LDnhV7tmQbfR6b63PSgfxEFmKT08v
rJUTGQEV2I50YP7PxDH3D5Jb0VSQp/KRqkSjaNAWivkvF+0jkKk+3t/7QPJWxnjYV3oOShsvgVlx
z37sFE1BgnrmJtGpmX8OUBJGOB2kSoCuciuBAatZNwgZc04W7tOPfVm1qx0ALb9RzV5LRj+jL/e5
EqxHQmQMcSMnA7VnbCF7rVA2zBnQWeRSL0fqtR4kosVnLb900kxlfvKEYJtGN6WABoO/XZvLl+LA
9C2kSZg6qOxEeRbQDv74iCZiHI0FxBeMIC43i7D2Vko/oP6vpgxzzszITGx1o5LVr4eu37mk7pQB
wb6I6HMHhAUeWreCZDTvKdXFZc4XL7Eu+SqsBFJV26L+z0NmrOhKELVvQiVmoIaFIC3t8HZDC4XI
gkdWIQH7FcfD3AZOWaxrcZTFqqpGrNxSY85rcEhiMoU/oFuU4H39xelmauoreT3zUJ66VghJAbyD
eAkAY9ROlkIhxIOIBcZaa8ogy5Pwbn+sFhO6hwCQG3ODqHAC1/v2sPK4qsGim3hOLJcvZVBuwFrb
ED9IzMdyJm4U6qggT8Fy8OT4a/+9shCqEnZhO1Sek1bZCsA5e1eKXrU0+BSKnhRJa3E8O3OtJrJS
2o1M6sAu4sX3BTXznK21B9Y+wAbw2wUZ+CWxlwTOVl8t3F2MN+1pJtr9m1SiHP+NaMpccaUkV3UH
0a+vrP4sm8+dDr7HhUQMy1pqJj7hE+lyjyDfUIL/bS0aMga49NpGlrBarHPD+J3JzE5o780XjYpw
dQAKI2ihVBeeEwTaQh7ANS6xm+LCGUlZ61XFz2z+pDgYmfFVBVIpmdKrkMtVl088z4lAqsybQSMB
k2sR1es8S2Yu5pRzRX2ZEwWMKiP9+ef8r5bGt1FVX0TVc5pVoeqVhw0VSKoSjJfu66fUkFy9ckmN
kW3iYRbUJaJ7BnztR1eUJHtzq5nvoVvZR1918z2U9wBbL+C1Gd5zMCnOvW5DtEZYoM37DdE1pLsz
npEqZ90Jo1wvGHalqAWtvVMNdnFsNyy3/pCQSJK2/X8KPPWPLICNYoYLNQRkHW91iLnUbFJEse+s
E7IdCMeZ/ff3+jlGbuq7Wwhz8JRTURsKCf/Ko3LqoetLLYs+dacLl229BuRhtPZbSwHjMksCd4H8
QDAAyz42Yl8wBHHdBnuOfU20JV+v0cnEkpxZKakJhmzjkm4iV5mJe/4ekPQ9v/5CKmvT+/Hgsm3o
O5iZBsehhaIHkGIJwstvb6XvuHd+nHCuzZ/zfm8dNww6vPXTwXjdrhcn8TPYB0aqL1zzWzE60pHF
XH/c9NX4dwfpDt5UUPJB9CPf4aV1yJP6pQIBLObIZT1UVsCmzlY9QI75cskb8aGXt8W54sjloz4y
qd4rh9yfScZPJJxwN64+iLILyI0EQVfhSCXQHbhvHMOZkrYQ3Nzoas2RMisDaqyA3BNbArN7VeUG
+HW1n1LdgqmexO5cVWzidYgPAkwBCEOQlQDc/q1OA8TnUgDI0ndYXV2JZmUPL/xToLOvnZEYrotB
THbmxk65wmuJlFvqU15Laj/zHaVcyIXeV5gaT/t3pOb9uRzm9HajECGA0GIEK6RuUIMMbyv12O5C
tATALySGeCp3PuYdNbPbxSQ1FH9fsSgG2ANoo0mMObjzY88/bQ4leeSBA/kdQsLbHW5G5nFwgOLI
a3uQS/T/CKvQ++g8veCR303DZaJGNu8qYIuvdGmuJDkV+KJKDSBDQLYJcEWU1ZJaGRTVKeT3tkSK
XxDUhwTM0ZyuR9aM36ebZv4sJDYbuR6QDQAckFLvdgAxbpH2voNZW8urnsEYnri+0bIHPliH8sh3
rQfg8+Tfipx4jMEquqQ8z2z4VEx3/RGUSg+5NgLVDb7TKKdG1TV1wWFa4ULUzOgPkX/o+8rgsgDA
bla/5PHEl0t+xgf+NW7QhhH9naCsgPkGnBv1DVE+cPFQ4xtQCrWS2OBq8obh0l26cxwnsSIDYwvk
Fybv8L9Z/JhJBn4y6DzpGfJLJam1x8qweHpiKoCYYjDoYrem+SHp39mnNJM6nvRRCHL+Rx514kGl
iMVFgrxmhWbW8pw+RWa9URbZVjb8j3Ih7IYVY+/A+gDWrJVPmk/MkulzRz5uJ73daCAAOg3eqxLA
cW/vWOmVDZ/EVQAO1xN4r4ODUpogd+O9laLtkmjjfTMrYY5JazLKvZZKeb/Al4Ab2EKqL+jW6/vW
/2rsSq+INfrBV7zM02WvK+jskQPzSSYy6QMU03bODrxepCTOqX9ZNzOaN2VdVcy3gw8CineHLaiB
2FhLFNd3gtz263PZrFP+TcEw6CUjc7s+Wmp610ejgtyewoF4goqpQT2ZD7HAIr3XmQHxVv02ICoY
anc8UcAT97/xnTAsI18s5jmABHt7yFqJBlQhYgInazxTEr88hQi8mV+AbaJZjfzEZnqAAffstwZG
4SYJDRB467KoJ6Uda3OP71EYtXbsLpjxRBX1wzsgN5TBiiLw+NDRaluOFxx76Fw7lGYCrIlnBIbG
kYmBgBFolNKwixAKAviyQ6etV4yg14IRmb3/pA7fj83G+O9Qq0G7iiJCaRAJIL693VpebFS1lpjY
iZrcQLcxUGaJ2CyDbSksAt4j6HKeeXhP7J+AoqKIUTIAQOBpdisx4FrZjy5aDDu1r1e9NTtuNKGc
NwIoC1xWYe+mDQRku2GdGvxPvkbvB+I99BVr5+6TsR5v4fSCkOlGJIVWEBrUs0gRAtQi5Ik9aasX
SdmlwypMPx5LmSinIDEtCzJsO3AU7li6uCQp+aoIEweDoVlJakMh4bnetBuAsW7wph7IsSW5+ZQC
VSZNzfqZQ5r8tHj8FePznVaX64+gLr6PBievbfARYIw3RUxTZd7nYwkTu4kaIboHWcSmAizMrXp0
fKNwXVWgUesCxz0sAyCidsXBm9HCiYXAaYiIVQDDCsKW8TOuns5l6sZ5n2EhZZs8K2ytWlxZ5ubj
tUxFYDdSqMUAiUn0RXCeO7G2b9uVsHGDWAc7T8xt++xVGOzqAgbGuVjsvviHys/V2iif2JSgUh5y
P0FkHyknafithkNY7FLvzFV4Dy3DbiYWmDAiiHBFGBFAXKK5hMqwllmgtWkUJU4nkaaOSBgd+8tb
WVsXHo2D/mHuPX6nIzCIEARQYiSN8XKhDq9VePAKylnqBH0IhNw4R9nYBk1SoMcRP6Mod4aYkkUd
oaiWyYULo9ThKsUIQczns1aCFvAAJEcN+/VYYe60EsIQRI9pScBQYXG3WpmlSl8pAfqDwJWkee1n
W1bfjyXcP/tGEWPjA+YEkOunS5X5iLvDcS36FNFY4aMm1L6+coCKkyzviV+vmTllvIvJMfeA64UW
C9DRgU2WOishB1ELSBxylL9hsDD2zQCSzCM/Mqa+B8B9IBh+vML7pz8lkTox1OHlS8QIubPOL+tP
8EPYLbqBf0KrJSA70w8N+V7o0ZeRzd32idMbk35wakAVZNERSJ1e4AZR6AWFg9eN8a6tASXkWsTj
jY/a1kJjton87tphoWimAEI8HKmEx8atPC/IZNW9dIUj2hmK3aZvgYtjiEj+c5lJat7FlpSk0eVe
Wcsw0ZBmVCCpCb5j2Tg1LDn1/cxNm1vOuL1XQqSQ4dN2FJIQsddTcSFrxFFdY+ahNCeGdmEyE/Gl
yxVOYY6NxyES0ZoZ+YR7k85BYD1Wxvvuj3HngBWPIoMKg/Xn1a8WhThRAvmtXED95Xf13UretWrX
LIGBeupI3M6p4F3sA3Ei6v0shp5FMBhQi5Nrv6pz9F066HtVyDr4KDKrEo0XOSUYLZST2Rmn+0TL
KHGkbeZ5BJIwLLenxrpiXgHXunRQXevJgNceOHtAqLNXkLXCkIF4xohhZiiu3sanmjnGP8NcRHmf
aKG+gdKcNgATWwUGMQfTFM0IHG7kCal9HRgdq9VFmtHTcQ9vYiBKGrXHuaK0bqFdSqe0gOG+noMl
nbLQNztKWUy28lUhk6vSKYIl7jUxtpZaELZ6u0TGQnhSzrMchmPI/WhFlMXEcFzEZ15TOqm2lWS7
fWV4aE+YHAp3pVVomyVzqcBZtaFilFDJpagWoDZCtuUYY0jQfvoimnlihV85hm4wsg8Q/oRHtzQa
AwnHRLrwhlYZafbK3EVLOM5xQm9kUEQmVKJ8bt1F6EBkksrhvGMCgCg1JQq3Gly9BmxidxjMuRr7
fcc8vCDYmv/4k3D3/3JpVzYBMXzfBJFbOZfyNUI7nBO/SEhJJmOberhTibJN1yBNG1aqJSBR9Ngi
TcQzIImCPQL9nAh8euqusGwrhLGmVU7evIaN3hpye0pyooozciZcBqjQxlYCBRENhjwou+A3icpl
Se2E4XEQForjlVsoUkf8ywxahzBeCEp9QQvDoS6joToDztNbUciJFGAHFGqHNRvkYD7RZ6RY3ipw
ztuwxIT1x4pH9gXoMgAbs719quvm8VT+rDFTi+m5uQHFqfgDn4NcFJjgAJlC91AMRa9JbifXTtzo
Ptg/raQw002wVi6/ONkFACvtQVtH9VIaFrxPOuTbGUPcqb/xaxnNOIT7dCR07fpjqKvtDUHYdqVa
w6m23xgkBOwf2lwJgKQRhqHiQUiEvjTfVEgHRLr1XOpm1Cb6aCQeOoBAEyw4LHU0XJXLLZP3jVPK
YH1yNWHQkxyE1o91mp9wezI6HfEqHjsNEeDdakDZJYLbAG3NKYeSgCGIf47L5UjkSKrEDAHbufAB
3aQQbzDFzi7QTF2B/z0k7YfavfjqOhTXTaNn/tvj7/rLet8un0NDM+b9xycmfqdcBR7zYaMk/MUp
OSIfXfBB221pCl+AOVqArW/wbF8kfa53xWbgjS4zOWEfhyRhF0pqdNEazeCN3XNGXn27BuikRQ28
nKY7fEf8oD/+1ok9vP1Wag+TOMoizmMvTkW20EokGN5RNRg7B0a4gMA8p+t8J+mnWEck8T0j/D4o
uxVOqSmyjIGaFcMFT9b3WN/2JnKWESgfPsfk6XmrkfeXgLx9SDanO/ru5WNG/n0n9ki7NjIz4HE0
Pr+opBSjiZdULaQLwjSwDETmsEjQfhiVRgpCAc+QSIcZe1efEXtvuG6lUrcjEbRaFSXt4tSXXS8h
PosrMGkuEm6uM0m4v4e3kqgojQcTpRhUWJ+VEGtvvPf6xWrMAaNiNdovTH2DLPUnIBlJYmN8GxPj
JdHZtQ5rTeby1PezKNRej9965f60NLnIBedenOQ53QgvImDEh8Uxhigf9qjQayic962FxDigbABU
jBnPRGOnAEHtdjOoWzlwaDviGnyAV3xz9Tr1SS1uokYkfPoWhfnY+AlIcDKj4vc2ClI55GVG4m/A
ClNJEibwAAfKMVg24b4s//T0vmS+6mVoyST/+BAUdMO6e3cnkNhmPTKiUs58wL1HxgeAKBXpSLh9
WKTbfZe8QOMH1esdiO9jssVM7jlaeeT4I37bx2V8sjEriMnjT3H3vfgFFO9cUf5+cmvceLQmgW0Y
syVovbr9AoaJQ9FNkt55Xr/ut8H6E/w7uz1KVQE55mvbtnfmqSer1Ue13Dmr2PQJmn4Pi+fHGzEe
L22Ur7+COn4urvnM5WPsAxAQyxeliggQ4maOe+rC4Thx4iO2BfrCb5eK1oNcKau8d4LBdCvFjDnN
fLyMqeO8lkBd6bJyM9kvi96pEkDOSTERBFzcyPY4xZAiPDf7WZbk+9hxLN//uyjq/Lg+vABjOeud
3HjeblEsyMi6P7y+bt99fX8utme4eCPl9OOFLAeydJceOQvrZaLbhJimk3HE8QFpifbVp8UpJCsz
3WE41vlN9W/j8eZMWVZhZGfDSCbGQ+kMociMBdoEl61LRjLeQzi855hqTtSZY56UgxZrvB3QLgt+
tNtjDt1hCJPxTuXIhY+pTxXBFSujgaL+fbyiKa0dC+sYoUGjFwgfbyXlrpC3vRb1Dv5SRyQJA4My
35EWGdD/k6A7GJ0OexePl1RL3lx+XbOOwL0+FjG5a/+u5Y67uSsqUNWGPWiogfzsbRI8DLjoxcvn
anUzm0Y3GLeN5Gnwpr3TiBc8sFLcwxR0pEXkLx+vaOq6X52ORl1Gqc56plcgyO3wptJQ58/q/8W5
gP8SIS5M5zhRdKsAjcqLGRuXvdNGjcHFaB71dlI4k66lIaT/fOO1FMpJdAo4aIsUUpAq2iTj4+R1
u2fNvfWUL1pyvKyPR+BGtebbh8iTD5YYmM94vJV/9TLaPl9/AmU60TvRumIJBcyN13VGFA1mZmtZ
+yNclT3snoRDSjYfIIQ5LdBHEeszpmPqKP8GZwTMBaK/gbrSPY/JwT/9by5oEs9Sokbvj1c4pZXX
EkbLfhUAVXkoe+EFC6wi9Cz4huw959xch97/5yQxzfLf66ANhpTwShVDShAuEvK8zcbuhP3yKCEj
7hy7py+RdIg9WoA8AGBFH/cSMxgz9nFmqX+h2NVSlS4EsauKj6hH+6j9SE7sWf/5bqKIh7cfBigB
J0HdC669FI3i9bgXmN6uUslyC3VZaHP94hMvaRQL0dMDtCqkNTAodHtqcRSKQsO3A/pdgHsNnbws
MXxuLKMtMUF/5unlSvnI9cXccNlEdvNGMF1dA5lbKoPyc3AEUvq2/BFE6+qdfSpa4mJQTlxoT9nn
4y2dCi0QJIJxF+4TNT1KQVmuDGshqwYnQRNTn5oimgLC5oh38nsUzmRvxm2jbzvkYJYfI6gsHsm3
25r2YPmpOn5w1D4lTXxquNzIBcK+MuFBE/JVUszN7Ew+9q5FUicZ1mmWJZUw4LG37oHxjXYh3Vu8
A7zK8hySNHqKvoe5nqHJVweybsCyBYUqxqrHq3J1FTo+jUK1VQdniCwttooLSy5RZiTCS8CQjt00
jYlp1eXjk5yoP3AIGf6VOrriK6leo11SrXAHpwXJg0zS1kQTsSLqbfPL6VryBIZcQAAkry6/eCx5
8lyvBFNmtIzbguVzCOa1p2DFgbskemOzN1+wy1Uyh4A2FZher5JSokxxJUVLR2HeoQMlvPSTZ3Z8
Ocz1ltDY4X/ucezsY2EFFMSQlJ+PMFjrJYI0ONttpa8tZJEW7blwGNPGFKMeWKzhcPpXb5kfhwQm
olnk9m9oNuvDjJOaXDCwiUXMMOOi/r20ro6VK1wh6DRtcJCpF1SrXgi+Dg7oucrK5CFeiaH3tcoa
UeshJs237b4vSAdDkALhTdWeaxCYPFaZyRSUDNhndAYhoAYawK2yVg0HWuPcZx2OLJeMefTM8/7z
XcLQ6P5zuTwuAa5iecxsX/K9x1fQzIaSGXJ0KKPS/GlF06RNUzOtww68w0i5LglzVk64d4SjDIyV
AlUBgSJLKU5Wen5RNmHnIKKBJ5Z17ZNbwxOTdL/8SRdfLyA1R//cqqrJaeG4xF98rBYAzlEM72Vm
l++j79tPoXYZHQa5EntR5zwLRNgD/INwFh5waCFK7JGojl3aL2+YkdtV+9OhmOtTve9jwlW83gnK
DqoMcH/7COJV57X/xey/vueINQpHfCdvvl7EPbAtd7ta74n//otq/eP1T5/2vydBWcQhEis5qnES
ef+S1PtCmamVT2jx7QIpy1d3Xax4IhaYG8Bnt14tUR/G6avaI09mijLPZqUvFt+qOUvNMSrRrS+9
lUxdV7VhO6XM4g6BZQXoKRYvUkPzjESL9BhALkq10GLb5/al9BSn6ySfnTae+wDKsw61yg5dhL0V
yGu0e0cxxjfOwmK5JKJhm6y1ylcnWMS5KHMiNrtZOB0DKv5wibhR7rpFaAacr9g6/xzDFwDir3Tf
XDBPCwzLPtajieT+rVDqqZQwSpjwGYR2utQQAM+9bz/b0zk6nLPVcmlL5kuM5HVKWOsNwSFpuLEE
35FZfLgJp3T7IdSDqZe6NAv+bEthjte5M9/f67NG2jFBs5X1c2gc7XRNks3mLZPMHWw4OY1jNwD9
nfH6c7f7Lx65cky81hRZlkL5mcXzK/AuCsRWsm4tgeMMKP3jj2JuTAVT/jzhnNVBMw4zt3v2A8br
f/UBzaXtk8THqYxggEAiQ3QH/4FNCAiAHe188cQo+otprrAD8fbg2zMv6HvPfHsYlHnre1VKWgby
fYwXut1azR0O0CZuqofFzDvyHnPu1pT+zY5frTVUteaijaa0MBOU9LaiuV+CxeXJ5FY7nYcjMeaU
fnZ7KeMmVHneNDlEoitBsjhj6Z880o5xAd6VR7Q7bTaJAcO9wkT/y/dB+JaPc3P9E2nk2y2mzJwS
uQwod8fbDlCD9diogG4FdlVucNAjuPVlHemK/vTyAmoKQEiYQk9M8ASmxN3nBC3qOPrFYubYaYBv
RIa3H0WZvihNCq9sx48CU9EeuUb4dqQ/j/YXgeELnmDzge39LSwfW6G/Z8MDm/+nI1c6MGg+k0Sj
3IiI24QY9WZrKZi1dY3j8XLcEOYAVUCXHd6lM1dtRtP/jPKVZBfIOm7EQrJQFEvkq6w+z9ZB7elh
NFhZy5uPVzrRNnGzw3S7W1lWmZ/kkFcar8XHVtggHiR2Z6FE94QlnjzLmDnUiTfbrUg6atN8noli
iMwNd+vakhWs3IW4d9f9nN2ciQ//1OtqM+Pk/3mwcVZru203Q0b2+xSAvx5xN/YTUm6pTICnfIIa
zTJYzB0lZbRq7VJl2nij5MSuK9vFxH0CKsZhyUSzeZTxdj5SWCr+ilQ3z0sNsnrbCAPyChdVEAvl
Jyx0eXxS9C/19JbBjhnO7wHwBusZtRUmP0ABIBGIbEZ2T+pQ1T6uwjBFlCQCEL9BarPQrWO0Parn
oNNBQLWMDkvfqtfCEVWLDFcnsPT0MDqrhTqMPXuzjZwTLSPQs6tPopxW4QVqWYf4pP4gRgBC2cKU
k6UyoH/Utb7IDim6k463wMxWTB77lVjq2DEamBSJgKMAPJUh67n6lgS57hZ2wumPL+9fF9XdqV+J
ok49UyQtbjX4DeAdH9qv8XHMIvjn9c8UU6A4evzPrc8ltGCJW73b8QaKvxkqgJjStcrnzYuANl4W
YEEt+SlrcuSXL431Fu6klQmQIOOAMQEgdm/kfm6Txr1/9OWUx+Njn7+IYtI5jcvvmoh1GE6Yq89P
1MRHBUA3L1qY2LFGehu1FG5aBJo6hk3ISCljxIJslIvbr5jDDh1pmOowMcOySFE8W3ufi2J2fOxe
F1SWZzVZEZBDHQdWb79gKPiqVWoULBs2NsK6XjYuU+qsm+x4VSEpq8TGY5XgxjXdbuyNRLrQVKQt
14V+2jsGw5PoJwzBhi2uD4wBZZwRdW9db0VR29sDpyoafCyu01lb2q/Xqr7eAgsLMYtvFDO36v59
DWEoksLCjPkvusOOa7O6bC9Yl+vrQUEw72rM3KaJ7slRhIw6EE4LMIZUzjuoMO3XDyjEAl5jHLp/
f/cWgCUYyEu/Vxuy0w9Daj3ewwkbhc55gIgBGR/zhRi3vFUQDTW7S1h7A/YQzKJoGPvcH4eFbFQW
+nyzJdGd0OzIbzjLjjzhhdFNL2IwAjBBGFug55jdCC8KppF6J2xWfWfmigxool1Vo6ULuK9K/QXA
BpLmc0nFez9xK3b8+ZVLbnne54MCYpE5NfGvMwgyN6GnMzMh3D2WgnQriLp6YVEqrY9pdecZSbbU
2CMfEq3PwMnDzJ+2rvTPyt4HIAPkkG0cuZn3y43Jr0E/6ABu2HYyS1609mrV2iA1OtU6fq0y68QS
lvSYvZ1rZJlSb0AcIV02ThkDfOR2W+Q6HOJc8geH60/puigcLbCizv8v0r5rR3qjSfaJCNAVWbyl
a88e1+NuiLH03vPpT3B0dtVdzW1i/9UHSIIGmmS5rKzMyIiFLT7z0MCknJmZ3PLZ7AtyVWhlh+0m
bpv7QkYXx1esryzLmQpVv4+xZaxre/24/ojMeHV7q8+5QuQD4YplinIPZXa6WORJnkjpePJcz6i1
oysBjxbuOClBOyRdMDbzcJgEgjURHM0oiauEeb1rbogqZIa6QLrndjlI8rAFODweHlTjEzW6F4pV
hCjlAdmTcrWEhZq2FuuDz40ziym6VVk2MRK8XrxWnnMFwY6KLK/4W8FtlQUCkHqReGLO75/bZFa2
1Xyt9RIMWNj3aOHN16pqBBz4j0tJH1ANfSnU+9sLOudB0ICkQM4PKA08RZhAR+jSuJVioT2pL3D5
oDTO7EI2Ze3Qntxkgzv9tr2ZWb0wxwQ7TQl1Lq/n25O8DU30xIFzU0gMrrrz/JVbL7BqzOzWC2PT
z88OihyPpI4rjE02VM4eUrMoX4tj7S3U6WbnEJHBhORFyRaNyZd2tLZWoBJQd6eej+M7hUQH2mWF
7rsDsZqi5DZdmAi6DAbrpPG1FZGHJSkyYdoZzG7FQQGPP/jVJkQtc40DoQqZaUlrT0Fv8uGK5BOT
JbdNXsSH7LP4lDo9+by9kspM5HBhkhl1EihC3rowKfOrvHxrPjnhUw6MPNjxqS4UZhDpgbDx+zce
y9ybJD8U6X0OHtt01WuH2H1OhmMNOCUB5+1PpEHrNN1SyIIOh8x9kPF/a7GlICrB4pH74R3UBUpv
+6OZZEYFEQu6itNVA6X4x3EroSpZf4dgzd2mvFHUL378pZCvtHtQGkPqNqSqjMTdK7nVq5tgW4Qt
OE5qA8SuyrCkTzNzCWBa4KzQ1ITePsL4jbZvUCMpUTKR8934WAkGZzfyMRqmlqrM3zY9iJwtiYKb
/S5FC/ZLv4RFm7mcLz6AcSJIPAyxlAZIe3SmPOjJ7+D/okSdtKtGWdj5M/0F4FWAGOjUHIKg62+P
nJ0wic9rscZldBILm+g5ZJpziLfZ4bG1SztdxZsd9Q3fHnfJybXHGGlFyXDtBE/YR/X9TxkbPBjc
wr0xFwNefBXjZOK856Agg68CveUrcfUDYLMTfJazXjkQ9VXBrvFXRn5a8KUz7gacOjxVQFdOoHfB
BCuJkiugE477Uzoq2KK8kULgPEVKuUDbXvh6+/jNHHhJUNENi6LcRBbAhGAowNI464r+pNZc8Nzi
darLSu8u7OaZ8gGVBAqOPhBegkWE7VUhWuaLLgVMX4VgDXQM7Ng1td43QdWUt3qpnkaUV1GldxHh
JmYgARTRGXGnGvLwqJTbqgJ3Xcmtc98SJPv2DFzzf4LbTYUOLlB/uMAAcrl0uyH1hCEa1f4Uoguq
t8tkL5Ncvy/8HxFcGChWglEYb+nKdDmjKFYer9/+gJmn6eUHsEc9CQM4ZEDHk2cwfNnvnfVqep+R
fv+7RmVlDV7XwjPEt5bXk2GH/7KUg5s56WABmADTkxQver4vJ0AsWjy2SjynSmDXkS1yOxPymvZx
1Pmjcuz2wV21CbfrhVHPXOEXVpmdV3cj+JxEAJd2tR0DMaFHTqFLUDJ6ekhWP7W+7+z9l2oA1tpt
tv3hZCx8wNzr+OIDmHOGuUB4Kk+vY9wDgg1Kn9bsP0QPEK1H8/Zg52YYhW8ZpAFopwcp5uUMDxnP
Kd7AIwJF/xlBoaJ/TsenMVkP2kalS4dt5kaV0GsHIDGUMLCnGc+tIFRIq14YT35iSK/NRwQYBZJv
d7pifr28OK2F9lhQJ/48lhFGujStS9ann5/5ctXnCtqpsF4XB3Bwwm9KaPzRNXfUB8koEMqA2CVa
q74hPvmFsyRsPYPHATMTMNSQrFFBEctCHOIoUqK8HgCtUu3i4As69X4BBNj5eMnG7t4jx7Fde5Al
5K3/9SJfGGYHXnYq+Jp6vKfCtShsPUUX6V6VWz0TDT9beL3NhAfopIHWCECp6EzXmLtJK/KGoyWe
FbW0bz9l7bfsnzR1YURk5iqSxSktQFUCyhD2nVbghSjUGm4HSX8eIOtIXsNv5bffCzbY7g1iF/r7
aLcmb4x7uuo+BCh1rQBtGI38A7d0sW+t/RvaHLbWar+3PoaNYMmQbdq8jMb+bbv9XdJhnTlmsqyC
jF8EuQNcGeNI1bTluzATh1Oc34OuUitMLUKnTQ3BGQTNt1d7piwEKZEzY8wpK9HUyqsBjO0OR+Uj
NkG3ftLVh3r9tVpZ6IoGgSQHznXxpVt02DOu88I0s9NaTWoAwRSGk7gqEBYF+qe9+34+VOgii5+1
1faD25AFDzbnLS9sMhuuq/LUrQlsJnrxrOqv4eYgOPlzuOA+5h7rMhDYqgLqEaQI2I0dy3XFjS2m
NUMCLDUzQ8GbA5TS/AYP2Arxl2vXFn1NzOLIbdS7b/IE2ounJTmfmVIYVvfsM5g7sXVDd/A7fAYI
4wXw+Do1Jlfcjq+WfORO7Sd6LXs074HzdfMooJ+QLGyvafcwDzFA0PFHQYsF6AaYJZbdKsMs4OQN
2U8VOhV9uL19/8C01wbwuBDRnX2NQB3DEcXUvupPgHO8Q4HSHPfyM90Cu68AThBDtd5blVa0KUpT
XZ0eURrRzN9JJADkatxdiwbGGupB0KrUl07x/ND//TLmXsYTuOCTvu5PgcpXu8gj1CE0frw9/mn+
bgz/D9t9dkvVnVZLQl7CiCu+iaLXPBcpokt0LaWH25Zmh4N2N0DdQcN+lVv1BjQuNAUm2g/9x4Ki
115auvCXTEx+8WwwEqlIG7pNf3puBiOBAASW9Jjbf5igfbJB+6EiGW/bR9Sob49t9rSSs8GxayX2
3Cj8WX4Vtwd7EhTNVg/BCoG7WZjWm4j9sf7VNjGqKkuZtdkl/Nc2my5XUom2RdP2p1Yh645/5rVP
Xhmt2yOcu2fPBqgykRtfcz34ibAZveyndk21fxECO/QT8z8wg5aTiVoEHYQs/XFfgcCnlfr+lOee
QetPT7Lb/LHC0/u2nbnHDuKFfw0xWyUZI/CoiEN/okJlJSm6tYlb6thBmZ6icdsHcDgKkEwLxV8p
VI0czHtti/KUS2S7UPuNJ8rPWp8s7ODJ6tVpPPsqZhtJBGB4jcdSjihiPokVjWw/LgGUrIE/8f0i
uh9a+bPkqLQAJZwLcAhB1QM9hOjbJNPJOjs5CaRBXMKhK7rK6/tODKyiuB/GZ5KKO15byrjPwOJR
3UGrgYgXMNpD2UR0n3J49RfIy7oVwDKBqZR6qgExrlcQ0Ru/5Rqtfdv4pQaTC+g6+l8lMUYJzIcL
+czZuxzpFvQC/CkqsieHkFaDcA1QwMVv4r26gmzGkpW1h1D6UGU77CGiA1WdUXtd2HxTWp9d5onE
bCqqURn1u8vZ9n2xhcizxwPswRsZ0sQHzsn15M598RdyKHO5VNBYIm+mQOIAGAQmXEmHvvVSMRlP
pvAigNTkc9Wg2J3q1Uuz4ANngjHcoBDiQZGQIE5mLEmRMpZuilpGuKkbozcrIOCg4Rw/LL1sQBx9
PX9AT6PjlYCFQUai/XL+mqiS6yhH0K9BseSg9aOrWFWNZLANemOB6nFRi75RjK7c27Gocp9FL7uv
Q9a33Iqnaa/o3vQw1CMfR8LIJJ+ARrZVuOynl/w6empSCBuiR4LKns57AL8bkAGP0gdV8SqAjsoC
eYggzvJ4T2s1UCwll7XMyhJkb7+hXu/yNtTkOIoEK80Cg8qEH8xSbvn02PsJmSTH0LFsTS2lqZ02
QLLqIoSFOUuDKISke9EwBGbfeaGy6cZOu5eSNpaOmZr18U4eMtE7lH5Qcqbic66kQ7s751djhjrK
DsQKYnhM0pqUr2qmttldGwaltulroCVXZRVLOa52JQBGdOxi2db6WBJ2WT4M5VZMFHeqIYiuchAF
vkBzSudKgp3GlfcEH+j3j8kQxNXBJ8RXjRKc31CzIwUIZ7MyCPHK02SQnmuKHNR3UdLloT0CMdas
kkyjpSmP+YDWjCGB+l3gchGYeMSYbyziipK/FkraB6B1KvjolMlxm34RkgDJrvsjsmSfiZiL0DKL
3IzzHdQH5PxeSTpNXqs9iPnv1aLx0VM2lBKni7VYZFZcqfGAqS/7YDRol2TJewrGKsUKkDCovmoq
euWXXDWJB/aqseLSdZPJWrf1OI6Ez2C08UPLRxds/JRFoRgVelmhkw6KBkmoOG2rkuAE+QUPbWyo
AaGJXov6HPWestWQlPe8RoWud6WkwoOXdc1oxvj3otYL0uDvuZamp0iDhq/V5V7r7aoSiZHf2BOC
uNtWbUx8h2sahbzh1+SARyRq177XUl3XkK9Ltad4jIdB7yFmKFpFk8SZ6RYgZLZEzDS+SAvV3qlL
DprRzRCKysrL4iDcN6LmQydMlN2I7JGg4YKdW7p8euBiJMRWcCAUvxQd5jtplBtOT9o2660hyFII
wmduVSRGVWYkMmiBfmDQX1XpUD55UDeUQiinaF36mOe5Ou5TtYDgSCz2MWfIHNqj1lIaiZBbVjFJ
gp4jWdGZ+Jba29TQV03B1p2mgtVwpZTsioxPMXl+VxOopSKqEdD6Vke019EsqXF6W3VJsUmSTiju
wEAQq4D3DsUwrN2Aq/hHQntAZkZNKem716lq+DlmZU5W3sApFQofStBarRtrgyGKQevbguJFEpZK
6mVnVMCShLPRFFvBHxSQVuQQqF/FVRmnYGwpBO2LSxMIIvBe4xFzhN7bj4YUj29DxdLzj36Z+5wj
lKkQWXHiFbXF0aDPbCEQ+bzUW56LR9NDMwr97dKUs0DXMr70oPbxoHrU9T8Ll8zMlQ66ZFR8wZWG
XhCW+0ke2wi3cDaeghoa26G2a8MTz2/U4IQapa6RQ5++t/SpiD6Bx9ELP/jt+9zU3J8gAc+r9rvw
OTN33j/MVxIY3FDwZq6HMhlTAE2mUrdnc7UO0TphhXQy1QVi0mJ129r0y5gLFlV1JP9QM8Lo2Sbp
VBNcDryr/ClVaGJLHH0mNLBTvgnNkB8S+7a1mWcHrjzIWCFqAaMHYWJjqZwC8BZNjENICjOtA88C
bubttpG5kiTotFA+ACAGVC1/YMOzEE2qGxryPtoXYw4N5niON7kjNJi+Gsl58kRGNGLUOh5etRV7
oNTQSjOj1FQW+1OZix7pJDDwnempM6Fz1GSdJhXQU5cEPRkNheCNHIgm/9V8B0vIGGYhr2wxATGv
lGUpplQ8IBYP9w9dDmT17XllQm7WAhsDVpU3ykqA0eQIWvBMA7j5m2pga9TzJezdwsSxbygSeDFR
fVU8KIcgQdA3Qjxl0CXPGNbItt8eFhv4/TOuqWiKDCAyliwDigSlyCojoXRIQtdu/b1UmqDOtd0x
g+/91gKH8rUpgQVvwe6UWzw7eld2p9jtbJsqVZdqCYVdFBPGvYIaPUQoArSmUPwRDtWxe1kC+rJ9
y//YBDwNRTWQoF3ViAnfxbkQ+dKhG6xk3Sk61G01o/rClQXuAOGgvS2ZnF1KGeITeCqBD46l8quA
pJKbMJIOyK3SWOdlMyV68D08hac+XFrKyX9cTSlehWB7RdArXnH1BhWNG4iQHppfEAeu2zXnSE7/
HD1FNuBot9dvdmD/bQs8apfL17XNSDotxVQSHRAB4UlBQPrkfWcm/bxtibmf/lm0M0uM1+Q8KMWo
HSxRapDWBvnjb14gbFjakMxj4cqOeDmiSC4VMZrscDp/CN5pOImTgLWzNaK7YV2eqk9106m6cro9
vKWJZHLwVcm7dJQS6dAmRhikViH9JJAmBWGAv+dCxDkv/zd7zAveB5gld2MME4ztyGTwua2WenQX
PpRb7u7/Zoo54nygxUUfYj9yj9EDeJ0sF0zwTwOvL/EcL83hdDuc+RKXa3nBq7O/MdFn4QU0x0GA
PhPBMwRpYeNf3wPQJgAV9p/qA6IlZuP73RjFIFvWDn1N0VfC63GcW2J+jAGs5aBW7xVLG/PaU4Km
F0kAsBFML/O/7MTZ6KIizCkgvO6B+JAeLmurcOkmFcCPODRminMHAE9UtjoXRpAwvmugZTNw8hJ9
1PXxuPwK5njkXNh42Zi4B1X8GaJVlqJPdSEaWzLBHAVOBPkON8TuoZFFO4w3eGd18lKv1qwR5K9A
/I1YDEwEl3tF0LQB8WXrHiqv0tv8ri72jbaAELjejwCj4S8wXcpIQLDOUSYDB8md0XdotCWvwjGX
LD78rrRjjI6ZqlxIBjJhJRzXpTXGQQ4ZRO4AE/IdT/I0o0lSQecquTRuH2YW3QMzFPVxBQIFINRH
Kuxq4/tJmKtB6NRjukmyx0BGedjIYh3PKjPMn/EM16GjYWmjXo6bTgIQT811MK0fwza3QqW13GGJ
QW5arMsb7/KbmKEXYs7VERIgTihr2yJ9lDpt48X3bbq0+9kq+d/ooTgKcgOwZgP5w2ybuJnI49BI
7NCgNgv1JU8hFY0g0/NN7Z7XfUcM9P5HIwsulOXMmexCiBbQBFD0AVl/9WYYA8i7ZE3sNGDqRLHC
Qsk0NUPbW3mWYHJWZVITgC69XCWo3AIsu1Kg6FTbJ+GbLqRBWdTZ1bcwLmDUwhp8IW3sxKLe+nfo
BwtqNBRLrZ42u1b4FKLUSL8lsgqpalAoEgy1zsVrgABF7rWG0vx7kJi02XGc1RU6CV/i9DHxTSEM
de9YFmZYHAeix+9SuYmQPuBftEXl2OuzAo0BRICQw4Qw+lWbQjhGg1iUSuwUcfYNNmAERv3j7YNy
7WAuTTB70s9BtlLHaux4wGNm7aZXTGTNbtuY244X42CWQlZbD9ScMILmESg9jbXOh1afrqXDaGnE
aGpdzK1hKehbGhrjoKU2IIM4wCpEHCN+VwWWKC48s9hc+7TJIOM08RQDLICkLeNm+M7ziFtVmcOV
hV2pd0L5KEeN0QGYmg5mTDYaGJS7Klr5zYLp60Dz0jKzcG7XN9KY1ZmT0Md3KSstGhvT9u2WFNlm
3lyXlpjVqzRRSXOvyZw8slXB9KhVhEA/6B1d1YdB7/yFEGJ2ZNB+pRQtOpMrubzzcilJQq3OMDL5
jauRYlKR/8zfkCPUA3EpQJrxySDT+NcY4yn5Xk4CIckxuKY1wvAoNR9qtirB27ZwBqZZYpw/DAHx
C+EmlC5Yl6yGxVhGDdbL7wqjEjaKv0XQrqI9gAsPgvvYK3cAbPnTIVzwhPMLSJFkEaEuC/QMk9rQ
xrQRMq7IHHfclD5nQk6H18sMnaonlb8r3X0fLlwEbC1sOhdANoBTGtVVCM2weTFwguYd9ZXcCT5G
O7375IzuToZ8oUXh98Wd0azjk7qsIHId7l6anbbWWfDJVwFFcljNnaH5kH+SFtAsN0Z8YVUcGoLX
Sme5X2K4kumhOw6Rdmqp0fdvKjSyFc+6veBs8fxqCphZr3sPCX1Fyh1uzRuSHdrRSQSndr+DWkZs
1CE0VUYDRDVWCTqJTh9QlIGSqJW9yIu6wtcR3uW0TD8/m5ZxyAFPzLEa4WYEYyxQIMhxGekaDaGv
2qHYh+tfdEZyd9QSNrdnYXZBUHydGLzRz84zkxCKBeXVNM2dLM+MgeB1OnhG1NuhiOQQhCxBLfAf
GFQmVT0QCqAbiDHYDbXnI22cOxV5BbG+wXeH0PVM1DeqDFCjJXTvjPsA5zXeOlBBR1qa7eEv1JFz
h0bMnWTwnchNV5xb6Bnexo22FNFOVwnjQIgMhzjJLCBHc9VgKvGJEJRBMdHCuGa0QnJGP3lHcQHQ
MhfDndthI2dPkXxhDGGnteOn+mkEy7+gh0fOKswWcuOchWDugOqA6dq98THo3qNv0XUCID8UKh+1
zZK6xkwQhO/RoIxKJKoCv3C5eXklDeG8ksIp89DIstDoqoWpnbOAhw+Eh+AipStlODFvwp5IaeFU
QSLsepX6Vqii7Hp7Z7INoH8OAVjOSZNtUnJitWW0LG+FsqgLJ9+IxgSGjta8JVtk1+t7z1DWoxU/
5MapmxBZsbGU25sf5L/WmYsu0zhU/cUG1mlVAhuSC3eiHwwLXu+v/sLu0vNBMqslky4pmxKDFLfp
E/carPG84/XQBPG8vKd2AAXdt4X36+zIRBHzq2KHAOl/uUHKtIWAKYqsTjSCMSrZoWq54FTYKsU/
S3dmgglJiEcKWkd94WhrcRt+gcjNfVPM0qr2guXuFCizLjVOzd6g4HT871Ex6zVWghxkFUblb8iX
9IoJfQ7N8jPdBRvUprVt+EBt35oUGW9v07loAelfQDiQ/1Wm7PPldAZeGFS+hvNP0kyXKgPJItfk
ocC1Sr2DgFcCDYuFA/g/2ATPNEHHKhXYkI+k0OyJkH52asihi5Z9F4NSdbtEczU/pwqidIxP01BB
uxxa3KMnXxq6AiTxyipaxzZnIRLyXaPaS5A3aXbS98TY/xsuCdLPvYAI3PZ/Wf6bgLMbuARlWyKM
sEyOvVmCSIk8APVwHI0PzWx26sIaTtvx4hDKYDWEijF0eRCBIf93OU6SZ01egVDHQW9QZpSq36wV
iHlbJV5i5u3twrK1QcH20hZz4fquoIWpFxVO0j8l4ffP8O5Dm9vk6t2geTqVjxVKJfm9CyqWWif1
MXzHP4fPst+2J29TDXbsiUvbaWn8zDp3ZeMJBcU3KdIrSIgFdeMLj5z/Voy+wft6tGmjVQhmQPSU
DquxM1RhwddfvwsvZgXJu8sVkDSpV0UJX1B3v+7adX8TKLIVx1HqzGq0odydjc9CsURpP63rxbpP
WReURdFhilAEKHnGas7XQas0jQNsiJUr962wFdXUiKFgXHvftxf+ao6hjqbiWhbhJKDHwJI+BqrU
FIWilE6RxK955NlpDv2Lpnm+bWZyc8yQUFYHuQe0fPEYZOv9aU86EkP83akGz8qkxwBNq12GkthS
y8XceM4NMf42qjC1SQNDwAo9hVlu0EQ7jHK2MG0z40FDx5Qcm7gtIMl8uUSqXOWAAAUYT+7kEC+l
/knN7UxbKjHPbAVsBMQZCHKRPma9uBDI4FvuhtIZnuVYl43yrpCtRrNvr87MpF1YYQ5/rnQtzeSx
dFQ+NarwLrBG5Ixv27g+SwR7GnSmSCfyEIRnNZDA65MDnRBWjqBwaPttCwlcn0LZmnjXmFlIFCOq
3MjI26gwNNEr9L7iIquto6Uq8NycKjhg6JeZ/qYwboVP2rLLiVQ4vNrqMZFXfPAVyanhqgF64ZeS
uNeeFePGlQFeIzQ7AYDIbJUwDTsxpl7pjPnb6H1lhYgatymJKLShBi112ZrL7+LMP/W5rb13tbeq
QR0nOD6/JmJroBahqA2wnqBcOmo9aAlurwvLnodcxvR9SE+CORhFJnYrR2XUpnxHC6cptXWdpoby
5UuTjMa7sA0rI3rKVd2X1hy/jaPAptIm7w+Vr66oaw3yoYQSbPx8+5Pka2eBjgqkSkF8AXIqKl4e
rqYZo7qnKmLcoXgptMCoI3kh2JzZ8aoIUBZqJZIGZTRmD6Cbyu/TrqidXBhNMdj2aASLlAUnMbPR
0CtNQZ4BMaXpDF+OI2gqtRijqnayaCuMv4WmmWGoGaI/6qoUL2RnZzzShTHmDMeZJyipUtYOKakh
Nkc//2rzn0B5v702069hHDnWBNeSJKO+gxvqckyosPRt6WeNo9SfHNBsVEPrjQdhOfEg8ieCUsxt
e9fPLTwGwEGCNKKEigQ2xKVBqfNySVa6xvHpSqpD1B+8xCTVa12LuqQ51QZ4sUC1hq/sid9Fm+wJ
JAVatMVOdZRdJa9vf871vpGRfEPgCZUTAdjYaeueBYBxEg9cLAeNk6R3tfJDk32oZgsncs4G0ovQ
4ULvIGp5zPb35SzmwLvSOCUwnQGE+jLkmdr/bd4ZQ5jyHVjEqZufbcDMU16pwiZvnNGu8T4AeSC4
GsFHuvRcvt4vl3amwZ5NGNrNCfDQsEMHZM94i4arMFm1IxRiFo70tdeYLOFM420OGMrfRjqz5Eud
nKNY1DiNpPhGLfRHEXywC2szMxyksgUe4TIYysDQfTmcqvC8EY0DrZOadmQg1azLC2neaT9fHjCI
bZxZYFa/UQotBIi5dQBxASUfJOc21L5fypez7ezw+tBontgEeHESCmQdYKBqWdlIYevEcnLonpQO
EXy90Uq0KganxL8fm/yV75PNULnbGOKf4H3sZbtSZAOK996TD3gw+v/jQ5YaUvGYBdleGWMbPU2c
+3D7yM2sK75URYAqQvPnqr2VDo2Ax0nROi6tuE0dt4HVVsPPbSNsy83/n49/rTALm5dlX+ZD1TrJ
eGg8yC4bsY/7Wf7w7+SkN8jR69CdqmV3PZ8+57+Kb4ej5Ynxgn+ZGeyfghIkPIASEP7Ils82cZsp
bk7TanAAjda1tgGF/+2BsiQP00BhAT4VESXoxFi8VptKHZ8n7YCEBPrcpdfoIXxqnvt9fQfalJVi
xqARDe6ob/qjVW1E/Vuxbn/BdOKZDU54BM2A/SIMRJvT5RHi/KiLuEocnAr6EkriG0K2i6vavG3l
+jrEMNGWKaNjCFfvX1R2NpFKnCXZ2LuDI6T9WgFpBAFPRZq+iEsJuWuIAiZUxFgmWAfEn+VpSc8s
dXWq8HVVjs5gjGa/kXb5owf24d7ozNQadugwvvOM33A1Pt4e4dw8ntudfn5mN0iCJuW5YnRezbul
l/e029k1Ov/d0+ye/W5ZDGsRnSSjo+ny6rPd1eC2I8Z9ZC+hTmei48vZY2KkoVQ50DHA0mB8JqvQ
zA50I2/S9biqXivzo1oPK85WHGSloT1Zmq6VLZy4mQOBsBwNtqg2oO0LDuZyrCMd1bToMtHphy4y
gO/XXe4l5ANd/iG8BRkUFC8N1QVN9kMmPpeVnZW+HaXdMXDBJY8kZa6M6zbbj4MlLumqXV83wGBN
OoGoTuCZ+femOluH0gfxkugJgP8Dnm9kI5rARlHx13Gfg5BFThSbU/gGZXhJWd3eXfOWESODvQB0
bGwOQqUZMrRIXjolMCYdsBcpTXS+X3mbrHoNoEB929y13wPARYJAHbA+iP1Zr0RVPuTGMJSdoFQO
hMttEN0sRDwzkSRYNnik0xCQU0IkZqsJg5qgpqjJTu1b+V3oomq7GalOV8lP7CT73BE5PRL1bl8m
piTbNcQDhTvBDkzBaBczidf+6fJjmF0XutD/jFwqO8M9D1ICZSeA+gpRWGAE/aZq1hRyyU/jM+Ta
hnot2lqzuT3h10lUiDgBVoUqFD/1BrDp9owW3QBOCdkpZA6AT0MS7tFzo6anPBR1pdnG/kFsthHd
EkFXR2rQ2A7JJ7ilus/bX3Jdqfr7Ely90HFBuprNGnOkUAtlRAOl+kVjoL51uX6IvCNnBHckOCbg
IuFWSXEoduLW38pOeK8cy238MP4IriXq4ougrgG90tYSNUADNC5cJNfxGBiXCEURXMOlDOrPS/cQ
lZWY5SG+bqi/GtBf1tp9Iv3+ytCPLjg8y19uz8Z1jQKzcW6Pee9wYI7rlAT2+nalbru9o0Em4PTh
PH4vDEyaLtpLJw9L4BPCnAOCf4Xy8pJ4EmOKiCMdIfZL0aFx14+294BWN2Kj6zVedVTv+gfg+8pM
93bFsybY4qF9G9/V9sDZo2yJtT2q90RZp1xv5JCVLmxuFchLghrXV93llzIhQx2VdasqCQFIptWV
Aprw45bIS2CH60sPVpANAbQbbgKtr5crLfpC76lVRxx3MKJy1DUZr4iHAN1kvV/qsq/LMlpYoshe
ioiuWwSmNUeMC34vYWo5ZixraOweEq4lTlB8kR03iYeaaWW2INoc1nVwHAAKb/iHMVgY8uy8ntll
QhcyuEJDqprA8z2XwVOKFc//o7WjU0+OSqegk0kYlHXHDVE2EqcJamdUo3VL65VE+oXX3+S8rzbz
mRkmfkex0Fe0vicOicmKdLFiqEP+VSIpG2ttYgVxky9cWTM35HRRIWeOtROR2L7cLkJSuFCz5YkT
529RCcZ/u4rIA1rV9Y4L1n7PWbc9w9wIoc6Els2JkxXyxZf2MiVSpdFTiNP1qS57L0TsVqH7mKJt
si+ThcHN3ccT4BYpOATPEIm9NJYE6E0FXStxwDOp6NwI1qIsTdUFFzQT/QHU+kf2jXIhXnfMlew3
HEE7syg7CsjFUgoW5+ghiZ9lgp4c2VKwUXpLg0Cc1YH3XwU31WeU2oU29XCjZU6T3kKArWpwTjaJ
tZhQmA0YFCqAbw6PZHTTMJNAmmBsxEiRnTSMt3VBdYg2mxzWFw0aviLq6Do2CPjmXNfNjPED4gXo
O51I4yXpydPWOXnRoOr9CAnvttnHwVJq7LpID7eBxteJqnzq72ORCOUw1lJHcYWD/1AnkiFC47es
1q4JpswP1wQ0uiEPwR2UbM2BP1VLXVyzG/LMPDM9vYyEHbY7gtMeTZm1D07qICwKs/LQQIbZBDZC
G6SFUzC3MYE8h+icCvAMcNGXGxMclGqnDri0XLGqVkhwheC9hI7gwlmbvp11J9DGwr2PVyRg9Yw7
UXMJDcGdhFjxCRG+Zcn6g2bsHzzdftd0+2sV6AfegK6zrTqcaVjWfvti/egf+4/TY7MD1/S3D5b6
RzBqva3X9+v169Pv/SN4A82d6Tmvu61r7O6XIFNzy3H+ycwlmdOurasBu7Uea6MPT+qw69TCboWj
ALjG7fmZjVLOjTE3lpt4Y0UHWXYkQOzzcgvAo6ie5NQWPrnClmUrOUlbug//H2nnuRw3tmzpJ0IE
vPkLoBxN0YiSSP1ByDW893j6+4Exc24RxBTi9IS6W93NCCW2y507c+Vaxa0HEft142u31qXtxa01
613XUcbaKMmbSvKyr1y62K/beNf2vLYBFt7d98SiaAZDPd/CtTjsZ8YeCNSgYZIhOjVmPaddvBts
00Vhx6ev/6a+43mM5Li79UReC0BNAw4zwPhkhJenPFZbRUli7hl//JEPx26+p327mR7C+lbU9lWW
bszv2hGjJgKvFd6fgGix98vGLIWZM+FceqKt0UIVbNQQ3t8Wy8klSYvvknhh8Ab5eIhBFGTAuBL9
vEff0Dm9TPZf3VXt38bOcP567t/H0Cld3d5FoDi+HI1T8vottVHMeP6z1Qi3ds4vv2Thw8xxUOWp
m8eq3Y5nT+l5gf0ACLGxnd4X6dqIFxcd/AzBmBmMOLXHG/g7Xy10A37VtmVXd6+/9i8n0/37rnHj
Ws7j7/4VkSa7sEkww4q3/znTeMX7p9scCc1vrbNFG7d2oCC8lBAfgUyaROvH5ZjKwMzCooU7AsaO
drzplGOedhu7anWmL4wsZkDQmgoZoVo/D/gKE4QlVCgtjKL5z+snd3X3XthZXBC1Qba4aRhM6w+I
bxk1jSJlPG7ER+tTRq/7fBHRMTB/xUViRqzMzJq6QT/DI8RD4a4bjxL8HteHshZhWiwJuGuDvIgq
fzQCMUjnB1mmn0cTyOQ3ehKKr8ZApyjJifzXdVury3Nha+HQZRHuqCpK9bNv3U6/xcgtysqR6q2g
ec2ZQdj6XnLm9n7XgLiYN6lr+0oPSv1cQOYdKae6Fp0xKN1heCKYGigmWtbz9ZGt3IusE89brnEL
/MFid5uwMvtFouhnSxvHW1MKyl0TSoep0O9rskQw8YQbFle2IGKx6GOrUCLMeOKP62aNKoIcAk5F
qeA1isjwdPXL9UGtLNcHE4ssgRHmMoQR+BMpVm0FWK9K2mTap+mWZszKRjfoN+ARIM5/W4uNnkyh
38QShsryD8iQgG75cdjoJdyyMf/8YlNMjWj4RoWNJv7BWFrjKA0bcOjV+SKZqWokOjSCt48mLH3s
kmZkew+JnsHvMb7oOk98VYDjK6aN4/rqrG05mr0A7mnwYfB0+GhN9rMU2fBePwtyHuy6IIezejJj
26sDWqfSMDi0ebBxgN/1zxdXDGliw4A2jl5Jluuj0bbwglZKRYYIQfS9AVfzt+jwrXJ7pB9LhDRK
58G3EZ48PD8+vj2a7rM9ohl3J6EZ5/S2DANgb2/FLqsTcfFNi4lIBUCFcD2we6zmpQkH04nNFmkG
CjEIKtudVqj29alf20uXsyB/nIWoggWFbjgdtagvSvUcyack3KjQrprAnUAFxLlgjT+a6LMhhVFI
0s/q9ND7XybaqHpz43yvuRAAZv+xsXBalg+Retio+Mmp/z1IzW8hr3fXZ0qfp+LThrmwsTgTjSJW
LZl8Wipuxptv9Y43tdOwd3hN8yu2q1f0odqbV8Wu9gTBL39zR5g3FlSuNs0LufP89/TM8TnpNASF
Dto0yE16gT3wrzMpKVRVxDDfOwdpJNE+au7Tv9leukJCBPoJwCjLU93V6jiMucFia766l/0EOqk0
fy1G/SS3cvqg0zPlbszayqSRM0X8CeAfJGiLSSNOj6XeSIyzZnwdkxMvoBzFLjmP//sAg3Z/Y1ZX
p68fkvOPmywd27GvpNAgjKGFQcyU3E06qu99bfYbR2btkP6vKYqlH00lmVaVmiawn+vqS6R239RB
/m6EUmNDh645AVqy++uTuFQ1ogg9t4CApAHh9Z7z/GjST0xshqlxfm0QDK54UH0jneMmTsQ7i24v
J3mobfi09o1r7nrnVd6hja1XR4oB179k7SwTXKGzTtb3c2NTpmnlkKiVcbaEG0F/EsW/FrHPdRur
8wssRaeFm0huKRUhGLE2dn5unMtgihxqYI/oyZOa0cgpK49TdLhubnVIqPxQ8561qZb82gCXJjn0
GuMMHZyt0Y+Wmz+b6et1I/LahUrVlDw5jTAACBee3RgDVQjH1jhXqPoE/W0Paxb39vjP0DyKid2Z
e8ukOVJ8LHUydOoBxr7Eu82m2s6OofA8dLFNncMeBN8evf7eDyBPQtSrfRS3oMefuxLmzcYhAnYK
4I+usY+brR+aqq6a0Th7QQpUXNkHzW3PQ88/yY2rSY5Oe4ZTy9a/WAeDRVDnXi/qjQsXXvWKCWuH
YpylHgVqw2ieBBjaDh7Jxo3K5ntlYunJL03NO/AigKp6+gSECFOt0+0HfmkUy0f4/ElX0KIEiuw5
Ow3IQFtEAg+EAYMdOz7E7xO9i4n96B/++jv7LmQW7MBygpunp9ax/kWUZwD7ANEJ9khcXpsk0DMt
gUHkHE76C0HQi14ZpeMNsrhx3t7Dq0/TQbCPLAvoUSQCP05HgDAbVI4WPpqbKjnFdudK+3FX2w+U
sY6S+xDafzv7d2Lf5acCkjdIIqj6Sjt8nc3Ar5+U9/fFta9ZvKykmbK68PmaRB9ttXUtuD7/CP1B
aw5edqun5yioHUUnZ2fRn4OwEvB75Ffq05jv1F6GZXbYQ7KEyhKwbOHWUk7glt1Cvx3roxLdmhHP
6dhpmhiC4FcpuEmH0G7jh7rd1wLUwLx+Hd20xXOIqpma1m6vI/bgn7RidPRua7DM7LWxzmHNxUYU
IhjBp8HAK3Q0G0LUS+vm9elc8zuUiqlXz2868rMfLdRxXHDGffNsDI/NBGdn+GIqMCC2G1fUWsaG
pi1I3WfwEACMxZmiaOGHQcayVZyb3H6Fk8k1iI2oydncStBiWPT+6Q6b6RnBit3f36b9+7dq6++K
Cs3OEX/P4c9om7un2CUTYbuRs1VAWckQoAWDisas1qMr+uKl2ZVyYyhBZJ4V/6c4/syGGkazn2X2
09LKnWqmG7flZzIOXOmlvUVUEpVDqTQF9gzzl+jfe8q+RDCv7s9GwK1dlLZYOmlvq4lr3YZR71jD
3stOAUGhPj41cgwPzeAk0k4ZFTYgovCg7smapl/q0k2kt1FyJrQGU8Euyuek+2Z2X2LP1qb4GAtb
nRWr18I8b3MTB5iQJZRzaPvcL7XUPCcnc3jz4NQLKDad1GOHeLp6HjZqrWspc+PS3tIrGbFuBSX2
OqhSpzz9rlnfxTZw9Actd3zrqTDx1JAjTOFOj5+gL/S0aSPSWwomvMddl9+w9EUBRAVzN8J58B7E
wPGyL9CM2yE6M5JrWQe6P2T1iQjGUYz9lEJ0OuwM8acYVs9VgK6TZ0ubXbvzllm6DOq2UCNRLgKI
vLgmGzEQqzBmS/Ws/1kpyQDlv4vC0fWbxD+W0Yb/WGlDmevslFCJ3pFBlBdbuEQiQ8j9wjyjBqHU
O+1RA3t29oe30mnS2p7g/8hP133WWiHx0uayBk6WvfB0P2faQUBD4bMPnOEo7CDvsR9N+3uGn4AO
zUXg8kwjtptu1MY/ty1ybC/GvMxHjHpZB/VsXxv2Ta3fdsUA8rJDLc/V60Mw1k5TP0CUm2a3quzW
+VZj6OwrP6/xf+b8HYlycS20gx81Wo/90ipuFOHVVBxDPIkK/ZNBsLHHV/cTkS8SYdQHqS58vCAi
NdBG06s41qNkwx7lWLWbEJFGxq2gP8pK6cRbxaJ1V3Jhc3HtQVwNzSrA3bOi7NRDb6BXzeRSCAb5
YOvN9+Kr5P1zfU+tRfnU3nkewihEX8RimKYWlTDH9uY51ES3yV5F0Dh5/HLdyOq6kauFqxj2SkAO
H+dyrFpJzSvTOEdR6oTy0esT1/B2jVo7wpaw5vvL+dMmYY/AmE6GjlfvR2O60IFXr3EEdH+70Sk6
iciicyBt31apEvn2i8U9HMACRRVucgX7F1Wwo373mN/17tuMkfLs9HT3tbf/JE5GKAc5ClUUef/1
z/VZWd1hvOVIPDAxn97LgaDLddbjyLUgO5seO3iMb+PW5RWyj8fhR1yVULi/Xje6dtMjSwLKGDgo
iIxFOCJKeUs9HKNmrdhZTDRylx5aC+q1nJhE2njere6uC2uLtSibKo5KjQ2t4xIL+Zcq/xl5rV0f
0uobkniC9kbUTNnHiz08WmmcyUKA6xe+pW1tJ/qvrj61/YvvvybNMWnsFmCfGHIb3UfZOZWOg2ZA
/pGDBfkVWffjTBTQQkM1FrtKKb43fnOowkNhHor+eP1bV04CEQKsP7CNw4Hynny98GCxqkxBDz38
2a9HmPPfVO+ZzkE77h+raIvwaqUXATgecHLAeZSWrOVLKbaMMbeS2YUR6BOXlMcgOEzGcaxUO0Lq
NTPsqYndmCRdZw8T/1OGEvhF6zeO/6pfm7GBcJZJJNmWesG+NDVlIXTmWfJ3gbbL80P63FaORmIh
ABotPddb1/PaNr+0uIgGjFT1oyiY3VrIW92fhDc/i3e519Dj9buK+9eekOT60m6ZXJys1svbKBkx
OcbxblKJ65uXIXnI6VL2k36nCtpGp96WwfnnF3spZXhT3Q2zwRvvJq3Du9j7U/rPiDW4Wdgdrw9v
zVvNEok4Vu7ET5VKrZWVuiKDc04RKhGqW8k89oKtg2KEQNd8bYWNAGs1t0cH9syiNjftvcfBF8Pr
qz4DPQFOTQYiY94MvJr8Y/Go7GEOtH+ou9LWb+aahGS/xJAndfZL7UwGT99dlmws7bxbFleKSYrK
Ytj0t0LY8nGmJb8bERwnP8xG3hn+L7moj41h2nm/xc205h8uLS3WNBGKBK4NLCXej0as7PktJJmt
m8Rkx4SNJV0dlopOK917XP7LGfa7wEfVODDOFJ+IoKK9KiPToueOJG7lht+BTp+m8L1FA/wJJc35
prhYzbjoJr8sQ2NGn4TRiUaAyTjp+e/J7YS3eNjFQeHGX1FkaH6N0l1Yjw48EMBh2pMyvIz6QY63
KpJrXgk9RaBv5JJwyktsVhlbVSakJI/THq3d6WslPavmLtB/FEJ6MvJHxc+/Kcr368dodYEvjC5e
bzG1BX3IMNrhc4XhL8hFt8n/tvSJUL/cuBnnuOrTpHMhUnDlxidz/HHSRUHRsxBljbMYprKTJCAI
haTc4vxY3UYXVhano53CROymgoScdDOmVOKoBnV0wfdoeY9bgIm1dxe8MNxrs/wmSM/FZd8rkAFy
dZMGe21E99eEircH6U50Zz7735INhNHq0Jg6zggvfDQBPk7gJJVRkkU1af3ozWxw4uqvuv4uC1ug
lrWF0onIAM7MvdCfAmQjTJQuHY3zYL6E09lsNkLNtV03I2zf42EU5xfjqIzOa+iOMM5wMdta+TZA
AmFl30qkf3rt5/UdPruo5aajz2aeLlpxPrXEl0ofRRFtbnSE7ia5snP5SzJRg3mqSV9veea19BrQ
0f9Y0xdFJ+ohiQx+2jhntXlS8nsxh1kqequEk5T9DCDV8pxKw7MFyW2UBG5RSXD8TDdDUu0QZLen
+PtQoxdfn8zgmzGktmc9eP1TkCOg4giw3Q8kucPbGLUU8TS3AU/1DbwTJ7jOzY6D+0yLMOwgdibQ
OZLdQWLdjraQPht+aMuje31mV67gD2Nd5CyhfvZCyC+Mcy0Hz31zMHXBARJPJ9UtLT/9qZG2Sk5r
+xJpTvo8SV3iRxaz2xM9InnFWqZG5ESZeG8Kxen6oNaOGMINNMxxqkmkzIO+uBgsr21HaCqNc5yr
qt0lsuUYCkQAYkpGqfB9Y+PSU2YH8Wl/WhReURqA6HOJhjLEIE7bxjPO96+a7YJ1AYr5bc7wv/64
/xW5v1Dltl/5p29TknbmvL7Kr4OeON3X60NfafkkQKdniscYhWd4vT+OPQh6us1lPkUddkprp4ab
6rdxcNTbkziduiF2+nNTw/R9IwJ2mwLeLXtid1gSmy36jjUQ+IfHwuJbLDNUfMkszbNQHvUmPArl
TudxMj7nsLtaB/IdWfSPpzgV76u/kImMW5XqtezShy9Y3COlNCDUNfJcCZIfubGv6/bUhfDFaXtD
s7v+ae79mP4WSWyn+WnYQmOsvSLpxDfpjyR9yIZcRChmm3RC3jUmZNj0M1fyvk2nLyq4myb5EikP
snePQrwf/W7SfzTlJepP4+8JFnaNamP0JoajMxS2pNR2JSMVS2AoyX+at/TLsKXTvPaso/ZFyZvS
lKgDtvy4a1pVQE+rrM2zZ73yjvVTz+1oNTSz6l4bU8dUY9uKbtPGCR4VK3MK7zhOLv0zrrQ1Zyvu
wYJjwKBGTPhE4eDjl3S+lIZFL/HwnqAiyW6SLb2HtdseC/zJkCFYMAAvdmXgK3mh14jCNuahRZX2
KDRPknY/88mUT4Wu2mV9G24xQMwrvfAQH4wuNmLfhnXpZap5trIXzfo1F7oaZb9x9lfckDUnwyCy
Qk0JVObHuWOXdIWZC2QCxAiQcgrzvJqqJeiE/GuGe3K6YIj2A6Bjar5DdISmsboXo9Z80g1Bt6XC
+hfZVZwR8F0W1IADY/H2qOUyS6WG1WyEe6k8eI+CdpuQwk+frw99JUAgDwik0SAbAJ3RYnrrpozU
MmZ6Y5JCInG/HN+29ZGShU80F2xlH9ZW89LcYlijlI9ejXoV5Pf3jfyzCO816Lj//4a0OJKWEBft
NDKkqCX7j+BXsZcqxZbLnXEX/Yt4mwZzlklSZp4lcbFzTLlJ4lbNrXNKO3EsvSgtBULhtZW3NsRa
P+EHSwuXqEJvlcdZBjuOXHxP6AEaUTKt1EPt7Y2+vs0t2yh/1i1PObfZAi2vujmUhwzcMZkcMHIf
D4iUK7XVhqV1lg/qdIjjxwTxAK91FPkhliwqeyetfW6sm0J5EWD0jb4qNFpv6X3O/mXpCmYHR95a
FiETXSysOqpKWGu1de7o6W8g9Jg0yuSV79TmRjZnJUQHaADYUyNqhtF3YSnL5bCJJsGiISlzNf9u
TFu7iU5S+GT2367v1rUT8b+mPrERZighDFbne+dUvKk9CApoGQcYcN3ISnCDX5PJOtKvSW/4ElSX
e2E0ChGbJ0y+lJqbJY7Wvko1D4Lw3u9PCUiE8NSnPwwByE65s+BFbA/g3xrhaGxARj6vIikOiSiL
37hIlomOBKBd0+mcmKQQ33KpfAXkghqN0e8Tpd56dK/kFejwpv+XZOesM/ye2LqIaMVSAnHZS6yk
pDmwSxXVnHTVCNHNsHDGZC/aarG7PtuflxSbtNrwgkTfWH7HaF7Y7GNy/UMTeeeGyNBv9i3SsP0G
PGh9YBdGFtd93cijGJqBd66Tf6Lo2dpnmQ1hpo6c8W9BEd1s2noXf74q0FJA1QbmCIoW5nIqaaQf
RY8SyjlQgOB6b3monytfPXTBnyS7A5fy38/ivGrQPwEn/ETB0qlFAOlDZJ1F+jTH6aY8iWW0VUSd
30wfXQpjujCycKq1AgtCpQTWWdXanaTc5ag0GBatX/Ihi54G67vu/RmFYuPMr0RSmOW+0FFIJpm5
LJJk3Md1PHEG+uycy9GNh6gbmhh2dWpnmJCx74PuUPmhu4lBXnlafDS9uLCsNG8sU6isc0UZc4i/
Pg3o1R0HF0UoLzpkrvnHaiAO6PZGvhO0l+tr+v8YOGlkgAGMe+mHDBURgCSY51vKWjvr/0Ygmu4V
+ZhN3GYTyU5H8f2v9aRu7KYVYgSyVBKQUBVmQG7qRdZF14qmCjMuD+Rjnl8gKALr/NtwdFRvBGeg
IonI3c63f0w2/0kK+1A9u+Ot5YK1Qi0RiPv++lSsnabL71mc36hMFXSy+R79q9ZD/+k7sr7rSH5K
8pu6yYczj265z1UYq+GoB5BBnPvx/vZD4Ge62XCYTHQWQh5EoXYoxdfes/ZVFSBbvPdUnJVkOpVH
PQpdXuXeGCaed1rtIA4ttn/Eam8k5I6gu6wPxhZtwbzvPn8hlMj05SJKIc7XxoXTNCUl9vVgss4o
YT8GQoC0ceU/X5/zz9c6e0DB+8LVDzR4qVCZS0lT9yOXgQW1dA3TRzQ81zlStLxtN4mOVxeYyuJc
o6Eb0liETDT85yYKNBy0WnFi6cSL0AdQa5q5XcuZHdHPrQgPYnwIhcEW5MEx9UNeTLRMxbvaNGzV
fPERXb4+AyuXL11nigUtEs2gwFg/zrKaVIFqhB7XITA37dYjsSahfFE3G8dty87iWdHKVT2VIgGU
0Kr3dZgdaRO8UXm6RRt9G1uGFg+KsAqgn60wNA47zbKb9BAEzhbWZnVvXszaIhwMpTwtrJq7Vu/i
n2YQg/FBn+X6yqxe6BdLoy3SeypPFkjyGcnkOR4oO/Xgs2++/jYi128fR2N/3d4KTQOHwaQJgd8I
CZf4Ic2IxEQaU+8c28IXEeBj8DK4MzjjBQr0hiybcdBhCLszbs4dRDXXra+dRBjr5q4mFXaUd3DV
xWlP1EGdcXre2dACOyP2o2tUyb6LNVjlbqNNbC0cu7S18LT0z0tCl2aEY/3BUH+U6VOpbZhYO+sz
/51BvAeeYAmcD2sv8aiEeGck6w2ogCPJbodbTzlJyo2+tXLzblt6SppVsETlBbHuxW7Uy4xmqKkG
VpaKdwQnDp0rrhAIf3US4ZUp38n976rfeBFtGF1SxDZIehf6WHjndsxALZMWtW4rkZcf7NjNlNAB
bYAxl4OtoHPVLsKH5IehM6cf6KPD8jgSeVxVHgAi9aYpOOD2NDqe5NY32tb7cnWjXNhaXJKtmhVp
JDKxfvZPEb+Y6p9S+DcBJ/Xd/4xn4YBTr/YFNWI8mg6s90Y+VTu0l4bxRxTfQz6Z+9qGx1/JG/Ds
u7C4cMWK0kALKmNR94aHrrlXwbaIpk815d7PnwtyylDs6tLd0Kf7Sg6O1w/6SiJ5Ng8DGDzgM9xk
sVvzVC+mMcW8SSXKlvTdmP4qpJ+K/2QVX6T0aDWKLSp2Et/Eo+Jm/+LGv7D+7nQv/Mw0zSiQovFA
I0l2CchIG4yj0bspGsD6xp23dkvAts9fkFUQZy22alSpWSz5PPsobaFgEByuz+TqSaAHng5CJObB
LH08CSOOQGs13FhINOcYTe0OoWY4eecdum43vDa5g8zThtGVxA/LN//RtHgwJcuAoe5LyyxSid0T
Nk4Olyj4KOE4TG6CaJRavjbmvgic0P8R0lm2j3KnLL+30qZk6OrcXnzGYhOL1Jhjvecz4lZBw8lu
9S9TsfN34147DC5Mdx7YE6j+SmZF2NhDa87doLONZIVqzpHcx4mvzdAf8hDnPkbHJn5D2wqMsV0k
lV1LTq5tMXWsnph3FSJjjoXJ+X20FwUG7PIiCw10wxn09GunnkrLUT3dybO7pgkdEZbeSox3BbUY
EWLN9l9cZ3OTu0z7JaTLS2hzVoyRKEw4e5omHSnaW8WB1hSvdGX5ziw2bpY1r3tpbBEnm3LX9po0
G5u+zh1c1T0yYf/GCV4akT/OqZlMo58KuHbCDa+q3Fj+kSiQcUvfQy91pN4/pjQY220/7YvMzYZk
6xzNi7a8tNk8zKeILAvcmx8/wGuVOglSwztH5C4T1QGA49IDAWqJhFt623T7NvllFvdZiIxRuDeE
b/+997iwv7y/4RKlUzLRPcQwd0nNY3NInktnFPeF1n0RefyHm70Ya2cWeANHB6wWmO3Fwo5iFAmd
bHFuev2QxmdN/j1V3yvvVsyTg6f2uC7DRW5Pan6VfrSDmvNetzYz17OV5cQT4xI6QE1BBmBx4cqN
2BRwXgu4TTpBxi9BezJLSMcgHfQbqCWHzjbgCyiV6Jzn0pfrs77SmzHXBCDEQWwRoh99cSfIZl/W
+HThHN3NaovDHi5t0i0sAHoY5/hgnsKdkO7kfp855XHr3bL2pjAJNUhg047Au3exBEHb11Usq8K8
7fUkdoNwn6rP3S5+sGig23ny48Z4V/JpGIRclm5AC+G9ha8cPCNN4kQWzrUhOk0p7IC4tCOK9LVt
egej+Ee0ekfZPF0ri/zB7OIVKKWSWrB6wjlPvgzSo9xCamyYICNtWC720FgSt9ZuFWwxx69PMMA1
8MMSPCTLZLYUhIEyFS13Poy6UmjTJ5VOu8YEPW43t60K6+oWi9+8YRcbGgkhRFeAJ83SIwtXFnLU
BrPC5CjAXY42VoCuh6/dwj5xur6aKxefScwGGQJk8jps7R99VpO3vR4JXLpdbp5MshRmeJum5tHU
Q0dSvhswiV43uHpcZmocuEloGFCWVc8iGupyVGXctEAZhMIS9HM0KA36KTRT2sie0Ft3EGvYSTk8
eAYUzuDaVDI4RNVuJL9m/hfZ/6psRQBrMTQknjOhLsj2mUDu40wEvhbKShYJ5y5BqUrYaRl/30UK
jos3n5TZ9dge/Pogp/2uzLfgIPOhWa74pfXFOmiS77d1Gwhnw5tSu66BF2lnvbDLToMobQuKubrq
MEio1EtAqy+r/GFSyQjHFFhDCjSI2NZpexyVkDCDDoWkQBdJ2szDr9wVtLBBHEBlYU6YLZ5eWdMK
LespgPdAQU+WWzd7sJp97j1kXmHTJgGVLXmzAAbV/FYuH7L0Nh82rsjVgeszOaZOAwiKVh8XWYn7
pBXCTDgP+sEsm71Rhq5ByZjTXCl/EOva2O0rgQ9EHMhaQsWJSI+6CAlqHf7vgYwP2s266FoFBZxQ
kDK3M/ItApVVPyUxuYiVc45JM30cWzOInh/7NbbIVTjs5aMQiMOpA37lmkl+71v07MdJrt30eTA6
gaRvXcSrs0utg6cLBVwKZB+/QBiDZGwDUTh77FwrIWsQULK6bWGMiZq3IPm+4UrWbiKsSSgN0d1K
2fOjvcnqx8FLWc06vfWi2K3/UXVHa7QHFB8MLbZ5fotb1ca1g3ppc7GiMfRRrSJhM61sfSrsYtfS
y5H88pzrg1ubS6SiZwJrCsbqcmx91XWNoFnCudK9t6zM90UCZSbUR8kPmjfUxt8o2a7ZoxhO5Z23
J5fd4umZx5LcpjFr1xpO1IQH4aE+SK3siOXLkB6vj23NE1zaWuyTOAxFL5/3ST9MdtiCuN9yp2sX
6KWFxTkvs8bImmIUzt+CRt7pTh0KOwGw6PVxzGu9dNqAJbgtSHCSqVucOL3SGym1CL30Ur8fzKM/
vJjeqSjhn5dKLpBd8HTd4OqwQKHN/O8U2N6hlhepDk3No3oGLZyzCUkqwXIaDyEYRTyIW/I/a46L
gjqtF6Q5FBTQPh6tspUKOUsJ8grtW6/fZcZrsNUJuXrjXtpYHKUyYTdWJG7PHvzV3q7+NplHI3aY
wsw23FD5a/01t0pyG+MyFtt8MJvEmzpsWvI/SfuPaT0U3dv1RVp1xBfjWrpBXRFIpOhsbwUfJCa3
EgTIyln0juSLq7/+96naYlZdO1C0zAIcBk9GT+kiJLfKvglbU/QfjKQX3UnRRnvKsi1GjLW6MvEv
mHaNhAFasYsbPA092a+KAnCOW9qBQ4URejJjV+zevhbwXIrHLYtr+/3S4Pzzi/1e1l7hSQqQljKz
4GfeddavrpJgd7c2Dtbq0OB7ARdM1h1M0GIGzSJoTDPUKdVarRvTZRVOP8sbuh6yHhB9cRNX94G1
n7hkRokMvHenR2/p9Lyxc9Yul8uvWJw6LQ+sSQgMIFjp3xaahpvmtbK+8vwA8z7Y0KGL6Ia4Q34e
QseT7/gSob2b4i3E69q0zySIqPzoMgDFxcFMRHjFe3nwzrAI2UUMDDS6LyfL7uJmw4OuJcJIQv3H
1PLa0f3JTBNzAuKCvqgJFRm4hJtMj460sT70Vkc66jnOYBI3pXtNfa7aDYzN2slBIGLm+pl1m5aP
2Toqai3LeP/U4v0oBFBJbHiDlSXlYM4osxljxgX7cQt3upEb5pT5D7UF3Vjo4xC48+IfQcmTrt4M
AleWzuIZR7MrHPAE9gtzSSHVfqskwUP6j3pDs/UDJBk36S6+H55ppvC++BDWRnQG76/v3HlHfLgJ
kTiddTYADolQZS0rAP6YRErZGcEDdPCD4s6oA7VGD8TWwrvC2Jf9RrSyYe/dBV86hnHK+ibHnhRm
SFn+COTEFsYHq/6GAqJbZTdV9Hh9hJ/WcRZxJbnH+CwNuPriaLZS4+e9p/oPXZ3sykw9Vv0hiZ9K
S/3qCe51W58WcbYFbghU1MwGtuxOSsvi/9gChQVU5lBCO9YYwmETM7JlaOHQzSFt/Sg2/YfWeyx7
BZ5LlIpT2S63CAlWDfHcYkPOOOQlcbRJhqrixeA/DJ3iRvQImepjNFmnXP51feo+O5R57jgCKvcT
Mn/afOAvdkYSiVDv9kHwAEFT1SM7GY0uSQ5XTfObQQlvkwRsG1wEtPKwR8T8x+ZY1/bm5RcsJnVm
AcjbIQ4ewF8MXnwSuptaRwxQTd24RnswSV3J/3t92GvzO6tOSjwxqV4sC0eGUtSJYqXBg8jjElYJ
tYc8yjtt1jbX7RiQ6wPY4yzMP7+Y3a6m6VobiuBBTY6i/3cmXoG8IvivqX9ZRJ7n/zGz8GJRSaus
3mCm88ddEaKmF8OMFtdOXcLDsrU5Pwdss7kZbgxUgVT28rwVJZrQvMIw14yOhA97i8Le9oKzb3Y7
7esovMaRtHHGP8PkZqOo6PF24An7CUGajWPZJCOeGrawg3Dsn6K74BTUZ+Wgb5XWZt+09M6mbpKi
n4VByJB/XLWyaLohkPoAtmGaVO58DsK9F34V5EOwtRGt+c3zyda8N+A4mSG5i6XzBc3sxqYLHm5f
fxh2vXt4kOwHy/6z3z+c9vR+Pewf7OfdMxIM9vNz5O7/vkB06BBOui9/d48vPx7P3/9CSWjfwahz
c3bezrvHyTkHuz//PH2zTk+3o3M07Na+gf/27fjl6Q8s80/Olydnd7OxQGsOf86j/N+BLBx+ktP4
Z8wD8c/qY2NXR9WethIm88Rfm6zZlVwcp1iZQqXLB2z4EbGP3uoEev5WUPAeRH02w9VM3A5AfNnC
C0WiXsXQkT5IWmTr+c9ODe0gBn03/kYdelJDR06HQ1fsyMuV/bGZKgcGUUeMXyr9OUOApxdyGsIU
F8zX4brjmp3htU9bbE1aYMBbCRWO6wbppJ8bUIzV+YW7k+eyimdcpvt0YUjCSJqChxjCvjihu38j
Yl8zQNsqorJzgMeN/XEB2z5Wuz63OFmJhmsvcVXBWJXu9Ula8bqz5CeRAKI7xKiLR6uex8DbPZOg
7tl+1Bx5Iwhf2x8f/vxlPsYLyec1859P1+kUpND8SzujeaBgYBvHv4XxYkquHn4T0gSqb3tQ3WK0
4+IkSv8ESULU8C+golTMLocsf5zYrmm10hyZ2K5L1Qez0KST4vUb3eZrjp8aBJUIxgdHgLWwEnRZ
F1Lk4qqOA5qHoAg8Ih4bKU8IZMc2r66tbvrPEOV5XBcWFymj3lCMRPKwOP0Gjmy/mO7Lr4fH2Imd
2nkV6IHlmWc3N9/v3naDs/tjOjf2z6MybJy6z72Xi89YHDuITJo4ULzgQYnvRBOtClowJxKZc72p
THSw4ffqGLmJ0dpGa95KSnAYkLKQbgXzTyPljjb+KuS3wH/pBxo1D13kthpUXUHo/A9nZ9YbN7Jk
4V9EgPvySrKqtBVlyZbc9gvhlfu+89fPRw0wo6KIIrof+qL7GnBUJjMjYzlxDl4CD7QTfG88YBe7
trpmcTYMfaALHNAK7kHRjYESdrB1WOnXIq2YIS8O12/chvO/MLiKc5IsaMRMZX9o8X0KLd9txHvL
D12h2DmCG8EihtAjp+MEM8aa1U4ZGjkKuwSpOPFb1QPJzF1Fgk+ucTMFKTTtmzb/c31pb/3Klctd
Ig4mc0h5GX1aeRNVr/O4LtLoUan/kUw8u9Sihx3KJ1mAKNy3bqEnO1jCeKtHL6ogOF37aZYBBg17
3EwbzpMxL4lBr6UpBPDo8o43US02RcDaR0MKoZGcoIzMyn/N8LIc9XdWVmenzcUpb5G2euzj7+op
1k5d+NrmByizr+/r1peESgJrzLFAW7OKF6KOnKTtpvixnZny8orgzu9ziDP7n3kW2hbzpg55z3Wb
W/fivc1V/ODrfiRkAjYt4keGXg/qIejORag5iDL8e1MgbJnNQxCQUejlxrwLVfRqisgQi/hRap1+
0Rw/gNSs1E9+exZ2y0KbblKTqWPAokVXVl8trO97CaKCFmuZeBCQcOzjpTc4fBHKkx9I56hHexUl
Xf1JCI8VGIuaySgr+jLGbPkweFX/ZxCUX9lP9aFpnHr8gcJvFX3taDSOBD9xcxvqNwa8N+1tLH+P
1T36nS3/AUiQ/SLqJnVY+Y9In7tZiKv4MZrbE40wgGx69pBJcFXudfC3bhGUOhJHjjl6kEeXH8Zv
oyQVrDR+lKPfFJjjvTL91rnWadmCEHwrk63+/qaKJs1K+BQWganQz7fxfK7SB7SHbDCJQ4sERfuv
tSe5RZSTGLanP03As3qXY6OB3Qt5p8dcZ2RI6e04vqMwunN7NnfunZXVW6ySEdETGtg5PbbsrDV/
U6nfE/vb3L53RlZOjk3Ldcnq4kex+DtmZ81ypfxVNG9CPbHN4lu8N329FStCffwG5wD2/5afvbun
0qBMhHNsnRS4YfKQirFtqDAf5XuctFtH/L2h1cLaUWsQmsSQbHwWteYgGbz/j5HRHHPVve57Nk3R
hiJuWkqoa6wiU8JjJMwNt6mtXbl/tjoavYJj1a+x8Oe6qa20HD4wwHvKoilO+fvyOomQ+KHYSa4k
B9qnbMpvzFq0Fy0gP5kOiT+7igaxsWMKL1G0h+Pe+HbYNsjRiAkWitBL22qqDqkgY7tXnsvyJkdo
AJe+pxC+sZsXVla+SQ9GwaKSHz52plTYJchTPX5QEKweZ/05UW93NnT50atwAyIbUP30shlOW4uU
TXKkplTWo8culsV7P0krV0wNSO7LvDsEYpoetGGYT6NUQaZbGv690UTxOdQN/8hoVU6bsyhep4HM
szW6aOdkbdxORJIo/uOjl/xq5WiQd5N8QmHCLys4NRBdUFb/3aqZPWaMgiu+KzXtd+TUf1zflK09
eaNq4vFeYOTrTyCgZ66OPKbDWH5JkuxzDiGcouxFsVv5DUToC+PcAu1S1mVyTW6CNjaS9BFynukE
tX5ld3OM5mjgCYAI5DYg4CtsVI86Is9yT/l2Y5nIHnKH/pdqa/0K9oqsZFXWp481XPfJ6OjfZgSr
r2/lxy6yvmgr/r+R1fuUzIYhtFaXPg6TXU3QvKuCDedoZcc/ChfusGN4uG5x4/5gkAlbZi2hZ1xX
U2Ixj3yfeZjHujaTA4dFPDemZAGZy8N/DKmpPgVqtsctujZKeRL04UK1DfiEx3HllkJd9LMI2ovH
Qe7B8Z6MwNMAoVW6cYqVnarJhxr6YozxFQibGKZfoKWXfkgRQn1uFYwF4reyg/taEmy5RNEedhvz
0TLcXvrWIVCVibZvSE6i7zTl1udmsa+h/KFDCqTKFG8u7Y+6b4157aePip/aVLNHYCKJ9l+MLOwr
fEbI5NfgjYzmh5WAGH+stcbWta9j3drCruDq5lLeWVm9ksGMnIWYRNnjRP9mYP+KhbsD4u7rZ/JD
UrdsGf8APV+SDz7fasvUoYmHVkofk0Q6NiZig2H+woCT6t9Id4Z0ErX8VsrMoyq0KIU0MN4hRb13
FdfpyNuPgPUQXOHCILpGg0tSLfSdyZaCYDTd1ndh2XJaB/S7Ldx9/v37b/Y4gOy4vvStm7EoKRCe
LpQT6w4ybdUgM1MOS9GGzzDNUejkfPpHKT0U4h7iZ/NqLOo55M0U73nOLvfZSORQVOpliTNKHaXb
E15R9Fua5ClFiSYZbyNrtCtykhmJhTL8m8Fz/B9WLJM2L8wlQLVWvwExFr+q0cR5FHlDHHPgWQ0I
jw6TweyxXza+nRZjdHPd6IcpIT4uahokflT1mSxeN0lggpj9wcSqBhuL4H8v5ht5LL6lsmMNcHvA
+j+4MHoq1k9Ry1x7alHNoMWtaDsVkw/fe2mjA35aJCFNcqzlz98FuGJX+GkIVvXJVATxIPqio6MY
6szTHFCg0iDCLLLmdH3xyy19H8NA5kxIBnqV15pSzduc7TubghYKY6JY0VPRTqHbhLIErl6edx6W
j4drMQP3Hu+lAu3HGsaj1gshl4oZiFva4U9bVo4ySce8jY56CU3B8LVq78Oohx3TiyqvTdsdn/ih
Evy20He/YO15QbRpQ2tGT3oKU03qCtN9nzxoavmNbljXSzbtxXTM0Bv6NTLUwFzvXVdCdqbbrXwW
/BvGa5S937SkYReb/1Z24KUlPjNAZ6+OezlDMJ91fPAhk4rbqIiHU5JK0p3iM6BdBbViz3EjAWqV
Wni9Nf2clEXrtk0kH0WUUT+pobnM6rbtcDe30mxbiZ86Qokopsjj7ZZZ+xpq6k+hQx2+sqL4EIYU
w64foHVkvxDU8PvpL+I0NHn9ZRGDrdJJT9tzJ/ndIVdF3e15gU7xGCMbgYbs7XV7H27rm0EAYbhh
RpE4N5e3RJvDUBDaqj2HtK/y7Nlsn2Wio75+7uvRNvrv9SDdCvlw8r82t0N432k/cV9zaOw8TG91
ofdfb/kh8IBAxiHRS8N3XP6QwOpzcyia9oy0x20g3bXDV2R/UP6uQicIooNaQenn31s92twC+ir9
pyA8+J/S7meg9ccyOOeqflPU35g9DPk/AuZ4+uZxetUF6TTsEX5+GJh/+7Vof/JjyFTgErr8tWNE
za5Nx/ZMSeduLGyrU6FONuwpRWSx/RIkHdq6f3SGTigP3yn5fGhazUV7I9Nvh/IuqxeSdS9sNCeH
VVazPmvTuHCa7sBf3jLe9a4yq/AG0CKwX2vgiHXdwviadufUyMrZrgetfMqlRZRXnsMODFUgRqqb
1npq2V1ghPfylEa+XY2IuosRnW6TkVloC9Vajr5UJTBqW+9U8y6u/DE/dFkteXHSMeNZ+XEOKkow
s19zHABfL4Mu/lVV2hDAk12X55GE4nuY1CLFW7mOR1fNW3M+5kqigBCYsz0ytnWMsXwhlXoXrz0z
OcxQXn4hVY2gndKoOjawl5Z+5Gr931z63oYTZCIP5t6kxPq1eTMHl4rKjCZzuW8u+53nl+ap0wMD
c8C1/IqT6h5tvvX12/phTXCc8xAyngeqF0exChJ1aYSKOiyEcxD55yz1OX31naHN94lwVpOW3MmX
vl43+cEhYZKOokT0CS0EQlmX2xjOgVLT0RXOenxHr/d2aM8jKWKkvly3s345easVPsiyMgOkw1pM
T+qCvk84OV7i2OaOb/m4BupBzIQRj+FUyeAv19CNVmXoE5mQMNd2atY3dXWHLtShL6ed4GcdxS/P
8ntLqwZpVg553aR64M3m7MjCLNrC0P4WWnOnz/XhtK3srNxP2lR9QKcIO2r3QKDplnlwrwUZo8Dx
r7Teax8sL+eFF8HBEUQuZH9Ed7BVXW7gVKqJEZRsYPlAMHMefRduFe2F3KCXjtfPwccjfmlq+fN3
96hXCqULO0yFqX83PCvVwe/OSfadCI/oYedw7xlbRQyCVBgqbUu2MY/uTMRG4MK3y0xjqBosWDPb
kJheX97Gh3u/k+sKpR50M2RsWFSzz1FCh8T03Rn6A4Zvw+DvdVsbx/7C1uow9nonqElpBZ4IMCMa
HLV/yMk0Jn0nsdo49Bd2VodxjBqjV1PszMU30AEwX8tHqdw5Fx/KN1ytCysrR0QsPcKpgJVB+Brp
5tfez15zX76Xv6RPleoKQfQs58zAaXOHAuLOXPpH73RpfOV456K0lFryOZXGizX8mbJ/mau8LW4B
/jLaR+T6Rtn47tTrhe8P2SwEXmpB3TBKWvS50+XBCaS6PPZVWXhVN+5Vkbe+G6QCoBqAW8JbunKL
fSbM0xC1oTek4mDHINvvMmPKeZLFPVNbDoTyyRLcUUGh23V5q3W9jkgKmtBr1SoWDnBTEM0WTQbu
l2TqU9pkQQ2/ZFWMp2quuoMvBv0eh+DGdViyJQScGXxTGb2//A1ZimsJpijxgmGI/lEiC7x+5w8H
aWwFZyrrZqcR+qGoykdFntcCvsfUD72H1aILI7Xm0WoTb+yR3ZN9uB8pbaKPGNTDIZmTU+z7TqdH
ngzp2vWrv20bUB1THkQKoI4uF1s1k6rNmpR48Bunr7FViKdJqVB/s5TEGUF/wxUhCYfKEv5ppWFw
q6oIdt7CDedKGE81kqo5Sibr3lxrlLEsjEriFVZfZcdxnrXPTV+DAzKtsKiOoa6KqaPkVR65fpSE
exM8W/Z5JtEQ4WcwWbn63q3h54Kez7EnTgqabXGVnrSu6V9EOWAIhfz8XgyF9mTombw3ZrNx1Bh+
oae7RNwQaq1uVjWLk5R0XQZHvBQ8FjC4nay29t28MI99Xamn6197yxxZL5cLbgMIyFcHbYo7uTHq
KveCOYeNjHS2yDqnwhUzX7Snz/qhgsixZoYSLVK+zzJOuez7O1+V96JZD+FceHJrukbQ2UOq3/pR
dJPI5yyYHWiFBsG0O0l3Mkl4VOk1N5ly3xl7T8LGB0Y6g+miReKEHGm1y0kTtqGqV6VXUWEqDUgF
wuJkJeZdWY+dE8fdsyxEh+tb/aHtx+rfWCxgf1ko3tdVxHipDDRyV3l1Yd70wQ+heqqyr4b/aCHr
C2JAi9ubaPocyHss/BveGjy8Qb1b5kvDgnq57eZUMHYu5ZUnqfnf1ggOsTYwWRqnOw/tlh2QFEvH
AqYmADeXdobET3rftEovSfCQaprptv7qp5q+Y2f5e1YxJdWGhROEK6IwmntpJ6bhjNZsUXlTEx2y
mkly6nLaEB3V9Iui7cTLG++3SYWDWWc0hQEMLDfo3ZkNos4XmKemFBZkxZMk5PkpgAFzJxDaWhLl
P2u5+UxErnOYApS7b1hR7ZWKAwPzjTlJpyoOzn3zMoh7CMGNe8gJXGS2eU6XZ3y1Jg6qYA0Wsnno
sHeNLTAWfzd15IDto3bKDnr53Z8fcqRfM+N7bO0dx49rJRuEBIEW03IV1uMTojgUk67EpZf2zFAH
30UloAZ5y2PgWpFiX791Hz/fpbHVa9YlhTAlZVJ6eYvySw3Ef4946MNcHwNJCxcqLyYkvHzBlQmh
jtrM6M3EQx7uWNxJ9/As/dFuGqcAcgnyvLdR3q72unXLN7q8BItV+hEqE3TkvivPnZj6gKAFViUx
PYxQSCUMfcWN/5AZ5dP1Pfx4ry9NreLnDlHLRYkwgTyviSPXNJ6TdA/NtGdjFSYLdSzUUIqmDEPm
zNT3ZZTC6Z+Zrl607ev19WwcwIutW30wWjlDVopW4mVBZc/FbZVyAM17USmc2dzhwNqztbpqlNu1
PDL4TOJToR+18bX9idiuk2Z7A5UbWc7lV1p+yTtHpQGtKOMMS0w2FrMzwudipdQXJyX8HIa1Wwqf
s/hhoIkdAFEbpL2gaXOlvKpATAFbKsrqC1qt34U0HziQQ+7kQf01boajOIV2GpD0Fy/Xv+HHtIBy
Fq8Z547yAkOil6ttjWnWRzFJvbRC//PclSc1cVvtRkjOfvOkir+vm9vc3ff2Vvm+kcrFlGnYg+bU
Fg+5+/j8q7TnQwbj0o6pJble3+x3ptRVcCLPTWrVCUNkbXAQi/ss/Du2yLlODiTXzEYz0tnaFuXh
cux3TG99QoqE4OKWD8h02+WmJvVkKrMCAr8eBTeyA9UzTWqe+a9kb/Z/02m+N7W6F2FSGWpdYGqc
v85MBEio8cr90S/Qhr8pkumkGG4wDzAalzDzVE7kH/VmtBvUmq9v9wcVw8V9v/8lq3sT+urcaXqB
57mtvOHQu1A8tu5w6J7zRyBa34Lz8Kk9wCuOnF9S2k4+OqD4r/+IzdP8buNXpxl5nypAwTf11OAf
3o/5HxjeoJvqvmS/xHynILFna3WS/ZTobDDL1DOCUx6WDJMAZzlWlZ39hmNW6/fYTD72iZYNXsaC
QHowG7ZmD1uoVXzJ6FJvFo7zsWH+QPiZgRXM5htpfha638pdP58jHZ3fzJ3rw9Qd9b0y5EZWi0ci
lwQMpS1F6VVFq0FIfop1djir4K05jffZPwyhZvQrfs+jHezV9Lft4Z5QnsJLcZsur1ItCElmtGmG
PEWtSDbJ/hjYeYyMhBPEvbQUmoyqpUvWFX8zuh4ocIkiKN6qNqr/8NwxeULYuKTUHwYqm3gcW7Hi
gGtqcxSzG5k7PaX3WfE4puPOQd56xt/bWl2mSoxpZeDtPJpFQfOSCp8Ea6cxtdyFtXuk1gA6YIk6
+KSXO5soetl1DZ7YSgYX7XHKD25oQpUGM9v4zYz3ClBb9iBLZf+g4IPGchVo6a2oznlfpZ4/n4NF
dvOPrt8G/f2kfx+sm+t+YPOZQe7DgFpdAZq+TkyjMDKLSRQw1rxOsZ2h5Q19WdyP0FpLtgjsLNAd
odIO8vxr2itVbq0UkkWFnh983pTFL3e2UOo8Cvsk8wQR8vMsPAvBMTOQk+wSRzAPKGlfX+2WvSVZ
BPJA2KCtsTx1oCjRKI0MUUfinSbcg+1xfP85UF0jh3emg7XnusEt1wf70HIP2Fr0Ry4XqKa9WHWZ
mvGIl3pst/7Tnynk31+D5kug7GFotpZnLsIcnB3yx/VI7Gh0M3wpVobf8+0Awh49gOYjd7SISkf+
uQj9nVT1A7SCb0f9E+15OCoZxVwP8RlpAD6qEXJvnoFXUKDsCsWbqhelu2+VL701PKWmfx4Uu9SU
AzMrjvwQ0AwHXVjOPYPPmjtHv4Torvt6fd/fIEurO8s8B/NHIGAXDofVnbWCcvYDPy08M49vo167
r9vqp2KVvzXAz5BKDhw4jVl2tRFPlSA7NYloaAch4aukFke/1h2xnj8J8Yka985v2wh6VAOsFYUg
OLC46JeHQtHrQdFHofAM/c/oT4+zHNsm+hTF7AbCcw4dS/2kz4nb9aE9+jeq2TkC1Wehv519BD+o
f1//QYu99V6hrETXVAOJyX5d/p44q1VfGILM803f0VRGY1UjP0dDLLtl8Pm6rc21v7O1ctd1n4u6
P6tLLOAK3YlGqFOx8U3qZsYer/XeulaXLwui1KScydOghAeFQWD5syC2x3zYyVa3nl6OPwNvwAMp
oq4He2JqRmZh4cbqAfmdRC0BUhToXcKrk4hOl4humCrHmVE7I9ub8994/7CNAigASdoF604B7AlT
nPVR5gVd7RSRcZtM9Yu1ywr2Aca13HRTpCtN/caCQ2vlqqWkF4zGbzJPAcheN+NBjIaHLvjcGT/T
wHJb3Z511R386CZohh+q+pLuSgsud3Z9TmGOExfsN2PJxipZqLpamWc/x73paurIZoHioaX/uX5A
tx5EGscLgzTYHh04yuVtACiThFrNQqP8r5kGt1mYHbRR/z3l450G1tWIDEcL8gdt0M6m6Dbd6F7/
BVvHlgeRRxE4oPqBilYue02t0ipj2g5rLVgdBJYCZoaaYNrx31uHhzMLXcMyLEyr6XKtcq7wsYZ2
AfeIkm12lgDHsiUfJH/aK8Vvmnp7JdCPpny0DoeZTtEZCl1M5YcxQH12apqHiKLBjnvdNrR8QSSF
YZldrYlMtmojY+D7KSpMyS/RADY52emXbRlhaAfAJgP4UGGuMmaF6b2ssAgkBDhHD70h/x7qQrT1
Vt9Db20derrJMmVuMNCg1y8/kZ8VpVj6RBC1MFAseiqicWfDNmIUbbnVDOKLaKGtpYy1vjetsSpy
r577wr/LxpY+jE/z5lQKU+vfhoJCriz4kxW7Ah3EEw+VmB2uH/qNDaUSTbsCoaulCbi6dbBYT3XY
9jkIrWfVpKrZ2RZSxdeNbEUFEEHStpbA7lmUji43MyvS0NRpH3pR5n61Dr39BxJt55P38vXA7L/9
2tlQSey8rlu17/dG19UVqzQzNc4wmjS1Cx8+GiQj+khT0Rzq+La1nLGHi+zgqzdl8lpHdwKExdfX
vREXQskik4UCL5bF9eb2Rcokk5LkHog2/WhEoX+oGdWB9JlJLFMpj7WOdNuslHuF961XA4AUQ5zL
QBAw69VlzKKxkEP+x+PlKn9UYjvc6sWoOugiDLdRay4nSopP5RSNjElXujNYIAkiKc6emDAUnFTJ
m+O/3wz6rAanDM/HD7s8AyOqjWmJsohXCYl5XxeWdGiIi+7kshLvgsoKDvVQTq6mhuLzdctbZ5yh
IWVRLqLPLC9//q5eKoZTDwt1XnqCNh/9sr/JY2eqxNN1KxsRFl2jBXPFhpM9rlyTaIXz2M5F4XX+
oap+yP3N10H7u1sO3TLDpAAoQhwtRZbVl6VrOzaFWLONZcJXTGNCx1G8HWblsehnzaUIsTf0vuGo
6CER5SzpDa5idXvnLByzPClK9JCUOylnjBpir9Q4F4rkaulNfxLR9Lm+mVuX973NNTIzL5UWoiH6
tu3w2QzOkfi9N5+7VLzNqMqlyqOKiHQjf5oBpmb5lzooTuVenX3jBVhaZ8vcEPzpPAGXx8aSfKFm
brgkr5odYfzeFHvxq8zfsAqsEAmBUIAGNfHG+o0RgdQkeTXQnE5upPgggsovSRoPff86pK/S1NlB
+iVNDntaoBuRDtBxYgGqVvj+9RRlP+mj7ytkj10qN4dMbX8oyKQ4iRGJdlaapXv9Y26dH1htlpEz
Ks1EPZcbKQpJ0WXTVBBYdXNl65FY2gGcvU9ST/+nt26rREfXqI8rBJEFcSfW2nDCBK3EdeDgYQpf
z58VFLaNOBJoQlqAw5vQQTcpSY+1cjMI+eKKd0YMNo4Nk8zEQUyUoDe6xnUo/pT0SlnTh+y+Sl1r
x3vKWhsLoroqLVP6DHcABLvczjgFjNKDNvNiRa1vggmC9UIbp0+NkiaeVcigpgQ5gJE8MHZaXBuO
dKlUIYRo0on8MAcwKOPQmPVcelDlUa+y2oe+m27i+T+0cvE1TGGCVwFzth5wAE3fScOU0PafRycM
dDtQDteP5Fa2AUwCuCotpaU7vXqNINPICtkCohHkwp2Jk+nn1qkM1/RrO+iL59BoYO0xeneoTNtv
02Ob7QnVbx0UmewOJXAJ5NF6bnfS1QCJbMAafhLRRvvSdH+uL3LPwCrn7xtzZgYrrbwmvx/Fr2Ph
73np5aitHBiA7wXiwz4S5KySU60UQiXz+VB5eswRoL2F3EZ1i+ZGPjK2JVW2udc/2Xj+DEIpwikK
YCCnVhbzsMriaAoqL1vIqkPxbMDWrh4KBSLbnYBla/sYm1qGtDgoZB2X9yybS9Esi6byCqOWDkUz
i06QRjs9mq31EJtIgApU0vv1IdDFRC6aUq08taydbpZdEaEKvYltCKqeyIh3co4Nz08KD/xclQ3g
bmuUOxyWozn1RY0INM2vYLwzOvWk4KHtcGdhW76CvSNxWsrMH9owFJVFspqk9pLYrA6qVT0OSVfc
5NHOId/awEVtbEHtLKNByxv7LribEQkYm06tCe7S4yCEnlSemF2kzV8+7xKZbxwJVI9IYUBYASyQ
VjdKL+swifW0QRqveJ2t0cnjaqfpsWWCKAvIDpxK1MpXwVaSDdNAjxDsWNNDV2L48aHv0r1Wx8Y5
MAlrWAWFJSKPlfuzfPxfKgGskmvzvjdiW5ihaNIzt49O153QhiWCVdAyjNu9NTsuv49AvzVVmKHz
oERx1eh3W7yK0BPukol+3DewaIsSCFAxylRrqJgsZGWu9oCg9Vk0H0fNHL4HFeXN66v5GMpghfYm
eByKcviFy9WIkRwPUkAok4f9gzrkOQwiaEsqQWvd+jEMCONolqgEN8LBbCfrcN36x73E1RKTAlDG
YQDKvrTOUHlZ8GIWXjOUSMiksfak+kbq+sVIjWw0wp3VbgAZF99OeRWkBxXNdaA4ypCjh2pZesoQ
AAeehVZ6aMTYtFNJMB7GJo8f54ZQwKwzYMp64+v/6H2JhFPODNnx+uI/XnQ+Lh6fX8RB4jNcLj7S
syHUfbK4SJpe4U98UMRvaDV1TeUYxp5b3kigsQZTEQTDdDEIky+ttU0SDujaLAhHucjcpimrb3gY
bbDVPpWfxqKgti3kFRQ8uRCp/0BzpcoPA/PToTMkNQyXSi9UqIXNRrnz6m6dgmViGVgrLpzy8+VP
a6w+M6JKLD1If6bgqY2f6siph51Yb2u7ET8DdgY+m2x2td1xHWhxn/nEek2j30xB4Z80P5IOaRJr
ruBHn2Gkkndsbq6MeihXGOi9uU76+knMYzUmnGjr8CgKQraoJd4ZVVw6ld78uH6ePobRS/GVjj3x
F4G6svrCUtZqRS5jrCkme+mHWBA0IhU7+YndJdaBivfO47vlPAjXYU8h88Lxrj5cQfhMDIDTbZLP
svi9lA6hcacEMDQ26u9Y3/PxH19gFvjO3OoLDl1jiTBfAXWJ209IJd2M+jdQRXuSZlsHBdKphdrW
ZGpiXctW46CsjJx8hz8+DWlwbMbpPPbkB3IKrD7eOf2b5njvF6pjphvXNbVuFKKunDj9ZiKdohAs
+Wx1f2bF/ClOv0J4Ra6fkk0XSLqFFwDZQq18FXAuhIO1qkqlVz8kyd/OlY+16Sa/mg5VK0d6eblu
buub0dRd2iw0dQFYX97tJOmEpm/UEqwng9UN6HiINaxpj8R366JBwAalFq8Yn2519sPAryyjm0g9
UJbMG7F0Jy34Ns7qZ0HVX68vaQMVxHAxA+uMODBWw2jP5ZqkxvBDIZExRh0WVaybcCiOo+ww+Bgp
zqyR4pVHeXo1rM9ioiJVRvA2PIrGeYqO13/K1tnBqzCSvQhMfih25+1YKGllVl41HWTda6L7pv5i
BDeauGNo8/l4b2l1ahIt9Qs/NCoqv7ZuON2hsNNfWmQz/nxbwAaOfGbjznssahsNUbYaOgtqneRl
qChcbnXUzklJ+FB5M0qwEkVfGB1v03q4FX3NTi2JXuj4Epfpy1zuVSU2cH4L9zjB5NLAo/qxcjd1
BjddGs+V1wPwI7lgYqeuzm39LTNUu4jPqfSsyT9EBsxb/z4pIHnNhE8ofO3kHRvfeJlWIz6j8E2w
sPoZcpRW9IjY+YwZRumYOfLATVXcndBo46LixEESLIyCCwbjcqfR4ZjT0Bcqr5MNrwUwGMn36LV+
uX5gl+91mV/j5N5ZWbmDqahmOWLszYvT9E7XHRhDbWovhzbfObCby6EMwYbR0ibguVzOEBSRpkVV
7Zl9dxDNFCIO+bZVxt/X17NpxtBFnbF7OFrXaYfQBdXoz6wnFRSLUV0ZMHuVtqeQ2sKO4954bJc8
4P9MLefkXV4oiOjUQgdbe2HPAUjOWhw4YSx8jlpIaisrtpMK/iR/r6m3vUK6kwZUUNTIVhsZ9YZf
K1pcexZBanoT/fL3ALWbZwK8IR0UyEABPlwuTPMLwu4qXBLe2GbC4lAQ/aqxdUiKnau0ZYk+Lppx
ZPA4zWWt77awq5pmmuK69gKQFVGqu0pyxxD0sWr/XD8WW34L0QLyCwZjkClZh7RWgxT3GAy1JxVS
95QUU32Uymn+mWtye6rLApEZSb3vI2M+zqJ810bFnoLClttY4JtvAAfgQctevFtrDMdqzYxj7UFw
5+oZOsvjl0A4RoJ6rLr/cNne21odTV3I/C5rey7bqdf/mI9G//P6fm59OPpdSO+RpTJfuHrehQLm
Qz+Zay9PXoIUpZfvYDN96eW6lcX5rJ3T2yPD2CYB9HoILEi1cmgUqfZgpS3Kk6J8u/73bwTozMaC
2JKhnIFZeuXJdasR9DYhSIFCLnsMWee3TCjuxJj/qszIPKRtKtqop/77WXValLRHwBcwR8faLs9C
0DfCqA8MgqXdobS+aeGT2ew0Jba803sTq6tV92mXh5pIfJDS9cjhthLpxubTs2q1B1H8lIoHuTpd
38+tI76U4sjlDIr46+JV11Bx588qjxvUa73bq98ry577zlHrYIfCYPNGw8NNEEu6AxxkdZ/EPoik
3tRrry7lH0IkSsfeMAOnVrXKZaJJOkoKzAZFFuRuEwB469LB+vHv14vmMQAO8mQaz6ufYGV9ACES
lcG2uSsj64EE5nMQRScpkB5bfadst3yw9WVg8pJ6JzpBHJ3VlYtpltR9FLWI+6YIZGmwWaW+tPOm
bd3r90ZWrj9ocoCzcth6LeLrQ3yarU/CYJfzf/D7CM/T+qS7BEJlZUZgsjP0u5KA3RrFsyxlTjYZ
d01sqW5YKLF7/TNtLcoCOasvGj0I3a+8od/mTH0g4+xxDCqoSeCtb6V6cFOtuvH1tt0xt/Gh6Hou
fbk3vMu6qi/GBr3s1G+8um05e7pZObSCEhB04Z7y1lYWQJPeYgaaQ4Hy9jrzUfzECuuu9YywLBm8
+JvHALujQFXcaZwtr2Wy6WjOgnqTdqJybOQsfxxCIz+GWWiCgy37nS+7sXgaDRDcLPw5oKJXbqeK
zKkxxrjhlQN2Fpi20neuruw4mq3LT4OG6e+lskImsip0WPJYdWEddp5+sqo73zxE1X1rNDTWboui
OMpGxM2//dfHCJtwVJOnk3mtGTgbw4gZFE47D+Ixkx6zlxY//v3Roa4oksYi6kiatXIouZ+NuJmm
fwspO+25lBQ77kTn3y/kvZXVfWjSoFLque69YbbL6bVr3UL6NNApv25m4yhoxI8LtJSsnK90+cjJ
Y+ynbR4Nnl78HsK7UHKU9td1Exs3+41OF+p9EHvm2ifChVKI9BYGL5vPcfRSAqv2E/lgQdV83dDb
RVp5X8rhoG8ozS8J2SrqbiZxhH69GbwuBn4/heVDXX2lMA6/ojJkTEcydEOZWrFuikx6rg0oLr71
gdPJCBL9HPTvs/5Y5LFd8UFrlTrFpzR/1PsXPdKdaAAl1iY3elw9Xf/VW9sD7I82EiKAiGesfnSU
wYgx+9LgGVHs5paLRI3daC+RHu2c221DHFqYm5dK7iqQmqa0THWjG7ymzE6w4fSV8hxExacpSJMd
U8up+fAhSIehnaSCC1P35akaZ3Eck0QZvOkUxLf/w9l57MhttGv4iggwhy3JDjMjziiMrLAhZEtm
zsV49efh/IujZjeakA3DNmBA1VWs8IU3jKZxooqamqPb7vK9r8NDPPk4hwbqJDQ0t+FMMuTTJKdo
EJgDOBneC/GU+kn8T6P8W0v/3v9U+tW0EJDAfGH9VHSet6GuhsP6Qu+HPNyY3Ik7fNoTH7g+jvjg
gq+yKW1SRt1uhnZpzKgr1mp03qo+RTR31LEvVfQ/Nbtkr8HQw14KJUfgFdvnNu0Wk+AvpT6Sm8KV
4w74sX2SE3QRs8Jbcvl5fBmyfCcevLGAVIWMtWkBN5C48HJfhJOVd8tM0qroTYCS4HfFKXcugRuV
WuAcqz2qtq7ilZbLJHe2mSWEnD0yMn6+KJZXWcWLKeLcdxoUZHEqa/2spVOlxnbnT0vhhUhm7ByB
W1N9A9RCg+EJdDbHuq/z2q5kSim4oB8yqTzo4d/3d+P6J1weMvq2cOIogrP3QQFeLiaNk3CIO0pc
dV27RaIV9CsGCl1tGNS6IvzI1v8NVTCdcrPzNl0fb0J5GmPrxChubE12pMEwqPNZ7XMS5WeDwooZ
B9EKXsuid5r+6f40r68tsHdotqA5SruTgsrlNFUdRDRU2eF5Btz4UGs4Qah2nPqxEPODpVXyzoe7
MTmWE4gjGEdCF2MTrWGVUCnFUDFeJc5gxr7UIaI/Es5Crj4Pj3qmH+9P8PoGY4K/DbjZKW02F1Gt
NsNz6VhnFc5W3PgW6KqFHZqF6gk22en+iJsl5bEHA0dCS0KNhMVVlqLokTZOdlcFTaqgQ2pO5YMx
5ranK+nylAtjr2G9udXexqMSDD9G4fmH13H5CbGJtI1QrurAguGn0zxNKPA31vf7s9qCud6GQb0T
7uZa8gXrdzmMpXd2TuOQYVK4KdgwGo8o46L2nta1t1ij9o+Y8+zjMKJNqcyz9RQq+uSr5Tg+zklY
7KSCm320/hrAQqAqMRsi6tmWhp2afmWiql0g6XN3VJbkc2mlr6aB+IoTFfqDFCLtdX8Fbqwzzy2o
ADpirPO2YlEWXYT5o9YFGjsY8rEUI40bj4Q5S7yzhbZY/rfp8QJSJcZAgHdks9h6VWioNKs4NcVK
Zh3x8wnB3vYQWJ0skQjyEzND27Rr2y9xlQ32QVIw53ArTYr+CbFe/dp3g/Qh6+fWdot+aRGLxdJa
Q/k8r9pDi/YXLO2ylGMXhnG9U3fZNqPefj3eWdrqBst7exWTjrwbVmN3Qavk9ehmUdqcI2sp/Kqy
cCPshlGiPxGVx643q1MmTfIPII9CdeO+kY5SkyJ9J0v9Y5pgD62HyFUPddjufM5tAvX2K9c+yqqK
RsVm+z2zbInnuLS6wELXA+GLtP3QSRHgsClfvMjOm6PU9blnmLFDm8fE6g+TxZ0P/XZqfntm+BFr
kkw9441FS2p1eaqqOUTNk2JYsIQZlo2FGhqRr07LShAOrYk8q0q6vzjfYX+MARv2xxZsqHDLeYr+
HodQA2A2iobITBmaF7uYDa81jPQRUZYyol9izzU56IQMsB3HZvl3Mk+D8EoE6ckThkh7RUeXUEvW
wmU55FMfduiFTfLrnx4dBdwQGnwaFcwVnnw5yzZZZjMbZxFUqlIdyrZToCWTOgyGs1vmXgPt7Yry
rhAfcwPT/disaN+sSaosMxYq5H4Y5SqOBl2KE6AT2n4VheHnyaqAUErxfG61noOgLt/wYk53Ntg6
0PaHcFsg4LIKiCNDdTnpqGqTWjLYX5U1OVjmJK+hmWfnckwo9aR4x6bdnz2ub5uJgjRc19UaGV/k
yxGtTjfaTF9EYC41StgWYZdYdFT9UUQ+sM/GE1A48XD/224Cpf8NCs6R5MBECWJbh0iGCNfPVBEB
zpztB9qGCbJGZeVbTT8fiAa7U6/E+ime59gLF7P8L8MTbnOOV37qFhkhI6FU9D2f26xxYdaNYvyG
2YKCZYb+Myu64sHUpc7Lhlb1qM3uoU22Ddl19rRTiNV4EVc0+ibtM2Ta3XYoDYEpd8mn3OywRNJl
9GrtyTwlKCoetCmZD1Nf9V5E9H7sRCN5hDkfNYA/nmjUxq/KMfpiDWKvO7cJfd5+G5k6KFQgeyr1
2cvtIPcT1CxlrIMoovJgC1gcg255ZCeK21C4+2DTSHtf5462E8Fev5S8kRSEodXCe7tSrqOXVA+0
BttgwNxvctuog+zpSGYvn0Kdg7+zBa4DLvhACEtSCKOozae4nOdi9fGYwiMJKgAQH3IdzpdudrNn
GzXsjqw2ki/3t/z6B25ONjQLbsY3ew0ERS8HTKI0TpfEaQNJTZejtG48at973bKb01qLR9RaqNtu
yc80bUZgaFEX9FNoFp5QBq3NPMpWtfQ+CfOFSE8KtXHZySJvDEszHLn2VXgKNZnNaprJAgZwnZw6
f1cMYGiAvwsJHZ9I7KRYN/YnYZSx7k7ghlcmyVatOC3ZZBc0mMSJ3PAsUxxMTGx78Fq1VZ26ck8N
4EYUS1BChYEmDCQ1iieXn64e2zIb+n4IuJmcL5GRf5nMvDrUeWH4sYFhnDNpuTcQtroZPmYe9TAa
o4luYEM5hHvSizc2En4okJRJpbmvt+zJKa3qsEOGOoDOq3+Mp2g55kO3V42/cUNTGkSbE8dkEJJb
0ndNg6FJEnUIMr146Z3wmFmyP0uoEy0PVYukmKW9jnq8E6Hf2EdUjWAqg/BktbcX86QsZWmN7RC0
UT+4MYAcRRTf5S4+N/r5/nm8ES5DjVh1y/CF4q3daiAWFVl4FxpDICsi+aSFUm+eCykdHC8VYfpi
pn35MQvt2nFjjXval+sO3Khom+KnFunZcZQry814xl6iOpneU/z+1mSdcibG7R7aTFLeDxoWrfd/
9a0FwqOTkirmPCs94XIrRuDD+qmOxkDAihkNZwB1MvzQpqb26jY/3R/sxlmj0rn6YxCTr+W8y8Fq
c9SKtlzfqakdvLldLDfP858iUr/Hg/C7GlCmLvbivlujIhEFHRUeiUHGfzlq2pu91dfJGLSm8akr
3i3NP0N+ykLiEHEwMLW4P8kbG507ay25vTH+tkmhPaa1NIlqDLrBPE+RhbToXyW6rHV2cLTyVP4M
cZy7P+S2/bQ+sjQq3t47mrCU/S6naM8wfjI5HwNrsdG+KWb7YchNbE8Qyz0JXR5OiNFW5yiZM78w
7K/EmeKgUOt0Cyc+GbO9xwO/sa3WR5Brbv37Cj2v4H0RpUU3Blg/pU/oo4rTTGX6pHIxPEj5ssfg
uTUegq6AOjh/vInrHvgN1LH0kyL1PPOBoi9+BUre5eT9iLTqK7Go+PMzA7qRaIaS3Ao822yoQjjC
xA5xCvoo/dZQwnGWf2tj/hyZzQ5M+k2IavPIU3sDk0oTiox/K8CY8gilspP0wWyq8yt6mp/7Lv0m
N0Pty+myPEVq7vhxq1mv8FQqLx+79gVTr+xgyUmCfXRipIU71+UvszfnBs6CU3/qmNgxpILrxmmo
ummVTSfUU9TjSNVh58Rv+zXsTN44mnQrs4AsZBs/dJVk2W2XjUGqWymKA1KfP5A62J+iSDtmw5Ce
o0K0H/LEjs6xhUCzooI6H82STDcprGMdaxNyl6bmC7omp7ZJnWPvGOJcDeWMf5oi8KYzQ1fO7Y9x
kUp+7PTkOTDZvIJbyM/q/DEZBtCng9jTwbjxdfAgp9diE32Bt9hieCf4XE5biDFoMjzdABYln9Kh
i14Tem6HcRzawo077TPU4tkTizYeS2ueDurcpv7Qj8uhn4GHTt0gHpHQDh9tLiivpcF1cozIPJWz
EbqlnGBIpzXyIe0rfWcjX7/8/P5VuHsV2eDOWkPo305NK6tZHxrGGIRLHUJflWpUmrAUvX87XZ9N
RiGA5NHnWkQF/3IUG065nJXcBbqQhF9myvIuUqvxmFvy4FtTr+7M6vq+pxwPwGWtERLObPlBitlp
3bLEU2AWg+pltjW+Q8BqcfVYGw5WVsW+EHaFzYGxJ8N4a2TUpqiiACMHX7aJ67IBjeSw5hbqpjo8
JWr0OV2QbB0HAwVoWZ3fCaGd6m7aq2dfPzk0XLSVIEztRoXwfbnCZtGbkj22SzCIExGYj0LQ9MEw
u0dFOs211+2poK1Fg8tbaR0PfZK3QqRhr///t31j0VSayzRZgrEeT2qSuJqCZV/0oVF0byn35D1u
zo4OCDZKhCi8cpejzf264Ea/BKg79H7rNOA4HEnjpBuOq8zWswSA0p+btepkmsvObrqxeymkQ0Ra
s2vKiJu5TtRmACOytqN6nKeHNA6G9rv9nwYhy4LqjcDUFsYnai2vyhnFzFYR3zul8JP8+2j+inE3
u38Wb3w5ZuMgQYZAPriGTaAAcc1SRrlbAug+cfsip89G/1nOZg+FsPsj3UhyVpwnk2H1V3yuevnZ
4imUTDl35iBqyV008MaHJPbTzOsoQuie+CJE7rYqwEjD3xl6PWeb/bnafgMJZ9esPMHLocOwGoQa
LUtAp3XwKNOJ0eMNso/sFuPJmeLGlYyE4pwRF/5sIZAUN0Oyk3psu5Tr04c+EqUwkzUgtt7ce7ne
t1Nn8StK1de+hK9UPnzTVX3b9UAo35/yre/6+1ibyDrq+thudMbqk8XXc3ehqqM8Gnns8cbsfNkb
txxpMmUiapuch63E46JM6jRVuhxQd3lHA8AeiesM/q0h+ie+qnW7E1FfV3Koq3C3rRBvlnQLrqL2
PlVZMytBYuQPElnDK8bTiVuX0h5Y83oZGQmLGUxagWvw6S43jlnHddeNoRJ0SNmqH+zm52A+yoJu
1hztrOKtSXFZUzMkqqOVs4lY1VZrLSdP1ACfQ/FUtnaM+Y2kHftaSN/ub47rZx63mf89hbQZrnyZ
RaO0VmTMWpAOZX2g29N702LvTej6ogRnRm2dgG899FtWyGSVZSGPshr0g/5JxXtDbh03wfO+zfcc
TtbPcHm+GYorBZ4WWRZw4MvPRGZhmnNiqQEqau812Vfkd5isHKNZPiG0cGqp2sB23ylJXX+wFbJI
akdREVStvXmG0H0aM0cMGhL2IZKmNDMk7CkGdDB3dsaNbI6RVjVcHgJC4S20pmyXKE8LplebQgmM
QXwfBGS+vjTrY1FF7xUdV9dGQrxpsHBOypRmcbl+YndZmpcmEX8okMZFRhMD+A09TiIbKoGXy02p
bxi1UNaCOivdtvilhX/d36A3CthvbZI1hmaJr2xUbCNq7aVTNNwZ5TR1lV7rUDUJUQ3XZ+4vuVPb
v5ImGUufPIO8RjPaHCQxCDrhdYnUT4exF5PkxapRxV4ux+g+Ob0odg7SjW4d0rbkM6tvFXSdLU/C
aaa4TidTC6y60908y61Tn7XDUxU5jT9D5PCMhV2vaSGGn439dy/18842vHHMEBljC9JeWls6mytq
NDKrH9teD1L7h9avclrn0imORaju3Lo3Dhl6SHiacqgRD9iWs+YQe6y073R0+GegLQMOqrklmW5b
59XJkOv0UDdTfpRyEZ+GSdtV976+tcgWKMuiQ7PGXVuVrUiq01YZJj2AsPSkV4mbyun7WXTnSU6e
ogwBA+1BT34kSkIfAQVuQ8GT9/2A39v9zXnj3AM7IywjnIHqswWnWKEx9VQe9IDrGoaIUriYujxB
JH+9P86tD7v6kK3Jw4rX3MRLjpyJNlVrI3AQwHa65TRjAjIOERr1OyPdnNFvI22uTzVp7SqyKyPI
2hYw3ZekSB47+cf96Vw/peSTEK7pwNCDIbK9vDTauqaJLCYjQKEct9VxGj2cQj8jtIOmQA/DbVb6
9j98KiRcgD0bgIOvkK56GXa8I7YRTCPl3XG2gH7YuX6sRbPni3Tja9F7odNIYgsJc9tyy2PN7PiH
HkR1/d50wNPF8juj/dmgrX1/Ia/DLX2NERAIoTy/EoYvF3Kuk9ipcM4NMF16lKzHWkv8WEZVXvlb
a3+V6vH+cDeKGoxH0QkNSPqkDH05HpC7oe7FbASFsci9PxA5qGx5ZT4p/TK13tTEzlOEGO9XuygR
Mhc0JU+WVELdn/UGRaBRmY3nRnES2R1MXFy93NBWQyfogKhwGSL+qatFDA7fysfKlaJFfjdbVm26
Wmolf9+fzY0shNkQgTMlYnCKz5vZhIqJB7hqBDguqU3iWuHs5lJ2qiFB27KXKpioyC89IPl5nFxm
vvP1bmQB611NvZDR+Y9tsVDXiL7Wwk5gRamnV+HHMYfj1n3R4vRZfLHkx6IfXSGOeazuYfhuPVdU
RPmOxMzc4Nvm/9RkAO5QhgrU6UeyGB64we9Z9x5hXlqFsM611DPVqYZ+frq/7DfeDrIqCsAAzomn
t2iwIlu5B0ZjBuEA1CacouEQF0I6l4ODQYQqVwe7tRVsV+oJ/XS6XYf749+44UxKpoSGK+AaaMvl
V29QMSa+GohFUTT2o6nKfQMAsdckWreTeb3NZROM8jYgB4nEBGSybYEgjBdDm2OitXRJD8jW+qnz
rUnClwzIZqh5c9zB18QWLxqOZvsa6avM+Hkuz7XxXEe/8vnkxImrIDveUURBPZViytESaFRoD/cX
5dZ2WKsY1CmBUaPYtF7Zv5VtQovqkWbmWqAr38Im8ZvO+Ukn0rfVd2vNoa+HYztp5y7bEwS9gcVa
O4xvhGMsAViqzchLJdkpgRMRbXRWtegUhme+2le7nrwwBxb2Tm7ys54ZJ0sTftif40Scw3I6tkZ8
zmPz4/2VuH6b1p9DpMmrzo96C0d/W4gEdmoR57MJV+Ew2r70/KzOX6o9K4Sbo3CWqH/Q7LqurlrZ
YsTIwQY4M1devSDCn6WtfiB5JVcB9UslxP7jp31VTAaEuVrOcYdvkpRZS+06DBMUO7tlPIVdWPup
qhZuMczp+f4iXp/xVbeKWF1GNo0UdhNFtHJtmq3QTaIIx6tzDW2azhuL6nmZtKMd9eR9JtGFeH9/
2OuHl2E1CAFr9MsJ3xztOjZikGymGUjl69y+j6d/8oh6696re3N2vw2zeTdUqcxnObLNQEurI3X+
Xwp4Fa3sX9IR2giRKGKF/ijtsLb2Jrc5oRzcsugJAQLe1ew8WYH1aO+1xG9sSxYQNXtiVmgO25bS
EPdtY5mIujbtWriJzegpnurmIc/LwrelWhzsGu3M+1/t+kJev9r/D7r5aiJeTCvOkKkcYCP6tIko
xw/V16gJxeH+SDduOYaCukHeTA3wqlxcinA2xox9WTo/EqxHLOfMzeSpuXwu1aesfRzic1zv7Zeb
E/xtVPXyhmvqwQDEzqhc5oCGiXUHN9pDxazX5OVTs05t5Svz5bjDN6tYK6YUR4Vh0tnwleW8a1l1
exL//+dvNr1Z6yCWBv58Ujw3F6+R8pcZ7sn67A2y2eNq3nal1K8na1L81jLdMDXe1fofpwIsFXg8
erQKEPhtJS9yUhNBOofL14miQ0f10OuL8ifVv+F4f8Pd/ChEGwSYbDtS1ssvHw311KhSbAWpAbDS
VNLGqwFr/IdR0FZcu40UHyDhX45iN3KbrUpCwVgq1YM9KjSAbeK3+3O5zjWQsqVhT+S/whi1zQbL
zAWgcSjsoJQLtNOLRvZyJ7dx93K6R6R2Fnesmr9z5G52wuRbAwMZpYu6PsjOtqqBM8k8S/JkB+G4
4F1mFuYRTmGBoXCyHKbUys+KULuTkZXV4f6Ut15xVLdWdhlSZIQEhEZb0SJNG0GgS6MdGPXrIv+F
i/CxSMbzUqDJmHyfQORmylk3pMNgPA5rXYcGKXR3N9Vn1+mqMwSjRxtBrEROHq1uBTXu9pnXV3tz
7vGweQvZqK2ijHf58aMiT2srkTj3Ik9/IeFSv/aSHBK4hc2LLumVZzda5lNG0U+1uVAMxSgEMc7Y
Q7JQ8u1Y64+NMhov9EFlr011+3PqjCZYULPxe0X6eyqW7GMiS+POrr3xisIJQT+T5Ic0aGv6Xfe1
buczt6K1KF46G75c+tXwJZYfluof0bxXjG/3v+aNw0hEQghEsw5yxhYHPCezU89hiaKUIfUHJbe+
hwJQ3f1BboAayMU56qvXNOdkKylsNUOFWmxoBvncBJVzKKwnCvkCHxM3W9zIiY/L/LcZ/irT2C3i
lwiiUSieIvNZo+2mlOMxscenjnSodbPx0NqvvX1u1HdVBzn0kMU0VAez3Ymb3oywNpuIRQFFAvQQ
VuBW5FzSaW2E3IqBvCgVeztvw0+K2TqviTBF4U2ZJp/U3hoKDNh0Driuxk4ENric/+31BOZlQ59v
OSJXlgBriJvqW9g6SeRaaigj9W3lJSjnETmo2MpU4asFkkmxUYh/psVYMDkbs0TzlWzR/0kBcMS+
qiWl7HXE4R1apOEAYa8SfX6QDJRR/TpO+wKcabpa+5Sz891oOst2DalogtWPOgPQG6IioOYG2h2i
VpechvDcPRIzhh+xQlS+6nEWUoLoVOoXlZEpPXdZKFlunytZ6iGL6pxye9S/RIvWjq4zGe1nERdy
6rZDV37J8YURbtRVEUmL4fQIYUZ15oPdBNARqlLkSU7C49gVc9f784ge3qM5WOSXbUuR9mD0lZmc
UHQy64dOdP13eZAU9SChaKOfTGNuvlfUwr+Z0VCUR5YojDyrL5fxjJWspbn5ohr1AT3V8pPc0yra
uW/fOLO/7wYIu1TlaAOD0qedsUWp0UXTJImLBVvQdBGumUVt7oYdaGVPVVNlcrOeSqqGhNLkShIt
Wj128veWhDuxGy/O/FQ18H3lxVaP2gDkzVUGZfzptHn0V1FU3U4vdRuzQtzABAaFBV70lSO4CUyS
znLE0kkU9hK5PlUKGqxKPaW+Uw3hUzKq4hDG8p8Gyv8bFGAsxSMcoK1NgiO3SiJXQ2IGc3bu/7Ir
3V+qg9IdRfKn5Yp1JCSNedx5iuABbabXyjGMOq0mp3E0N4zNv5ymf6Au9IfZBd1wrkbyJrizK596
E0MUSa3XciFTDpI4sIavhuiMjSdN26OAXBW91pG4YnhOyEVhAm+i4bysw2UYhBHM6c+p6160tDmN
w7ukLFwxGC+TrZ3k8oPInB/ZuKdSuX1zGBvIGSDTda8w083YRuMs0hIS+YXzKjeWHum0umVpPFpp
6ypQPBWE+vqdwGn9QpfH6XLQzV7RwGtlOUTBQIt/xPlnCeu75E9zqHVi7H6WFe1Q/mMzRu6YXQYY
0Az6JnVjkfotnJIIk5md120bbTAOMk/ASSmDUEPYAjf6Pg4VtVXsQKlK+5R3NkRx0OMetDTlqPZC
9aPcjDykPzrgMPbytTO7+mgPztfMUvunuRiVYA6JlPIWaeDZEFogmVgzSiJLH/QBdf3QKM1jqMR7
KsZbs0RYmOhg0RFG3Q6dBfbeZaCULJgj6l0aBkkeuVq2lG4sFZ+HSD7K4bvQPjX6k9NanrwqlITS
u3FuD2U9A7LrvbrwDemTNUaHNlLcFkxIau/9vqtqNOVfyoToMvLTwCypm98n2iySqaeHgaL8ivmI
aXNUug/ZQW8iv5QXfHEohmm8bUr3rmr3vuw2OFpHB+yHEdBauDG2EHxVYPijdXkYFFDe3CqRZDcO
zZ0I7OYcEd2kd7CewSunAEmJrRpJYeKMsflXswAcpOo5/CWFniYFSdi9GtF4NCLliOgwvrl7aO9t
eskksR/RsCajMoUY+SaFiSuV5g+hbGDrpRvJxVGGSN7BWbl/SvaG2VzZmhnGkT3MUqAmsyuMk1T/
VLCtuz/IVS1jnczKXcAFgWyWoPNyP3c5zhFZ6EhBa2cndRxcxHbNEfiB8a0dEAbPu9Cza+Hlc77z
4l6xGdahVyclEkFoAXCuL4cuUiFBQEmj51BBl8/yJd06M7phvg8VgXRy6y6a8XeuDZ+kXrzHgfWf
EX1joROiTY9qaVLAfp/knj1/vL8mV8H32w8D1kUBn8WhR3z5w2JK5JnZFNHz0B2QH8G9w9MQAWqq
Y248WHDdoQlF5ccCk3F8AgT6j2r1cTURwoXNV4qzAiq3Tz+n1cFxPvbtUU3LQz2d03SgDt16Sf1o
d/qOmd31m0S6QJLJq8haXimYAEdLtVCt+c3ScQbPzUi0vvoEScfU8myZpattiFQQpe+v1vW7tA68
yuUQVtC+3i5WnOoGDO7o2UnU59Ea3RkxCUwZD1kRP/zpUG99XkTYVEr8AG8vv0uuWJGSYzX83IS2
7QsrPXa6shyi8jtEj+Mfj8WMgPhCuFwrwZseZU7lQin0JccaC1gC/b1zVIaP9PpW7uXOhrv+dqio
/DbWpqRuqXndQGrC6nzOVwZ7OPrVPPsOUgTHMra/ppK+HGM5Sx4iOe3O/2GiDsEaeGLaM9vAtwnZ
TlQu8mcpfSdHR7N6l7eJ7/R7XawbERuI3rVYpkDaANW3uc+oZreFU6TFM7mZ10fo+Lafa/1fCg+H
hU5vPrhjfGpKyTcqaycsvX6WDDwj3ugya0691fnW7CkPHYE5Lr9MfELUV3kqjEz7cH8ltxUmEh5U
9Ml5YMogGrxlATVIbdjWhIOsMYTJ40SHzgNeWwMomtSEycna54I6Ik72bRvubNdbY696yZw//H/o
SG6OBupY5SRheBoiFjhi/6U3mRdL6NQgWZWp2odaq7/++XQBE1PWYu+sBlKXQzZKr0pOr2Fai7ty
srBntZOVfmWdj1knoCL/dX+86wwNzAodVwg8nH9E9i/Hs9W5KrXJKJ7LAeI7ZY8xjiS/rqaxfN9O
VaqenMxe2jNoo8z+eX/sWxtolbvCSpbdSwXxcmwxV3nTdQuutQU8wmUWdE81vfT/fJQVhArFiAsB
ysTlKCreZmCSZIzGRVlwt8nKi1Mr80458kb4BHYFYC1cRUDnvBWXw0TFKBeZCItnOouuZcSeGKFO
DWcZDkEcT0fJiA7CdOPC/iSFfZDbe5HNjSAa7g/gXoLUVXd4u1tlixaDY8zYu0LTcGUzFcfGKp5l
q/ihGn14RHQpdrPK4jqaROiV+vLDasQ5beX5GGIhcSpF/oo4WOFlJGPuilH0IqH2B0sr9GNC6/XP
Xx7QMZTgSdRBe285jM2Cx32GxM6zcKQjwlAvEy98175vdxWZb70FCNxzjKG0Ac3c7IFGdjKn0del
aY+m8tidokMyPqaw+g54097fb+uNe5lSGjAs7JUfjL4MOIbLjQCXSu1leSie1T7M/sI5OPRxGZ3e
j7mjs/MMdWfn3TrBZMucYaSDVNQVL8ezes0pzYJTJOe/HCdzwf4UPObjYxntORW/OYBezQ34Luka
ueyVXoKJ8iVodYl1xK7vQzYgYKNGinw2Iqd4F8PX9wcBnU0upPbgFBK3NCq6Pniz9JSabXXUtMJ5
R6SfegCONc8ak8HPo1b6UEQRZHuls8+zIyy/62LjKTKa7ET79iVqaumgp2V9GlMtepS1ETi+aIZf
uh3PpKdV7uG32SCzqrUPs9qR6FaWfaSqF0KdzMTO237rVaAEB7ud+4RQdvOBhxw8KyVFvBml5RfB
/2ssh66iZEfOkKd3kTfLYHr/w6ai9bvyaFDs3NbHC8kO1XZqy2eUAp5aZcbo550el4Elvt0f6Ho3
cYNxH5NrQk5l/17upkyIRMIaCIttgiYs4Qsl9wWXR7ZYL8WwvN4f7fpc8qgj9QpHiJIPqj+Xo4UL
OaVj1uWzZv4zWOeVIVS0bjv+q0f5E1j1j7il3x/xDWN+uYUZEv0wwA9gZLGxuRwymkQyygpmKEaM
+xmQ5VlUbiYlzk+BGNLiVtBrSdQ0p608ag5wCEac2F60eKq+yFllfFYRJ5pda6iX3rUqU+vdWs60
h0WU6reqD+tPTmw0PyJQJIMvF0UEDdKoje8djp5HHQDnzoRufTCoAaBu3vAq2+dtiMoGXNxYPksC
Dlctu9TDwanNr5k9ekaf7qmS3vpkZHH0+lhC/tpcN1McdRmpVwWYwnyY4WYHUTkfc/xl41A+O1oG
zXPPa/b6xHFpggtFig3PCM7c5TebBxMv8Tkqn00kw2rnWJrfG7t6BJbQxfHBIZm+v0luRNUMuLLO
4a6s4M1NVG0XamKB0MaSXZYEvQj0Ab4WAPQfo7EOP8N3sQev0DL7Uwza3CRGyymHTkOFPFxsTGCe
7/+em/NHzIMDAvULesHl/Jcld6jzNyVPSpZ5ekqXMC4HDBWHrKSF6FQfIh11L+xwnZ2R17tse1qo
yZKtYOm4xsGXI/d0SWQ544Dak+4PpuRl2UmL5T9Os1lmAn0aUSwd78rlKKEy4RAYzuXzqJxRU3Dz
9ONAq2esFs+SR3gh2YGyxg4g/zr6XAdFOQO5I6BQ24KT6mRDLs8Ld8+ITon+Qna8E3neWjykClf+
I8x2apuX02rKyAkjZ7WPRySiIvbLgny39X/r/GsrWhuAAdDAbUodW6GiEbOVzxEeyBkci0b6OIWf
QpBI0fLx/j68Dm1WhQQ0i1YSBSn8JsYV0dRo86SxZFp+WAadALf3tHI5qEO3pxi4fvPtzgMPhgoX
6eN6DjeLl8ytiFdD+kyqnsLok1x/lnVXj/BxIbT5MdvfO2dP1e3WlgCdxiaEA4itxmZMaMcdaEgM
wulkhsfOMhY/RRzkeH8Vb1QHKQwihsiRQvaAmP1yavMAvVBTu+pZiWvcVegav4/Lxgvn1/KMGbxf
24ab7UUQtzYjvE6OMOQTntvNlTZoIrMWFf60bj3VxWtuPLbyXjXi1j31+xibt4E6TjnEAwbyXToj
XPuw1JDh0RRHPk6D0LizG2/t/N9HW3/Nb2hQZHJbS2sjbM2M/NBnqldatavVf6WdOBvantXKrb0B
vAawECrxvA2bwyyPfZpKA/mdYQAWSQVxHvLsex24GycMfhziwQ5BCnC6zZzySWnEUmb1c2SW5aFb
LK0B+t6rp3kqknOJPNXOIt6YFnMiO4ZgCHdlS8lbnDSvy7yvn7EkiY8RfW8XtZ8/tIumv0M/Cvjw
mjfYoBg2B2uy7SSdbfxU9EkNX4YeqSa7lix/52Dd2BErlx4SP8o4jLQZRgLUnuFUsLqqUJUdX+sp
fpfJr3o7kuDW73M6z0KbH9Z/o8F10FA3ibGvwYHCrYrhSCnfD2N9p0z2BiS7uMmoMlLNod7Hj4IK
v/mm5J2D0THn58Hqp2/5nCWpV6cwnf1x1quzaLRE9nraAqmvJZnkD6lhnnQNCp2v9EVjuFjBWz8y
sBE/xBziDBI1QnXZhW3nzemsf0BOrIWj0Drx4f9IO8/dyJFlWz8RAXrzlyyjkilKLbX9Q7S6JXrv
+fT3ozbu2SpWoYg+Z2YwI6AxCmZmZGZkxIq1POSGjK3aBP3glBVdzASfZUODBKTBf4VWVv2dQDO5
7lD47N+i1hyGXaJ7ffslz/Smv6mKKlbsEv6i2jZ6Sw63vtHNmcvMi/nRH3XwFAWkuysrNx95Z3NE
io10N05/JtYlx1bRW0WgE8WWykFPi4MnpmS96148ZKAaHWNqjNEOg6CW7bqCg6SzxFlYsA/vTUQF
VvhbzgNAbu25GwnIDcA60ianZwvqTbxFQd0cWabGzhPlkKfNRrH2UqJAX+vfQl69m2j28uPoaeq9
lYDo7LD+ME+yi+cliNgl0XGYJZLZGol+7Gt/l5W6xDsldAIvD1ci3bMTezZE1mDW86TytuQVKMuo
jbqp0I+5mQGGgXMmqXhBpHbV0HTf3Pfeyh5dMWgstqhVWgowr1w/0ulht/B5WnAC18VG0lTbiN8E
69uKZ80xycKzuNBBYAM557Jdlp1C0wiaXmT3AQzvtpxU+Z0Squ9TS18HzQSIN4b5pL7UJR0LXabk
u6Lv9b0wK/9c/5JLawpqm0XlLMTOwqWQ21Y7dLMAk1XSprX2qrQlWbeynpeNAH1hUQlql6EFAVqq
QyqpHxuAjTUVTmrinPsr23XNyuJVkFqkbHwvw0p925DUNLK9qq0EgOeOguuTCKdQSL6DH093IASv
cDvkqnL0aBmlF1CWbrz4ALeZoyTfpNBc8cuPisypn7DTaC+hijLvhmXiIxBR7Km0SD0SQqUOOOAJ
ZupRE7dp+CTHj6P6U5S/iaSoRTVzGvJWVTfuULJ+8FXah5K1G/PS8D99zvJJ1Oj+oPg1n6Mo96oH
zad+31jfGnk3RHd9tlJjOY9IgSkRdAAjmOUumO3Tycb348jQBAMJcFG/H+LMsP0COKRHNLcDbVod
5dTnLuBKeeq0YnRKVM931/fHWSTCN6DBBMcJVUAI7RaJGVkJYpChhnFMuB+pdG3i9Me/W6ACwB0M
Fg0KsHnOPwWM5kxlZU21eSxEQXViNvtGTIo1dZgLK0eKAngp+Rg4mpZHap3XbY7YLUdq2+8E5Q0A
8L0QPqgHhC83PNP/+VghI0IFBeAGUDdlyenThQi3dkLMtJnirSaTQs/Qa1VzfU2R9nzTU+Xj4cK/
Qc6CoT2dPYSYC0lG1ADF4O4uq5uQ+nz4JHnWyk48C4HB/n+2s9z4ck2hQsRO3E+2CRNKHH4DjLwt
1vSzL1zysyUgJxQf+OmjpPPJH0Jc3OxmIqKMQ2FntrVii76f2C1Y5I2XeMKhaybvBlJimM28Qdi1
baZx/GTm9rpjnvEo8JxWkdHjfaEpcxC+uBVFiCYFw/cQvB0Fu0d2LU2/BfI2S9UXj3bTcm9Mm7IY
3EjLnotheKE+OANek7hc+ZKz7N7cGcZlOYceHILLpgjdL0HE1rJ15I1CPVnK6kOZGP3NqGTxlsC7
o/nUk3Zl4xsHb5Slw/WJuGSeRnCYf1kRhTTDqY8FellEVoZ5obegVPXrTWEQBmaRgZa8dZggG9cz
tGu1lWGfPRw+cFUcgSQ2ZwTa4vyrq1zUIlhLju3vMrZBoHh3g2qnKxmni6NjTv+/lcW1GbL5Q3+2
Ij6JTvfYfu0ihzrJW7lWp5m34uIuAyb2X0PzUfvJsSH6adR0wpCS26QKvyVv15fpfLooDvAMJoEB
xBZqn9PfH3Ex0+6htUd1dL3wh0ZSMpzezOzgaSuPp/MpU8nPQW0D9A0ypiXwzhuFGAaxajhOFnS6
QouOyuAI3ndSrGWvkvsUHLizV8Kb8xMIozNyC707ROCXTS1jrwS95svDUdK+gBcj+oDl/zHTx5Vg
7cI08haebaFZBEfj/OeflqluRWSxAmM4lnRfwvZjt2ZGmz7QfOlZCsuVgOrjEDn1CpXcFolOEp7U
p5flduizvJhSxXjsNpymP83SHkzOcKdU7Va1Y92Bl8be//z63H6v9sJt8gsUfrMPd8FgF2/DW/FU
3GbO2svv3FX5KBwJWhTyfGdplcIX29rro/FIg9J9D6KjEBCmytao1i9NNblL+nlUKiVn77nBjCqB
0uR4rGu61/vHIAC7n9kN3Nv/Th0wv/c/G1vcYK1JAwbCLePRmALc0xHzamOJ/oOSpO+Z+ruq7zuh
uM+Lm1BY8ahLs0nQMXNozPC/ZRuxKIhq58XNeAz0Q2gIhyy2dRBI/7z7wVL818hi909ZTg+xWI5H
srd7Qw3tpB/v2ns/2E7C2rpd2Iqgr/mHfNjc970I2Qb6Gi0jrqajEgF6DX8qteyI4quhrAQdFyJg
eDOIAtAcAa0FTOR0L1YG+y7T2+koVLRHGHvzh9jQz7bJifGhF99myUrcdg4YgVD7s8XFXRf3cgxH
CBaNdtqZav6lfZwgY3PIR6GdPOT3g1ncZIMtdyuWPx6Bi4NgZtcH6w/17vkjkV6cNhTlfjr++PEQ
2ruHp7vc/uWGtmvZqV3aof0wbAjx7cApHX97iLfx/IMd7F5fS7u2JZteqe3jl+/3L/kPx7S77U/P
/hrYoy3b1Z4H9D7Ykte2w41sP92w3TbG5nlrf9nf39++P90F9vvf9+se+dHfeG1Ei5u1sszBqHtG
pNm57e7u7rqdvB23AIgda4c8yh0wF9faevf6xvpV38O2qTmh2zw5N719C/TdvlHslcv+8vp+muXF
JRzF1aDr/vxNrpel26rYp6SyduT29fh39QQsr56+rIUY8y9dTATKRurc1AqPwFn8But8P5YSEnFR
RE48FLZxEa9cyR97bmkDNgr6mIHl0SayGBhtpmLsabl4lOzceUVUiL/R9XMS+/vX34Et2kf1y8r6
XjgG6Az8r8n53Pt0U6ah2k29hUlV+ak78U2yEZzGTp2XH7PD/oKHw6536Q+FKT467+ZROYDXs/Vt
C22juIOfQ89t7hZ597Nf41S9EKGcfNrisJfGKA4NiU8TE2WrCQXPPlTfw6qpiVPCbT2GR6WGN0UV
V47hi3MCLBmlJ4W2jyV6SqLqL41KJR6Nrn3s8pssPdTma6y2P69P/vkAP0Qc6QWdj0d0AE7nHthl
NVaRLx1h/a2be6vo7LRA8Xszyp2TScrWqP9et3jhMKaXWVGQhOGMpL1qsZ3TSU0aKdalI+xs6pTa
US05cvTeJ3B4ZXd6ext3/QGa6ccVu/NQTj177qGmR4cs9EyRufBsRWtN3s2adMzuBfNmUiUS8siv
jH9g16cDtsmeSz3bSsb2ut3z4GQ2S/wDYIzi3LI0FyUtZ3VrSseo5uUR38XCrwaN5dANhZUMyHlu
4tTSIuLsCrmRosFgLZvIbn+L/ossfsvKeBPcejBzXh/W5WUEC0c0BGqJDrZTzxE7o4HHnHHV43Zy
LSIFOGM8DanRSIIF1IMK66/PNXvd7KUxMl8UqCkdqzyrT62GFtxrmprJR9Ogp9PaBc2jgXSu57Th
b0FcmdBLY8RFqb3PiiBw5CxOpkoM4ykyc/mY0oHZ95uwtlWaKktzm3KTlg9CF9sJMlrXx3i+9+d+
/5m1iMSowhV+OsaiCfRxihL5WIoP4EzbuN5m44vf9ivx5IW5xM48PCIiqsaLw630EiUs9Uo+DkXt
mPnvAE3CKCxA33HgW9otsivXB3YmaUYG5MTiYvWSbOgmzahZvTy24wTpj9zOuh8AawTFKYdy3wkb
tbbQBzVsMn22EFj0imxyfmyGP7VW3nnWvkntvkS3CTerQ2Of+fo+kQ1HU2hyCXbXv/iiB4Dy5LiY
iSXxutO1yKNUbvW2lI+FsIs8sgdRtcl2ANKlEmbT0vYM2vzXuHwv5K5ggSFUJUfCUQk06tRqMEoF
qJYOvwu0v+iUOYMVbkVlU/BGFv/yeEVDoLJbA4r61Lq5PuT5dy+OSa4EvJ3yGA0Oy35USav6qa1a
maDc1KAQqvPd5CXxysReuHeQfCNAhQMNvhtrce/0VTmZaeDhCVH27A3TsZwUJw/bjaBnUCOILKdC
NrxeOYwvzezMQE1KDggky7lYTz2o+kogU37Muz9Qk/ZYGAW07m2FqNi0w8xW3mpB3lyf04tmZ76p
j20GYkheLGhXykVdCdQf6NEeq10tjJtBT21zOOjSjyIuvurCTg7voZtciVQvLedny4vbNqeFIjZi
XzvmQ1nR/98TuTSokF0f4KXl5BqAKQSVN7RxF9OqJKGSRV6gHSOPCnxM437zPpYHAXEEv+u2/VMZ
GfvrJi9tTeAuM3ugRYwGqud0TsVJo0rMlj36tS1um/FZhne2jPZ9/lVMjF0/xba0EkOcTyaPR4K5
OR0/880uJnOEBUFAy2U6JnKkbNs21A+1YFSH6yO7ZAUsCqHRTPZ4tgPHQJ2UPCimozwR348h0nCQ
xv+rwBTxCNcoKROKC/R3LCO/ykP+IS7L6agLU7ozQ8i6zEEJV06T87vs1MrC8fPU0gG78E7q0Au/
N9BH2yL5SnQvm8LB8tR+Ze4u2OPeJOUESoReySVgdrAmOfHiWDp6kaL/yjVr3EmdSXigeUFlgyqK
Vrb2HAKcHpfEsR/Mpv+JaBcH2SwBWvEsI+gCJkOThdcENFzC4yjkZdOtbLN5G50ag7HfRHKalmq2
2bIcFGQDSFG0K49VKtrGyKt94F0efdH8t8m8U6KVLXY+mafmFrt6KIU+tcCGA3GMHC0ZHTacU2tf
q38HZJwamo+XTy9AmcqT2viiAXwt/5MUyX0QRpPdyrZsBLZg3AmCNlNHt67q/ewRYbu+3+ao42xW
53oIVBY8tZZEPoZZ6FZMnHtM6Z//O/oH/WeRvMWQRl63c76vyazNzV+0X9OLtfTNpA6DUkDL9ThV
/mtKfwwXnZeu3HDn/ogRWj3BQvB6JwN9OpUSiqKDmafm0UrS0AHYy5ioNdMa1PT/m/F8MrWI5vQ0
M/UCIirKx2ZmG2qRbcMBLur/xax9srJwwt6foi4fGZDppbummZC9XaOJu+QAn+ds4X7Q/NdZ57Mw
qbHJhCJzUpAArfFi6gm8TNHX6wO6tKs+WVuWA2c6oFz3mDZJS+qd1Xrtxp+a59Hy7+NqnFb84UJh
AIegZg1PBWnBM7pZdaqrsFNK8ziO2UaGH9Fr6ofakrZiZG6m7tZq2j0aqAdVbh3xNh4TO2ylvZS3
v6zI+1F8iTvjzYo9W5n2isTjh1JhEEtuquj26G0MKM/wgv1IM06u2l3cEZJ+uT5h58sz+7FMOorA
ghtxcYdMVQjfPGg6OCyHCewsd7u8aYaN6h0y1Vw7Yy+k9kyDO5EaJXEpD/aFW6tDUlgaTR8E398j
64YO9DRHnkuwgwpy3LAdHW9o3hXhMUhlu02FfyaEoKt4JgcmqCHUoKBzuoNrYYacC4Vy7GCb3VAj
V2w1EtewYRfCJzouTGwRO8zs+YtYxi8FgR69UD+WSmFnNaLHW958xjd0aKuX3s2CauWYPfd76mCw
yZmwmECn/tF+9umQt3I6vnyvAiLVIQ0hmOX3IiXpJMY/hdLqVsLecyolYPk8LWCdoPLOLC6ODbWN
IdQKdTCHsbwts4nKvpztAX7xvrXkV8CTEZLnJiRLXXJIPfZF08R7jVqYFx4UuVAgSkmqW1Xqxtux
0l6vu/QFQBJdA4jhEHmBniWePF1ks5VoqvMC4+ib0l0v6PdV4z3DoGDn1jeZZxCa7Bu9bm+8OtnB
U5yq95pyW0vmVupceQ09/hG3nt6A89fMjcIg4GeU0OnX9MLQW54HzET+NhBYmFAh/LQgT3doNdXa
1/CP1DvWo9HeXJ+Fs40NdSKwLOab2xWKmMW52+qxXMMlZh2nLtuOwQ+k7R0hfzSmF+ivr5s6d/dT
W8tTtwTGSTkGWwrket+898od8k29CeR9adprLUazc53M52yMti3K/SBPQH2czidNFGqaRQ3GFH1b
58+oYNgCousJtZX8x1oC/WxjLawtrnxF6vyC09s6Zvp7M9Y2HZ4wIvycVYCvT+JZbIEhBE5p6Z37
9vHb02FJlT4KiRV4x0Qf7ZJrWA5+We0aC9ql4cxZLywwc5g5taL3foT2ROgdDXkTWxug+GlwZxYr
wctFhwAdC6rqgwN7CfmvGF6fGJiZQBs8TTdNZfupE1HS6hLHf/73mSOjB8AKhDioioWni1GrRoUQ
eTxLKuh1NlL2qqQrZ8o8+wuno0md8YCxnlu6Fu9hmf4PXSx84ajpab3ptVywlV5OD9dH8sFRcGZm
BofIkCWB41ksTxMlatwGiXD0vlaP0osqUfRy2rfJt8dxd6t/0botDcHw2q/YnT9/YReEL1m/DzQz
BCMLtzC0SsgUUTiK1X1EhX/UNLuOfyF/3TWZrXobuQCAJ624/PkRxRvS5KDmgU0jxZKdHV07IdQK
xXfpcre76a/V1HbXvhrSD6TKVmydnxrUX8j5cmAwufjK6QjLqItiIZsCt8/ehlB6MdsHMW43oPGg
c1Q3/Zo28gfw83RKsUU2jP8bIDwdgKcG2yqoqwnRLlflfErr360Tiy6aazRhQawy3Tfanx5Syrb9
QrcUorR0jwjNHVxj+3AuE/1AdskooDG32DAVVZQ1gp4Lkw/skQTPHI3x3l242jROumeFfeia3n1c
+CTItJ1QvxXeDwRLV86DM8ZZIi4yvPgVnf1sn2X7W6dRYvaQ8XCz7jnKfnr912m8HyGM9vR620t4
9N9SsEPeHzSkZ3+yypWh41S/d4UC1dQk2goiNM3cX+GvIbLPdzbRIH4/U/FyY6gLxxAbOq7GVIlc
KQQuXWdkzpPBs1Z22JlmAjOAiyNzQ6UDiPky1z2NHoleSFBcTWYzN80mEePD/IosIOfzhccmLw9t
IW6M796Q22RS5AAECjjb1Kd0l3ynH9oReF+MxXaMds0HmHuAT0nbpOHavpwPzIXrghyfpTtgRoBz
ahE/gdr0jGAUY7cNnDp7VvNqV856DvprK/c3Xorc08rBd8EZwd/yEKXwRD122dsQZLKUTIYZu5V1
G1QvUvsY+rdNfQ8of+UcOH+BUPeZ/wKsiIgtgcTpvoRNvITk2cvcIO92wKbtMB7tipH2smYXfuWS
RMANvU08fpO87KEcun8eLHML+QElKFDbdJGcfkEbxkbRe6V2FATLCUfAFjV0ZlQ95GRvriBWzicW
2t653kUf1fwuWCylr49xJZsh91amNbswFQCbDJp87+USnVxqrbpquyoQctkorJtEACApzqSpk2BK
QzMWjmEhIQeiBr3pZJYvbacE5L841rXT0M707foldn7CA4Ij1wq0gu18tsOkXO+kQh4EMkBmNTlZ
EWq6w/PdrDjh89qz69GzqJ6GYi1uwXulayq8F1wLMlN6nkgiggJGUOh0YclPparUT3yB5we5PSQw
wAD8De4zSgNOl7FRuyTNNgJ0vnaWxvDG6tUNoay81xrY0K7Px3lAaQLARDoBvCJlyOUjrQ/CLDNM
MXEDcZC2mSAPDjaBBBTtWvxwwRRJU9pjAR2Q8172fGU9Ge4qsGK3HhRlE8/Y0qGi1a0cxjWCwHOu
HsYEqxVAa/QAOFRn5/v00s0FQKZhG6VugX5kQ0+ZWdYwyFZOd6cTq3BuyMNX9vE9h0g3brLKuGmS
dF/UO0PL7aoadmNavtZ0Dcsre+38pTdr4hBbwHpH6Hs245LSJUHQpKkrehZi2Fz10r4b041X0Afz
S6pax9B2CsqFzb4x7pJU+OcVh/XOnNtRUYDifFlsdk5XtZFzI3U98VbNVPZcsknXSkNnm5sGE8hS
4bAxZ5Xzj9D/0/z7asseQPyKuEa9DVTZaesnC1qaVnOpQO+u+/D5Q2JhbTEkTRXa1h/93J3M7mCW
vS16h2LYfI3gO4XARjvKylqkeB6EzzYhhJofSCyisbBJOFZ31lDlbg1bjR1IXb6N5OyJPtPflTrW
Oy6r8C7qQhjm23TcKGMd3UIAASOzaOWbwouE30EmrNWtL807WXRYuOC/g7ZkcW/5nTI2YzfmLpUz
vCg0aBJvOoOeh+hX0CfldlLXKTFlNtNJJMBU8ByBRJWEGUH6wmhlRnrd13ruZj0CTVqtygdfpVe8
7FOfVFbt35i+z+0lCMJGj1PvDhX7n7lklIe+bMz3FWeYQ9KzryGNMoO2oHRdPl5Fs+9peJRzV3s2
bpS7qCCtZHf28K7A5W6Hh7yx6b1cA9Ke15fnSWDwOuk8SpMf2bBPHl+IEMUbpZq7w5TflJJu+0/V
WGzqrrYtpBhj/ba1EDPbIFh3fcAXl3x+H8EXI6K4tbhPrHCE2GTyC1dsm691O0Zbr4QFQ9YmdR9l
ogEx6pS9Xrd5dpQzWNgX2eEkQs2z/llNADMnTFPuhmSGacKKkBgtWsGp6ADbXjd1FnnPpigwA8Mj
9uMRcnqS69NYE2tJhWt4vxT5q259vf77zwKCxe9f7GNJCDQ9i9TClY2N9y1q0LGwq9LJkj2Oct3U
vA8Wnkl33NwAxCuTcttipRLU0iMvMQo3fi8OxWMc2+ambJ32JVD/j5bm9fvkjL2EPlhiKYWrWa5h
HvJu08TOUH8ZnwVtIzUr5+8FDzwZ17wjP1kL5Unvk3lcavKshVtJewp+++nLagLiwlLNjX9ESNzo
839P7ZQIycWaObJUyNrDudu/l0RMov8MFakTD+Xm+nJd8LwTc/OwPw3LtISRIBBzE4qy0Uu7BmW4
5A6g9oDRQFtAEKac/n5LMM0sJPXvJnJlC/WLPt7G3rtXHqTS0dGH7uBiuT6i89iDtAbPeV6YpPeg
TF+YhKmxa/wYZ6d1eSoeQiR54FW6J9n813uBSiQ3DxEMBGsNP5dmEvUkGDdJ9cGHuTArk7Sk4RAH
MbO7QPC3KmJ210e2ZmH+809rVQcihHEmFugoFLZp7MM5NpLEv27lkgP+hwgI1AbR2+KsIFoC1qJg
Ba5J6SVRD0pNj+BNNO7bdmVPzb68PCsohesQthM/kZI6HZAeJaMVh3np+vougHI+eZLTzB6MFZDz
pXn7bGaxMh2sd3ldz2ZwhCa7DeSb61N2yQCtV3SWwKGEjvU8pZ8WZmj0seDBU7qmWTtS+pCtx/rz
VCymih0EGsPkFQnaaHEsJIitauSpKtdob5FCoddKP/SbmBBfMXZi+CjJN93oDNvhxqq/hoG6le0o
tnunajeatKOskq41XV1YvJMvWp4cWVSm9WBQ4BCaGzEWZ1+0s+C9E/+5HkCeDNoFhg+3BH2dC7/3
hZxATzJqd9hF5tekvy/WaoYXDvcTC4urJErbBhkTLCj96Ijdu27ehcSzUuQjXfN03Vnm37VYSZpT
eZZTooQbcSk5NYh6UhZp0bgtAisOucaAd0OU3CQRGIp/N4VT0sUJ2RDl0EVY0esdkWNQN+7US44q
P0gRiYdxf93IBT+AimKOxKn6s4kXzo/d0ZyMpnFTyLHjFDacOP5t5ONt2RcrUeB5WmHOmFqzjBHZ
KvKoi7Mp6muOWFQoXIS67qR6Pxo4v/qsGM8GrYepGu1iaMA9Qb2pBX0fJGtczudjhV+A7DxNgIA6
4bg83egq1NSIiZS1y4eAx31L5BdP2AwI1l+f03Mf4d0MMveDkhWXX/gjKhxhhOJz7UoCUhRZDiG3
vBfytQzg+VEPMo8Bkf2bldaXZL8NSg1y1k2Nm6mR3UsveXTQJ2dU0IcYM1o6D9dHdcEcGTDaRsHT
89eyDjs0itL0sdIQUOvfhHYHSK+rHbF9qZypFNdKsed7Gl6+/1o7q8QOwH2DSGrc8t1/gtTfCHZf
uyRZizbmJT/dzqdmFi4pQUCNZsjYuHr2Z4zoijXuqvKnhNiltwlDQg1PtZvo7/WZvOCHCjIb5LL4
D3tiHvunC6fP68ESUrVx1T1MQl/a+zXw0HnYxqg+GVhsahg7rTaOMABpmKM7kq1vlH2+CXfXx3HB
z0/MzJ/xaRxenFRphSqyGyKSq3Z3cy7KK1Y20wVHmDHYvJQhZKELfDEWKUmLYsy9xk0K6DMgm+lJ
gHoZ6P4nzyhWTvcLKzOLrKA5CQaF9M/CWNOR5zXDvnXHKPs7wbcUAYqrJmmj9Wtv4guBLmRoH7Ba
EERzduJ09ppR1HvVl1s3OPjH4tD9EW/RmN43t/F98+796Fbm8UIG6tTe4lQSU08YIlFq3WbXHIg8
XtRDsaVf7QC/7T/7xcnI5ln+5BdSL0ZFo4hYUr9afvk6WfGvwf93PArZI3Be5MhJcJGrXZhpNT3J
CWNat48evMjVFP+50raCcKtX73oPdY9PydGSbqIphVQ+/5L5N9fH+dHZszg9SN3OFNDcn+ixLb5g
Ej04sNu8dS0zgQjY7kXFDvw7Od952uM0baYkcyrDHgNIsB8bcnCFdb+GS51d8to3LA4TWc69cRq6
lluAVG1z3yrJvdnUN3VV0h0z/ZzENX2ZC9seJgadZBqoHC6CxZmZt3Ldg9ZuXXm8Cca3rAjsIt+t
TO2Fg/nEyOJx0WXw55vx0LpJf9cZICwlZ9AggxG/KMM+8Q+V/j18vm5zXq2zmQR0i08BCDsL0nM5
SvUUHlrcNnQU1DkR98u+e9paeeWiHciF4ZEkGwnU93R7TLoVpImutG4YWb97JBTNQHhNo++jusYg
dfGMQTTjf0wtzph2MpIe1HTrFjvCgmbTmHZR7fJ81/Z2kGxoD6qazfBzTfrkQqTH1tSVuWUHoCqK
LoshdpE0iQVDtKL8PowfmjbblhB2UMrZgKfZ9hPlcL5B6jzI1oavYla71xdzHtnZYn76goX/CPVQ
6SHiqW7SVY+R3HzVgrV1vLgPPplYrGMbmVafAaly0VrY1lJgW929qq+M4yMAvzaQxRKmbTnCCIkV
5Sb8VcNw//c1kOxwK0M0X9opQKS77iYhfUwW9Qcl+fqmeMtfs8HR6Z9A45Ia8OBEb6s4lLUJXlwn
iheEud/iWqOcbTppa/Rr83vZe6HNpMUNQC+6DadeJMEPaCAKh3C7bKsxLeZDsKkOf+Rh13Z29Ds+
yF+uO83FnfnJ4Pznny6uUIHtKNTnMd0mh2EnOr2y8qY7r/rNl9YnE4vjuu1DEU1ka74y1JekfAh9
KF8cBAeL5pbU/UFL9NssdFT6ouiVOsamdu/rvq0N9UEsqOurna0Ko60h/Gj2K5mWC2Hjybctop+k
JJ7rTYZfboumJD3xpD9J8Vf6J+1BfxwreeVFcfGYAO1LysUAsCKJC98O6ritFcHv3Lb5Io4AY6zw
wQtnhJb8MA1fMhL3EznAVKz3lSbeDEGxRvpxacWJH4C10tdB0LJ4Eupwv426PPWu0Fe24u9rubeV
6o+6psxy6ayYpVqRh6HhSFviCLMaCqDYknqiFNIspNZfp3JcCbsuRQKIOcL8AlPSzON36r0KOiqV
bESDW07lNhLvDXk7NI/D4G2KYbsmpHzJV2gLpu2URxoltcX5mlqt4Ml6OrhC3Dl9EO01+nM50csm
u+siwy5hiRfHzfX9eekt8Nno4sStBMrwSRoPvNbegnhnGGCqfuj5gYfbdUMfdY7FqUtQiUjZjCYE
+rnwzL6DUT/XsWTkvlOFtZOZ1U0rNi+0z2+8+FXNfmaNXYa1G9L6iir3Xpd+FuHvXOh+6aG5nyBx
06tsO0iJUyjerkRgt31uSoR1xHQtsr/gxGDESQaAxDGMs5eEpAUBmj6sRSretPlG/4FEpD9srTFx
0uS12aZ/Qnrg3+CsG7w/QWl3K4mdeTKWk/XZ/uKchgN7qAGd4QuRfCgN4dkc8rVQe3beMxvwjYgc
nxSolhlUowqlRCvLwZ24BFAo/WUqR11rHtLcDSbTrun3ytt34PJbY9LWJnh25qVxSOHngjVwbbJx
pzsrabVWVbx+dJPW6h3ZHG9EFFTpJFe8FyHsXkUF8iq/EfZhKZfbQEQPuzWizTBJ/co8XNjjGqRO
wMXJupPnX9xQncCrp0kjvkQVf5b5m2i1jygTO71A59sv0VprkLhwboF2pEpPbYS0z/L1DQGypvZN
N1J6LBzJH27UYtsZvTMEiT0FEKP6t0D7xuJ3qn6vSsutfre+d5tEa8xl560QDBm4N/IGc1XyTHPE
zGoz8etpdJvMjeCCawNbVu6Mbm8a27HZdYa1L+CggoH8MPf0iuFOhJtWess0f8XbL91aNI+CG6GG
jnKVuDj6OlM2/FYcR7fO79qC2KrYWJ09Abw8yt3WeJjMH4a/xrhzyQWp21A9IJ4HMrDYY54wjZBC
ppNbIMs6oBwctGjloPQ0USoAXGmSYJTt2J/sAjF4z7DWEnIXVoAGjJmnDZFWVmCZx9fDfKgMTZnc
MvoOr+l9/Zspuisjq3TKHqYor3AE0SlGm3aZSrjxW2ii/L9dlv0N4tfrx/P5gQPrIPljWE9ZB1pm
T/ejqYwonMvi5LYDcFq9nA4wi6xVBM9P1VMji0hNijMtQP5hcpPmNoe5qaDCtV0lw75kBaw6xBFw
zXBpL660oOs1pWoq0dUi38kN2Ybg5j3pXv59wmh1Zt3ACHNfz8fKp8DWjNAP1YRSdPVxvOtlI7SV
1Hy6buNCgom2d25N3pv0bVnLfSFUQCjpiRTdoL31hhtE1kLhoYmOiVdTyVU2iuU7gbrWFnzJF9DT
o0INkG7Oh58OTS4ihHo8rCKDOdpwUsZbA6D4Stx+aZkgiYXsgm6xma/x1EoQG1rCySS6Ob+/ir09
8L1nBL1/F0G4vT6PFwf0ydRiQJOVJWKTaKIrqdO2Gx+QM1gZzJqF+c8/ewP6x0pZqlgQR6CFZW5b
SrIS259fHORQPoDyVK7wuUVgHUShbFRaKs6YmBgxP7F8yKVpZSAXEE2zlf+0MdMNuYwKwrxL28Jg
92QdVHUWb6LWVm7lTXbbPGS/ihVz5/NGSkolpQEnFYifJc7HCOpOYlCy66PL0FT7BFXi62t/Pmv8
auIMMpqgLYChnq6MVQtCHdWJ4ooTWL2k2vZ0+KXgs66bOfdmIikeXHPBmxtsWYAYKlK0eTOp7ljA
sCMeGrqbJu02jNfwtBcMcRbQbzTzR/AsWZyhhpDKXR9Lqps15S7Sw8fCM9+Vml6SJv1+fUwXFodH
HIJwUMTSqLKslvJ+y1JkUwyXm9IOxF8FB+l1Cxe8DQAbmGjKh9R+ERM4XZ1mVLVsanLTNcDppfdN
OT7VnsSp3Vt2HbUZTSDCby3sQVwMDxb6QSsfcD6boFM4gWh3mc+iZQUupA1ymNTQcoP6oW1F1D0e
9IoUXriC/12xs6y9DWPn10EXWK4QRI4XRnYH1le2Dl3yen1Gz6PZeUBofzKblNOX0eUwinI1drHl
FtbDKN+SKLA9CHfb7LfkSwca0r9ct3fe7zu7x/wAp0mDHjFjsYK5rmUxBDuCqwUNfLfyTS3dinn/
WJkiTdqdAxEOfGH0jD9Y09OUBHYt/C16hUAG9hggtOG/h3WnHzQvxaej2DIb2UhEU3DlpzKxhR9a
Yx+8xvFfstvuoXoQdtcn4MKEg+aCgYcqPJIYywlX4Befi+PBo5ELm0n4HbfKTSWU29BDWKUHgrcK
5T7zJQzR0UhIQOiI/uqcR/g0QFPrfU/2y1ns49kaEVARfFLO3f/j7LuaJMWZaH+RIvDmFcq2G2gz
7oWY7dnBCZAECPPr71FH3LtdFLeI+WLnaTuiErlUKjPPOS75M0A5/fbo1m0pn4anETaUcWmrE72o
Mm9wnnrPnu7ytn3zWqgFCi7cQ2GbdGMylfO6eBUqSheABNArj7gYr4FLc4JBE7cTNtjw5Y71kBRw
jlLIF8tJvjqy3LJ2lXBRWGGFCUFpEu2s2sKVpoxZXQuWmqfe/e643yRP720RdC4HNTpSV5YXWv3W
hF6PEDYRW+GEor6GdbwcIRVJg3QMKC+EnMGDy7sIseVRyASJZzrZoe0DZHZ7Da+PqBonDoUCmKG2
tPTjQ1nrrC8774kLUEDD5qlxnfbYpJp+Qm/HvdknxUNWku5YNvWPBimHEDR0LLCz2XlpfA5ZyDZC
N1LyJXFmuuNykx7s6pK2UOrDXabWHbyGy5YZdyB+DvYd76kgHdDAoCRL+wo0BdXLxlSYVxsMhsBC
jsgW7gp0EpfTXxFdQgQ1BRP/I8b7de6O4KuWUNTt3gCJCfIX8890Rk7R6rYyHleXKYaoeNfwwAVS
GIwMl5Zb4VuZ7BlI+As6HHQB4CJQf95GjHgNUIAZPKURHuLdgOlchDu2n7JEUMt/cjXh/JzSHneN
nln+d9eY2394V8FJT0Pqf5/BUMGDPsnLNCDwNewwTgOYSfo8c+kpmxt5rIQ3bOl4rE0DBHQg5w2t
EKQD1d8/O6+01apeSTuJOZ0foH3VBJkxDceNdV4x4+AGBC4BTcModCymwWnAQ9EaCUDmbsfuZwT/
fqCLEn010JINnNlpjqU7eXurHOwn3USrdO2wNOyGqt8Tr3D3rDcoxJbLLe7HK5+Dxk5FhK2yi4qv
beHhWj6yUivK6ktlGDS28kw/pgnt4iTV2zDLgXUEMggcnh6fgMsCM8btibk6aB/moXaqdCbRfryc
/gwc1T3LAENyK39XSy3fl3OSI6nJ/7od0oG38RA52ij+GpCGuVzpiecUVGBeFkEcZvhNKwT4MtfF
aWqpBvhM1v+6PbTrxzIMqslVsAH1bF28yEuntnuap3nktO/W+DpAYxkEm4f8jRkQbMv4ISEhsbZ4
yK5uSEgew2VhkwGNAQ+72GlpBiE3Xnp5VJuWOBncSA9i7qx96bQsyKd6S4XiKt5Y2FvcyAMU5Rie
7Rile8+HZ+iSlgCB2MjRhhVE1W7P6cdT/+JChjVENWh6BrYD7AZLr9V1GW2RiY6GEOJwJ39Pd3IH
At+dt6M78ISCxJyEhwFF0R/GexX1emjX4bDVFq2sLL5CUWNqCGeByoUI/OVWIjrEJ3sApKPKRlKu
hjxvIUGTYtn/gEv1nzJLvY04ZGVREdK5CtmjgITLY2L0lkV4T2lk5g/6DMnuOXqb2i3CobUde2Fm
4Qx03lpQGqoohBPSI1Bhbp3e62l+bMp9kyYhRfW7N70T072NZ/eVF0I493l8iygEymB0dEtSRhrE
5e3xvqBf+AgmvQg1qACk/E7B9rd30toSfra42EgDKTsLh5NGYnoivthBTDR9JOwgoDV/29LK2iGj
DSV5pPRdPF4Xk+oSqEAauVFFlkBCXebHKv9qVsPTbLS725ZW1g+XDKhFFZEQYqwlSYUnCr+bjbKJ
psYFd5kdYh7zMYTEV1EVUDgKa6CJ7AKguA3DasNfHgh0MaNPCzULgN3gfi4PxCCa3BjcGZQ9bfeT
j+E0By3S9v7ByPZdddYpD4R21HN6cjbZ9K7n99L2YiV92oENTNNhe3zJQBNI61PVp+H0bWOMV+1K
QPzgAas2qo2K4ZLnui6azitK3kREj1obJLVtehyTh8K/R8YYOVEwJUQ2eb9t9eMhfj2z/1lVJ+dT
fDJN+ejWTdNEEg6ufBMv9j9lXHyR99YOLLVhc0RX9UNz0O4B3f0yPbCnYk+Pc6Q9G8/TsTvY562j
eu3vL6bhYw9++qBKpQ66vm0ivSM7Al4ee7TCSpx1DUIrswihMvrj9hxcO4dLi4sbTWRjkWozJl62
carBzc+PdXvg+S4fnqBPCKjF8bbBq6AEURp6UXCIVMIeNCCXc95VrJaIWJoI3ECh1Mku9YxTVW8o
9axZweWB/3CnIROongafJtJvuefzZmaRmQSIssjPzf6d62yWCjexXyESiXQWWhgvTSTpWOO5nvGI
JGBPQhFC7gYIqgam2Zr7juP/tWOp7ZoR0qvUHKtvwPtUYZu67Hx7RlfOKCqaILEA1vvjUXX5IfWU
5IhabBbl1oD3mlI7vQOWBBTxW4QVK7OK7ADqxyDORp3cW6xdw1CoRVqORU0/BbU2RgJ9aAWAI7cH
pGZucSzxdkKnMO5jpDyWGBHfqkp7lhWPvJrKA880EFX385aG+MrOB+AURVnw1iEnuLTSZjMvRT7x
CGXrg50Md6CqiIt7kk8/dOL9muh85OnGabuufSLI+GxUfdSnfZkN6dQ3XsujiTTnsvjKBbJi4q4i
MqjFGLh2j0bw88jCmpC3VOTR7ZldW0CAbLFlUVNAj/viWEjDHbNK6jxKOvvQj10oZb/vSLNxV66a
UTkWpMZRtFreWMmMnJbPLB5lBAVdjj470nmHiTm/bw9nxV2ic/k/O4vbyctye0C/A49s92xwATD8
q16Dsv2hoV+Ay99o71K/ttyWnqKaU+BU4N0Wa5f2fVVmthDR2NZdbDWF87VvSj9E1RByVI3B9oVe
bJHcrbkZNE3gwaGQgtf0US5FqpVblYjsIjtpHQ43D2z9HbnV0nwGOxfeV/1cHwnd4q5cmVzwfaOs
igYlVD7txeTqaFHwGFiRotluoKPovUruNbuxLmMbgNa889zQJ6iE3l7S67OvigMGjOIdghyK2lqf
DkiJJoSKkraNJlegY0Kn2dfWcYr4tpWVYE7JpCKgs5GdQCp34clqXmkkrywMrprKU5tNzp3N/Xxn
EjsFFY/WPjd8GL8WpAd+2+nJocT797TxEepuvdxQ+AjkhyBcBw0AVMYux+qUXldS3W8jU3AjgPY5
cm7C/6WDTvg8T+hsdKXiD0nsKmxo3+xpKnxkY4u/BnCqFBKyk3hNozaDlq3L72haUNUjadJGPTIR
ezSPdKe5qPjGxb+2sp+tLCIN6QkUrXIkF0FBO+zxZgHp2tR2+9uTen1I1Vhw8SrNMxA1LKwkQHO3
eYU51Xt+b3ZJASon570wsmOapnaYOf1Gi8+1r4NBEGLAJDq2cV4uJ8/geWUSHwZtbYK2eaa/G3rS
ALIu3A2ven3P40Hs4A1goHFJdSNcWkKG0wWEUXRRK37L8asJoc3qTSQbPnVlAi+sqNfIpwNYI/M7
mrzpIqTuoFAChsIgg1QxWA5BxFtbJWAhtbtFWLPcGwhHUBRGaQn3MRjllxm8SQDx5/e2iNA3M4SM
cYEEeWZtPISvfOnSzGJsRsfqeeQeGtq9FlxQIEOCLvbwbwIRUaON3ezfaWrPQLo0f7lHlnYX1+48
sJEiVSwi3/k6FMduehuLr7f3vfIVn33Jhwk1h4hEUWpYOrTUQmWYtmkbueVPo4X4PNpJocW+B5wF
XN5A11h2AN3mDW/9oSi9NAvPgWYVxXGAlPflbuFzJRhLJrhr61B8yd+MH85r/ijvkof6jxumdw0y
RlClD9szTe+KccOlLPeqAWAG3BYq5EgWqbLOpfUJaoNJkqCsktPAfq+H7Fx4zo7r9s6x/I3Q6arz
fGls4a0ZzYysSvUu8imSSAcNTAGQ8qsnwM4kxLaCmZTT3TjCO52senSdPTHqNgu7XoAj1HbtJD8m
ui8Vep0Z9JTw1vVCWuZAxzk5BLt3TLbafDIcij4fkzktDfks5z+398nSiWAUaADFSqGrEVWRJWsW
3pWp09FZRuYkiyNB+edYTtk9QEjFKZlEvXXHrSyROti4apHMQwfD4sjlrBnMitIhAjLQeMyrjry1
U+WenXzI9gmRLdwLm5FY1FoZmiUjO8ZM8Pg6hQzxvDPCZjZOBWPINRJinAsYQ+hVbSJulgkIzIsi
ZHSAskeUBVd+uZVSMlkjqIuHqOgTP3CM5t72RfuDzrp4oGZhBiPShHvuNPkZoB39TkCgZKMx8voI
q+4vVV5H+xdu2YV/r4faZE1jDFE+WMMd0j5PBFQK3y3Bun1OxuZLnydvbmo+6Uxu8bF/lCIvD7Iq
IcHzI5uOV+2y+Z0aE0Ud3RyjIjX4F0GT8WAb5oTyUTaHiFG0Q2kCEtjrRD74M8R2nUpmJ7R5s32V
suFXQYv6qexMIywGAnpOag9IYEDxzRxbNygHyDfSjMPPMuHeQSSPg7VJlk+gPxzCzreSAA8ikMw2
iR062vTs5LN/kJpMT0Q6L6LhMgTgc08QHwZD1UGFqq6bjWfnyvWAaizoe0HdrGL8ZQNenZaCZlo+
Rpn/T98Yu3SCGGv2FTJaJ680ojFBN5ZxQCD4gi+8fSxXjsmF6cUNgSIx9GgmqOrWhv1kl8mLcPTv
o18+tfKuJEi53zZ3Ff+q7Y7Su8K9oyIObvrL7d4ycN+NGh0jvSigSmbtCpD6okM2pIYZNKQLza45
E4a2ldQ6bNi+vuwvbS/2uVXL3hVuPUbSnaAuxgHMmY2dpMee/KoSNzT8ZDfV4O+w2vI45AdX80K0
TJt0q/VxbdI/XjdgowWyZBm6+YU2Sz4KrHfRB0ChaogDJDB9U/sHHRcbwcfaqHFF4WORAUBRejHj
7uS3ZitnHLCCoPaY2PrJFr74+30EmkeVozHxfgJW5nJdPTOrfK/wxsip7FhmUN61ABD8bfmgfnnb
WMeV6UMRzkJTJ/wVfKf6+6dIsXHTDkUkZ4ryjp/yzA6E95VPZwvAnGkgge7Pd3brf6mhIZih7oyx
Tn4WNO6pdd9rNH7Xgh5vf9IyFofvxkMVSQcUsZCYW87xNIrEZjyfozSx8DrtxxasuWg/zidcxLdN
XS+n6pcEngKDx+W9fB37kPM067maI+i4DkGO4H+fNGa9u21lJejAVQR3BO4bNMojCbCYY2nXJM2F
HpWp7PaU5t2ZaVYTMM8ajsNEjHhC4R6k0Gl6SLnp7oCJd3dg1/V2tpzlUaeJ+1D6TX1Is4o/dg3V
j642uGEmeqhHZnpvxj6IfDcC3pW4EIkSuBYbqV6gLJbcGpLRyZNeYUZTWu2QsbD22a73/1h94LCD
Dfq1KSwCaAyCBiPfgWCx/j6rcycCtpVMXHF1l5+iVvLTNkVd3CV2hU9x7pywPmS7SPyCuuyBb4U6
KpS5vEKh9YE4Gk0ZSvN+SY9i+kM56GZtRrj+gmrP7/RdcXg375L7Oixfbm+MlZ0OW3jxwZWC6nYJ
Z5j7RksdHbY6xPc1+wpBVeFvtS9dx4of4iWqpRbbD81BlzMHilSZtUVlRqJ8A3/foZjaPR0gKJlt
TZ1yS1dTh3DOhna4KgosLOWmyb3OacyI/nDIyd3z41Qca3FATo3czU04nGw9qLbIplfOMPKgBgBJ
6AlT6dDL8RVDjk2az3YkbOdu4pMV2nbp7/96peCHlfqn6tLxloznpjHk1lgKL+p0KXZu2dFgEuJh
7vItUfmVPYF996FoA8ojRLKXw7EMSY0xNbyosEm+s92821m9Ve38BrQ2twe1MnNAnGpo2AfVG+Bk
i8tMM9uuygrXiwi3HEiZGB7UOsctZbTVASlfDgpKdNAtrbikNTs2Ei+qWlOcJaLQHLdIX3zrIGkS
3x7RlS3EvUqbBf0GSKOgvHE5eS5JGWU59aPW0Jq4TNLGPBADmuiBADhvk0r02hyaZVDTNUFfrDbF
IgbKAX/zmOsSxPo08CGX4yc/XXOAtO9x6KvALOdo4gcLOG1H8CAVyRH/ay8JypLpRrfy1Vpi/+Pc
4b4EIghdxIu11AffzltJ03hqQHsBIas/5ZxuiQysGAHrOEiJ8QIE3mCZlvM4VNWJ72Xxl/2G79j6
5cWu14iv49rHLyPiCLeusSsPqNpgPn228luf7g6365sKuMYsnvJv8CRn2/pCvpfgz27BKUfng2md
7fKVZU91OoWGeEwN7X50QuH5G0Hz2ocAaoDtgpcJuo8X21PTq7Yt4IzjzipOWU4BohEdAzTWrYMy
30LZr1hDHg7/8BBEOX4JqiKJTiiYGYqYyznAwURTodxpGWjb97dP3aohSLUgCscFgh61y/mFz2Vl
L5Ii9jxyP8/Dya/mfwqvDN10kw1BTdHFHWN+iN2grmCiiwIv3UtbdkUtDyDbIs6LLBrZj2o+avKl
p0c5/mMjUNScoNAh+wQox4ycGbpFUSIIBFThi38dQqPbI78iZ4C3QQIGa4lbHMVwfzH0uur1qdVk
GU8I/o55W9Rm4PsDC9iQ3fmFXz+PI1TGDR9Z60JvgD22y+w8SHu4x1RmYWq3m0Doq2sY14aOfmUF
T1Tcv8prfd7uPoMo8miVcTLQV8h6fim9fj9pMjBeG2GGZnOsUVZG9Cg9LQPX+hzQrWfSdbimWPSQ
oNJQc0LpV19EvBAloFkHVbC4ce7xhH0qypiXx8w6N+65NbANCfpctDK4vRwr/hhvQGSogE9GLvOj
bvtp5GDiSj1kVcoY8XOQK6UA9qfPtvqiVnwVbmiEG6iDIBhYjk1mqSZstErGue6NIa81PDulR3a3
x3LVAo6t5SrKclDbQv0Zrc+Xy8gK10psb6BxYlRQ+T4IG+n7rDvX9tEkNciGppBKMGY0Y6B3+U54
95L+RrflTqAhzCKPVVJunPOruvfHJ4HzDrGdyjpai1V1MpvZSYcmWJrRFz/xzrIR7/ZwsGv/nTMZ
TkkSkOk0mf9CsLMrp8PtKVmbeISxishalaSXyDNChtqRTVbF9Yg+YH2EiJKdgoP3tpUVbwZ+CtUe
BlVDJBEXR7oorHrQq66KK4hbmTw/T/PrXBUvpPqfxoPeE4DY0QCLzN3lCkvULmVmOZjOuoHM9blL
x41NtHYgkIME3QaKaRjL4lrN9XkwjTyvYgHkQNgOznsy9uAdJ/UWZm/txKP5Ehg3TB5ugmXcWlK0
H/Wc1fF01EDkMjiHcjqNTpzkz70RkemVa39/2kGHhyYWDA/dSEuyYjS/zlWF9vi4lIYNsUlJAp+Y
Z814u70hrjK6OOWQzMaVDRkS3VhuCOY36dRYRR1b5msHJuFQQ0LRf+vAWCiehcE3hrVyw12YWwSV
iSjcmU51HWt2A3aPyZS7nnX/5hNI8an0xZ3ppeTv9zxsIgmCGgy0cK2FTUe2eqLPsFno/849PdgW
C+05zv+6FVpF51DGw7lCsAAJqaVTS5KKWLSt4zQPu8I/6NN+fAPcrEYWQcMj+PbKfXAjLaIFmMM/
KNfgPe8t3oZJ7RWQq6mauKBz+mDmVr5PulJGRluPO2322uOQauOuS1FFFMywDlwYRugSB0ojaTke
LCSvw8aGXJogZnuAdJUJoL3lh2PBnDMfR02pRGQ7Y3DsoMiK5l6rWv3kJwMo71LofdVO1x8E/NUh
98dpz9hUnkXBioeW53YggR54o/rshgkmBf2fA5x4mtXPJdfpUVTQGZc9io2Ed7uUGNkdUtvszkB6
+0s7CwiyuH1/vD1lyoUvZ8xE0R3CLxrSBb7ywZ+uUGHgtsEfm3iyqupoJnp9QMw/hraLFPNYUf0g
hSvefNpv7fvrxD32hqWhpIUAGfHUMjrOZt9sKwvvth60DZYeSt04evN5yOPRPpai2HFNXXfsALjz
+faoV3w+bhSAW0B7iafc1V1LvNnjXdHEg+cBPvVV5ix2lU/eOGdrruSzncUFati90UBdvYkTfjDL
t/qLZpHATb57ijJc/tNtsYav+ZLP9hb7vwO+PUXzTROL/KcnnwcQ1ft3JUXmEbvn9hSuXDVI/aCZ
UokmqJbNy43TuGWKbiK/jrmRW2fp5ai8eFBSHmj3721Lq5MIxljkmEClfaU+l8iqoXWFQVnyoRnt
0EOh3Cky0Ou9I839DV1j7VYm1FgbHdLxQEAh5gNN+mLhiC8ReEoCB5ntdHZO8yzwxK/ceh2MPrBp
sU+rk2eXB68JmyTbDQi4i8A+4VUalOQu7UNE2Ua+6/yHSaN3joTWm432Eu/19tRccXEq/4o0C8J/
rAUqgQtH3mWenxU+HB7bKbBuiAbSRoQItNO9dm6/A98C5bdMBAD6vtw2vbYqny0bl+vv9rOXJ3bZ
xHXnhWx2Di0rdzNqP8QbDizhe41nXwGD2zhRazsckDTFHIsiBvCul2Y9XumZWbAm9gCLaGUVZvWf
3H936GvhP98e4Zpr/GRqGX72rKmFMDC3tjAFrgbw0+l0ePQcNHqasyH2YMeARjittphkN8a4TLuM
qDnVpG3gk8f6ZXb6YNIfGGe7Mf9Oy9+3B7m6jCYcv3q1KfGvy/kszbqfHSmaOEvygPEvDRDg5RfN
K/aGnz8N9FETW+mZNZMO1g4dfGhwhnblpUm8tAzm9CWLZ/DjgzqNn2q7qgLd5FZIs3G696WdBqjU
k2M2zuOpy7LmwH2oYAzmDHZSJ/89D36/a7nVnTxd0lOdMHkycMUnelbtbk/Q2lUBCiaUcdCkgHvS
vPxa6WsJEoq4pZLRlwDhVdXZo8AFpw1JQc0othqc1zyPem6B4wcATMBgF/a8mdGZVCweD+cx/Fvk
vfIXn399cWpnSkczT/Drptce9OGlrH5Q+5wkIOIB3+Sxb35JL90xD0iV+PY8fgCylpEGBE4gZ4fO
e0hpL95ZPav9CYeIxd3M9kl5D7Kml870Qyv39tzoX/ryN+hynPFuFM+c9oEfzfR+smmIpzKi/eE+
046khBrccAdKdFBu36VFUJEtzpurU4+KMtqxVNIfHSFXGARtLpwmKwiLHXcCXT8Px+TRkw+tpp14
U7wiuV5v3KRrz2yMAel21FFQTFnyE2TW2Pq+NmJmZCqPmRjx6KeAJkG2bA4LYdC7DPdeMBojP3W2
PT0ZxVQdc7P3dygHGlt7RO2wq4WCMwBmSmXXl001Vs/1viSMxRZL91w/tTxI0nPt3tUknJ9Nd4IC
4lP5vrE91PJfWQUsw0AFEoQm5mJnIkM2dbNXs1jL9QMa6xuQVKS/acYCL7X/FWysQj56P8v6UNZj
QLz0cRiGcGAzbn/yPQUtm8XTEyN/WhPyTZvkMWtOC2B09FzgtQtStsXnMShrOdrYs3hgw09Eqn5I
WtBHWF7VnQ0GKhSz9NAeJom1J33TbmRCPuKN5exgJVC7AfGX4v6+9Aqd19fEqzkDM+kMylA+Vsg5
Fl7a//Dx3nkYuJMoNMsMdUqcp5OUHGRpvjTbc1cUBgsmN2X3mtWm31jdo8yPDSUfRsNig6qegT+8
Mssft1d0Nb7/aEKH8wRcY8mj4BRaypmlYR8Z011jj2eHJ0FRI+wd0n31Yjr3WRLOwgpBX7URJaxl
J/C4ACsXIkDQzS+pv3Sw5jXlaGC+vpf3NPDwn4na9VZK4v8zxv/sLK7PrhxLt/Bhx6n+uMlj5ikl
j2fKfszCC9G/sPedQPfaJ38r0r++JnBKFA27osbB9C68Kactr90KxyVHOyI4d9zsd7WJYtgysriL
vJH6yF/jtjDidG4C+domj+ngBVKwXVGcKvpm/nDthxLxJhrJdg2CULIRLahg4HLj43WINh/0xwD/
crWQ3OaJ1U0DrkOLHsxKvkpti7RrZbPgJQjdA+QA0QOAw315uEAkrslRVDzWpywsgXuhjRUASnLO
q4csBcGfO4Vc+9okG2O7jvMu7aq/f3p7a1k5oL8Sdh3nfhZ3o360/GPhhuZW49jaOiIrqJpITQBS
ly1yVWN6pE5rHre2j7dT1ichsU0OPGy62a197ccxKFzzcIdI+UBO73JQYiQ9KHIFj2uIuOad9cgg
C+8qNF+K64qzEyvIvZGAvtavow2Po2Kx5WYBZSdIjsCPqLqYLm3zZJ74CHBY7KNdFswCCDRcLXPQ
e1gEPjCZI5+aXeuAqLdoW7qvx1yE3jS056YVYCeGiPfG1X4VTOAug9qtY6E8gq6aZYojgbezp0Hj
sVkbL+iOfXZkjfl33xt7OtdWfXLHLc+nLqLlHKiMHoyCxxeH53IObEOCq2JoeCzbYu9mEIFw2Hka
YqTRDT7tBoTWKMSEJRh96wlSoMm8Mea1zQYImUrTKsyatfgAswdeBNUnbDanR2RJHXDuO4gcIAy4
Ndbr2Bw0Ep9MqU/5dICKrmrmUocmimzmn+NYIFT4kw70T8r0u9kVoTCHh9zxQ82agrGs7ltphWnm
In7RjpN9GtlW59fa2FEo0lELQ+XlipaxL7nPS5fyGNQpgUa1AJVYybYCxrVhgxNWZW+h0o03yeWw
S4tCIgK5nthJ5LFlRtBq/r/MYiewFew3jtTKcUaODi1sakEtgHIvbVlcM/Ox90XsJWTPNRZq0otp
J4KxQnZuluS1aQiIonn56GSH28ZXfD96z30NxwcYHXRMXdpG1aFxQQwp0Ov22jjvk7sRoazMI3I8
AHIZaAbEFar+/mn7MEOrR23uRQwENTHQ0TE/GvQx3WpYWtkUF2YWHjGz+p7ZOsyI7+bOivrX27O0
+vPogUcnA1JxqE9fjkK0k9nP/SxiChCORvcTqMkh8PU/GEHoiWw+KszgNbw00mpuThm6buPZEiHP
IBGEEvzwt5A2BYJBe83/s7LYbLxPPX3qYUXsrGDDLa0u9n+/vazqaLnsoHGAVSgqeXApCTXzDzd+
edn/sqk+2VnGTKmWczrAztydvQTETakI/OLIyi0/u9KLoGYLXX6QL4CvX6buSd0XQ9EYOJoU3Q8g
zzEl6gdVkBO0IAU+mJrBq1sfEX1mb1J6x9s7Yn0+/7O+2HY0r8uBQyA1hg5PaJpIMTogQZZgBgAR
9W1TatkXVxogFrjXARlCymj5+KlHK0+alrbYfI52MDmhR2JIsHKj3YQOOgMXpKEp3frq0UFD2/62
9bXzZYKLCR0ouE4hynW59dHv1egNQEHxJJ6BtTlQWQTz1GxYWUkCKJglWro+ZJXQEXhphuh12xsO
a2Oe64A/cnloTOMA3a572+gPfkoeWHUCRdLZd/pdMZsH2yan2yP9eNlfTTS4PqHwCKA06meX32C4
oLPSPdHG4A//wbxHG339GtH2k08DyEv2SLiwmuzswQgMt60DrvMHMpunTKQHab/q2VYyZnXu8cBB
yAqiMDTeXH5QljheM4JTOwZUbLbzQAJAnc0bCQ81qqtRfzKymPm0mYAF1WUbEzIfJ4cH3vRkil9e
+qxr4GnZWOitIakY9tOl42WFQSh69mLSMcAz+zKYnLgymq1Ds3Y+1dvw/07dMgyjGikQi7dxlwRW
/ep7c9AZ3+tNN6Rur+vZA7QV0lhgiV3G+1JjVtYDeh3jlQR1I2OfZmdQPgWtbu0ne2Py1gf1n7HF
Bs2rxq7sFMZq54/v/0i9N1StTSSPbx+ENYejitXg50CvrLPcdiNvEDSMUxdzvI+0+l3a3yVaBYfx
qJWvRnpfNt9vG7w+/arBEu9M9Nog0ewtn/O5KWfDhmgsonYe5kO9a20ecAAv0GDva6fyoej50S7z
wEanzd+CocEcrBpSFNoP3WPGEqLsTWmalw1yW9R/Q0BXiC5opfG3c4q8KojrAbNDOAmiy8XSpd1k
a7PjIGHRP4/n9Nw7Bzc56uTepHKXbXWuXp2yhbVFJEFL0peTZjP06cV60oeDlQfc2Gqovi6/KTN4
gSjMBFbPX/gnt/aTIvE9FnOCPIw7ODykLr8bU40EeINZ0WAWAFHgoXmqvLo5GsQge4/25kFM3T1u
Sx4gxTPsMlVtv72lVmcA3WTq1Y9+vGXE5oMQtMxkwuIstMrfYn51tpjnrk6+GvwnC4s5nmgBlbcC
Ftoc70lWH0z4S2oH0Jl9NNON4Vxn2i6tLeO3ntup6FtYowwQVNB3W0UXQowsLBvvUWtkIJBd7Ios
gHfgrn66PZtXT5GF9cVCk26YaTe7LLZJAjpMZ07C3GVb7QLqDFz4UlhB6xaKP3A9Noi1FncDghxP
JhijVx1ndirskyRATp4rlP7cjfO4OqG45iEA5SDsuAKBm2wqen8seWyDRgPA89+ueOGDvmcl9D93
wtX37TR0qua2B3lFfHs+r3NuaqiQGcKtAeZbtGFcDrWeQCxWCUxoZkHTpPkDzMOusbrXzG7isSCP
0rXuwLvz7Mxb9J5Xd8iHZYVzAmYYicVFPDc3TaXbZcrjjmvHDrRZ5Jdo/SMI6c63x7h2AtFUo0Nh
C1JuoHy9HGKRCbARCSRCNApF85R7Zph5Am0SqCZunI7r7YmzBTAMmO6UWMmyOiH7SVpeo/OYznQO
R5c7iCq6LS3kLSuL0KWpiS273OHxaOwSEnC+uz1hK1sS6ckPCkI8AVGnXOx/QqmD+83lcfba9kXQ
jF4w0COo36fMDJ3kMPKDVz1R8vW23Su1QdScIH+JmFuxgoGrY+HJxs5yC73N8ZYRBnplMoS99oiA
KdcYOYLsxUA12ikA+y+H3QD6EmBtoYYEYASiA0nf0LgLSsZUsGfTysa9qLXXGfTUpwkqqeGgDdWh
IvzAEw1RkaU9N1aaPZaTa4JkiQ5girHkIRceqDpdIjY2hvryS4+iRoYDjoIrONWWOKZ55tIzaYYU
iin2hcj2ALccGlCRR8j/9VC2Doxe7m9P57UX+2zTWYIsIRkFDa45FTH5Vr2VP/2vfVDhzbDhv9Y2
IwryvgNCVxROl28VGyCH0qsY0h7QSwylBjaCbtb4xtvgil1VbQ2wuANhhH4TvIvUZ3wK10ktGhAb
NSI27Ps0o9/GqQ3Rja2o8ZE8Onas2DnEB53asNOgB52m81M2AyQJaSovfzedCnsFILgmZMj2lvQL
G8BEgEI2499vz/q1W1MfCngrFCcQiy/vx9KsGEr7lYir8mUe79O3BLg8fQNsf33lwwgiEsU0CzLN
JQAd7Qrj7HvIyBlJxLv5ochl2GfWHTLOOz/bYFa49p8wplgAQZ2jOxDuuJz6OvHB+1IKpOdcNDaV
/KQVCUKrLX2JVTMoEwJ+rYo/y+JI1uGAGq0m4g40R7u58XIUfEztBG6FLWrn1enDOxa1dfRaImF3
OSJhgihqtHQRt8Zd7mug5TplQJLR9FvabUze2sFHxQesIQCvoxCzcKV5znlagI0r7nPyu1I6Dng5
D4H2f0j7suW4cWDZL2IE9+UV3HqVREmUZL0wZI/Nfd/59Tepe85MN5rRiJkzfhhFOKwigAJQqMrK
bADtEJAp56t3vmaBSTeNoviDJiQgp9Exdj2+cilDtDggJ6T1bhCAs3aICcjdSlNCDJNrbtr/dd/p
bzuWsT1xs/6PRZV+N/ELX4pcocIhXWGfcda7ZMrO7KTWQAKrNCcTYgF240ovuhkwjrmtxbw0Tbln
MKpdlS8cFpMLuBfFqL8iobOqps6Jlo8FCDYknVHg2jQJGQtkiXAUIVS8nt9Gq8MiWfMzdbqX7QxH
eCegJ8MNc2ar403eHxMLjlFQOoP6ZnXWa1PQWxFQNkRSZJ4+YwTbZiI7YqpagrKPdMWp+WejYenm
3DDjr4ctdBdWblOcLwhpro1WYYuMZxy1niJY5Wftl/7sJ4/BnjM1Gwy6HyJnaSx2zK17BOBJvH4R
eEOThbKpR2InCWXdekBdAGzTWcK/JWv9HhWOTDDUIHWOBqnrUeVNWBayMLUIdZ+T4nNqdxl6I4zI
Rie4HYWFKUesJNPWFQwKR6CYYBWRzepIF7eWzqWJPDcS8mahctA+krJ3hecMnM4gonnDk5ERZbDM
rX9/Ya4Ns14LArn1+HYmAZRjhhpUS2nx1UhnQTxWyGPc3/ebBlFaRfkPTRo3iKksLDWur4QWVSll
cUI9hcI3hNPdtCjynTFOnV12qIsFUAZknKtbtwUixDVRg9oqHtfXQ9UbKQGzoYqZbfs1II1aJ9SS
3CrDLrPuD3LLM9emq5V2BKVcmg13iOppboK487K5rO1uFAuihbg17lvZihsuraxfcbF2krAIKW8k
nadmAYkTxZaj5zD05bphrNmmIVyyK7YLNLR0tU3tBsXogr7zGr42RS6ypMGPhffOYBnamDdI2Bpr
wxiw8GAYux5RXBlN2mnR4Il5sth82hcPWhCmDPDGhiMgyMJrHUKhKxqZOiCHLBijcIAsBM55Hxgg
b4mgvqlE7v3l2TCDpNzaBAfyH/TTU2+uPCuMRqq0zhvigqCsTjBrksAiktq4WIABRmsrRNjgDHQL
6cDLwWzEee9FKgTjub5IzGps/wyAVzo5mhBP1ai2jENjc2RInCF6W9NTdO9+muSiUHMRbMY/u+hR
yh+4mPGw23A5XCKo7YJWEmwmOnUMgrq2nXQA3ryWRyEsGxXR4irgR3sIG1otIGkMF9/wPAkgDzz3
UY0FxS3lE4APGbMYKb1XtEbtzJ26gCUJNKz3XWJrsbCHQH+Meinq1pRLKMGiBWo69sgSgeQraE7l
opjSs1BXjp4Vz/eNbb3J0SSGIw0bCalh+ippq4GPwlgZPSMXpoeoyxXL4BrRQzemsuPwnjWj2gAz
aM2JTsbH4mEQ1cFpUjBx3f+SrWGjJoUOZwQ/K/fT9bau5QR1bi0ZPaFTC1fmgItvhMlSu+JVVNPH
Ge7N8NCNrDwgdsjFodUbPWUg1b02abRV2xoyN3jqEuPuBELVaoQ4dowq7VDrrMqHvit4C7EF94D7
pjrmoYGUBY+mEV7jWGrqG9H11ddQVw+HZNI0jOrgTR1fWVIZdPagGpwJ8qjCmlIpPvSVhD6+vu0P
whCykEUbdy5QRQgmgFVeCT8p80bdxWWe56NX4KLVGv1Ta89drppL92epl10U8CyZ+s0BX1ikDnI0
YhoQ2YbFLIIU1vCj9tOg2a2dVCD2005z9H7fwzaOC6Rd0X2NrCAqvfSFW6LjoAjUcvIW0PkW3mhM
JJiR+2EJum+cfDJydGhrRtP+bc+dpA2KAl2KyUtAj95DAQ9VuUMhfNwfzYYVlHJl9C4paDsC1+e1
8+rA3TWZOM5eo2gniUOvcShnNte1LK6cjVMPty3kdYGhREMwnVDlxy5cwA63eMmgcgfobLRWXYk1
I/C6tbICHQx4H25d/J/ai7U6zjXIZgePi0sANBsis+BktxMGC8DT4vGK1hTkMq4nrI5CLgwDuFs7
17ZRozNC0xIT+sGsY2V9GV4n5VZDiIEAK0Bsx1OGUoSlgzB1o8fPZ06KTnUJYsYleV4LfSKplh9F
9DsYf/Uji6b71sFRpVrfITp0x3AhUm8dOc5EOcjayZt+xYY9APXUW4LEuAS3pnHtJlKR+saCKdSu
lcIhEtBWO3nNXEOhu0MTc2l2+p/73r3hDgDio0gCSSfwN9PSVe3AQY8c0ugeHz5WVUL65ed9A7fH
HVwBnSr47ZCowTPj2huEYUgatQh5r9HK0a4SXkYORZ2egO6zinwVP4QQmD2NSs64cbcM68hq4vUG
1B0unmvDWqsIWbrEPKD+OmlmR50ghsaZE2/GA7AJGYt7e2O9UP/FSqEfFplOugMs1oN0lIdo8eqp
J/y4U9OBTLN7fzbX3Um5PLqZkDPEQbH2mlG7N0WKCmdCvnjlvMvbn5Ekmyl0ufGCUkqGqQ0nX/Wn
EPaBex2E5FReZq6KaZSMZkGnhu5M2fC8jKo1QixQ45b9/VFtOKEMIUyknzGB4MKmQhLkgxs95gfe
G/LMMLWej6ymqVkCzBsLhPoc2qSxZ/Gop3P4gZZBmMWYeC/MR7PIvCWsTY3F2rW6M7VAQMCD8Rc+
DxIyWrk6jRuuCziJ9+rcnpdHLtVNSEFBudyVJLC45oEt8l/3Z29joUA0CP56kJKBr4heKGDBgzRV
ON7rJwVyTG0OPuFkXEiq1vsuNXjGYm24IEqq4HMDNxn0UGjCikCoZblWa8HLHxoooNWa5gTCUQee
aSpYTB9btkDGIyo4ApEroEExZS8aVRuogodMfBxPVjvFZpxGj5V4HF/uz+ItbwwIP0B2ADEC2UAx
l+bDk2ahT5qsFb2Kk91gOkdcCL6/hqgg6qz4n3NLwKEPghjBkYvynA2BzUeFvYzVvo+EhyocHD4w
3u9/1MYZdvlNNKVnr6B5tpwq0Uur2F5iawocTj10spvrfi93rAv1Nlm5pteQXUPSEKtL92hOkb6g
rJvyHqfusjAngfQaN5kFLjYtf0g5H0VedGo698e4sflxPUBUbFVuvdXFjstGHjutELwunyMyasOE
ltlAYpxmG550ZWXdRBfpGS2XB21pE8Fbx1Uq6NwSOojOLGYozkRKGKxyW9aQUMc8inj5oFf02lqO
lFeU1oPgtQLI6CtTDM5oC546K28ZHrKx+dd3lbQ+q1ZSl/XQuxiXqKQVH4Sy4MWNZivJkEKvIBnA
sg4Ia5Gx0tkb/ojUiYjTxljB3nQpqVbGYlTmQPCMsbUCNXwAX0eivArDp8BB42707rvGxsMR8SN6
ikBLiJorIq7r0Y2NlmZFBtSEiIRaPbwu5R+p6MxCmPeKYk8l5+gByKrTk5EapyFgMexvlEXW+BWJ
XFy2iJjpKyPRukzVwxr7L/9rTsL3GVSPEE/Zc516qDSJzIAhpY3kInJyEoH/aqfZDNVhX5ce6A39
2IlO1TM6zu9Pyy0vLo5dzMnKpgUtIaz/9bT0GeShag3Jg7JrLCmDTfmp0T1hdDL9R5JENlL/OgpV
6e/eICFaJxrAtDN/AKN1y/8GwfopQY9ZYLA+bAONsn4YQL6AFhogaKLWKwOyIQRkDPOFx8sMdack
nK0kroim9XbY62SWQfCSzW7LVFbbOEY0hCrI86JID1AKFa4I9ZjJnT6KXt9DAHfghhrIdI5V5dja
bmjIAikUyF7WJtLrmR9HRSgAXxI9uX6bxsRS2gWpDMkJChZb2sYRsv5+AMOBDbs9i9skliJdykWv
WCQrzUMLaBdQ/YQkBvlOpdv3XWrbGqJkXUTIjMfu9bjycJLAd4KFyxNdc2oFz5oQrbDOBAJSMiFl
8Ycbo+LfRxJQkwWRFwpV38j7a6OxqqaRps0iQBVvSqFZgEfbPXceu95VC1bWZwNjiNsFT1KEz+t7
h6YikZuo76BgL3oCt9glZCR7cMiooWQv/GyBSMEM1Gqnxg9h/GVUyaEf/6qE3SiBgmQeGRt4y4uQ
GAE1Ad7faD6lZntSR6FexEX09HlvtO/j8JpoLzNLfWLTioyUhYYmfNw41CkhDLOhTR1IsvkkexKG
6Sw1eekqevczMFQWWOUW844zae1sAuUe6hI3LVuzmuRlihPLy1tkvhvXSB0gwh2lTQ8T376E8XMx
/KoMu+tlshi8LWadleUaftYsrWZ1am6MHTsUbNRoXEZqgJa3W4pxKpIik70yd41pBElQTpTpFTxW
9/fNbfMIcGKXhqhJDgNFKrIphSH5yI1AqISpNfeQdjemk1SkL7P+DF6TRtgXIsSsluwtbzmGMtvG
uwYt2gg0cC/jdUM/PBNtWCrQKcjeUgShHXflsAuShjdLGe0E94e7cchemqLBMZAVj/k6mWQvL/kT
N2WvKVgU75vYWrm1NwV4P8A38e6kDgUQ6Fd5LMseX3TKcyuixJuPJbefoNnuyOwqwJY9LCEySXgV
or+UsldAb00ZsXu8YS7sRuksVfMrRbbCjlHo2pq7S0Prh1xEakLPpwnOA8xdDYaYIiaj7t2fui1H
wFYHVhInHJoI1i+4sKD3TTZMYqt4KAbVECPXAJtmAJe2tjkKAP/YoKYLElGVxueNAgOTPVdm1O4N
Lj0KQevM/L4SgSVeqgcjs/rpyVCGQ988Vr0/8k6Dppf7w91auctPoSaUX+nLc6AncENmdim25jqp
MSRZDNatvzmxuKQQyENdATi564mdlXbGmxETm2XgAitABOWLCSMvuxXrIpGNqA6V6pWbgjJiqHUN
AgBN8YK8yzKSCi3izEpBalNrBqsMpPAkCsPzIOdaBrR7vJcCtKSUvVaddDlitRlsTi4uZnTGgqH4
hqBXMQqpLIZA8abeLfrj0J4Un+mwLCPUPQjmumCuQXfolSJkspZjED1lQWL+t/W7GAyVCox7YOz4
wVC8Jq1InnzKYEwcOEY0s+kkF0aoJBYyaXmcQoIDFBauOEES5BkKP/c9fusIQQn270WhNnjZh0UY
NRgH5qqVf436v+6Ixm2GFYeamQGiEYG+SgIDEBveaFQvMn41wgI46I9F6vFq/XN/IBsLj0LK9/EO
4swbSpMAZFlDLBewE4G6qoWakQ39x8Yu07g+o3WMNa6t5M6aLUUtCq2eQPJRHqBVbdckfKx6I/9D
bCGuoz1o47Foi4csCk0VZLjprD7FqpuoJFe0nd7tB19OwZdkFyyS583BI7+0RidQ36VThL1cLkkB
zjcvwOstL5+5JrC05sGYWb0eG+4C9d5/DFHbq296vQLAA+6ihgSVV9B5//vQA46CpA0wRMi00yX0
FAV8fgnWdRQnUiVIqwNzFjz/B2e5MEJ5vbLiSaOwVr1GPM3aScuPoE4Z/3V3OciEgalBxhZVcSBS
KCtgSO70oOrVdfuiTE+wf8FdzriyNlAAsLK+QnhUXADpXt9hF1f0UHWRMiPX4dVZMp9GJfA58JdZ
Qw2wl5YVPDj0DdAM4rVU7YVB1910SUE2DkxW6tyf1Y3jCu9KEXAVXDUr0PT6SySgdedyyDRPMHxN
gXC36tTMQtmmkVX+DrQzAOzRwdUcj9NYa52GlPsefE+SeAzap/vj2NpNaDj42wQ9jj6sUqGECUNC
hi0Svvrqo8/Q+yIwIOwsQ9TSRUI0oZmm1jyp+ZFGurUMfth7Q88qA7Ps0HEAF6i83vew0+6XUXnJ
w/mhiuPfA88ISFmLQz1dlELPhiYoNXg8Wlsn0kY6xG3+3F8ehhH6xRCPYxYIZaV5CY9SM9qPh/iQ
B9Z9I+uUXBddkPtEARgPIJRw4M7Xvqz1XaBms4G0JPRVbZx7oqmms2Q35WKYMbo2ojiMdpHesfKh
35XeS8uIBVExwAMT9TgkCenKVQb923LqgsVXHpeeBIGtQ7CHZC/ZadgtH1zttm/6HmjfY66b6rk9
J7I7TZamgAkOhAKHDhRrlf0WOTlokL1+9++m5fvjgCRYIc4aMoWUJ4XlxGtZPPB+UKuNOQ6oqJVC
qpKqijgiTkFF0qXnSTxxtX3f8g3P2moaeF1U29AJhPwpdd8aUJcHG/zI+1FCRG/RnyeQKHzNP7VD
k7qG4MQgEfozIZFlShAJfYhfo5gRK9GO9/0FQNggIQhGEnTtXPuEDEX0NI013s+UbMRmzWci1oJm
VsEQMSK/G7z1agsHKRKPQDHiSKXuDl6p+2hqS963SvJZk8+P3v5sPypyqNz783rTYUVbojy97dEY
LPE57+dksBSSkpKsP/U2UCk71TUIOqnMmkiWEw/kUJAnxe1j0r/OFmNfb67w5Zip+Y0zDRzdCr7k
o/z+iLNA9u4TWczWOh0Ss2Cq0azHEb3VLg1S52/VhXVXSP/fYGdpxBoGYtXmOr7BDk3TRE8Z67re
cqJLm9QOStpQlEKojfnHs/Pzp/HgHkLL5MnLjnEU36SR6HWlzuJ41Pp+bZf3j4NjLcfKkfdmbg1n
i5Ei2HRVlBQBQVx7mxSa/F9J8kofUGv1SwIq+c+osZv35TktiRoQcyZRb/2V/L7vtPTpvI5t5SvF
MYAaNdKR1zsxSwKQq7QT7zsKZwrP3GIePJHF4sIyQq2UKg7YhRmMZHuDTCfQsw1gHCAG46a5eUjQ
g6EWKoMs14RnOO/XslO+Zz/kvf4G0HL0CJoBzc6OZUm02ASxdafbkUbk/+IoKpTvQAq29q/QV91Y
Asacz6PgWznB8z+VSS2TOXP0jwffTFlB8Xpw0XsOXIEaypgA46IwcL10SEnoOvoqZ58rBZC7HYWc
d+47xw1D+DqhlyaoE63WoNW5cNLsLy9BSt7Sr09HIM6+OQ5keQboiRhnsPAU5MHe7QBSIn8x7K83
0b0hUudYmXLooEWXhw8OjMbOifX5Gtulq1uxm44HFZZxuOw4nC2BrfzFYn9nTTC1N3hhGvNMV2a/
yqYHXS13Pdey1BzWEdwbIbU1QGymiqikzr4YOlHb2Ty/16vaaYP69f5cbhr67mcECArYEGpvKE2k
yIuULL4Q+dCMNro/5eLIrO7pbwZbejyoNID9Ym1ohAL6tVNCLXzKSz2Y/TeJ4B4QPmbzo/mwPh4F
8jqR3BRC8jz+iE3brogZkfn44rdPJuvI3roaLr+CWjnQ0+VJk3Czv/beK2dOPY4s6omt+bw0QS1c
Fgt5nRdYOIg7kBTkmdI4k6Y/LSJL8uzmXbruwpWVF4ofsrryHV7PaRdLYjkV8eIne+Uj3wlHcJck
P/N9XpEMklA/7zvKZth8YY5mpFPqUY/SFJM39KQ3j+cpsibLKax9abqaebJHy/Z/BI/vvxCw2fbX
iwceLoaz3tSqqSHT7PBjHoe5vESLL87nWhsgxO7xOujIFzL2AlHaL+R+uDRmYWw2FhV0Dbh+cZwa
a7fc9UyD4jdMU0Ff/PxBfQMCTXD6g9YcSydZ9pCkfUgIB3W9UwpB2JARztxQh2PIUDiDIg/IsUAE
SONWtQzEAEnd8/4Qfk3iS5m9g1gU+5TIy1ced+4yPkWo10Wp/NLFwz7hArdGjlH76BXS5h06sXd1
YOXdVx2VlhL+UZaF8J/3feP7aUBtb4QJKFgh/7j2EVKuuCxqJqboj/bl8/lDQEB9xL0w/ZocvFcy
xCplYxUPoSkS8yW0vLf71re84tL6999fJGjmEFwsbTEv/tQe+udRI7n2znPOJKFRzcLu4xhrcpP2
X9cElysKXfz6iqTzMEWpD8MgqIsfTGCXhlZMaNhBHIB+8AHkN4McQShBPfCvuWiLEoug6aYo/m1d
QAUeESEUoWhStkTl4z7quMXvD639MTlWObsZZ4Pi2XyxhpGw6Nk2V1e6MEgdm8uMXnQd1FP+VCuk
ApyhG81yKEEMYU0/e7Bq6ZnZFOBHG36FIXA1D5zwyK109laouqPsNrFt9MhWGCAgZWzN1TTteEh8
Q0oBlO3oYaciERW8HB2Xd/g0gXzqYGr7alNGvnTTBLC765pryLxSJpouSIxmwAbMCcgOlp3hT2+Z
f9+Ft96IKi7fv41Q92MKHEenijACTXJLNEsTGRcXB6tqWs7iVKdir5ycUQXyzYJDdS6OgPolOvDH
4hw7rBzEtn+jHQ7pd4AK0bF4fd5JQjWIoVbxfqjJv5I+tsV234ypzWV/5OBVHZ2E+91D5l4YSaFY
96di61mFVCtY5BGVAEhD9+NpZTEl0lLz/jhxZOo/YsL3vAmtyzQ79BPUPbORRIXglJCZ4aq3LGEk
J7eeC2iCWEkPAdAFPoly9z5bwFcVYS2C5KVXP6rKU93+TQ/NKHLkV/lFmsB93/KgOHdbkJRB/a9/
RI8J45BZj0zas9HrviqU4Vi9oWbAIVCpcabyPmRtJP6pfmsMK963kSU3VjMz8qQbgRFgyMg3gW8c
fb10Z6+mt4s8ZqHgCzrqJ9hHkkz6lvEO2rpFL41Ql8Rc1+KUDDBitO6kviUNATN2Pnww/IcGxK7H
44UZ+sJMh7oVZY6D/8yaqRk/uuEtT45R5OnKOZvsYSyJsL9vc3P6AEYALT1CaIkmCi4nDfKzSyT4
kmgbD0PI+PU30m7fQ/rn99ND6gBLnXq+FH0pDME02vJy7AERXIlOyKtZAYXlBQoxAM8sX8LY5GDb
Rv6ThANoz60ET8WJyMaAm0kO49hwxrnK7EQJpoyMBt7fdtEDiTlJZYsbDFxAoI/oerxoIFEDrUFe
r6HzWgUdVCbykUv/gjBa/xmh4gmETrPgRkBKCYzPUO8cJLNYOkM0oS2cQrC+HYXCFZRh7EygM5Bj
XTi8hM2iypVHfkBwYudSJr+VQqHL1gzkeos6HrAwbjUvAMWri5JBXrrmPpqxmSbn/pptRg0rguR/
Fk2iDrl2KHMjBwzctzrgIYi2y90caanFBKK5cO8b23oxI8v4jzHx+kTlR2muuSER/OYkWE5rDla2
X5x4p/92RLN7XJ5F0j3MJ93hrejYvyYkY0AVbvCntA9Rpe4ePOCqUq8+yj/pnM2Bn7t9VKRTndnV
8hTy9lTtdEhlZo3D1x9oErQGtbDkwJsjJ+0Gu9CfjIxF1Lm+hm4OuYtpWZ/aF5FbBLnBulRxJGSt
jZOHX8wseBdJvbs//VtX+OXsU1f43EJ2Z65gJpxJIp20yB4MV0KqKW8ZW3UzXEejGcjCEQ+Dk4ia
ZgOCUtCvwUIrRBnMGGndY/w27Hs3x4makPrEn+QdWN922SHxxp+VmdVrypmZBV2993Zm//kOambT
KipKPsgFPx+s7qmDgNZRPxULsU29eb8/u5sB6Yo8WBu/BZCWU7b4KJv6uSwEn59t1Q2znQAhScEy
vPDjEPxqH6vFzF8YS7oZo1wapdY0WOp8ntVS8KM9wjIwUqnrFAO+3Fr64+A3lQPJ8fsD3bzAAClH
n8XaSWNQQZoYRhAp7ioBaS/xUIKLtLXFf8vu8b1NL2xQwUcYVm1eCbDBSSbvqYXNF35plUBhz4y4
dvPSAlgP1xUebOgOut57WLNCadHP7+uZG2Q/FfXIl4ywYr3Rb5wQvGE8mtLQE0lPWFdCknfCe9Ev
SxutvqgrJeGpUgn/BEWcWGHsPZY1aurmKOwzqYS1JnAnjYiPwZoHSTvzhdWVtnmeXIxrPdYuji1+
6dJQHGBJz6wOMXD0VCf2MPwEmOK+x22dj+hIW5lzwLSKDuNrQ2Izh1GHuMmP/6QhcdQuJkLyo+Qh
g63+l/vw0hY1qBKpsbHoG9FfHnlEE0ZMOOGXBOl0AzqPj82hYqVVthzw0uC6nhezqPaxos0GDKby
AG2knaR8ZL/vz9+WS1yYoHNW+iIMJYjHRL835dxeTp/DsXjTBStiJEA2T6NLQ1QwUY3TMIOkVfSV
etlzoQ4NzLdABIj4a8Ga1eHDJL/0L3XUkylWGX6/GclcGqeCC30qQcZSFqIfGYclgLQJ0FlwEFJ4
hRlXjD3NHCp1wwXG1IIhGUNtwQffmWW2D6snrj1Up7h8XvjJzDon7nctq7li85pBGQWy1GvfFNpO
r/1FbuU6F9Hs5+cQ31jTO5auoa9/11SP0yt0nIv91IW2XllgOVGdhdUAsFWGQzs0gEYSqJwhyUpt
ELEtuQB7FJm4zmy6l6IyZwtiwbZUHoTE5dVTK+8n2TKejJjxctpKn1+ZprYKJ85N1+HF6iu/nHSn
OMse27M5cWSxMsfhzAA9naAhNoO95sm7MiLZQTyKPBHxh3M5Vz4t4CpE3uD+9tq6EP+ZEcCFrlck
Udp8RHaa91E4IMi/ehojGbC1f1ekGoTW0aoAXMC1gZCrqykYG8FHT+fsVhCbrYAXMsNXZF0ZAfJm
3gG6SWiIQBoGHWTU8s6l0mWhPCEWtYSfgfXQmQeUkLzAZEmLbQ0KlwfKc+BWgaAetYFAbJWl4SgI
PqAnYwrgv1FagIDb45CuLdQk7p6yisnnsk4VfRcDXg4mIEApIRNOBS9VoPHDXOl4fe9yKGYAumi3
T8pbQPInO305lkdWbL9Vn4BoGfgeETEZKPlQFgc0Ty9zagh+So7N6Ty6mUZqxwwt+fm+G26eDKhH
KpDLweDQenjtJtBmSaOoDgQ/nj9H7jen7cfwL7XdF3blNokpgpKGt5vGjH8k47EWGJf05npeWKfG
ycntbATlal099qUrf9Xhe6rvm/BRQVqYJbu39cLQ1g5ChG54xYNg+XqwU9zir+ZY9GcADU0ReH6D
1MuHVNggeydtikSR3ZyLdJf/amv7BbwnJTJmZbVT9gL6vcM/RQikx/Lj/hpsuBcwOysSGdUQEEFR
F2C7QH2t1IXZh7A5WWrwBEHG9L6JrR16ZYO65/o5H1QRfaQ+qJeckcsdmZNPauuP/W5qzkl4njgr
gvZgVY5OWT8Kzf/5C6itWzSz2C8pCt/lbMft4Dagu81a2Z4QnYHOvwvC41BLBPREpB0nRzbyfd0y
QFKbMy2ISEUDUYC3COVu6Mpup37iZ3+Whs8JdM1ckjAW84b5F68QHSnYv21QcaeuAf1XL5jp2Z3d
5BTto31rfz6GBH/cjkzPyC7t5UeV/Di8QBPcur/QWwUHmIeQGNAL3/v62sWTXhGmbEKF/eP8+TMk
pcmZudvtUtNFZd/HvUtG0u4i12MpbK9zRx2Sl4bpQt/cAagBsaHZ7xe3VR+0/mssPjKV8fJiWaH2
ig6u2HFo4EVQi4NGXd0/tbm+WxLk3Piec/7TZBpIaYNGDwcxtWuq6H8nszc763x+LJzWBTEBeSaY
zR866fe18+L9xeor3nJTPPwASzJwfd+IlScTr8wQAASwQD2k4bOosvoDvg86erEuLNDBvSBN6JiT
YSEn42zqZ9VFyw15fIVzZiR5M87GeTI78is3J/htTApLtKd9ZL6irvL7nXCHzlVMwUR63eQkMrIS
+N9Z33vfRy0zl3VKWMT4PqDtkF9E1i9zEqd0y3PwFOxz07Uf/MROncbNHUiXkcIcCecUJoKO+y6w
dRPj9fj3WtD0H7k+GsA9LIsPwKFsAnP9CcHS8/IwJ//F2S4tUQekqjVCWxsoBOcYcrtOOoas7yNw
EgOV8yNEkfIFUSLaONzMvD/K72Dw3nyvHnnxnkxxmuSG+m378xUE9qQGzjLag5IYP2HRJ/L0q3cq
eyDd7vfpHdJZ5AWpXhOyd1Z7ZMKENq8rVHAAb0blHs051PfIcitJQbTMmIvmtUx3padbY/MgSy+5
IFixU6C3Pp1NbX9/Hraeg6A9+8cuFQ0VqtLrXQa7ogtl+Y/2d2AQM3d2jFOaaWc95i7me4hHaQwh
yYz4rnP4g4WGBNMfyV+M4WydlmBxABceCpF4d1HDGQIpFsGAxsOM8uvx8bV299CXTKzlrSxwD+yC
B8Zra3O7XFqkBraEqBkIIyzW1VOhdEDrmWOGdOJesYZTdDaUBzS8MUa5UbUCVwWS1Kh6rl2t1I3L
8bIK2WpgIc+DhdTfZ5y6IeTOSJ+aLN6AzYW7tEW9dGLkhXUxnfFs68n5Y9RBFq4tZ8tWWA3m3zUU
ekuuzFfgvEBIiGjl2kX0aA6MehQAsuZ1s3dr7QRewSfhkO9d8oz+JuK0jvmnOOshyVzvKL2+yQ9v
hlW2OApZq7put9tvQR4SGgFgJaHv9qRdlkKQMepz8hF6mikczM4FeQ35g83PcNpvTq97xqizf9RA
kRs263IeF+fnp/PZu6OrHxy47vOzYQ4kOz69/rbf7a/afG/cyc/MXWYbVvjCfm/eMKKs0RwSsDy6
YNErrdAgiXHS08zgUAvoBrk4zmluNUYGySbAduwW0PoDVPYiy1im8pHnQlxWwawd00It32K14PcK
SnNuwi/aw1DGGf5ZNbrSImuPLf5Dt11oME6wzfhvVdvE2xjSzfjsa7fhljiqFgjVIq9gBa7GE3k0
A95KdhbuRmPvlT//cNbuqOx7opssuMu60+ilAyU6CNTW+PcGbV0XlR6NJTLw7WIvwk9JeJ05JyLo
6mXseZah1WEvzk89AbtwgGS/P2j+p9xX4LjzKkxoJTAMbYbzl0Oi5jNRpRJDQhpFK4j1cUQ80qP2
azc/0D2k2MipKGhLeNKPkPvmyF+7N8bZtrXz1tbRtWYCGW56OfNmMMIsh/mqCaERdlak33KSkj6O
TZn7E0D4hedMeahRcSRtdRBCO5WX1/sfselTyA+gew5la6BnqUO9K6og09NO8IvQTY8LMb7eW8ft
QvLk2nb44+Fw8LQfOHUgqXnfsrBxgRnr3kMBGzzT8ClqnXNO0pYG6MH+kJIz0i6jvcyY7wYJJk96
6gkj3NtabgNJF6Rd1km/oeeeUj2ToYYi+EcpgpAQeW/+FGjyqMgDQSmkMA2rPhamtH/b7e4PdR0J
tXVWCm08NIBvAx0EddzXE84fqRF5vxgdo/isw1/deIISdA+AvZRYg8iqj6yOe88gtYUUsVD0CYk2
P/kllGdNaCxVZ6H9NrYpHtroioWUnKziQLpevlzkObWsYSMfzvNgL2a8WEXH4mhgWaHcU1bLtopi
WFlaMzw8xl66422JCL9EAwR2lrrDnbjLxze+shnuspXXXjMJSNGBvAi9tNRdFasRFC8GnLY6uBhC
/cUQTmVu56kNZEk99VYDpb7ptwZZLc7MWr/8ed9pNvBWOByEb86kNWqluWfjShbyYelEgEdFT/u1
QjFS+/9x9l3LsSPHtr+imHfoACjYG0eKuAXTvtlks+leELSwBVuwX38XKM2ZbrCDuEehedAezmai
XFZW5sq1FpK+F59AwLYECqFyPGc4/G72CiDi0uxkXQclEFIjg1lI+mi9b8spUHU70zXaZdlQA22P
ue6aNj6BBa/qnYg8h2or2+bBjO2inIlOfvoIfIw8ckiAyxApj8nJafy2ivGWlRH+rUIabOaKNuPf
vzwol79/clCQQidtUg8YLGhuNH2lhIGF1KKlDpu0PCrQqBernRnZRb/Khh1v5vbYz4N6aX8y2UhC
gM1nHB+Y+7LH7lCp915se+wu9l6H11i70VtL/8hoTwFg/X2hr4S7l7YnRyvX+4YUKsaeJBZqVk2V
UyE7dI9FtSwBlHaUaq6UMAbQP2YbfDhg9keHKaRVLl1GLfM+Vgvk2knME8A1xQakSXqdoINSbzXl
GHuyeKyrsLGh5AUC+zYNVEKTMtY0CtV5YAsbppIeEhtGuBlYnOe0D9ruLR7a/jUT2fCR6T7ISn+f
qJ8uCPN09tWTZ8HQgyLZ1IAQKiFLKFbakgC4HQcbtasgNjkn03JlR6BrYQTujmDPH3o3ksRzI0O3
1ClUH5ViZUT3rHZ/H9DP6whd+aN4GcCc4CKY4lLqxGhJ2jcjBoYBzphYfVGthCC29fyBJHabMCvL
5lIgP4MdpLuAXgURh/qt23y59rpZm3UNavLTEJfRImDJa9cEc2KZV2IKWIG23UjSDD2RKadw2irM
98JAPmkV8P3JuippqOxqUMrEiec2Dci5qnKwjdoN2RPIUGt2y9KCqtH7HLbqSvEFn0JACIIrBMIj
U7Jov4pr0CYz+eTt8vvCKmzVWYXrfFPZjkEHJ1UomYnlrpSgYRI7B/cxpHtRdricYyEw+lpUUarr
bzNaITfMLMWW9p21j231P4jfkIVGRzYqkOhYx8JeWsOjSdfDNgGIIMFNBBhj/iG+yhazQsuQqBfQ
+knDv7xrH+eIia+83FCNxMwCcSSjcXA6t2GvQV8LwccpyCjqWD0Nl96Kb/Q9R/J2w531Z7EC7v6E
p+PMG+yKCzu3/H17nj1O0JfJEl/OyUlqQE2cL8QWlF6AbjpDYnvBjOeZG6c8CUEEeQBdmIBxil+5
XeyJvfLXzEI7qHdTOgr6wzwkEPkiDmgxV0+7epTO5vj74XA2Um4MCvNi2M4PHadgTrL9DUHTnSUG
jgUJ2nqD+bXY43+Q8rlY3Gm0zBHBQ4wFhvXcjl8VK7lRu61qifcIMJJoJsC4dgsirwTqQqQG0S02
VQZKOZJrhtkBodJtusZqTPrhq25u2gBHt8HrUM1BYq45+DODU8oceZDMIWgaXLtA8Pe0k6mMOHaL
Hnd13W5fvcd1gjfI3Ot9zupkJyHR3fGig9WObcXUqupFrf1HIwNvBDg94OR/MNwKrVzzOCLA28gP
XFBW0JGyuRRRVT4VhBrCionGi5R+VZ6byK4cLQVv2c5JCF253FSQBwNqilsUJILjz8+2bRLEWS6G
KTm1VrdK3uqV72I+52InGb9lEsmcW5kuYp51CRoQYUXZMaq8dDbE1F6Kp2yFMv5cAv/KuxX3PR6u
Y587aDanT/Se45pJtO8h2WypcITkVndn3L+378b7SaamRLWNvBtu0PEbuCSnyl0699q74vcuvmES
unXVoMaZim+I0X8DIpLwQNZQvW7fgjnd4ivvrsvhTu6VMBEjvR6HezNQ7WPhL+gjJeuvzDGX1Vwx
6sqxQAsJQFPj1I7p2MvdIpS9F3WjrZ3qfMzukuu/HW84qKICqPgNWTjbi7Ws+ZlJMnIqXQgSWS5b
3oWLyhZdJ3vGNrF/D+ukK48ZDOYvc+PnnJkrYx3Sd8a4RrR0q692AWA1rkPxpt4e62Uzx1l4LdyA
0xzx3MDPgGNtPCRn9lRDKvI4rcnJYxFt1w1xZGMXvYW34HChyqEp78RhW6XZ3Div7kUT2Wo4GkAr
lMlerCMk09q4lU/2k7we8FSJrH1Au1N7ROLodg6vcwVkNuaocAuAlQfMT8oY2Z4Nkxtx3Qc8B7CE
Oblox6bl1aGdiAmaGGPHTww79RLMwTbPQYSZQwqe3Eo6ArCgdZr+JCWbYFgnmWxV2ZIDBJJvY9nW
g2MrWUppaS8kwPPSFpuPBHWUZDGzKa5N1kglBAprJDHAiX/59UEO1HSr1vLpwR5k2ixXsdUsRThH
vPAKtJ/eyRu70pEvBqPO76avNO9h4s5MTw5y1BYqyJ5x5/S3oNJFAx+3vdvGNqkaUvIolo7zjNyb
pYT0+Xmxb3bLdLaz/eoexUMAbEqjuDueBpfD73x0dZkyrndCI2RxMsuTKLfQEHo7S/B+7bSfm5rM
tOaFwAkPMPVg20/KuvBpLFBpJyJAWy6VGbTLN+vv9AYCNQF02MA9iLaTiTVk33S/jHG1qk/Vq/ig
bzq7uSf72LnXrcVWAocMqNZuy9PxSE6nklLnMV1uKfK5x1vfnTmRV7I0YL7+61smC613PUmJYACO
jU5TcDK5qoLlVuYyFte2MqTY0doP7Jz4Q+q2UQs97o2BnLh6F5mUpQvf6RAapk4Yn37fu9cib/Xc
1uRi6IVO9vpMhOu20RxjHhVreAtPgtO72/TVoOv1Mre+rBmr13JvF1YnHrVBtaOKWpmcxhJAT6Wt
t9bWzT3V7IOz3ZZUdl+HwQqWqlV9/D7ga5sXhDbICmjgYgGa9/KchB5PhzrW8NIwrKbxaXuM2uff
TVzbJeS7d1UG9EX9fjCf+dFyCKVQrjC4pAcoFxKfpN5GbB3MRPRXesrGZwvYNEYhDmSZJrtR5r6h
MwFDadFO1j/4j+gdPlRgZGiWlLLtOzYonsTvDf0UnDdS0aBfSDOzqV2bzvNvmEShlaoEvhQa5JSp
mYC2prhK1EVKBvPRLILixOOsv/chuvGpgb+8trPaQ7u4IgT6rvMH9AKaRcMZ9F37VEKHSNETqsYI
MaiWx+KbzBQAc7IGRSVaFEIFpUdfCHDcIy9F460UJchT+Wr6nmgKS1zNY7pTCvXbgJaTfR/UeUPb
cqifgcevV4PU1dDkMgX1pMuVdp/laXKQsxKaAwWX88JKe5A5WSTViO9UQDT5+P9B/xxleolcqZTn
S0FhCMy4bgJwHkTGLlZJsswTHQKAueZ/yCpqvlatqJmVpDyV6MAavjZSWVgleaqHNJFyvbFyOakh
qJAmYuukJfowKbgEAJ1Og/JVhHiNSLW2rT0LnbrxG8NUVXRU3ZyTPb16Y/y1dD/kw9uwQWcnuP5P
0X0BhXBLPZo9+NYyKqyCjeeYvusHMwm5qyHvuc2ptzG0qk9Rcj0FW80KjjeR7d9KCwnEEImTLNSZ
g3il5ocTggoyOqhx2n90DKAlNTWj1MPudIKt3bi7XbwsAEzK6JN6Awq01yy3lMLWEssSsoU9c1tc
H62G3CZqKiN/x+RwqEro9VrHlJPS2I1wO2S38YOCRqGSiivsKZ2Asaja1d2+n8PGjb95emlCGe5P
y9OGYT+TWT6ooXIyn+TciikpF3K2zZpF1Rxuf/d2Vz0AYguQl8OnQs3j0qGiJxQi312q4MH9ZPa7
ugFoYKZ6cd3TndlQLm2wvJdDVYSN0t1twC4C0qDAvvv0XH/bWNRZL49fS331YMy+f68ODpBJRQKm
Gm+n8ednrlwgg9BL/qCcNiHM/D5xY+DyY43OfvckYqs19BiS8Xf3J2d9CgAA/P33Xz/gZwYmkZOu
dpFm5jBgREtvEQBY+JQ1KOkpKOfpOR3IbVZr1My2LZ8J2r6jzd/GNrmaCp1hAxYwnTm73cuNC7QW
bQvgfUA3uN0Wq/1+LVP7qEfUt+euxWvR0whz/XPNJqeu86M88gNRGdsOdv3XC94jVHHQILS6SzaL
/Ovxmd3v1ycgSG6XyCH8R4f+L/NTVKog5SJpIwy9eZK2N+MDwLPvdKu/OXKgHxfRzC666mTwYEPc
j+cpQPaTqe6GrJKkEC41Btpx11vQKOZOf78G0c6HN0foeG1uz41N5haqHJE/9CrSCIoTr3UruVtK
zzPbdrwDpnsHawePMrJTg+7w8sylTexDKj1RkKpw843oWsvbj2U992a7lkPAkx75CmjHged9GoHi
XBiqDg8Zlpb35b4VNAUxP30zNzer58YJ7ozS3lskpqfmFNvH38d4LUIcte2hSQSNUHzB5RATvWak
aGTlFGlvRf/aZ/dMeO3ntLKvAGLxhjgzMxmjQCBzolUE3utp9JqB1RwiIKYK+nbv0wDnQaF0K9yC
mHtrcbDvgr0ydHsq2KYN8q4aFYffh3119wAbAnSqNEroTHZPHsiFKPe6chJfhJukXWj1CkrZ6KDQ
Zmr71w2NAsMmno1Y3sv51eVCMjMjUE/cNjSXvIneMk2dJl7m5tfvQyJX9xHqXuBkH4Ucp6hCqOYK
OWMwlTmVo1PhOLgDsZLVy86FYsgRTbuf/picgvzDbfLlpDS+B5cmO6ArObTB7Xf6/XuuVTNQbwYR
0ig0BiTO+L1nN5bHBFPyA2wte9daO+ijU5T1rfIx2bCtug40q7bmTqx87SY7tzm5ng3VCwQOeV24
IILsB/i3Rkbd7uhim9HFO906vLCc5cjBems/zAz42gKg6QjwFaCdAJ+duIuKKyPTAfytcMwT0yXJ
kxHcEfAEdakD4rOoyy2jWCD8ErC755LwV+/Yc+uTO1YJmyFTjH4c+s4uD+ajDk14EGJF1hfo75Yz
Y/0JEoa7QDpwxAkjPz7N0A2G10lCqCknhnYYvioWfmmlgW7HUYO+cMPuIpsH778bvXqXnxudxEB1
2KdVjvAWMfvDk7cDlIvubiq6+mwPh8Njtt0Sa28tl9bDnLu4sq3AGQB8AOJ3EK1pk1McF5EXaRVT
T/IXSEpapHltkNV0wuL3AV6J8S7MTE5MpvhJzLsczkId8sUQGZhTIYys3kMF4ndT17ItgHYjkgWP
INh1p092X4tzdWgK9YRcJB0pU+8Wh4VV0oAegWedORrjsbu4SHG5wRrOxciyjgzlpSuIBxH6eqrf
nkAa79tBjYHVbVA7M2P64WxHM1DpgAbdeJ1O+9FaZOLV0jeaU3cT7yWbLNkOafFP8HUtQkvdPXJH
sSvbbG5nhvdNQ/9jfGeGJ2dPDdUoBaNNe/K1vVduhCNfEbYKAxeo1oa/6vIH663A0rZousncOHDf
zNdEcRie5yYERSoKac+7wg53xamvV3H4CH6KRLaSbbAoPVo16M6o7Aphs+PfZzdZYjVb8yRFjwaz
Apv5tExuunyhFlYVgg9smR+14lBCoRTaob1Ao2X6WoADpTJdX8Y7V1nmaPNdhwCBRlsm2a1sMytG
jZKmQPiphtMSwFFkTuN9N3bv7wqVUTQGodjOhUewmSAvoDjBTnmLqtnW9vEo/TaV4xqf3RqmF6IY
bejNSUVD/0NVWISDD3krgc0PH6PfqoJTBY5x9/vWub5zUJOSUAiHVuf03oiDvtHHBZTc4EZHrsrz
6RyX3ZyNifdqMhT3yxw2NsoC3W/5Rp470z+c8vf+/2sUkwuo6/LeKHwcM7DV2+kNB1ThIcYWocXG
e/19wn5ibSa2Jlu+7YtUbaTRFkWzoJotSeKot3uP5lSyCrfdSNbRZDPtilenEBAYvIERvIE0/3Jz
sF4rKi7GMMqr2q09CF31Utw5WbsqGRBHHe8e0kCcY6z6iQsdB4tixqhFP8qvTCaWZRHT0wZLF0Uv
4oB+NRndMPs0lEY8cSVSAsrJbqF9hPI2/xRvSsOGrgBV6plgcoxKf5yNs8+YzDlwk30qplE7VvtT
V0AZvMSQPSdEPae4YTpxf1/k72rpbwYnhzFSs0HpOOZbKVweUNWEZEAYrUrF5u+ZCs0tKAhk4Hyz
tIMROmwV68vsXfpsWjvAE9sRPySgCLPH379qdjUmwXsVhHWmh8m49bJkGdd3qmQFb35+b1oso8qq
fmrDbYwpSWml2bGwCfsZd/GzzjZeL2BnQKgH5Q4UVy83Yiqzqma52p4qbRNqyBEf0oNJLJ7B5T6r
Xkq7pZrSZFWoEFdAy0hEzTspfOyI2xvw7E6H5hcVudwW4tEL0u40ZaXO4myuudLxHhwZLBGET7P/
Papjipxq+EjIkK+jDguo3abKSuMLv1sk4TpWXyrzoJLjzAJdu+5BgTAyZRBdxMvncnYIXpWVoPEO
8h1bKbyrhs4aIG1MivAQkZdOE0Hpsy5lV/IiR4CwlGa+lPUM8nX6FECTIwQKDPTqSXh84Xk72bux
4OmVWqPJ6klZPGGHGBE1nvGwXGQLSDTVFpBq/RIqo2i69O6ArLK1XQooifr9v98nZHQPZ8fox6dM
5kMApAxo/kE8iYC1k7ilsbgHmNtjM2OevgGmhqSJfySgYGhiAYZKMByG0kfnHYwih2C57Kil6nJm
sQ2pOchyXvo6nfEWE+/0w/gkyPPDoVGyShRPPLvPXj12HMR12CxDyZa4qwkzybXJVfDD2rj5z+IE
SRQMLvRY3hjFHO0eSkHQzYHWXHnD4rnejtl5nRx3LzHFLlPRhpmuRMev3EJcprXVgXAnQls3SZdQ
E5+l1/herem2Ad4CxAqSBq6U7wf/+RDDsteh8wvuW2DRjQX0WdwIfNqQiwD6UnqbY7i5OsqR0giu
Aso7gHleTmkdiWBFBRT/FCmOmlgqX0YrkyyL/oAgMki+KnNR4saVvPffj8dUDOZ7LXG9ikgbgo0G
+N1Lw0Nc6JHXo/2M1IH3oNV9u+hkVNSy1JcpYUH/0ocNexAMEq0kUe+XTOjRhpdkz2wov2KJtYtK
V7LbBFi4myGTgVsS1de8j7Ll71967SCjEI5OJiJrCtSXLz+0Y2KQJR4+NKzcUSc8kBaZTYxZXaiJ
A/2ekDHSAIJEG7FSk3C0abyqRTkDhKCljTqRFR3A0nlgt5oTfbQLDp57wVGdre6GK3XR2mwlugVK
ZSA3vY1tcwXVAsTroSvMBZjjEZ7uyPPvmu6QTJI9QvBduvypsWTZuLwKnQ5pHd9/0Vs8Y0hqqf+y
+l/v3f/xP7PDv35/9c//xp/fs7wvIabFJ3/85/+tobD4moSv6d9oXX6+1n/Lvv525K88rHj4Xv33
+Mv+5y//8/KP+F3/tmW/8teLPzgpD3l/W3+W/d1nVSf8+yvwVeN/+f/7w799fv+W+z7//Mcf71md
8vG3+WGW/vHvH60+/vHHmFn9r/Nf/++f7V8Z/hq4yTL2FiII/9cv+/NvfL5W/B9/CJr2d5S0UL8X
kd0zkI3Ghmg/v39kSH/XR0ANgNky1CC/f5RmJQ/+8Yek/h0JTuwhoMW/kUjwkVVWjz8SlL9DGJ6Y
JvjDwLg4ihT98efHXazIXyv0t7RmhyxMeYXBXOwLsBzhsh97/OCodJB1T4mAIIyY60KQYc8l5qIn
bkl8m4tznDeXp+/bCpBnALvq4PcCw9LETYRG1yZGXTEXqRo3NeJt2+kL6Ortk0aaCfB+mBoD/pGe
SgZOGfDPyUb3wJcAwWUVxOLggh31zqAt74vRMivnWuDHo/zXkcKgJpbGLzlz8mATCJWhhKWG3LXK
MelOZ/vo30t1vjSTaHk0ALgSVgAAEGKYWKFLA0YdhZyVZewqWRQUj30F5iKXp1mbPRqxwIq9aUiZ
CnGlwSu+IO/UaUetUs18BQBF1T3kSVtoaBkasr7a5EzgzTLral0HWIYr4LOG0i9xFCgBzj12fuwp
DSBOtJQADoBIDqmqy+/GhTvKF7MIUmSAAR60yKBpPvOe/Dn52LC47eBlUZ8g037YpCMhA/tz5NbN
eJ2v1ayiM9N/+Sb/nn6cWCijQL8S6cNppaHWeSR3gxe6nso/cil1CODZMffWrdeccBGAd0NCIdSz
hXRmD1/GY39axh0yWiY/oLBiqel+I8KytvPvejC98HV4gGje3HPs51nBUcEUogtINdDhOjmWalWl
USaboUvGXHu+JVS0RhxQZpnOsPDvETWg03dmWuG6JscGRkGwBlcAMg5slcvdkZq6V6VmErnKIlll
e3XJl547rKO9thRWc6Tq300fl4cUz3+kGxCcIPuAV82lNUGIgcPWSei2lrZQ1sJNti9X0CCkn9xp
3cYZe3E7xwN9DxKozhwafVLZ+ddKjnlaQEeAHMFRvjSve7HuyaEcusFKWxcYbLfxVtrKsPmyWQpO
vNPv1DsVGavMguyVJRhW9Bl9Ch/kYOxBHbUyVz4KaeJGX80R3X7P88+Z+Z9Pm3r+NvfFdqgwM53v
BIHjY39XSy4toMORQ62zpHiR4zksQjh7rLFXc5n575TPjw+AnwbwDHQa5DuoPfOfeppBo8FrQ5dR
f0nQJSu4xlq22qXhxHvhSXgKN/wG2i/4Rzl4N4orb4SVaLdbPFIO5VpZ9igv/r45f3oVaIiObgst
Eei8nC5XnYOyzIzqAMFRlgY7vFLLu0jSo27mCfTTDu5AlIzRcgHXAoqyy22RCcjIyloMD5nVXWL3
iVzH6KglYef8PqCfrhiOCGwdI0WkjNacyf5rK7lgbVvAkK+8a6wGXhFnxaqHQZ851z98CYS/EFyj
5o5CC8rukwAbJSd0Quc98tyFsDCZ5sjmOg1j4N/mbvgJ8BOHajRljvqeI8c1EjmXsxdIrPKQRUQg
TeO7fs9vhDd+VDflTbw2HeMmPqBodwMhn46mL+LbHL3bBCzxbX4kYwIXGuT4kEGajDRHGCXILcRy
uJuvypW3DpDKRwJrJbv5ntm59fH7Gk43CzBDMv6BQvuYyjSnBKmSFg5DP56TNIRoY2gN6tzrYLp2
sDD2XqL0LINvAf1AkwlFy2daBz3q9hCNMQ7Jcu719WMICn4pohHk6NETgM14acAH22Oh9wIaADrw
dwbqAL1S3s6R+06t4OWLGBOspAiV4FKm/e9CrJVJ3aMs0guD75KiCDaxEfKZl+RPK+aICiKgCQUp
Oe7oy7FEAmmxOWM0NBRCvot0ybvzWZIt/neLjosRFTcYkKHoA+avyZKYSVs1vAeFQhpVEholytYq
DOjF/++tjFAKJNvw/EDC73IsQFc1XclThhyILmR2WeF8WzKHLMiMd5j6oXE4I+3miCRBRKWPk3rm
63lrmr4nlxhOk0G5Ty5AHqqgFzRkojJj6sf6wBRaKRAcSiJ29LSW3yQJz0oBMxfIanESajHfJ6k/
zFhBTuXySY3oHD07OI4IPyW0D6Mf6nJMetyEVWKGYCDw/GRP/FSXgxutSnlvhHbB8pJRJGt0ZlW5
gl2vxv5Q2Z0qMIEKPGrvkwHEZzY4bUTRjVVQI9HED6rGKk3i91aOJv8v3ufkBoGwtFLThIsLv6lA
JhRkEJ8Qe188gJQHBcFA95lh90aQu8jUDBDwU1Sg0pUC1O80yZTMt3gtGwGk7ZFCBIS7Ue+1MpAA
zikNaemzoU02BXRVuG3yWu0c5HEihlC3rjyqRaE4bHQG4ISdBkBu2XIiFt1DVBBPs1hMzO5INB+N
msipQIDKikhAkLBNeKBbKmMdRLuKuLmtAkGS7SEqokOCxF+3kAbFhHZ22N4bcY8PzQ1TBNVep+AT
u6ZMXovaB465MhLs/djzqjut9tVd4Ym8chKdKbrV5LrU2FqdVNICkxkwGmqJd1PXDL0VWL0UNN6k
kXKbC00P6g0xbz6InxOdmmKr77W8boDoaZUoonoaardNDsydNUSDyFw1kBqoDQxNtk/xUSDIxWvz
0StIiUJK4BNOvUwsQhqWPG/dsCsZwPEDMkOWxFV0JAxo9waKPmrjbQZ6hoORG21qBT0fUF/Bie8o
V2QhoQoDWdS6T3JYawff55RhyxJLyzWgvzWzzV8K0rNQXkq9LpbUFxP9S1aDKgeJVgR9yBoq6OB6
iKqMU9+MhtZikiL0VhyVgo87Q/AO8cA9DlXa0gvDVaKDSSlalG1evEZyzxhNJcZDRxdMtBr0MslB
wz303c6sMqOy28LkFa2NJvLtGmUlHbj2yAS8q2y65yAe0DwJms6ktCOTIFA0oiymPqmzzgny2Ogo
em+UxM7TlvdWFKa9R2XGypOfN2GOZt6aDNumV6IK4oteHi51rfMMR22bLnGCFDsQoP0YPTJSJi96
lrYGNSrgSCDKkILsqjVTv8BpGsijLqXpgwQI/4dsMPVVz0R0RGccIDmLqxlebjo83LIloXTEmR7U
ZamRSHIi/NevTINugSWgff+9Dk10o/mV3nxhbw2FPaSeAhR+ZvbgcIl529BKrsSKmp0a6CueKkbi
+oQIKlBCCdSHa2yn3u71SsJ8tWLxbKpZh+1t5mBPswKjMk6FDDVmWnCV+Wgki8V0KRd5yK22hg9F
m7OXGXYgN+YmT7zep43WiLXVp3k57EiT5jcRMIEGFVuedAtf6Mpg1fl4kENGjYjvVQR9S0csEuEo
Eq4G6KwLRcGWM0B5qTZEHoR1h8AgVqEVSWNxM0qSRUiikfg962NQvYPsInSiyBCfYzmTZcxLp59k
QP2fczXKfdsXFNERBBY3FvNJskiFpN4bei9CKxJTv1WZGtUWmND5qSZyc2fwtJEwjxr0+womdtWi
UCK+qYQ8GSg4hcRPGV0VrdXqlb6PcqQUbCKYVW2Bub3rjkFXC75mS56vBqsikI3QivowQvJY0kUH
ipGtZ2O/4W4sZLPpbamRWOmotdrLdtb5TKJl6FUgPykzJbJNsS5ycMawdcfl7qimknArV00Lze2Q
C7LTZIL66QupYq7yWAnKpWFyjVDfr0JuNwhuUifhctLZWhpWCvVKUDtR3KPSXq7CHHXB1EwbwMaq
NqAxKdBiEgAXBJyOqEPlrk5K7HTBM7zS9bOyGBwjy5m/gPokRPl4VHpoVhKaIKVl4CHAVYI8qld6
4HmLys9jyeZymKAcF5jhC1qEzNgxFWFge1+P2THBiYpp0Bb9YBltWaN22RQczjRjwKcaTS7BKw1V
BwSxn1WvPhhGUPxgSkI26NnM5KVSSODFD/LA+GyR2sZRi6qytqOo0CLL6Mu6sVRSlL7bhNrwaFa5
KVlCjx4dSwe7zDYpc1myamYksGwkSQntj8Zrd23jhbFTdFIe7GvfgK6PwupGsGuD5B4FuTsENpFq
UZ78tJbRntPW4VcRCQF4BSXNA7cwl/x4paSN4dsAVsG1t0MtgIjFNypC+0asPvO+AFivEIZMoGrf
kUMSREJOoWCNE4nOChR6I8TQH7XBQs3Ci6kprUAB6sjWAt+QqdwZcK0paAhx7SmpOuAw6zX8Uy+i
ISmrklyxEHWgtadiZvas6REn6FyVuob2no9eSaFW5Zw2iaxv4FAabIyccdT2BSOWCvB6h6XZPPs1
6TInYkaPi0CNeG3nXgHEbJWV4VPGYzgeNP9kH149+CmuNdD6rYNOM0DQXkSivgRsSgaBR5soAN03
9f1gNryjA56ZH5GZ1hvT4HFMhQg7iiI7KoBeBAWWm8bIIXaRyy35GPIY8LQWT2BUJrzebGwpLEE+
0rE6vC8aEYwvQkmIYhukagHEbH3llamp/tnrptfBdFDrCGf8DloNTYkAQg+6fpFBkkSH91KzN1Mf
DLSMiWNYUkm9KFGCvix4Ly3vsbUYYOZOkuHoLrt0wBpbRGuEZ9BKDICfVFIMzgwzT1+ETK8LKocM
jSfYcdETV0p4XlErEHMoXRm9NF0G/1MUAyKrsQL12Wh5jsloRT4seaJknVU0aB5w0IstfmmNXBVU
b5USQH6kWn1LEQf+XDLCalsQKoYWbEWuHxJ5CDuLGWCmtNVIKo8RLlrJ0cSoOXpdbYqOp0Ch1tIG
+Dkdaa9XtOeMh0OvQgWHIQn7j0jsoFZeCSLauahpJGm+L8OmM4AHCzMUn5ANei07Jg0WwZFa1SWY
yi04VvUxiRVUtxPOg13BWW9aemkOd73upyDMbCXtI+VB+x6qrVxaaszL1OLo/LrLks7D/vZa/T7U
VDRH+8QI3VCKVe4qVZjKy8ErG3+gQF9E4bYwg/qlKTAht2kt6l8D8g6BUxGNyRA94axGf08jSeCf
b0kFKKOfEaB0iLI1iwLxoFyKKrPAxRUCJYLkxcnkRj4soF2pPsU1x6NbzCqIXGal5qm01pIeSAl/
MEa5S707JI2ColvMlOLd76uB27nQ5YmtdgQAzQBKRdADzMzU0VpPRYtTFDXbWlIjk+Y9Q5YXWES4
uIKYfJPA8AabvQltCeLGJVT3cpO4YBPmJoqgJPryjLzU3KBOPScLed67iYJgSGw8BDG91LMH1G5r
6RD2kRD7S69vy+KLFyHUqZErJ31kITAS16kYCe8DkzhgMwPhQMgMCPvbhSBrQ70ssq7SnvGOyrX/
x9yXLEeOa1n+yvsBPuMIkptekHR3SaEpNERI2sBCCgUJEgQBEARAfH0ff1VtXRGvutJy17lIS8vM
kMtJDPeee4bbgSrpbqyIK3mbwVpp+mrNRszFOpjUnSbibNasirqXgQHyP6xVhPEEmhWxn5SuMtON
E/ZeO3IVo1Jwo5/aiU0l+1pFyEhsdi5i8C94stfNCLeZuUuzfvgAVFx9eh9wJ/V+wVwzUvOUfzOl
oLKdYZz1muPX7S9FIkJ8kymkLFxhPMDytd1hqRm1E3SmePebocpfMzr5umhnXNeIG8femRs+zrY+
lJZFOenGpJgShG5WtKoPE2H7u019nR2C2cKb0X3+LQNcL08TWhzwidmkoptxxEl7URtHdYuju0BO
+5LgnvddWZkUIA6LNnaKR56Y76aww96mLKcgRJaDTl6magMBhPDA+1Mqw9zfITc5cxBSBpzWqPHL
+aC3goRj4ZlFak+94CxP9oq4q3xVWpxKSZEZPOS05jhVaf1kqi2wF9GL/SXKAFycqBNluPIiij/q
fUTg3jzGzl0QavO+hRpV27UphsEVpzH0MbtUGA0Nx20OCRj7xu/JV6BqtrxNxaTqg00jnCKx0XnU
lJXteVcizi9/GOcYhgd2hcQUzuZzvn6m/ST8CXkt3l8JmlLk+SUhYZ0QuJzv8snP6UmNRVo8Iq1j
jL/boFeEA61RASqKnKapuKxQHJJXFuO1dMEhQaVBJmdtblYE3kK9v2Wr/gH7ZJMeADbUUzMRoQgs
ZUTe32u+Dx49U9jcgY/xVDX1xv10iJ2gCP0MaYRKcp4SZH1EZMXWyVYwWJGhrFc8SD9RtHlS0FaP
O0wtcY5U7HUDt29uhVn27UH1c8GvkTG/VBiaqBE++XO0wMAnE+WjiHV4sPVW3fttzUDtIbH+KOYy
bFeFBb7ydRkz9131Wx2dcBqAcGVqvYA2iMzP5AZJpjY+qNKDyBYVpnevqdvz/mKy6QJJ7LzBUaDP
aZI8mImJt3lJWXJKK1r/SliQ/CoP6I9u1xivqivxOuOrckpncnRa98mdLfUULu2skZmH7bxOZcPq
iCe884gyRZUY1bDkm/F+bFcNMa7GsZzynxiwR+pKSTrkgPSDk+7LEiIWdYblEpVgbHHN9jsgl1uS
aYOE3GjFYjPL0PeHxEFsAoYwS/ov6zgE33AGSLfNYXGbVIDil3OJE1P4XDYszBu9ylJeIfk0j3E1
cknte04JihCWVd9otLOsY4rY56zQansspASfFOmqw6ek6JiPoVbrRxpV4CIOiD2/4hWLplPWb+Fx
kVaqNh+H/tPEudNdHs08+zmvi6XftBvnl10NA+tCYPKmZiHt22KZMCOYtEOnkgM++Fntxo/wMBLs
V7oGFUFiIIvlJYVLwNYVVV+KL8uso9cItVR9CdG0gIFwkLNFL8I28kVs0Haj7dum51yYumphYeL0
PfCl4ZkXvEdc1lTCTV3MZoyaObbVdyWC+m4RMmuPaFEVbUwRQ7wBb1s2NbaI0gjNc+5dQ6xD4UmI
VP3F+YSa7wxiSnmbagmbETgNo4vYfeqv+YzjA0pxXkCNg9sF322dLMLsxDkycsaJ0Eb44Y9T3OOu
H6ZiNTd5AoucR78awe7jWov0CpkJZr22EZoRyPiJqhFfGOXLewFHPqApRlpymAVahq6H4HZpTFoG
cVxSMnyd0S+YRpQLJvM5C2PRAmKfx9YWOooOSrlKAfKxULyvi8rTmwli8+QL69GsfqA+m+qLXVUQ
oWsrrbnek0Lcb3yooB/vJ4JOLpAth4fyrsXHqntyD6vAmZ5G4yuF4iNNfgF32VWjKnA8Tnk1Qjc/
kjyLu7DBufeQ4Zo1OAkgEWukyQpw9FTmh5tFbVYehoyq6MKg5ESUGEG90vS7syMC12jMGoLO836H
dj5c822IddHYaCbDazmADroPWTRe2D5Cc7VjqxZIrizi9aqEqs/BQlb24IylOzEtqnULo1XZc9/C
hUKqrhx7tzTnQfjbaioLe58IdUXjpy375oYxvBKepi/OctVfVuWY5MCFdmywqB8jdwHVZ89aaabA
73cokrEDsnXrbBHyBaDDQOA8MI093Nf3bIeLXUTS0HDgFfFljy4qA6tXVR8wMsL+hbtmf5OyDQLA
lSJy6LCp1IwXu52Ke6qj8o2GgT6QkVL6BUayk+8oRjWnMERw0863CTtvyqaqatDLrAIhVLgfIFD3
5mqdzHDPrBoQZ2BFuBr6WiK2iAi8IDQZaJclnjU87/gKOM9vQT8xCxsFQHEiht8BWde3XqzFY27L
8EjnKeAXT3y1tmm9Jh6Nn7M/ZC79ezbNhe4GYJS2sTNbLxPFc96GBJsIWVGLegZ/JH7NKN7dYU2L
FaQL6xX+5zLCD2K7NQSkEjyg60rzFXHPUo26Sas9uc9KoaouGhVuxXVX8tGppfqq+2G+8wKTgkaD
MQ49eIaoynXxyKHW6wDJRTzQ8l5mo/CNz8r+QauyHLtliPafZ60ib4Tryc20xaj2yyIA0isFIbeM
U1OcLJmH6LiOW7Q2K0hoRVsTre8dKPHLwasYk87go1+sn9FLVQPMIg5LtadpR8ocxLZkiisArBXm
JZdUx1VxKAYj0N8PAAhQsPRAZqB0kr5FH1W7K2wf+HTjh+NkWUVeshZgU35dbGvZd1PM5dzEepe6
qQgr00aLekAfofqxOqWoGlD4kHoA3WNwb8mcJUOrxIL8lbCQoV11mj8ulJRvmyUlhCFjjpeLukf9
KvsIhx6yvAX0KSkF6JAa03+ONl8/aq20PCC1mv2Cp/sOlDpx87ORtX9VQzzfneO85TFyhbnzKbjz
5/tp/RQ6i17t5tTUTcu4c4DVpPi6YLLwXEgDFn2UzOXWaGRbSdzU0YbjgbgCtvvcDfsXAoOYFwPE
Ne5YwkEvnahireUUtVpKafWhXG6BpjIWvhClwN2pmayveLYWUQMVCyommK7s+QEXNqqPkG31C5A6
ILdVvfI3subs3LuKxKM+0VXd5tM2JS3v9fKx7pPYW9ReCU4KTxU4mAWgrgZ8OZXgXe5WNqW34p27
pb6s89yOLalwXLcZ9xyu0bsQX3cWz2fO/oJSWaPTZh38llFDxxuoj61LcK5e1YudH9MS+MU2Elz4
Kh7Kp7HP3dO2pVB26H4sDhtqy6TzIUOXmBl4iQBI5vbnMFRgkqjSofhb+h8Dg8l2g0pvfExmmh54
pvIrovv+qOAosjXMYg4Fi6aawvOXEve9RElH0eKO491cVUisBwLxS1K3XqRplG0HIMvGtOBbR+25
t0To8LEnZCNtVkt3t6Aje4LTIr8DzkavTQGHjUYN3L6lOTCjY4lb8ir0vvxZxIyXB1CfsuVLPkoc
MmEZw5OuTPylF1VyE7lYGmQA8PATHqvYRIBo15c++O112VwFcCwa9x/15BGRnmqYz8B0thiv0c5z
kLaAMEPIlHEHJkQd1h8wGsuxacvM/4JVboyfNm7+2dspA/8GA7StjUNcv+fGYuNh30E35XFEhi7I
dXnLI8ZDmzia2QYoxZDgAHTlY7ahicWtJrcbeKPAFC3nKCaa2JaEo6CuIM7YzKIuuV8F6mmr559V
rMpv8B2sQTqw+/zE4lU8pwZ4Rpfkfl67cvclyL5sTG3r6ToPnchNjHHIxOit2fVaNLlEJQw6rqjf
6mEQEPpWFHhGFhL1kJWDfO9RP8kGeMcZpohG8Rky7Z/P+bYvhfMCOzMfPoFT4oijGH0tna1zfY1U
DfExY0osIOaZqW9ykWSXY2JHdaiVYM/jsG5xGy9p+ZDD2GA/skChd8gMmHJdH1c8ORZlZKGAIK4s
GwHHY3mQKilQ/DLUCO0m8/zn3qcmtKWs558BcAf2qgPHGYGhY4/bvBoEFMJ6gBkCSC/rB1y4fIrf
z8JRn8MxrkkB40ddmEK/NSFN2HJUlIEFFE14OIcxrwUqnAl3eUTGFHuOpPbeqQRVEfIWEux+Pddf
y6Wen0MsVd5gE9F3v2F62YDyi5zAARgVurQ0j+/gsFW85um5KMN1tiEQYkxc0ThMc9fUN24AO27x
oKG3FZo0dZ6RDX2jtvOezXJgeYck2Wg4uBTyoc5vjsXNAhwB35myYoaxqtxNw8Q27m09waUJVGdq
SefJvu5YLzDhP2CySbcLE2i6tlWOduQGpz9J/4Kw8oerCagQ4B/AiQpQd4FQW5i2/T6E7DHdKpIZ
0lZZVgc/ncaxuAzqLk/GqzV/JsiUTXdzBHvgAIlxh1CiNirWw5Z8ASB3m6SiU/ltBtgP0+6u6Ldj
YS8tsE2d+8u5ugnR9Bdz03+fzmYxJtswmUihMqnyPwgpqjI2qTfDYYGs6MtZqHybl9Ff5dX9SWgo
0WvC0RSPhRQpII4/+DUjOOVpEorxgDjW8BQ7bW8AE5SXFUq/QzUV7m/yef71eQS8NtARY9Dg/xwF
GwAoqIDGg8w0uvd9RFEJ5ttfvOz/9luBWIk/Ce4LGMC/v+sNI1dQfWD+I0wM7lgayYu8QEGZR2t2
IUF8/Qt2wHnt/FeCFgb2cCRE/Crm3DC4IH8M7XcZeFFOWdVBs8cbn+e3sYNJNUFJD3w5uhMD/3sW
o2BBnzVHWBfQTuDzEIT8+1ccGcQDG0Zr3bIwerFEMyBmsxZdFgvxF9/uT0oC2DT4fucQaDBrIAz8
g/sQrWEnxG9FF6W1gIOTxOS9x/DSW/5XL+7PRQ9LxRoRxgiMSWEpgzXy+7fCsUJ2g6/bRXQAKoZ4
UdJplaB9+Xt0jvPnIJgKOsfzgkRCze+fw/ds6SHDzbvJZdlFUeLCX3yZ/gUB5t+XRQZPiLwG2wu8
JJCsf/8Uua8YTYNQ1AH7zx5w4JYoq6J0hjp6mN42LjCwyBAu+her/98fIsS9GLKAMg/7RNjV/f6x
I68S6nagR8iUkkegJwk0evKv3MX+u0+BHTxIy/AMADX2j0fIRlwCEEfm3VBpewX3KzAgnf6758W/
mGvnIxCOlJhwZn9wiAo/DSmvx7yzIOeg044tlNLa/wWH6M/zAp8CmiFJSwgQIBZIs9+fGDNoajYj
s45o6PhIoMmR1bAJA2xcdHPM1P3fXX74PJy2Jc6KEjl7f5y6hVMQWhVT1iU82Y46qu1DuXj/+T9/
yr8vP5gHnWl/NSg4uPv+WAewKppRAuJT0NSldww35Gkr1PpERRndhwlDoKGqULb9z5/676fFmaKK
o6IEVxoH/B/Pst5C3Vs+ZDgLE+Q+9cBNYe2AaEor/9Nz62+pZm7Yh17W5Zf5XRDzu9Tmf93ZT20g
qvnHzQ+5/uO4iZ+Q1Szizz/zm8Tm/w9NzVkX9f/W1HSf8/Kh8V0+/vHwKbd3jn+AasgMn/9ooRxb
/qvW5vyT/kNrkyX/RLAjZCxZCt48KNfYu/8htUnSf4KphWSJAipwHPY19tt/Km2Kf2YlqL7w3UG4
xzlmHFf3/1HaJNk/4YiJTQQ9CchkmAT8HaUNpLvnk/H/XqgQtJ4pg/j0818p/Iv+WLq2EjaKfA0i
1u7BWqh7xOg1K8xR5PJridcNZI1dIjBpyWaOeU/tEtoBxEhfJYkArCTE9T0wnRqYIMDDiXZUkwH1
Wg0AYq4BFoLYAFD2hBuovM97pn6QbesfhymKkAOFMUt5cBhjBvC++MAaTeMka2wmEc9XTGPZsgoq
/WZMhoW0YYmrrOsJBNloGoxqANWDVLYBGP0e5UADGoDx/BkwxtIflizGhJzQHh7NmfUhOoKCCV7K
5iwICNswp6HtSSAfw0D9Kx46RnfLRGD568XCf1JdTuZol2UArj8y2GNOBFhLHUp9tWQjAAW9k8Bb
XTlkZot9BRiFYR19BlYsPnD6YRBniwoIwM4WGLzHq+FP6+IomHYYqVatWyPxtuW48Tu/JukpNuhl
Gr9LcdTelLqpC+MegcBhMxtTlzDyKp36jjkjkBJhRhU3yYphWJOYTPQHQxOEBdeq2DH8nkMM6Bgk
D7BbXO1enEjL6QwSghxQBcbfqnwBJ9Wi19VNifnnrz2eYD+fApXADCfvHzyPQn5hWC1/lQDkYwwW
mPWXCvGFArb/MQtHULN6UCZjhLJiUo3pdjMaXaRHtkYcTyQdt8fYCzSPMYniJzlCH85Ky2UzTqb6
hpkacsbRzGTfFrquHxMouqaJSx9/CZqPn5nu7TebeSjcQUEJa1OhmPk6LOj6ys0CI2GshybM15gJ
NBpgluk2iQHpAew4PTbptmHoD95NQr4OmCJCtJ4LjFovZ1cV8jzEdMzcQJSEgRQiZ0rERSwqrg6W
VvGRYCiWnRBVFL0pTNJu45GUgZ4SKQZxQTRwTOAbZryCMK0mgD3iPTaI+owYMMMzTwK9+0bBAUh7
SBZs6ZhGcyz8Wn2la6mgnM8noeNrNXsjptaruaC32qSKHmyc4+9VrXb2TehaZ0duMVe7JCmbcpB6
aL0Xb3ua43uizQYnapmwGL+Esa7tdTwwGoAAYth4lGACI9JAqg18HC6WErwEUKeuZBVZpB5ZjJlb
M0UlhmaUT/FNJPYifclEnvePIROsaDGRycH8Qb6f6zY68PgZNFYSWivSgb4hUYnN3zZFUncbD6BS
fNmmaCxexMJq/kU4P8HVQoLXVL+Hs3HhAz9bXhw9AgXzh3hOvcI0GVSTU+y9c7dSbqX9AjP6VHVA
xcsaD6yOYJJrN3T+B7fuLn7MVWaxrMdxDIBcqL4b8RLxMUkJDkFDAfa/8gh8RcBZKlk7sTLyPuez
HLo4w+z4tecIFmow+eXfHCblro1q7eEpHhW6DXreq+udAA0eSwxp2tlh9HuJXt985nZC3+ngXS2a
fs7yvJ00WvW7OkKyTUNxzJgjGCvZ9mMfckDXIyuBapFqZB3GnpLdJGrO6YFYNa8PsSCTa/lS5V9L
t1QTyCXUfgUwkXK89wGHEujwbsTXKRwm37DM/dWnwRxTtPCA2PgoXMMyvNIGw+tlA+gSpY+4n8b5
sRgZe2CTTn07idBfuD2uhMagBR05ENMi0OPZT+nrtO7rR2DV9pJPg/xg5RhvR1d49z71aIbGxjg9
AzAd2QD4Nc1WkDg9KpyLbCIpHI/qTDuwKBh+k97wMjpox/j6tYYWQDab8FPcwAnY0NbsDA8r2mKn
jj1NDCxGhNrvsAbWHKYJOZgVk8rnmyHFcKiLyAAFCETapegw813uTFXU05SBylbvv1I5zIAStqry
Leuph2qkQpTPcV1YJU/WxvwKsA9MOvA8c3o7CTM9k5QLffAkxaFb05icWb4gNImzUq9VdZTFbT8w
9mKUzV55iclPI0giX3MyEsSHgt4IVgDhq3oAaiqvi0AMRs3JTDxeIKbVbdjDUHcc2/lbouptPyR2
0FGzpcy9in4sHyNDgAyDfJzsNwkGXLdMzvTXsqJEBKbVh6elN6s7oe9aMdrPMN1taDX0cYMp4/xE
MZLcOuY3rxuNO6du9jLxEEsmVrpGZHY5ZWqrgfGP51914itn7TAath/zogfyTUWNpVQgohDsLiq5
PUw04/xgwff6igiv/VWtOKgPwzQWHETrBfgty6O4v6qQ8E0aEIgxde0zX6ztAELVs8/gPo28JjAv
MCjODFyofJqhKV5rXM8e51lDs82B6D7u8L8eoiW+nmVsygYEXVG3ImUraU0aNLmYHOYuHZOxFR3o
3hHSFOxKZOc1L0++QDsOCp6sntJlwvvb3F4/8Dw2FOQPNr5z3MwIlg8jjrOZhuV+TRNK231Msmcr
QwaTK8fXO6yJ+G1UkBV2lURmfbPiabyjoimioyuNf+XCze/IbikBmK+pwyPOVH1exln0NKz58AI/
gfonTycnziXABH55holfU6h9MW1ZzzGuzaG6HMFeB4mI56q4jrXCK9wwKLawuMZwB5wrF7Du/Yyp
EfpycZhZEhWPFfaM62KRwFov6qUeutWrdb4uoQ6YWz0n0efUr2Q5SuPG/NibSF6GvnJps+RJT0Cp
TOoXW4/LHboPUKCqaYUV4Fgv+i6F+xvwalzX7AAjhu2ellSZk5fZwlpvUFyBntULgO6Mz3E79Tib
tFmoOoDLv2WIPgCE14GMHrNDLjFHbSgLmNKKZUPELVMSdcrk/QCv4mng1w6tubxAZBoKNAcKTgD5
PVBxG0BderU6wxC9sDb8yjRAAtCuIL8+FMohdGP1FfHntReuic7kTzBmou8IEuzBSuglaSoINd6l
WKa8wRm5f85xSTfwnaR6pT6q56MLUXYNxfCKJK0913mDf8kuLBJvfmR6q4om5VFuWk2zCGu0ikcY
+eyx/LYlkEs0ewqGL7eb3FrmcZi0jiNtA3iIHr9kHg7qB8UUvYoLqzLkbVjzVaCc/ekwFwcFm63z
46q5equtH3/2xiPiCpA96BDeZuxNud7xBlRX8byB0fAJwwJ5PzqY9bcVRgRPuqynK+Xc9gPlK8X7
S5z+wK2svy6SeN3aJQGQMWo5fmMFS35BPBEe60WFCxfNC35jFaVvNo7mhy1KBBhGC0fqwD6geclX
A/J9vvb1OzjV/fcdkPePEpnWePvbKt5l0Jq327TX1yYjqK/oQAdI42pdvc5YKTcgmyZ5u4BpMDZg
vcDtRQC4xLgpPiPbdZDVtSv3OTR7P3oYwi2Rm9t4LuU7ZmVOt/skywwQ+SafQAh3F/Pg/Xnw4qt7
fSY2NqAMglCJUU79uAtesLYE/HWZ4MjvMQCb3HecaTH4EZ6Dqi5wcPdtFLISBVO2WnBWc3CgDvK8
WtLJQkmiCOPToZw1YSB968IdMcQ0nzJdNYYuIwzviFvgEeQGtYxNnsJ9jvrZfZCFxE8jTgzZDsZE
ANRR5D/v46QN5q7jthxBtw4XIdAMxQJfaszg+jVCnrkBuH4oCsx5mgn4OmShGB0uF7BCzOsG3J++
b1miJ3EQmCjUF+BSw9AiKKhRmlCingZJaYJ9UbHkcmzpnlcz6LoyeqLQEro2iXJ5hT9Cvyk2QpWR
os6KukqIfcHIt+qzQ2/Unt9gHCjmC9AyCeZHESabTU4s+U6SHCqtrLAItamQgovJppklchQrgcvd
zuMChp4l9YE61LtdWukcJeuOyRvGHdn4w2CVzI3MPC4faWz85iOHDtAOcoUFYjRjeFTR0lStjPGh
B+Z89oL3LO+TiRWvuooyZAZs2t1GICa9UJNuKXT/takOJq+Gb8Pcq+pYBsy6vqC3XOYOHVgeWjFR
9xnikeb4lZJ4bOWqTH/Edtku6FJjDkJT7vYmiAIj+rSP0xV3IwapXeVzNJCSYk7YzjyBtw1XnAxH
0GvmvbNUobEEq3DFMoKpq7yoMDwdzpqAGMmxE5Aa8Btw1hzXgo9nom8PuLAYEMzQYVg0y9MKklTS
IN+zOo5jvnvA6caj6+j3GlP5PFIw+0/Dpm/B/VrVidfrfFP60abHEQzzpVU+QuAWqMvL1JltL0Gm
sj5hgFBy1JulTfgK9iIVfSM5YeQRdFGeQnbQoyUtXWD9xZJBZYVJHtDuBiZQdjzNYYL1k1/AXexs
NhNxaSoOMmsvJrQIIwghrolDwVGLB1qD5YSbBVEUmRfihGJmfYrItExXFMZBYH5xOeHImBJJOi4l
TlnbF8VtHWbg7aJ30YOfUdqeQMAfkWhLtqm+2fZlx3i7r/DVJijqfo46AmqtynM/DPxP0qNEt8FB
LkdEwtVEE8UuOEajz4pPW3SSRNaYg9Zrml6lQ1z3z6C0m/gg2eRUQ3ZQ9lsNYroG1TQBKR/7Zaib
sMKasCu9zqe27nENgcPK6uUEHkg1HDUBLxQPtxpRdmJcjtYvw5y1W0GWizq0hGBg2YICHYB8wCat
HfhWneZk5dDNZuuArmfmk7zgMBIaLtMzgeKix8W83FIH8tNFqHo534CVxNgF7n9IWxA+DKoJnG13
cyljviCfj+4Iljbq/F9BQBbDsUpg9d+mRbSae5TZoNMgvkalP2lWSnmUJBbQTPR5EAiN77m69UOG
mzLhc4C5euHm4QKkrCGBIh4JecdJ9xoM12JGow99nNGHaV2pxDRtL36BKBqSU3m+3juzRHV2NeBX
C40JS1HdbejV+W1UMhMw8ldge5gdPjqXdbHnW9er3bNDFJBMcMydFaK1KVb/19WmMesmPlG4l1eQ
mHZRHdPllMeUllsH4w5Y+rEUpOGjzbbVXTq/lO5ul3tsbyF/3OYvCc4I/rVepGZPtFRctoZR615t
gZwFARMqKMAfbECzeV1nvMib3U2rP9odRzysyPR45bCqeetSWRTHrGaUPiEL5cxEFDAmwXW8KbEf
FVpcjTYdyMkBC0rVjR/x/dt5H8J2PRmVmDMnLCwH7vO+atHDSwREz8QMF+mYy+SQciPhscfDoDpI
lZL1QAgCN94nuUQvyKaZ1ZVc1lB1wPwW3+14xPOxgtmNudbZuhvcqGyPTmbvs/0Q1ObkiWTgLGHo
GiDqyqQViAaBlBsD3tEhISYfk2rv0pCOICyZVbKWKE/kJZvmbb3EBb9hpRVakweV5cP4sJUiUTjb
g5xPmIYpDMsd23wLlZRIuyTYHjd3hkd5ghQyu44qv+0gfBqytFAAMHAC0gwuAoSPP5zowWaRq+RQ
RGwapa9eAwiYiFBIWUckX28rIsr7GLKlGcoWvr1VJtGn4Fe4iKXYUeTgddBLJ/AbL4dFFCgJhwVr
3Yl8f2RJDL0MDaPPuz3lCm8mVPKJxEvtAQEkJm4AP4r9MAIQZAdk4ImqZUtSLQewC/k94AED9gX3
5BLQ2+LafRlJ3+7QlL1W3i+0iVxtbllY5v0YodF9YaDafKut2BEFAZFFjLS3pXxLGFJn9mQPoO6M
1YI+K9rPpoqW2askh+SkmSAL3HBangm9k5zRy/phwzQxByVZdulc1288MsmEgB6CaiVBsYWrBE7O
qtHlsv7E5o90V5da7VcWotj9u2boDy7BaPffoP+04PCB1oWusa88StHJum0BGtZP23iDzSTA69yt
N+6Wy41tUMAtekUhtcTonOGPIAZw6EgEHalvIoy70vFEt8TrC4NV4m6Bbo39E7gWKC1g10uW7HaN
ktpG0PzNOfSKUz1Lc4zJBpkP+Mn9Kh/jqQ5QpQJQIoeCjpP72CoQIQyuM3Be/sWxi1C4U6bQRoL+
GounZJkLdagyD6M8CIVymL1XwIvkcdl1TPdmBa8ATKx1SGUeHXNCAXUOdrCwJNLg1OMGqDm54GVG
eWfVQuQVekEbDjk4C0Apsg2o+AlsEdhcgPRZhuSH5RAFPfA+nquLfKBFjpdN+vJBTPHuP1ebU1So
mm/oKr84VhYL7EJmUKCaWfUFbh40yAOOi0m6avsY6sG6m1giCvxFw27SJk25JDGCwVG192BNOJem
09hsat7VOx2RL/lmYIuxPU10NgAvWUzRJcAchQAYa8SymnFv/jd757UjuZV16VcZzD0FenNLEwyb
PrOy6oYolaH3nk8/H1PdUlZ0RQb6B+ZigEGjBUFSBd0x+6y9jFGgyH6loI7aJw1hSeIsZPlF3+VY
GCNIHtS++iM0FYpvKy9jvEzUzoplMEx4XbchQ6N8YEMKNFj+TVIhBpRq7KWXrN4nCK+fEUZPiT+Y
StlBLuuNG7FZAd7EkEEvER1sOfrXOmJDeCIOHy7fBeWi1/tewL8L6/RpIKZkirIfCDnrH1UZSy/k
uoL0xGMtYrJSq5SHMLMj5KscFis/xPsOAwnkGcJOhaxeuI3QGciLugalBrQ8kkMrM2ghmamxBuWx
MCffRMiqIkusqJMlzuGsYkI1P7aCGef22EL43ysLckPb5H1Tw9apSVVUo2hxcQlB5tnOcGGcygJN
Ah4S61fSqaLvAlxnCywpxQg/Ki0Co6Uql70ZhGmB6sLE3hWITO4GmV9yglHoTsBEsHHHeiTmeCwR
EgNoTtpdgXYU7WrXmZhchwq0JDiM2ffSLKaXdrFGwY0zNNGwfhF4sq601cLUDuKfEigoj2BAiOUD
aRMggDy1skv3IsRuuzSHb7XSQbAHLYOIYAbQg7wE8c5rWSgrkTIb5Idk7CbEbd0sfeOYFm5iuOIP
aC0iZKYmqpul0+tnE/pgjheKZgxu18ktZwd57a1Iw4gPvliZ4WZsO+RxjGZO45Mi1dihVovxpZxG
DaJTKDc/BgOJj1uLQ3qPPrsLPXMxGGaDuFTblPH/QF/SbL0ZiP1B5YBSuhzyoh8Qg6wH4BDeztA1
42NnzQSQsqgFcNVJKbsT4rAquLkpYNVNmMlIhfMk3lSN2c826lO4v5lQjp9yTVxZ/5W6nCwjrskS
nBYKTKEKqESXIeHUOEZAf26uxmJK+l8G3IH4wfwqxNY4seRBFCzDrPsxKGHsBoBELqTVRj8Kgcb2
HTd5wBkdIHqlt83ovfPcTD/Dyg5mty5D0P4RU8cn1G1WtLMyIRxpQ8WT6coSO66jCsZ4miwB5kiX
qMkPzlGxxtstzWOeJqPgFYGIeHowdZlAM+RgO9Q/8M8zK4t/aoWoo/ftCto1WqWBr6hKQp2cjJKI
SLOiF01PJUXYG6t6rXoCKInkNax+0b7p0VImTQeAVKZWxgFTTGWOrqyNoo0kQXoKw2yA2YXDQbex
chN1m8WypNqVEFLp0wsr0hWhoR2kozut7KoRAD449OqPiOPEF7MLrGWTL0p0rzRizShKFhipGUjT
95TFHThkNLsKHGfgOA6MoYr7pqrqb9ZUT88SM0m1h0Bqb6o+l2Hc66VwjysE3LoEyn+PDL2j69Vn
cvDUqFLQA9gqEvJf8ukg5Vs0QW4oCc37aip71Z3QjqzQfGvVGAHggrxddEQ1iI7r6NWqp1Bw8kHR
UQOqI04R8GNgr8o1XO1On/PU6Yakz3ec/eRHTm7GPggpkVe1vza5ImxSg5FFX86WB0RKTqIXMAOV
WmmSz+1Sdj+TeshTW8zhshrqkqcPetd2liuLKwAMDEMjyDTL/qGrFks46Eah3HSWNhl2rXbJK56U
4v3I+avz1Upt4mPL/R1rM7GM1RlgeUGzK1UOW50igvcU1U+1KhfYn6NMlYHasplw25CihwGZylc8
e+Epz2LdvtRWGaJJrLLy21tL+v9Gm776UTx2zY8fHX36/wea8ybt8cvN+c3Xpvzxv3Zt9rX43r7v
xK9/7N+ul3/IGk1zDM/hc2HGCIfjX6aXxh86XKvV0pB+PMYztMD/1YnX5T/WxC34baa2CgtX28B/
deJ1OvsQm0jHMSQdx0vN+q8a8b+24WkH47xFNx8mEYo0uAJnPJUEay9JBQlwYiNu79vEknZqEz4F
kLq9YZiDndXErQeRHW1ZJWjIxpL4BvGFvI+TtNhIzQi+rUePoZiq2yWObkzQ7aModOn9JBlXSDXK
Gd/l7W55LwZHFKKBOKf+yuIZzSpISqFQwCKk9iVASWg4FW6WT6DL+gg4zSnDRkMlyxW6l5GS8CGC
sYy/COKWXRfHbevhI5pvkkgxt6tkx84iDom2ZfW0c9Hx9uhJZ9DvKeluxDrvbpLaQI4907GyZTVZ
7iNdRq5fLtojdQhxMSrtHEgEAdWpU+biYpKvGXTPUa2xh8EMTO9wmxUdiOKV7BRNkH2xUkqxK5Sc
M/Ph9Tvyfwh8KLigOKn6GYuqGzO073ktOzU9cwrteWMBr32mXSq0WwOOMjYEgUiOcyTR9IxpjBhG
MT1VlVHmoDaYIixVbHiZOLNnFHol38d1YeXU63B8Z1W5ZkbNMH3P/3i7YeINVzqWwsbEJ/31U8KK
bc1Wx9GcZjZJIyRh70Qcvr91wEh0nWIt2q8oznOshRqNpkA2t0agPMmtJFY8yzIEsDARnid9WDt6
WAOjsQ3NLyIF0UuQ84wO2agjVVLQshJW7XQ/DT1n1WbBqnKah7lyNJT8VMnKlHxZQEQbuuurlRkn
ZNOGBIG2l3ESfe8XHX09ehHObeLIMbGfO/ROLUkV98vYdV4g0HF2DGFGtkSx9mQUY/DaY5HpgJzk
D11sVF97kcdItCXB+Meq+m0xwZtyptwUPkdy32yRXbXfMVdABT1BSHF6JIGgh4tunTCYE+5Gy6hu
OWtmMQ1YKb5/t2zd/cW7ee+vuq5P7+g4f30OrLrI9YQrxPw6Y+2ik26gwNALG/G399fic41H55Uo
mRkA3YeNnsIBpwAUCt30Cim0NkbfI+QdgUyQOBAf0GK9ozbDHY1dQ+WoJkr4KIQoNTNTqW/xlrBa
RweuAcAdw+Rkzfgw2DWC/MgbpWo+9QEYdlTQ5G1omUm2qAZUmm0fUu0Pxzlo08jRsp546FroaKTS
b8CtMWVxLgT8CoaSdnWaIlMt2zA6FQ04ik1CUPLY6dAO7CmYwUBAeJGgDbBbeah5bh2Viu1o1FCK
EHlxykGcQ6GjQBISW/gaILcHgSbVyehLTd/Ug1DfzHSy3dJUjAMgLOLaeOqy1F3owR1pbuLTQJNa
uYtl/VZozcktehRS2zq9l3vU7LQwoo1YzfgRVYHxiXJDazd6qUWPjUkL0jVi4SDIKxBfh61LL858
wZ1mOqq5kj3Ii0Uf+sq3/82nt2QD2pcpQpg993YFOwbclDqZ4orBFXOcPuJkpd/UuiX6q4zaNbWs
/bNcIvGa0/9K8vqHBPbXqLPYGjH2hSEmi+t6/84KLefIGuRjgsJDBsLRhGr6nKyvFTrPoTWHbKd2
fe1r2oAybIwogwUAkbiPgC0ocK2KoTK2YnGFwS7/ZjLo0LyxGTZ4ckT6v96WNEEqMrNZItkiVrwI
Uq+fVNT2QUxve0nGZaNUCmexXGkcWk6hbYCcPocl7TXkYYpNQ130exp/rhwq4l6IDcJ50yA8jmI2
YSJQKN+oCshJRpF4ZSN4i8M8e6VrcBQ+9Ks/ovIW//7ulc69mjdphBtNIKjJUS+SGUtXSZ6LbZBK
j0UQdTRqk8Z6FTNskJHkYBVZVT+jPAno0WjRqv8aewTMGfRj/prTaAaaxzZTn6qQrm0zbTLa39gW
4OvvjGMY08MrxtprEIp4c7y0N2Q+126gzpWn8R4/wZyfHQkGnzeWhGXYnKqqQ9nM83dZHBq80qZl
PLSNcItvx+2iN8LoiLoRP8mdHvLhSfy+5b/LviokiK1GOoRdJ8GEtsDMs52SqMGDlmXTTV7EjFwR
YSeLlV2iXT8I+oq7AdSZB6RsKoYxchVvWjNZtk3KSqWCmr7KnRk9ZkEivdIcRxITy9EwOIsgp/7S
ciYqEKDzNpWGpvqcWa40k8cCaMXiOMwR/+7j6Sj9Z5ED/XKlbK58coqdM4Z8srABzbAmnXW3f5Lp
hm4zTBBcEq4HUFqjdbQFB1pWHpFO8RJvJTHiHCCYs5+rw+DlIvyWJDM42E195XUGyLIu6Kr/8X2e
e9auJYdhwCGFgQ6BUzOgmL6fvG1Ilwe1MlsGh51Pda1gQQKAq4SqtCkSHWMF0VJ8US8lr4+ATpu6
/lwP6biHlIAUB8smxpiKJZmQRA78F3nXQbA7LCus3obJRjIj9RkDJ83FG8XwQlQ6dxVeRp7V2Nrn
dCiTmw6lrY/UkjakgK7+4wd842j/MpVUDZE3WBbXNg3oT78+oBDHgZnXiFVHKZXvQpo+e7FXOWdB
HLSlxmh2JbTno1TWHKpUV8Ep2KKHoesknRU9DMmw178Dr47XJrn0HwsUd2ZZ6w6K1SBKh7OqvTLz
ADAglxypUJM7FYqbJ2Cg49C136WmlG3p/Ft2Z77qIlukpO7RbVmbj1/PGQtcZfU2RJQPOGXAB1b0
s4ohjpHG1xiUOVU1fkMcoG9RuEmbXA6Xa+vx+lNnHwIOPX6bbBGooM7XtKnFlSYTM1TDNOXvcJZp
b2fWtD18JgVrAzqysHCK9ktJ/vOLpOsgyMFEf3bQNOEAiLGqkfGK+TMt+621dGj0aNgNur3An7SX
PFv8pFR0uMZ4bSS+Do3n3iyz5AkPqCpw0rL5WmQGFhUSOgF099ZkrtDL7ZX3uQ6ns6c0MW+XETTp
eJOc0+o5pA1iXNT0Lyhv6GrMuaPKenEcI3N57mdV9ZRwgnaMDRHAXDuqt+WgGpjs9mvSHYDvY5sY
GAVhUZOE0AOh2MHJpBOyNAexb8jEbQoU47gr4t4z52bztVYX82Wlg29A62FtSFlKMY1QwoZtbYIk
jrgLWnXcu6ZeYTY1zKRQ5IayDyBlvYRA0a/ZmJoH7LWMP8cOSM+uUCoc01oG4RJo5RwMnLBqUPl0
Jy0dbXzkeTgY1OaT3vXTazVJReZZ5TPnrkHyq6ilsScltwqCQcTkLb3At5f8/4GK/70q4C4DFX7/
9fuPrOyrH+9RivXP/BulkP5YFWAWy4oh4ikt/S0YEEAcKCaQKLLW0JAhGONvnELS/4APh8nFqsFb
rahZqP6FU6yxHWxeJiYMEnRUjI7+G5yCG3s/N4j/kFXUnYAlrABYap8tNnqFlGBWht7FLOxT0OAz
sS697ji1SFxk4UoR9fZz76bi2+U0iRIQZJAo4nNxQgMpqsxTuXObQNVZOzSz8xCzjV/CfO73y9pT
sGMzwdQBumP0vexhz2+rRpF20NnpLOpSjPsA1aL8uZEzluMiEB6GssZ7A0ameo/FtKy4BQBECmtO
Fn1tVhrfCDWRfMrapEFTx/tlDot9hkrzKdI4z0Kes5zYGki0JMFnN890Qh1dC7DOmzUDxoE+I9zN
lxnP0jkAgh+R0eNbZw3J/buhc/fXe3h/WFTXCuT89egoqtgW2RiJhebfv6sxhYDY3GJZX48FBa2A
tPusjxQKlBkYqsu1iYGNPg1QXoHIv/B3dB1kFeo6h8cOYTI9HtTrS8IrgHfPQTPVE7i3bRk+J1Vu
0lwBqXG6LIaAtRQL1q9AmDWZfUMPU2kZJE8qdel7OwwJoRe9pe/xCpl3GfZQOAgV+nYSOy3H0yAx
D2LcVjCSFeGIIUG/WRC01VS4MHRZ+aXwHtuw9DXBtIV0C7FxP35TZ/m02jqQ2K4MU4fgLK+BVL++
qQVJQYWReeuKNCLsYcgkvHhDCMlCSBvFnqUEem/dCr40wtqQemzVeogbEcxITJrkAx4O02OHkswn
JYz2yKqLEVPxRUhxysxbjGGv3PBZZbHeMJpTlRkGuqaRKfLrDWehMVYpPAScF6jUuekARqNFb5um
laFqiMqllYI7iWj6Y87b+WJpfkYtfeVoeHYy/Os+kHArCvpGZEdnQ6zLtCVOtbBzl65TOBkGCg50
rXHt+6w/czaS+X2dT8AcNiiqf31c7DxrM0uTzk3pf8DRbSboXI3kZiF2Fm2nTFvs/elRI862lSUM
9mnLaVUrKWelLCivvf3/XOYo6SzqzbUEUPCH//V2NMo6Qy7LFmr3XB/lMqt2oVLKIyymcYQpOeb3
ohLgNoTVU4Vj8bLHx0hGAtEUt4bc+cpgYpeU8OuRDYcmOI19Uw9X6uKz8wmfBuGuRsiZRlgKZf/Z
mMbUx5DBijAeGXVsEq34tEjFviMDaN+btx3Hl79ey3+1ad9+1Df4JTbr/10hoLwuD5f38Kev8fj1
lzSutz/w1wYuyTIbOM4HyPZoKMAc+XebQWInRsTLP1T479mquci/2gyy/odCsAf7+rq/myzmf2/f
svgHvQfEcQRZSH9ldf0XyVpnBxZBllRDXUO6zgb0EEpouCa6V9VRup2O5l2+le/ouOuH7vma0cGv
4/Kfa5ydlznti1OUhtJRv+9vohd73Aif373n32x40q8b3r9/Gjn+r/MRlnQskJ8gHZWj8RAch0/l
sdyIf4Y/1ZtrV/i1+v/nEmeVzTgiTV/kVjw20ZDedcYceEaY4ALSNw1nd60r3Ry50D4bhS2c8XbX
z7gBgHoBw8iEVdhJrfp5T+9QGBMJIUBFO1RjpayDNHblFgqlleca5meN7mhRLbnmUGWbLjFJyFaR
1UD+qrwesBtCWiL6lhiNLuHBhqdXEKj6poWNH0WRLzW6+YmzpbYBMAm/SWJX/hwtdAlGpanbou5z
F6vH0BnEPHetWU/tOSlqPJiyqvF1Iz8hYhNhbD50bbHtLEzRNFBGHD7BRolBQzcBtLrT8fYgGSPP
7sRM/NaZWqkAwvfJoxzX2sbsLfMRAqLqDxzEoTmO3Xex7FsvSNTcz5MkdECtyleYVsqhbZoKoV9X
eFpqpjdBCwmzNPLSb1P5azqNEOU60gkGjGtOA35hT3ODp5IQxiN+qk11BGHAtDgIFaCWFroy5127
o9//zUj70tXUDLHWsHp1R0K4S/G0xq5Pqw+QA0ZHRp5vW0oQOnkSSohY0U5mwWpFo9SfcykeToks
rDB6XvtXRtKvW9o/A0n7dawmQj8EzVRLR0M6CuopBkVdtlFd21OLsZhx0PX7Md6ZpCj117pPv57P
/7nkuom/qwOtoNAi8nuUY66MI5KmQV7pMnjf9KiCdLmWIYpNQBMRTMaPn/LSFdc14N0Ve7Wk6YBD
+JEH3OquiJ+uL+MdZn/88/KlCb9u0O9+38BgGMSJ3wdMmXNbh9HjTXc5jwOFDIvo5CEqDqoNtaCA
PGGHLkfeKN5DBFmGhyv3cGlFWP/5u3tAgV1rlmAtR7OOPStsn0ZcXZfWIo06OakqpKLcuimQGWMJ
jAGZYXwmlQMtVbOU+2bNbCAYGJnXKH2KpAAHJbKBV4RtMcrPo1AdWFGuvK1fW3n/fP51JL67USw1
dKIHWkwL69bNh/tRi23VNZAdxe1B+95fM9s4w+X/udDZLqKjOdAjcKVjMmAQ+zRQCkG9WHr71Rjt
Vt8o6oK8wCujg7EfMycWHBR19TNds67fNvljld59/G0uDb+zrQaKbAlDmX6R6pNL0ONPphz16k8L
uzxr3H18jXXHfleb/v205tmmI1GsSiAxMxF01KWH22EjHMmLcLWb9DTstE1rY5y360mmGz1yfG3V
FjeTc4MUxrfu680jIRa72XuE9XuzJ5nH7g/XdtozZPSfWzvbrEyRTlbScmuS6YsixHN0+Ke8Rw/X
uuVPDL2gwRTjnrYBrGq7/vPjN3KhikCA9+tAm+ayGHAwWo7YUXICRJffTpZX4lSutTflM/RVjPLM
a4DcCnn89gOcLQKkaWHy01dMQD/cRg7dYhu6P+uMsg83197lpaXGPFuvkTjgPmpxFd0P/P6l2DXH
lsipahs8Ws/FdtibG2IovOgUeMLuWuDcW17mPweff77g+ZKtKTgB6d1yXOM1Fu1rnNwmigd5fqQm
iG7GMcEm8imyHAVmMuGhLkdSDqqqfGV0W+vj/e4GzlY3+jplEdCqPRZISro+ewF7uuEstDE1mq/o
bhJjR9xHU35BQuaWNQ6WqbqhheTXkY7ndph5Md9FG3di0n3NGhq7nWZ4eXpIi8+W0kDpnDecto/V
/GUhH4PS1+XIu4maYaMMnVe3O7PfCcmxLR/M4klG51aviT8Qncu9UL204kNPIkmh3Mfap2Qlni0v
I8aMonlPVAldr9FLY7zv5fBBmm9XxTRSFhePWXpDqC92wfKKqCNL5YOUlXdJGe7nLjlEQrDKPmG8
+h38fRMllhLdhWq3m9rRjQtjI8W7sD29gRcaKr7xgXJnnE6j3jtVgClFGfOh1NnR9Ed9kj51Vv8F
PgOKs3HxyDa5UcboGzFGJ5wSrhySLy27K3Pp/fpumXGGkznLrunHB022xVN2kLbpoY+d4k7adt7y
1fwmHqdn/VN3Gh/lY7u9MuEvDBLjbAbG/QzSE3HlULhDmd5BeCZAgny5zNNf4NLSCPAWYkt4U3N9
EpUvk3z/8aXfbMp+Mz6Ns2kpGRgskzS7HKesPy2KhdEEneaMTa2PRr8xhzush3cW9CJyY4tqdC0B
DxwTUMD01f4pbOvX1npYpkPRtF+idLYTwgEm40nTiCdKUMJL9SZBabjQqGx7vxa9jIiKqmFADoE7
qYNf1amDKSNq+MEzQ9IDxuTEmrtP4CggcgJ4IKAovVnCoxTsw4a2dPq5mY6ifhv0XqU8Qi0mr3I7
q7WnR/2xlylY0WHhPvnxK3rLFvzNK9LOvg7ahmlARieDXLkVirDXWdg1+Wb2e9TyjiJ5jF9vAuV/
hClsff7KLZq3zTMytQT+sj28JPZyAxddbBw0gjAbyNFADpM+fXx/b6Fjv7u/s0+YL30EpitIx6n3
o81M5EbuDe0mMZChHZIN+qtasPXHxXxOfRoc2vSJJR4G+o+wd+TtuCuVY93el7A3eke/Ka4tfRd3
z7N6STSFyYQEvhz7Fv65NPiT5EZS6o4F0V75Sco/d+mWEWYDaJrIQAwNSpsEfTm/Ehh8YVq9kYDe
FWzBiCK4zVgbIV45OcSU8ahI18Bzef38v3nt5llxlFK3VPBt5WPc1Kg26Zpvm3KVoQFEoSW2ho0x
IOJC9RAjQJ3kvUFqzD7DmZunHVF+Q6N2gB5H21zSeCNh5rttg36wK9VipIQjpjIVuVGIcFMs2/Xe
GzupfZAVk0ARdci6byhbovHKKL/wNOfObksu6GYHeelIoTcPW5NiA5sIO52+fTxKL+3E54wriBHQ
LhsWmnk/3lib0tE8wREcZDWe5P0UvpOTu78aOLxu77/5NueZg3NcSerYZvMxCv1eCvDh0UkzuOfM
Sg5FNz6gI4F7j0cpqqNDmdxiafTxY156jWfbfYzSqspmKsa68OkKZCidSuG2Qcfx8e+/9Rx+92Rn
k8oaB+RQhTkfc6/+Inrm52/tbnR39AxeNvl+ne/4sbMemdvCvhPtxpHdb5LT+Ybb/5n+SbXz/eMb
eaNL/e5Gzg8pQ9UhTDTmYyqd1PHbXG6kckurIf6Sv7T36JB03zjQLLNNu/GFfT5s4if0V6LfgN+I
LhFN0s/88xBuW9mO9v21HvqlL382K4ewCYWBGLZjQtSIlXxJzZcuAbYf/OVnmhJCEk64N31TburR
1xBF4fsR4ZOKdasF+LFrJ1dr90vkzcYJ4VCuXel6X4LWzqm8GFUoSY/f9HHZsB4IX3sCqElx+aRT
7V75Ihce/ZyhQLNzWfJBZ9AfW687jg/tqfZXQdkhcYutddJf67tkW3jw9WzZz1+w1rTDjXTlrPiG
h/9mQOhn5RPAq1hkMyvInH2yIr+DWlSmUFfgWpM+J/vEBbKXuwp+JwYhd9W3bJsEL8uEeY+t7swA
bfG9Gn+mP+nCZ2r/RAfCs/RXaizl0ts528UJiYnyydTmI+YBNFhO3W2ndTfLfGhaZxieM2iUiodt
Biq6TTfsQ18nSW62o8oX4xsFPwakxelmKl6KcqspezhRELPhtom7bDi12n5ERhF3d21xEzWqrcK3
/PizXprx+tn2XiB6E5T1xpsN3RovcVi6XM02XMNeXNYwt7V1Bydxl/hIJ9xltr7TXT/dkfjmVHvO
VHbnZP7HN3PxI69v992WOkithkC8oFyMo0OjT76BjcWyE4z7WNxiHuX0yg0hTnYxYoibw7toqC3Q
tHRUQ9FCFEO3CWEfoxqMoOiRbGrjl4PCn5PYgLM7MhDDEQehubJcnpHM/j7/6WfrMR4fqKObddpR
ezgclSTghdBd/qxvEmjttqi4QLHFjWg8hwm6Glea9h+/qrPm+j+XPlup8yqrxX6hLMNzod/KDV9p
2cu5W2IpFbnmrgRAtS0neGk/pTfqFt2hZfd2kYNz3YaeMm/zZZO8Soew86bH2dMf8/v8Z3CjC3dV
8kkhmuxquvWFOumcTJ8rw5rpxJ2avuIubrg1NjEQgLLnnm9Tt9hHnuZ+/FbeyGS/WyXO1mcVRDsp
cFE5xjfdTt1rbvZUHc09hB7+lz8hT/dV29iHd+kufKoc4WC517qgK6D0m0u/UfTfj901dBIXRhon
e+0IguJOHiYDJ+NKtXkJtjl3gsa+BiIl2rKjRfjS0/RobIdPwg8d0OiUCqBTH7/BS2X1edp6TB/L
iBUuAzqkk0RkuGPzQrLkadr2iyfvDPycDtSilPq6d+WaFxbP/2AIj0SdxTLXjAZftFx1gtKx1R4x
67d7NL/qbXyc6gOZnG0cOumfV656AX7UziYvOUeioBDkdBz3Mz7lpbxpF90Nw9ex91AbsGB/66Hf
a8Wu1A94S9i1ctfvMFoY8015paA40+L8PY21s2kcKWkhTDqPXk5bvfaLel8GsHs3tI4qt+pskkOI
lBN+ynfihhQcYXBjlOC2iboaNeIpGTbW8FOU78bU1VUvtu7NiSjUPV4UCup/8r2xvIy2ZP+aub18
vvLm1tn0u6F+Vpx1QpCN8jrLlNvguXL7r9J2/lzKLHTJlSFxaTKdzWN5FDEusLiCeS+5TwQP3GIY
dnVJuoQWnnvFG42ABGOdq8lOxX/8WB4yH4uKneK2p5gI4A1Z1oQk7sPdfEesJMGNVwadcmExVM8w
X/xIR9nClYsyxg5v4hdlUz9Ubrsv/Hlbuc0O0efX7A4Tfbt7EU76XenHzzhCvFj7wI5uGP3uuAlP
wHe78vHqCn1h/q097ffbbldYMw4C3JT1KJQo6e3+BmMDB2aw/iq65Y7l8vZapXSpVFXPKiV0faVY
rusYzu84LeiO9VC9KLkLQfIUX9sHLsxtdX397xZjPL4FPZ+4yOCmXr63NrJX+tmm2hSu6S8uDgx2
9DDvuoPq1sfOiU6dLx60u9n/Qt7B8/9smqjr6353EzLE+aHBEe+obNKt6P0w/MGzfGF3bbe7VH5A
CvzlAqMs9gSUc4FuU9vrc7U+8pInHCps0ZWciCpO2HyPrszJM3Xc32uVerZWhdmEemD9clHwZ2Vu
lvYEFBE7rSt3xPfuFSyW9p3wGPkZUyi20ZUsvnXli1464L/1d969TDT7xVit9U74Un4dH5bd+HM6
Glv9UfxWPgl+u1le+sfsx8ef7hL68sbZe3e1MMCaiJBF6Sg7pq/vnx6wtKJx8aDyl8WVNrepo9+G
jmnLbu623kvoBo555T2vs+43q+s5aQwGo7lYDdfG69fLHVYC79rurlwAEM6Znx2GK6a+Dkm8TsFc
/WVjcoQXbfQmu9zLH9DhOeEGpxxH2yobAq69hClzh4fkVzKvNwHFo3aaDrTIOH654pWP+/Zov3vk
swVIVSC/JX9NV9ErNtOxfyHna48X0BH7nG1uJ57q9xi6eO2LZAOI/iyPwW2/yY+T1/lbTtI72TV8
eYOlrzduo124Ma6de9fR/bt7O1uvFuh4qbpOMoK1t2TGer2/bCsv9UX6hVhtn5qb+A7bECc7Rb7u
Y3uz+XgQviHAv7uy9uv0rjC6NZMGZFi0bnrC9HCXM906cSBDTAIBOhyBTrindf1GZve/tZqTUN6N
uk0MVfAij4+h5dFQN0K7eOmrjYyE2AGJqGoPfusoCG6bbuJ8oyaf6zWX3sVIRNHuFjpU1nZqt8QZ
1jq5hvTFf/QBeWcpvJYXDZ/6/i7sIIXchg/l6iGDBtT++InPiJ5/rzBvp+t3046sm0IjT1E69o62
yW5rX9rQIPL659D7BNrkT766ETfSvj1cm+mXzr9vsPy7S65sCiNFqnnUaPSSoeS/SHzn3htc2YnY
BKMNdAH7h0Q3uHUrjygov/Y693nyKh8JxS6yH688/IU96+0O391JhT8gaYzciXS7HEdP91Wnuq0d
Er1seUeEozPujPv6rjolV9ihl9bUlW/+foNKhUnI8dOET0aGs2jcJsJ+se+UwI9aKDhuSEgWIy93
Bif18Bp3r25c6w74u5F9Vt6JxLMP0/qdkZV7+U26L52ddu/Bf/Qer03cS5DMuRIz6jEYkiouIvsC
DaQT7pjat6w/dJGHrXKPnni8E26G3YRJ2OI2kIW3w8MaIe/g4iG/SLs0+6yULv1I8S6gp7DB3WwM
keTf9dTl3bUxf+Gzv/Vd3n12gxTfWJpM6bh8E16XJxpboBnNdzorX5GnqLdV7uIrO++Ux3Gn/ll/
+p+NtjcI5t1lJUusumb99o2bP8w/F7diUYvWpV5y4KixrSUAeaHbXBts66r1m2/+ttW+u2CSdyBX
BnSqhV37R6A89vU9NgCs6vda7zK3gM3tjkhYHIuerjzkpWueraDykLVJpvBu53vrlv5a3m6i70Pn
TJg7AxbZyhd0k3ZqPMz6KY6vgLGXLroO+ncPOqJtDKZWg1U1fZG0F4sc3gx3qSuPtM7N373Gs5oP
eV9qNAOvUZPsXLflU/iAKdhJfRRfGxaLl48vc2lQrpvhu2eYprHBMltngs6ZwYEcxyQSHF+rTmwd
ywz9ssKzp5qSK5e7VG+9Nc3fXS8wNJCphOvVLwb+6Df9DX6pp+Q2pa51+6dm2x6Xfbxr7Phnu5W3
1V7e0HpxcYagbv/4kS+thm+HxXf3oMTE6Qo9g2X8qbnBiYOh8prc4TO8+Kt56k9lXz00N9G9/vA/
u+DbLvjugoRR4RCKnPsY3ljfLFwQyTDlyIV7mWVrP+RP8iNasYjEyO8hnpDSldP7JYzsrbx/d1ni
ATNs4xlBt8Nj+dCt77h9zm5HF4uen9Y+fCx81HzyofTSxdY5mda31XO5/fihL0yOt6PMu4uTb6ES
463CqxSx6h4eovqlx4P24x+/dK5/+7Tvfp2UDJIeELPAApL33Y5gBQd20wqNAl5HX79+FbeLt3hr
jVhdqV3fjgS/mZBvQNq7a2aFHuL3xxPxLo9RcsTHLQrsnLN9eJDv8i81cZI7Nu9b8VPwydhjtVtU
L/FOeyAGfihsGDcLTVlMoZz49H84u47lSIFt+UVE4M0WD01btVpmQ0gaDd7b4utforgLDbdpXty9
1EW5U8fkyRz/cre0UUtX/iwFfXiBlga7C8/ZxhFfW/yFZYKaZjASCZ8KAIqRXKONt2QlWcMsTBKF
niGla/CzovDql2YqvY/tJXijoZCdaAyxNjZ3bZiFTQKLfkYNP5bvK7qwB8bhTFZQY2dWjTDyK8eq
4lXYy0eQ1z2D+lbFk4I0zgHAUgQJ+8KkUCeMN9Lva6H3T5b2166DaCrkqwYnjRiAzuJ8hRqtpaZg
Qf5b/+a05hgakVlt3Jo18NBPMuXXcNBcB/VFieEkFQKQCDwmMzRFgPNF/VSqnNYbcGJ00e11LMU+
2Djbay4UPW/Fr2FT0oBjjWBnO1Clzn4JS9tRpCWHEErxO+XS76BOsmPf2Cu1j06Uzp/rr2YXvpdn
BGTIAIgmumHp19bN9vURzAk7kOs9Pg1zZHjn1tHzw/Xry/imF6GD3uIZbF9TGTEyYD8s4HYxDT1S
KAs/HuWnunhvmHn4X8N0Si0E0ANlvFQERC4Ecc0kU/uGioxE+vIh2S3F8p4eHZDgo/O+MmIgmWVQ
S0/FW90/tSwFsqdMlWcvsrPpCIcVAOI2+ZRA3g1NXMD5W40B72kLgrfnElWcSG7OFMBMUOfWpvCT
p81MCLQc4Z8/grWgIoLJCBATl02Ff+tBIpPLDpiIPlIUE0FoIHDQGb+B2UwEiBfQw5G81/G1ZmZu
6Fs+MFaYoFG760tVYd2EgSJ7+pJUxyQEGzqN+F6sdYrvkWYGNerjJfyxAveWcBE/g86KZrqhQVjz
xYMAr9SpT/BQ1E+ty3ZW9kX72jQYxYYpWruX9MLjy7oUNKDUBLeW+hxrPaVGkGiUEHYHHVFjjPlJ
HO1mn4ogvkATh9OBkR2AqhR4gZjdiNvnid2b8MLK0m0N9lIfn9BBbHdM8CaYaPuy2yrfGGAtTKYX
BnccCsivEyxpbfY6MRI7hgfY2v0nZfDOV3yZo9LUYnfUFfCfjW1ceTvohfXlsyGs86CDV2sRozmM
O2YXPwVuqDOuaLYWekXILt8y9StOLr0ITMEiNkylhO6LgSVXAbxp6NW/kikyByLoSjwnIOJDFfIW
A7r/iXDGCFZFhvtD5EmF+LBdDlBVQODWQjMA4NBIRLoc7SuPl+KHF+LeBi+i1yznK74jHBJ0cC72
3Jtkc0/9MQYOTueyd7HwJADkNPBfF4DWQ5b7CZBcUDlQ2vQMqosIiLRBzTYO/Hyo/utboEO3sNAV
JMSSDgTCnkw+wNzWgZv28Szvvrb44YWBjeSiiEe/hEdONJ9xQQwJeoxbLziN8ixEhZHVxuOB5h+8
NwPpXxObxUiwtSNm0AAjHYJ7ZeAoI5Z2IAWz0nDfjH8fj3PfEGFG8339ZcunFvrPfoFDhSrHsfio
3OE5OIOk7UN+nW79e7KxI+x8I+5NaGGCgMBuoAWGleOt5lB7qQOqJV3WwXKLZ1oEngIhRa+KKr0r
n1Mb2YWXrff6fvEWU1yYnh6lxIwJMXR94nhQvqtzNjV4B8uyPbrsF/cBkTef38a/r+3dwhAxdTSC
MxXjQYXriBDRABe9HZopUlbELK1If5O0QBuNrbrO2ngLI6RA0HDwCcbjkKxT1GurVt5Wt9L9whQW
b2F0eBm0yymNH0ebtE4OAdouYntEy8dWDWM+0fcOxsJuhEXPoJULBzBN37nhj3CunIHWw34j73Df
SQRn1cIWRHzRQsYRN6k3C3e062PmgnlahxL6od/1u9Yo9OEo22hucnlUsXfQx3h8tRYkRv/J22Lk
hbEQ+mZoYw4WEbvympqgeQLAHVp7ICdhBBt8xaDCm+uqNkWBbPcClpKmVIO3ANJjILnacQbaIiFr
RGwQAdKSJunRkTs9/rb7YT2+bWFfpCGuSn/AqlcAe5tQW3L8P1GiUhe0fe2UM6Tk972V6XW74TTf
d0Ew4MLOVDWIlCs073rFbfKSdw6U/agoS/vJ8p+A01Yc1MbEQ2tFb9mWQzCfoDsna9n9QuCoJ9AZ
xRwN/5zY825HANig4eF/NGozu+pv4wnVwRFqThghdZCxG86tk7ncCzAheuKhs9YubaLXmuCCPhDB
NW1J16087tq9XDL5SJE0DNXsTwkcyG2uhQXGoVxQy90Yu+Eu3IjoVh5SeWFa6IT4oMFDViQZWY2U
nJYO9uMTeD9DgAOxMCxQ72Khwocoqkj1+C2YtOTCganz6HNvGbHqTo0LSHQZ4EEHqWVbPwX8RWHO
cPGl5364sra/y9NDd0R7Ysdp8ZlprYk3gr/NdxjBGdIj3wTe3o2R67DBgEfXT4+/e3XhF/aKD3xQ
Os7WtjKQIlIDKzZZB4BPS778byMsYeFZzIGzWsnnbNCXn+k8V6rZAInUQu8hl9qAHFy5bff0rtjf
JUY8rQaIqRUD9gENoEb/Kh0RA11aBxJoDqhob/5TewCasPwoNu7lynO1bPkhQp8QkY7nJEHlMrkq
GALQJt+bCcS7bjKodRaWhqf6iSF4VdCrjyP1EqI+W+5pHUZN/bOxQ2trtnBmYmi+Q5IClr1n9BJX
PTYa0EemopUj4CyRYlM89kmG0BKI6DpozZxqAvWuyq43ruXa+Au7A/J7nq6YAEUcUMv+TZ9610+1
LXqUtbdBWvovAQh6S3D8etNxPPofvTMUWnoSn4dL4A6DylggV0fzazxp4ufjBV1xq6WFmfHFYKTl
BCP2nQYRBCgt9m4BLmWtOG2B1O9GajgVS3MDVoGQKrFkiHc/013Iq48/fT5Vdx6ZJZOiTATw9YMH
0vMHiBD1IISjDmGlQivv8e+v7cYSxF7SSqmUowzyhgj50/wqnwOkPTzl3Gu+x7iUBcHFI3TVtqCO
KyZ/iWgHFS4bkUShvVQowD98rrgKqodGKx6iEJwDYBa2RwbNkocCnFHXvDs/nufKkf7JNf2KQxh2
6iNhXkfAgp5xYfbVZuB8HyQKEtqFRaBAgJ6NED9GSYHc4lNx41DX44g2fSTHrfh3zcFZQsbTWmFi
YKuBA3J4A43hO+l1dBKXBU1VhbwrH6vhrjri/ZTBsVRunL4VWyouDAFYPKaOprFqrYOCRfHMWKnd
fUpbP7+2KQtLAIqveKQH+DeSgtwUDeFkNO98dtLG168Fn+Li3jfQax7FhMyVSAKFx07rB20CIcYO
MmjTxTer1OwYvWs3Mv0/3Gp3LusSdF0IE5SiQWHiSdSe+RT2EBsFg3rghGcfwvAm0oceMH0bo61Y
HHHhKJA2l3q6wTs0h3/AYm04Tit7skRUy/TY1AxUyr1JBPE4uVEglBZugqApygao+gfpcGeZlqDq
IgNj7pBIeF7cEkAPAU1Okdte85O0A/jEFc65Xh4bgLAKtdRotDuIZqSHQGYB2n2Td43RqZKzBfy6
XwUFD968EL8sA8oz8qDEc7odAKzcpF3WSpDR86/Q5fZQy9CIEZqtGx5Ee7A7G0I3OtDSgBwJb49N
04qJX/aiRj6o+ZgBEWRNTiK6LSCv0RODwp14/Psrl1hYeBPlEDcQOy2QglE5jzqAQEWlTv7l8Y/f
ZxrA8i1MRFf0LR4Q/PqUvkde2O5G35Le++rms3qI9DgwLiB826pHrSVblvhxQolUrVAjQiI0ekyG
fI5jyK4xzhRqKN5FcC8TaP2giUZLb2Bp35jkbJDundiFIYFEIQ05PZyRavj84GpzYM0eROpODC5v
MAvYXf3ivyO8fzzcfXw61nThTIhsK6RljuFi2ZkUR2D/QoQ6yiH0ZRQCuHtBR49YbCigWw3V7op3
2cmmE6cMVSQ/69QFk32d6UntRUATC5ABpxi3APk4N6l+LGkJq0PhXoXYGFSmPfRnxe0bz31kSDED
kl+Vr4+nwa489cLCQrUU1A4KCXsVexOwj6OiFhfJBA2RXu8Gc1TLK4qiSNCJp/Fv8DZ+REdwQqPv
4fR4/PsZewkSJf/e7DEYpTgALZQ3mvStu3WHwOUOKFXqglF4sYvE8ZcIQFl+ofV0C3CzcpmXUHOx
QQpUmtNBM6BN2BWuZCbnchehRNlq1Bu9a8+t5RuPZ3gfVYAZLmwXK1WKXPZ4Axjz1psISfbttbLi
S7QXPkfPdwovtAsHcEPUfqxAiw//jw6jeRfv3IklpFxpBm7iIzgk6DSyGRDuds6UOxJYKAstJEYG
YiGo+T2e6MqjtESWMz6UvJgUTmMI3RSoujz56duo3NiX/+3nFzasrDpfahocFH/QUSYjkEzrLugd
A13l4wHWHpklaBzsS2BIqwVslM4/Tw77DPLQzPJP3MvsZCMRBoQ6AXocPWO4F248b5b1Dtnlz27j
E1Yu4xJHTgli1cdtwXuQgOlVNg/2RdNvvOhryZYlTjzzhZgXBExPLsDbXjr5lWZNhHa8w0FGVTF7
+dmvTmJ1G3J9QldYaVQXmWh59VJUt1kfLs9e5dgZJbfzK5QmBQ0Fm3xye6RtEBQKXi+o0KobrUFR
A8pmUUOUsl1ZmyEa76p+45StPJQ/s/vlCRRQYUMYB3dxOrbBM9deCLhJIpMDP0q8sQtrscISZy6W
1MAxUcR49C28cnaLXN6I6F5N93BvtMenbS1WWALOi0bspKZrESt00rnj+C8mfGZRrhfsTNFG8pdX
oAoyhAbqMm9NBAV0AeRTFAjI0Z4rFMdS2fIOfpyoO0ZiSR7b5bIQtnMGk052AkErFW32xbXqLhU5
ilBrgFqgJr3wRxYdXlEMEjILMu1mcRBLiwOAIQQN1tToeToT1YBylgBCStvxMeO/yzg1QdUXx/hN
AKZHU5GNrKDVEKA16mXWQOKtCKqYXatDpgJalhA/E9lvGr2YTAQN83QfS0j/DWCC5d082tfVCD1q
Hd0OBotmTRkKUPz74/1YST/89AX8Olcp9BGFskTlmNbqJ9H97t3chRyH9fjXVy42t3DvCE9AtuXX
sMPCF92+QaLj8e+uvGQ/8JRfXw0mwaDKAmzdlB1RTyhCWymIGmxSVK28H0sM+CTGrJCDlNsbYkfw
9ey5dzmXMRB4QKN1ywVYcdyW8O5uTGNKgmQwqjPg7lAhAOYwdubEpm8i6aic0o0rtxKMLUHdYsF3
DMQVsFgcmlTSN6mGKmrnPN6JteLmTwXo11ZA8q6hcYpwgBDFHhmwRoKlDm4UNCMcoJJ2qAIYOPG1
nd+AW3bbW20l103U1YpZXEK6oW7fhnwRIoMLKRUNXhx/y3eyF6Effa6vgNHbmozQAKxYeZM2YqK1
tNQSoF2AXxu2A6c6dXrTtxqr9+JrtMsMWRcs2QSljPwFzaP/8ZwsgdmE0EgO5biigzseZTfZA1LE
n6gLBBM0+kU5kcvjrVy5rD/+wa+dDOsCCp7QavR4qCNzgEzFwvXxL68Z/R/gxK+fHiHPyIGXGy5G
1+0TrkFCOAT+xT9KHNjEhBHq55JW+M8jLRrVhEo4tH0ECp0lGTjYi9Yrec7g+78bX7Ny8X5igl9f
44NzFUJhCAtbfTCaS7fP9t9QZ0Dfk2z3+3DD3V47mvPov0ZJwgpi4iy2rWYSj2Z7rRkLo6+mXTYm
es1nTt6MG5dwLdD9uZy/xhr4WcZExFhg6nHRpOIC96N6lFWgRUvYGOQ+ygVaIYvIDyK7kKqZEXa5
wxqNNQ8SGMmefeN1IA4tdAvVO7SDW8FTasXP0olyQlDlI6RQNr5grf60BGQDAQS8xjxNQE/Ql1Zp
EXAT6EbVtmyycj9u+InWfq0jkeOerqFx7CW1CXnbgLabRG9MBm0+rduFG6/iWi5uCbiuJzDmSiNW
krIh7vSzZeipcdHOBg4NoifHLdzU2nzmmOXXfCZqSiGBBOPcNgbgJ1BOR4olOtXnLbTR/EN3fKgf
E/lrAMH3syCBmjc4DhoV3vF53G8Bw9d+euE7tH0CRfMCP81Jzxx/632TS9BRfizDjbT7ygVdqlBU
nNRJ1IgBCGN10E5GJR5ZigodbJrob7y9a3H+T/r31wKNUx5TiK+w+JkBYr2u+AhTTUaq1+VyNSEH
BgFGA9qcQA1y8CdUf1lFBxtypIDeyHxs79ZyHT9W49c3sALHTQODb0hQUOa1NjtKqQfYI1R20cYx
QFxYL6hbEQ16PFpd+yoTWwSjQLaXTYjbc4h9yj3lgUTpz+MPWjNXS6w08aMgKwd80PTU69SuOLBG
dLYYKNGp6KfYSECsLv3s3P2adh2KVEQPCJla8iIUTk12dAGKafAJTuJ7JROV7+wIguU5OptQhg0h
eCTbhNpJ45X+yKFAkmxhJe+3Icziqv9+CpVLEPCGnpwnDOypC2ozeotyoqGAa/eCGXHDPub2EXcm
sSrCqYhvYKnLoHbSIpTYZzQ6MHd+Hm6cyZWLtURKd2URKn6Fj6EIVL9btDuxoDmHnhkNKs5wA3u0
4qEvpQcRrWa9FMLEldCGhritL1yqELmejadgxael52F/7W03JaD7LjGHvEM3ElOpFNhxQ2GrELji
ISxBwzlkKFtlfmjQ+GyV3qT2O+7Qa+hyNoDWQfrj8UVYMc/07In9mgUFDd4WWuBzBNB9gFlandsT
aG+rLrfmmy9hwcin9jwzB3csiKVOwRPR0mPiirr0mn30L+yrBOZI0BQFewbajxpTq4kOmY7NGtfa
GWD/nV7ElGne9fP0gG5JRge07EoIQa14o8q0YsD/CxQcc1DliubpoSO/OsAd0GRU0DeuyZrTSi/s
RzMFlNhScPMh8xOy6nDLTfkJpOiGPKidPrmtJl0JUpjCObUfn4f7hAoQd1rYiW4Kp6KY42UWus8w
DDZjFxRk/FRIRY4oNbF2HetigIRpcqJmY0k2Rl6BCkIz9N+9YvOWjgoWI49f6LdLa50BJg1FbyOw
+GNqUlp8AysGZqrsk2sCuia4XsaWm3Kf3A/znk3Vr4ugRIFCEjBXoOoWvBfYzcnkNR8G8imwfZ28
JRbka/fAyOpo3skv1HmCDhvyUvFONAu70wBcDL839mB2Z//bpZGXqOAgVHgov8NyDVqu52a/m86N
yWml1bhbpC+r+7zwbWqGT+RQAAQxOyiveY/V1HoPV/Hm65UGumTPNwWDN9FkLADEtXFd7ttMKIf9
u8hsPjV0PE6cJ0fsX6oF9lAmoBou86/HK3f/ukPt+N/fJ8j4h4WIhVOOIZoxG28LsbniwMjKwpAk
A/hMYx4BW+6xH0iC42a8tF+ciXxZ6fWnah8944gakVWcCo+t7TTSUld4Yz2ysXQrHou8hAJLFViC
f3DNNTgOPsAWDNkKdB80lApVGW38ltUw2ErIr+QXZGVheEgzVWEtoHLSAwusxr1WonngD32SGnWC
bJkafIEpu3kZ3MEVN/Oy8ym4c+yXWOFRomifzEeyfc1uFdo44I5+iTqn+05r0LvE3Gyrnadxb6SF
qelLjpmqEcCN7kKBJEWVrBEva76vYOY2Yu+1ySzsSSeTnpmiFiVlOetsmR0mrUmqeuPZXolD5SWg
V65EsMoxOI/BBziiKAMy2oIaaM/MFvhkzRwv8btQeyFhBzlrT3oKLqgix9fhL38DIgkyBRH0Nede
QuZE3Hw/6GmqEj3fb2rmzLfq3v4s7ETCx/+BdU0IAtwamm7HzFKMHEQEiSnFRq1XG9dqxWIsgbwN
M8bpxHfAWyEZPtGNSsSD3DGzjJ362Cbd97AgwfSvTYJSeh0QdkYA+CZIu2tKn1X8lAyIJCrXatAb
xhvR5OqhWKRHCMSEoKML8ycNT1BP9uuPTuI1CQT4XfBGvVLja7TF0TnflHs7tDAQvK8IKR8Ah5tH
OodO09Jpsz+dYo6SOTap/njpVjZnCcXloYwu0H7FeT4TMh8ilAO1dIzBBVQPYaeWmdJv7NGavVvC
cPuQ9QOm7CYv1OIBsOIEGtbNa+rrHSCRmQ4Ka50DISWETovc4Se979/yOtSBDX4807XneAnLlWS5
SaW4n7zed4di1xGoUoPXJTdoNAqCvNav0SJpVW40OpnvkC+Y/S74zlKvzOiN4/NTjryzp0vort9K
mQJeftCu1lf0CapMGevD9EZLRsh58WhMPhjY5OnQlYekfSeVD6eB15gCqtqmXxVan1bPw5hrPI3O
zSrXSiJd4tTmwDCsjIFRd5WRcZWW+TYyHSAhTRGSWSJIc5lsx5alkcUfAypROQuKQBo65NdG+kM6
c2OF1w7TwuGJaC6qxgQrTO18l/2bX4GucCWNmOmhtplzcc0T9Sl+3hht5dYv6bgjZciZHDLDyBMG
Ng1Sz8FA3dcMZvIssNeFH8j1gqoa7MzqxmW5zxokQUT5X0MD4XWZgQAV6H7R/c1emwaZpDw/sgFo
CtPnRkSrSXDiIVpdTdc8FqxQRHd6nhhplHuiNB2r6gpaEggV4AqAWFcUjYADWiFUs3jUwJXfEb3k
C7VnIORJQSsyNPjuQFpx4wr8QOjuHb+FoZSlpJ0kboAGEGREBwCRYZjNSbCTWEIm4iqjg6dpcC+R
oulYYrHhn4Q6lEX9ByTXapB+TclHVzAWCb6hSJ8zSGg5A0+pNW+38QsVHzuwXIP7WHnyEytBVj8C
k4UQD7sMt1wER3UDAJif6hXzIqKQQwv5kS+ssoS6PH3mwm+wnGiQL9bZkFKz/HWs031PWaliNBDK
IPg5MOIoXL5Hs4Um1YaIFt6h2CiRrkA1QYTx795SkVQlrQBSXxq5AEanLoyd60jY3ionBO6O2ihq
rlj1JZw6FonYVQJPPBmAeh6EymoAGYygQGs2uSr92+PLsQLgkpeg6ggHKh0E8Dv3+rCHbopiJn9r
CxhUwWYtvL2NivogVOK1zoo96RVqsFC0EiSV1YqhVFkvQfLSvFCz9FFj96HWNUhmgkejP7RgDJE3
DuTao7DEYncMw0PjABcKBjnJP0EpvuOPk0HPVETJq6S1EEcV0CujMbG+FWistK3JSyS24IstHYwx
jZRwCbx/c+YnFBfQsigeo5dS1oPyODHXofzqGpM+V75GZHWUX3lmVJu2eGHRYokOtq/On3QOVSs6
MvthT4gWpnqGpJ+wj0PRfryPayHJEtkds+iHpji4iEzjVsFkKjHWBOyEoFlgjCZ4U9C1D8B3/UZX
WymRlRO6xHlPZVuOCY0hwcd3Sc3AEe3mtBWerkV5S0B3TPImyec2hR4NFhaib/YglFhhp//kr0iT
g8wdDJI7shOuyjn/21/qVJtODCi0rWK3VeVayRpDJ/bfy06gkV2kzXzZz6Ibv0FryIr3jMPoidvv
0mO2R+aDAvdb9ofHpzzeS6i8rjyQ/wUHl3nAOloWZPpZfOVp5UyT15JKPvO+Oxec2EpAhYSMyiRA
FU3gKGC6V465RELg1lGj102+L6pAh3C3kp+Jf5Ijs6jPffEUC5AKzBOtQtkB0okqB9WnYBxPfgme
/Iz8Cf3ObQNyqIXMlgtU5+MS6j8xiJdZEEknDRygGsGm4mtZBRnKqN5NfosszGAEaWAMYPhMQ4Pz
0epLtxeKUYhaKyLoRwoTBUS9GnkdPPiqzDp55qVdtR+UpwrNnhztANNmtLkconXvyPhGO8oaxX7g
ydNbfzA7ufjoIocWeo3BdAX5LY55QHKgnUCrfveZFVAzSdM3opRaLv0NGsWWIdidTGyl47lJWrMc
X+jMpFrk1Au5jrU0AC1CAnVllpxCPs1UjikPQRaCTJMMwDlFQ2lObWK03ejCWZJrB3JZLi+I736Q
7qDb+dLHqa4k+bMQjlbJ82+hkmpjk32G43Bsx9BhFKsrwXva5rTdtoqKhge2ib0yqkGkxOMWEjbO
waDER3mnNoUAw8WJRj5BlwAUV+xbklgZ68bBn6LpdB4MQNCGV8NYhvWFiHePVl2+R0dKV9LtuRrE
90bmDkqtxFYtdWJmSJkYf/UZW312RZWBlqWC0kGujFhBsGlB1Ikacz2AgKRDBVCmyKpGUrGKRO1r
CX/Zs6JB+F4VOBgvNPobuQKKa6p+DcU6eBWK/CXO3tu07T0hESxmFPSiT2QbUsrvTENSu+CE5jUM
wUmt8PnfqaisaWjAL2nE7ZMfHofuuRaPYdhoFCQhSpO0oJPsbXDiw6OX8vAU1lriKwYXWAmjxb5L
8gxSBxkkFmWlQ4XGqUMItp6TiqDV7I/Pq2x04tBOHO7iwMliuy3dsT42cIXDxNe4rtR90D2NKjjz
wkGlIbntqzi6IeywqGeUNYKnuo08vvNoonX8GcTiKW8jEAUBnAw5+dELG0BaREuoNSSwJQNKvpzm
Jzd62kMrIhuAkqxpvWZUnyK7lK72PkhDMtRRQIV2kqfwokCwkaAhpSgPQ/JU4txKr4SGxFgFfcsn
Qe68ov7Oqu8Rd46vIY7BfpQjDgnXX5o2tOSEf0G5Dh1iEkISatQjPgbcjw5B89lpiNK1EHecKa85
f5r8azGwhSPl9BFkI8e0ZvY1WxsVVL4c0gYvHSNDwh75xOmSMIcMjW3j8D4lxQ7TIANqkxSIe5qb
X01ar7Q7QgfAXyvuwPmK0+bsE0f4CzRtuavsD42dQQqXCnWKG9OdECMpgctbZjmEh3IQWeFo8Chg
1eB6itWyoDU+feGqUB9JfAVJ6UCw5yGkaSvJLKpDP02VJku0I3FG1mfGmEAwpDazcXrpKzSoQ+qt
Vyj4ouoYHLq3lIhY1OzYD9DQpcAnFfZIlUeAl0PihApQyGoNCkdFSCMT4RmaRiEIM1xHJjZradIL
gdMKqcEm0ZXDVHrOGvTc6wXWl8LLqTwAf+mekvQeWRUalNEG1I/0+Xd4qEKOXi6A7Z5VrDgSFLOi
m8LmQiDaFbF8q0r+VLLE97LgaRiOXfXdxrUK5eGWWEl1lbHrYoRsUauj7wC3IxMLTeporeF2ImVH
cu7reXeYQOEqR5VHhamTIdkf0Emm1ZFy9SEurPd4DTlKfGLbBtJfVOJigQerSvfIPCmB0bVq7Umw
bEcaqWvp1LfgMEXnUpie6V6l0ncg82XlCcohdP8pKr6gUoBrvKeKRRMbChpCq8ai1qYa84n/rCYn
brUSwhqyygwaAygjCgKc2oORX4wOA3R4Co+e1CC7FMwpAudVbrQIYILKlJld65+p6W+YoUUv/2Iy
0HdA+0ICWW3SBc99HdpUnDpimD63cQVC2qRgrSZzQxQ6qiaz5D6UTA5deIICBeBRtBq8Vx3Hguw+
0ZquHrUEDLygKBXwpAmwgjOV4y7grrDkEYEsEAFl0buAUkIg7BTEV3w+gIJCKjVBsEN6arW8KDFC
0Lb7KpeiT+apjsxRMPwUvX6ixs7lWeAtM4uTJAvNYCDQHiWNESMVh8cIGl6jCiBQIvQhBadBYPVJ
alVKhpSitG8gtCMHMKKTk/1NJ3C7oO3jUkKTIYEQmtOKidYW0KiL8+GNb7rj2ELlDcoKSH0QI089
SMklLOjKoGTXGx3jlpxBhUbFoWYMVpsW48qKFg5RixYLrNpHlBwa0NEmCIsG9GDu88nhEsSS/DdH
g2mA10lxiOnnbKLUApmA1pVEg2lQYqmfQR1lCY0X8HoQoi+w6s5CcSh7owFlF49EAIRRM8g7tU/T
uQfAJ24vaMXM/RrKebkBcRFZMroI6gL8MyGwR/loimg9b9hOa8kIwWq9o9/l+I8EhYoWYYwZfXcy
jAQ6aQvYKQBeAJqFsB3jFAqnsazJMIZSX+vgWShcbjYVqtjvi3yHalSQHURi1CDbRoaaVwtJK0vY
uTdqfMqma4Gghe/03ndY9LR1Vt7aCpQ/keN7nYId6o88LscUfkBFypRZxVPEag8vD7q9AzL5EtMa
XZXBDsXkUhLBCbCjZUAfeUShaRm1XgzZnryuUY5CeU7jq8lQptGNQT5iBHSDJ4YkR1FG3ogJjVgU
P+T3sDaifMKhjTVOZO2gSXegonL7efGR0ZWHxOygEFpNUMUrzB6GvsReIHPTjqML3g6NqTo9J4cU
Vfq+kk51qymtm4atzo6VRbo+16q68gTkAUQoafNcdaxaj6WefC7dNewHpJVz4qM7v+1PXESd0HKi
VSAIBcvktZOQU6JckYL8aQWKyXFgVH7UYjneD2PFwTzlIjQ6i3rXsVKhKROBZ8XYbPDaSUgZdbwE
p4pu4OzBKQtZySTZmH1OPR78WOL0ODMBXgYZslJYfCCahO/AwtTo3cSpHbL/SFrSe6nE/U0cPAIS
jybyYnJ5IptsjrCSFa2wGo7j8Ip6sVrxjUaDO7DOBp2FBiMpeC0UPCUVgMvOyU6ZKsgTg1IED1sk
PpVDY6KxEvqRUJNFLkChMsgn0+Fr7ksW5X/QSBkg26ZOiqtIZ6icWkrAQvh0PsxoBPJzXpXPdW0J
me+WivyXcAGn9zF1ynLHL+kPJoYOU4StFvrKYssBK4bM/HOLstNkyU8AkguCrCrSDoDvCl7IVL8T
MlpKDZqn/pYp7yx9a6cbT+DWGWV6niCdyLQmgXAH+N19JwRnJVwBjRXjy8By3z36uzQaQijgfeuA
SsuOVVTui15hVS6nHLHEiaVqW+pNtrDoLP7ipcoIlRYUunNZsZggHg9x1joXjSEVYxXd8yP0koJd
lWeDN4gNRPHyNnRCMro9CLdVNPNe+oLZiy0JbY7u3wq84TZ6LxWrqD+YKTbyWPkeR2isFrHWi7dY
hPsOyD7y7NEJ0u4Q5WSyzyRGYNJnEL8bwPjSV3qTAr5FOhferFP51C5nYjss/f8j6by6WseWIPyL
tJbCVnq1krMNBgy8aMEBlHPWr7+f5z7NrJkTsKzdu7uquiogZvQN+76DEFKwTLQ4Y5n8aTaWyhFZ
czqh9qb1KS8mTRqvnUE+OdUSlURVnrmcDxrq4q49rulnYn/IOqXibGZ2vMk48OVIqCcRBZlXAzJ1
eudJDaVknLHZge4+dOtMvDOrWJvEHuLj3FvbNtQutdkedUi3qC4O62yzwsYw0IZ+HqVupZQ8vlre
ir6CKF+X4xwVfrImjr7cZWF81jNjmlIeCoUDBeKa6r9p9xHTIfVFTWI8mwBeo+veOnQXNekdWfNj
9buD67W08iYpzzXmKe30SibqsRD5de4jNg0s/iQCf84Df4PaLbi95wtNm3bv2upj0ext1WVvZTy9
qeAzs3pthuNcxr/kXpB9SfIZGVnjEnIvwt8UEst0m7B+iUjGVHgDbz1ZIpyFzMvqMxW2qjy1O2SQ
0Iq/2EGR32zGAXqNx9kV9b631a1Skl3G7d9MvCUkiL+YQ7NrEspuo7uLhDJU+ZrkF2Nxh5TNIaH8
qvnwrk8/vIQu8xj1wwmLwmvj1A2z2Q2bf4ZJ3Lj2W43eajbHhUaum5Kjoskbqf81LGmjkEpdvmrW
U5G4hYkjOVB3hQ3FDJaqlR+anl7tUCGbSMp2C+skjbFQ46BQp8pVjfc1zveLVb02CeqBrtiqslPI
GFqzRJPrrmnvTfpE7V8audTWPvsUJg/JSVjDSHlyw7ZOPJG8hGzXlu+x5loYeMjS0ZK3xTcEY6s7
EZbh5cekvevWji5hnYOsA8lQ9slEDmoX703b1xtuasaUgz4P13WyThGGGewbyV3pStC9fU9Li2Hq
aDgjblZ9hmcqPVH/M69kO5HSpb2HS5AS1tCyLp4UkaemZ9F8GawvWWNKMCKj3ejLxikDucUEk7yx
PvMbc29UZ6pnyw0zpkeNXU35ScVYcub81L1ryYS2klUoLNe2PiMsdVqSsdWdDgcZfi2vMcKE5uE/
XKi+ub7NrPR1udMDOpEyouxqDlRzDjVfD0+WTUCRw6RT0/H1kjuY514rqEWHvMftdrXPFl2wyBpP
wQ8KQHhoM1fJBpKLKNl02V0R7SImLs3OvIhpQc041jKc2vNSAvr2br1EJ4zugq5nopj7vdTHvq3g
mZk8gISEkKjGi/rfkFTRJF/8ZqyocdUmaYMxClo9xwnytRV47ASF4pl5yIdoD2keuVWq0RsnriHP
l6kyd3oE3y60HznCjKpot1ztV2kSvpT7IQ6L83vI/kZb5rtF9jRjXxV/JqVnLhk7PAW4NEx3KsrK
jcXaNkzObmg+TbEbEddXy1dXXwVbH+UGfqkn6YcKkG/ovrPRy5dN+UvSw6apjLei26nxuZfeSfcO
pIncMguTAMzkePpW75LjatknJaczCg82V+1YsaSW1hU4WaUnPw9rSKZl0xye4mqaPvRGnj9E2HRA
ldYg9pJU+do0B2nZe+ATjRPHmW+QDh32TL4qK99p9Wdx1qKyxZB9Evu8nfdTlASqTXSEsV5XRWVj
KvP7ZdyVSvuzGkZyogV+seWo3CI1cXBseum1+rkppr8oYnCDw9yEYWwGfVw+1xb7U6FlP8uLbWxm
I2Z6WUJSbKWnSl2cjjhqPpcrL8O3lY9xEIXKn2QpXjWEP8v0nDXntXPqT635B0c4sPrBzDO4Wu7k
/wwMxtKx9Zbh0cCZ/aG6Syo5OLjRYVFnBQ+yxWIiE6c6YcHPMyXSslxl2iylp8x+X31VCT/9Rigv
otvktROLx3rCjhMrKi/J95bi613khK1POBoQw1K8409JI1gi+XV7+aCA2NUNYfA78gZs+1pUrEv/
Gd/KRbxpH9LiE+6tBMrgKoZbd36e3Ib0NOidA3OsX3suaz1yASvYZMUXO46DrDq3/NecjzeDtm26
/DSkuxLrzdEp06DB8dK+aGlgEJ6NqLg0vYZIZqbgaC/R6FSvBqZS4fPYqN5QbMbsX2L4IapzZSdO
GkrEasVt8dtMs00eQnm+NWytddtUOxRFvUuNgBB4Vl2n/jseXDXZhemvFH+F60vU/xuzdVcrfosb
Ve0y+pXAhFGLSfCGRNqu8ez6Upkr5RQ5WwQGlu1p5Na68lPryx7Tc67jKWzwyzgeOkEHNXm5onTm
lFcj22U3rY6YQJ+b1OMuWVJXLbHASuMTauKg6eKjsI7GRa+PbJFbGOkgm6ld+580NkzZXmS+FSAT
5aUbd8pKInwGVY9tWGMwhx/adE+bILG2L5NzwFKl/VrYu1p/jxUWEPPp2RD/TAx6UwAmQuoniln5
LlqyHSXDE82xKN1Y/ulU7H7Lbxv9XPFXj1cd9l9jt7zyMPpUdACOk1p8gDP18SWsd41+K7NTqx8r
tueRgBdszyNukiWPS29pd4q6oyFYq58y9HJyy/PCNQHteg871I0KVpXO/WMNEUf4eDTc+I8rKSRq
cBavZScos/4gAbSQQTycaEdqtsz+0eO5Tb1VsGS7F9XG+uZS6d6qX73xo+YlN3aCnXxy7onV6dns
wNK41+zxEhbVEwmmG63mYRJULz/bYUCAZWy98lnM6qm8ifgtmi94DUvra6vR2cSJkyblue6Z4xmq
jbhAyjQEhsyHW0/hvZRWVqZJTNJ3Aq+4rAa5OeR2HphlyonHItB2lfgq7QUe0iXO4ceiqd4Mbsmc
JkyNGWbzN726RsumKp7Cnlf+ZDDOlIJvAEmgLLB/JndzcSLrumQ3e11p+04w62N7Qa62Mc3jUl1L
7bUJzzoNbQULlvta6I7qtsgPCXvWgwZ4mPngVmm5654r6iDmzJ3KK8tcc6tL3zQ+h3VfSGC8QfPZ
ZduJxV/zSyMiR+bSZG1w/uRzmXEwycSzK/9KsQXc3OTVXk98TFiIILFNf/jllEm214stDOhEB7Je
E/O1Ln+H/MtouifwdlQIWnese0dkfHfv/Kxl+jFr7aZpoQzNZ8SiNl9fZ8vbGCyirp7m4mNJzisO
IdF7V0abQntKw6BkHo82pv0qZhfYzT6nLTiYFmjlDnWWY1KpRgYxQKCc/BPzrjQHA9lRFh9GWlnq
iOG0He/7MeXeHwzGeYWaskou0BAtRVvu6IAYlhPOI+FDvAvhzEb1Bmd2UC+bRTbbD7nroi9R/Zvy
9651BDtFmNDYl7IqHSx6DbAS5dBV4CjGBRHDWBJqFJjpldmpVLk2jXxjam8WbUXoVKsjo4jtnhq8
JAsuj79Mv2rVtcgdIwoi7Ue3c1c3XrLIydNd3AaD2EJycA2PpjMR51C/4huc5tiWSaelvHVkadfn
Ib3G3V0vAXAPnTR5IzsDaf452ztN/qOja6TIMehSVPqY+JCtrLBlrjSjwXGahlSMTck7T/ci049s
4tbaTaG49VUEf8Lnw6iFWFZ90/1M1ZaTUsdu2gZWum1bmpeXrpE2XfQbGgcj3K+IYGPXzIPxp0lp
1XBwYk1f9+K3mRze2VW7C3vD9IIdA576YoO4HzVikC1GFMAlmbOccAUGBiiJlO6aKHfz9i0zSEMv
IDwO6UDTaO6k7mu1TMdI9gV+h13lyOa2ROJM0obKdRqY52z2hPq2/mrJXSVSXWL4vYesyVOXjdKR
C7598qPcqHRNKlZxQkoi6T8dcOvLIiyw7U3xCLOhjuYE4/a+xMIkKU4wAvPPLLz+gBv5oiABAl58
4QYyQxzs1K1q/Mvm9/ZacbHE2wTfFtq08NfI7xNKYKCsnFIrHK0PXTQ6o0F7DuwI/rGZut2CWlI3
PyLt1AkcczJ/inlI86s6HXgT8gaM0NFYx2tcuzvLPdJOwF5XFfcE8MG8jrOL+5PGHKm8SfDdAiRZ
agx3nIHEEGOYG7P5rcLzhK20vRMfBnhOTNu8XaxLRa7WsDEsfAfeJqly0T1u1uXngQd+IPs15aM8
P81Iihj96ypYOq9OfXlyKskNO6/rd9hWy8mnNe6ytHTnCSZMHp60MdysphVEET7z3VM5c8IYP3WS
DVDpXdL6ORq9tt420759bQgBxWH+j9kzRAop7hFqRcsLbwOC8g/zb8jcWHEqGYf6rWpv2PKxpu24
7+EPBk/ljv7V0r3yWwic+zETjELhDdGn1b/PypN40bAhUMen7l1bgoqfSPPWZQWqfC4jZUsPQmKZ
wxQfJp+rJjsaki3ME/TS3HElg8swLfAcguwB2VF6L5H+pSRUSq8vDoD1tvobR27efSd5ANJKQrY1
vyrSoWvdbN6GcsDAZ/yJzHTaj1T81MMXIC+R0Zv0U6WlvmWlxUtWPzQNWhUUIO/5OZybXWuc4LE3
+XIU3LrSAArr1xr44EzE7NeAA4D1JP9V1TOjRG5sRVRtmvmgV1zTM3Przsz+NcqPpj8/8H+MoKhs
anH9D1h6vHJikx6TeIt1jO3o1RZ+ABWXDDAUr99GupNJYpZfc77yid+8siCd3cCbN3CtZniTb/Am
HdnMxhw086ue31LeqbjGTByr2ulZ7Pr6XGuBubjh7IOWIAgjDAAT7gJ1I7MMpwt/o6CVd43i876Z
8+fAtRAde90zQ2eIgrAuXSJhq+m2xlgeHOzmBlQ8/Ruixqnehbjxtcudm+NUbgRj6wNVT6w8fK/G
IQ2JNSBiGLPChqZGavjWljcdeiZ566TftXVUXhxzgfc4PIIIxEPH5thR4Wi1ZyuVOxQ/uD2YkZde
1/auCfAVhZsQ6/13vOKkbEsXXS/eiF5K4voPWoEEgOzm9pv4Wls/5HqQZttccWx6VyJyLNzF+sCy
qNF+zuhLFSI2XSq22RBwNI3CB+GWyOcDTsp92X6Lv5aeSb2Am1KdMd7q5llB5qee+mZrq/8m/uO6
G81dnW1K6R7Wr/VXqYb7MH2FOXkMPfaASL/F5qt7704CSL+dNUfLn1rjoIxc5gpry692eJ9jRCGV
w5dAr6bQaK+6m0KJUYk7OmcDhnzcyOPDAClxswptN/+0Vzqq+kXMxWE2GNqEj/upmrGGupFeDJYd
il+hKR+Vwu5tDpY3Q2SwXdWqGjfHYSnd3qhP5v+vdxIbKhKglmlyYlKaqupLkH/A5orxZDbquwQA
sZH04cFhV4XTtbD2XEMWyLNeZKBEpNVE3UurNftuiXdqWTnGUG/bOvyT0/rTHq1vSU2CBmp5kxmJ
I7qtkWV+MQnPtDzVGLlYNmXkC6bZK0ImBKQbS3Gr+EeNv1XUCOohtAJGcMIGW22n1IcHDBe7svEH
ZV/8kEK/TTRMt9nZqy7NbWgib1j+hlFzUaB0XFxgzlvBnyxrnrJqQzD3Texg3+aPutcq/mr5JVSL
PiR/s7FXoU5ma/gohccw3nSOsKZT1uDB3I+HpecQF2BiKus1gNRqcq6e7e4j0mU/nbB1azI/MrMn
IAA/Gx7xXerzOD4Ge4DamYjcun30yTL2/lxBczt7UUN5rdcTmFq4jh+KdUu09KkKdym/WtelZyHd
8BZtM64JjO6vcXzi3pwWf7XpsY76XzT9TiitIxCADQ0+FhSmq4jDhHRRwy0rwlHLodQ+ml6Y4f6B
PiwA3/11irbluF9AYiGroBK06Mku4S/geXa6clgNIHfVqzOq4LqvFmCi3brCxp24hZPBsQxfzLcS
v+12ExpexYJmSIpJMMrdrlrO1Y+J5iozxyvgMijFOF6lYS89r/2ROAt2KEfzQ7cinq6bq0Fhbu06
Qtvwa2CVUl3U26ztigzvvh0hd5uM2Eaq3jj4DNyifRH2M2oX7KSRE0jqTeXVp0/mO5qEO0eHlC5D
pkHAr8XCSg3CKMJIigy+kV8IeN195+bHMG1NdbfgVERc1/wzogksIPAuI7VcDHRrhZdBE4czfuNa
vO3GS5G+2cZpmc4ZLCtAr74XPXo7wN3mEQI4N34+JKD971jjwJ7caPJoURT8GV/H5dIot/7P/skT
YzMknhH+q2cArCS5zcbwoXAzLPzmIb5X9VeOEsyeDiNJfsKZEh9SVOtdifWufnSsYzMqtBIfGd0j
bWTug99p88be2iRVhZc8C/LyZo/HdvSk/CLDLQ/ZgQR2S7Puy3sD6vkrM2uDewb1TxX+6paT2Qz9
aJUz2eG5y/p5nV2d5z07OOcaziJoXJ3yLZlIS1IKL04+6uYkf1v8miHz5uInrN4GHF1FdmUEhISE
PRLitFap2wvuTzYGO2UfVd1BtHCAOBJBMRbybh2ZJECOgfp8znJP73Qy8rdshU5HzjIgDsg7X/B4
8zvWN7NYDg19nGq4dn9clUveOPOE6XOA0YYvDqH5iDgV3tJ8zDI8vyO03+Uhp0BRY3tMHxqylYZm
4zHfZCqNBSqS3KlA/GgZUPrYLPqmH92LwmhSO722nVdPe7avY/vW3FPb4X0ABAWsUCLILekvLz9x
JasL3/4oaTSV9xaYJUq3cmm7S7mJUMgWrmZu6lh21WtSQoe7j97tY1n8MNyyCSRb3w15qxfQc1as
YYouNtdBpfDQp0D0+3pgorHJ/lAPzfDNSu7RxPNbrL4Ejbl+hyNqifJl+pAeTjD9UUKl0dak2PZ+
QtGQdzOjUrVi9HeKNFSxj3sGVkGtvXA4rdE5Wz6a5D2KPVv+lKHoEnE3MjvQj7PszQbc4yEHgbeh
fwjukBPj1Vbk76GQDlHDTRNi9Phmge1L9buRUmbdmER3TNDHLyzz48xl1ihRGVrHRcfiyuDLQagv
fudwX6RSIMNfx+FOnnhA6W0YG98usqAx4XAg7tZLjZYuggBFiD0e65A6EbkGR7uu/qXxOQGZjiKn
RUQStVurLZyFdDYGhrj91qUXrZgQB01o8ln35IREJs070scy9tO1pIcA1za4pRrDM7PJW3T0OHkE
8KBllz6fNrVingYYffydJUdTn4boRsQkXHdkI5Da0G+PZst4nz3HNY4AY663aKBATNR6mxmE21hM
4UXux8yKMM8gJv3dqr8sJeC9ZBgHUpSmU1t95TbvRALgQndqxdVZsVSntJ6kzn086vFJ9JeCvzDK
v/jTzBQZo/WUi5+wxi37nsrI8xUGcPVFImY31v157bE5YtilTw5RhVMqiq3ypwLa27EPMtIsK3LI
UBVuadylmodyqCmF61dlf3dR9PgtB97/FFWMETEmnIRJ3504qnie5hjlV/HBlW0pwImmsRmRaBdm
9tkZQKj5jKfNHRyENR0EZBAD73J3LOO/Dh5+Ydod/1bRuf8JVS6rfh6g1iNmtIaaKFvWe0VLlLTv
Y57tNQtNVpzuVX7wyDIPxGIeilm5DXgSTPtSvITZVaBljMI3uZs6d7WVy9CPodeqj26z+ojzNCgO
0vxhK+DXCN2cgY8yvCX2s6qO/pzvuxWeKnwqIxAl7amP9pUKc/isSFvd8lY7dI3xt628GHbFMHeE
u9Lt6uUukV4TdaTT/mdU3wKIKel3uoBu2aQtiZMlyHuGI2zx3E/9OS3U51yAVRNfFhd7HRvF4p9o
kUv0iwzrXMB0rl9Tx0Ua2zdsrDlzc/ttzMmrZMO116vul8oI/4TyUWurXTNwwvtBp66Z/4YepIQb
WJkkaztk1lcYL3ty+l6iYT+rryay4ooVgqS561L01AFqtwwYiSmNpwR2HzjNkp0ygdjNaFp8XZNj
v1b1Z9OIkpsmEAg1ET19uVY7YUe3yiS8RyAcrf6pUeapuraTGtSMxXpf5QcERMmJZBvd/zmPYXIR
QonwoQxkbhR2ey9sovQka9yLaWQXAF+1jSjV7WDHodOkZuYMcjMGcS++o9aMfJhQVAtLfLJCBCRC
G8kOVejuy0so+X2+FYrNfpvL3sGkTW8S93uoX5fxhfGzTQ+2xe5Ek7gliqTyWzeEaxKEsG70lnEq
w0zfYhPGaaO/RHrWCCliCGVVxtamJyKaIOEUhA2Zwo7Z3GvEBDbVc25Jh0aRJseSNE/Hl0PloNqu
1d8GPXGVcrtoX7oF/6UGec/boH61MyN+gZqiLuFK4CytB0GHC3GlOSZGRmvdnNu4vhuGQuT2CBOl
eojZxT5V9MuI8SYwwUIXawFhEXpMG7xNDLgC7UPEeFTG8bhru+I4ToOA1QphuzAYjq2gaWS+TBbm
HNMqQieUOrFpG6F4ccTzNm1okkFNFxeC59SV7bVQbceiikhzfda6Tzu19gVGI804VCQ46e5so0PV
tfpHl45mVeySaGA3bkjA94tADi/66KekoNisZWnkwC/SRbMwtMUpoDynGo2zQxdpKltCKDRuizk6
saeU0HUuxeti7KXWV+19pQfRfButgyDNlPUATltf90+81pHfE9gBnSVWsPpUAo/U0IApSLMUL501
cH/FfCUhmGu+xKQpWT+7ud2DrzCNVr1TtC81qRkR080FelsyDyJ+NnSvw2qic+0EnAmiN+FmGZgs
8nXLBGCzIMVKq2V5AxsNmof8wa8wsB0W09UiPm69ixprNyyxP6BAGFQGy+YtnrxmGLZNru0a0Qu4
N1qmFM0homfq71vzXAGnDtY/k7pN89uPX3lvY1ijfdTtD8BZ2JbnPkrOSrXN1em42r/CAuwumFBa
db/onb8YPIda2lnxtyYIbZFc1s9wi9rnSlc7dil/yXZA5KPb1shf7Db8asuGAJ00RESCGm9WhCtV
xldiKiudD8GA3XDvFXmrpvFtCTMnbCzS7oSjhwlKiEpChzt2S9C1JnafczXYP2Nby94gL5YrKVHi
KXr4q1ToUTnU2tARKFn3yIZTmbyFQtcq/gf0QVxzk6+FjKSzIxHMjOwDEmzNhQHkdHRD4Wdpuh0a
+xDPM0we4TeomCYI+WqOwMZqfXbirvKB2qpKIDkbgW+ssUwP6dyAS8XXhqW2BnhkyMqTBBmnjcp2
RYk4D9XHpNh+YmUX5LnnLEmfwseCogbuNNDer+ytFKhuDMOQPXkoB9+oHwqx86wfZJFazyvSzmoy
bL98iHbRuTtTjE1+GO+McbNaxdZG6q/TUAmmk5TdpAqVgnbrOfIN9FJYtLRsvewZ49e4fopmqzJ3
asjJWpQ2Me0JO3qSGxnPnXqeTZtep3ZJtg5VfaP2/Ih/XY31X2gcMxQILY1yadKlG1+Z1DDBSIY7
F/eyzl4VazEuCzQ3WELOaP5QbyuZ5ubjxayvRvwmtaDUe7msHgeuTPCdLIzv2uBF097RtPhDxjqa
jII41pq/Gil/5ozWexJFgZZAVjSgcJksbGfprR2xQSQv/XV4wnQzPY59Q8LRjpex/MnC73gE7uQI
W8svIoOJDrtI2cfvQSkWWfFaw18Hv2M7Qr6OIjDDp1A5a2EfXzM2NzVUiDd9Xn+Sepz2afdm5UGf
G796kRCzMgY6cjGy/HyU8pV2MSZyA8YcYsXtayfrXxJDdQz8Yc3JyVHjZlq/7R/KO/yu0YbMNppf
y0v6HIjhWjWnJUbwhHrVUgtY/sI14nZrxCixPeztzIUkB96uzYS51KOpLeEnZJg9aWvnEsuT71y+
yE6QcLWoQGSm7vozwdmvUCivwmvL6bxOuyQ8qNal01MnosRk49vYPkM6QS1PBUSqb5cgb4hObdZy
HUnR/VHmWoOhicfsc5TiS0Y3LtrDLH0Ok+1TtJ8S0fjS9Co0gfXqxG6C5paZpD/p9HpFjpxh7Ki0
+VNkWPq2b1c8QGj/vSoc4E2VJ/78UY0dREw0yBzaKuuPCZNYUaynSMGpG5xCAwTqxxRadblYufFQ
MSlBIW/z6mtdcPyYhdOuqqMoH31Y7e0553OwBZt9mSbaKX5j94AD4SGVv2JAAKt2GxNMvmdXo9Ly
xAUMXxeDlVOQjnzd2+RXq6tb1DEECUbehRVN6AoYe1Ppt7AMFKSoGxHaJ2kQR36NP0wFgJ0l27Fe
LOa7XWON11le2G4Zu6TGVBVCu8whrkXP+NlgiGJ0C5iD5o/jX9yY1jPKgGYzxuVwHWIQfcr+DK8V
xcriyjJ7HjZAVXqUh7Rxxlq8mchQWPCoDP1al1qQsOeyb9lKZnFFKrdWQZyjROM9LBYHdkVEOath
7D4cnd7rGt/fZb1n6ygh3tgqvVxyAYKOtEkfqNFpJsmpNoW1adT0UkpejkBkqDCY0zTGRVOCWZAt
th7zdquOEpLWGQyQRuxpkKJbNObuMmvWsZ+Xr1kCN9R0uXUtFfVwZdrPjUJ0mj0/g7hm7b19TMqd
Gv1VNi7ziXLVaERFPWVOZZtXtYNVzi9q+IJKPfey9LMhcGS+Dy2XZt3cQutJw8AaPeEgkyRgvc3Z
v5Dhq23u8fShUNxi66U37rMOqqu8yoCG6UMRdE8FZLHG3+Py2pztid2BMG6ao7lAMoV6rmzNJFa/
QrZVC4jTaIWTq8LQtWmu5NHXHsPdAHEero0NkmrupjYTX/3aeJPasNAcvszJuNVC0y2yWXmRrZ9w
kByuBb1JkjckUuQyGAgyWq02UQRP0ncrR2ygpF9dV/xGawxKdq/Xbtek4ZsEvCAPL8kMJBsbCG46
Pc+2sTmrHB9UvZXsFrx+G+qQpZsKiwDRURjbXP63xIQMWhq6Yu1fkVgnwIthtWToZHoT1nKQvlHH
9YqCaQZl+aeVBgRjjyXRrAwHeY4VzIL/VdPdGNgTApMXwua+y4JuKbYGKF40fFW4pA/xC5tYyN1R
IY48bsrD9DpMSEOFXDKtpK4OoqKusEOmSLY9bTQIOtjU9Pg0aeuXzRO0bM4kb1sfnSk/R6X9WdQF
DTT4pbEUEtqCh7kDosegKNq33qC9A3BLjfGEIXEq+ejGo34OTBaiUDALCBHLbVumnTZ9yNSJyNjE
EvQGhHahoXrRDeTfdaqH7wC/FLDm11Dr75FvFh2HEiMdxWwvu2JkDEwiPUvD2SKWxumYL9yluePr
iJpFi5xiAuXELXlgrUsZqJMMc0WlPxX8U8lWrx/73SAjAlmtAymnG9aKZwVRS2s5eZ8ESbiQYww8
I92XiG+sUU61eQSCPLUjwLdlXJWo2iKfLqKpfZ/JkS2Hiv0h1Go4PJs9/17CfjAsL2sgTFR8LQdL
x9qw/ptCgLxqtt+HrIV6jpm6JTacC0OAy4jaZzlhxuP0jKy92XW5bW1XuwF+jcWxTEH76IVkN6rs
5qQNKM0spUVsLO9DlWY47dw01ZnqIt7CTh7pS9lE6XS06bENWyjCJ2MyAJBM/SyZ1s3MGkcJz9XS
Hg06es2K/c4CLLYcytghs+lXIMCi7t5kiFOmeVsJ7UIoINTdKzzkwo5FME2/amMeitT2hMU3DP/F
3/cCutsW0zYam13Cj6V0aPjH10qZfD39pPBvl6o4JLa5DbuA4TgeTvpriGanrsn2RrXSVYoTgu2u
5uggw97H4UfYUh15URDXxMl6rCPd72G3xTwDxVqvNRZx1UQqjXE1kHqzbg31LDvN+itQavXhsGvK
T5ssJuwfHp3ThDau/LGHuyRug/mDDixOviIZIgUd2+Am0teET7cwbD4qiEZLdES2uFM9skSWoh6H
cwPiz8RVSz/C6Up7WvVgWDWnGNGFZPpyL93Uqt3asea32Mc7y4OL0eZox5QeaBYK+KXajtJ9arLA
wMnWTg7q/FazjKSO5LoJ2bGS7kFzGEreOvkoAUY+Dv1EYU8xbBn+2foUb//H2Xks142k+f5VOmqP
Hngkbkz34njD4+gkaoMgKQreezzb3d0Xuz9oemZUGB2eiYqojYokfGZ++f2drjrb0LC+eeTbNnm0
7iydWHEEbwnCmxhCnhqasMwgJpjK3qcO0hFvOqV7KJuHtvXXWY/0z8x2GhICRIFLDBVHHXyt86Sk
BrAT2pWlz9gjN8jnU7plbJNco9uFsD0MunSx91CYb5L/IJsL9EXQ11569U3N3i1weSXH1bV+SZMB
DWjQvvddirY+S16UNDhnPia2pVadlc568gYZ/4J4mGd2v5eifWZjMVeSbie2Cl2xgF3l+Bxcj8u0
kCAWvCcELbLrfYeUxHq8p3fM2GL2TK1w7abQz0OgzEOdnT3ngc2MlwIK72N3lE2u8jpYVkbwbtA4
bR966Yl638+dc2MAXXUYAMhuC9naqdhv0JJn/7+rQnjgRtteZCipA0xbu282FZsTIfxoporkqOb9
YjDiXe8Z6j15WXBitQrNpF91S1HDwFUUl7k7UtaZ0b+rwnpL1FcrOg+inkeFBMFFLaFkxbZ7FEb3
CoM9De1l40AidzqZrnI6VkepEz8pBd18tsALN6hqvotkRMJHdwcqmy7r2etiu6ElQFk9e+LMtTay
WCkFIYs+7NLkSF7OqlKLucVoxhtfF9o+jAGXK+HsulB70ANvFRrawrU7hBjrLFgrEsxSqO21vlCL
dRIcJeHcI4ao/Pe2tS5u/9VwvyP1BcpnF2oa0kL17hXjEkjauaTPXljZUerkuamLVWrK5r3VhTCh
PEtbsYnDwCluV0gRv/ktqqsWh7ZYBPqr5YS4zTY5YaBR+x/luhRBKlVCticilwDOcqTAdc17MrrV
4ME5QjDZJV+EeIX5N2jvGWCBBuWhWXQSNQwTSvYszOGRPdPWZNVJFLAR25WPDSIoqXrrhvBoRfs+
B+lw04WfREgrLEhD/Sbs+rUn3KME1yDvgoMRZDvVNdDIdMaqzlR1gf5nGRk5XSd5lzt0DfzMey5C
eanDaENhS2w8jOG0XFVxe3RLZ+4Cr6RDDy9/CBaasBZR2sKhK3PlNRts06O1gsWr9KW0inltM6Nu
SHCgcb1VIbe1pAGYqNUWkUuT9qS1L0y8tfJF9Fvd4aXNkVlS7N8PHvYtsNbvKbAz94HvQ7cv8LlF
ubXZMjviMUtM0JiHwVx16V1FJaHkNA30at0K54HxlcjY6UkfKSR5rQvnhV4zSqIMYqKdQZUKMmmh
aKKa+27JA1aSeBeVLV50NHmDYFGwc3f9RQ5ek7ftzsrMe8K3skVppJeyfOi9taYtdF/bZ3SIFe2p
ylNKaJeNwDKNHG2W50jS0pUM6qqJbh6N7kvsVrTkFHQ1wvEvSNq2tpysXSVU14MyvHfmfUttlg1n
W/oed1+Aw9mij4pQQnEw5jXEMHfSYAVcG/UGvE2xy2E+iHIje8pbU2aQjONdRyNGTXai+e5qA/Rz
/91SI3rhEmufjS/Yc5X6hw4TcALpxJs3sFlztGGvg+AP1BJ1d0LvQhelX/Ys5P1JYmA3soEUQZn5
dfcVyVBlf/e1H4q5GcryHBsnkExg4h69sZQfvSJZaCjyA6M4RMO50KM1ma/LAuxIiy9F8mIFz33B
OojWXOyjFi57AV1cOxZ4U4WFoEk54hWr1EI65S+ikYUIPmtQtMJCKwfrUEg/NCxzI3TDZoEMZiQp
1X6GNl8sURB5+NKV1YacoXnse0sg3p7ERBXF7Qrys2qKuds0i3Q46mbCL4PIOQAiPmurlNNahIiK
JDGJNn12F6t3KvWNvK6GHZ6xNPZnAz5IVoegdXgegS93mWZbFLo+XUljS8NI19dVc8rreUyby33Q
3WWeUGTDztY/8jEbi8aICJ8k2B3wJGAqeXeQyWeh9ibYP4MmwK+SGoDXAoWudKw9qCjE34aQ8Ww2
5arGOwId8E8gmpLB8gqzInfiuV8mq7Zv77IScOPg1/uyf+n1RWAaczXcV8Gl7A4mhFHVP2WyxKfp
hS9ZrG8tIXh673Z2LqRkZ1qgvIUNKxNppPRG2bFlW067D6E2faRlGXmLoRK71LaJBUS4xRY3rcC1
O+NZ1n8YcQKvy9z57vAU5K+2UsfoVpA65K2yQJ266NUK+kO4lgIIsmLvjndUv7FN583Dl6I7jfSv
1p1lUmVPclPf+cAxtYVxdLGXGheZmLT0CvfRDcavwr8Ytr/LedKqo6xAXeZaUW8r7SDk3sARlRI2
cEvS/sKNXJVHxMYUd4/CTb8i1IAAACCwIoZtGahbJ8QouTEglfRDsuibN8PQaBfVtAfcbI0vFv3U
gp1/W+NUbs1Vu98qct8v8lbHkjO5S4MIZxaPKixpKrorZuN2K0dUZK3lbHvzrl4PJIRpYYG6k85T
3ZVPfpEy2ktXJuHOwGNFr1T17EqK+TT69skLk/39wm2MemsrNA5cm16CbsPbFB00USRQSFKk/ks+
nKB2hsrXsEjnQ4lTAXz4HOz5xWJp79yHHBDIQDhhFysnKF716lyYiCV69GBtF38kJWLnvnSoUWuY
/Ur+bBE5XMQ15VdbvXuaelfkyk6MXhBZfM7wLjJT4W/S5lLQOAZTG5Rw5tIEEwDHlsKyiGSmM4xV
bn4n3Aifo6DbOu2Hi0TZ9tjAec7FbiiTEtFnp6SApIa+vmHnSf6sgbavVU7OuHvMgEI0+SVSjK9Y
H0lpvY2j4EVz0eMmcX9vkSXwQNd0Q+lZ6fS8mnMbQXxSUDUsS8ZaUd8L7Hqg7fvee19tVV9ayupS
WPUWdGWdYfSURfGDh18WddMAVQ1vQUp0khlg9/X6Nzc8xfHChZ4NK9TvYTf0Zx9X8xl1Nv4BUH89
yTrHwzDXWmcelEuvLN/VKlszlhZN6e1rdk5aKM0N0EcrArrOnbVKZ8jrHvSewsx8EHRdF6XTD3Mr
jiixcceS4uZHPH5w/orYsrVm3kHYyZ2HVieUUeTrbCwv6Lrl2Tckv3W7Ej5qNvKpTHrk3CvSg1xd
QSISKSg1fkapdZLh8AXsL5QQM2cT/bFTdB2lBJI39IueHy2GJGEdH8qj1UqjJvJCdycNHvN8hfAW
Lf7ZBwzt2b09wRfFP0DmrjtXRTdGk2Hlxo+iXjr9vYIni7RlWCJpzexVIX1rK4g1wao25l3xDd63
S76vfF86O6997JVt42xCV1p0/tkJ7iK4p/aiUx+ifNW335N4aSevPqi8+c03AKeeK1BU/8Vjrmif
5WhpEULVHlQanFKCPU3CfnYo2d/H5y6mYy6UkeTp37kWhc0pZNKwm4tpLJLuqDbPif4gGvMkuca3
jLUzEkdq4IXcHIEmS7l+yr1dbX/RKJYz+uBR46TL0jadk6jbuVry0nw0HrWKCIzNCpF/eltbJzvH
7LCEZZ9Glr7XRlFtngssP4HF5wUe57FSUomWR0IbF90QMEUNMT3GWDtVBWwsLe03tSRAotJy51gp
00Ldq+sGAtY8R3alxF9y+T0K+nWOlqTPSOkthgEDnMbnl4x9rzlbJSi2RZZvIgm1VCStFUQAAkeY
+M4b82C6pTd898RcOMFJTiubFrO5yxSZnYcCe5qu5tYG9C9p62XtixcSZJ+oFDAm2Iay1mzroUmp
4qED7wuDgqhHjpfH3/Cdu/NkNtEpmuDAuzRWwvTbrwUeOV28rsyTpp5UbStoCYFAytZdxFa97A/C
UGZGnhc73fKcReAZX8EmMBwB5i48LKQAFj3eeKPo764qNgEar3AA0Q5h4INyeI3GENdmpoomC4Ms
OXiLBaxXD2imV/U17dtMp6gVw67QwkOslQ++DuVXip4k1987cDMMyT0apa/NRIYIrQo2tvA26oAg
Aoe1Lu0XWG00AIDJBe+fmVY8ZwF6hnaZSndOjWV0HxvzbJQfhaDEl5pPtWFy1Ualshky0eW5Cbvb
1DTus7qnuw00n84cdoue2iEW8Mt4VufyVyl3XqQAWBhkyjRxO/CM7yaLdREtFYj5drnt/JXpU654
/Q83CPaJDYMdoQIVlJHSpOtHZmeyru16aUFj85Rk6ZgXz/UPFdwcQ6ZLMdbnEQrcxLR3SoGp06Nq
YSNnwQUKaeyCrFX5IkATT4a5gbqwlJ5dtVjYIANV5EHYuLhcEbTuwMgXwwC2m/TfcxsaiAQkg+lL
0yOIEvGdRdewgGBa+1CKYAXONPDAOEqWpZ7fO2lyMiPvTPzztovFOasPQYupUl1/QKQJpI2QTm5o
LLDc+Ko43t6JTXkeeogTqPKBIe0ZPaxD6MBxCjoIxZ/bUSmj19VvzACnWcGhmwyxZbfIbWby/G34
guB5NlomXtoZmsEblolX7KinGcFZGDSGrBow+PSVJz1m1X3lPN+4gdGZ7zc3YEx81HPdk/tIU5W9
LLfZSBBVi0OvegFURAN0SOmz/KUOW6SxRmFQ0Xtgrh+1K4CV9MGDfXDjOq64ek3ThMNKTYrGhp0z
dMfRPjdCzw4EuBoW8LvQKanLPJqTlw7m6UiHgH6DfOPU1rVHMLFALirNHEyLlaHTMdbFu8t0HRlB
Xreklwdb+iEknhPsBnltXEf7Rtu2ytasX7sKo4OSD0zK15WNVhE1iF99zSN1GUj2d1ax0tswfmnM
JTxNc5bTe9DLi2r0c7WnUrO5qfze678kTMPlq5YrGx/+h2wjMg9c89Vrn1hDET8hyZwLFGZO1hE9
UW8CQ9pFegm9Huf3oaaiRTjPh62hxY9npvtIIolV4HCWM7Jf5QZZZbLJ62KjhNUu8SS4SDohrVSF
3yP2B2q+U/l/XYTyTgPF/fyVauPz+92nNb7qX6zqmyyM0jiRB4IYvbvTIt4553Ttz94Wz+UmrGby
GmqJPPsizZHWwZWd7drZQ70QM5rTc3f9w52/o0E6yHChl59fkWpe+8om5qqekNRSslztzlWbDR5V
MhwPKf+KxfzXwlJnma3RnnSXtO5GEAxWK6xRP2hRKGnU5dg3gl5EFdXZrgauaig9NzmG929B+cWn
No9xNDXOuXe2lWhjwfSuXVzXe1CmFgNT2VCP0FzP7bucPUXGvvth9OMJLAy7hk2c3Afas4RLYraE
zeKeZA/XqpEecFRbgcDpSwM/LzF36F31egnd8ULi9NJ6oCs9eE+9sZKxxwixCz1IFDT1wqIEBIHm
k9q5L5UCIxw6EOLE5aCjuV4lLS3vNQaF96Ockj7tj9aC64L0cE6yi3zQ3rGgy85t/aoxL7N28XHE
4T4C8BmyE5hrl6Hzl3YQMgvRzVpMzJqZgxdUQv+DrlL7bH0BvjW0O41ljHqxbjZAFwjeynZr4htU
h8fRpSvWHjvMdKGRqd/LjEHAHtiBTkDu2ABfon0zdPjIXr3y4+GIRJEVxvPUmSybfOjuOSpcNEH6
c6TqZz84uCmcGPsUQz/EkCCgRVQuq35bqjo8zgehHmvngzCbqjtpXb408rch2SMpAql+LtBgmQR7
ZAxQjJRQxSh0stSHkCGl5A+F7tc4b4sHNWvORZ28qaG1sNnzKCz5ccIeD586vCH6fWjYc3YSfrHs
cApgs0kFNxPBm+qQiN5lKw+MlazrzN3EzmspHxMKabbtmS7wrsX6SsXNBFrTJoyYdbQja9hAd16D
eptwVWG7hl0KLW8I8DHJKBI1QtK0Lz1iABRbQflU9Ls62aswDAq4znDo8gDZtx8wfxr1D4FpmyMj
d9TbOZHU5kA3gKA8NAxWd671QxxfcIFR3K1tYpHjLykVWxLdS3RoIco496VU/a/C857DZJPIczt7
CqtLlqgLpXHvJeq+uGmQPBMFloi5V6MsKTVv3aXhDPJzBgWyjtOHz8ezdWVhNCZWvHwijbD7DEon
bizIVHBulJpXv6TOha3YQGQ1Qfw8CrYhUi6SfooVVN84R4KDt14xg+TSaSgPQ3oekXNoc+uHpMNv
jqtRjPGa0eKS2VZSxzfYrXsXiMcYJOw9CM1oK8IaAqNZzOFx5hbVDMMj3CplCVxzaKVdFR0ksWvi
nW0q0CseIxC3CHJMVF6yftMH5bmhIRTZtOqzulpHNG5nhuddDN9+Tx1jnorvpbN3oPvI0Pvj6oGe
8DKrukvYtW+a02z0rp9r6Oe7CLtg1T3qw7cu2WrVwRqGW/XNlbVRnnh8JmbrGLWuxIf+EoBLYcn4
EWcrlXpuJFjMaYLTQ/j8bV55mfLkZVqOl9WJxKnSwFO2IikQx+Mn1I2g4l87w8SduE8ykXkt+g1j
DCcd3ksQ/erGanfFSFueGM0nUtEG1EPhIVAXMBRlOIOIfcZG8iJHAXXLgF3/7ZpqTWNv9CjrE2EN
4SFFUSOpJy3afv5sfr8yYv7858Wawl8vTL8OQYFjupylNrN0ezWwvTcS9fnzc1x5w8Z4U78UBDVu
qRFJS+qdEzKyfIkVl0kexk2KCd/npxC/f0DCmH6wsg0rO5K6O+AXVEAY7BUYr0E5xQbWcIOZgAka
u9EKFskhgRuRhXeS/+7gOi45AzStbhE3xwEGsPQR5vSX/XDrloA6hbQSyc4LmZIVur4Z3PKSbl7c
LIzYXmiQYv2RxZ8nawdoj/0V/nlhKe696F1RHrygWdAPm7MAF8qhxAZMK2mChv5LnRxTqNn4ZNgR
64vyrSD/su5WtvScee9KKF+KAUgviBeNB/dOwWXZDmjFSzUZdc+5fmlI0q7iI0SKLiPgoPuW+ViS
k3VQA4v09k7iLdK8JKQnee+GJ7UAjvHiY9EhTmGHBwIaAEb5UWbdGMfKlTnDmAwzuWKjbZgl0EG1
9iSM69DafpV090l3EajsnBgfWUTuzV8becZ05CVJ20OZkPeVm5kPVhGWJ/AnZAJxmtq4qycJ1iCR
tYBUFWKLJizj/Pm3ds14W5/snWRpkLUs6bW9VBZgd4OTrMLefJBqapwELlhiMQfQPzfkis7XR5zL
y0YqYXG2bJZrepspLTNb9sWNj/9KPr3QJ4O49eKycb1c23ttKaG9jCpHw0M+kV78VMbDyQfr+96q
8LP1xgLYMVUZdoOB8aVeRVh6WHr3XoTRSJeJsq2JzzqumEmZ7KsWIVweqsWls6hy1NQpH1vbDOC8
tgqo+TjoEP/7UPCiAUeXWpTOjUlbG9/jb7YR+mR7VitqEMj4jR7M2sSDz6LPkq5SrBQRR81rxwJ0
A5qRs28SjFZDpIfex7mnP7maP2IwcDVK/yOp44cs6tc6NOQYwptHwqQgJ9CFS1oU9aYtgGhQn7ZF
RkMew0bLX8aueSuS/to9TLZCnW47shraKYZPLdAUPJq5/Oq84jId0PrH+kRoKP7ExtBoFi2gQmbw
sz+Mh+ziN6/tk8R+AwzvrT0yrDDpWQ97CYoStw+fnBsiagRznDezwGpjYwWv9CgxlVVn9pfqRxjd
QSrnO/yICGSnmcK68aUgukNfSu/UpxIsC7wjP6ARSeUy3JUYB6BoJoNuDXO8SjBGm+XfEDIX8iw+
400p9GVYXjAnGTwXXuCeFnpyIz/gp7P+7971ZH+m9kqeDpg53WHSvtI24Q5Y4g4m5cwjPVqaPQqi
v/S5uSNDde6tbEiQM4nssWxlEsNksncMF86M6nVDX238q0U8R/S4wB5lrtOZedWWiNrW0Rx14QkZ
wzFaU1Df4XYMOXYNGLiN1vWm3ntLsUJK9Ve/4Mm6ZwrXKcyUuyJFeY7kfq2u5QtSVPyeSftuF9gm
Lc0tj3nWzfQFXqXzj5cndxGu6HbuUXnnt4zwr+zI9cni6A912DHrqwS2gTouUI/Mx0dkzijm5gj7
Z/7Ke7oxOY5l2+9e5fj/f1nsC6aHMBzP5Rykh2RLLMG5f8dge54s/2JfTJ8sNHYFEaRQe+vOsSGJ
5+FRqLDxko6y6/Ob+H1RJPTJ0lLJTS66sLXuFGmUPtYk3eRBij+6tLKj/Gbky5XZQZusI4lmF9it
DzRKQDuztl7o/RN7CWgH1qo1SS0o92J4i+xbRdKVWlWbLBN12ja5E0F6b2os5HGmlPJdTOMVUznM
U9pFppI4ktz4EK4UfT+7Q798BxrIqh5FIGYsHOtBftXQeZu3Ht2Vak+bzKuubmZ9qGuE5bjWpcmR
5GGO+Pm7v9a+0iZzkWXFIjW9mo5kkeJYFBYg6qFnm9Uc/QQ21505GEvZQi6bwa45KR1Ir29gMoV5
v7eMDY+akzxXTK41PAPqvKI7ktrurBvkGn6wiilIDxmSrBqs0WXJ35ulKm8j4cn7GseIRVchX2lQ
cmM2lYgXXcWjkaRdB5KZP9jWnYgV/D0dBwusSLa/15jMzqOsg7of6Sm+BVjRff4krjS5rWnmpKYw
zETgh4fWDfBnM5OmPylSUgOosuorHkvIQCzlBhPbYAm80S7tIdE2ktK9hZWQNorbtDfyH66MSG0y
lYLEFgNcRzInSux48PlmPpvjaDBTjRtr0JW7Fdp0kiwME5EPp/C00F8XsPVmCS9z2ViQ3wzFkpdt
Z5UHtcmck+8V9S6KUblh8hogr8qGRcAke6NuuDZ2JnOo18dA35bZ8Q3ldAz8nYBU1fv5jUr92sOc
zJ+SqZmB3Ln9nZQfSFRQu5WwcY+58aquXfxk8iwbR087jXAAPyroWuMHWx4aVV5+/lFeuXZ1MmfK
lR9HObzYO1PgIqPL9rcSi1S1bN+iJrj14V+ZmNXJRInc1BvUQeYkPS2YOoA1HqfNLoh1qktvL+zh
NGi9NcP1fKHqEFI+v7crs5o6qXhz3GXy3FE71G9PdfySBjeSpsfL/s2S/HPb8MtULCzQ1yLnuK6y
C5PRRg9WtoLK0luaw+KvXftk1jT9qs6TdLx2CWxarPwwubEYX3sqk6Ff4EVhFTFHHn3SqvChlW+k
SV37lCYDviY/NHaYrO7g9mMx3CsLmMW45n3+QK4MA3UyhouydV1J5eiG5c2Iu3BUjOHXnx/72gud
DGBIOZ0bjFduo/GUUQqNqvTkXuCZId+4/GsPZzKKvdhxhyaCyqKrCL01YGMTq4V3ep6f38KVWuRn
uNAv36SftIOL5W16MKGGu/LgzBTLUrd6g50eWXiCD5W5145A01MV38/Pz3qlEP4Zb/jLWb0IotWg
J+mh9uu3NNQMOvlavA4j7BTSsEbjgIfu56e6lnapTEazWdcpS+IQHNDdhEf5aYiRIs+lS/ekzfob
H8KVt/SzQ/HL/WS+LzJSR4NDpaVsGJLcxzM2F2+BBfczQy1/K3H3yhenTIZ31Pm2ojkltquQ2NHV
RP6z1e2lHhFa+bXxshs9nStjXZmM9TyWIl2H33loZOE/5bz4vWOnzubzV3JlSP5c+X95Wp4buLab
FcFBd1eN/xg0J/lWkPy1Q09GO8hxJTl6FBwkPDljq8Mfd5kXN1bUa2NlMtxbi+pSaXgq8TOu6AkK
KpzNFCwE5wPGrLfm2WtnmYx4Qwsa6JjjsweWa9bFdzCbgHQGZ9ZhqvHx+Su4NirkyfrdC6Vq+oiz
BHhaFYugIQIBt4QZyrda2jlIBfIbM9iV+5HHT/mXtx36VUgMMWeCyAsTnuYpallRLvF4L4hkuHFD
V168PBnlNimzTpji49jbX5roJYpK7C7eP39Y1449jvpf7qCKDdvp/DjGquDcoG7FB9ur/BuP58qI
lseT/nJwBFelpkIjP+gHTNlrBGV0vc9yvtTTGzPglcEsTwazXtVN0yScoa6e8R1Dj3fj0n9/YGua
P28bjlcnZhYdyu4k6XekyNw48JUWtmVPHkrp9ZHIozg6ZAj1bWA7uNfIk2f1u/O1RKVI9NMtUsK1
m5g8nWxQak/EeXQIoPXm1nNV3vhqfr8m4Ajx5xdbK8kweKYdHsQgrXVMOArazj426tatefT3q6hl
q5MzRHohZQlnqCU82SvcLc6O9KMq8LPUgsXn3/61u5jMeb3r02E2fB4PAtdafwgdYG0Q+XS4FXx9
7QVM5rvQTHtT6TzQWjV+jsoKjqb08vnFX3lA06R4L9AkuxjC6DC8N4/KW/bD+Yrg8PNjX7lsMZnW
Kq1qIlS00aHqTQOXLfVLoUs39p3XrnsymVWYcLiWz0Ovf+hLQveezZV3+fyyrx16Mpd1MkSvPHAZ
WYQGgE9BKVN1vECGwCRUC39ZJ7L/4hOaDGIri83arXhC6BuIRKqR5H9+D7+fMq2f2OOvU2ZO2hU+
Y3wxFaSPfbKSz3ayz15vYcnXjj8ZuXZdGolwefykJiqP5HyNMcYFms4ZbIPPb+FnJfU/94KWmIzd
Jkt9T/75io1ZfCxfs7N0D7agfdPm7ovYzJ0lJMzPz/X7BdgSkyFcSf/5Ncl8TdLRxLIxO2APt/78
8NcGwmT86vjguAoCNnAfFX+Gt6h8/vzAVzpB1jTX3bHL1IzKNDoY6iw9QkGGCU4mQQ2x90f/qEM9
NhbOF/fG7vzKY5pmu0spOYN+z32EtP2fi0fpHq0oYM06/YsnmIzqThQtID8nwItkwLnnaL6ojzjk
Da/Gjfnu6hObjO4wlxShBZzCfe3ek/fwh/6jvEj38JsrZS3eq4Ny60zjd/qb7/cnJeiXMQiRx1IB
X6ND+yMc5lD5EBbjZnav6gSFz4ud91FvPv8Mrnxf1vj/fzlTIMmmLBw5PEgJzDtraWvSjYFxbRBa
k4HutY7aRyObw5NwwEldktpKg40oznJgsqWMdtsnmyKJ6TS3aOcWUmVlS2GW9bEqU32dRlW6Y513
lp/f6pWJx5pMCrpZppWWKeEhJ0cW0t1X98kYGXEzdAafn+FK3W/9JOH+8jRLuUW5TpjhIXlH6w2F
MhKz6Iv6bl2cr+xiPj/LtVc2mRLsPLVkIhWig+XRGaZtnhbFjRu4cuhpJriXyS2cd65fpqsfW0Sa
Bs6Nqx7Xpd980tMcbznW+gL9D9P+wGeWSCj7tSbrcIps88XnD+baKSZTQCpb2EMMTXhocPNCJ4+l
hwmEcGvreO3wk+Ef10lPni5lcxyDx+17f916N/pEV+qGaaB2LGsVkZIcur1g2U2gTrHoXuOHzx/L
tXrfnIzxLvcNSbRQgshs7B6bM9ycMQ36VH0rT8238u3Gacbv73dveDLeo9zH/iLkJsh3IzumH7Mj
ZtiYKWsf9I3QZu3GV3plIJvqn+eszndsx4eMe4CFggeXUWE2uG6dmf+e3ao/r43kqfRhDK/Wcbuj
uPWItyVwBcUPlcrSKlaQP/D4F7fwymtjbjKc8zouiV3mseWEETrSpq6NG8/pygc7VT8EstINTg5G
0UhYuRGrLL2kGGV9/rqvXPZU0qC1Uj3YKKDvKpzfZAo4R7n/eeR/e+/+j/uRnv/jkyn/+e/8+z3F
Vs13vWryz38+pjH//fv4N//1O3/+i38e/PciLdMf1fS3/vRHHPhfJ168Vq9/+gfqWb/qL/VH0d9/
lHVU/TwBlzj+5v/2h3/7+HmUxz77+Mcf72mdIE+7/3D9NPnjXz/afv/HH+qIs/7br8f/1w+PrzF/
9/j//m8R+v3H//iTj9ey+scfuv53oVimYemWbMkaTkt//K39GH+iGn83Lc2SbWHamtCtURKQpEXl
8Ufq3xWZP7BN1VB1XRl5BGVajz/SDI5nWAbqD0XHtEHX//jPS/vT2/nvt/U3mETn1E+q8h9/jNPf
fw97S9U1DPS08eyyiU3wlE5gUdibGXZl8zALXmoP/D2y9zHmIXHXvv7yVP516j+d6qcoaHoywcG4
H4sHMSV0hnWpVkmOlUaVSvHwEAcZis8yUfBirCtSS2dq1qnKwTPs4AfeaIlYx57WNkulrMUGdFWC
OB2bGFihiXSyiyTy2tiGrgtvWc0NAfnbT+HiG0NItGZexma3V3OHaADTaq2D5kd5egq9Sr2DflW5
x8QLfKxl7KLL957Rk3wMjos4vMHjrF+o1YCzoyLJMTniQTEsietFVt0VIA+L1lBHR3LH0MJ1VVfV
2a9MS1lB7060XZ3FY9pTwrKDw72OwiBTm1Pv1hyp6hIs2EzCsV7sUJAqnYaDJs1Jc8cPssDCn1So
utTOQeqKACZoi7GLWQxkauUcYN6qESl7mEfLeFvJAbnQlZC9Mcilk7e6aaf1oqhwl4nng0xE3zox
UwUv0sw3Eh3nGtkizGQwHWTEdkKREPe1gYtVBsl2LkrFLtbekPoVgdGSjP+Ky0uckahFl8koa/cZ
p+gh2Q5po38JJIypCWmV3twgXiqKdMkaw1wYKldaxhWwQplJy9Z32EuXA0QxHYW01o5HCkfNgcQZ
G2Gt/bZe6lKCsEUpKyQHsBPNikjozLp3yc1AMlE9kyWAvS7BcniYq1+92no0++A+U/2D3pugP2qI
B6o94NUeNtuBEAA/HIIVX/w274WB0wYx076LgVY52C7zKYEbAQoU36x3di/TQO7UlSaQKypatU7j
PJ5LpC8EloTtPGkqzQAdqiXXCYO/RRi2ly4P9oNMiqWH11YZpzlei8glfNJ8bNUSMHALmh/M2XL5
obT4hbRy0886p9zEQ6we1M64x2KX5HbVffVKHEQt95CJKFuEpdks8sGJ1wqKFT03zgIHOaw2skWg
SMdGQXsmivtewSN8wB03UtTdMBIuBCY9slXWszAoDqYeEPxKMGeX9Gur7THASE4K8VRxlppwkJuz
oXofiq1Cui0KLKOaB62WlwZpxb3GehnXzhOdHFw2nY2kBwN2XhU2uYOzHbQg2IpIpl9q+YtBRf0t
k8zKNRFWUWETo+IVUOCbENs6lvfY8LhWR5AS+YxzRZCkokP8nNMqQ7GUeF/IX4PrZ9enRvSkqbMp
h3lKKI+HlxFiNQhOKWZl3dHysYf3jPKj7AjWlh1cLNvee9Cwffn/hJ3JcqTIFmC/CDPAAYdtzIOk
CM1SbjBJmck8OeCAf32fqN70qzZ7b1NWVVaVEcHgfv0O56jS7GKDT68t+vvWqV6CAnCBD/YEaOFd
bbJr4yYL5lOJGMR+wA8MZH7xmaG2C29X1XlN33QD5UAwKkX/yxvTKyX0vAF0v+n3If3PfjB88EXR
fPJTwFf8YG7fdnbaXE2W/jXJ+DxOcEmciLpEF5xr3HaBmA9AS0Dv1xDhM7//TlWk1+kSwwYawbgu
DYjYRYl7K3LPcuFHm9bM60oww5SCXL0fmMTdLEF+FQBj91HbXo3VM+yQdr+hWFmA3OhWBzDLmHUD
ZSeVfxwR7KombM5LkTy1DliedA4meNA3ylCHGm1UYNbgQd0xwYAvysW6JUTxVy9wbnQXfZtiwVlq
8VuZSZ2xaMPGiLcxhz5Vtn8aimzoMhidiSx/h7Z6688AjnSFp0qF0QZVEAIB6V60QXughuzc03my
z6xghzyU+S0ZguuEOkqsz0gwrvhFHClPnO2c3v4iGra2jh/7YoTP2/GqurJCdZYrKMA+vEmfCTdK
om9JCKbBlYichgkjlW28ZVPNwXPcQEj0i/AaS1duB2Z/thAWXzxHRbjUxE5a81vfkWwe6FrJkXuH
U3dcDJ8mVMDoY8HsqIUr8Klgm16ZpL8fQ0PjSYH/IpmBGkxD/Xcp67cmkL9p7t7Xjg1FxEalyHmO
jtc4JVrzsx+GemD/hoAbI1TqNRrjf0AGwAJn+oPg23tAao61tk5zuPBNCa6ATHWF/UZZOz2MctzF
Sbv1RE97aB4/ljJ5CCr10/k86A1EPnJk1J5DRMQ9x2FJFmAN6OGlwt1GpwnOnGlAo+KrnnU3eejh
BuN2p5ezSuctm0T9wEMPIMOeaPqfSyYdHPqyL5wce+rN9K6KMu9WaAK5t7rYlUGP9pYIWsUxXaKR
Pjddeepa0a9VJP+KqWBpcIqCfTFxy21GCS3ksnTMylinLq/tMwOBqFu9uDiMzcxAOsCTpFS0jon7
pnJeqLPzWDdyr4QdTGtj5HsNLe5Pn1fWQ+1CEzcTZ+ayua9TklyNMP669BcISt131KYv7tR4f5aq
tBHEdReJX/qx6BZobCLbsfl9G9l8Di1LdFR1C/oW+xC7JR6NGJnziCQvZwBnq6bmWAdwtmIZfy8M
s0+d/1c33Fw6qhjW99L2So1zOjtBK1AjhzQ4g1p6SWJ2zFF60B7LUnChuEm1Pb/WkoreqFNogBOq
z6B9Yr72BlpyGHAo/zKZ1+8Y02uZ/xYPWcFLVXn9uPazG03MVANidHyjjRovI1hwd5Us8IiSqn6n
sgSftu3DB7oziRei8Y1TVc20GORxmhIQS1fxcpKqPY9JpI42ges6qrJzzrMBWYLZ+VTmn/VQjzh/
/Q/YJdHWbsyvpK0eLdap2HPgvapIIbr0scZlhXdnC7JZ7gwFRHudtanYXkxa0PfFtGej7kNZP/th
hsVnSVCAuHLa+qnrPZmIaqao7HKdGLt8hvz1ibPIXS2ghWOqktxLOztYiQWJQ1fjY9eDjvUw+LV9
C8A9sD8T3ohV5tjjXRDlC8s6ur5oqqzfkyh/xnlGyzBnTz7FVG4cIU8UWs6bH0rmSP1s77UNY7wm
+DQ142G258vdkEIscCpue2ct4iLUsMchjmjcIJvQzLsUg9iGVXr03PHiRNHXxNgcT7h3F2imaoIY
a0yZVGClo4exYi5SIKSGtcAuURUOIbOUdAExRe2Zs1NETB/U+ncD4iMSzrkEE4DbtfgKCnExKrrk
Q/bSam/j2JzxU3gwSVv+oDtfWXFSrpLbsFBm7IPJ/Gvg4kIwmHBc72M2gE8kIQaBHMtg2DGeW9pf
Q8iMTTP6b/xahpe7+VtP7qstBxgscjpXynmJeBAr14ZRMQYoa8oJubNKMvAwANtmFPfrpu8+25zU
/oiL4gEGXjcfc5UQlHntUo7Y/uY2fczCnNIdg8uSiRnM1X+yyZXFMU077a4LKuhPCZMF8z0LM8Kj
rPAZfVXG989tVtnB3nJipglwNUt58AJp118FBan3KR8bkD9LgKxm7SWRuO9HDzpGKmxnnaueP8ST
TH5cbCXi/1WP+c8Uzu0YFHlMm/BpzK+F/PN/Jicg8HP5ytQGcSyJeXPtgjjnoburdRon9N4sM/B0
P+7/R977dvj71/lLRjZabpsH0A2df3d2tmrQoxRQ8T2nsUD4tRYinikfoFqXYViAxewisMA59UAX
kiS8V/yoNXMzxRL1G2HL4tlHoLO3wNt/FLGb7ibPQQwvmRfdGFpdy024kLYjMjT+mfLKzHRzAXiH
MRTByLLy7ZdRNUm7Tiw9X//7ie//v6qcbAPhhLYvIjv89yxsV0uMCFqO66FC9dqj8XzTNnKoymUX
thZLYnwpwv/VfvmvjNk/N1NEgR9EvuswcPTvDuzCMgN8pQnkYU6bGM7gVoAJd9AEwguqaLFwNSM2
yLV5k6pq5pQxLyHDK6wvkFOiLvpfyfT/THn936fLvR3YYUp7gfPvViidRL62XAUCiKf5XMk6PMNg
BBnBAfRqtS3C3kbGGvwi5uL/fgv+v/P9P0kHz/Md4cOg8f+VXaUROhwjgXO2lFPyrZOwZbmomWdZ
Czfnritpgv816/XvZ9rnkyLh+mQUIt+O5L8+c3JnJWXsJZsRShQSsRpx/dh8/Pcf9s83/3+TCX4g
JJNxYQQdGmLcv6cqod2avkJ8sXGeox3op+OlCjb7fvX9S5/qHSbElfPIpnGjPLnrdXhg0d/996/g
8jT/6/X1A4iZYRiFkWQNhqf2n+tGkVdZLJMGBX3anaOieUnB5XNsHzWGqSZ+nlM0cKXln+a0wIjt
H9uBpbcCMHtYGEBYEebd9mUk493AMgcUHCSyTP8G1niMk7Es1tUAfoy9snh0FVlNp0ccKFT6PrSy
YJn32r1Hjyje+rXpoXuQNPCX5rkp/ZPMghvobBM4ahNYDRZG9zCULSZOWiOaDntlCzQthkKGwQyf
QiQoJ+aEiHdhULhbY9FfMlXTdRTxh7LjbeRXz6T0foyozqEO0w2nmAdGNt4VUFq/5Cr7i36Px+nT
7edPW7fvsXBPuajPFqvrJgegKFvOl7PTHXVlMVlkRS/JhEA64R7F9q7Ign3jzUfbQbilPXnuw/An
d9FTDqpcTwlZKdPTZKTL/NlhXrT1AjrPp30vw1Mlwk0w40zHmTXF3XM6YNPo4rupSA7LJJ6yJlqP
OkN4GfSflUNwKNQ7V+Wl0SP1GCCtPviffEGea91Ibea+h6eUgnZdXP7jGy9NteP7jQdV5Hi6OaDt
Es/a+6n1U7C/uk6Gw7nVfxqveWGdBgY4YL7LplMcwXbk7UTwEb9SQ78BmgbwGD0zG/IJMt2HX6Tr
aazeTNScxsoD/2bjN4VLsJMh01BtgHK9ODbKhd+E02z2j4lhGYGg4C75O1bLW2x8KPS0y2L9VU2Y
KUfRPIlsesYwAtZKbO3e+WUF8hD2EfErN1aX5tL35UtK33XldSVKAVAinsbyIsKmAfNec5bJ609I
TfM6yUlBBIRpa2mnzwSUr9AUug0ZORTZNk9R4NsOyHvSC9NwGUT9kozLtOsAhkOVVOVP3Qi5U7Zz
F+fN3rg1I2TjtrGnmo/DOxxb2Z1n5GmObsCOinsMwxcTLUkLgzrHUnBu6mLYtyBoFz8TDBn2j9Yo
hod6xqpbD/mDCPszB+KL1fU88gtyFiuF6xS0Z46np8jwnqGJQd7HQMjK0UbuR1UK8JZudkirYrkU
DVyUvNjH8WjIVOQYpuwpP5QaXtQIycYSBnSHsl49smNHrxutR7I0f/NS03k1WO9DOfxqvAGBkAUI
z64qWOe8bdsM1hvWlJeggnA5L5Die66FLc2e9QBo4XJDdLBo1FVzZ+GcHmKAfQTFddPQrxc40Tow
1CRB/aDJa+ZgnSniPttdsFssauuV2b3sY/QPxn1bgLHxJ44vkK5g6y0xNindoDhjM+xIs90xAodv
mzBx5be4NsphgiLj4JDGFvIXtcmpptGf7Avt952DmhQ84X2URk8TPhqrn54gVGAETgH9xSJfS0Gu
rOVtB2XrfXjK7k64pw4mrCdyEgAsqgi+/rJ1RPhi4/ksXUduZGOsdcy3D7R/sQONuh2AB/Nxo9Pt
lTsfnMrftzGRdO/DVCXXaDBXZiM8xcjfgf+4U032BbztBLl561pIYchRWN28a0Mm+ZYCYkn2XdWA
xRv7kJXedQa7pUIDTZRuQqe8iWSbPTy7z9F8OamDB6DNT1E+eIqetNJK33tl6z3zxZgxBMeDCVNM
z2D+tmEUt+UHJ3y5rENCFO2dKvgD3SwqOfC39q50GL3I8swcY78WPVNlrfUla9oAYgX+MlAQ6kuZ
+U/jlCtSwlz0iLUxcduzY+n6sRuy9oHBq3m/RAYoal+8eZwNefiX4i2S1M3aHhNP7br5ixMV3ZUk
8m86cJE2WvhqIvwmk/XXGmm/ikONTSwQ2TAxKRbH20kNV9mCAXdmDOizIUlySoeRTGfM9CDuLfu+
KTgphDcyckat0U80iK3UmPs2s199VztPtp1TSKsw24+ZNW7zHuR7WU7utc6dMlq7/MhzqMCGe0IO
30nhdac8b5d7K2YqDZVfEa9rubibJBwuE/mUPWji463Nvta2t7bAfq+aECijiTldLVNwn2mNSKK0
wEeG12FyPei2cbKRARmINGZ/T8b8hK4agoIEBxxMhLZpgRShFx/dDEd4UEwt+rJ3ARd2Fgq77qGf
p8dFD3feUltwMBAH/LjL8FtUw7R34sBZ684iG1wBJ2QWJYuHz8jWzXqWdWl9l6kXVjQfkATVZiDp
3HSf9tS2J515BhZZyPH8qXJMRqqjKrMLuSrvD4b5Ydc7PUN4eec5etUHtU9qsUg7c168IReb3ixj
s4EhWr65WXxRHBqsI0trCtGpjTDg9GUI8lLXtN1CJffmX1nq/YyJ7WM6kpPzMETVuJvDFHm7VcW7
xCJhQQ9zn1JVt+e+x2XYpvfkTxit5a8rk4lH0Itqh8yDc5cCtdYzrIRDpNGGJGoZus1lgUT5kXRl
9wBGNmF8P0SBmLsY6jRA+e9+rOS20GX7NLcwhZMsv6MBtgZ4OsOm0ZkFjlYgCyfujp408cXLYCU3
OUsJ9D5iXuqxGBceZMgIM3mrTdjGxR0PI0JfNe+8PkUdN8t9aDVvmsz2HNLnEho33riAc7c5Wcq1
Xtp9SK/Kusms6T311ZMTYUhLJxbATE/BI2z7EpiljD4s2LYkuLLY+1uTaX0xlfIgRAuzxu92qdwY
jIXcei1MBJXjHm668K1DbweXBaaZVDUabzUDVnRrSQp2aMpnQhFsEh2tS+nkl09RVaev9jIuy0vU
eGCpQp0ckVgC38k6771Gx4pq0453bgVUOSLTBUbzhnoSitFvN56vuTP5+8JE08GLxmI4+Ljm9hwf
upx0oGZBd26wfcH7fNBRi2psIEc6J/quDufpg7oY3ikzPlNLNGc1WKQg7Bh2ZQwv7oV1/6Lk1J1C
325TLAMzmcIC+u+OEDvfhw35PmHDimq/uDSfcxo95KOLVs0AA2v3uZmhcPZy08kph+NfJDaJdSUP
GdXNP9pP6zsGc3a5vFEegW3PRzWqeJ/wXN52Tw2pVri6PM8ui2gNyn1lqIidqRHBPugBgWa5Rsk1
YfAOQ/8xLgKsuAbTbSf99trIG4Uz6x9rH0GXqdDSaBgiQEKO1EZsvEwlAIHJ3POGMErvjArj5DSs
elV8sftXh9FGKJp2jH81xRckSUpnUemjBp2ufdVu0tC5lQZwkk7jnyTwnwLX6jm6qJNb53eTOzEm
743XIox+uhxBj5VDHyY3s9E+9jjKMQzCJs4h76CuC1K/VsEDaCXTvV0jHMmn6JRbJJOtdLhHx3JN
AOpmpi8OnsbZMut5P3uZ3s4JJT2KGuyGmTokNT0YVOzNa+jEoEpQaFG2G2F4TqCb6m4r/IZ9ty5R
hjsRMYRDpmHV96MLsFbUxeoWUQogQIcmSCgQ5hmjH23noWPJIj+7jhM1194A6fdbkAmFH14V2Pd7
OVre3gLw+EG6cjjF6K+8ugIl40blduiIX/EXAa4hF4xaivRwt5ZG+aioFYDxyOuWdV/LwzQDey9H
Y/8ohRYRx140/EZLUu4t0hWXoRaPZenNDwVenmd7gjXVzVA0+xLte+XVv4KJ6cy50rTkpvtJWOax
q4lUE7947aL8bfDhnftxPpIz9S4yttW6droJDPlyShT5Xywxv8Jg6LeVPUBvm0PZX5px0X/romvh
Y8+fea7lKQ9rFmRbf9RFzGHBFBmzrbxHsd0tB598wK5TSwvKlZB1ogd5A20sR+rShLtKjGZV6eS6
xBFlDUs+NHZTwoyr5kcQ4dhw6I0T/2Qb4gbEercvWPOIsilDV8Ouzq03U8vHRisud7tLonEdJAuM
+roPAVc77VPWm3U9lLB856GiLSod9rM1ht8DPQxkMeOIaO4WlCRLcEwZM802Prsecu/AS54Fcqbn
xfOnt0APdbtPyMOPVx00kM/aoQZYPJTx1tSE8+NCrjDw2MxBFCUxBVM2S3eKH5yJ+WkdQXXu24MR
2SN1zBVc30tgususciQw7dPoUasmrbO3GzHulKSkovroryrCFmFkPbx7yFwA2NFLWDFLrmZkoaC7
oeE1rYW+EfhRn9fx2m1ucyTGhUk/VftksIAXUi9iafnSDgi1wnbvG7h5zticyCz9UMrwtiyI2yyR
OAoC9uuJ5OQqkK2GIgLNNp3VVbjiPPY8AY3On8u6uROUPauQmQ9oN6iZfbxMN66aTNRDN7jqChsF
erwqnrwSxpwLQE7FsjzqbrqWQQJzkKNXRymC+duCOeuqtd+zZWCVTMRx1jbem7h2Nsp1vwBvvvpW
7D9ReSeg8obpUzqLi3ENuMtQFwl3uXqPK5d2+WX4bKw0RGNfescsMy/WEjWPUZIS6Hsi3E6AZFbD
Usf4Wrujz2T7OnMT0P45KYEAZxfF2NnekGd0HiSL+zpP0w+7IVyMNMJn6ed3YoG1OPrE2NN4z8YH
7Mpn+gUbR3BG/SR2LkXxFfLNx6SPnmKLyw5/TrlOv5Z59ChnQOlZ5xMLNXgoPKSdtIU/RCB794wv
4uazJwwowzU10dkPblJSYptVGnEgykWCDrPNlm2uk/zEu3trHR+iPyKzrhWR+Gh8nL9O/SX64NxV
uboWDbkBzfgJWzBHCnFUlKSPZS/oL6W85Igk5OVVb93igsCidvPkhfm1oM50r5MqJIk8NUDNRzqp
RjymBQ2XE2lUhMKRAR84KfLdaXtaAjZIb2kNuzLcxJ525ANI7OUQ6+SZ6gauo4E8PEHILm4DMHx2
bj1myj+Olq4+Ip9IWefoTRZL8HvreIMi5rFvp2wFrON56BS9FUn/wPhV+KKBqFNtBGBIXwa2ttJ2
2BtMwx3u3+Z+nA9jOAanqLj5xvulPihf+/gN44PbZN+oVuffzeQ1q6n2I3wx5ttWbniKGjALaf7Z
gc4FAd9+VkJdjY2DdEgC64jhBWHclPYY2NoXum7+xBkMbcMau60r/LgMRK/bcHDWcCAe+nSSiN7p
aJj7Dhtudkr7zl3BIL2WWZ2vQ/yVDP1Zu8ALHuQy6/Ut8+B6+jmcxwtXKNvooDrMejz0I/We1A/O
AjwC7lLgnh3LMYnnSw6JnAi7jS4kanGLGwUQOXxdRucv9cYRG1RztF3vmjraO7hF9lGSB9xz/rW2
2ag6qmFBDZ/fDTBhldeF8clNUprwEFUp+9SNeybs7rvtyZoPAwVzQv2H3vOuZKq7NVrOS98xsZN7
XH/f8r99mfMR0kuPJgBn1sFSLzQYWlqGyo0z2ue60ozi0rqbEgFCfXfq32VZu/uB/0UH+QeuWZoV
wLLg6grvYV48Fym59i7k1D4Ca3Nnj29iMiyebvuKC/h1ieQ1qWYmGIFe5547I3Gy1Fp47gvDRZex
5YW27PKRsvcvplD6VeTn51bMy3oSTJurMTs78zDDDC9KxQuDN9KfnYvfFr8TjzeH9tFNWoibHZMQ
EdAXzUeZIMmsI8iq6nbMCX3UaZNGGDnH28WwoywqAorOv0MogipgaTEnl89G0ifR5dZLr8v3xksP
XEV/Zfv8zVJe57b+IPg9Rh0nXM4epBMVfqmFfg6eETxGnRjxwLsUtJ3BAnDaPutJvZYLaR6r7x7z
rCRMbdU575J7YU+HMdcKLitTmKDYr3HsnCM3BFPVP9U5/FHV+28ePUZrZWGGz200q7ZPprXEJJ2+
So/yVZvpndcsxzkuv7xwfoXWtQ8imrIyUX0EqswRfUAzn7S9S7kwd1QLMGG2GHEDdm3kefndTOMw
2qiUljPl5Ufb9366GbNPOuQ7MdTXbJR8rv7wCVD7vOCIUeX2Kika0MVBs7ZceLmGjNLs7ymbXwKc
t8vY00sDw5yg50ur5rBYCCP6vG12Uxlp/pHkLNz0Z427qEvNH15u7+w1ZQ5oD+djEneMNDegoarw
sSj1M6Kv78ih1jxJR+9CPRycMb8EMxGl5Su8frPFOZCaAvEX9XwO9rtUZVcOhqCVaNQgYgmvYEk7
Ukxls6Niuq2GoPiIcmianSibzcQSlM5U4UOFX1sEVbddAPuvaCL4KpP+juY9DQ8dLb1LP0RVQz+v
Z33tgg6rYe8/kEJ4mkL/o4vo5SsZ9OPt2gwIuk1Q7XBl9ocm43/MI1J0bigInYPo0JQFwaOn1C9/
Vj9lGvl7TlioSIv5pptOSMmAB4/dTVr72IhZijcuciRCfRtFgENWPYbGb8XxZfHLu8XWd5S87pOO
9BRulYpWqTl8kv7yynSL2opy/KwKxAEhJy07iE/09MFYNWyEjUNAH2NMsaswfUiNjmjOC77C0VnY
OvjYKm5jBGPTo+MzjzNI2rDwBw5r+hVOePze7CZ5aXoOrVFX3QUYAzaZXbzA2Il5IOpDWQUKsQhg
VaqvpEWn+8TuHtopfGhjcbYbS2zSMitpytM/Q88SkI7lc1rb+9KjDmg0mOym08fJM6eu6ImhUmrA
WMvg3zdo0kxjvw0euzpkHyJ2NxvW09KRKnfLjZ4yubJuIp+k5URBm6HgFAwJiAwNvMrDbNFrQhfI
I2S7eVtSQWK6oH5euslns0zCQ+JwIBBZbbhUyEXjcH6zrHqdF/NXlBk6xPp4vtgQhtiuKlY1cU2i
FMh3X+PN8NjuIJFm1mmZY9TVdEC4nam+58qx7uWAwGC0o60zxWf68gRZ0BopRwyIoYvGM26fgI4l
zHpzb2Ombkqxr1urXU8qu/S5TY4s9kk+Ziw2UBhf+ph8QlmOmLLi1tmBzbwNSbSXmEd25WVBsFl6
eWt6h++66VOrfaNdtn8J4qa/LqUdXyfLabatqmmbjgP6KBynGAXB1jit5kEWKYwIdkyWzz1sQ6oz
hd5lUcYCRCzXdN9+MHprQdHvTqQRNpFGeCvqrqbaSK3U3aLSp2y2YR5X3leZh8tBmzA+EPdx1rc/
6jn+6XGDHzvffzUdXae0ZXUrJyx/F1WSrVNF1qkIpk9T0P7BdO21mO1l47jjG70NmEgCnDREETQ1
3d6btgWf3Fe/MQI5W2fsLm1ARCIMtSGBYQLb3Cw3Qz+TD1zcX2XiWLyy/PxgGA5TOj8pKxNHm0rn
NhDun6hwchAfDsfstERuZFjEQ3qvbNpFVtLp3ru0IPKTDbrAEK2Ha06tBXSTg/yOJkTwjQau4ayG
FSIO9BHuDAv5nz4XkmN9TBdyLAVHCeu+Nui0TMD8v6dpkCkj51il3KkCQYkn8mw7ktahZ4+gTjEb
tRltjy5C6X+PafzgebgFycoCxw7hgA/O0N7bPmOvuVoYbPMRXM/OqQ279MEiF4ZLXpHmFoumR7Oo
C3ctfcUGISy5ruukp2Wj7S7dVL8GjQ/LmiENK9/w3UrweAZ7fSCSrlkjUafI4wwOCmtfZ1W9VT3N
yitH3apJAWfzipjHhxvoS+zGDvC2+JbGTp2eY2vRHjq3fcDlAFMhDmBrd9DzyfaL9RCIa9dStmLV
Oepa7tqUKFxoYLFRHXbRSmMa26HTXbUOaRXtcL6VnAo3o7Vs3Wo6UYN811bwXbUM1nN3unXbRK9u
1/NYRc8WKfQyeSUJcYnGqnxY6LbdjEvUHVjoCxo2vcNM+xuNWRaxbOo1tx9TpIohemLB3InJQFm3
scfuOEQtKY3q04+jPflwck4+U1a+J1dlJv2VtIZjZWhVgyVA1/e0V030ogSHFYyjn9ak36KpZi6I
k0XAWYmsxTLGaJ58yfDIkrzHqf7Qk+EsR/4dA4e9c8ATSeQoE8+tbEdY9u0thRtt55q3MyWmTPpf
Vaptal21t40njJYDjYS5Bwmli5s3OlbQ1NbHJY/vR23/zMJ9UrNz14rYJc/Q0+K7YJYshX6oaTKK
pNlgBN+OrUKX3RRPZdWrbTHQask3htydw4dP+30Z68dimtx1HWB8MRV4+dwrt8jsDokJz7GiQ83P
CdGKQn+JyrAaaWcjYGfHHUNdcib71OqrSH9VArckCZqTVUdbzFAbvtk7ReeXuP8zLZx6OTilVoVO
5QdFJVtX5C5YWdNDI72PqUmfGtlReYNizR59Tsig9m5/4lR5GFEbQYfbNr3ZtgiG+36g8ho+jR1A
UDkM90WAekWml5n0AE/NkXPL3m+zX9L07cqloeRYzvIw+A6tmvMxdbxjhWh3H6Xy2cw0P/Vucx7i
pd519GBxhDT0ZmT5nzJO/rZ+9dfqzDX2vQtB+XuRlWenTW65bPGW2CUNphJLzTphVuliLDpXZOFM
d6EMaOX1ifg8d3rNq+WRIGxAzuXsOHGco6rceB2pTls2TbDLpyDkwpD6XRe2ubjQ8++dYSHHVmn9
2bkBp4Jx7J78pI2fWaMoURcTJqTFg03VKsrzg8MzKBAveiCOyC2gOKotOZbb0hqCv33pJq9RglCs
MB1ZOndAxTba1XSMUT8bH6uiu9SvbgYLXWP4ihjuN4zXbcfJlu1GVBCZ69ChkbPAf6MDNNC3I3wW
poj5YvkTJ1P33NRkSVdjiktRlP5E1snBbqmZxmR4gJ+bY/kKUnMclJ54JH2JFpcWmXktE7Iy5dTq
vfDsX2RLmd4mgg/ZWy9GCpaI1sYUV+c/gHOjSyjaDxQ1a9eOs4chRQDENtrTnxbmO3sYt0nq2U9Z
4vobsQR3hl4DWiHw89Ls40k6rlvVPmddkN/Izrx53rSyC5qhRWv9dlvwwnUQU63v6VWb/bbBKOAE
xCPRnkbpvT0bvZWuSemr9X8UJ6YHnXgv4NgfY0kkp8wPmUx/6zSdhToilfzihOzf7QwkZPJ7pLF9
Y/USDUPqXoI8eZOLdyyj9rlv/dMEQANT3m2ZtKuvukrXI+u0yVxBEZUSi0rG4lSp9oOj+LKb555M
AHnZvchH6zs3rONR7Xa7thMhGcvOyuilCyrA1qIm2Rf2j1658PHJUKNXSw+lbUGAXdI7ph86FHPt
3mposc3jAHH5wIhJw2lwDcjtw7KsVxO0F3uR03p2KfNVIxYLhf7Qb2bMJL7cSkMF1ssjHC9ToTa+
yxHDRI9ECBtKK+MqS8VzVUa0TM96k1j1e1L3P11REa811AblXWU80LJokZ2C99UbrmMzultZSkYZ
ynFbGnZ0Mu/jKskxT4Q+tU4C0XPeMuYhkgVtYFixnXsKLemEhKveOUM8b0EoEHeZyOz6bjwuoai2
3PNTvnTdUTVkyPPYelA6P1meeK9qOkV7K7J3WZ9cjRj1vbXknyobXptJLsehD2MSEhCJ09FfVq0/
PMmihm+aAjrtU0jVdcFbYns71RZy65MuoegHHMDENByMujvboNXpNOcx44/BlsDPw/qGxnjybuxE
iO/nfLB20P2DFX2rqFbBON4GbT7opgH0k5XXvHR2UxHEtPV48297tN6XHrtCNqICcqizQNjDucB5
Kt1zNRT8njD/QNfzJ1ViePZ0zUhD3bMgF66hJk97yDIT3NdcX/v/UHdeW3Ij6dV9Fb0AZkXABIDb
9Fne09xgFYskvAu4CDz9v5PdSxq2pOmlX1e66ZlusiqrMoHAZ/Y5p6uvg4KuyqsxcbXl+pBnKTpx
1AA47Q4BTxr211sNvE9qGMGSHHGvi85uAiI9QCApvNvobag1MQ2afrWMS9boPU/FnhEGSyc77Zh3
nqs2c6G9+ivlrOpsc6oUI+oX2t7HsiYRII8rl/x6FnZhQ5DSFrhoKsgJaSq6+yFLNJPfTsDROdLn
L04Xv7WM3ym95rNf40PehSDNCfgmudIVG0AiV6S117MfpgxW8bEMrqvsMugSUzntPGB3hEFlrclQ
q0RQ3lrV8iLNalDNOKk/b7t+EvmLcZlN7k2JCuWKRX8c7mXQkHFLkBahxb3HerxECZXtKILse+iG
tt2PrezUXiLjzvfBMhdcB1ZN+5WkzPJ+Lp36xzxR0Th9x6Hdj3zTmzwISbsIA0o6xDYlt+IQU1zQ
QRXFD5WbonlrDPc3sguwot0oc5K96mrgUS+BwYhk9Vf9STNpRfNevTEX5X1Pp/Hyz3SEuWw8W1pG
zwHVUtNLxzuZOnbaLWO/7/7kkfXmFdTj7cDmN5nbur4xWTTrK3ZCEEYytfGXVDf8XEbNK98UzP1b
L8fCfizuPEcfBu7kDcW+yPc+9wA/li8ItE0pTZ/mRbYkRq91eevJObREkVTt0aCysLdiiit/F1Gk
N0cS6L1+DwyMDAQQC1ojoksqt1Ij4HkO5Dwe3SQkwBdj3qg48cw0vO+rWJJDqZUNH+LIj+Prkhia
6Qu1Xt5uB9DOFtOUWkSbJY4W5zMBpd0vd1ra1oykPsGcIWP+5gxrS0r7yjp4lwPX732QMVKO2QNT
k2lvPabk3ldHYvTkix+SwbNH2yHX41w1zthv5mHKbzsVEvYYky0ANoQCsP7OOCYzx4yxDIBRoSYK
22yZOo9BbNnMyRVbdWKsTbX0+j5AO1U/D45SlFSsis1jW7OUxnMc4H6Hn6frX6V+kru3S4hEjrEI
u46kK8CuS+05YutYYYK9kcv8wQCrWSi0ok7cZnNILS9EWTCyFqUrniTW9Z/HVC927/UTsII3sPt9
dLVTNXB0BRmYZAGzC80G4tqIKyXV+oKNXolpyDQoTGUTGrupa8lS8mc3ROJBh+Hie2u9+UlVq/JP
Q5rzybAp5macuqgNb0KauPMKiEuWva1cun5yyuedA/yGuXtZFc593lCx35RuqPhemrggwi9W9xw4
qg3vVlXx+OBAh4uOZTsvp3IdIEfFPDBXdTJAgE3eJhwcEITZs18SA82zXnWvjU7JohxY9re3veii
6wK057tjO9L+eLC02MLHyw2wPkZK7B43PP8ATkgOHh/rrh6ybWsaIrOHwI6vq9P6FAklLBtTPgeW
Px2wW5KMra/mjnyMWSYpsdJDg3nDcNlYRoZwpLxi6Lwx2chaFjSioQwicYO8ZKNk/Q1YRH4jhGig
Lpl/kZhUVM7O98bAf+uCWegD/Vnc3bplkZN1b2dsY9OOd+eh5ii7TCC7n14zrM2xyUG8sbg0UGoF
LC8RkYNyPzkBIga8kUPkHdliYHTSIZqKM0ApbXvh1hVQXzHOwamLckQNk3LMU6CylzI3cLnGRVq2
kDq+uN1Vo+rlZ8rrlncNwxImbVlFt6L9dk5ohtlUIcz0XwamHD2QVhmMe7ezzoouIidakglm9hGa
PlKbpsCLcWpk9F4T6PRg5nh4CHyHgU7mkih+GV8xXsKF9zUsDLdyPJSje28KfpwtO67qHBRLpHZF
4Y8freuCm2szVe7tDOV38iusQXD/I4aZXqAerygYSpYxpJH+qLH2La+mTJcLhZoHu0XJ7AxbEHlW
r37u8v7CjnB0SpAqJA6/gHeF1WdjLzlJ0dAkrD30hWe3iZl2zKP6O2TNHJFsVV7HcUDw4rmD2g9t
X/an3Eo+lrgzOZhtNDovAXohcr09zzslXp3djMx7H1qB+smnOSBbFv6gP4xhLV9cG08zP6wgYE06
1XlIFvs8Za18YJDBrLzrGVRutWjqXVTlXXpupcetOTMA9JlPMWE7qqnhZOvrdL6HyWo/w9lyhDBP
GkpmFT6VpSdWomnXJeV8pHtKum1dW+8HwhMv23k697djXsp5VyTWIdMlheQmmrO4YdpDGlEnFFFn
+RqNmzi27bmWav6sCKC6eOhKnkPaMFdu25YHbhvxOZlWLV8x/i9w2PcxE6cHCYJl4w9yuM2sEt9A
nKj5O6dlcuFn6T1oDV+GeySXAYOlFg4zrmLCoJNZ/KxBjrdxjqqcwHuJSBdH7sjfpCvjzD3Hi9GH
vEE5trFIKwsSO+NZEWRHHXIlIpw+PHASjtFscN4rcrO+DIWB4o0W84DKOYp21PfVG9vCyu4XOQB6
CgdSlBVv6t+Vk+IMl8LgedQNbfRTDN14N8eoxSh9O3CogQenJ+1I2kJRR1/m1nQv0E/TbR4iW9Y9
F8IWcQLXUu1WCFfzdFDPQ6NgPWH/UPD5NnpP1tz/DFzH321cKoiHiC4r2wkOdpYuiZM9xbpr4RCG
sHpJsuGG1BL82ujAqdOH0bw0o80+x0PPjEuEtQ9kUmZVQ8aa2zwaR4hvARlmN9U81d9yJXuGdQGK
baeUNFHj2jHzqab6icUJoJ1wOm8H1EQobNn583mYtPqZdx2FFOHeLIfrxT0we6veoFIzJEhBhnkZ
brbroRaz8HaLNMHzRGqgc/LZstwxe5n37tKRmSm8bHmiy30Zq8DlsPIXGOYxsMWL1UnzY5qr9ylk
0KuYv637dX6i4E8fXJ5GjxErw/K6wAn5mkMXO3mVxYhxNc5gPUtR4JKk2HthnxFD2E43Hhk4u7IK
CcaGUBqJgasmSPNMZh95GicgI/7QvuZVTlu5gvVs2fKViIDniOeKXPUjhET0nV87ffS9BLZoTMmw
DbpBvJJunn+0wCYEn/lTHB1mNsJs+MJg9HdofKdzHjExpxpwiJVImehCEgou7QKvzG7rehddbqWt
wh0fkcRdQUOh9ysItDlWDDW4oX7pJdZomqej51Ga+7KWD65auS6p9rjupbGNgg2ti60XVWwb7BCn
7pUzNsFPdvPOvUyrgnm+QMb8x9fNOe49W7QgZDuit74G7Iq/TvkoP8SKGm3HUK57yrIp1mjjPc3o
BNzoXDqCMyM3NSdM1XhcxgmA6NFLPEibIYTlH4qeh0/LExrcKOCvicv9VKUNOV2Vi8LXFSz2lwH1
L5ZBDshVTxuTJoaCOxvSie/OhADgvZUBFEpRlN80PM0ukEVwLXrFqTv7VWw3GeOwq6Z3IqpWYK0P
Y2dvOIxTUDXbGrnADxqLhHgwkrrD3JBMnoblrsC9YUvZwBYwXBk0ErxZXszMHcNb2VEzXyJym+JY
x+48bAZ0udiDZx6JMw09O0mlGZIimwzhQbbWGfcxo+6fMMqu2nipVG8LNzJHmaz6BbVu6HdbGgUy
ywc3dNneeY0GJe2Rh8SLmN3v4683axzXbH1jhlK9cQPjUdPRiqSbsBoNI9cEPVaDOSbPTupnpUnr
ocLgHSF/S9b834hgEW91dmKJcpK+Y/OgRW5JlASJRoDAz4bVQFm3SMrqIm3iVxWl6RGluf/stuxM
zWSCt0x5FJc1VZfYFPRyn31pGjSNfgS0pMbsMRvMegdc5T4uq0r1TozNBVZHOJo/KhDZZOMHovf3
sZNSImlLgF844ZF85Y31eph6RhsV66K3LA5RFOT6VbcAyjrqy+9y7QnzQlD8jbmuumXyT8WeC3BV
BGPa5asVKt0eTT1RUvgqMCETM5dLYyvunzWht9u0LctAvITa6UnWVl912s/vWHB+SEw/JvJNZRzt
0xnDjbfWJZxqj16DD7SqS54jpR5d/yTizNH7P57+Sz6BWaPG5NbKYdt3nW/NwzplWUf6t+YKn5mw
zNd+ylVKMHhARxn+krzFl0fNbTM4g3eouVI0WaUZw+Vf34D5N3dEizAX2qBoB/Og+pSSy4svnZua
Ah5Si9vyX3D058Yvy5jrEu28FFuj2gyfRZAs8a28XCsA9qgbAyGIPFJr4d6qMPZLbDAjkxxW6QfX
wTTG5KRWM29QmfR8ExSfPKCW0Zry5Omqj/eYhwQQGetEZ+yOy1yeuszw9/84BVjFJOoqwk0AQ/Co
7LEL0H6J1PPXAYbCICQZi0Ygj7bJuADLTZmfMBypcpcXg46FhWlbXlKFQbku3HQsbiYSp6bWFyfw
TVB6UAVnhD9bmKeVV2tQ0kvMkHUCMaKqL5mVdG+kMkW/CsKBw0e81mSrddcMB7z6ATQtLrbjBIy4
RRrrlocUX5z4FGdq1EepLijkwo16JJeMw8uu3BdAzlX55tQ5WbZMfBV7XMAermoQzR+x5nm6MWAc
mIPMowq300ghtbF9sgoSWumrLhnHfJJWdFVz01kji9NU8dob7eDTvnOcVn/iGlKMM1sTpHtTmYmZ
VKIBUDzFEGnr+nH6PA46oZgZx/Sqyxti1KUaBBLrvETI0buY4rEoAonerCuzkmMmc2ToG5hAd3wN
6ECiPWUR+sGpV0BS+A1w5RThXL398Rlqxu/DoRrScjrNDWF0m56/TTIswqQPdpOzd2QGxDpYeMPw
4OZBNXGqRCMeB5kgEstOBk1QlSVBdCi8ONgtAun6I/1CEh6VyQW6hKWuPzyCQ5GLZdbWW3e1DFqD
ZRQvaaP9/tkA5iQEpldcfr42bF/gocq3wYu55HMmL82uDsvkzLNrce9BLJKKPjHDnIOxYjWwFyyR
8MeTaeLTYKT3lSo/+lz2yb6IHPCpHGXNBeR10vTJ6bj2SLp7S3PX8Aip7ubFR+Ph0fYwitjEtk6f
0oIFNiKzEVBp/Onq+AvKQU7EIOBhfRiF+fRLsfenR9SfHkR/caP6y7/+r8ypfjO0Ov5oLwZQw/8B
B6sIWei/MLDKfvzb8Z36EkOnPwyxLq5Xl6/5w8HKkd4/kEX7aKQ94XoqughY/7CwcqTCjUoq/rsf
82fATf/uYcVXRa4PSy7QZ8Yhwtd/97DijwSFlYs2lFWxioLgf+JhJX/Js/9DCxpcTLR87lQ/DpES
XfSgv8swOy5Ga6rqEVOmBWLaFtHXptbBo1eHVb7pg4Lj5t6X+Ri/QI0PCeRAH7+whF++r0TwDYzl
o+Jq7aIao5sqqj55VkRm53RFDG/Yep9mBkBsAHpBrmCWr08tG8+aOa6/ZFc9+IJz04e1KE44JOWv
0yj6r1ouEaF4LrqGAyzO0N/mDnfyhiFeiiAiiOjZ4IceVZlM7s70ffQ1pjjFiyVnzbPNww6TiQhJ
PPfLDC2z9XM8hbYKR0YGAvOCvVCZJf4e8QyjUfAc7QEYzdyClm1owgav0eOBb7mmdKqeaDa6pzeL
0AN8DGsVslig9cVeA3eLdJ82ssU71puYNeODn/Ic9S+ApiVN9DAoDoIt2ycsIIKSchG6aQlJrZvn
otk7pZlfOjH6d+MUslzo+zUIcSKYWR6xQMqoQAJNb1jL3jC+GnunOHt+ZveOiPDw9NCtfCrZVJrd
ghDx00JEuwfIztx1rwxuWVtSEXK5Xzu3anYQzT3lWKTDu9y5gOtuQoAuQr1EmBPyPnb1dsnYbvAE
Kc3JYQJut8mM19Hsr+73QGbkK8R+xzI8zbUF0PNalgdz2BZiixqGuEH6MeinqBYhHGCJ9+UuMs76
MtrCCvk2uBnPhqkr54v+J0ChIbUPSazV/IvDmqqbainMeAiTGrq37OIaEx7kHnciKoerGp0ksjuR
ouhjqrxGzClGtlaszWELp3Zx/3T6+x8def+t2d5v59l996N5HvWPH+Pte/d/4FBzfW7z//5Ue23y
8cf3f7vOm/R7W//zyfbrC/842uQ/QhWjVo8ZA0kc6S7hIX+ebNE/gBNdEaPsltjwRTHH15/ufEr8
IwIUDhGdezGq70v+J4qaX8Z9MX/EccTQW7GNwAP4f2DORxH7m748YOaExZ8MBN+NH48X/P1gw8Ah
o9+Q2RZfFXshtVsdRgeUcyyWYJ5i52hLDPsgSoZ2V+pMvsm6zw+R07HvFLiiEHqfRj+JgZA/zdC0
V06u2IpWNjyYOsxfonSB0MBPWj+vK/qesOm7B+FE6lpdvEYaJuTHNu4A94KxS5COBlZ8zc2Yf1W4
HefbpXPUJ2+soJ6jiy0FmLDp8TCrSvQwfR5R1qjF8Z+XspjieyxR2mJXZsz7r1Jv7uZzDMcrD3XJ
9tOdIqfZcTfMrJ0qvJkOKqnjH12bqOU0psyL90nC9nCPZ5s0R12KIoQFieC5tRwWCue5v4iy+9oE
Zyf0kbS7ccZOIMmlMWc/qcOQFRIZx1cidCreOKSunDmeOTb1EsWviR/ksDtVn56o1S0vEZv6S9au
1f1Cietv83YIg0MTVWyL3QgtVhc5Ltshxum3dRAlxZZRCyNBbEERrdWej32WyzBiy6QkvCnaPmy3
UkmKRJPMyj0Esz+UW1Yx9juAOSZ1VceK4NjNbQjDsSRyBEMR44KDRUjvnzu2eiaeV927LgNNkJaW
PsE6iUGkWRmQB5wr5o2CQf8ye0HeXemYvmRLlS0Pw2C9b3KsVfTIdthqvHCw19oGQB57fxUuMi/g
ffr3MuvuOcab6YVymW1+TRfV7+Owjofz2NHwsFq1R4HKj4eBLVJv2+gCAbwudPSF0zUE+OJRcRQr
cltCF4T3ukpNPlxRt+PjvHSEyU6tyl9oWLTchK7TfCwdD+I5U/3n1i7i1uehferZPF9PTsmYcErn
MNwha0d4mWE4Ryx157yU8VA/xWbuJyhV0C6muf21P0GC04iHLtG6tT4kvWvX/YjGutiQelW+tVL3
DyB4FR7D8TKcomKOoFrSYilo7efkPcDR7AOuAAFOHA3rcWp5YoK7aAyAChMrZL8Fo6xtX8sEftY2
79gXl8hUAFV6OVGZMwVof+gkGLBqKkLwu6ytaVb0Er6zD2EZ7MmkvQgIuqOOApaAMgvD+x6owLI3
IZWOEoBFy2ZiTJIC6FfAa3gwFO/YG7nTUU9cmlzdI5NT5svLAXbT0L7jN38b4bGybChopnGzirQL
zhBqZAKY0gomCJ3zTVmJ8K6sZ9n9jUX075aymFxFnHcYnCgXp65Q/dUKo5blKPxRyU2ld60QJ6XT
0z+d338W7/9sIPpfvgLlJwh84F+q0d8Pw2Eoez2VvEKPLdwankRa/C9f4S/HbdxNi1d3vAJIdM7v
EI7D/88r+MINuaUiNwz+4o1CVvrApQKePIX4xfmnvtB/8wru707OTNIDX0TYomBDBnUc/Przf7Iz
Z5NA3HaRcB2Q1glXN3XiGeQz+oTTsyOvhe67ht8sHRGiRM1t48PtuF1Y3cogDfpdxFpSHXoz1Z9M
j5ErNqDIMz5rOYv61JtGy2MSoCi+EY4gAl5WZef+zaVEO9H9RznPb8DVI+kNsNzAv4ei/vcPum9L
A0GOkTlLshsxfo/i8spvxR7py9+80u9WNX+8kosY1RM+mRn8n99fyfHlkIkKlsu13UsS6eJ6DtfH
Jqv/Lnvwv34hbIkUM16PD/73F1ortnd5A47hoyysc3QeS/uWx8vnf32L/Od3jhl8EPuhDPns/9NN
aFTVRvYiMBOYwnizgJchp9U06kQ4yN+81uVS/f1TCj3gMnH5R0wl9BfvmzwsR5+RAdVwZM4NimBA
G9NhFTdcZ+HhX/9ef/F0unxQIb+U8BhThvzvXy2UStUMfmQyH8wTX2/1xjKD50PsoJyK3sP5SadX
UX3jgan9zQvH/u/Hzq+XjvgFUT+6iivkr1fj4nc67Ro2qL0bTC8oLQrYHx1X4baFHbhvlth425bQ
hO9u5VRXcF/rE67FICmYavg7Mjjz9sRDPr8vWh8JL6txUt6zNsHnVAWT85nBTXWcg04wsuFxyJp8
6pAHuVwtAfPxl8Tm8kuyDvHXBIkjc32ymQAugz7JdxJcCZ1QPaXNPvfUYncsMiDci1h4N0VHHB57
P/52r5b5W9UtjTqEKayk6iLUmEAGal8FQ/QUTPUyPKVj6DfYUforFv9Y8njXabeIb5iF5w9VmQwr
Ou6Esf0CUHQluhClgQfq/uRN6Q+eDykut6Khh0xNjM9UakeyZyPlyudlULl7PUWdi7jNpP1zD6nd
nk0X6IPtnOF7btPxIWggdIH4mlMdptXeH+kZNxnWf/hvdLOrj/OkvFvPZ2XB8xe/jW0W0tACPLUO
IeUqDMXBwAF9K3KHvn+9GHvsRlvW5r67cNld4vb1ba3t/I5lbnvdpz0KC/C7x9gbogepL65vDDJu
ojXJEEpRSm3TeiqKnReI9t6N27k+zPMopufUYOOxKfoeV1aFKMfgFzRgfpGqYXbSrUwGnFqKYSyn
Iy0jfit1GYZ25xXt8tw1IWqgIY/KL/GKLpzz7gTgl6DT0N4jRWH8vDSc4ajtk0OFoG0LfYbGkL7j
zVEyuXF0jMikTqb0pkO7t4Cus1cYenpoEyXsrNvU1mgM/jDuK5qXhbsGOXypzKFxOT5uJoixduO6
WRjcjOlSHddIOW8dBDfa/QmdEpo2VAvEUGngeCtCrEhAXg6qUF2BjqzVJKfN635AXYQ3M4vqs9sl
WfsE/SS6g0nYnWN05qv7OIv684IJUn1qGrvYl5JrxzsufDtFwr0EtgHn74MofiE7vdpPbnpxLmjw
MUBDiQB7aLmWNzn760NqW1S8VIfLYRhFiBHpMmfFMWDXfkkvYETj3mP4NBQfLDuV3CeG6MOTDeJq
eVYiKN6HFk/ha88k4blq1oaFS9yi37J1HOAc3Oj8Btk8YWpxbmusAbBr+dqvY9GhiUNAnGC57bpH
8FaG79hyVV4NzB8650YLxS6B2vITYKL2Dzl2mzs2cUi8fRs/Z35dHgLrs8diKDa+I/DNDr4zLSfo
DuTG2MBTOvvdT1cu/qkQtXvICwfjUa2n96jHuCBI84Gby1TRvJPs3PQuz3v0J/mUzKcB97pX5q6u
u2kW5habIp2y7y37zyesPXIHX7lm/aQ9D40/Dlzre5wxd0WPKZpDuMzB1eB2TIkMp+5hHpLxs/Ky
6N3aHp+r0Eze0UH98TBPBT8HHrfrBjipxj5bS7xthoyoiGbInf2UOlhZNH7CcKVDLuqwKxbZss04
5BBPrhXL8dV+apsue6913dzIplg/ilwl0ZHRddzuaYCxDvCRiC+o3N0Ce4ouyV9tDnSyqQdHHwNS
cZmRc4jDFFai/rlgR7BjB7PgL0L3ro4i7iq2k1Nj3PsszAdULh6q410Z6HG9CfxcXNw/Uyu2dYBQ
7uTkemXfkzTmke5y6W810+nprZ6CBZ/yXlR+n+9w5fF3WI5ojOo5og9JkeGPnsPovvBzNzvfjZZ3
UcAdfAEdwWms9jk6GrVk6jDOhXWuPWwx/FPmUIxtCBGdj/CAC2TdgulRGBbtd9WCDW/CAt6rZqK4
oIp3VrjcOAcmEYPzlIEPoD2OUevjEB68srwO9pYlwFXcyQxB8ZSmuz4aLdsoT603csgFWO1qppde
A6Bt87xpHkanyI6T54XflklGOZYMXeYeVLlibCtarJJfEXKzuzRpd13pFHePFn2EPPeJRCtXtnZF
fJWvjMqe6fsKJN0kdrWHcFxd/yEc0WV+HhOgnAMwz8Q6Uqh6L+pJXE30f/Irm37Z7Fhi9T6yKlHc
9LKaH+m+Vv8k+8VF57wgfEpnN72TfqOemm7C82dVnXUh3RPQzA26Lh52vUWM/q40n+td6E8MKxka
GJYj0yrTk1kQhb+NeHrRZKnFXId6Tk8tzrLprZ1Rjl9acH22rtM+1x0Ld+6cEc1BGhC9vItEGz9U
Kak6e1DUGok4FtDo3cMYTw85YuRP9KgewAoTJ0Y+hflCdcDXAv0G2qO1vHaCtcJkntnFE7NH3Z/m
UrnqxLNBnwLGLfWdjtvhmIs0+FSnLiLTgoHDckjALU/rIutPKYAtBLPWITZzeXMYnAgVDqftfO4r
hf7QVwHYWonU4ZgKPT2gLZ6hu9k2SSRSNpWHcjDQhK2NvSd/XBveWbMcu4G7Lx1zDS5gk/zZKwdB
S5B4e1W4eEFMEfpdS1VxZAlk840sDOUII1xFu58FnGAhS2EUiUiZkfiEF1H+LOVNGatlRD/UJs2T
3/rYXuCBKJ5rPImb4xBfCI9BYBl9F3iW5RBNSnNYutV/XbPsiWNaFrtMzFN/6sG6is9lmcbLHZG7
mIwNDW4LneNHNxA6ghGRrjQqQJcu6uAqfKIxUvD4qVehLQ9TAeBWY2KLx1hhrmaBNJe4BKzX8Omt
vzqsCbjv5ktCux0IzEONnncVHtbGv2CZzfgNdwW5r5dVqF3qdeLks4srb+pkKYJTHnnQ/FJj00Pl
mcYO24YYGzZ06gHKwCR5p4sn7QCMrHhbIIZ5jOkqju6UXIsa44soRo4RRS6Gu3jRn4sEpofchzX4
vMbYzW0iwOHjLPHP5azVpTylQ5NfDP+msrkayhKMEVebbI9fNz7vaCKnGW+ytuy3EZ49u9ppmG8H
aqWC6uwLvNwwPwswcpnnxVWU9ghWmMvsgH5PPQLuu8xfsbxb4uyQjlW/TaRKDyl3f72BxPb5hI05
GcHUDfcpve5aVuQ3pazE8LN3LgDLjA3g0ufBcaiQf/KsZZRPmudQz49zvfTlPpndMj5NSLbusrgR
X2pU1CUHydTtnXW21/XQGdYSYwzow1wVOgRww68+L8xOwMza2gX+aK28cdnQUvXm/nwj7Ni6t3D5
DOrNFFffCh6uFAZOnJ6bEi6MVI1FXZt5UQ9FsrKXtmEbvS/lnKZvsWg6rNLXuOCRpsIvSZroQ+Z1
675ql4ViwhFfHONHiGuRnD8iAMNIp64xpXBrSQxJiqBgH8f4UCOJR1l7QCjk4e2frebc4TsxHQAg
THPlr07yrXZZAsjabZwvtFETTlM5SOZz2GRRyLwpR3HOe2/fRxwe7Xc3bJL+m9Qt/pRTWINHiirX
9fPFJ+w0j31H0J9m/3R2Gd7u2jLCFow5X7wHXLIItmYMnYw7eC+TrekT8CWxV5YB4dmRYNFAw4kT
3fDEmHGLiJHThX7f/2x8FssRU82NKcqzLcvrCRinsQ1ZBE2scI3AnME5l7YvD2GbpaciLpJ7Ns7V
SwfkQyk/MBnCUGjmBhAGxuR+DUbm0zhg23VDHbmuO29NE9qNcg0fCcTo8RhfMTGPcIjf02UEd5Ow
9FB+Pf3EJrt65ZaLjmFXRtdD3LkHJxqcnzLlztpyNNvzAi66XOE01ovr1QBg7Dn/0w/ldxNK8bVz
XicPWgusI0K11+LXKS816kUeiJHzzsIvzW9d7Eu6sLhgjoYPzl4HDg4ztFl6p8eyvEHNJaJ9GEYo
Mca+dY8JLgnrGfGWTc+4BJIYIIdaHOul6fG2qealODsKcPCsLxz4TVQpjB0CLtrPucY6Do940y37
cZ3a5qac1uUadYZnzxyLGSq/iRUb1iag/LJY7AdPAzwXyrWG4zKZcK/S/tJ35UPNqzaE3CiMlU9F
Oi7bVnRqOHVFCsAXGZ9QJ63c4sEWVf+tD4f51mOvcEQ4Fe+SluX9xu3LpL2ZnHz5LOZx1puwMQtL
yGZSI8dmOpoQhy1yAG5aJujh1QjuXr+MTcRocuTzDPe915WfiTrE2oRaZH4yc+U9OjgDfYVvFWaf
GbVeY1wzXpPc4L8bDJ8R1Pq1aG7XZcFbD3E2smeVCGitovORrXuIU1EQp5Zwch/7uDIcm9Pgz3q5
9Cal2aQ9poZ5N+sPsJ7p3iHCcwB4LctvfuqjM5+T3Rg0cXdYrUzKW3xtMJyX1Ock+eiLLDuH31nt
UHwqRunOUMIZxnAz8/lq08+ALbjgTnyfZHBjqAcCwFWrMBrxhrC78YplUecipo7HlpKaIZ6qna1K
/jWOkXuX83iwpqieOmnSvRB9uJ+8CEnF0ojoGM9Z+rVguvbS2W7m5kItv+3HKn9s9SDetKRlbVZR
3gfMovaVgTzZMDRIvri6CxnQyf46cnONA0HLy5oOJ9y9ny3zp1h1+c+qrRZqchObIxyhvVOzpS8f
lWZMLHkmIrXLx3vbIuEpAyWH19YPLKYuGREuEhekA7dcgKTV99W2XtSHGjDhL5mrFwhCRPNISdp+
mWaJZD/nl99A/VIAgV4iN2ts2tnNPAZYB7AKcs9e4AdHNZvhpsxLdqGDJ3cg18WBH71/hJuWLyCd
z0lDmRAw3dgUXi5irg3yfxAn9etPDhp5hTAg9g+JypazpX6HQVybBl9OXFGOfDfw38wru12tEUHQ
yXofEU7o+wWoF1VqKBcsXpCMbApNL5JAIH2J+v9H2nsst45E65ov1IhAImGn9JQor61tJghtB++R
cE9/P9S50UciGWTs7lHVoEqLiXQr1/pNpu1AAFOj0oZGwRNsZqX1VPrTsIY0VZYkdkWzQljMRcgA
pQyDl+Q3O2zNYm80Gl3npLLzm8go3RX99Rr6YGAnT1rkDt+1Osie7UoES0sLhtuURs2hB1/EohOO
uC/ATu3wWUmea7911nrlWssc8M9D20Tezk68DuIKj3cELGqVrewWjLZSVrZqHaOxd/HAfK1YBJba
hKEO4a3UNQS5uFCQuxr4Acuoyv0vlT2420kYGshEX9DzG8m/KyO+DRER2wU0CfbAwRWIUE+2q7zv
aEeP5vDq0cZ5CoWgu9Jbg2+voygrkfiwtGkFoUACGO7t7dRhcgTyrYO6W0VjsisMn4pFYVbwplVj
0/EX/QZpXC4e+Fg+sAtfdckqC+HTIQ0Lc7AfERZB1ihmvHkqhid0oQG5gzo9mIC7UH+kaeiHWDSC
WYLwLMYS919j/p8aL8MIe4QnAvNLT1BmsdIAivvorXo+hLtEnhsNRBysGsR4a+sP/AdYinmZ/1BW
A4bejZ/9RsjurgRet5qT5y/umDgvmSoyiPSFo5JfEzjbr2Otmd1Gm1w9feRzsH2GskMWUAwITrQK
myZkfDJQvGCfaPjNtUHyAMRTt6aBRuEuilsdugJgxPciMgWHMXXRVS15WGyiSKt7jD9TFBLGBMcW
T1SI+4e1n2wqCN9LeCrdr86Ht4aO/COaCEBFmpKX1ELAhj8o4LaIvqC0DbfXfGxyy/1jj1Smxszo
0QUwwumbl/vmN78Z+2eKYLwlvdjKb112F/Rlt1G4MVUJT+hQGTTiJho2mHRN0Qv6dfEG0Txn7Ykc
dYaSbnSMsQSLYF3TT0K12gmxr9Ei4RysjgYqrOI6eLLrMTUXJT1xsl9WHkJLi6F78ad6Ub6Byg6c
ONvqotT3TUG7fYNVDCDDg44S2NrDygOynA96gvf4Hx8wm1hrfoaKr+ixcfPr6bavHTAxIOH0cNfn
dfPumJm5hc9truBQReNubAWh+0YiEa3pXf1kaKV4GABxr7xEV+sEAMZKzyLkuDKYqvcmTkYVIBXw
REsd6o6FuG3zWpTqHVRJdze5xvgM/y46TKM5ccrCW6hvrG2I4M4Y70a/xYmoNsnHt05tQTKNcse5
0dsMhLhZVMUdNfmR9LDg0TQYQbgXLu9Y3k+V/cbbsL/p3RxASNIPHSJjafu7JKlsF5bnZmBxWRow
X3S1cqlOrSZfmC3lk6R7a8mDf6aFzTzUuLw1SAzIMEW0svBItxGTFnc54CFvBxEV2lNYDgqAiZFX
d2HvcvqSsplyGU/Qz70MzeNVRKn/YQg7r1jUSnJwVGZbwNL1qs65l0j/zHJCToPMDW8LoAZW/9NQ
fRRt08ZReyNMG2/rk+u/Jyq2t2HZJe+anBHKTm+IG3+KB8SQp2Hst1HlPbAtn5KQykEoTQ8bX0C6
e69WprXxmln9CeY2J65DPnRXQjXCc8kvvVVcBvU3pJxMFEAaGuCpl/lfa548wLoVLJEFTLv6zaYI
iyvVFDfyWRY0iv0uNvd2xu/f6D1SuKs6dkmbZGc04yoK/R6pJ4jP2k72dn3nByMKylHxpzCyJz9M
ImzigFYjHRQVYjPRhkd4yfHTF9maahvVRvRXpskIHa/xSTxdLTPRGSnoNi/G0csOY5zEiC9rYTAt
KtTx6FPYxfgegC0D3Vyo4Q1Ubl4hz5zEt0LiL7JQKhVyb0ylrrZq0mZ2XN/U2drELD5ZKFPNynpB
VsebWAvHZF2LjP5kq2ud/zpAR21B1QdTt6G57I8LGoL+nRt42APAukyabZKn8qBFrSExQQpGDLEy
6vv3obCB7ge1NeBf547RL0FxHAEPkLiH2MSmcYWFw+js5DjGGgBsw34H3iBgeZM5YfQT4AdTAulP
npAucV9LG4rJUrGyD5hY8TucMtCTvYdbmQbcjSIL8qohajOPoAI1Z0XNXlH655MteKRW/TsMNvQx
KllV7x1luul3y0MrfezIe/c5Z+CwywELoDRTGsaTwB4HVn2Si1dtznZ3gSlFs/MKiRVDm+drU9Oy
BxC9zYuCBkPdvNLFHySPww3aJajbeNZM/G8GiRiAbofxIeW7bwZZQ90whL4hN8FesGv9aZsiWfyE
DZPa9cAIeEbV3vTQQrp9JK3r75H5xo7MEQOW1I3u8F/ZaBrlo0KPVIutBJUtzwoaRFtja9jqRdab
t9JCfDO0G/8tR+AIGam8dg+AZSASuS1V+GdlsLGXEYv4DTEQUsYA0iOpgQiyNwAAyYgbpUpDeDga
rrYqoH66UFoQv0VIGPHWoJqfo3nko7NlNoeg9TmYnaSCvQWQm2cc+mMA3/w1UJ/qRZu0+kualRad
NW6sP2YWx49pFsOe56xoUaJwQTfbyLAsMrg+2S2eleVLO05mv0yLRBowqZX3N215uWLPp8S0Cv2m
6beQ28Zo4zmBiQgk6MoOZTUv3Q15Au6lwOdinwP6R0o574ptEiTV98warTtfaeVex3TwRZd6zO2a
okXl//EwSnnKtKbexN5v1KtGz6rFikYnlYOBBDRFcgWpAtoxQv/TQCCsEEGIsZ3L4fvLWxRXw6+x
H5Y1CoIpTzO9Zj3TU/a+UBV86EL4W8JKipW0Q3gNfdCUzCKWyG07KB4auFNl4djuGizggKg0o7od
cwohB90HP74xvbGC69D2bblXcZ7TMmCq7822yrt1rroYboKfdMDSjUkLbnUASqit5VN7MH2fAh8z
HlE/40mRPug5mJQypzG0As8S+vzIEOGgYaRrBZqkLnc6PcPnar50g9Zl5UFSRZYR21LvB40+JAaa
3MA3mpVqrqMamyxe+JPxikZd/oCHBZkg4lFz54rX22agNprAWoWqv8qr2QgTTbUxvhHwxr8JZLpu
NaCn4wM6Dgoy1SArdGxCcRN4CMmtsr5AHjKhH/EzEVUebWr43P3XsqRngV5XH0bbupRctnWEDlSn
+T2tOqo2TyVKz7ehFw/JU057jpG5bZA+itZyn6LIaPObNB4LDMdQ2/4yNaX+ACUAzVU9o2xkJVWm
r3N90nnUGbZBouPZw11WTs5Xqc+l8ABJFmMt89Q+sJb8DXmUvkG8R+U3QyvMn2ScfCHLEmW9o9f1
BRb+RD8nlYjmNFmDP4ORuW67ivGXNV4rUjFY2VIImO2A04inIP7TOApsugS2Oy5sd3YWTe1Oeyv8
AZtBhysVrfx0/MnECWiHENJ/JAx7YWSRob3QFEW6TOsAxFG4c+RL32KSyYvTb1YJQHqYb3HdIzWs
mm7fZl6QwO0vy3obNNb0GlsR5qBpPwxf2hFluXIM5GGkXP1EFz3+kSM8ukMkOKuB87clWiN1DgJs
QLkLxCA1SozinNk+oolfcjHCOAJ5W0wrChPeSwZ9qL1LW61Pn9sCh5tl5qYTb+POFeMGCEOZblIU
fikk5kGqk404cK8AvaT7ti9bmjUZ5+NSeqj7h4oc4mdJE2f8otm5CJ8boLE9SxYmMcIYJiV9y637
L6CJ8VRF3j7/0vSDR47cuFTR6a5r+NpFlM03KPBp4RMuASWtryhpvssgyPYlHNqdGRY42phxOr1F
jTRBOw7JS2iV1JVMv/c15s5WVNuUoVeLuIrw86IcU+qHtg9EdJ9YoLMh2SFAuohZW84tKkDuHjKu
iG5iusy8SUO+/kxlVe/gNtt7kSAwzDvSs58ig3N42Vdt9ugGTvMiefab+OzArrrxW7t8CgIxKFTE
jXyTJkXw3SYRwml98Kk1xjqI4sZrxnfMsEoYLkGDpExQc7ksDe7t4VabgkjBxw2GZlVgxPcoAyT8
9yn8q+JrNcX9PWRJndd4kKSIUoJAWOiiaV9by65fR9uBwWbapUaxPypu3Kmqsa70NCNbeFIlkIYm
3hBLPIuhd5MIZwcKeukTv10TK9MUrfkrGVV926G8/ihsEhPDrKa3shrDuwJTs5Wk5b4SU9rd2JRN
MLKz6BzYC6vWxmA72hYi4xjLujWC1WnsDM9x3NL5dPTaeIpzZfw29dILV+Cqu02CSK7xPSIHpPY5
gouA8dg6u4b9sq+tWB3ouTk/RKlclAFNi7I6piMrL6/8ZNvDtUMqy46QMTZj/akrjG6LoHEFqTAa
zS+IAnDCImMRbZ22UuEOmaCBrmXWiJ2BtglqAbnXVmsQsx7UlXL6y5UlVjMJ10WbNU7fG1XXd8AK
w0fIeiAKWVY5kqHU/wp0oEBBLhCkLNVzZVTGYxOpaBNl3XCve7rxTdStONiDsNZVyZ+CmYmUWR41
VoaiMi3EFBruZmyKkVWC2PoClq/drWWnxe4NrZ/hK5WifEPmrKM4PpbtbS3D4M6xSudNVzbCLrWh
kI5U3i4KcCtfQftqeK+IgAI+jbGcnJTG/2/2kr/uysZ7jGtFpSr1+UGBLTdBJvQHGSngk2WKiWfG
cfJV6ST3OktzDZ7RRbHaD43srx+Q+x2iHpzjTeAaTbjyU87jHUk66Newj/V92vvZSyya/gdqbgHk
QXsmLAR4UsrHMPLLZgeOL0eIw7R3g0eei27mULCidS17HsE30M5ESv+PbvjTd6Ox6IzodNrqHeXK
8Us16S0KG3QA+RZmVvr7XirQtlDL5B/JNtz6KEXXK4k5AiwLLUmfg8Cl6gCQRTz31DDJpKi6LbCd
6fJNqNH29LI2xRE5ku6XbPILiM4Y81XrJo4AuXVZplZZLHG/9r1AQ+lUOaW2IaMoUdWgR7jL02BK
X8doGhCwyPqDQV7noR7IKbcpuNJuwf0psU2Rj3q0XJKc0YfKQuVVzHS+RvfJW+aJ2/hIYuUP1Dnd
4Ec3VQYbpYZohuF3hm1K1gV3KmoASssxb7s3uyDN8oKxGRZ+pVnDXhmTSdXZpZDGFq94RGqTWMGp
ol3RoEiBYJGzm9K2W9sYZ3BeJI/+4CTRTRK0yXOoctryTMUtwmHTF7rtCFdHOiqC1A9lsKP/GbyW
KF5tjV7F94GwZ2FgRwQgSsjT4w1q2TxhedSzL1AulGjzkz2vkBepEB0ewvpX3SU94gNF2/2wYotD
y6/C7BEWBELBCf0tjL7ivFi7dCXyZ0XUZ4go2a3PMXbPE8Z+UO1QP8EEheli6Dkdiy7DTdXXeK8g
Qd4tJ1Uioz+nhRtonSZUZgOLFOVyDi9dR9efaZxR+K34Wyg2WyiKj1w23U1r2+qhrzrwjWlVy2BT
WwhXwD2UYGki1LoMkBeqeJSxadwNGDvLW7B1xbCXNgR2GDh68QjJO6G507FV6PRHvDVQmAlq02Jv
9Pk2Jr+5FX44vfsoYLzULUBKrDat/oCT69SsywxH2SV0p8rYlB4gz4Uo025P5dp4s8m8vwI3H6nQ
W5K2g1mJd1X4eBiy7fwCGeYhWZtWMnv2DKN50ydR7X1NB+SNc2tCHjdkWhDbQe43W0K8L6uFo3D3
TvU0QY6bD7QhTRAutaUcWYeCqjsKBX0cji8gCdL6G2kPUo1ahsOTVYfJ3wbilwY9W3bhI0952E6K
fGYlmxS2kt5B1lqgTeJm67mNC9/Rdgeq9MBwnjkGEpBLesH9MZbZtp5a44sj1EC3sC/WfHH9O9A+
BII63F0HY8VLhoSfm7vnETtZlCPomaYcy1kX+/SHGnq6cBjdtRxaDcOQlgQgodB3iCPDPMAUqOIl
jivlF1kG5puJbeYqcYzwt2vwU3a1OZSoe6rCjXktCipT/OIhvB3dZviKDVNkb+CW1/qaExdlDdS1
6uCr59bu72CcjGSf9wVlJNCJdb4mgR+SpVUW4m70alIb4fbjtzY345/RkMv3yu0axAmwvPgRgmxq
l7IqMxTd7MD9jYon+rCwKwaHEmrvwLMCU83Rhf/ZvgnjDMvYERqEAJeB7KGDZP0O5oT3RAkTGIgR
uNEL/GK9vE98ve/ZhjEOWqPZl91DZobTDWLqwy+de/WPLCqIUV1icO4U6BCyzmN3+GaUwkTjV4Oj
VNRR5O/m9MyhW0hpCftpQAqwxlAwO4BFy41Zh1pgUmt47bea1+RtjMsh1oJN5zuwdetxhLpGMxmS
BUIHNBM6qgdZG6ClVZpVkEC8lVayniaf2neCDsybVIP5M0RrfVxKuK5cJlyt7Q0WTAjg0jsfntBy
V8X2/2mHKVd5DTmuiRJZrLTO7P66qoEzF1KBfk5U7m6FreIDds79uxG3FTVYXf9+GR16iup1XBdg
qieQswFDfARULnrRNaEaJWrHzyMSURkbF0nQ/eUoZ4C29CJ1l0aoa7mmOQO+PwC69RLtvLGN6cbD
FNO15wj9Fa+4p5dbmlccW89gXT3TcDww9palY0j7ORT4rDJtEOpGSJgXm+6/JoX/dHk0Z76Z5+g2
VR7JePRjSpOFAuSgEkLI8ql0XvNpTRH/cohTFLSL5owuwZdZMLGMI2QySmhgYcLKpCndryoUSKJk
qwOTnUJ5BR7snmCgXd0yUXsDpe4Ka6aPfZyavHKk50cFWJLSx0ucskEErd3d2cOvzL2JkHG7PDJx
Au63+WSG4YERAUVuz6S0jwGLckpqcLYmNFVsByke6uImr7eRdxdHd0Gw7mj32lfA16czNsOewbAZ
FtRf/Ri7bgQ0NT2wcehLPRvFzF9vN1KtL4/sdOV5uo1gsQBl7djQhj8PrHRTHI9sUmjhPQzqrXUP
l/++mCf9E1ydCWLFwSwAiWyzZT8HaKifOkON6r+JFlcFAx5jxNiyl+hj4LuMAIuGVLDs3o3mreFh
TG1xH8XO3eVfcbJeYBlAyeCwgPUsDOOY/lGgZgLtk+KVtB4KnIeV3j6PsY0Mi4aMDCpltBLuL8f8
Dxt/NHImT4dapkMrpqz7eeR26oG9DAVF8ti7r6uvZT+L5Zv9E6qhhxG5btXb9zTkqFFaNThHREEH
Vy4bmRwQGkNSLrgrg+H5yq86Mx/8KmlxGPAx4A98/lV1g0SBAY1n4bc/i9K81cnBrNhE1K+4czHE
DgYU4XL1xTPSB82aewTyp2GKKySGsxPi6TzYPc5X/IQ//wrHoFuHNZazqDIgl1hmeEhJ91WwotKx
SyjBgP75dXnkJ8f5vAY+hJx/0ofj3MBMKqhyQtb+prSoeCBD39NsUzXageGVvXuyrY6CHc09ghcg
nHuCdaBjuLBpZOJ8cOVUOjkgCMLOcizo/tJgMj+PCEDkGKscNVR9tNY0DbZlAsiWXPDyhzs51h0I
tXD9LQ4IBPJmPYGPHy5wtBa9KImGnuU+jrn+F2EBaiNZ82WanOLtcrDTMXmYv+guJ7tt2lyHn4OV
6GxrreX4Cy3St4JkKZDdG6v4yoV7uv4Ig7My2gnShrUzj/nDYkAZ1+jayfNRy3/DWSSjV56DEACd
rL45pbW8PKjTpUciISDRzJQd2DtHg8KEK2yxaaGcRlS8D9S+87t1MuDDiN1ul09X4p2ZMS5HkyUh
dP55vLuiyKXUJwwEiYqfnS3u06F9RipoYebB7eWRnUSCp8OaYFAeH9GzjzaVNnep8thGwbBxnvgv
i13QoZ1WxfhCh61+ZSXOu+bTicoVbEhnTjBggENR+zxrej3UCiQeW1gt0W4S1t8eHkiu0/1z1hlO
cl2/vjy+k+U4RzQdlgiGUqZ1vMVUlSEngNf6oojNpRVBkbb++GPyrxsZwQ5yJtY7Wxmu2tG4KDON
hpfbNJmH+6H8btU+b/IrV+CZmSKGy1yZZDG6eXTu08gqXWjCJGWYuvKIR0naSb+O6u3yBxPG6Rwx
EDpEwHsM17aOsuaulQhZpAZ5ZqOJAzzkdlU51YBGvYxvR2X99WWPYHJArans8l2CVDgmqG25NmJ/
uLI6T/adSyptUyt1KfWR4Myn9Idd3jdV6g2OsFD8NHuAA/Tb3cyUr9Ls0j2PXwoRpsqvZDynHxoh
d5QILAdxABwzjz60qajm0Omg6d7iRl7/MvRpg72qb79e/tKng5OmtFkycPRAEh5zKLEQqCZUu0AA
8bE7jPfayLrNwFuU0bL0/l4Odm5QrE10jE3HJO7RoDKJrKbwKAbMwqVwN/dQHsH99YfO0HaXQ50c
zTyCOEkMnYHZkGnncX+YtCSQCK8EuTNLsa0K/62pqhVv9iWI5HXe/qIpeDne6RaXSNfAM7Rs2kis
l8/xQoFZl4yxL5s6s77VfcwL6BoWN4OWdVdOk9Pzi1CeZ+neTBIlGfkcKmrswLSaBKYQplB7Qf0P
r9wxW2FPjvMvDQn7JnDG7pbO+JtDY/zKMTMv98/Hp7RYKfMp4BjmyYoZuhHdrtlXSeKoZGtQ1aqb
y9/y9J1EZvkxxNHHLIWrHFGDUM8ike+KThtX1oj+Yw3oa1mN9F4lFm6JhphNn6cPUunVv9598y/w
YHnzXuPyM45+QZZi1ml2/AI8xMIlhPtDgS+YmY/fUqe6ch+d2RUQ5Cxp8+i1eFUcZUaghEdKeWR5
KSbKQrvRvbss45Zt/n/Gmc/cD1uixhMWIwLi0PVCTPTOp6sdoZRQpVcuiXMrxBOGJRFW59jUj67z
yk+TQAk6sVUhnqoy+BUj4H95iZzZbpDtuOYEr0HB+fh5LH2YgHNLeRXVgNEWDc54loF7QGhVV1b7
KXcZf42PkY5WwgCt1Q0LvpoyYd1EjxMLL/zTaiYoxmyp1dQp1HsD9tTWroU+c4YR2uICoDjFvxwN
MlZwcIHV8N4Ur1HwQPsPrb+qeeyxaqW5ZkaHorvRh20JT61+DusDzX7lbfD4mor3y9/7v1rI0a7/
9FuOPoOJ0idSLHwGfstY4O6KWe4PH50CaR0gIdrWNhpeUv/WjzuapGs72YzjlSvxzLIiI7DRKeNc
x6Pw6PYQnS0Lu+ZzlDXGj1KVXFhgKC4P9MxmtIXJjYFEENWG4ze+AiQKH5oaLvyXv0ZhbcDv/oE4
t67s8N9DzUJDkmPGIOedBZE+7kcMFysMcSTOKU79tYvGJ3RTb8F7/fKTUl2JdbpfyAyRVqMAaVF6
Oq51ar1RVeh6sIqltkWu7JdMDJjG3vd//XqE4SGEnBvnGLCyz0MaO4BCo0UYp+0OyF/SgQaRXIxr
Xp9XCiP/3eCfV+R8tKAootOmdv6H+f/hOPNM7CfLDstdLe4d96mk6r8PDImPfNqWFT6PMT2UNdVx
96sp2yGm4TdxW2lR0o/omI7RHqKm/ZZCzHbu/Lrs/6C55E0HqAfg4R2ac9mqyCyS3HaiobChm5b+
HX2oTSsb6/A3A6Lko16n3g1LZmjJQ3uk1ND6V9tB2liTmGWebrE3GwCmhAi1OtgnvjZRG3+nmdHu
43xQf3wnbvdwFob4ygF5enb8V9hE0oXUjlv6aL9aCOPJKpqlaKufEbKesfu7ipA+qu7jeO8YV078
0yxyfikiVooKL2v5vwv9w1yQwEowE4jaaO6EbJD/RO9uIXCGMbnJ5OT/8+1sIl1hUHDEUIm8fD4p
PoTTbejAovFc3osYOam1JfuNM8Hbz68EOj1y+OsIcqLJ4UAY04/Ws2HVXWPFibfIi+/SvI3tK7N0
7u/z6qWMxgYgmzs60koPrmFQQGLCv/VnS4976p23f96SqLH8b4ijb6XFWgfBgRCYh6zoTeJY7Cwd
9ElBzl+OdGYwQKiow8n5QpbG0XWF0DZF2gbfRCUb+raopMhrIU5PZ/oBH0Icrep26voeypYL0xLz
tCwZsOAu9H43QdRHjE8fXi8P6cy1Rz+RhWYzQ4ZDP+LzSityILLKzRFWBP9sy/KmTJIFNTn0JcCO
IMgDguUVOYNnMx6WbggLpMhvC0jQDvwCYcRPl3/P6T6zae1A2XagxHiOdZQqevUU472HEYXIzWcT
L4Qcwzq9aHbYanxzJ3HlUXM6o4wbOgXtA8cC83A0o0FS2pqhELCt7Mg/xI3zt5/a6cpBfno1zdIw
s9Io+qPUuY9eavQj/CIAGrYwu/eowNwI/RlNFldm8vTLEcUGiU8pxuVqOtppSQlTeECkd1k24hc2
NFsfhu2goaEJSS2HluduL0/VuWFJrkJKJbo+pxOfV86EA3GnIde1dIrXHHODMMKfAtvry1FON4RH
P8JEjAoYrzRPujtumGBZ59H/cLp4Gak8Qi4dJ2AjSJ4dqxdXUrDTp+cczuWgshF+OXlVp77mtG6F
vEroIqvmfwN0iakx+08NO8kxaVupWNihtbo8ytPJ+xz2aBeCu0JbA+jFMlbDDVC0DRS9Gxe5hwGt
Tg6EKwWf06njxJeGkDxxec4bR+EQLcghKYbREqTrTVOhvpqM/W1paFfKx2ficFWS/6FPRB9aHi0R
E5W5CgFShoUXnTVL6+mHJP12+dvNP/ZzmjTfx/8b5OgKgww2jinJ6xJ1XYyhAgDO+OugwrOcSAVT
/2841C+XQ555M3k01jkzWJmmOMnUuwh7u1ENEY+y6CnE1sKEKDXU+i8hgqch6UAF618B41LAq1aR
mVzZFCfLxePJrqMHyn4QdKnmVfwhPVCQynHQgOKLN0C1wA7kl4eZ7DtO5rik0Y3CGCofv1we88lc
zjEBEfBMM7lv3aPzZeghesR2ES3rGFFAGzfRHedytMZKzbtyzxpzgefTlBKLlI5oLnLvtEU/jy+M
XQvogoiWY4A+PTo8OWDq6c1PUZNJ3lQ6AHs+wPK6DdP5Uy8zsG3D1s7iTZnoe03d1/4fx9lb/ZXr
4kjJeS7i88MQPaXnggOvfnzITvXYJ5VpR8sJe6LZGwnp5qWXN2B7QZtld8lYRPYSnClw90izVYu7
jWE9hqmhrfWoVv4ui9wgvKk5hHChRINnBTTReOrBQXaruhtLWOBYTNy6SJeZS5EAcl7C+ydfr7JK
fsNABMQebchYXTmBTs5ZT5ecBzzXdHpYJ53G1Dc6/F7qeFlSrjnwgJpWZY/fjz51+k5Egb27vJzO
xqPExsalykdb5PMUY8rXicYG+IRRxo3RfkeHHWWHjW5eSdzPLFta6nQmSHHZMMfP3SiF1IA6EeMa
q3t25i/0X7aB5l65fc8NZy6icxsabBDnaEcy31PIbRQv0/iHsH533caWv8vwylF3PoolWIM8q93j
rl8U6egwRwb60fq+nX5PKCEEw2PU/b48N+e+mcmLgM4fOQuH9+e5idOWaxA3u2XMLbHVsGtG9MeM
8PaO4uJKcmTME3201//L3bmJeO6c7PWY+nzhRJglGWGvv6Ec4aEdHMbiaRh1YJojKFH0AjVD/9nk
vbPBsEh9SSGUHTKQvM4jFOoyW3YTmc+WDh/oeUdv/N8NcgivUxikvxynsXbIJABkHTvX+W7GhXj/
9+9FlUPnSNYFFfKjenWl2I89RrRLZY4rPwTO7hU7z/9n3BBb9GOYoy2TGxi80PKNZsAbdP5d0OpL
K0kgYr5dHs+5ZWablL5tuu10ZOfr58P14pkVilsm9tkqc+j+54NpfhV4ejzz0JW/JjvkALwc8cyF
RhxSLmo4rG396HJpvFgykUO85DUCH0nvtDsm7+eQNy18Bz1f99SSrqR6Z0b5P49eHj+8ff674z+M
UvNdreLJD/SyR4uw6pfZbGThZju/z67kQddCHaUo7kSNpEooUiTFWwnlC7QtGONvoXnlED+zcT8N
6egzognbWjInDsDVVdDgHtpGOzX9sywpVW+UT0nKPc8g/zhaH3qk12YN6povh5W9qO99yOfIj20u
Lwrz9GTAm5M+L6hCNNOcozCyq4s4VjMXL/7a4/ZryZfLAc58rrnH5JKYUmejH/N5nZd+mYR2oRL8
mfu/UZttCoQ4QOxeuYLOLO651YuyE6cbr9qjfasjYBlqNoBSRBWwokYmpEFwLP9Niwua0HhlK53m
psDh5raB0FGHnzPjz6OqEc5LxjxB6BrmGPoWyLNjr4vFdzdtHAPROIWIYr0O839ffMQ1KXiSQZjI
oX6OO1Vh7mslFAtI9UuZWKui0VBBFevLk3buwgD8KajBULcQlC4+x7GbwbOyOk+WXUrWhX26Fj15
7hcT/TfEAOgNtNG68m9ksO2KN4QABvelRoqzey/LW3OG7q8H9UDl9vLPOrNYKdbpIHHIjsHKHH11
WPCVhbtHwhbfwriEJ99cmdhzy4hVxJRCGEQ04ugQ8aZqqNKCCC7X/ghdq3nAjArBilVzDQRxbmO4
XP6ku9QthHWUzQQOJkHoECCfE5Q7SMarILH2SJleGdH5MHPBZ35aWMe52RSYjXQ5GJdBMS1t+rhW
Yi9c+XB5Zs5F4ZzicgE5zLvlaDCGH3oAJ4C9983BmjW6pgSdiCtDOTP9dFXImwV9LMS/jxY/Zp6l
LnPen45SOwtGIPN3JWM+Mw6GgJfNXEmyOUw+r3s1BUqmNeOY/O4NpRWMT8S9njr/WhsA6DqjJZh/
2t/2cQWuGtpcxdIB3N56K6FuJtzRHXe8sl3O3Iifohwt5hHp7KmLidKNaJBQIVBolo74gjr6lcfk
uc+GMDL4FlpQADmPph/ZYjG6ZZRCvUv2GjQeEykRv422l1fZSRVi/mxsfDYomdNJBiNrwzfbNsSI
xqzhSyICQSf8ZvSQG7b4kGWFQ5j6+/8lJgBVgNZUcY5P3BaTsDFwiIkg7DrqyIj3pXiqCypX2SOy
aZejnTl/ELefKy308ucG5ef1R+XbsguJXqHEfwMngH3WOStbcXECinW6K5f/uWmj3keBw6VEiwPK
52iV70LLsGBCBZN7M7tPCNdaG82V18e5ZTgXcJBXF3OB6mhMykL/wdNQJNALezvX3uKsxPArbBDc
vJIFnB3Qh1DzT/mQbkYmTFrPJpSsvdcUznm6KK1pXNX2WP+4PFPnDiP6oJx1JBvM2NGooq7A51YQ
CrXAvTs6D4hUXVkM10IcjWa0wi4ofULU5eA9TwHOnMmIr9rlgZyfnv8dyLwkP3wzLH9dMXlEcXtt
MfEmMOmCPUvMZi/HObu0SWepa3HgAav6HAcVH33K4ZagVGW+zKCYzvN3kxEi45rcSc29Vr87d1jM
6fP/jeccPRhHF3WcwC/YuCXUyKYOi2XRBc4iMKrvvo+SdBRswyLZXB7l2aizWxC1bQo9xylKnwaY
M0ZVupyK9IbeYpn+McSA3+RjJsVSuVfCnYKcOBJpC/y/8eY19GH2jD53UCYjHnq5yxHxLA15NoGL
ZjC+9NZDRoXdQowoXl8e5im08iju0fI3BdIumEyktEunLZIqZvU0SnTdti2jBdpRNOMSYaSNavao
cF8OfnYlfRjz0b6w/VnrPiM2XRNWDpqA+qA9Yj+KfUUPNzD79+Tm0zc+2iHmgNJniG8urbhDgMlr
1aC9CB358qjO7sMPo5pX1oeZRKc+UJjkoIfgoTlstT/6RkG3CWJAlNesKP4DEh4VhGyXyjpMHjJq
MKKfg6VtGnSNSQm/tRCfDRVSXZXzC6MZ+Mv+a7zDxNxEwgx1DKnvdbSv4nfftpdd8K0rrpw/80o5
+SmuZ84AAzCPxw/EzgDjpcqWN0TU/MlcpBYUPPHUDa7cDWe/74c4R6tGIq9HTZ8hawZ6hJOx1Fo0
TKYfaEJeOenOntvg0Gn/kNyBnfj8cYOKkgfqW6xPDXdoWSA2hkT4lSDnPhsZEFhwIKpncExSx3k1
7NEURcrIDcqDlfoH1bpv/74qSXw8Wj+AGHBx/DwWp+y0EAhGij2d/X9IO9PduJFlWz8RAc7DX7IG
zYNl2Zb+EG7bzXme+fT3oy/OdlWKpwjv04Ab3S20gpkZmRkZsWKt/LMpTym6qUF3F6qO9sXIkq+X
za09rE2HlxewHyIgdEzO7YX9QjwYTRChQrLct9fkYYv+zSTkm2465N8r6z4ddo1/uGx3+bWiE/IW
W2Iv1ozGxHOzBaIYfRfIXE5SdAf/kn5Mmkl25cJonuz2Bp3psStgSd1ExC2/+Nww4FCFJIJKTpO4
TzBcOfPURhriEAE0t1CYtdadFI7f0CuGpIWShpt19lcov+ev7VBOuzZGgbdJok+Bpr0PSvBFs+vk
QTKn+Zj00G4EdMhsvFU+ejPfx8wAYeA6lcUHZCrJjbT0MqGT+Lktvw75t8tT//HGPP/9wrmXZw3a
CKHCI1s5JtIXS4XQ7DnNjoa9K4Pur3fNuTHBvfQ41+FYYzDI2spBCPkntE1QB10e0srtiANzmvES
QllQF9EIatP2VBZJHABjd3Xri5G8a9qrlCM2adwl6ms13Db9AZI2Ndmq5Ssr67UUmYDnIWW41GPO
XTm3+iKttNZwVeVNSXapv3Dbwm/6r2V4oJzqBlpNY9g7w6ufNAffud9MBugfd9Oyj8AtLD0eFPoF
p5ZgzbXHHqemP30PMQxq1ygB3rQ6gB4aAqTHDqrdPmYbmx4CU15eHEZ1P3fQge8G/UktvSa8qgh5
Jx96+wGhjWNPm/D4MkDoIS8N0IlXGeFhsHVv8mEzjV/0+mpCjm60azdvvtNctEuk+7Z8z/RfTf3i
2I+6c4wn+RgApaDCkWYvnXWT51vZzpV47HzogjdHkeXPecrQaW6H3g1GbXKRiOKEOi2tO+Cmuyn+
ZMD7ctnjVjbR2YwLix6PoySlA2b76dANVMmZxxde6jhbcMdDfCNW2VhgTYitIXBO7CbAXAHXZ0uT
v5zeJCPkML2nKkgaTT9leCAvD/HjhXc2syLOISrbHka73oDawvSCErpjcJgRoiWXzajqxxN5uQR4
oZD+WZo+zvePP00QfXTYmebRg2+SHs2XPP3lGDdK92xZkguJ9pzAtfV1qBNIZA6q9pP8vTsYJqRe
gyuRmCy1+2E8NtCoSVK5Ef3+vnKFK+PsA5cD4CRQ9DMaN+AWZSJg1Wntmxii1VzPMMeeh9ml+5Wi
374wzFrB0xy9FyV44Mxt0U3IR8ebIqihnGfgdfRcPNpwMqKkqzbm98vz+BH0BoMADw0E0Xkik34U
DgGyFfI0NcxjMKs7yfKc5DUKr5FNVMEYxfCG6dYnmxQ5pTyn+kq+vBt/whWyMVurXnPyFcJ+VNGS
QM6cr5DpJND9nxVYzxzu6o3BrjrNiRlh/8k2XEWpPxjuUDvap3xW5AXtY9yOxlzTAQVDa4eIqJf4
KtlLaCf3Xed3brzo6TRaZG88WFbCe+YeuVjHBthMl5Q497Izl3BcGm5aPaMkFNbILafwiWeu5ew6
55tVvMmsPy9j/nw3RniSnbehBjf0+fLE/D7qPzjryZcI80+/i6ZpDV/S9DOca1cdkN48WcjMbxyI
+aEhVqCAk9RHufkky4dgfhinV13ydwg7dmSt43hy1e6mptzR2PvMaL0YqrRRb2nJ+gbRF2/N8nj5
m1di0GX2lo5f04AzVMSfwxU1WAikGgCDv/kq2jxvkha6daMfR/Aifj97LTgSUPBKu3H4rHorS7aQ
Y8AlIV6cEFSZRR/NBkI2iIt0LYq+mdT/hKk23fDYj6+hZYx/LAnrEtg+bMA1lkBA8E6hByU8tJBH
mZ25MaYtS8LWUDMWzU+wFGjyzufmnnNyp+mT3m3E8L8RdR997T9jEm8lCGttawo5BaNq0SKGFJJ/
TG/KDm7F6LmT4r3KURko3iw9KPJR1W6C6BaJ8rD7kjrftPKLZc/8y/sw3VMOp7H3MXcyL672BTpC
5dfJed5wtNXlXjKINMJRgv29jU9OclNLfZATfLAp+Q9jCIlvbUGlizpwO2qHRNUPozyTybF2UFu+
J/6PGpVnDz2s4+z06CRv9QSue/7JBwnnxhzq1Ug3m+Hm5nwoptJTZNh0nLsmVD2Ebsjo3Dby09Ca
rhX9/fVOiWrpK2E+oMQX3CRTM2mI0G12UbYgXyXd+326b9NyA5CwNkTsWNQpljLSBwiv1CQglS0u
hNGQYk9CMcNFXRAdgQluW2g3pQP/r3/06b2EgJEbNksmwDK9nW4MeC1QX7hOluwL+Xdb7GNFd2CK
w4xjJobTfAy0XeEoX7TW3Klj4TmF8YKG8jVUrHcOrMqQNz2bg/IY6frB6JONFP36rJx8ixBTdIkD
757B7HdLUsQ4Iowlm/cF1Bzw4mqDV8vZDTqBXbaxBVZ2wNkcLD8/2QF+RRdhDjwJWYn4OrWGQzTn
+6L9+8KxbdAawQA58igdC36dAkFQomV4SXwDgbLntBvVgPUJPLEgnKdKj7innDOQzHkIrK+jdt1k
V8nwVRufs+IG1KKu3g3FlgstcbZw4p2NS9g0YJWCEE1UQkHrVZm/+pJ/TOUbKX+q0QRpQZWB9dvK
bq0umbbAsEx6yqkbnS+Z0fKINidGqpvsC1+/ymDkLnJn4w29TNiHoZ2YESa0RhJnshYzCFF55XAM
0ZHKIXf7VNDrBvHyxlG8RPWXzAkzSdCvwofHLZUUT0p2kOJ7AOJR8AuVJBIfsDRzM3pF/lPRUYYe
NiKOy1MKAeH5lKZxliptyrGrNSEMlvIjzNz3fWr/N5vtP1Nqycq5GfToSLmljLE0PjXtY2x+m/1P
l+dxOSf+92mku+rcRBHJodyNrFoyS648QL8tbVjYmivheZYUrQwnBRa6MDxqI2/dMbhZ5BAuD2Tx
YnEgYGzAgdAYuGDQzwcSVLTc2zJL0tQa7KyoQtn3StWCg7mVzC2MxlqUTAywlEfJ2WiQbAnWUE0w
mpiVQfemn/41QvUqb6+qYvTMGN5051GeIawaiUmslEbPo2w1R3t8cTpU1X46+oOs/Sysn5KGCuWT
0+a7pih2+nArWd9ts/aSVt2I6daOu7MPXoK+k3N70dNKkRHl7krU5lGNJxIyRftDc+g55QcJoPws
+gJtdn4bTnPkSYP8aIdduvEdK6t09hnCKpHo4pUJ86IbViQiVLOVeWN0/XUC0xdcLCjZBm281QG/
HAWCa5wZFU6mIFNt9Ccxms37nETWkE9uHeV7YKJeB0WfrL3a1ibr27I5P1glRPydU1Ph7jmfcb0Y
tdwccUhjqN3mJk5h6ZQAdu/sh9R6zKf6X93MPtWmdH15I6zlMjnm/2PYFg6noNfSlFle3pKfu+FN
Uf/9zd5ofy7q6zYG5jPD4XdbISrWGRt3wG+o/8dBExYuuRj5Qw7B6grFR3/FcNuxzPah7VQ7NGvk
O8WHo6KH2MpN82HwdCd+CdMMTtlhDj30O1QiOQBcirV1vq2cPkzGnw8S1j5Uu4bEJpNh0raf9W8D
OKc+3zjiVtB39pkVca1Ns+r9CSsxd12Pfkc0faF7nGtvp9nfazhhw9wld2oVUBvL3pxA5p2jeDi9
lHG7g0G4aL+pDhnU1J3nbxv+sO6IS2V9aZt2xDxck+dlVk6sSdG9jtNtql1r6aGn72hEYWoCFH6b
6R7MeZfNrqXlmJM/ZtVz/09mGo0clKvdwSHJuMhHhjzuon0LDqxudjastYX/vY8h6qrpraRKZHnA
2l34x1PpE8TJquXB5RaTnmzt22br+5aF/+Cp9HkRE8nLvSGeRKC5qlBiVkx92C2qqUnbI6P9hMx0
k7xN84aLKFv2BEeUiiBFLILpiKPximSKEg1uqBzKEl3Cm6h87e0Xw7iHZD0cO1KS90h/oAn9Kx53
kfJslpsEF8v0Xxq/4LLmbGZKHy/LY3zLu/m6TucDGqluF72qkpd0XyZdJavxuZr4oo27ei3pvrAb
/c/ki1APyMeMUaGVmGxrS3Bzl/rlwfTvfQpiGc+l8qcTwh6ykW74X6w6Mkm2BTv1+448uQMlrufa
ajXDndM3J5VdI/8GmbZrVa+mfV2NjWdZL5IubQxWXHgaCqHroW+AUEElOBHin14eaFmUbHAs8jUk
+94AJsG405Qvdf+pKDYOYDF3g4HfzCHgt1UZnjMhLtFqpL17dAe9vgNC2MH9qzqd6yTGXku3cEji
Xb4MZjFDGRaM7weiOANO8Jy8AJTAuezXXjElBUT8yCM1RD4wBR1na46ugzpPN8LilUGatBfCakGz
D+SCwiDRbq0WHZvEG+EIcPGybkey9hsyNPENgvCKe/kkWzUHqRQcGgDE9N+H/4nb1F2BEDVk3Fzf
73oFshrtVsj/lK3M9+/s0emWZELpLaFqu1ycDunE8xMzgId2kTakXbMGEmQizIRKYB66MxUhDcb7
b4H/2uQQlH9VrSM1lUl9QXrSNo+Xx/shzyF+xzIhJwNuk9GRO5/vMGPftVX/kKLzlT1xTurlPdwS
fn5nRV6m7JHJce3ozpE2shsftowwEcLZ3Mwg5ieVD9ARSfcGO3DBSqPTgORoLid7GNf3tWps7NMV
dz6bfeGA9lGVMmJYVknlhfu4vKkh8EjDg9RfSePb5RleNcXdSDGZ3q4PDD+N73Rq5bBzIEwno3Us
1X1aRzu13/n+xoGw+MwHn6IJC2wbUFhTdF47KSw9qClijM7j3IJO/TpvpVLWTQC3hVkR4IH4So1l
vc+rBT8eovX7W6r33zT4dnnGPgS1v30SJPH/GBGiibAOkSc0ebXIDa1sFIbkZi9pQfct6510b9qx
fhUks/ySj2l8SMtyuGsBSPV0NUjRdYJa6lb+QXw4ix8kHOtViPZbpMuMWt1ZsleHQBTsneHfWigp
hs9OdF3BC985O5SnIsOrla0PEBMg//8DLK5JqnUA+IXkgNom+mxlfIAVI5apeJm019DQk+/RzizQ
KECFyampnVOw/6EbG9Hdh7tUtC6shzTpk4HoK21I8jFsH2ZIV9XoHxDxw/BVtg9pfWjqjRGv+9mf
AQszjipd1ec1A9b89zT5NJX3mf7vZTdb3ZjOHxNCVrWo5BlpKUxQhZXrH2DbMvuxnwEzbOHGtwaz
/PzkjNUzlA/SgvnT4umh6N4lRz6om91HqwfpyXiEk9xJNC2BcB8rLS9PVFD144DuKk8h2LItZ+PY
XkLGj2fNn9kTju3CyRPDWGZvnJ+QMtCdB9O8G/NjBKCkvaGMc3mx1qaQVlzaneDRWxh5z6fQ1KoU
vV4n8cryORq+BzFViK28yYaN39vgZJmQRlSyoccG8ttUpBHBRiuQjPflkaxFGCcjEQNTlTreYFZY
yVLtszpo+67dyf2QuIq2sYfWHIKEIggfHRFeOqbO5wwAhI4YPTU9MAZBfcioT0zfOtRHO+N28I+X
h7U6eSfGhN2kpIY59grGBn/Ym8FzTCNw3f9z2cjq3J0YWT7iZIV8DiKCM4xY3D5qf5+ZB1SxkTTc
OvFWR0NxGV4LY2nkE9zNbvMAJXJu0hLcSPFj7Ad3Qu/ZUPZ1pe7t8CWlXKqgxzrnXlfvJu0xHL/X
W4Sjq8P98xW/SSJOhguIqo+kkq/IYzpbvo/GjYYy9xbP4poVmJIJ66Fc4AEjuInjcJWaCVB8aH/0
ZOfYD9K4s7eyqGszSpS7vL6p2xuOMKMmNG4NIoWp1wQoMDlvDXDRId6AVvxOxYqnEuw/sA/waFjU
BM4dZIJ/QHYWK4pM/bBLq0XGIi3sqwQqN7Qv0aujHDKn9T5I7O7etudyL8fDVNyPptVAZ2WndvVr
kOjWAwJXBI7qzXGI3G+Qqr/kJkVTDIAtcLjCyOXqAEV+gdK7nbXtXd9ro3xMM2MkQKj1Ut/pWh5s
EVuvTiMEiTQLLoBPsTG9ChGxnhrw2FLlPAyR6im0brdBsv/7jUYC6T9mhPg4bRBSak3mcfK13tUG
hBStwoV54zHu0qv/my3BM/SElLvUY6vP3+z0Nk/u0/Kh2wKyrgYxRE7wQ5Ec0z6kaAMk5hqNJfRM
I/7VQYdRyZ2LpCYPZx3h2/oJWsZdAZNevQX6XNtgkKUtVOQW3i9yVqS5qkhdxJpVirrL/X2mAJGB
Qu1vyTOXMI08C4OkeZFHknAll6UCJb7FCKs66A5lbP2bloa+8UBeC4VhBbdJqWAJEP35DvM7PZTA
ovNeLJrbCJBukIcb99bqfKH2sHCGwb4g5jDNPuyqeaZfEUnkZDeO77VSu+ZIQ/9YbXVhrg0HoS5A
HnT0ka8R5gwZpqKaJm6UBBExu3ju06fL3r1qYGGL1qGbgtdBiNxtpzekNGUwxgL67a7j9sd/Y4D6
OSqFnN9iC6QTxGPg6LRAwiv4k0wXQmfhln7Eh4rS4lqIEpDoZ+0htxdWvajVrKpjtN/Gxj8q0d5R
SQZkO8RQNeNLEC8iPneLJi4Ub//N6P4YFsKKvgxoj01pubSq/Dt9aZ4eqBugkzV3Ox2bcGcoTYry
d8jYAvUNnp6dNu4l2zhMxkaEtJxj4t0E2pwyInTGvNEFT6BUYtnxDHClthQf4awfY02+Y/ha9/GT
MwYm1NPpnQxrwOUZXB0eACao8SCUcsRu5sx09NbvMTv1MIQplbZLYgupeu1LLv28bGrdTbjb6UQ1
6bAT67JQome5ufRi9aXmmf6dVTxOJrR416r2q6iuDONZUj9b/cYFsuzRDxO7MEuQdoWMWsTl6ZDP
EsgxQhPhTxV0Tv6zAt9rJ0d9OFwe4epuRkqMo4LkIGiV89Ov0PvQqlRMVS2vrEapr/wg3qqbbhkR
nttw+uRc8hiBze3L4MufLZigL49jdco496DaXOJLUUZMmiwHyUdOpUnqflVBdF1CmAs2+soe3qt6
q5N57SECReJ/rAkD0mTe2kPBDkN5nEBa7vZkPl1k32AF+er3zoNifL08vtW0Jk1eAMWBwdBVskzA
SeiMRKOURRIm0XB6HubMQzXwFZXgL7mMRB79JUaOcmxeIrmjfdOcaad2+q6zy72FRPrlb1mf6z+f
IsRSfh9PaVpxhDnG4FUSUdQDIrad0e7TccPUykQDHKFVbwEr8FIW3LNBuhzdWjwHbaZd2SAZvguN
K9PKdoH9jgDy5YFtWROWNerstkculX3He9mcX6vg2xioFCB4Mjk3Zn512dzKQUZHpMnAICviEhLi
xKasjVkdaNwDD3Ik/dZJP432E2rJGwfmyjmNKAfNBcS/NMSL7DH6WEtRnS1NdRTL6s/mAJvFTa5f
KSn6Wyqv53Ijbbs2jwopW3XpRYKAVhiYnXUgwn1OzXR+GisvzMdbdY9G/b5vm402yxVfhBiVRDTa
QhCCiOx9smTWgby0czYINI/cUS5Sf/hIFrh+Yj2Zf41HI3DA4KJlBHEXxThhbHNQjH6C/KcXw2jf
SbbbUlkY2Gd/7xsnZkS9jLpRS6NdzPiE2HFzXzaeX6r0LW2c/2s3HDIwDtUw+seBkwk7rHKMri1n
GjvnsgZ1C0UxbDu5Wt1Oqf4sjU30bEeT9sOvzPYw5TSwh7HZha4eIkK9sf3W/JSZpSjHUrInhE9B
iFlBhFTlmhjfI/kdCs50XnDRNwb95U7jRls5uFU/PTEo7Pe58auoMDFYQFPSpQibv6I/7KpF7A3Z
uxJu7Pe1FxtY4z8DFIJOKbTVrEUiiCf4XWk3YGtamF+WOBfeyIMkc2BTtnGq75d9aWuYy/V8cnWA
g8rGPmSYtG09VwUHTWh+KUL7KDnzU4UO3JBvQkWXoQghzNlQhRjU8Edfa3It9Ur111juR/Sb9evA
ubOca0t/dNrXLjtURopw+/Xgbzy3Vs8EG+oWICOLrqhwVXZDOxdBwTS3cgBBwVVraYfe9mR6j4Yt
tpEPmKHf5wHvU9SB6HCnufZ8cpNg9HspYnI1s5RJUUfNfhgmgCKZntGy4f/Qg7ikt3ZQb2AafJEQ
4d4NFsrQJIAdLvEwu7682mujp3qOQBK1ZZ5pwgHlDOgIGLnOzPs2EgYQZMXHuDnYUnKssvl42dgH
nMwy/BNrYkaviLWgLSOD/FT+2CnIrld1Bar7mcPLCwt9N2TxLq/V+yo8lMpO9axrM/pcxncc0uiu
I7oQP407aafEGx+2EnLyXUs5ehGQgITyfFkkJLhIqTELI+XJpCofuRo2Jnrt+garSV8tb1UblpFz
E07ih7XULrs5iaxkN/UJUKDJGq7RmKwiVJWd9uXybK8eIKcml0862cl61yYqoSdx50IIWH3vu1dz
3g8K5fWvI2LAiAZKb5dtrk4ke4jJwp90kTgUAsUgiWtGmQ4Oao7N3eBv4e5WJxL9VfJJvMYdEcyk
+EoyA8VAh725k9Nba/wkqUdneL48kNV9wZvfoIysINknLJddaHVlFsu+CPKnRJNuqrB6mWzYjrvu
IUQy/rK51XlD4cOEH0jjZSWYk9tgaDPwz57WVc1tYxbOnTlv0SUsv0Q8ZfHA/xgR/KGMSQyGPUYM
Y9w5SYWsSLKr1I37Y93tYIakOs5uxxHO3S4l7srjBFaEXs+e60Ghn7K8jobwSoJNeE70q650bgfj
l+VshQT/i+lFyGBhQNTE9lgTJSPkjh1i5E7btdGbIqEuV6uHPvS9scuOmfE+FOMxULbKP2tOuTBj
AY2Eq8oQC9R9RZHYzoHwzVEdP3ZBQ35TnpP7qlcQUA3aZuOls7aUJHHBPwELohdQOLDI2RoSSCuS
KVAs+t31zO0Q/rrsk6vB3qmRxWlPz49xbuQhxEgvOY47lhCcB9I+NZjaeBFbHo8zGbA8dp5Hy0HY
I/r5f/wAYVcUVPekNOMDAik76PnRmt8C/0Gfjm0T7Lv6WZU/29q/VJMv213bjKfjFvZJU7eanWks
phEX6DQcbXPcXbawFmMtVB4ckUAyefmcz2wdKIHWNBPbHR5YTdkr/WssHXXpqoMGOaWH9LK5Ne8k
OYQo7YIFJHdzbs6YfWhuQ45MRblTnMGLW3g64vdCivaXDa3N3KkhIURuSiMPwKxAvl/mL92cf9by
eWMsa55PRXLBIHNXf6DZi3Q/1eyeCCpsv9nkk6un/L952J+aWEZ54veG3KZV9vtlMbxyW1r0pPOm
9LrAa6unaos7enVxTgYkOLmTOHIV+SzOlNwodY/MBQR0duyOW0HOliHBrUcpVrs+YeZi/0axX/v0
vm4+WeFGnLO2PqSJqYHQmPKRvGmMZ3s2fZs9m9qF20tvZVldDUG+cT+veZoJHBMxXZU/4kPUD2Vj
1i2OBjuJ0eb2lY5uCiV+vezPa3m03wLVC9c6BKJiQVVuYyvvEGBEd0R67yrtqEoabTayN0EzO4wh
HKz/aHAgV1N9cLpgH7Cl7DLw0s7e8PvV0xjhAdjyYZk30GM+90qtNAeKexlH/tzSph71o5uM1GP1
Amx9gT674xVRRct85NKt4xXzVq/0ciiJ4cPpBwjbwnSqNLPyJd9F2JB3h8S6zVHCAyEQZPK+Kwre
S97l+V9z2VOTwt4w/CEOyoDavFOPh6j9p4mOxaDt5vafy3bWIHes85/JFfaGkTtTZC2EiZMxRvCd
5245wG1p1TdBC8kZrVE7q/1Hm5PjMOT7WI0g5/nrLprldXT6EULgpCNUYA/LBDeZ76Yq6Xs0Mu1f
s/GjMv+Zwnu0WrxEPzbdf5GAQ6bvtx7oUqQVZtnWpjChWM+RqsRXgYUSVOHfqfFLa+9i85+4312e
7LXQ+tScMNdVQVQmUezxgnD+mk/VvtdN+uDJLi55OOVvFXl/z+qiCMgxgaaa+LaL2ih27AZqR1Su
dlO1K8qHWYZuZ4sCZnVYPOw0as+LQoqwP8NoLjo9wk6VvSyboq+OoxLs7Ore3kojrJqClG4hmwYT
Jt7nZZ2FZh1XHAWygs7flSbtMgQB/O/R38q/L5O3lLNo5DXJPov14WiyxxZ0PZFDu28NCGWe++RR
NgfPUu6admO3r10dp8aWqOnk3lWipAxCC2N53+THPlZkxPZ0aNY6tLEv++CWKSEAS5K50jMFU9rw
YE0/UumJaH3DxtrhBXMaEZ4KMTRgFWE4DXXVIsYhyq5yk67wwJu4SCy5zn81mhNLQthFl40zOwWW
gpYmUI3eMv+h798uT9na8X86HMG/46rX5SLHiKFHdB1/aqrIVYyjonzOpsptxseq2l+2uDqBiB+i
tkOu+QNTF5dNgMQY2foxfNCLQylfR+lnOPf+b1YEr5sAVXdjhZUyRwRPCaT3OZ1vIkV9TEN/6xJf
VkK4QxfSel5sjIcDSThqQzASSmyTP4ckdF/TFjdArGdWqdtBgZZK1zqipVw/xk1Ao6ivKp5h1xvf
sPL24BNgmYDPgjSWuKXHEsBHuXwCrGuqte/rXWlc9/AHytaPfhNdt3JULeVHoP8k1qA3Fjaa2oxF
My8vgszoYXeSDsjXfdbN8Yp2gNssMLcaWJYgRJxgJpZumaXiCvLzfNPNSj12msZqAurbD6a9J0N/
2V9Wjo4FYrcIlEOND4vuuYW8adKp1qiPhdJ7GTxk0+jG6UZOesuG4JN6GslWVmFjHqDPst8TS7pT
7PFweSQr++tsJMLaDFFiaEGJJ9RxQXe/l1bXkfaiwEX1f7EDd/35jM2w/yqQvcOxrfduIT8CiOji
0tsGSS+LKy4+OQGy6/xtYfo/N6RSZay0mmf1XAOscrt6KhPI7RRn5ysoI4LtLMJin3WVs/fJiV+H
wzhcIxbq3I12yfeliG7vZrsajnMYxgdsdL9owpEjtw6rHK5Nx0cMsI5JO0bjDF1zNiXAfVv2mnXV
Ub8AfVQ02j5JS9U1pHn86g+z/BYHTXDnROX0Pgap5T8nnaq96R3MOUUokQUeZCs42qli/vSjZH6y
UpWOUMnu82NZlvkA9isYYm8eUQ871n5r9XdOnUjVQWsSJTwqQRB+rY1++CrVlabBV1iEb+VkK5Er
BT7aaHar9leUA/PDENexs3HLrR0nAKIA+PEeB+Ul3HJzyeWXKSRK/bzdtcaxJmgt9auxuiv1fWZ/
uuxKaxvj1Jp6vsJB3EVTrGLNqgYq0TSotaFrk9K4bGZtZ5yaERypSWacZsKMAn1e9pz4n/ruR7VZ
9lrmRvRXCH3AxRGZQsYp3Aa1b4SOBg+j11Q/Sm2nZkdNf0xCxFPKWyk+Ah9yqifT3Hg6r70kaRP/
Y3YZ/UmcNbSoYvEKIK+n/ewhGyqyTylKNGa/N4zelfXHRtq30CJs4bk/sO4RTS50vSqHJgUnwJrn
hu1qbiXgWJmHit0PvXif+/EAKCroX7ukuTGDaW/zDFikRkbabBLjmQv0eg6Lm0mzjpdXeOVeOvsU
YQ7a2k6pxvAp+qCY0CAbO8kogSy3gdcVybVabLH8rIRPDJx7aQGOypZIkeCbfh7p2ZB5aWG+FCky
NHaZeEbmP3RS8S9Vhatmal5K3f55eaBrmPBTwyJFgpEpySApPRJpxXztyykhjp1ZXivp7b1s9pCU
lHkS38ZzYxU3SSj5t7KVRnTVlk34rz9psuS1iamQUs/6J1md4qs4sxG21KGiU+n699u3MDHGL31A
Nd6N9bC6CYfeuJlkOX2SY67hPCg2UKVrLkwsSpkH+JaBBKbgSXEwN23Yj+CapL73fLDsst0YnAr6
G9osyb6uk8/kYZ6M9DhXieYq45b0xspJBIIEzN2COALZIRwRoBlnSYvkjDAg+6pp4dFprC+msoVU
WzmJEE9dUj7kGAiExeN1iEfTqFi9aZhdk0oGHW9deMwAVVz2kw9N+8vmpIShqKBw5AU6dr45G2Wg
DmZPmVepbyPPSh029V2t7LL5ppdfIcSDEzIMr7RqdFN6GGTtMY2uw+BK1jyV/3b5az7O7pKm5s0O
ARd3iykEQHIazxL+s6DVMzBsV92Ue+n416c8VMQGEkdgxfEmkdimC3tLG4EVoDBChjfajca7qn4Z
t3pGP4ak52aEo4ZQRauaAjMZbAeD/jA5ycZsfTzMFgvE2CYEPdAaCyGpkU6RkhlYKLRuP8mv+bwD
zX9MZ1ipri8vzNpgtEUvXIdJAiF0IWY0zdlnZeAoRcyufWrziBJvm2UbA1pxRuqgGjg0jIB2E6WO
rMCwUPnCjDm9Gkiihkr2xRlymlLSF6cBdU+DTir1iFrX8I0sCpiB2xrRS6u+6F187yufR6v0JG2z
F/Tjlb00RZkUb5D4gXVeOHio8Wl6LVeZF+QOkqwajHSRNT+SrnWhfdmXMyQ/0z9jnx3SBhiU8XJ5
+lcqnOf2BWeKA8nozbbOKEU4h77q3WqS0JFVwofZ/7duosMk6bRlEdSPW4m0NS+jiMTttShCsm/O
D4iiAIwy5w1rwrs16u/VbLfEKv54OydbVZ6Pxx7D/GNLBIpEA33AYYQtbW6BzUKfMt5q0a29hela
HRNNblQsFjpyMTkI9R4JZpMwgBYmV5ELOmIO3fSQtu+5dNxYulXXObG1bK2TsGvs9aZLLGzxgiRE
/iUrhMhXpl94uvXPTJY50g8F2KPx82XDK2PkPQSOjPMBshGxhqE6dtRYepGDUvs3yCVXzbko6RqM
b6xN6ZVVW7z1cQ/yhvx1PkZpqLM87kokkdWGotlRVY9yCbV707nt31c1QTeD5MSKAXZUjCbLdqrU
YKqw1RxN5X5GhboZFXfuNuZvpQh0bkjYc6U21WY6YqjLbpPwfi6Po/ZTtfcjmUqrc/v8lsKHrH4p
imu72XfJ8+X1+xg5Yl6noMbtDK2hmLDJDScNiA1zzzcGYFA0wKMwPSxFSeslb0oPiu9kq1ljZf+d
2RTuX41jXs10bM56enDig5L5V5Z2Y7RbZa2twQmHCqpoRlyO9JxpKG9C6MigJrdLfiiGv2v13ovk
Q2S/XZ7Qj0/WswnVhXwEMceEmAiDyy0SXzdts5v197nReXN7Y1xf/701LjJU0whj6N5etszJtp9G
uafFReEdXkR7jcbdpL6TSLcl1XiougFcRbdxe65twlOLwuIZRhchlIzep6SUx2b8LmW0JdvmIQoz
V9qMolatqTwoqXksRGzClgfrFodJzfjasdhNuQVJDSD/qdipAS02W2/mD2sH+YNm2Bq4IoJhgsPz
2fQHdei7TpGoeXqogC1cY6GperF8b8fPPKAur92HaGexhiAYKBvC0A/XQxgZeZP6WJOc701Gu5L+
ftnAB/fHANBlmEQQdSSsUs+H0xeNhaoSvP054FOyln370BRf4gkxNRQLsuaqHLbYGLZMCjOYZgPP
M5U1Cqb3lHofZNIFfIQpiMvvvW14zlY3+YdYXhijcO+p3dz2ORlMdxwfbPWgqQXB9vHyPH44rwQb
Qljmz8GcWSE2Qs5FPzg4A8Ri467SNzbzmkPwEiN7QfIPlxA2M9hW2KYj7NTl51TLvLrccIj1yfpj
QNi7ZtJOc1YsBsYXXumK8rzJSLY1hsVBTg6k1pi0OGkxYYfBAbUPd9a3fGzDhNiPUCgxmY5lmprQ
dPXgi+xsrMP6NIGhVpc3CC2F52PwR9Xs0T5mDHHjwsxc159U89Nln/oIClicyqZ0By6c7kFxsfUW
7kJQSIuCVbILKoht6t3s3PadF+uWa1qPoVS7VQedXrOTqw2PXp1CWrdAbEHBAIvb+QiVIDETGNcl
1/Lvq+zRbjZKDKs75uT3C44W9H0fo+7O0TbReqn1+8l25fk+3eq/3BqH4G2VqQXGtOz+ok7dTLny
5a2y8cc3Eeu0QCGtpesSTLCw+ekqHedhZJ1GqF1Ng84vN4gfas3TpuvS2MX+Q/XXJY3FJMU6HegR
h4Em+J/ZVG3Vy4wqoZtNdiflsw4gqDKuLrvg2uSdmhGcIIug249UzMjqmwVHitn/umxgxQtAUVMX
QVydF4KosK6OZYgICP0sVfOqkJOsdpN+PTpfLltZ2a1YwYuXQiD8F0KIoMX/j7QrW5YUV5JfhBkg
IeCV3PPsay0v2KnqLoTYVwFfP06N3VuZSiZldcasn/pYZaAtFIoId59bm+vJCFK6yZEk5HWC4gxf
XbeyMFl4DTBwfyMPghqrstPAy+eSLofgnPDffPfJ5BrKn4tRIOUBLnx0hDvguUU27vxE8plYF61g
fEWN+0TeJGxDwr9db5jA/MwcP4Cz+7+1q05ccx+hF72WOV8B82Cmz5Rofn/eL2cFh/n3kbqAcpDD
XBQwz4dg9GYUZ7Lgq5b8suoX2R4l3+ZyzWONoYt9pRhS5iryQ+w5SLOv7GIC3vQYu99pujHrv11y
yBOAFQktN+iEQeipnA+S5SaE4CVw3favNl53va6cvDCOMwPe+YRlrbDYiN71leM+TOEW8JsS7UO6
ctPCsiCLjOV2kFdD87+yc5Mws0Knna1Ud2kI6WF73/bFCqoOg84dL2ziU1NMffsMfkGsAabAW0WL
Xdcce09zsyyNBlEzwYN1BpCq7jgtOJVdS7Ao9CctAy+/CRtgDZCsSzS77OLEY/lPLc2rd3JccptN
KAbDUgFtMZGj+KCj+1iYLjy7sSjok0DhSk0Rt1L2CW0cvsrw3EjeKNuIWlPLWNhiMIFWZrAjzsRA
yh5Gk3PotSG4CVLyr0eDqATRunguIDN63T0u2gHsdS7B4dZylbPvedIv3NLnK8NYC7IS0Zp5D5MO
mLCwJMg/o1sHAoM2QYf7+ZJ0MbFjNnXxCmJIlvEaZ2/XR6H7fWXJe7vLeWbh98tk22SPbfnr+u9f
ztKsl40U5+/32IUHjrn0SVNHaCEQdrv3w/beo1NzaAt0RVQD11UFF83NVXM0xwDcrS4+XPUw+QJE
BNW4YU0BqrptjFMfGRpHeXkmkU8HGAdDw4G01VC2SSdIenVhArDsg8UbFJy3snzs7GZbyo/rMzg7
q/M7BqYgGMRQHUNfgJq6TyoHNUAKU5Ad85+S3ByeZNrcTGNS74u+iVf2KH+QZhxuknj4ed325e6A
kjuoWoCPd0H/rbZXyYgMRu1hOkE6swrdfNPouvVnh6+OjuLuQiiAFirUKM73dyQqluZsJlZwuo1r
OIHvtjdJGX9p3XHVI1ntQujxE4PCWxPpaTgIDO3cpCBdzIFZRw969Si8Mmh1tfClFcPtOSuCA9lt
qgZ6187E7+Znp4JwioBuwHrwH1GNNwV0nGQQ6npGLr0qcjhzIwC8EAB8VIkH+0zUvlehlTDMHyfU
qqqnTvcCvXy8zdl8+DqAeikYEdT3U2kXXemNEdj/4i9uuDLBUdrvhwjKrRHoQh97QEorENQzaOE1
u+sLdnmoz00rQUPZDhZkc2HadofDYAFxyQBpfp7+uu3zfIiukjyy0lYOrcXB4OmlAUu+8Lzctrqy
xeXmOBuMem3UYSxFIzGYyUJnItozwDXw3PhDAK2T98iC1F0tg0b6God1uUVgdg6JwLqERj71Hill
k5gTxdjCFBB7sauL9/Cvk9zz/CF7gDsXhDaXvYlV1Bv9bKPyWb+Xjv8vkKUPrTGWe8Qd2+ubYnFA
f4ypNPC9TxLEKjDGyb+OuZngJiKq2XiXL+HzEak1fJc7eCITGKHGbUjXPbsV4AXOM7Kt7WNjbaby
p218vT6wxd1+MjBlF3Ix+aMVwqYf2/m6TsWd048UD+PC2ADBp0MP6OZRccCZGeaDW0DawyRPPHys
evTraPAQOhPzLXMSVnJf8MmNYiyV9wMRGYqegRtpQtdLAvR5qWYSaXRazI2J80ecGAF6yaHSwTgc
/86A6l91V9Cg7YKB7MP04MSvLtT0IjOABnTlPNAUUIzAbjVP2ss+GuUr5sU9+Qo/JyUw6PiKAZpq
JLD5ENhgy00++PCQQcVVhmsGxbte554XN83J6JWgl9cQdSkb2B3Fi80gmbEHw/QaYP/re3PxQMAM
xNpRqwdsSpnlZurAbhDCjkGRp6MYh8VAWhWiOhGicZfP7S6mtYai+REUiNeNX8ZcaMlHNwa6WDwP
15DyqgOozxktG7aTyjsCq7ZOkfqSA/nOCvcQdboNNV+a55HJqTmqdtkOrlcVow2ZnxTxnftvOVjr
KAxo81wCTFjn9ZoX2yyXB8nX18e5tJZ/xonZPt9DLDab0Y5gOIeaUUXYIYrrrWujZxL0iNdNLd7q
FNISeF0ivry41dOuGbo8hi0P5ZigJ1PgdRPY8tP1CME3pxw28/+vG3KfWOke34p2Xg2H0OKZOf0G
5XpHza7NU4lvMFwRviJFK28yluNRNRX9KjdBXCGNaNqBg2o8lrFdP2RDvWvx/tIQ9/0fk4E+9P8t
UqmPUwuqQkiM4ENMhjaMdt13e+H+NNpt4mwjSNYDtiwxSUi2DTr3dRloY7MRZFzBqDf36ShrXhER
g++ogIuMxntiVGh51qmGL24rNIs7eE/SmXbxfFvZo+9nYIrGNMffwWWXkH/8GXz+iTgDOAjoeqAV
HiVM5ToRxkCMoqznOMM5dqzY8w6gjPGHZt8uzRfAFnBCLgr4F7oBblrGlifmkLCHix1C7z13oRDu
tGCBCbvUfgtB6SPaLEQvo/wxlMXXpnGfKhqC9CUjb2FLicY7LbpGkB8CAYK8GbIPigvuUwMXU43S
cNJkm5CEz+hj2rdTBTk0yDSF8RPtso0zZJso1UQMv9NyqqvCIw0J4VmaBq1rytIm4BknoI5aJeVj
zYZdXNMf6ZgEWfs8We3aivi/EHOY87g96nh9+a0VuIVkbR8aJ0GgZgfM/3Z9heZDq34S1sVDXpfh
P7WNfXSbqmpHbOh4gLBK/5SRcQemgyAMh/sCMNcw0ZFVLO3vU4tK3FRCy2EcJ1gsxVRBEoyuGzP9
FiNv4mir5vOEXhudsssto50GW8JWgmjal3Hglu+l1NxAS/fd6YDmM3ASS9SOwRvLh5ERLliIKogj
cEYdQ47Hz+b6ai09Sk5NKRuoSNuOg9kwWTXov2vyDbTE3Ph7mERrG1JSY9QFZadx+8smwSSPLll4
I6Lc5kKWcQIBbDjbsIIlsaoT+zD6ZtAx/z5koOfKHhJj0jB6L/mNWZ8e8EtQNIC47nxOjax2Rm7B
CRKKllvXu48jXYy0tGzzeABBmHNQakdFUZoxuIxbXN/MHcvHbOwlGvvgMJx1nJYgi4haKHI2EAbS
XOZLmxKyMCBeRwYfL3XFAdVlhpvU7KEEMD4kZNtC/Ud+5hIBpxeuEJ9SlIaUVTPbQeaxI6F92H0Y
033E32L/jXnb69txcSRgm7FRFfRwLSq34eQOY4qbBHvDi1+6rn8XNVApctLs+sULH50oLlhfkIu+
aNEG/CiMzGFEiOffOXzDkhuZb8d6V3ePprMprA3BG4HdWv3rJ8Z3YldxVXywOi75NLuPfOsn4kCq
5yIzNLO45IJPR6fsdRHFU5TNokTcpeWqJu6/s9G9H9N8ZZe5u43LzlpXea5puVi2iyYfFPdAJKGe
bEfmFWlQ6wd3T7aKM++md9l6nIyH0MiD3DK2jP26Pp9LpxqH+T8W1Qa0sM3ingBYtiJFtPLEvd/p
eiMXb/dTE8qWxOOGViyCCc8LAUDGydrw6DGSX0q2QnnJhnBZ2GoO9JKL/N1Mb6GcDHC6cthCp3Sa
STjYJj1Kyc43EAWuhkSuCbqa4no4tjS7NeV4uD6ZGqvqZKJLY0iAYsJIh4epBEH/o83fa+Oxofu6
WlW6jq2ls34ySDV36RO/S9BXjo46ARjPDSfAGfJPnIRTG8p5g3RfwSIbNmjSQB8xcCgPbGS063E9
tpCd05jTDUk5eGPmJWNlwpzLP1L0dufDRqvl8fsaUUIQhg0/V//nfh21LECSqK0a3KGrDnTA8day
++gbBP7YzxiNu1u/sPKXofCSe3do62k11pHxgOouymIyieQtr9L0pnU80DRf3z0LY59pbm1o+oHT
FNni8wvWy4HLbPF6RQLmEEbHxh0Cr9fCvueqqjr4+XWOBytucl9tnYfeZF2QHjkyKSvn1vAq+zHK
nJt0kHiy1f5u7G25RvhyN4AtOeCimDTDXPA4MzEFgGAAmAP7qrgDVuDpAx5kDJMAswXSKVwW1ydy
yePABGTLAC530BynXOfRVIWtEyEmK9iN3+6HZuMVq9T9RrkJFM9ukHgMayrNS4uHGiPYBmfy4AvW
vJSRrKXFHHEatynbGYg7AUK9Pq4F98JObbDzDVJbJjqW2hy+ulqDkGKI1lN2F8ZvIKMEVL/7RCgB
KneUIAEtmSNNZRabZoxYR/Aeja0j5cdy+O7FmphycdbQ1YqnH3Y+YGXnI8oqGnM+wYRnYcv/lNnd
2Goel6BhWtjxc5w8Ux+jDqySX7RiqMcEDORA6cTV2ywD+cMxk/4dYjElCABD+3va5P4hjIVx7+ai
PYrMyjYCoJB9WJj8EIm6/UaH0PyoRBHuTSuatsJwIrwqWEF2RR+FW7Btd0eTTT0NJjefviUjeM1Y
NKRx0A/ULEEv6tXrbBTdXRun5npsWLmKm86+a0bXeKircGihiTNOu8qqog9bWOkdy7ryKSyb4ZaK
uH1MjbrDa5OX4LdLMh8kRF0TrSPT/uFNCSiqc9qENtTgyva16+J4Q9s+vnfc2mnWsRODhqlEhRQQ
fu6CEXCCdM17y0Dhg4mTz305RQfLqayNHyLQCbrOo3teDkWJlHNV38aEzF8WikMP9Y61XXU5FIMp
B0WqX8htxZx6a+bSz3ZdVHV7ZBnlgYVZHK3MiZO3KJ28o2TNAGaHISfxJqTpWAY0M+mtXZrhPpI+
+KPKxmyaoMMkbiUkudYO+rSA/2OZse+7NAZU1+n9rWB9vMsmn33NWp4dkX00XkWS9d+n0AsfmlLS
jWFx0qFfn5I0iFENpWvIsFL0FZqJ9YVMto+y9sBu0qyzPrq0tv+lRWw+SjcVm6K2YgTMgBykayMv
0i9ZwmQFFuci/ScPneEoQGf/Lqy+PxS5Na1qOWZ3+OfdHfc8NJ6nLrkLjdFCYYXwgzfY4s6OnWpd
F1NcBhXSvV/8ymZPMo98AeHjmpQA4Hip3IZZFKU7AMntQ2E37VMiSLUFKs1vV4KQ8YiGL/nd7bmJ
Wm+NZLEHbeOdBDiuDih4bB89QDPu07ASJTjfZx8OJYuXKMny5yKfWLEWJS8PXVFV3yLKuB9UVi0/
aC/QOJpa4+QcbZ62XwX6I7diSstj2JnkNe9KEh4g+hqDD9CenqBxlG+zZHRWRmi4T45bhYfWahxz
19OQRJuqq0IrYDnyrisqkrHfpU0zPKVlP/bBkPrhrXSMDEgjo9uHcWlYgTtUxQ8AdfgrwbzwoAI3
7UtkOU2+zt0+fS0EHV5sEKp990twx0apb7aBKEX+mpO++nBSZBSAI2KAg/CEV18KmfpPoR81LMhL
QsB0TrMbTw7RZuqA8U6LRr7a1WjXQWTUxa+hl8PGQkHx1WYxAC2ph2JRkNkFuJ+z2OcvJAkh+RU7
XAYRgvNXe7SNbRF2hAdmYabo+Q8H+U7qSB7CNKv9IJeM3cjSDu8j0uIAF6Yz4BShmZFnZX8jZWJ+
G9H5FNhJRfHpjhdm4OAt3PusxgMbhDnOcKjC2IDrYHUyQsdvqo+0NpLHUUxdEUBipjpUHku2udMi
X+ZMvEb2wRmA5RDJP+jrkm+l63eHzEt9FLaRBHzI8UbLgVDi67Iu6o/IC/k9vGG3Nups/OFmdrWd
KLibSJ8PPGjcEjQc0zhGN3EfI3T1RxbuKiqylwHuemuKxu4DGIoOhV9WWzR6JHe0LMSzEY58zzhx
cBwScCJ4jLebiIBHPx2nfgsmuORb5jdGQEfebcBZ4e5BOQH+OBY5/bquRxdJP8tGTwhoU6MtHV0I
QdJKbmKR003RJ47clYzV/srLqDMFgBE3fiDBNteubd6kHI+yGtVhpwQxa9CDSmwDgH9LVm7kJhtm
JemrB7F49LU1gwGheOrU4wp4m6lc+WaT/AI5PLCUQ1G171Xhh5uR1OU3l4btvudpsgUPQ/ONREa7
r6CQvKqNrt3Ubl2uyTzpPDemL9TqzF+SJl7guknxhMYA9zZq/eYG4hjTwcJGBIO4wXXSFkulADAD
/rnllOiRx8YI+a5QgEnheYq3JmoRlvvN9r+YqCdPbGWUQTJuqU5QZDGam9sFZyoBJJMVszV6oApr
riUbza4CB3xa6xorF6OeEwvzF5zk8qKutCNQU6Co243fS+ufmVrfNyFzQZAQin/6afpIWx3oezGE
pCaA2D5y5Wggm1/qJ1arxhXdYCBoSObWx/jg9NsuiwOoEcV8P8RfQvqPqDRv8aVABVk9F52KyKkg
5Dq3GTcchMVz+boI7+M4kGzbljvZ3IW6R91S2HVqSJlS6DiNfj9XlY36tau/kujQ6UQGl/bFqYn5
E07mT1RhzeN51Sb3MGQOeI7J35fGGRJceMmhx2smOz63UKCRjdpz/c2XN3Lcuf7GdzQ16TmgVt9K
YMYHiBSkB+yijdtqssa0+rlkO3m30kuPbZxAazKGeqy9vh7bLy3JiSm1J6N23abMUowm9F48+gid
REvX2nuJZAdv6KkN5eVFEOXlPocN8BCuwDuHEBFEmZO5dsMaLCvGrY3OQt4z6FUAGkj8FaKqwMyt
IBHDfoQm34AXW2t+d9EkcH30molW24c8N6nCZu6kqKONT95lh8zCMdI1Qy3tSQgLAK6HVmDrQv+b
9WkDoge8PO36V1K/8vrtE6OYM68gCQDxvKp+hSioCccGr5nM31RV0AJlApJHL9d1UC7uFbgIdP97
AByrsjjSFkheJHjekvBoG/9WPRibNCUGnQnFQ5gQmYYoO0x03ovfx4BIrE2dSKLOxvz3ExdRJHXv
UQ9PZq/4VSWbpHgYyufPrMifmbp4MYPEp5QYRolwrXK+eMX3MFvJWlc/WNxZJyuiPJVjy+YRc2An
h+YLeRO9Ji+smyrlNjIqPJBCiqmqsk0FgcHGebf+mpJ/9g4nY1D8qUhsMMmVGEPbHEX3pfZfkvDp
+nJopun3pXuy4n6Yoxu8hgmbfuUp5DbqT9wJs9QDOlORr0MIdr6lRrNLRjNDjSqzjjHEA3Fjm38t
0jLPE8I2wPDA4uqrZXrTM+zKb3HKxwzNLPLRM5465y5CAzvTeMWleODUknIIK8TNPAdAaTWaO8r3
Ue0FlD2B+Lf4+y7YeUwMin0zkytSPufzZltlWOUClnpr7dH7iW57+Zm1ByYKffjIvaLP/NxEPUCu
yApRaG/LO8cvgjb7zFn/Y8BRxpDmbcE8Pnv3/i2XW8ZvinDHdLClxZOIDioApNF7jek6H4ZrxnnV
dHMOzt3JaGtUSSB0F/XSbQieUeAwUAYCt64SBxblBDisRG2NA1KeRduEjQFYuiyxuX4cl4p47NSQ
ssEgzFzTrJ0NNW15i6RScsyR1Ni4bdM8AvEZruoehLE9Y98H02rWbHK2KYvJCuzCuoh7abPjXv69
D1E9tpXgJG3JVEw2jq6bbE17AJz+OTJvWgiJDZYm67jkhk5NKTWNvLQr5FVgam7ojcmThCTH9Zld
tgDyqhkNBoSb4odICnpyMadO22ZXFvek1xymxR2CDP5/fl+5D/wcLF31gN+v8n9EJ9ZRjmyJ725I
rKOS/k1vo8bAeNoBdITQET3/ymbERkRNCxxmK69nkKdz8Pgxtk4EZkXkrNrJRauXG9gR1GiS4hYN
y/cjcn9T0yEz1gcCBMAEPESx9Peddd+FPhJfmrlYeh+efqCyiYFO66ZunovO+OKxR86OGd/wArqg
x6rcE13zxeLUn8yH4gCQc3R80AGhsoiCWBO3AStHQAv3ERJE1zfRkqs5HZgSvOS+AHRkxMAEGibJ
W2vcm6bGAyzu05lsHX0JqFuo+1QauQNGCDRcCPuWJxbCb131d/FY/7Ggwu/jPPUL9HSgTwBKBWnz
2rjbPP2aNrdGpmvH1gzGV4516LNaVjYGw+NyX4j4Fipa+88syX/nS32hN8QeBxFiND7rdgWRyKvl
QeqmmmXRTZqypas+qakVYuVHQIhBiuHmINdK1rR/kSJd//+GpOznsQSPImi8cG22dM2Kt4wB2+1p
5m35jP6ZN8UfhqYVu36DeYvE3kQTaN3cjfKuYgigoNpj7XyyvT6q5avNB5gcpOdgX1C7rUsxJpLS
DtdJfBtnx3B4SNF7bFtfICLagciHBtRaoRIc4KX4mXM7d2Yh904A31NmNB+mBPlpmObNMe/4ykSi
n+sUVOYfuXDLJ0aUGe1pPhpsPrm+txPurs4atORrSmeLB+rEhnLLVHk8OZMDGwP4ZvKZ1KDTbD6d
BSUojGRZxoYBC5jLIDSKVa9rql3ceSj8Ad7l/hZdOI/XCujCsCJD11XuiVcBlxpkGdTawOTKVi4o
kMB0Mz6jcvKB7q/DJ/bgrCUJNC1E24GnPbddJbIRXjuggOpET5lHAO55lU2FXHZ52zfuKh/Mp3r4
MbXv6IvfUOOvCTvxUgG1LgLVGTXsXuQJDCgH1RbGngkrAYe0O5p72hsOtOnL5NbzCuvt+oiXNiWm
GtK5ADiY6Mc+H/AQS2umQsWm5IGVgE0+f5iiUXO8lpzjqRHlWoTtIS4pjHDyM3ZR0NmnTomn5GvT
vV8fzvxL6hk7taScsWGoxqjvEB6XA5j/QPkIgNHKRpGItN+uW9JNnHLScJOwFIUYxIv+RxTt3eTF
dTfXTSwdhBkBD65IcITgBXO+NrZdVU0s0VqWhx9uDMUc1J9LVCTNQPofxNhW0Y/rBpfH9F+DajOU
l3boJm5g0C7Ihg3oV4AQb4Yi6HUzy4v0x4x9Pq6ycKzazudFSrYs31C6ztMXQj/hqE5mT330O5CB
B1c7rJD6ayZ2fanJNC85wtPfn/9+khlxAVQfIF2EJ8kASTTIvQrdrbS4/vNtCG4KQF7V53EvmhSU
cBb6lN2Xuh1XYnivTYpiIuqgh3hEmUgHFl48qOh3BaQBEHwgbM/HFLWFi5wVLPrWbRwCjyK2eSQD
2VmIm7fXd8Hi/J3YUnaBDQptx6kxfxwQUIOhZ17jCy6ZF2dnemJBeQfl3pjTeoCFCh2Z4ljWL0X0
XNNVXu06FIgRO4ujFW3Bbw1c1yrPNS/KxYDGdX5TpaOH5SKgCWXGrC7EDjS4JUWQuf34RmMDBeda
eAXA0WGO0t9QPacuyx4YQFDFau5BuLOA7wMzLY1qzZwvHnDANYBUANHNBfG1a0eyakKCL+pfhL1p
5LH1NU5LZ2I+/CfHgmT+WMUpRTezcO+TDnxqubjPax3H7+LZOBmJ4ujhfXsvnmCm6dP2xnFlgWDE
OoohZuvGEUfPTyEcLqIbWhW6V97iKTmxrfhl2Xax05ezbVKAW2lbJy8F34EXB/CXT5yRP5ZUIlsh
mt6LaljirRPU1AxanSa7ZrnUE++SwnXrAhZSinC03Npo+KGZpjSxeNRPhqEcdX+wSrSvYNv11rvr
wcbL9WlaXBCPgLUJ+Ch0D86DPNlzuRAQvalQi4qRHTIdUGWvRXpnhI8ogl239Ls4rgYYiGzxToBj
AexAGUqSWiIlM5AD9ABBSG76/lcaggLx3oAcVFtsJNm72bcxvCudR5TkrltfGidiQyCfKMRwALc4
H2fIjFxABhfzKJqPmqO3fPiO5rKHwXklSaM5yEsnDOhTYJqATaAXum5FgWeSNzf62dQE389NJn4M
xAucYsXzmz5ZN+2/10e3aBDULwB0gJ/TUZl/DMh/2mXYIk3jFTdj860BW4U33HNPQrg+ep2ycQ15
aM2ULu1/XKIexNRn3Wm1JO3i2efmFmAkCQWDHaQb+ptRywO1aATUX2i3QA8zaIfP1833hg6pRbyl
a9psm3A6VNzcNRHTrNhiQwnIkyGCBFAe8pjK9V1Le6b9m18PcXo31g8T+GJ53dyDVW2DXtctr/gj
pEufR9Gs/PTj+vItHXLAlcE/BTCQh6Tw+SCZP+Ws8hHkV9A/NIbbvvjnuoHFWQQDLooRqAQjj3pu
ILFpNZgE16kbTru5clca5jaKPM2OmC+oixN+Yka5wEwC5VF3jkugvRt0Nrp0s20nXugngM+zAvl/
h6McZquwwEWLPtBViJguRh9Okn1UFvB7uprU4rk6MaS8VGIvZF0JAp1VYYNe3v+gaONMX1r60Lnr
vIj3jfeJkp6HNi4G54GyukqlV8rON+sKyfooOY7TV5PtrfoT1VVoEaNkjwDLsdVryyBg0hEGEja+
ECt3AEkFrkhdInRpR58aUXw9SyZwEeUwkjHv0WTdk58/X9/SOguKYyAkzwpIyOHMQDrHGh6cVLMU
izEoanfOjGCDHL1aw0vMMY5kjVPZeF/MAlihm9F+Mbo3wZ9AuszvjDsk06bPvPBOrKovF47YM3Xm
B79MJrTHvLe1G5TeWsuKP29d9aye2lEcXlSbcgBFVLKyKpbvYnt86ocv9eQ/sulnBjxf4CY/rq/Y
khM6tajuiTwhRVLgMCUOgAmzxED3nPy1dCEeLqdGlG2R2Y0d1SGG1fs7sMgGEOMFBynRUVIuebpT
M/PuPAmbCreRZHBhpsQLLB3GIGM/WrkvTQ3QYrEz79SQ4rnpaKWuPWPzING6isaPKcSC3YXlM+T2
INgEEnrHRkD1iZIeYL4g4ENSGUhxNQPgi0g09nwdpr15bHP3vteS+8/LrWxAmPBnwk1QUV1op4RO
IQf038OEW91X8zO5nIKYd0EmCJAyFZI1R5fka+l8HaKvdqljUlhYQlQUmceAYAFEVSVxYH1nZbGN
S8QEI5AsdgJdGuZ3R0eQvbDrz8wodyLAvxFNXJhpWzSBt8NDS6tfbW6urx+uheN8Zka5Ettuqvp4
xlKmjbiDEgtg2UHyNLj+XV2EAXpRNFf9ws3o4h2MKhqQt5e1NGEZZiUaXPWCVe/ULja8+8VD4M7l
C7YUeop/+LHcfWKMJzaV29ighnSq1p5d1rqeXurkKQgIVLdFqymZL64Z3gmIaxlYCVVywLKpsyie
DckRTJ0e3/ZTdqymSMMjojOjjIcMdeRKE2aGdlexR9FsU76/PmXzsl8cMujb4ekDqUdETOd+qg0r
aIyheX7VS/Tqxxu/RhYHIJ0saD9Ro4F8FXpEQMs8M1EqF4oPcmAEZTA1cLnu2J5ANDvV5Q8WpwyN
Ivg1yPuCwul8PE1GAJNwPGRhAKUDe8eIHk0n0tz8S2fJMtFqi1Ac06ZCE6NosI2oM4ACFdYu5EiF
CwrSOjqu/d4H6GVAIjEuNCu1NDILEEGQJyL0u4DUCck4MDPgv+QtJJb8OqvWrt/LbUwmzfCWHN+p
JcUjTZPLAEzA8LhPgVCmt3nvHyJwD+KmOVzffkuDslFvR+Mm2EYuHsKgOglTP0FStBwgCmuCTU6w
zVj7mnzy0i63Gd6hs24VXnHKLq/czk+LGJkYP8mhgLGDfiT3bpgbjGJ7fUBLc3dqSbn3ITk3AeGN
AeXGFsweAXN/9P6mJy/XzSwEt+AM/TOgeV5PwgvLsM0If4UZZ3pwpb8rilLjwJdHMpN1zmLmFxz7
aZZC/osgsZTlv0ZAxP0vbreROtmuxQ0Auqj/WFFcXJxYpOJz1rQrH4vuMIKSZNDcCksmwGSDxA7Q
zTPN+flcxVnmd3IGv7fj/eC8G6CoNRvNZOlsKG6nHmSNuw42PLql0VdpgcFMpyW35HVQO/VBqA+N
LeD4z8cxpHYCKjHcBkAv/igzftsTqB4RsU3BQOpUXuCBPza4vs+WbvEZTzDnxdAMrsZATlEL2UYY
V9yXANneCzjsKisCEPGuWLkBAhP6t9dNLp3VU5PKcvWlnUalibNaZe49+j5Wtsx+9qW1yXxv27uZ
xq3qRqisHK3RmRYyzOpYlMWqpcNHWBrNIe2br0VvfjP9qNiEsX+foR9MM7nLC/pncpW9D7G+ZEhL
TO7kWgPUuJC4AiVLv4b2w8dQhN/MwrqDCICmjWHpXCPnCFpj5AFxUyrXMORY7LE0Zl8ob/BsIEMS
TPGqDn9dX8alhBn6qCChA1gKgOBq3wcFkHEAuh3+w2Z3ZsJWY8rWUNTcVYa4yZJvrZcdHOAQnWjc
R07387r5xV00J7KQQQWlgcoGzPq+r0GFjOC9+NkmGTZOvLWjHlfaR2YIzUIuTumJMcXpE8eMQ7CC
ISkDbr2SvSdTcvAbSLgYn4mq8XP/HZbiAxwg8QSrMayRA1Btejdu7iIuhMb1UDyI1lzXvA28Sdsa
qxvh/PeT+ybHJ4EmD3a5KPd2Wq+E0wUOUB3gyrobxnGFdrnHqAcdjDD3Yde+ZCV7cGPZQgY63VVJ
F1hapsrFJWYmyINmFDuomM6/CWjatJbdfHyQuU751gdvOl2D6iDQkcQtHtQTS8ropVuDBYNj9HT4
TkmQpfsUxRBLrMMoh/KHZusu3iUn1hSPVIxgICDzuGIwmJjj1xB5UgsihNcPiM6K4ny4TBzDSeed
5KAfdQPkZ4BoTGNk0bmeDGX++8m2Ia3TcWucl6hrvxK/veUdW/fhO9BwG8riTcw/cvTqXh/ZUm16
Vhv5z8ZQlRREz0VVzlYHJ92SOD6AsXJl9fmmd9s9omeUV8QapBjPfU+23Cg3XvRhGtFjyg/Xv0Qz
x6pEcFsZLATab05D22vKbXBjxrvS0MnsLAWDUHXAwwCEgWBMVjy6mzal4yd480SuAyV5tgdgffeZ
kfwxYZ8vJDqeY1Dfw8M1fXQULkczKX8Pp0ljZtHNnIyEnJspSFt47YiR0DE61E15Z/XPVu6hDYRp
duZSsRE9cJDfpIBgoAtImTTqt41BuI+oEJx0UHSbHEitBw55d+nXYdp24YMjg5z2IH/YNDrEqda6
Mp8coWpDawzURm6poE+MH7m3kuUNOH7T7gcQ2TiPoGHvbbRZyc31xVx0ZydDV2a5cWXV1fMbuYjB
UCZWE9tFcbeOsrfch3j46rq1pQzl2Uwrt2MU8ZJneOWt+HTv9JsSba5Ov5viGnHVMzGeU3s9CE1V
fHEjzR2O84EgF9hGw0+l6RewWYb8kNc9SNibTe4Zuw5DvD6+xWtoJvQCwJ8iW6lspH50sjG08Vp2
OEQxEacaHd2leGFM9CuuLY1LWRrY3J/uQ14HfD5qGXIsIuoYtEDAT9wmqJP0n7by+5UdsTiYbOft
+tiWShyoeZqAVkDL3YaswvmBjArfa0wH5tCpRndNUt62TVWsnTYaDiBEYruOkZ9tXDXB4HXFmgzg
8C/D6SVjpY4TfsmZwqmjPYDiay74YO2sJQOirHQlUv9Iu2pFK/cu1b6yFrYrKl/zcxTSBLOetnJn
tSLqbY/0SCLGz17+UfZPBdh6R4jkMFTnN40BSS5Xs4cuVxU2kRpDe+z/cHZdu5HzzPKJBEik4q2k
Sc7Z3r0RNlk5UFl6+lP0wf95hiaG2AUWe2NgWiSbTbK7uopCokUsv2ouSdI6gs2sDIzuMXVbcAQf
6klFd6Wyw/9+dB47ZMigKomU+uIE/fC4VFsoZLfm63mvUVnhO+bISpNNoNN3MRqrGP3ERdOW8Wjq
qIw/nbfz1SP4rME9AXLVPUd0TpYmUDro+WiKx2m8r/RbpuLt/7q5T00IsSuxmtXzuInZ+Rk7B6MN
4xpwhvdVVQX4eoaj50Qn0Hr7UDIT4Sc9CEu0hWOF5+Y+br0H3R0UOWupBSjMmMizcX0Uwa+pkSVR
GiEhP7RBn72a9K9DLmfzhBwi+PG4GIqw6kPSLN38kXx3nju6pVHt59FthZag86su865jO8LFlcwV
MHgTUl92GcZF4ccOCJVQDDIV45HNF0pPKP4gcQTWNCGuDz0ubo2NzFTr3ZL6TzER1cEocS4LcRXX
eQeZFUeU/27RCVEtFa6Hg9VAIPtJh+Jn4pSc/MVv62vPezft7L6nwzbP7vWx26PA8TQQGupGCzat
GjGCqZ4F0m+yQZRKEfO5SNjp3m0HqJyhlR9XVru4jNbhsk2NHWXWdoHvL6uqeikzBy0RuD5ygHAb
vsWPQkVdg+NhcrCYbbc23xYnAlFMuUJcNKiLAmLs2WKY4DUZoN9YQSw59k1zdPx1dqaLGCIhG29Y
C9dHR2hdQaLB5Yxa2dg9R0gi3Vn1aKpE2mTfizqJDZFZE9AIEQ0XrWOEPDKmZ8F7wo9yPdTW+cJN
66tZ639X6aDyEd6me1qfoZCegwIxMeGKKLieTtAC6dw5dvlFUWshk9Dp4USHK/R2hc66hC3zkMYp
0Xc77QBlVK0O//EvxuELJjg/OEOhYBydO502rLjazKMXtpO+13Rv6+hA0lrWVhvo85pOuPIATkue
xiZWJKokG5Crx0OsjCt6ApZ0OvQKsWYtI9zhrPjnlLg+AYfVX4cSALk+Cg+gwUCT6KmFYoxnRscI
WdtoYyYHZlzOIEiq3s5bkRxTJ1aELTVXiQH6Rczi6BzaGS227NZzN+dtSB4UFEY4VQ72EdJdwmR1
7ZqubYfqUGXN2xzNBn4ce0bg9May6708hxLDlIdFDSLuOevnGyDNkLwxJuuiK4f7sV8XxRfJdgpc
1wIvIE9YizUymkaTCQAgqFHJOyoJfuneRLp2N3gTahVzqBi+zFPhouDxxIuOwGVOV5KOHcra/EnT
GBHEUsruygPR1yZhNfs2pna2xU3hto9X5waE19eZqzkQhcgVDvsxyeJ+wQJA5tTAfgVG6/QrIstN
5jECIcXc2FOPFuGS6kFsl+aT5oEip8+HFiTvc14ll8BwwenSLEeZ0kCT+cFxsvZppjmIqnrNMX+4
Y0xD8NmuA462Mr/Q2VIlm3zFL/ldb3dPtZcaYRM1nO2s6pdNvNrlM7F7i/PYGE96b2rvrOrYzss0
8mJFEdsX/VKGWWKuV0lqlqiERFHix+BFuxvidlYBlb4+M7H2uJjhuo57jS3KGOQzHt5krIrAJej3
Is5dZf3qUUbIjRbsnHQ7q0CMkpQzLIIggB8mvC4vzH822uY0OHitDMvGc+9pHFbDa+U8JeMPCN6l
yMHY16ZSvlG2v3EYoDILinbQZQpbbyrIYkFGogimBOSqBld2yW/t1lSAAST3Hpw5kMNCPhsbXUTT
TgX48tIZSOhi8EDldkib75n7Zjvb81tJtm8BdoGutc0jipizmuqWDujtKQLTnTZkLg62l4dJZ/oF
/RbPpuJ8k87dkTVyumPWkYxZ1sJav4JAnJBN4dyxWTFzciOgxQcYmeNRhAUiST7Hjgftwbmcfk2z
Pd+5zvhcZ32tKDPLHRDSGSjPoTqL1qLT4WSA8LQTf53X0QTM6c9uAbLmcvX8eEZlcEOcixGdqY2K
Jppf3cW4Y3oUmw1aRujgFK72rtk7kV1iFu3+eR0e5+YizkA+4Ofas97uDdVbRZIVQCcAYPpc+gDN
N2Kf/AABvxIoOvhI/4y+9ZkGeh5G6abPfSd7o0UQw6p94za7874puxEc2xWu/hkBpeDkYpxu1+9S
Z95Pi6ovTOb+/I2EyUTd6ksute2nnhQgOuWt2U13YNN+YSXHDdf2qrh9yNzy2JTg+3kdA/WGG3Dg
xlCfiu29axW+Xhb/sKGPzQhHY5wtbG0TmInQVNzMd3P+5pV1EC2/E7Bnnl8gWcgHlgiiPR5ivini
1Hm2v6umHjsNrRreg5d5vmfdt9HjAIFpW5XoJzJ/sBHsoXZEQWMmxnuDaSNrKb/0AMfZG77XPJIV
K7fR2H0XvaAXXDOvh/jHUgelu6f5e9fcJE6Dys3OHS9183erMb9sHot1X9lhWqk4eGTOdPx9gr/a
rKO5FeM+AMroTPfHZds697T72aeKm8cHJluMADjxwF6D1ypOISHw0NbtjMTCTLQkAYxrVyyoZnDy
WL/P75m9hIlB/byvNkWNw7f43lDQAQUF+2XRi3x+qVxQjs6Bbt/PsSLCS2+mx58muPlAGooyLyaB
lZdgo8Lkb5AaarOQek9ZubWzcMz3NTTY4jKs/r4Fi6LfEuaBlwLXkviGYAxJD2SiIBoMrnPkTv3I
DCaVZJ4s/B4b4Sf30SM27xqvQoMhLgDGt773rX7nlFuaPE3WvoxuiQogIbsIHJvjXndkjrHFitMF
5mwrC1zbN+nNjGY5T/U6knkvnvo6lAGQ+UWF99TOsGiWbdSItjQf0XF4aNeHBMR0pvGjULFuSOIG
jssPHDHQbcjpnZpCY2xWpiZMpdmjHbdo5wQfcX0bg2uRBmgIOx+lJOt1Yk1YrykjcaHNsAa9lJWB
8xH9+Wli+jbxS/M7eHYBeVEERkmsPzEprFmGRuTKGmGStHSj90M41de6yjEkC3ZiRAg365RlUcsv
U/FU+qy4QMER0+qDaX1kiisVka4Y9hN6ZpHqQ5HldMXKKjMLc+FzWDym82FKb/qKokkvtOKNWT2l
mRkk4++u+p3aV9G6d2gbTqbtU33rgoo8PfTxto2K0Bg26KwK5mIA0+YWN4oc6njJ7eT9/SGIasnn
5wpTg/g4VCTF77fAKHgALxntzmE/J83dOL/Pe5eEV5QrLXzaEm5jrYsenZXfUiL2s7bCTntNkQ71
ej9PDvqyadNtQ688Y0Pqux7sTEsVMPLgWW9Fmewa1REkC79HXwMR6dOFgnJZNOk6vsbDNKOwGkME
NrBy3e/GA4jJ/Wh6G9p5Z1l3VRlO8z9UHGAebXM2xcsMfe+n5kFeTbuZX00jdjd7T2QFRKS+mBPF
ASjdX59mxGZebY00r0thpure0nYK42ZfsepfNvGRESEgWqaWzIA1YSq17x14sYd0Y6uIgmWxieOy
eF+FAwYqYV8ZwzwVOS9LJ/bPIjqsBYQiD60Dstn8sq5f55fzziqbN/T1Qu4PSSNAmYXl0Xsd+N54
wb5bNpq7t9zH9R+OYN46/D8T4tI0ZIJcewMTLbsu4m/M3miVYnfLRwHVcvS3Itkk5ppAH7/2VJtw
fKz7xXzVs6tW1U0mNYHKia0jTYhOU2FdkpEY7epgFOP8CBT0kl+h6np+LWSVR/DwfdoQgtRiQesC
MiPwr/Zt/W4i594FmvWHpN+H8b7AsWgNpcKmfFh456AnCi9IMW3Imn4wawCpAqs9xPF7iuQR/XF+
WLKTAuWm/0wIp21k6G6JVDxYWqPNpO1xCbfCrLpZvQ3pFO9v1WiERfKWuEjMAaY8yK7Hxn5KvwMe
fX44/DeEmzYW6XM4wiLlwzJ1hg4bLF38tPBN52VxS98zLqmqQMRn5pwpYXMaDmsjo4Gpqf5laBdF
997MeCjuzg9I9ppHvswgHB+NS7L4aFuzCUoo0H4KFtzugJmEZIvhR8N46TA7iEiLl1xz47h0t1jR
deLE9wlTdJzKgt7xFwgu0gAFCzIGfAF1D+Pyxx6fCEWJ+gIkPLW7TXXViHmgFiYWnWUWASkZ2rnB
Xnp6KI3emsyTYSFP2EJGJfGL9NmpN0V0MZurP3uvFCnkHm/Hvz8/0H8A1Dx68KHwIzbW5m3PItCI
foQp1w3LfjfOm/OLKZlJNNZwHSkoWnkgUTgdWVM6zcxSCJLZLA16d2vru4T6qL75VhriopWpUl4S
Hz02+BHTjh4jNoG+RDNHWDoz84usAZb4sA5XGVXUoiRb+8SOcPaOOprRzdJDsgTi666DBPbsd/9w
wJ8YEZ6qTjNYVYVraZCgGcqLAuq9TipOZkn8AH0A0pAcXgJP4H8/mrDc1taS5nYRoCx61dUD1Kuy
y35KNzXv3xwzxbxJou+JOSFcgREH+hw6fK4gv3OW+ikx/ELbQPfcxVyqukJV1gT3a60BN4EK1ogd
ttkPIDF9s93PeWiR+3x4P+/rX13CRPEOgQdXSzxCbGFouh7Z1eBAk8LpGLIXEDEc/arenjfy1b9h
BHVwiFCjJg7uh9PlstYSFdA5Rv0V1WhzCJmW4nX64GiH83a+blzYoYCRodiL65L4nsrWuNabFHYM
4z0Hcy3EzNgrgeTfCPYmZwoSS3Fj/uqHpwaFpSr0qTYgB4yBRZu22o/eRdd/g5iVUqZNcq05tgSm
8NMpBF6kmaoellbTprg1R1G6dfoovjZolm1TD3IYTdnWv83Ejh8Sw0129uDlT+fnVzpc6Ohy6Qpk
NMQiTdR6LS31FHBPdt0BclyQe9f5NlshaxU7TrqSR5a4Rx1t8NLK9LZyYCmfmtDDDY7ZkPmagfLc
J9PraN6bveLaI/XRI4tCSHHNCF3gFBZBwl1Pm5U4ALTeRs0/VFmxkqivobaJ1xwOztOhmXNSQU8X
hnQnSO3AMjp/HMHOpvvt8B6ZD3r6NHs3wMX/y9r9Z9YUHAjKullsV3x8BriHwPCl3dnepvI2+qRI
a0hDyucARcCDEbegHahhSTM3VnE9rXfG8nZ+MPLtcGRDOGQMTWucIUkApea8FPWmREWoXztIzaXA
xT6Pma8th1HFE6AamXDl0VNHHxcDIxvJGmoAFs7z92hVcdyprPCE/ZHvR15VWg13kJReJtnjAD3z
XKULKvV2hEmQNLnIS5qCtzdtWUerBxvM8qs1811ATkEOkCDbdX6lpCHjyJBwvuRe1UcG38gzcuqm
9itm1x7drK3PVKpRkpBhG6BaoQ4xAGwVQVdaNBTe6sS4GE4bq7od07B3Hsf6BriFvA6d8u+9HOo9
gNBaqBigYCDMYJbQeHTzFMmS7Mox7grrrfz7Ww7KMUcmhLlLwbmZTQuS/nl115O7dnxmdbAut2T4
+2MMdR8EJJzQKFuLzZ1sQN3DGQEzcaO7Qn/MWOC6gYljJlv2591BtnFPTAnTBuCZ6zQ2ps0t3nvt
zYYIdlA3i98N1wZ7MbLrOBoULwaJr5+YFKax0EwTRL0YHTLUk/G26rvWu6pU5WP+K6fPIV47+5xD
IayPS96ti4uBecbvZfwB3bvIe2DJQ5HuI6LwPemIQH3GUzW8LCPGoWHqEmj+oXSM3OMILEbaQcTw
ig6K1ZJEIggNfNoRIlE+jYTmPezE6y2xwqh5GlWYK/4T4rRh0rCHUAcB+Ejwh6p3k5pEAKRHBFBM
/Z2qMmdyAyA2A28b8nPiY466eBc7K5p7oRYGSXnyuFq1otVfagIJM17sBqRRhBfmiWFNGDTfp7/r
5sFGL8z5XSNbb56R+58B4bRLeoPMa1UiwVTe64jUJL91iodEpQUsW+5jM4JbtRkbcW5jHEl3WKsX
h/lZpPAoyXHAFab+G4ngUUncxcmcYyRu/aKl3zwIqUNqM19yv1BxEUpXBXLcrku59IeoyO3m5mR0
Okr2Vnpl9k3QlUyxLCoLwmByXN3qmgNVoG5EkQFpVFpx0gU5GgL/+9FNoO0blAU8gL+05Dk1n+gC
It9JsSJSG8D08BYu1BHExFUcrRXLZwCv6vlW00K3vqLl+3n3lZ3MKB3/Z4K799EwijbucrOBiWa5
gaTq4IUmYJPNNdMglcwgyarqJpLFYuICa4tyKPLiYkIWmDZoBVHUGJJly+wuJNAcLpZQs68QnxmY
bs+PT+rUR+aE8fUQ7wDDDMy57dVk7FPnxaHh0u4bFZZYvlaf4xKC5TS6oB9aYWiYv9vZjiEzayqe
QdKxoNbPG7E4+EQ4xlzmlWgVQY2PNk9T85wmBzMG4vUxy/7hzkE+DYnihGyYhrJkCPz6sh/LJ9zh
iyYYgcC0FS0I0kk7MiQkH2LiAr8LaGtgJ69aUfvowoQeoMIFpBHaQ/ofHCzoPRE9TgdUPgO7A1yc
+iaqWq0b6gM6dBW3aWnEOTIjeJrRZ5mRxDBD9HtNe2NaeN6TpdczAJ+xxJz9HFfb061aZ3ZWRRx7
xFaowmnJpZvlIU3J3kimS326masK8DRSMb/yOkVRQDaHFJcAzkDK/wm2ezAz07WC683ubZ0XvpXt
Jw2418P5Mcr8AUAnfgYhO+iKhINJP9K1c+EPtbEj0Z9xuV0cVQ5UgmFEGubTiMgvCN79AcwbMDI0
ATBqIXGvI+eb6ew8KzAAmKgeMm/XqRQWZe5xbFV09YUCFcGtdtVlCh3O5u+b0jAsB24BTwehnJi7
aMm4NmsD9+hnzR4C08m6HUXjJguYk9ugBh10r1T4pHS9Pm2KiQsAJLrc5TZZ/aN0IFL9bRi2511C
7vZHNoSJY9MICq8VNgz7kHSGP7UWwFV3RX+3ImPZRWGtbXSyOW9VdixSvL5B/IcuDCCFT/faTFcD
9QcYjXoor/iACmcj6Pk0Bn2Z3t1ZEyFh0zXptdZHSCwupbE7/wGyWM/VGzilD54SIra8KDSXDgU+
wMTFoqAbhk0XeYWvFS+kUlwzpJubV4qQZkaqWeerfHQH0Es6jJ434HXepuGaVRsIXjMf4sS4NVmq
TlCpyxwZE8LkWldFNDPU/PTmbjHDfnrOXYXLSOfO47qDAAxzPrHT8Whx4hRVMcFjWAVqDs133B94
ZgLkio69xFIcL1JX+bQmKl4xm/UAmWFAS2o+Ju63tX2LvfW+rPRLvXJxcqI1xVSheKXR5MgoOR1i
ETONxAaGWAIZyq9Q4z/kJNElh6ZotLbgriZmCsuygW56gmGZ2TtdNX+dfGr5XvVsqdoo5Mv1aUkY
C8o3c9Jxjxh09Op0vu0FNL0fR9T3vv3DpkIDOwodFg5R8b0JKbeY9vaMPADgQU5/A6X70X0CgnyM
VAqxMjf/wI+jlG5wRrbTBbJzd0lpiQVawQiQN9OGDXgbkpfzA5LtXND/cP1htGUgvXZqpdatCvSa
C95Rzo+Mvs/AAbPotrMVj2jZCqFNDQ0GaHQCKaAQgodumOI2wbzF2tUQH3RyU0yXpL4fbEWdXHo2
H1sSfEEHkGJIer5CRrNbW+8y64EroxUFsVIzhMaINo2a7QhaNuau+91Yb/8woRghUDbISnyRdB5a
d117j08oWG09zQxjtukROeL383ak7nFkh7+SjkKuq2kF6sk6ZtS9zKxLM9tqneJslsUl89MEFYoK
+WxDBDnFUObxdfGQ1J33GWh6Y/q+oD5FlhtdpZUq9UZAbCzgh2yU+QQ3cdyFTEaEQZWodZlLYBvv
CWj3Saq4aUvdEYldF8BMoBwswU65pAPJLDhJvu5RhG3SJ23adM2tpcobSgfEH6kYDy5VYgwshrir
44zAGwvtYLfvrjf+8gqw67VMscNUlgS/b4soXaIWliZyDxY4s3ylXDAszjfn/e4D7ybm9KD5+9+Q
hIsNXsJAvEYGhsTc63WsfWq3wVhlz01nPrT5cJXqDfhLn0jzUqXJHfrffC1dN5P7zcT7bGnazWqn
gcOygzmq2IRUk8APvaNNMRQWs02GbwO7bedtGvNaT8JWezg/BbIEBNLBkOrDzQ4ngeA9MfMmYozA
xrjz92J4H8dgzQ46u1iaYPp93pTslAZBHGjgcbWyXLHsYS6ZMbmgwAvy+bY2bkGB4J83IJ2xIwPC
jOVUa5acwQCzizCjV0sfFoxux3/JPh4PRDjNHFKPpT3AjpV+T8vVt4x7I/95fizSXX00Fj7Wo9VH
6z9gmtzGMpR+lr/NTRzkRoLe+AdXVcKWzhuaGU2oargQwRbOzSke8QJcYKttQGP5Nne+DpkSVUlS
6mlHVoQgD/GMCUlvROAEW8fONn3kA4U16HdutDXdp/PTJw33R8b434+mT4+LiRoc5Jbq1xFA3x1w
51vPeErioGv3LFVcpRQzKD6iK0cDKHr5OCjfhno3N4BhPcUqTm/pMYn7GgftfdDinA7KaGqIQNUr
Hs2au1sNUBDb/XXUO4fzcyfdp0dmhJBgpahDROAUCxKoX6cQ4Sav5w1IH7Ggkf9vIEJ8Z5SWuQkq
h2Al7+ag+6zdT96LaT4Q9poAsQT1KbdWxXrpjjoyKsT6ORmhaZ/DqNUgtiMvhPthmKeJj8txSJ3f
UKLaJtXDYOOG6n2b0yTQhtdar55GtEqzrAbp8/R8fiKkbnP0SULA0gY9tpoYnzRmE55lj02DnoiH
VtudNyNbUHTMAX/G2Q/ALHHqN2XTl2Pd28iFkDAFs1G5roo7iGwgRxYsYUG9OLfbMnVhYXyd9XB2
7g3nDYRq58ehsiKsYJRhsihzEBOLPzMIIuLc7+fvvfd+3oxsm6E2ZvGmDjT3iolle6q7bGYYTIn8
BkoxlrldIUFw3gifc/HmcWRETCq7pNET0sIIQ8tOGT96LPSyexBBddllV2dhM6o4i2Xx99iisK11
EnvoXYdFm4GzOBgIdgDxl+pq+p1XqpKWYg4dwSFcbxjJMsGYVj/lQziPz1QRcg2pN3gc3oWCBnCc
gjf0vWa2y4CckNV2Tw6aL/fzQrYOW9/A3pn7+eROu7lrlzAFw9eFaxdvU82Q/ss2XvoL3BJXVjlt
6bz2CkCYLM5wDQloSXCtDEeYZ48MZqJzALw7ash1pGCEiJCo+pHZfq+SNZVN87EtYZpboAi1ErJ9
QcMmHzX/YG1/mSqUlGyij40IE41jO3YXDrOvFsASYiOsi/Gm1MAj/E8lcGSjCQpheFyD/OA0UuFq
4iZdPONgMEILTMVJ9eP8tpMuzpEBPtbje0Hmxp5TwkBsoBEQsHM6pH40vtTmxqhUwoqyuAuCEgfq
B+B4oyLN2+Cai57OJi9Yfm+mX2zanh+MbPWPf18YDEsG04kjitfLmgQx7cLEeepnVc+IbMqOrfC/
H01ZhSJMVKL9L6izw2jtIh0toWNQuHgNPf7DeEDngaYDnFVI259aKqayhiwzzqnFzALWbekQbYmj
iBvSRfk08nE3OR6OFY2k02EkQsOY6+ySUdWXKdsvDjCnlMCVgf8XhlFBSameMxxTlO1XqMNVfjU/
ZP+CFjmy4goJjcqxkPEkGAeJt6XxPoPa5fxqSHh18cjhEnQu3odAlQvjGAYL8WWBBRuVhco84B1q
D7fpvAMNlhsdmvYVOzTvd00MvRzsV7yEzn+BfCL/+4AvxL6alrWAUPP0VxK0rh/Zz3X3No+H82ak
2+hznCIFSqynEJDrME7DSHwXZ0Px6KmuLtJN5HEads7lCQGWU9eOFtqB+gSP+QrcPO2jlR706lB3
m0yFUpKd8mBf/8+QGBNIvcRZgtQJMk5kup6m50Xbm/1bW+5NVaVEupWObAkvuqnOqmJxYCtDKWYF
yUSTKs5SxWjEpanJbHaLi2kjZeJ3OcoXV+5wxfrQzL8XtqLOLzMG0UXIrSDXiayQcM6tsWcWA48M
c15vU0KCwbEOw9ruO8MDpcPs922jKCRL9xhXWwUAhLdkia2MtI/SNCpwT6rTIKK6j/IIpSkooW4j
drBcP43+4OLmZ+wmJ1dOHvYqtQzpW+z4C/giH8VDzW1HIx3xBXF9Q+ZwjUNr2jbFdRJft2wXZw8R
3ibnN5zcJhINPHsOrQAxEwQUSt+n0GgJSjQjTCbKNndpc6e1l4ndgYkQ3ex17qNrW2GWL6B45/5g
DwX4gdNECCdZ4bpVWdkw61VU+93ka4ccMGQRhlkrD1XHwaTA3+0YmqoCJ8sobsdkWt91d9XxZSh0
jsP0L0AZMO4hHQYSGrS1CEGWIUdReSvv4NJrv+rfmPveKFkeZRv1yIh45s3Ie5uTh0YntxsgnKqj
iqWYW1l84wURcPOjz8kTn5hWDoKduE9LPM0Sv45/DWBayb3fVXOnbLiQhesjU2KuxTAXd0rTuAzm
uAihjXKVzklI5kmRg1aZEa7xQ7bWeUtgJmofOvpatBSbUUWgIzvhjsci3N9JtS59GSVlYGobN7mw
3VtcqrJJsTjS5f9cHBGuUiyrM2o6hoLXiO8w6jsqsKRqHEIQiXSj1CsDFqz8fiqR/4IN0/OTfynD
eqD8Azk1j5jilSR39Zo1LViTtbh9yRzvrjU0SPLOl+ho3XWk35+PGNKJ+zQnXkDyMs2sNYJXj9aw
m435fsWJcN6E1M04UwJXYwOLkuBmthFZY1zCRNf8omhBzZPNFH/7axsOlzWE7gFwk3iPnIb4we5i
i2lNCR2kJTL9JdL1OzRaZE5oVlWRbs5bkzQYA1tmcV1tJPg4o+epOaj+RnQ0QaNllpmfaYil1lWE
wvzgoPQbNGvuu0OyN4o72vZbiJgoThfJMX5iXthT+kgySDe3mFFzqyG1DCq2MfQA2qX6ra4pLiiy
o+zEGj9zjo7PDv1DeZ7CGqUPPZ5ia78BL6fvJC8DxTmD5MRV1P/Dhj4xKmw3awHFbk8ww0lz28QT
7l6qqzfhsySclScmuN8ejSumbl1qBcalafeRte3cDU3i0NSvregt1zZppfntb1pq2yzZJOlrkg0c
EokXb+AAD5deTvYvPf62sCd3jFQOxp82X77NtqAC86EVKpIzoPWtZKBGLAFZeylBMDD+sNbt1Li7
sn0y1xDOB3CwqhtOslHx1gDeEIztSAyKaR19MSNmcJXaaPYz+mLX11m/Pb9zJIfoR1M+oMBIfzhi
n3qh6XSmDkgfOkJ3zvyLFNsl7oK52s0qcUZJwD4xJXgQA5zJtWuYSoyw0IAA3XvVblGRS0ri54kV
wYnQm957rIMVN9/N5LYDN/z5GZMuCu7q/5sxPswjL4XMW02aFAYyAobs53TcJqkCZiwDYQBDiIo3
wKbka99HkrSgYh7Ra+Ck+gbNM9Bd25T5zzwKU+OKoico3xYphNF0VYpYFltOLAtxW6MFuNQo73Jg
91BwrctQz34ikQAm6LQJwS2rfApLTaI3DUyPqAYjESNckQ0viwo6IqnaD34B0ll07Q4gluz9fhn8
rBzQrIhbRPjXqwjU86dRcZy6my05x01W611t3+nGuz3/Om/io89eiBnHNsR8ezf21mTosEGb6cka
2EUWLX4GgH2Hlq68p2FP39vizTYecQ9n9lU5JxvDRXnX9fUcXYdWckhHe7uUkASwn0mkQ+fsV4rW
W+BW/NGq7ubJus3QLX7+uyX79OSzxbM0HRPD6vDZI16BpN5OxouXhlqlCKmSMxNnNeCLOu4gyKgL
GzU2k6jpFsBxF3s1X1LPK7/H8A4ws5k0ucSuwOWhr+y2xmQkYCQ+P8ivYQK8+KCfxQUFzPBfSKOm
gpVoGE8BDCgea/2yKhSj+xol/p93n5uw0IomjK4cm7SNMvx+h1qLx+Ig0/Otp7+dH4UETAIzwEoh
VYZUO2ydBiNe0bQggAfuhfShBcVnvtXpboZKWRwDmHtrrSEbfce76gP2ZJl+HwTQqm22qypiyYYL
nVpgxqGJBeYJwWf6pDGyhWC4rP5T5/ZVv2i7ZSAKcNpH697pjgI1MTSmwcQA9BFKMKfDXXV90Bod
0Wmy7TXxNaBL3o2ktC+Xmoy5rxc9IIU9W6GSU9MOqioFWgDX0mhpaKRpfWfgWX2LQn2Xoq3S6+yQ
ThHZTF07zlBPH8rK1yANWfs9y5OnyBm6p2mtMYNUz909iTLVYcWX58t4AHIDHwNyMY4Y+thQFraZ
tShZmTGeLw3kTwuvAKe65ro+I+XV0ha4zxXoNMu0f8CuYDZxVwabKiCmwIydzqZmzB4EIrAD6+I9
ti+jdDdGr1a5O++jUtc4siK4BhQuxsziHSZu95DnodGC5MJ4Pm/j6y0GgCp0sZk2VEQ5ZPt0JEMH
qH1DRw7Gbe7IYF0nHt3Z0Yrjo/ZdLVIcHrLgwdtLoWgNZWZXLAN2jGqxMWBILTDNXkt8kvw4PyCp
BaSqcAPgQhBfwkdUg2k04ceTY289MwKHhKLxRzplRxaEa8zCUCltcliY6/sRBNLTo55dennneyoh
4a+BHovjcWIT8GIb+E9YnGiEmiQBEDdbbwCB1Nk+SjbV5FsuJB035+dNwkV4YuwLFryN4rbisOyW
hSW5npZdyTZuvjHivW1uZxrW3W2ZhnW0d6lKPVfm6UcD9fj75uhmCO0RQAX4QHV21SIV7u1jlaqb
LGAcmxCefk3iRZGxwsRQhMN8AGsAQjx0ADJvq7lBpxIEl+SK+XTiZMFjHqsnvqvnKs/NCuCcIG62
XX+nr28k27vd7ZJA9+GPSw+F+b3RJpT0IfWm/+gsRUZMtg8QnXCEAr6H2yGf8qMpjZgdZwPFeEvQ
nKB3xx+JIjxJLTgc3kRAigMw66kFfW2anNgceUQ73yiv9VTFySVJTiBUYBZByMX508UN0DJNZ9Bx
walloZ50WS4PhrfX8uu439R2GHu5zzogJPBPkeqX7bwjw+JmyJ0x7scRhoFK97SdQX9m/Y2xPHfN
hfH3AMWTQYoaddmCvd/wQTZxve2WH81KLrQkDc/vb9WIxC3GqsJeOGo7AYGavd4W1SXuv5H9U+/3
wI8prMk29PH8CbttAN6jy3U+JhTtne9df5FN384PSBaG0Sqm8z5sBxA7ITg2jQU63R6dP25kotbZ
pn/SkWj+VEMtJZnjdQO6GBXriGwSkSfjjO3A9Lmu4PKzltDU4wiOMn/se/CWB5r+XBv+4l1MKlIk
yRQanKf9o/UTDcfC+ECVaNSaDVu9h6wYMe2nprfXbeGA2vD8TEpCowF+AaS2uZggWphPN3KsQ5Z3
Ap9BkELv0ljSm7i+A2L6RjOai4beJDrduhaug+etSqh4cXH6NPulNDAPuCJYiB/p7O3RWgXxFSeM
0xe6kL2m2Rdd89TGyeWYdCHOcRA5mF6wQOsiWyEn5TybWbI3BzMwDcXrk0pWGR8Gt0KPP24QIhKk
jbOxdio4r1ujs0Eb4vwisWqdBIWXZi94Ta7fXK/wDikdpn1mLnnYDv00+Q3pIfPar5HP1jx5rdpG
v6sikkWhPvVWsY+6fACD8jT3F9VMZ2iLLjYNHZI0v4dsjKeQaOX8uwB7858kAhNxZ87L7E+pTX46
Y2sdqmnJL5fYHeYAZ/X6MHitAafQ829Rx9ID2ly6LQBqXXmlVYN3netjrSi6fn3gYsnQlAacBJ5M
EEb7P9LOc0duZNnWT0SA3vxl2fZOarX0h5A0I3rv+fTnS917RlVsoojW2XsPZgMCFJXJyMjIiBVr
nXtKEjWKHhT0+JX6mqeCpP0z5neJtzZV9VsbYJbdMylOf00MOzFIPct8efh2TRno9P66KpM3QRB0
d+xp/ytspfoo6y1kFWZcDD/sTG/vs6GnhSF3cbGLh7i+7q2hek7inMpuA6Hf5yrU48cykdofhSNN
K1uy5CzwAhkg5QUn8NxZ/FbWkQ2hD22NUniQzEndmaVzVRRVdaVpVIFG2/bcMde7j1/wiGOBRxX3
I7K8s2/B45Vq/u/+aP0ETaFrmbvLB3TpY58amMXwRvcbW8LRNxCcUDbJpcL1QnkTfbygxOAvybog
XeT/zAO5VHZlG4p2lG2Wu7aN7zOtdduuWrnSF9IVCBqIcrwWBYHD7KWTpV0Z9XFPHdrut6HEoR02
lzds4UbiQQhFIBNtOlJTs9uhD5DD6yoWoo6bCgpxNK1bFSLMzq0UbcXWwsehC22YQH2Eos28S9jJ
epF0Hp3oIHe77Fs1PDT5LloTzVrYM6xQmWDThELPzMdiwwlVexRWsq+mfRetNS7W/v7ZUyoYu6lL
RHfYHjJXlnb+kK3s05qF2VeP5MhsUpUVZGp8ZXbRMS+Ol7/68pf4s0ciQJwk2mURJOU0soYy8/eO
BiHM8MWkBPvxgS7EW2zKbkLMWHDdnNsxOqUIuhQ7qfI0GYPr298b7d6JgpUdW8g7zuyIHT1ZD4pS
9QiEK2Vg8nHs7ur+i9R+vbxlC1X687XMTkpsemo9dNiY/OfIAxie7jIrcv3+2Ex3avUUZley8338
i4h2trSZu5nQiEqhLdxZR9az3rSlvCnyG23tU61t4dzpgnxsnJblefaLUTxU/uBq8fbyHq7ZmLnd
mE9eqjbYqPznyT7m/QYk81qKtnh6KBYyrcgjFq6dc19obTX09ZoNKx0w6MbWgXRsdEVlzZI/j3AL
hK9V8lJ7qG2C0G2TT0ydXl7mQo8DVxE5NyrwFHTmnGR5XQKZznH7ttxr1lOX7oEu7Idy46WOKwP9
k4fb5OPEsgaSmiL75sBRap9lxJYZT2OlWKSm6ZFRPvhW7HpbdbvLa1tIHU6tzAELlZPaUHBhxaje
smKrT3d2V7hxTQTZe+nbZWNL/iKQ92JsTFDYznxyKpQ4t2VQRUm1rSqkhyxqpc9/YQMSBoWbSRev
9nN36clynNLBXcLsV+bfNhCtrN3ii8vQuPAQriQ7n8N1876K+nDAHQRcIRDoP8r1a2T/S27v/DEy
R+sOdmBF04SRpvjk0TsP/6bgZZxamO8UKcoYpZxeqSxcOpNme+2t8T0vpSNACwA2wyAvWjXnXyMd
Lc50D/ymUW7lYdt2Xztrr8VXY//6F59d5xFOKQhI2W8lsJMbA0rbFE5aPrspHydv61dXnvr5soml
G0NwiYC6/K35PT+Rbd50cjOBvFGSr4V0zftnm3e70Xz2rL3tHGL1lyXvc2ul1Ltwt2MVlSp2UUED
fraFRtB6Ji1dAjmCEipq2aF3LHmI5WvAFPG9Zw8eDDERDu8azbX5yVGSNqnVNAZMYLa7XCtdz2aa
jRmYAfiXsgOWAaJWAjXVo6s9xT8u7+6Cv59Zn6V5XRzLkg1OA1zr4Gb2vVKurG9xHxmwYZaDtok5
b3IlVlc3VM1ZHgE7ln4Nw7MU3AVrl8VCcMDAHzOzdTSB1oSVgxnNv0VksQuOhrf/i606MTHLwiZV
sks/TsEzQtXb12CA/U+XLawtQnysk9MkVfAca2KvKEG4ufMr6FAtK1b6gUvVfgZ3eHDx5KJMPH+2
wlQVS5CLgcVAd60IedoFjA1obpbd8+DGHuzb8B4X+eeh/eytob4WKk5n1oW/nKwR5dwukmQcLu2i
Q+1YL3JX3gi6LF8zQWQxDz6kOGJ9uLy1CxHxzOzsDgyTyOcxxaIn7bn2bhPjblC+atU3bW3C8v03
5B1owaGiIwxOb22WP6R1Dz2gbEU0U+XAjdvyPjUlN5GDlfj0fh9FcwFKPcQKeAO+exM0bdlkoxnT
vatdvb0rhpe+HDe9diWjX4Go78dxtgJpgi2UgzkF84L8UKRmUhRWvKGTLCmf4+BZqr9e/khLe3di
Yl56N1ozc7wcEwUwzkp/01pzW4/by0beR7zfiBkuK5trGMmPcwccofnu+wFJ6tLqd2ZUb/u1HOJ9
yMOCzUghb2f6nPNSWapLZiaHyJdbnVtIV4a66zRouLrXywtZMIP8uiibMBYgnPt8IXhZ2jkt8IG0
/Ww4N9qABPynVll5Ey5ZAfMOtx2NLOob4pudnFdDGk0l9nysJB7DI6X3nMjtfT9J9ZUie9Lx8pre
H1ObF8cfa+LXnFiLLSOaJA1N9iwsY1cvvg9Z8kn1v9qTehybX5eNLbgbLK4QKXCOYN3WZgE9iorA
K0vc2cl9aBS+D0CnzOLlspEFd7PFJ2LIFFQvdFHnKwKM3OSWYCkbwF0YLqmM9cRNaf9z2cxCOPjN
s20LkW1gibOwMwZOqpQCD2Z5+3h6C+ABikJGv7a5sgf8S6FobWiSJhw//TxzsfFyKl4AS1ToymeZ
bDBJqRP4cMlqhV1Prqx7I4MisvcIOJKvZwU8ud2AKf6NZXft1umD3i0Vm6yaNzJzBxLVmXqj91IP
3fRU91d9L+mvqVeTioRyVxyjQounbacRTeXUbIJD2ydoDXRE1tu66ttbKsjVfamMfntTWKH+aE4m
520ap73ajMGNqabyN3XM7ZshtOurFvcKGR5LCcz6pCs0D+NYgmLId8xfqZwP+0m3xx+hNBpPee2l
LwGdrC9FbLc3uhMPewMbT4UN6qPIMjXYpoPTXeuJab51ZQC7UzwGiju0fTNuFV/K7vMQQPMkJ7W/
GSu5+y4YPes9BGj5VWtOhO2qt9LHPqua6YYua+89OiBLHxh1sbtND1Vi4w5ZkF9ZRjC+Fm0V7K2w
gwk0V+AHoKBpHoJQQyvAs6E73/rtyADQpAbSQ6Jm8ltcTt5T3tQh/RPLKK/SToq2CL6hnNPpWb2h
bhVkN1kR59d8Rs3faU48/quWap7Cmhann6ArKnhnQxi+z+o6/FU3ZaLuJavKeBNbVhvzLvfbN1Xv
m6/55KMp0wV29AOxBm1X+a2OtEaWaLd6UFN+a0xPci+7/Ps3NDUxWTDlWcAkAHycn6yQiyqQSriS
1XTa6HA/qFJzmCL5EELN7HXpv5G01rhaOsyUJITWtQMh27woYni+pWcpp0yL9ybgo3b4OMSORZ1Y
mAX1IkusvBFsqT7SsVIyun12dXnb1tYgtvUkxDaj0urj70iBf9Xh/aA+XTawkGBCUaRxW6B3RYti
Hosa8Kp51owUN3JV+mZ1lvU1C/y+2pR2RnnUgQBzn3qOzylMzW5ym8AL1W0Tq+k/la9FfL+wvinC
viu3l3/Z0tIhGyU/g96OUv0s4Ce+N/S+DjCibz9LSueawUqjYeGyZOV/DIgfcLK3dtXEufqb2KhX
X2MVGkcQGMZYXGfqiqW1pcyc3wjtNLKEtGJFOwP0RbGqGbV0O1q8SXl4Q+FNF+B8LaETEp8FNoFI
tVWtVweOw8BY+SKLRmgskk9ii373uRHdSsKiR199I9lPXb1P2q2hrZhY+ibwsP5nYvYydICsml5E
l64evsWGuY1aINlZTwdzjd1ybTEz95LzNi96icXU41Gprmsy8jUUwkJ+ZFPRIUMC9wDCZ7ZfYTeq
HXFPoBCyPayD+/RgvgQQK+vex6lcoUM4MTXbtyGX03iUKFF6RXhE7DRL/L3RbBv5Lgg+nvWdmZpt
3KBYfhd7jLbmg7dtzHALw2qSv+oyTO6SubkcBJauDVg0ITVGqAY0+8xY6eddWztsYV9swjp0iwCN
vCMyVK6BXnK05hSL7ndibhYSaiXWx0zC3Jh6bthtR/mX17ld8np5VUu+R55JgUXV1fedVFjOWiMx
gIwEiB8ASLABbSjTGjfTipW5ZuyY+bIZjiSzEWxTdvBo6s/mGnPy0oadrGQ+aJdO1VTGv6VPC8M8
9FpcUfZX7iYo8WgWedHL5Y1bMzdz83BE3rxO2DhN+5lYP5mz2xRMDgXRl8t2FroZMPeRM9Czpz8M
hP881FUcp8prGZHvuHdTY+MYz636ooxUPsJtkO+bcb1xuOTrArIBzh0FO5hQz206ARzrfg6YQssz
MdGn3eRt+9L2RbpTqvuOHo7krIAiliKUAws/S5Qdiyb1uUnyx16zergGpF5vd5L2aMStB1tDJl8V
dvkGD8daq2rR4m8uAHjBhKD1uUWzbfS6jAm7+ZhYtNsU1IbjPlS+qbEnBZtSL73kkA5tulJIW7iC
AU1ppmVTDIFzePbk4hNnsdnTVskC4ypv7yyvPFz2mYXj9v9IGE2QWXSkZiuTEnTQ9ZbKtxzH6c6Y
4JU0q3oAi2H9+xeWeAczi+CIUdDZWqbCMSkEE6WinIKI+tRah0Itd5eNLG0Yk+eCM4aZlHcldWWy
gyquBLGbOboDY1jamvLIgis4pxZmzmdNSMHI2khWRE8+eozkvaId0/Q2H/8iTxfIXvqjQCMgtRKf
7iTTi7MhG+1RYCoVhkhbZ1MEPy/v1kJgov9IKwrQOvCiOYo47iOr0AoNghDlWu2vM3032r9yY+0Z
vzBwJdqrYG9gjbf47+zTG0najqFIKZoozPdO63fHrHOqybUyw/S3lhPYd6GcBve+E7T5tsrT8r7v
k+QlnLTwOknVND94jHdHblm2+k41veRFlMpv1WiAuFdFmR0UuQEFZ933tedGOdNXOzMMR5XCQWi8
JA70MRuaIOZVVNdlxbNHkbKVLFCs4rxWwfrAQ8ORTNHbnveSvTH2vYoGAS83Q96NfeZt9LqWrvpG
GCybcaeqvX4wxrY/VF1pby5/zPcnGfPMrMBsTJP0nYwoSqF9GBe0FaErKfeNFftv9ghgJPOqj4uu
Y0qgOQHvAECfh8PBiZQoi+gvJm03upaShVdBYdou4zpr/CBLq+LLCbYvR1N5EZ8fAsozUt4njNoG
Y1Hf5LZZPKlRY/+wC40SzuUdfH8cxJQUQdWwgd9CkH9ui9zGMeuOCdKieCg1WknoGnfjQS+klU+1
aMgCzYXen6mpc6IPXzVLK4s72syAG8dQ4b0a3qPGs6v18vnymt4HRNb0x9R8lsgr9FyeGkyNJhx/
dfYwtsXXyyYWPxHcLTQybc15F9hLPeXMFZjoO3+betpjjAZfEI8rN9XCm5+lAMmmzwdullWdf542
dKjiJSP9lX7fTs9hciNFr756ZTDiHSKdWd5MaKRH90UCHPPT5TUubSMsBkJZm6uFIuu5bVmSrC6M
DRrESDWnbbZJw/1lC0u7aAvgNykUYMV3dZ/WyD2T2LsJi1e03ib16W/OkojyNsRGgoxw3s8Z/Tiv
porxzT4+yinCBdMxJIu6vI6FnSINpIHDV9K5UrTznbKNvAwLW4H+Y1Q2bbxjfmTFwsLpASNPtUAg
DGT+d24hLRkbDLwg22TZnRfch+Wd5fzq1ZUH48I6xIQXIgFMADLDOQsGiGRmTZzF2aZH4FF/M9dU
bxa+N4ETgWlud5oe8xia1W0zMsOTbQqYdft4q2YPWruiuLhwI5mAC/gUohqF757vlJp4ukmJK9uU
ykFJP/X2Ibe+6OaVbDx7BoopDPVe/viLiwKlIQQCALmr4rFwkrIoMUh1v8dgF90axmtgfY0ZKPu/
2Zgtaoxlv81tbEzZg9c+ULKOwpfLJha//Z9lzAUCqmGqgXZjQp/GvaIkx5EpgY+bYCSCE8I/zHLN
AorV61kJi0S2kRheDU2LGn38F6s4NTGLl3VoBZR3MJFMlesw7tytvE7eP/1IsSkF4GMOad08ZJlG
B3VXWWUbMw9dPfsUvdFYpcSxNenUDD8ub9iSL5OsQhImIGCoiZ27Fi7nJG3VZAhgPYwd8slMU8v0
1Ez4Bw+jZx7kNdmyJWdmgUgNMSMARf0skrVRkDtF3hFnzJD1XKfR93aNiHcplp3aEJ54cmAqrZJ4
lWFDytzwV1d/kf1tFKw4wsLWWVQ/hf451Sj6+edGgl71hkrqubSMG8mM3DR4MZmDDBxXMW/QjCqn
lbgjPGuWCQPpJBOAm4kWtTo7on2tIjA5jnwr52WSbnT0A8yN1gC6GNfIxhY+EvMaPJEdnevgnRiP
rXcZubicbap2hEKc16X+qRzWmjLvrAjSAJNZWcGlyNU5O0qyzFQOORrQwyZmhmlbKJlrhYfLHr5m
ZBY8y0JxGm/AiOEB8IZfTMv+QmxN8BIIBlocGvjIPMeVlX4whwFigkil1q5te7/YXF7GO5f+bQEb
9GzF6Pfs4mzaomBUjpb3UDrbrNzazrOSOBt5JR4s7BYJBqPeyHSLur7485OT4+VVQRpdUAkvG2RY
mWQav/gfTsoYxEfmlwoJX530b7YWqc4DoxIKVlmgPWlttzUy5Pf8lTi6tJRTK+r5Usak99rIE1bA
T5qyfFDC9kGz1vBJi2Y09osnv84rcXYqu4E3ozkxiNclxm0zaHcW4BE1bT/uxqgik6EJ5JCYwJut
ZpJUszJEi4J6twXQrNRcGkiXnezd1cOHgZeGnIaSlUL+dG5EzcuMB6cJKNQw9r0T7pjLPPQ+WJ4k
eh6kfhsEaxQ876LozOQsBkR2UVpDQ7MiDXVmqndh8d33mm3MpJ2e7PXqANPV5UWKv/EsjJIX8L4W
pT9QHTBBnC/SmnKzMBoatbZdk7NbcNQUO3gbDuZkP3deerxs7j0KVtgTfQQFtmIKTzNvDzxIlluh
zNVTZmyTXWHStj/k0Sa3Psfxq6I8BcGb419fNru0SkYhdVSESCFADJ6vkhy5D9OKorVWXfsB/RnR
Mr6pB8fNuxX+poXQRPGJRiMNDCapnLnXZHEylTmmTFW+SjXvtk1iaIzKX63TPF1e1ZIp0SSRQWdx
Zcwfq3qW173R4S2G2clurRTtnR2MzW1Rl5Lb+ONfRCqGJh1qT3ScRGXmfBd71a4VT1BAV6q5o98K
nTXVsg+DvvEQcNICG0/K+u4F6QDfwHsoccGqb21jy7fcKcmeQiVh8jTL92OWvV3exyXvACMt1iZu
9/kzqbSqLqmEAIPdGf8m43BQUWGe/Kp2Izve1+Yai9iavVmuVA81WKoAe0Ua/pKDBlHS4XqgAl9L
5ZNZfTh9+b2hf5Y3O+JjlltlErOhdgbTrvQJmd59vsbCuBD4LYDLJPt0TciTZ4lslo8OHHisYYjV
q1J7ajpjB+Lu4/f+mZXZzvlpW8WRqO8PgbqXK++tbco7bfrph9VK/2dpPdQCBVyQZIbS4Lmva9MY
RVM0Eom756R3GCWT3GAt+C7cMBTnKLvzHwq686tfZ/K68mAdgiBK2QbyFzn84tWRm3n1Uxki6boS
LxbNWTg5UDeQ+nO9wnEIQBeI2ed6Kq6t+DbR/qn6cmf+W9AX79aoX8S3mN8s8BqQBJDYsIuzmAsr
fSvXHRlH7Dg/pQRCxyxcAQ8vBUDSM43HE2kaPFjnH4lDhHZ7TaylSnQlt9m27cdvvESYqjJW7skl
fyB/snikiYr0/GkYKsDzMotGSWQdwRKChD7WarJSdnhPucJRPbUyuzxMPUwzR2iwNYme/iNNhnnt
DVr1CMPV+FmRJovJcbM40FRJqE1a9U1UUA1xsypyHlSn717MdKf2a4T173u+s581OwxOOBpeYLJ4
Cf6epD8w4WFOG98I0NXa5qW20YNDvXYPLHkrTSOuGti+dPV3JnGSfCtQ7loTdISbomquQlO7msL2
1kuG48hR9Kr2Otarj2d8ok/1n8lZktzl5uhlPibh5XAb3XQH+2fjbQFc7egkZuHKeVw6IQK1S5Fe
hylgPpvTJsWUJYIjQHG8Rw1G8qH8fPlmWzwgjD2jTyrernOQiOobmTNWwgI45PC6k1MlOgyaUgZu
VBje9yboir/ZQ8pN0H7w8qPSfH4mu3HsdF+gh5osPLSW/JbJxXVeUHKw1LtmhEwwXVOlWVylqHPC
xwVz5jzSBOU0GBFTERuLpoA+ybAmZjd67jB/YaxUHRbzVz6WCGoYfIe9U60oRiSVu9trEkZie1fn
zrP8fRT/HCxX0u5L78VS97q1EhoW4w/HgIOgC8zmbFsD+tpTrIs2am25SMc8gtHbe4jJXHaYpdSE
euH/mpkjY2p79NVWHDq58nd+8yrRLCjzfTBOaByvhNSlz0b5lu9F2QjmltmSfENSUPcUid4AlKj2
7H+csrc2UjME0NHEh8srWwxiDMLpPHJoG/D2OHdM3+lsmnx8LbPV7sPqObctBKnz/pAY/l6dkq/D
ZCBb8RCZazMuiws9sTwLK16Dok1t4DNhkr718pcp1p4KirMbGlr7y6tcchNqiTQ8SJypj83SMKvs
Ms+PMBWXRuwWhv7LadJrGmtrgltLsYuWKSHFogavzNkLw0ZDGXBgYpK2+9e8dAJXW6XzXdw3CCJ4
RHHl8u3Ov1jUDmmfNdjILADECKLnEQh6XYWuceV9uOgcvPUp8RCxxBTouSlocsapn+g2m01jK9eN
o/nJHclmMbg6UgZA1Luotl2zV+N7vTGCZzVQ2xsbMPvH6zRUGqHK41XOkPP8UBhh0dqOxA+Jq+Yz
+TRjbWq0zWCRXYnTi0sGTiUqaKLpOO8ORIYSJHZJ1CQNvtbsyHdj5Ja9Ovjmdf0/k6O+Bqm2UfPs
UeE5dNlN339ZHq2EavabQtE7yhlD642+INfZ0H3b9SYU8fnWh+Myy54vG3ofzzAEXo2up3hNzjNE
reuNVnPoT3j1bWZ+G1LfTbIjD3I6Iytren/0zk2JNZ/kK9B7FdqgY0oZUdVzdk5Osrh2oa8ZmWVi
nWHUpSJaOiiZ+PUPR+rc+MMSAaCM6X1wzVAVYlZuFkOY9qjkwaeUHzN3YybdMbWSvSatlYIWlgLe
iBSBmSwC1rxxOCoklYVCVT2rre905Q+WR0D2C3/lmlmxM2diRqQ3R5x1wtfS0Q0KaV9Lw84z1nDG
i2ZgexK3M3nIHAIuOd0o1aXJro1et5Ht3HYdM4fnq/U+HqwUuixMWVNCgkRg/o7zy4pIlUD2H5qF
m9o729rE0Z2dh1u7+mYWwd5mJmj68JyKCEogMKi9KKDe7JnrmWEdRF6IVTtJPsEN9aoWpD2yhEIb
M0AGw26p7+wuH9+FOCFGzkzBQgm90txHOs2PknYKc0Z/5H2n/UjG/jCRkY9oBl229L7yiiP+sTT3
Ei/M/XoYsNTYnxlsISfZSZ6xm4ZvhkqutyvXevNrBmfpSNLkHlAuDAZ16Vo9GeN91DPj9iW07F0t
vVlrgPHFvYTzjPk8gQGZ3yytpbfGUMf5RgG2OAZPgzpuZc/trJUU+f27jZ38zw6thPM4WOWFXHgm
C4sUjcr1F92ZNl60kYy31PliS2uSNu8TEYUlQSqEU7IubbaP1hT0gV8RRkrzRh0LV4P9+rJrLJxs
KKQEhS1dAJFWnS9oKBMKDcz0bgpbld1R7qNd3EDdgm7TGi/60mKoHZtAjsU5m78I6aglUqJatNP9
wjWMx9WU6ncCf16VQVhPzD0TQUAQzhOdtgKDW3mc4sGoM7fwjBsrNZq9NEYPgSw9pLVuXHtqf6tI
0rVtV1eSmn8uy+muUH0fHnhOYR080kPSSZu76xwJHE8iI/NlrVs5ke+pU7muAX2L/j95Cntyvu99
1QFhioOc2SBzXyjpUQ4EYby8LTr00QYg0ZG3kYef/mRsI8UXTHsr5caFLw+5ABPW1MoomM3bBnXh
0YEcJYEHuPY7y/WrZ4itDh92L4wwNItUDgCa+blMk7RMi9EnEJCHebV8MKHeX9XOW0j3aHvwOOZp
ZwGbmSfTbVRmihZjJh/iXdZ+tkaBjW2G41QKOp12OyI8pRTIHhr1Wq65uI88K4V1cor5iCNpYKmF
Brb1CE6sodkMhXKTBGuQgIXTIxDm/5kREfA0A8sqWJhazIQ5/Z3EvG+CNeH1hagtWoI6iEpyV/hO
zk3YJXJCqURwM6tn3bvvsjeIdZrh2a7fdP3Yeiu5y0K5ARGlE3si2J4sqRkb2xvDKN9M5Tav7uPR
DSl+K9t+utalb47mNv1nqTt+3CMp4ms8Q4BYkc6cG2UWN08LgHz0J+SHUcuvB994CKW3j1uhd8Xw
l4zvq/OqDRSTgC0TVByNZNxVzXhVVvUWmO/KdbTkFBqaokCtwNi9K0P3kR2U5EM4BSMqWv0vuf/H
16ETIFQVfBCduFm6rEYMBHRmjXPLnxTjWkNTIFlZw9L5AWInRr2ACOF85x/EYyI7p3GK1yEHklWm
IBlxV++GJd+mZw9SEPApt93sJvVNO3eoh7BT5k3LqAkkJkr/FAfbzPu36rdpvpLHCjeaXUXgQ8Ts
GuwP1MzFqk98O+mqinl0hpw1ODmtdnDV/qnJH0M7dJModMs17ayFXWTgUDRlZSBrJNDn9qSxM0pe
NvkmzsS0rv2z87lcNHUNPLjgcaJvCWpEXOTU6s7tZJpSeEEoi1Sykq6nXoVmuTPWqDqXrNCEpQbJ
/nFFznbPjkt2LxlzREZuBgSl10Y0F7yBAWCeGNDlAh+fl8vU1oJtLeDvl6pdIVNKjemGflLqW3j7
Vf8wrqHUFu2JJiX5KUwO84Yb+BSjb2R2zcqH69YZDlTiXdP5pVk/yFlg57MO9I0/On5MhDMR9oOJ
zZG532eb2HdZ2cekOFxMzdHye2TG1xidfv8dczdnWYpgjqJ4O08i9FYLcqhu841P8QFiiCS8CuW7
howYbczuszq69vSIsI8ffk/aQzc9BGvxfMlVTn+Beu6QsTF0Q5np+Ub1JukaxS/1QS+Nnx8Og4JS
+b9lzmJUpcUKG8kyo1jeSfwbCaQrC8Kxy2YWXjG/W3CA8wGtMIB1vpbRkUfItsXhIo1oCnujDOiK
hA9lvsaguBQuRLPv/1v6nVCdhCejmsIwSJV8k2jTMdXhI3Gi3dSbzx9fELNqtJ3omFDnnO1bEitl
1FL/2vjUni3H/zFU4Z1Mxgtb0lo2sbB5NEqhVRF88/j9bPPANqaJ5mNLjYqbtvUfp9E8WFWKHIe9
j+PmKGuPCvDapFShMr9XlRfTrG792nBL7UcVxytLX8puTn/PfIubkmd33fJ7JsP7knfKTq+Ua6PI
rqM4eKypbCTgIC3yVbpNASQiKy67cAHBKYh0EfwqILzmIafv1DHuG8CJWe24qXI1KBtkBRM13KQS
Wd3Xyx96wZ9s4rUAwAEQYoT23HMn06/GFJ4yVMeQdjYOY/J96lbi2ZqN2Uk3vDxOHC8oNlWYuZN3
yEZ/W64ODS660clKZi7rl8UgKzUr0eOD3XyVmCtKtkG0u7xfa1ZEVDs5f0HhMBHbshYTCTgfsMIV
zz7V/nTZyvKOmYJIA1FkCPjPrdjKFFm4YbFJEGNXGKBPQppP+8tGlpfyn5G5TkAAmY48VeLTS3eZ
/pBax2jcDO0KGmLRnakbMLjEdN47Ha4ys7xosNgwqdZIO5qrQitvW1i2GdNXN73iHdR+rdiztH2i
8MKICbkOQOzz7UsiK4YElqFs246ofDq3cpodnEb5fHkDF24wWFioABLyMTRHDZZxGSljUeILpnqH
vPAh935ctiAebrNbGuI8ISwGM7VggTpfSNDXrVppJIeWHaZwqUEMEAc98+V19q0fo5a46Kcr8e+9
TQh6mfOFBB8RPG1eaJ9SyWgcnRSrCbed81XXdl573evfWnnz0cVhCGpoMaNDwJvH/dBTtLbOSXOK
9m0wv3rVld++Vur1tDa0+f47nRmaB/Q6h5oq6bkzlerNignZa/Lx4jiefyYkv03axbzlYISdF8hq
vZvypjHJMoabqXk0s4MUfKn8Y9nfFOqNX6+AOZe+0Kk5cbBPYlDuZ1FbtZhLinEzyldwKh+88Js0
HJtoDfyzaIvJP1CIQJnoVZ3b6iY05DlpXIbya2NHR92YnnKt2klV69JZWskF3h9cMcEugHqwxvHv
mb8bUhP5ubgp+j51LWvf25+9YnfZ7d6HPWED4lnYDBBnmzML5FFnj3mPBnOb/2uMz2V0G4zAQFYe
x0s+B0KbOVcSQ5ois31TFNQcNUtYUZ5ML6Qi8nR5Ge/jKgLgBFWeB78jw2yrWrkssqKMik2ebc0C
Lc6fvv6gRVcp2qzxGlhzyQtOjYkfc+JxaZkHbQub0MaedDeMrwzryTAK15Kv6rUX15ILgKYE0wY+
D4TX7OqDzrbPjICNK9HeSKqDEIAzgjWGgUUrQk6CO0nwB852L6hyg7JxUiBC9TQ6sJs5z5K1xsa6
5Glc4f8Zme2aXfYSkRYjE4czv6rDn5NyLStrIm+LH4ceA/kitRjUec8/TlYUtRWHmLFj4yZlYPfI
0xTaUn/4ZrXmnep76coRWrSI+DNtUjopYK/PLQZGkBmyx/3qpf+IK7a2NqV0JfXFtskPl918cQ//
MwUk4NwUZHpNHeU57jAeobor+8J1DNK6FTOL/nBiZnZcTc8o27bHjJfszO5rGzwX4evllSxumol8
CeVF1FHnEDQEJfQKqE2xUdWnLto3xrXseIBHNuYagm9xMQQfGcgz0WFehAmYre+1lMX0dbgvRm0T
gfAZECW/vKDFT3NiRvz5SVBI0t42UbMsNnGbUhvbDOFuVEy3yf8ilIppl/9djtjYEzuMiCYqJPs8
H5Af1lr7NZv8v/n8JyZmJ5XamI84DiY6/9kIH0LnYRpW6orLn//PKmZnptadtjSEI0NatQ/8mzY+
lFBWBDo6M6tPauGu84TkZMvmqT1UHH1d6hhrs4C51F7MDEwHyfhmtva2sdJdN+nb0mwjKGm6Yzw5
/7f9nGcNpsVQF1xgv8Nrq37q9INXrxU0V7x8rqGjJtAS2AU2ksrZWsGD3DiutQafWfHxOVS1NPMe
MTmMKP7WaXadvTfUa2utqLPoGwwggXuiCoL07rmHa/IYBMqAlb74ieZHOe665Cnx/I0Vr+Vzi7sG
nBiSD8bUSOvOTQW6VUPcXBDo5E9auUvSf621WLqYmZyYEKnRyXmN/KTRbI/VmNmrnf0YlO+xs+ns
F7tXXQA1l4PQ8tb9Wc8sCFmdlOS9zhuskqA8CtttMAxMxLq98SM3Xi/bWlvYLErUvt/JZc7eBZVx
pHfTDV8MoB+K9lUt7jr1L3JhBhX++1KzgEGnPK58HWtqpv9IrDF06VjukU+5uryqhXoXmeQfQ/OZ
f+DJBb13trDxd5X3yci2Fu3DKToO7TY3j3lIdA+OnrwGHhYLeBekTuzO7txJGaAvZpB141Xxa+dE
V87wyfCETSbTnGijUI0uq79Jm0+MzmpRuTfVgR9jtO2rfao+FWWPkutBrb/2CDOn/c/Lm7ty3OZt
ONDRZSyL45a1wIeZCa2a4jmRrJVVrW3l7MjBzWtMXYoZOf9pRJuiubbghRudY9BvRset1zLbtWWJ
Pz854n5SBNKgYc8b76zmPs8/qeXL5Z1bekCdeuXsYHdlUpSOMDH1L8P4QxtX7uMF6MG528+C7mB7
vhl1GLCH5nUapWfFidxCCZ5g2kEAxbgJs4ciYUIgNddOnEhaL3n+LJBUtlrKUYhpU89ftbS9jRL/
xrLG60QPrytH3kxFBhG1uTMGeSVeLscw8k80URi4+h0MTr5cxphrq/0PaV/aGzfOdPuLBFCi1q+S
utvtLV5iO8kXIdtopfaF0q+/h3lxJ9000cT4QTIIMAZcKrJYLNZyzgjnXBh2VJGfpMgOGdv2Jghm
WF/cYfJWk61Q2gquNvS74jn3rsOdYkCAV4U4cQ4oAbplV5s2YF90zbvKi+BEjHSwQV3ZB8WKNR3z
ec98P+qX/NMM6GNGf2eBbqJcuYyYBUVqFh0XKEWeHwC3H+mMGUnEBaMAziyjYDqMwG8jW2g1b+Uc
Xj4MauX+ipNubRvA/QPg3HHemlcDvTD+29DE27CnunexTi/JkSD3l6R8gKCpfCY1BqmuR34z2p8M
cm3bv/83pSQngnExo2Gi0r5O3z37UAO9jt+a+V1QxJcF6ZSSXInoS53sBoJGoHT590XyEiSAy3pq
6ltufcStoH4jemARSDm2+JiTAxaQxGYlZvSjLPePTfZGqBMVbI1cLwPSEQos/CdJq+ck0JV0hRay
UxF5aIwcAh8U2Cnngh13cKZtgeA8J0duBDdwn49F797NWaY7bKr75lSWpCQQBOuG1PAi3CoPWRov
zeO0XSFjswuMMM1s4K35HzgCpyLFJ52sq83StqtyqDdU/zD/xpj+4SN4UhJg8upArVX2Ih7OAKBE
DxDqYuei+mkeeQUwj2gr916CAdtvln+brM3esmI/1aF0Ky+iU3GSL2GNR9tpgLgOMaVnH6vMCoHY
7acolgW3frNr2e/JdTWHQmkuJ0rKLiWrRq+lYguNO58f5gZpQ3Q0uDo0MZX7P9VO8ii0wWzaiBxV
1CzfShKR7KFcNZGy+BXvLB+5d/AoolgGVLHz/UJpZErdDjdM4zf3c5s8IeLSXNk6EZILqUHS6zdj
jwCrTW5x+nfdoHsEKhdKDISA9EEMrEsGjoRRl4OaCY1HmJEys68D4WGhQ5BTHtx/hbxrg0aSC1wd
HK7QW9dv2/g5D7JjjmQu/zEYz0VuPvrAfbvsfZVLhy4xlDIFOrPc21ujkcAHjzbSROu3PniwdaOd
SkM++f3S1nBSr7MhQuzcda/8IP+UlaiTp42xS9aP5DWAIOijMo82KkqlPXKzOQf2MXRBvbMKU89g
YT6N112mq42pjeFfQbaU9pw8XlmlA0GkxaOsffu/sR2NS1Wv3F8hkp8jiDy9vIIQp8KkYxX6GPKf
XvJMczyV7tRBHhxkQB6mVCX/VhvDuPoUYlbRx5tWWZQxEKM5PI+2gIdtWV0tePJdtjpFxAT0IswJ
AdEUDZbvGlhqp8jQz95gLmQHYHh7BlRH2DexEbxeFqR6PgtkMUyOAW0Lo7eS9ymB/OEyN0C3ljPt
7JUdjGrbJ6DPrPrtarR/oxp97yA/VazubeHoyusqPdGng05FMbGKf899n7uRpV4KNKvYUzfFFOQ0
O3Mpg3AqmxFEMlYdkwwQUZd1VhxpNKCjvRSlb0wfyA1qVj3Va2Ki9lQlUwUI1x/LilHLyzIUqAMW
2lZF0vcP1q6cxZ43Z3DZhEKQu9oPbEY/EKSNNz44jq6NFWxSBjcekGzybkyEAJG1Fd8xuIvOIXcu
wzwFlnPx3wF7xCeh5xVT6xgTlOu87WoRxin0np2fTvdcpmUM3GGs+hombqDxmwoXcCZM8msTqqyk
dSGMpxw9M4azRhbgpUIjW39cXmrFpQBJKFTieYYXlHxW6g4Zl2BAaNWvMxjosnQOqzw3YnM1jt2a
O/u+CswQADG/R958vixb4YPOZAtTOwnrwLI3AfcIxStjcyPMy3hW3I50Z+vIFVTn5FRH6ZSuBfKD
Q4vqS7oO9x6Cna4+0LYHNQpAYZury0qpFhQcBJhlAYgaGikkYdm49VbFodQ0gEO3oxaAsojLX0Hc
4yAFWv/KK4AEN/1cvJB+YpoHt2pJ0XrmAzISg0dAIpSWlAPAdeIGeve2tg+LrR8fnHHo4twBMdW2
8UkjT7W0GAtyBJwDFTjB5/Iw+TandgltO4wyztNrMFxPyZWZ3uWj5kioQmXMi/wrSp6H2xpmO7kN
n2BzJwlNZ47WJvvijG5UWslbOfVH9Cj+XFvruJIPPI3PZEu3ZT04SP8i84XXXPEwg5Y7dcxPRtNH
5VyF7eZ54ewYD5cNSbWVAvkTCBImMijyS8QvOr9dRJl6wl+XREbyYuZlvKYaD6C4otHe/FeOdb6F
qH4Oc0Ehx0+W+K6OmxqDS92DUe59a3dZJaUoSkVfKaDP0Jp7LsozpnKiDpxNAwTDNGcHIGl1YL7p
zSvHvvF1QwpKcQIaA2sIFyc3GSVOy5w/pZWJpPlVt7km4GLQJbOyZr0PWGDGVZ7ctRVY8i7rKU6Z
9CgBZBUyQ0DNBp6E3GFAOwtzlCuinpZ9EtA8wNIlOgoLpXInMsTPT5xnUdY0IQtk8ML7Mc7lTZLn
EaLtZ0RGRy/rQ2p48WW1VCI9QNEK4irwt8vdYTNbOn8T/Y+L+dkwoiD96m3HYfnMUNzRPsRVfvRU
mHQ5NJOVgDEcbSceOlqy+ZddAMIVHZGEfq+MLEyWm9z5z72qIK3ECwxVeqTbMMhwvqRtls+kECIN
c9tzc7zexnw/Le7+8jIqxgghxxLzHgQLCczQcznb1K1DJ253awEvJn1Oc5TIgGiCBuvYSn+iAINX
v+HHDtONaKgWFWiuouEOx8GR8fIKUqC5vMVZJ6iUgZ56x/IX4r1O7nXqPdU0R0vCB+74P1AqGAgR
MOzSBYHht7QYDKypmVnPE6YWJ2btMsye9GCr1KyrIrWOo47X8//JkivfPs/QMlJiXe3yVwYcXpYk
dYQuqpc+zXd53RytkXchaYNPPklfLwtXXYQC8RCtZcDlfFdbRYlnHiaC2ymoZnjSpwD3PpqMwsBI
o7rVdEXohElnY9swvFOYEDbTn0F6sMYqroq3rttxsJxf1kv8KtmVneolBRT9NmA6V/SyzearVX0H
HscHfj8KneigRDYd0wbnZyElY+q3AX7/ELBnM5t/WMyIPyIiQPsFuAyApiiJaElPgwYlJYCJxhWg
EwmIyS5LUPl70QspWGs8zDHLBzoZ56VAoivyyBg5dbgOwADWzcyovO+pEOmeBiIk9XuR46XBS+cd
WRVbm49hMRox/on9vKyRcttPNKLn2wL8o7VzagizuBGawA2xTc3GK9fMw3QxoG3Q4yz3aSOLnHtW
j9TNmqJxCIPTeZRWL2YxfEgOZiFxKgHMJ+8NWDpwWkR7j+9ny4EgDt6V6KWOTXPQ5R2UOxQAuhae
DlGbHAwbpCirwYH/CUi/G93rIo+d8bfTliGpP9Pk6b9vkQBOQJ82+gHeTWkHG8B+aw+vmnZ9G5HB
MXTpBdUO/RWAyaZzG1i7zWeVDwHu8t2DEp13nel8tk6GdHIyFEGHuoCM1d0HxSN17hHpXl4nVRx9
qoZ0bloyEaTYIWKZb7MCaGXHdortQeMndYpIB8YBHrs1UUjp6bBnXbkHE3PIxl5jzSrPDxAGxNDo
98QzU3zGSdTnGVYwLsIJCLIjP8yClxJdkaX7sw7+ubxsSoVOJIllPZFUBNOK2BaSWuCyu8DUZe6h
GjQRlzLRc6qP0PdESod5p7VdsGxzvj06vhEuHe7NzIxdu3yZzTHOghEbt6Kw5cb2Ns5h3eT7qiru
+47rPkYVP5x+jHRRrLYzWGsBlbkfvC4Yfsu3Zl8B2shrsmtu2yFcyAHTs3HGPtA3JcA1/v+++tJZ
y/DUm2zRa5bmd5z/6ICBtewAKLGC59p8/p92Vp6qrrPEHzFnjNSvlx3rFBCWNVqnJh0MisaAfOnc
uWa9bo2H1cQga2+x0J7SEFTFl3VRudzTdZMioXp2OzcXzY7O+mBakTU/jsOTVd6y9YrpbiydLOns
VXNnbnwQe8SX23pyw74Ayfo87OYieyjmAMR+s0Y9ZdJDIBsBEg1vWHj58/PRd2OzdqKfDrM6ybFa
KdtjHb94LD0WoEMOwQ7iRKVTPDdBcE26td3/5/XFcw/vPQQ1qGrLT+jZTzLaoG8pSpsM7uzn0vg4
jpGzHOz5utDdBip1Ic52UcRGdhlp9XN1q24pAhc8wpGfGfe2iUjeGZFKyqMRTCElQODWzN2tZAjJ
Wl1d1lRhrmeiJX9X2f049BU0ZeZd0e6q7rVONCIUzhsi0H1J/3CtyVnt2m2TnItOjqJ7LKbYsHdF
sE/mm5FqGhGUuoCuC1MUSAKC8/V8Gee1NJ3cwzLO7pW1XmfNa7F8vrxcSl1OREgHrzLctExyiKjz
XTHddQDkA4jZxq8CHdavWHjpBYIRrr/KSDax9UvAyxYbA3hRll+v7Teeoon+x2V9FAEv8vsoFgkG
F7RQSAfNK+s+2zxYXOCA/g4VnFFHoanalL8S3pVfSysPuDlBAjEeZn7rD0eWxP9dCeCWAFECh0hg
MJzvO7BTrHkT1baUEY7mNSCZIv5lmlBHtSEnUuRErNdOlLQLIvfJ/jLaEbNu6uJt3A6XdVF4W/Bz
/quLnP60EzYZWQ5digAAiQDa5zdVsTeKt4De19vjZWGqvRET78gvC+BXeT7DnzByDvgKNO6svYVs
kzuEy9ZmOw8jcJrVUxkafDkq/ZCERjwp4jUmPHXg1kVpZ4mHbbxZia5SrVo6FHTwovaA/QebPjcD
x89mZgGoM8oAhA3OZfD3NgcLyaSiCR7t7IdP2fHy+qm8AeDIRAs7Rm4Bn3kucUTou4CfDGUADnzB
uQst48mp0tBZjTB3NFPFOmFSYNFRdDJUpoiB6x1Yl6OVXw9bsV9NQGJrrj+xUrLvOdVLcqSi88Mv
xbDTzO8JoNxA8RQmxY6xeEhGtII/GAjCLy+lyhRPRUqOtV/KeZ1HRMRos7ou6+DLiAFjame6GqvK
SGAjyIsDCR+9oJKRzBseJ6mBU8zRxWiVr533GqA30zua+VWSaUJr9Tr+K0wGcW5GtjaeBWFtml0t
VY2xy+kKvE/H3K5Dw9t+Wy6fQt8gukERla860VIe085IsbiFaPluHD+cuheeWuGW3wGSWLNtpmY9
LckqpwTzt7NQcbHa75lp9yEZnKgp11uv5TtGaFyQ7BP3vxI3iRv/xSDtoRiscHSXT1b7OeU2qjxg
XAPd0gcMSkBJAjwLmYl3PTjUqGjr4WxyN70aBjjsfPyn23qNv1aeSqQ+/4DoCvKocxdgDmiJpQZc
qEs+D8nzSD/19WH7la5vH1DHAqidKSAj3w3XLkE3G90G/1kWdrTiQRh4GELUlcWV2iAKAG2zACaU
SwFgrmdZZ0MKcctHfEtUgmEpAbALq5rr0dRdCqpGEnSw/ZUnWc/WbBtcGcIpPGutsCe/tuxbw8FP
Ptl7FGLuNnP9nJAXb+gjt9IhZysPyYlwycuV3JirMp3hUEl14zvPjCTPZbbtPazsBzbvRJLk3Fpq
biAOwrI25RXaNdbi26Qbh1AqE4ghS8AyUMynn9thy5fZHmook2e/ehr79T4fMJKvQ/1Ruum/YuTw
pC1z5vQlxJAB8zJtE3ExS/KRo3siRLKKYAxmK+9FkL08d8tVNTwV6fEDO3IiQtp7o6lS0AhDD9OB
AuAysjK0K2uco2qxgJeMNx18MWjCpT1JWTkltIGQprsF10Lf3WY6xgXl0xGFHzggAeEHfL3zfc9b
UpUeJwh6/J/T+jnNvBAcDJixvJ/gJ3gRWsWzzz5QHgE6+1+pwo+c5K/wcFkDcL7gYgNpwEgiFz3Q
lzdIYc9QCE9/NIGCjlHuJ+lQSMfZhF+1ufVSUrxOcpr+mLiD7o5Rl7NRuD30dNkmsvImYm85jltW
d3PHAefTMH9hkjl21/Jo1GvsO0NIi5+XNVNYxZkwybo9nppWtkAYq64n3iP2CJdFUylTrt6JQpJ5
g89ko+aMJ/eGnpjNerGqpxLTqJnx67IuigDnTBfJsS2DQYYWf0FDz18w7Lv3RmSggi7u/eBunegL
0Mt3bqEzP90Sip+fmJ+7WcG8MLFfKDe6aG1gDeAxNS5CfLsUBJ/pJp0s359SoLBCtxRABswHb/Oo
ayPS6SEdowkpPF6l0KPg9AYd+JghCKCIjqVbEaOdaSJ+frJcGahnGrAZwhq8gzve+uOe95Y4T6Ez
sqjR2IR63QBZCPxKPIvkm2hkJnOCAd67XZuYDjddriMkUoUNUOhfEfIt5Ay9L3qskbXIwmkJA/OW
OxEAWzwAKfMynMwI5UFXJ1btJf5KlQ5uFszGaDaQWnVOONBHxr62/HbOeJhyzfnVrKEnnV/K83Lo
RCbLBbD8sh58Q3eRq0/uX2XEF5zYRGPMTTsEQgLedv4S8nS3FAdWCuB/gDgflvrqsqvQrZ50ZnOU
0vjGIBAAuhi827aHfCmjKY8X+u2yJPWp+quadHCXOmA9I5AECOd1QsbJDGtT0+CtunfPTFA6up1d
D+OUi0BoRR9n7OZvff1txJjfTL7VRbxa4ayDXNIZhXSMMQeF/mQbelHzdUq+adNounWTwhWzm4FS
zvH7xyD7bqzLFSDE3sbW2V/eHt3SyUWfEcQI8yaMu01tTP3sAbE0pAB3BLZpdufWcW1dOzo8LOWF
CARVINw6aA99n+fE5Z9YcIH+ksY5I0eKFI1n/PTQmn9ZPeUu/SvpXb6zN3PCpgmS1h6jRX0TtsNH
7PtEgvTkbDxvmohw5z2gYL35J1iTUh0kkfLKOJEh+zq/G4qeYo+c6qsLXu/0HmVqXo2Yk0fPqWbJ
lK5BAJJ76IsG0rzkGkxj8TpMyeIsWY/UrELTj/lwO+WfWuNweXOUJn4iSXINJCimqbTFqR2eiBM7
ZBe0Os+gNoC/2kiegaZW3mwLtFkMxAzzzqDjrrZ2ZjuGnRk1/QKmEOBGo/fttWRfmzlaJs0J032B
5CiAz4fwcoSWQ/PLpT9R5ry8isq742QVJUexVcGWMC40rF/T5SkwQZPxkEyfuROzAZwMra4JWmMg
gVQmdrY6sWsw5EUp0Ng8EiVbtKQA/8qiWVeu0ImSDpe79NY2mcIWkTIzxH59ydcvc3nt6GBIdZKk
I0YxrbJ4g5C0GOhavcmNLDKH0OU/ua85YErvB0RgNK8CIBKpz/PLvttWILxivDMi/psxgiTC/TE6
D4OuN1d5uk7EyKfLyqshFTmqzfuO2ZB5uXUTTUZVadonIqTDNfqzOXni8bT4z9n4z2ofL5u2TgXp
6DhF5wKXFytl1UVIyjQm04Em//xvQqTzs9qdv8xinazZBaMYw/z+gaZf/ich8i3L+r4Y8VTG0wz3
UGHtNsMJvVwHxKZZL/nl3M+0sAeRwDO9l8z+lqeH6gMoUtjwf43Xl2Lhzkcnpi/CHgx4R878ms9d
1De3ZX5rYpTu8qIpPduJLGF+J1GxkVtZ6XWQlbbfE9DybF31SgoKOluyG4Mg7jq2d1z29bJU5WV7
IlU6N+NoutUmXkzp8s1uXwzAXM+9u69ME1Ul1w/rstTRS2o8gow62WRzsvjifh9b4PtnYZDsgC0V
GrpODp19SOfJc+ve5EI1az36PGbLmxbXXSdCOk1jv9kE1x3sI9h7/KmufmhbrDUi5CR/V/vGOqV/
VutzNT0Ew5OdaxybWgRaxUUxEXGq7NgqunREHKR1m8KsuCqTFzQPXbYz5Y1D/8qQNmNyrYSbPmTk
1fqSszHMub0veRK2bfO1tnUNyEqzRj0eqFtADEY64Pwwdb2D/ieKC87D/AJgxcJg2s99HnftdVYc
iS5rrDRpVJdtdIVi2MOW7tM+2cpg9SAuJ1/t9drvjlkTMf94eQ2V+3QiRfIQTlkhAV+vODj0Fv0y
hL9lhkaEMNh3iSfM0YCNFXqgo/Z83Za+slyWIrlaYaqMXJnlbgDaoMXjIT3YHg+38u0DOp0IlPxP
P1lGSQ3oVPmrdesiLomSyUGdgqw6VBfl8p2Iksx889uy4NuGJoqgfNzqLMpT76bimvE8pSmcSJEM
3YJND+kEKW518CmQnB8YuXd0nekKQgnRIPZ3o2TP4wLlnQcQs2xpjEHDivShm9137Y43rzPmsPMb
DJrkyc08PK0FQA72wYceNJ6YSgICikDZlGzFBsTm4opEPDLklN866zdX5zaU9ngiQ1pNikq57SAX
Kh5NGY0Z++GN38dtZya/OnvX6SZJlZt3Ik5a1cFIR9InUMm2vzjrT9P67AY32iyEMpD0gGAOCEyk
/mX8QX+tnKYWezesPJq7H1misUGlpZ8IkFZtsTM7bz0I6MdDya4ByQRwk8vnVuVg8UYHeqLw6SgM
n28+hkaNzE/h8eja1E9tNl4HDtpBtqlwrkcMltynBMQAlj3oGENVW4S2MR+9Q+jdfUfmavGaO0HN
4TDcJ897RHcSt25K3TNWtYIUKOMUk+cW5oskQwBdj9F2GRXHy4oTIPykzgbmO3q4vIoKSxAMf8BM
wByvj1LT+SoOwBg2ch886QTzoABrSUgIHDYdVJE4iJJTP5Mi3Rtz0Hl8ciEFQ+0PbQsU1K7aA+L+
eUDe2kXi+rJSirUDxw0F+oTAiAGw9LlS2VhVts8FE/uU7Zp++ElHHrkG0eSplWIoso7guQYZpxz+
e4BLBjwAWK7nov1Sz+hjN/uHQIemoWqXR25TwIrD2GBz4jNOwnIvd5ljZ+CfTvza2fldWTwRN/uy
lWmxy+l0y5L2vizctwZNgOG8uXdJymhIxq0LedIFx3JwdKgyqv20QJwsGr9AISIDCMyzhfnhDvTQ
onFyCZotrEfXDD3EuxEIlLKwcHUAbEqRAu8HI/ZYbxnHLuNeCupAxiLO98F0nTg9/vu2gha11fXl
q3K0oLv7K0sKpuzcnQvXhqwVkKwsu6rnIhzyiGz34xZT+rgCTqA3dpeN1lL4lTOpktW6YExvBl4B
noCVAp+Fe8WdZTbDtyTx1zt/zOknM3Gd38nC/XafjhOYMyuXJMeUmPPjslY16gqW2aHQyckxMOd+
joZ+QO2upZMJMk8jMH9mQ+ruljyFYxnRd83DyqLtVVLm6UtW22sVd8aY7fNkdjR5W4W7xiwWTiRa
BTFmKzeQUrNZDEMAIG8OSNXo8xQcAUiY2YfFu6tnTbeg6mSeCpOC7yWF5RoThGEi1rLCxejJbxOD
zE+TkVdfL++bTpa0bWtulE1XQhZNn0b72JqHpIw+IkL0qaJT2fZk27dainGICcetcv7h9QMo37WE
VkotEM4JHnZMYMvT61PQFPnSw8kQZz2UCwlRSkAuU9d1pBqDRmMVOL3BZor2NDmfYVVTaU1/Vitv
wnW1f6T1TzZVtxYG86a1+tWbXmTaReSw8moDZ0xa5g+XF9MUGyJfRlRwnOJmcFxH9qdlRUazp2LD
wD2wA3PMGwmMZe8EmHHoqgJM0o79THq/CgnJb7iTG1+9onpi5uTugJBiaDZX5dhOP0e4hRP3zpzW
zDfhS2eahQuID8rt3hkjs7xmwefLqqs8DPQ2MUeGywlUBOeiaoy5Z0NZsAiDRxh4mNIkSmq8d8y1
TPDqGYxRV2hVSgRIEdhQ0SaI6/hcIvHrpaRCYkF/j+ZuQdW9265cXQ1FJ0Zy2AloZRezhZiyuU+K
uE3upgLmpcMKUFsvKN9QCnRxCwViL0/2alqqMh+6kkVp6RX7uW3CIihui3X9HExvWV3d9dUUdSR/
m1xjX1fb0bG+XN5CpbWgc1egaXii2e38C+Z0YLPt4GoabTAxvMKWQ94c+vwX03XRKB32iSQpZgMh
Jbi1xCXYj04clF+ybApLTsIMb558Wo5tsmiyQKpYFNYJPh1A/+OGkHQz0nXuqbgAERDzkJV8jfvJ
1jUyqDydLcIWtIsB++idSa65DYLHGivYxUX5wjFFS7b48i4pIwjbJmLyB8yiRO6/Ra+qZ3cGAl2S
Am3omq+vk7/vt1sfGH9ggDC92NONBquakUFv81em5EjSPAHHSQCZFiiPGtARwpO132d6T5N9Z8Wb
+ynrohWOzvjSWVEFGIqGxCM7us0xaHQhuILhG8OqKEdhKFrAMMlHJagH8WjH1yzNTRqEjv074Y9t
ERpJuFjPbhJu6c4Ek03/ySlvaBMnGGztrqdp1y5fq3zXFPvLW6IyLnT1/h9tCkj2pPeUmTCjp+bA
omnmc0hEgDq2zaAZwlI5Ihsdj6CCh20BW+v8eAa8QZBeTSxyyO9t+NK6HkDwfAzSf6C7Epc1QGcD
G7lFJP3OBU3lMHDHXhg6r48B9nvLH3zdELXqpMDZoS0QpKGA7pGc95D7zYRhHBbVq3PlOd2d15hX
hjlogjWx8vJ9DNRVvJYAjCIgWM5VWcqqSasAvVjLUAd5uC0m+TQD4+66Jx2LaT+Sx3mypmu2jsSN
VpbVb5dNQ6knFbuF8iDFn/MPAG9TvrkTPsDojun8lSQHptsulTPFZN6/IsTPTy6OrqUrXnYQ0bEM
R+B2c3f5FqczQfObD5jC3Qc0AiwJnvVYVfw5F0e7kg5+L8TNVmSz4C7jzm7Nt6fLYpRanYiRrt2p
Q+PC2MHaAcUHfGqv78PaeHOHz4FxbLXNvuK3vbOTE2mSnVhpbm32Aml42I/Vlw04Uhl7wd2btW+j
v2saEvq/SXcE/mJ4Wc8/0e8l0dJdSLYh6ZsV69lmB4tcz/0uC+5qI2LdIa1iv6sOPbl22z4c7J+J
v8vsr1l/TKaHXIfDr/IveHcLNHfPwWyutLFOh85Wx8caGIXo3r5qmzhPX4NN81hTnQgEbICLBLk8
3h3SiQiWqltN8ECA6ds89Nzc+0O2WxOqMVPlNQn6N0wZW2CWQpXk3E5Tx52HpReXxAoInR1bMucf
Y+6nMlwTq0j2QT4lO2DJjk8VQlYvmmvUSvEmYNmoubFVGoO9DRj5AmABub3zLzGLcfKScoYpL/uA
fqtZSAxdo7XquJzKkAy4RFdel23ickjjzQtL68qqAFrZ7IE24H6ggRcD1ch+gVNNbKK0tBMgQnEZ
QqF+w/UwWUVYTMUHHOepDDniYAZHMAoZiY/RInA/mkdryH54bPhI9udUkmSQKDV4Rlrjuqs+D829
O37i2x0pPuXPlw+6codOFk1y08xfOnR0Y4eS8jkd7LACf7Qdg2Btsw+IujVuRWlzeNHjQYZ4/h0f
Zu+M7liZYuDHufGLQ2U9ujqoBJW/AJrq/xfx5wCe3DvWSvtu6cS6LW/b8ssaYrOPmG4MTBVbnUqR
vJKVWyWdFigyghHbmoYQCBaXN0a1VOjwxJAz2FcJwATPj6dTtkg5OiZCEXrrYNyUoelUlwpXxSF/
MuEE3hVJKul4BhzTZwOKjyiKIK942DCOyfDmsdo05O1hrMu4WHaX1VI6wFOZ0sXi1qXpwgvCn6db
aNe3Y9pjlPaGsP2yRkN6D+wMtMxdFirWSrrMfEGSSxxKQOcn3yHGmBY9uuLxTkDz8yzgytjvYkVl
tf9BdegHf1IK58IcYOeKfB+quZgTlNyQk1ZT7c2YxZwc1KYxBen6c7iWu9lzwYj3ywfA3+J8ac01
DNIMcfK+XFlYBv/QYrtjSBFNw5XNbwPveSRH139KpxpMpFXsAW9H1/X5fl3EpwZgx8b+OyBCP7cx
kgdruzF8ajXs8uXJZF/xeJsJ3ij89+UdeHdeALwrGEnhlwlgL+Qn6BAA+3bI3AqMpOCL7zZ7DMtq
0/GevjszQkrgiJQrPMy7fcbAe+vWOcoTmHPfrodmeOGBBVK42n357+qAitICkj1FBUnO6c10TMpg
Q7RAsvQ7Q7pss9Losoh3jhm6CBwv5P1RpTLlBpF6NGiFrAcSuu3XlT6PG6CueWimaVjnr467uyxN
tXLIqOIZhykOy5ORAWjdruXm9ChT5f2rY6a3fta/BqkO0U9hBgjQxXQuwexVIFdhTTCL5SxtEP0Q
+uatw+OAyPayJioRlmNiDk84zXfPRMKXiQc4UlHWTm4EjNIRnkYHg/Xu4GDAz8bRxnsUIPnv0tN9
jkFjYASwyKwQgi+faT1GqfNk2DTaqKaw/O5CgywHpgBsEFvQn0qHNE/YHKyVjTXzkUT4xzBjtj1M
/PXysqmkuEC/AXiGg9RlIAzk5NpcnQXJr8YR6Rv+WNAfmFS6a2sfDIqbxhm/z0ZDISCLIx8ljijS
E+eiOjt1We1BVA/EZj5dzxTVmKuguTLsG9OJ+LZzkSwplq+Fd4Ompf+uJx72KOE5KMoANOZceDAB
p7SdWQ0g7ibKvIPnH/GeDFHS0AhS2SHYk2CA6JzG7LIUIfgUdLXBCkFo8IrAY37PU/vxsi5qEQh3
UY+0gHIq6WI1pM9swBeCODY9tsOCmcm5/XlZhsouRBcx3l54J2CC9ny90gxsGiBbrVHE+uEjneV9
7UFaTP4ziRxsAltCYHmwdDz2JDFTUS6B22O17JumC+6Y7cWYtdfsicLLnUmRgl2UOxZq5pDStxja
z3uQFdi/WM009RblmuEdInD9kQuVh0/G3CmCZoaY1P2Sgx2ySsJuiLXD++/H4sSi/SsHl9H5orXu
2DjFAjlVPcRGd9j4N9pcb5kVZi4oUYP7BtmJLqp0UEWKq+lMrmTaVhdU6ZwIufa4w6haVM9BWFT+
buZ2aNMngjzBf7ZCgAibDnocAO6DrNm5pjVP8pGP4G2B7wIuWRPm4xIm9DXRDeIptu5MkDhyJ27Q
RVO+SVcIGmjFnr2cWkeUd5ubtW+/lYCb1uilWMkAZSm0UjgeBsflroLJwMi4SeEkhrZ8Ba5ZPKbT
FGIOKyxIfUeRlEtsSyNTpSJIkfA+Rmzhv0uolJ4JRORiqiPKXYCczeGcxUENeodOkxlWnDZ4+D/Y
z+JakbOc+bz0ne/BdSBHf+2zOgtdE7UA6ukwXlQaIXj1QHoPtjrkbs83LVhJOy8lNFrx7s/BxRs8
UlCi9FSzckqFTuRIxpERw3bnfIYvTLxDbqaR5bG4HLb9ZWNXXZDBqT7SXcyTDJkqBn2SrY7LcgNI
4n7wdu4ate41uNU5kH07Ix4wvDltNzn9r00+4q2EYUdYCAJpR64b1EARFtPkdRRgjMA0yp212jvT
ap4uq6mIoU7FyAMLiT2ZlVFBTJrhGZR8W2j3bJMmHi3zqml1xqiUJi5ikUJEEVEqhuS848bib1AK
ZkHa5obYP/L8dzoPcYbXz2XVFBczUJ5RBUI9yLFt2SBNYyDoFoJqNK8fDEZvve77ZQlKUzyRIJli
R9Y+ZQEkeMUc1ekcbub4BIYKjSkqFXEcYCSAfQeBu7RqY16vbAb9TjT46SPx+DPNdeNz4nCePZf/
vMzB0OTiBRqAJuD88DY5/jdrHBg7T54S0VfVfPaQ7LDb0H+u6x2wLj37zvtNAMhfs/FweR1VrgMM
PIAVFiGOJWPU1/bQJc4KEPXC/1QgF1UvP/Npl5BN4zpUjp4K5jao6QMWXzrSvcMW08rRklRQ7w5d
0TFv3DBZyzAIqsPsm2HOdFeZqdQNCYgAGxh4oBk6X9kKTIn1Yts10CXpm53yowsWuW9eRW/a0bmr
p8GNNjv77PbeU77wJXTKzDz29kKuE9YdHbun+3bsWJia9OXyqr+vLmDT0Y2CsFhUoABXfv5pqH8h
7wiKjKjrhtDJaLi4dujO/4+0K1uSU1e2X0QEEgjQK0MNPc9u+4Ww3TZiFIiZr78L33vOrqKJIrbv
Q/vRWRKpVCpz5VropvRDcqQy3LEe1FJa1bosST0CxAwrblNMfHSArXdV71bsN6u2Bto+1cPws3Cd
4/nLcGjpsnQD/w/7RCChLhrbR68US/+dlvVektdi8jR5W+b+5Z1YO8c2A24Tlz+HNvrC+0tba9A5
zwqPVHlyqPTM9FJDDLfSyKy/MYUFInvi4E1cnmXTieuw4FicVNMtH9GUHvQXy+6fL6/oM3gTNmxY
AZIXHY5PYCM0PK1cn7PSCVKgdipeuya+rbtfY/hh9P3REY1wWat76OU+k3gIGOjRfY3q0JZpyUbC
v/ZBwVCOfUUfnLElYlqVjPTxGOKp2RPXqD0QHkbVDrITISB5I39pxUbAXDtzYGCHKiquTpCxL98x
4KmNLRXBg2jkhu0P294V5eTFW/i41YWd2Fm8ZJzKFpojNZTtu9dmeOiKo84wboX2GL8l5a7s/yKX
A5EjmLvmMI3+yvmBjREltbAXOLAOuMVRXde03q0V2QiTa8fh1My8vSfpt9k0SU2gCgqCoYfelm6D
QQtnCxO2FosRevCZ5sBIl81vnIM8522MMzfcheI2V2C8tg9c3zVFILY0uFdXdGJs8aGErmSdZwmu
N1N3q+qaxvsalJWXz9xacnO6okWkT+uoBpINKxrVTrNbr8AgoZA3TfxKu79x8H/Ws1Rt7DB812cR
TEXka+kchvRR0ZdqS4t09RidWFncDxbv06FmsMKdIy+/jOU9sOZdv3H5rx4ilDTgB3iDYfRq4W1R
1iVxjsdeZEQ+b3/pNEa19Ytdg8RBi3fE0D1n3EpE1xxiptLiEKbBs2gZ8eNE0lzZcAhk8QHPKjdR
UeBs0cP9GZFfplWnZhYJYkPAl6NxmNFQLn9tU9YB81zHTRJ0zB6fTUwGhjuQUxfMBUSkzf2S8O47
ruTeHzmJMMTndJnmISUg8smhWvM2tCSewUw1twGZVnC1UQDpxJW0f+TjxJ86S2UlCg7EeU7ChD8O
Flh5ujysv1b4X9CNBXLjPaugxNsIGaW7SDO7Bs0m8Ge4okG/61H1KKj5uJtqkLgmFUi4qaGnu14M
RhH0fW/WO7vOLJDWToZfK7t8KMNqgkBpkqnMbcvG9uyBlbsKuIU8ajDnWpuyyNxBtCV3R/QF77hq
yORa1lB8aJAGfR/1tInd2AaE0QU/CV5Vgzkhpa6rqPXMpKTWVdrZhk/tSH/uq25IbltztB6IyPkQ
gHShjwJ7oNk9iI9bH7jlyHKFiTk0MwOGCbO2evgmSj7YtyLHc9FLesO+JypXRxEpezckHYJ26ERI
earayXWsPrFf+6SKGrdtu2xPVCN3uemUxS7hTY1uY2z210BFDt9DXSSt1w9aCakhWmYbCcPaITx1
oUXMV1M/Qb4PxyNH16wO79rwyUZtyUlfLkevzy1BZAxoQs2kxCgTQJrq/BzWiW4KMtcxx+G+kAeQ
5iX6bqxeQUrrlsl1aB8N7XDZ5uopPDG5uGgGp6vtQkPhRQGGXNJKoApSPkbl9PWyndU9RN8R/WjA
1nDmz5fG62rqigx2mkEdemD/ZZW8Job1VLb9xuda38Z/bC0738NYQLh3rjhP1oE4P/TxsTFjb3S+
m2UwTUGdQip9Swtm5ZExw6rRN7JQT8f8yCJSA+ERKQCEUQvkt1H1IPtbNfyMxPdRegnbjTiw8QvO
uYupVlo2rqR+nL432Y/L2/w5kp//Cnq+zZhCcsJG4Fd0KZCO4bMaU7/QBy8Ufl9+EbEX1xvv1s8O
BIsGm1HJM7Hwct0Fw1xrLJoCqgTMKyttZ8bOsQ+3zKzUeGEHDxJ0ky10NZeNubDvrDKbJG7C3no2
OTR+O6EOjeBXloFmcU7T3hMGHnlNrI6xhDgWOLmdf+9a86+wZgZlPNYwgni+vyEBRpmkyOnz6i3m
v1IxuobCrmpftfx7N95hjHictlo1q1t8YtQ8N6rnYRYpEx91YNMhIdZ7I9qdVOZGFrBybrC4ueuA
cjpmzpYVCB09wlCCTBUU7GAWzO8Uf8lx8+f3DnQvVJDXt3m4BRb+HBdmm+gczluKe3BxbKCc0/JW
wX3q/JeqU1CW34XhCCzhr8sHY3UPT+wsDkbIuRwzG2tT9ZXMfjR5QPrHyybmz3CeaZwvZeEbChI6
gKlgKY16nHTpDiAQv2xha7MWjuDQ2maiwCJSoKkRtY9p7Dza4PDFXM2GqdVAcrJf836ePEDy0knQ
VcFiCudesz+02nKnAeRhoRuSm56Ebg06nX+/OpyoGZ0PKRDoMpyb5EbVDr2Dai9tTEju3I/xXdHF
O2OLV2XNFU7sLMfRelEboy5gR5DiGrI1QWNl/pRFG7Fiy8zSs4esM1sdZlqQi3CMG4lc+WW+BTv/
PJgCgRFEItuCZuxMuLuwA4hXGesOKqBl3E/om/ShuaOg6BvdIW2M/BZDV6hfOZV2F+txFxhqLL45
fd5d03pWgOwV8D+XP+Tqyk9+ET3/kLahTCTS+EVO2D3LkHzUtunb8vmylTUPPV334riRop7KMcT+
2v0X3pRQrcMAavUI2IHQJyRn7+ifX7a4ui4HL2WUxOb0YmExKuO0FBRF4Dh2wl1S6exKGl2KJmO2
RRC+FkswNTVjaoCdRDp4voXQd2siOZtqW+NGhfIhLizv8mpWwz3aUrP3QOQVUufnNkSYJs2koxNQ
gYs/UhimP1D90HQ78LYR/kAt4TbtxpzPWgTD9gEMj7onkqSFTU3jkFUYUP5lQ+TapPGyaTzmphlY
RbPxtT5XN0DAgkL2DHWDtSWmy055paaYFmjt5e6k+VMXucT6quht0V8V6vXybq4u7MTaorxh530z
5TmsCdS7HOiN6w0qD7Urt/hyVs877knkmijR4tQvwqQ2qawu5nWNTAdRc7MzeO7HQF42teYlNvH7
8QtQ3N5YDbdhZu/CZNzwnLW14geg/gVY1uw9546T57KEJBauIYF3aJj/bB3h50Df6zze+Iaf6zkI
1Kifop0JAd1PuLzJSXkZzw32uK5vUSIX+zB3Wr8ZQQvLpxFNdiboy+UvuXbKAQIkuIdgEVnt+erK
jpc81gH/jSwIbqk8q72o6sOgLcmvy5bWItgMzwNTwSyIuWSn0wooEXAtl+gvGt27Pk69gs4xsSF3
VZvOd2mN9T2Lox7ALbQn8RxEXrqxwatptW1hg3Uwqcza2eerZXFnRUNqoxhehK5h9GjnPlfcHYpv
bLyP0/vSvLes/VQ1u8trX91lC1UfCMGifrTEqBPHbs2ot5Asad81E5JCeMUX0cbbZKUET5BJADqM
2reNoc1FuLFUmFMGLKlnU+GqcS/lw5A8WjlqP3thHfT6htLdFJtejzyDfEXV4fIq176wA3SBCX8C
RG4Z7jBb5BRARc7ApPvO6Xcz4rZ5YM6NkRz7IXZtW23cvWtRD901sEGZODpY9/n3dPA1SZ1hxYPz
fSJ4mDzkALPXIKKyBz+qt0hfVw4oAgGefXNAQnd0EQpoJUvMZlUz9NuprqvRdKASpwRolc0kDgwU
mfZN49ThxipXkAG4+tG7AXINrLbAY50vUya0zfIcdotxN5j3PXM73mK+uMPDF5oqt5x5rfPbQR8N
DQqfsH9NxD6PVwEjinlVTBbi+J7bD8HGovUNqI5yetXHP83qUUQfl31nLdCf2DCWqKbRZiGzFGzU
3HyktHVzKBsM+s+EpTdAJBzQU//WRONX1Ddd2pJjmW7Rj64409kvWAQHlHGQGjv4BRKKwBx8aXV9
B7ada6sZfAaU3RgnW/FoPpGLRxSaZX/EIzAQ+AngVGVG2k7ElJ5WRpO111iv3tspCmcJwL55Eijf
Pla6xvIdZZB5dUNmR9ENicz0YJeyM3ZtZupXCXf6rTGhlZQMLL0GmqIM+G08j88/uTV0cpBzgYEl
bK9Nzq6Mt1BQqyZwljCAALqMT9I9nZWnoz0iGINX61hRVH2ByrjsVSt3N8Gg9SwwOb8YPr3x27Hi
U8vwWsjzA60iqPjdqJi6XIQbn3LNEip9MycdYsMngKklkyylESJ8nPSo9ka+5FdMPkb0b+wgxwN1
hUHmluv5d3Eyx6xxB+C75Po10X/qVXWoB0TahG3xtKweSRM9cTQcQSeIKsm5LaoZpSnsdKbXuwv7
V9RjXF0cSJZCSuVek69We92yq7x7FdYG+HntKJ5aXuSXXUFVLBSyEn28tatbUhwp0Txm3NnilUyH
y06ylhUAaD+jhGw8dT6JLiWmiPJRl9IruXljSvo0di+8K4MokrsyadzG6G91Pb1xNOeqJuHXy+bX
1goULyQU7Llc/OcrnNQe4rZhLYTl5lubv41MuFQaUIt2IMCmv8NZr5toi6VqfcXIRKy57o5po8Xp
1obREGGEFQ8pexkw6KmNxB9Ik3qpFd1YpMfkChRXS8Nj4Udubo0drGUqkJ3CsxK9ciBwlheKEQpi
dw1Oi6xvnBK5/NHpazSZR+C/Dw4PHL7n4S4DC12CMuAu3SKfW3sNEgtKrDNbBxLf5WiQ4nFYt5BL
9/rkSNCIagAMMLXfArHB0g7ZeDTDW2ge/fsvDeAu6Bj+ABOWkH4gj6NKzBcMZtCTm7RROUR8mvKW
56Beb+M7Owm/dylvNpr4a6EJ0zHgKMDoAqr2y3vNUEUW00Z6ZmVAp7hwbQvJLpA/OgY+Lq9wJUEC
EwRaq+DxBQ56OeYalqbSbYnZuI79hDjIHpx2foN3IW/U0QZJ/mVra18R7wkAW2AKJdw/XYqTo9Nm
IXjeOZ4USH2e/0hYUwid6GlAnGrf1w8d172uDXcR2pCXTa/s6ZnlRWjUJNRu+vkxU4cPfZh4TQHY
UhbtDHuL73QtCsMULq9Z7RLuushxtXHC2EuO+NBMxpWJXixu/huhRb5RqiDNTTcvxU46T5Mlrqfe
2tf6VnV0dbE2RXhCsRKHdhEtiimuqCiw2En7BghZrdVu2TzV6DJf3tSVSIjREPQawAJooP28WGnr
oGmMM4k0l7RXyukChGrPqshPrWgOWj4cs3BLbGMFkjZLQeFCRS8Lj6flm8UsbRu0v7CZxkcGvhd2
RaK9yg54exbOQUx+bn9h2k3BdzR5hViUC+VcZt+3/5pFF3k1HhQgUcHtbULZ9PyubQ0+CG3E70hQ
XUj3pvFis1tHhWjFX/NsS5xj9Yv+Y40tRgi6YaxiNNqx0xAmaPQvqDX4w2C65VbIWwsIKGZgf1Fx
mzkkz5cVZnTs23bCo19vPKAr0GxpnwpSXgsjfRq4erzsQauHBcGHYhQMc3RotJzbq/VBj/FWlB7h
I2B8JWQ5dmmru2Z5CyIcMPmG8VNYvMUOSO7il8vGV/JZVKr+sU3PbUPAm+gKTXPgFiNgxZMbIrZw
q/MJWLwXAJsEZhC1D7CZLusXkPoqhROCSjLTnMABCoDpI7LA+Hh5JWv3M9BeM5YPo6wzZuV8KazF
sLvZoJlbKy73cSRMdzLz6DF3Iu53bMj2opW3iW3BOEA09WgmrohGJIYRewW9enPsZD5uJPN/Lqrl
6oEb/SPugjm/JWAgH5E0JC0+rkIlv8uI20PJumIfmMu8NvV5lh0B2PzOY8stmdqbrfLArX6I8wfl
WIeUNW6I3mlixdehY+0F1QCp3+rwrW8dM2zwd6BCZS5nVrq6TaKRwwuKDmLyyVWbviehCygJuIpf
E7M8mvE7qQ2XWv0LzbNdkihX6VvTHmuOAvcASzaeI0huF6EUH4TEKdpyXmxgUCc2yXAAGBnI9Fpt
pOrrlvDucf6MK/5JNU/uYNTvqqydn7CJSQ8OEYe6ywIrs/eXXXItYqFTi847QyUYY+vnHjnohpZg
UBXKPsCilPUhTj9ijBSbW1QFqxFkBk/jOQDupE9lymLEGFeTYDhaVmFIAwGdnx3TVYNEQuteO2e0
v5CWkEMu7PKmtmty41iKXJtFCVI9wqOtiDaH4qXT87n8AiArJkGXBVqINFODzVIVtXK7+CaUH632
mzaBDdpkuq+KfbZ1zta2+tTiIrcZRalqPotmJsXXSvcyirrweN8bW43+tbvh1M7ikRfmoS7rFnY0
mu20CqgzPnjaUB8htQ2lFLERPtayi1NzCw/qDREPcY+NzJr3SYEFoHzu4ydd82UoXcl3l/0VBc+1
D4emAfr8M3PVMrOYkjyxCwN3LEogAGfmahjUvgbaqw5wZKwr1dDKCCKAqncj1Krf9FLRB43x0bhq
7LxDr7Ikw85KDQh7tCiURDtzGsdHOkrd9ozJMLIHRJ9qX/aFaR/iMB2+pwTzBR4bIyMQU4QwGDlR
el1XvOl9iqFRBX7+TopgYJq6ynSpBfHstkZBQ1D8tDr54I1eH2jdp6Ov51yL/U4khe3VQ+jcMa1K
ABskTvlgRKb+UlGSvTM9Bx2XRpwJWX6tR7pnxiTEKKJskmOb9wby1pGDow1TdPgNTnvX2aHB3EzX
ou9ExaWPqqd6NiqjL/2xrfqgTRr9G2YXcNZNPbYwGZRHwtoxUdGrqIdssNuUfZN5ed0zsa9zAAMA
YpxZJUhmznNZ+oFXFMSeTdbSyeXlAHxHMhQVQhOY7q/6VHBwF0aJ8yGhyOGNrc1/p1FJjrnB4z2q
BKPPMwxjXQFUD66nBmR9biWxyW5UJ2PiQ7Gv9YAfhPIg+jGIDH1OrfQ2DluQaECPhf3Oedh8J3Ez
Ol4a1epnW5PiWUIvKnRZNTp+42j8d8awqU+2tKM7iGfoiReNmcRIhDndmKA0DjqVQj6B4LIveu7s
uyKkA6bbm2PetMnV1PfFEeUtetQbFL+roexjlxYCIreqhl9pCuDJK8ZG9MQLJp2Aal0c+aBtLEBC
14W3Oi01dRgLYkd+SnXtNm/hse4oqXynagT0JQRK0PTUOFWV30NsTT6WQyKuLTUapleVU4WhnaGq
ZnEyWbNgSEW0S0Rf32lsIs+mGuIJ0GdIsbvUkJQ8lKwryqDtSRvdao0yboae1oGB1PcHRt2rPWg1
AEst4Q/5xsNiNajP8x3oriGOGss5Y6Ua+EwOHeMExGoh3YvqlvZf0/jOSN0iORjyt5r80bixnM2x
9znrW8RvvGVQ2cGw58zevoimsmt4VafIBzAffIPpsDsWfaTQ/ADTy57C3Nh3O/S+r6s8dusM2HdT
boSilcAHriwg+IEjA4f3sntQaPqUC6uVgGYQl3p7dtP2Js6iDtaHLQG+lZiOBBhdTPyDBHwZ9LKy
NvPRRjYg0xo8DChUh+CUSDHQyGmG+qutjPQaMwVJuRHd1wxj1gmzixhbY5+oOYiWsZo0GipaLWC+
d2VuoYt6GMOX0Ig3vGltP1FLASchhWoHYvt5KlKOPaJ0Bax0WJuonlWmvCL60GYu2G1BnYSg1fpT
RNLCnVqr3yK1Wcm30L90AH9BRQec7AvrjTHW8dTDugn951pvcX2FxyzeUr5cSQJAEIjZfBMPAUAY
lmZQgHRKUSIJIE2g2AECFLinX+ytB+JaUg+ABLJU7CTe/UvvHK2hNMooxpQf9uq9QncWJbgRQ0Re
AyQ6ZFGtCL9CJOkI/HZvhpY74mr7FnZtV7lZFKU3RUTsa1F3/CAiSwRhWEbXIu61gJhZh1JFbaWh
nzY9uqGZBZJwqjqxNZizVorCbgHcT2fAL1C/507Bu7hgegsh69JCjUBMrsiKIJu+CaNwifiG0Rma
+blJNtx+zRtOzS4+U1oXOVUJzLasD8r8xRjHfbYlBDj/9kUIA6uKaQFuNQNolilokxn12OlIiTtU
pyND3KdR+3A5XdoyMbvj6StCKhzsCCbyPMUXDsUjbeJ//1KZO9NoBYG1dK47n9tQlW53WQ0FKUcv
n4pa+x6F2Q6aAhsZ+5xHftqtEzOLMkAbZ8pqHJiBaHqZ3UsMJYj4NuFuxgOj+5Jb+8tbtxL5sCws
CbOsFlh+Fy6QV6gZ5qwGzf0ofCmb+2Syg2Ywr2gT+nY+btwmq+ZAbzGPtM49tYW5ZLIqqyXI2kPU
WMmUBayyMAABNi9D3JZbIkkrsdZE5/m/1hZ+gcGLQUtGWFPa/dTXLqUfdXrbsJ1AX6bYCkZrnw7j
GRgcxAkGv9PCQ8wUxJuin8VcrF+mHXB7P/S/s+SF96FftR+DudVYX9tMUEAA1sSBf0Nh6twlTWNA
tTxKK2DsMBEpw9KdMnNw2zTxRmGPXmu1Py57y0rAQE0AmStG4ud8aPH5cjFILmd2BikBEBus+yhi
e4qc2L1sZ21lSA8NvNbBfvyJWMgZRzvGWQOitg666Rq0oi4GZ4RCcrg17bluCh00RF9QQSyRtEYI
ToMpA2zKVu9S1wFCex2B5ivDw7hVpV1zEAujY/9nagmmteIUeRQBNh3DW1Td9Vbl08nybJy+zPme
136zRbqylrrig/1jcuEicVuAv2aASRvCelX5ypG36UMemFr6AOypK+fBWvS4ZoELfZ9x7vUh3UAW
rSQDM1gKbPocSQcaSeduigZlp5IJO5xBJDUGaTXX1G2j6UcHQOnLfrNlag4IJxdBpnXU0GZGoGqo
Dk7FfA2JazOkGNbbuHLWQguA+BixgP4avujiJBjDyJUzAnSadEUQQp3Ap5p81oY+SOw8cDItGAa5
cQWtXXOnNhfhzI4SS3QJbGbQsy+Ugbrg8+X9WzvfNpgGTFQfgalYHoYQaD6zHoFWLFkInsUMTPaA
2TkbtLmre/ePleU5KDCA1k090MhTy1Gi0N7ilN/NoF3NhtxRZO67aEsCbe3onSxsWdmXTUmsKQXM
2hJfrOzBCX/T4RjXwZQ9iPzZ6n5d3sdVPzxZ4eIWT5qY6vFsToS3zgCasmBSb5sU/av+cGLFOPf2
mKGHaMz7qGz0K/oEZfRUGBundy0+nu7c/CNOjpREt4f0HEYwZ+3S4UDaD2U+svinxYK/2LSZsQ4Q
OQdxf7GcNmkbm0hsWodWQKI3vhEfoJbEw7fLdlbd78TOYkVJzVu0oLEiY3a3Nv3plLrXk2SXZvwr
C82rMk3/JlqcmFxEC7voWTJNMJk3KIeGvhBP9QjWTDQO2U/RbbW2V90PA8oYsAM8A72s8282RrWT
UXsOTpHmZt1dCfxZFz+ydKtRsOocAEDMg3ygLFseqynsRqrnMFRnX1h+q2U7TCl7BQ8q1JP+4qud
mFocqQKFOHswYGrUbvSUujRvgyy7ilAbSdMbttVNXj1bJ+YWzmjEhtC5mrdQr3apCK+jfktF/LMS
BfglUHD47+4tHDGPeR6b7bx747fCehohJC4G1xmvGpD6TzsM6YHSMCsPTXKAIJxnxa89f7KahxFE
bbX2cnl/V1OF01+z8FGgREENb+LXQA+rVdfo4bk2cKJdHbmldc2RglEd48bXogg2GTD+9HmWzx4A
P6AWCBYMTC0u8hTNgjSUU49gPHDo1xTk5bTq77QWuQlJ9yOX7lQof1DfCp5h5Drc0ipct4+iDNg+
kKcAzn5+Yjp0QvtYw3xHS6yjYXTQLcvcon3Vrc41cwMskxj2zcPvpqXeTX0jOqx1/YCMxWA/uvcz
Vd1i9dJoO2BHsfqu/9IXlh9S5Y/OTIBevYWcHlHmDcohhWsMQcTSd1Rvg9BqblS+KUiyFjpOf8ri
mAFGC2mZBhtRcIy2i0Dnv/Ay06vosOFu85qWX/zU0GLHG4ytz0NYSNVspL/pm+FAMqB0a/lidS0U
HPcVqi8JmgViq3O0Vm2ZJU7msVTMZICf8vxjA0yQdhXHdkeGdI0SQJEPQ3/MSZBA/iFN7sV4l/8F
8vLM5nwpnVyjk4mT1VawWaGQXwU0Ho3Mt5K8B1wkHr5ikKJ/urzDa9fc6SrnlOjEopjiMu8ILIKu
MtGu0xI0DNIVg2fot0m2Vameo8Pnz/mfPcWIxLm1kFRjQkt8TruQV7GsDyWA7Db/dXlNa/fNP2v6
jGCYFCDL85rGofVkWCEbgSxe/JxzLHPaamWuhkSIr2F8DQUshy9hNRkllmwhgoRODWR3Jk/XH5mZ
uaX94lg/gNTN5OjG5rsM79ti43ysn8P/ml5ibOpBY6kzwnRTDbue7vK29XPIgsV/QaQwS0n9QTAh
+nzqbthqwJgUhaVcvolwp0aPRrdU711iXGWJb0/etCmKvHr4T2wuToM9TVlBJGxaKB2k9i7TUR9G
rT/ZaezaAilpGFiaH5Pvl91nbRTibK2LMxF3jtZmBHaLvPMUP6rmjlkI7hB5vAGOU9caH1U9IXct
dUNr64ysflPAyIFkmqWejMUNS9D/A94QqPhMqte2Tx7jvvd68ZZpW4xSq6fxxNL8S07OfjN0GTit
YUmGmV8K4RsYDi61Iri8n2sLQv0Y3mMAdAru2nMzknQD4DqYUMw0DD3YSYJxvghxtDDNbylpN56/
q9aA14QCBP7MZRvOqVRONB0DQhrFeH9oABcqvFyrHsEK6V1e2Nr+YWLwv6YW/mmUNAO9D0wJDYPI
qdGg5Ywhb7+02P6ypT8F1mXgPDW12EObFaLrcpiSxXVNv1H+YJV3bXUjyp8pVFSnbzp5I+GBdl9k
+gTyKb4l47oWU09+wB+FshNfQRPWqtFSRuojP/L8SnduZmFJhz7k8Vb3ae1KOjW1yHO6KjRrDly8
V0/271S8pUXsSqvzSw2OAxxqZ2Yb27v6IVGoBCgSiK9PnOtaYmlp3YX4kAU7AlP82pbCr7q/mN8A
vvYfM4usyXAEemgmzCCLvG6kuZtgIh7YAYi+DRmwlT3ENDUYEC3AnzENudhDCLP+3+eyeV8HWWhy
v9dz6F9E9kOCqprP1IABtq5WG/nEyosIFG4YDnTQoUVRcd7qUz8BM77IcyE9JmPtyWhz28vB97Tx
wWZ3XxwHNA3RiZ3V8EAltTgOU2WEMjfwMAZpiNX6egyOEPAIfXNQ4cggA0TUxpQ1XVsX+PhRuYdY
JcROF+uqZIeKYTWD3TBLYGDwOWs7UORCka5l4CJgB6hBBDE13ZRpRwNsg7YdBayJ982UuCrqUbnq
/dDqg8myX3RJXMfJUElNwbyU+mXBvZSm/uWgsRIJGWTSEARnGhlUTM4/xThAeGooAWUs6hoqnshG
EjdLPvLm8bKdNV9jGHjFHyZcPokT2l2hoYqFfvzQ7Bm0JkNxjIA7BF2O2RxsnOP/n7lF1JVETbo9
zeaiV8mFS/hd0t2L8LXoO3eT1H/tGQBCa4ABIXILxPhyrDYvq3iodQvDy72fQV2ON26SEr+mAPi6
NTtO8lZuDWOufbmZtBugDoSkT13EiLZsEFmPEQflN0bmFdmvYnzp9a3puJWg/occ/D92FgEJNL/o
LhAcI+YcOtD+WC7TTJdMXlZuYh7nl9ryyCKyztIZBsULYOmN0aCUGcOWTR4G80EbQMDWuaDFa5sO
hPI7jNnLcgeyJfDY7p2tUuvqZ7SBVZvHW+c25rwVJ3Ept+zEysfhj5M2+s+0+mazHe1AagnBKLAZ
tPts2DgXayHj1OTCUUUTDkVt4StatfKmiT/nhrYRbVc/4MmqFnFQWMbYsw4mtErcVAwUjeAg7VR8
y9LsS7fJOLlWAMER/+8u/qEGPNlFamV16TTYRbvqP5S4t6FRkonoHjWwq9Jon7XI2XEUKhvzvf4r
mNOZ9cWlxiVvxpJjtaI+plVQJQPwi09a+xFGb464keUzcQJlvJTmRk659iI4s7w4KLFGaTE6sAyF
Cl9TYO5pxA2zkntlyde6zHZj/4Rxt70WdX6aPI/GG+m2OPM2N39RC0kNa5R9ic1Pq48sfASO0W+4
lyf33R8hhmLCW+xLvaXwuxqLwFwMYRPA4cnyqh3HSB8KE1YF8Yvm2a4fwn6XFBuOvHaHgNb2P1aW
3J9pErZSY7DCTNzpLW7X3UQOlH2jtav6l8s3yEr2gKKAjqFgDGJC9mZxamJ7LDDqj1DEHYzbpHur
fBu59qz0wsXQFZQ7qJsxsdEh2TC6fKqbmDP63/n2Tvqye2XhdYIHpWCol97YUexaxcb1PwfURcCd
4XgYZgDRBzLBxWkBrxyPAMBDjkQeS1BLUXUcu60W/Ip3nBlZHAyWW3nYGDAyDQ8NXukZBzEDcjC2
celvLWbh+7HmECAKZjvOD6F61MJD1/n30ksAMALgN79R/8xQnt8RRQXdTGhYwAkzz8ze0I9zpmBk
oBcttz7O6r5hXAnXO4opn2gsOAWWWuowVYb3U/er6p/t6Jk1//4VgAX9Y2W+oU7C9ZSio5RpsKLZ
KJRmbuUEVhhU7dfIqNDC33C4tTsWFM4Ew/wW7gh9ea7Q6Y5qOpuz83sV/eiNCurUbxZ7tKcD6YO+
BfnAhl+sXIAo0No2RuKBp0HF5HyFAB07ZjYngxlrIN4KDhs7kAA7OzeVGW+sb+0E24iCANgiJQOU
8NwWVFslDZ0ZdwrZYZkeOXkV8t0ZBpc1PycjUIjAlwPVmpfAPUBWhYQJ8J1FoBorK4uSHhYZAIta
E3qaCWaGKfQpBpP+X6aW73v0HFJWpbMprffSIT1o9IuBYfxJOlt9jPVV4QnFoUyPnuAiFasjGpZD
xKQ3Nir7KDAj/sMpifYOpHb5XNs0hLqyzKJrQO+zm2ya7BtrpJBnIISLY9raUrrOAN15UJPnpIX0
s6g6XzfybiN/W7mTAG+ghM9QX7SbFrtfsmGoMRQBTDPasSiuWvUDk52bYSDMkAI0b18vf4I1X54V
tzD/ipzf5ItYGllt2ZU17ImmclMJrpevA9JxS39w4r8YVAFiClMjULYB1+iyuaGZSrbGvLapUuTL
QMUYULu8VaCp9QFOu4OMQnzA4jcwHWvPaBtsGTMfB56Kn86ryAwMhSZAFjNlhW9OoY9PgHKQ5yke
KPGMLmu+9paRHqiZs98Va/l3zKx2Qd21RuIO6PkczaJm7zjx0ehaTe48OUnK0r0mzb73raoTIlCd
lX5hQgNpvWXUPthzyO9oMlDvICQiWw+blZsJqi+oF6MfiZrEUsWsiwRE6kcISIMj9k5G8iYrDIBh
7H8f6MAxAvAl+n5gBlqC3jGq6IBdOi1RC3czzHjo9Bm1b57+D2nn1SM112zhX2TJOdzaHScHmBm4
sWAA55z9689jpPPR7bHagpcLblqacu1Yu2rVWt+VbmXZLxxznKac38ZEUyF/aC5MUz9Tg6kLrrBp
Y80HNNmqq7Inidrvk8w/Mh+XF/5SZItJGuFosqd7fQ4oMoWyzAsUHGk1/SVGe05aW2oCO06cto92
kfUly1485SVMV6gEljqzTw3PMUZ93kRirWBYhVGyAFJfCZvQetDcb3Lc2kW3C9wrq9hDEhtYiBc/
lMZb4H0Zs7tqrbdgqbp79imz26WvkcNpdD5FEEpHg1yrk6hvJxtN/BYalaOUBzm58cYN7eEeNCVg
Y9N/YJmEJBsJTSD/oLrmjdSG4tJzpQCQdqHHCLV739dtMVs55ZaiBG5RtgzNqxPB5uxYlY1aTlx9
QnqTJOt2sfzNTfbmtJDLXThclagO6cYqmfRUWZxFwxPxIwqUNI+BS5228Uko5OZ8ShdNiOnsi6ze
yla80fTHXH6U5X7j91eVugU4cHldL1wgZzani/DEpmpAcq6a4DYFem7GmD7/4dtUKdDimMYxIPyA
bi5bXFxFp27O7tZ+6LzeUCeT5VbMdpm6T8b9hJSQjEMu1XaQHy3vlmxwXaAe8phbL5c/YNnliVqB
FcSTeTa5PDDyuI1pgBTF2zzbVPWTWVM9H7cgRlKO7MvWlt7ljPD/zM0fVVFQRLkrMauh6DuKfMis
u6E9NoUjJOgB08bn6i+5eKDgnOg/+lJds7+8qv7Yn23aDLYF2tVx1xuPiAmpwWtOj53oDMFnXzn0
aDF74YrNpfvm1OVZlNAF3A3yNMKy/Oi3P8XxTm1+XR7WpRvg1MQsqM7bNh57kVH16cnPQFGJ0k4D
BGElB9SzymlmV26AhdAHIWJaomkCgr9xjhATOsnqRgVQ/Ghd0bsotqZtld8Dd2+sztmSKXKr8BIB
MlY+6I5ZZaK6g9flTi98zdKNNoKlirYK3XL9uAZ8W4h0aVqfOKzp24F3Y7Y81FozYZjuaZtIqMun
N7zHt2H43haHyxO2dKbCL07+hLONx8k8CJFaUXchK+AeazRkj1NDpVVMjVU46qsa4bOhErlRektM
b3TBpFM3CZsu3hRen6wUShaH9+RLpgPi5MyDZVcVW0VEntzvH6vxPQveapABQ0RtdFy7NBfH14I3
DPY1FSr72fiamuKVkDWADBoRVnENQd3APv2WWcabEAMYujzKC9YIi+D7oCUPMqA5oZUYQF9jZmEB
EWTyauZ1e5ADs6QLOo8eW3coj5fNLWx0kPAGLYAcptoHvSffawOzsOjbEMPRtJsiAs0lyUg01uoa
5+SSZxTrUJbXID9AMPR80gI0Vy3khApHUvK9X6bbtG2PfWAc6qZaCbmmlMPsHgbSQLMBr3bU8ebl
lKbrKDpWmDLD+pAY/d431gj5lgaOlhAKn2w86QM/i+sLYqErqNOGNc9k5Ex+oGiFgMpo/Lw8Q0vb
Dp4I1E45UGhdmIcyBUm3PC+7AuwLyGexuQZQsbVa95iLxl6sy7tILlDVzHeSa/5YsT2t7flAGhDM
EvgjbUze5XzOqNo0oW+MhSO7w7Z2x21Wx9CMtTu9KG873eeer+xEgN4s0fbp4Icr2ZCFjT5NIskr
4KBw981u+rJJaxrqxcLJO52+kH6AMKBr7yjz+Fs1FBJbNBppe9nppZk9sTm/7iHHYFG2UsHFhKiS
8VXkMZTG0ENfNrO0HSZuW3ni6KC7aHaGJbTwCYYrTx1T1l7s+vdC0g7aWB50RdpdNrX09EGfhsvI
5PwikplvvdKK1VEjHZd1spMCp1RbdeOB7qS1fxOJQFubYpO0LxFRRdt6+/9ofuaq2YMW8wrMV01v
bOGhpqEj6HZdroItCYTB4TC/7z1hsIvQ+25o4Y1rlt9XPmIhiqKvUEFMEnQEmfnZMU4z4whMQSsc
ej4edHSnya30O8stvkmDfBW6yr4BvN34lmdzfKwE6UuTTSPBRHsCho/u2vN9lJrlYJaWUTi8i267
qn+CJfVJ8MS3YrS+XHZ0afmemPp9nJzcjcOQm2BZTEzVOT3VQ5rch63uO3qpruVil45ZkzInAADG
Fcazc6/koTYV8P1cHiREedJ96VTt/bI3vxMB8xPIAg9hAFmdxHxn05bAZzgOkZxPSmqFuhGL63H4
0USHOFbstHrza/1a9z4P+dHtnwvpR2jlThHfCvkuGQ9GulcHwJjb3NujqtUpK5fnx1lFzpsnHSkT
E87xOflj1WuemrV0fEt0z6HK1SSeM8jvofV0eRAW7aBEifb7RDU5F1vprVZpqQnC5IMSu0ZRIuwo
XsGhtyousGgJl+gl+637OzvvfSEv3S5A34++dcQLn+DmGdz7Pvl22aGPC4dWod8Z7gl4AO3P+cKx
erQzTZc8U93FOlLQNVwWrrvWyr7kDDuBZPpvKtt5vFo1glaVPi+MNu/ja8JS4TYrZXp8wTl6Q1et
1EE+brwpi0uJjSbRKbs6W6mSC3/J6JJyKA2X+KnZa43h6Nkaf9TS2MGdPbF9KvSlztuW4U1Rojjl
8d0bh8T9Icdvl+dmOozPNxxu0FiOL3TrEN2ezw2Cp+2gJzQqJxrEjLabQAThX0NmZofqUW1+Xra2
7M0fa9PvJ6eVJLmBEkdYCzptO4pQtsbG5rKJ6Wz94BD0FpakatRV5ru0sJTBGzPeR2Kj3AmxuZWy
L1b/ZMgv8thAX9LwBCzW2NMuG/2AQVdis9C1mgdgJxyqZudr+wFyoT7ZBzpgFNKO+VqX0MLym4Rx
udvgiSbfPn3RyUiavR9aba+Qe6oKRBZ2wihuolWtqQUrgL1oD9HVqWvBmi1yt++ywWsIe2Mt2ehZ
TzOvQF4idOQhfB1C/VObvWhCvIncRzpc3lG2v6ZZpLSUTQH71uWJleSPM3v2MdPvJy5XHVlxd4rB
LetRQCEur2E6DjYRV6Bdm69pk123QDisUdjG3W3fDyvH2MJg8CAkn8zlR6fgvFNH7iFcDrO+gCzQ
/MS7zYNOv62cqIrXIriPcbCsUuukjAtdNqTcs2HPcikIKMuVTjYgideilWrno/hQGN67pjf3UREZ
K0iChY0JxBLmACDO1G/mpQCtRkoTSqiSBTzegFy7rtNie3n+FoYPfgLA2vRZsS/nD5su0AIzlGW4
DbNP+fAUp/vh73ElE8kiuwLKIvhY53t/1MyocCOtdCAj2PQQmECrCyGy9/eqstihCj5h3GCanI9W
0MSt18XYKeAQh8PcVQ5FcDSF3eURW7jRpmegzvUyEQjOqyZlyoOUNsfS8YQbPX2Si8OIQOJav8fS
vLCzUUMUCbrgyT3fVha8eX1hqCV7u6HBzzw0tbULOvWvMx2MGUt5AsvRHmrMLprIUxMqgoxZMiKq
8Wi4hU0fr0mO7B8G7cTO7IoZEti4Mx87bqLs/El7wNA/QxGW2tmwkndYOPXPXJpG9uRACiJNCc0G
UwO0AjoCtZ1mbbICnmypfSn197hE2nqN4GghP30+kNOqObEq1KkytiVWR1A/cOxZ8s9BgrCMgyiz
DfUITx6P5LqWQdIfISq7PLwLBwXAAaTfAHlO5bXZ0VRaVZmGqVtSTwkdcDogpP9+AmnENKhHcudI
H2SOE/Iaej8VrFLkUAZgccaXMH4OxpU4YckRQh76YRSTx/KcG6KVoybP0qBygqKmEcjpCOMuD9XC
xiJw+2Nh9g5GFWKEAhALuXXUqtgWKsBu/+IFRypH0aRrKs4WQ6HkSgc/auXELRLDlLmkNTHNhbuI
8/qPhdnxIPSN2Bc5FjrrIYi3QgorHmhl106VlULTkiU6X0hQQvoOgm6asZOFrfQ9yxpqTWdIrsua
/BNBxI8s2NTu4fLErBmaTUzdJH5QZhiyWGGdhIgmz1nqSqAU1sqfC002dFnLBikIdbr7tJktCvhQ
EXdFhcpeh3zbW5Hd6QJshe/asIHZue7eVfV9rO54rStaaQMBb8yVdbi00k8+QZ9SJSfjWiRlIw4D
nzCCM2/1RzVbyc8v3FNwJlDb1wkdJjT0uQFBzNIIiejKqSXZ7ghbSteWpdKmG//yxC0cuKeG5qV1
UxiqJjLxRByAfMNhf60GV9PrmJexpu4UfyUdsWZPPncsywSp9XTsNeEhzTelSgi2SzRHEuw8+WWs
LZalA+NkHOdXpKmBl9JqxnFE2EGk6fy7Vz9cHsE1E9PvJ2uhqpVKRWydqYKDu39JpLt4DXmxvBom
QDfZLYk32LmJrgijIA3wYsIaFDeNt/WVfb8mQbS4qFXqYDTqAKWaSyhQgTKEscGRPhRBTie2tVaI
XbAAVxgcFkTFIFfm6LUoKt24kIfC0QnAbUA6GwjEq5WoaNr+s9cqpTWabeHz4dKbvylUIxrr0FIL
xOvKjaDvy+iNssKIFmLe3PtrCNEll8gq8agwqS58wBUVsaqPpU8GT4/F8Vmvi8+Db5V/nxghDfPH
yOzEo/UiRYiK5GcXlDaaCVe1rnJh6IfLK3lh5CbIhTRVZKZSyezQKUJXClPEpR0a3fxd0RqAbdAh
tNM0uy9Ky3xy1aL4FMSFtmJ44VAgKYfqDY8zXmjabAvVre82JpALJxCPnrltrIdS30vhbRF9rWoY
QR4v+7lwWZ2Zm93wqof7hjq12Q36thG3kZBvw6Ik2tugFrKyHBcWCFodNKPpwF9JLMx881QrbxKr
JbYsjm0SOTGoksvuLJwOZxZm7hhxrKFN1uNODoAkjZwqfFKT26zqN5cNLY3bqSvT7ycnnd9BgIro
OYGq+Fh1mZ16yMoX11IGDzPdfJeNrXk1W/O5jjxvJnal04xCcZ/4Ub9thMJ7zEfrUUxrecW3hVOc
DTZVkZA5m07Ac98GJObyQcNcaz2mybEMfljtykpYGr6JcE+lXAwJwRzM2RZRnwzyWDoVqraa3TWH
LgJr9Nz+fZcGHRonhma+uLILqDPCkBkeEIUJxQej3ajNZvCf/HYlUFla3n9sETGfj5vZtCFARGzV
/XPQXZn/kOKg4ASNFLfe1N03ixcGz+97vVE4GrySWuVrSA+8KKykahbKe/SYoKvDFiVX84Eqrav9
YiRkZwt5G7ffxFWy8XS7El/k+q2Ot2Z/AwprtH5dXuJLa+7E6jz2SuAwk6vJNzP7kcfaq1zKW7NK
3/6bldnzsstiK086fCOM3Ee0SCRxdqWYa3yIS5cH7cRToYkyE9X284XgWinkQirOGOKvLD50ydOY
RXZb2mPHQH6/7NPvWGR2yQN7/WNtdubJvopCWYA1ysP616GJtOvIiNG3SDR3BIevKJCQj+VDLXma
o6VVdmMA3TwCAKi2ohAHDiLl1dEPE33TlbW5raP8x+VPXJxcYJO/08mT/sz5eChBrNadpfOFyUMX
3cW0E4tP/2ACeiNUPTSSTHMTrRl7ZpQwCNqIHHEb0X9f5Xbiuivhx++4bD7aE40bkp/EB2Tnzn0J
MiUdEn3gDovkbVu/NrwPGl/ehKG164p32bDsom2cPgeaIra3tTKodleMu6r5MpoPsV8eBUm9Ivlw
r4nuJrfWtF+XDqHT71POv6/zDblwQ/pus+i1Vm+TNeDW0to+/fuT/ZOLL1NDNVJVDjmZQ0hJjmPd
bgz/Kgwf3Ba43UoObGnlnFqb7SRkGIRQBsdAi9bXoZySAy/aGgB06XY9tTHbP3pjjl2RM2KwvIXR
J4WXXrSRh5UFuoC8kSmEAk+f6CcpQM8mxoNpv09iXBnll84z6Ms8lsBbM+MI94ZeXankRIu1B9mS
b6dGZ7NVWUphuhqrtWs/x9EnLea1dPsPfXu4Rsg68UgT9s9BbYHRtAmk/VjJo21QJPS5tS9j+vfy
l+dmZvefmZiuGBVMFAJSY7axBqRfxhGercFGh9JWlZX7fHnKTvyaTRlds1Un/l4ZQ40mJEgX0CS8
Cm4SJdx0k+BIDO13BlTaKtb4IpZW/umYzmZO9kG2KyJj6oqPQfMlavZlf3X5zFwKwk5NzDaXIBvZ
KEYS8UQfP7WmbA9o1ldG+amkX4LKwEoCbulkAvo8Vfsg+PiAoytGQQsqF3N6LPwcwu57ijDJZY8W
B03hvQbBBt2/c2xD57kt2irc70Fhvgaw6UmZfmv62oqZpSQ5rXt/7MxWokQTX1HG2PGT4HNVfA4a
66gPMRQLg6MMr/0o7OW2ea6Cbut1kyxg4JhD/Pmys0svxdOPmK1O1UikoBOnK29Q7hvXR8+q2oax
eiPo3hVFkq2GnkWG+ctm18Z4tjDbSNZg/MZsVCo2GR87l4Bh6cfLVtacm61NJchqEJ5YKWPHxI3+
s4I6uwKA5FscXbuUgS/bWzwoT2Z0dgmImR4VvjHZU7e+uwHilFqvtHr9gxVarliaE9XMXHg5jX0R
pXRejalyI/Z7zdt0za0irUS5iyE8/aXgLCnrkTWdxVuBZ9CTODkTZC+lKtvBVfnL0DeGfA/RgRFv
+vbbsKYdu3iYnNic4oaTuMCrK8UYcmyizhSFv3qtsbvh1Qrv6lWew6UQBI1nUMb0HILFmLkHtbdB
Opjdp5m3ZXrb+Lelel/nL8r4CBLx72fs1NbMrUYWxqHJsKXGvu3r29zdqOhwCd3Kel/zadoPJ8MH
yVKQ6UhROX4Tb7PeRFrpR6DL0BbU9NkrDlHK9j95NkemIpbSFKU3jWJ+n3k/jfZzAO+PJa4M4NK6
mOr+4MCg1ecyPXcMkV2xEwzqiZoBz2d8p3dXIwysbn0t5/vLHi2dTKemZnPVq3GfNTqmUIhys2+i
cdS8n//NxGya0gyUKa9nIh0JNpjgQcjfi/7vwbwTKON/QzZ/C1uVGiWuNK25oFG3oQhDrFShDxBQ
uryXLFd0Lju1uPYAGpA5o5mXDMb5FOl1boJkm55nvfwy0uvqjHq/KbvhWoxTGjGUV3o8V2wunbew
cxAuUoqbMuznNi3Vl7yyo9CbZPDQTSd6jbbDJlafL/u2bAf4vkLtDyzazDcP7iWVBonSsdLuiER7
iHqnJXhOPqwsvukPzd+FgDeJgGnUmdBh5w6BaAiramQQi/ZblQMQVGi53vfRFkIkJd1KaxK9i/vq
xN7swkry1OvkHnvyeMg6W5E3Xv3FkG7T/K/RxlQnJAgfJsFaA72Zc8fkRJDiOggrJ5MIDrddfesi
CiYf/3aesAJvgExoSHZ4jklK1EiThzFG7TykCe0GFG7Zb4S1p97HQQP3REp/krQnrT+X+ZBVK6T/
XqWeXW4QMUb4K8lhxXzI1/ooPx5F54Zms9OZng8iRqF+pLxDVZ7wRq6+Xx6xJRPApFUytOQ3P/Qt
SiZQe6E1K5b0TSX90tv3bI2/Z8XEvLu2t5qolkdMyMMx1I6KuEdf97IXU7R4vm2miZhQ9CRTQGRP
M3Zy7+VCMYi1ZJIqC5DpqCnNe9lKymbJi1MTs2vBU0KxH0HMAz6DPCv3DlCzbIsm/evXFJ4ookhi
CAIM6QPUVYnrOqs50bJO+xb5CcExzUK3gIWeuq42d6kmr6yAj0cOFlUF0DOFRJVWuvOxUwc4xWGe
JGYAaBB7d6Ol79uW7q6j7yt2XdrJWrXo42l6ZlGZZbjdAjrxpp1uWLrbs2LbF8FXFBhvRr1da/D6
eClhChZA6DZIHJKkP3dObswocKdLCfKW68irn/SEpJ5Q6J/6zn1qxHaT6cPny4txobn+3OhsqVRi
AReryG1heONDm0PPkJjvZjg6lvF1MAxkK4PdUJoxYC/hUc+qOwRU9qLxWYzdjaW2V6lm7PLIW3k1
LC7gk6GYzXMBjMh1E75Kqsed25R3PVDgzC9WvF8ccc5GUskKt/K8pU41g6Yxe/ZJ0n/Va9VWEXJA
fxMyj7E/VIZgXx7spbOYR8qUHqfD/QPldS1CihiaeBUnX2ol3ZlS8ZiMv9JWuabzfSXcWPTtxJh8
vpoKS/cMirhkUypEbNLoEFVH0UI05bqqj5K5xlWyOGMn5pRzc6VXBlpZMpSj69pdi3aOJjp9sFar
WfNq9hRvBF0UWpc90teWLSjf/GAjiN+k8LU1rw3hx+X5Wtz7Jz5NPp+c1C2y9FZAdoi+EdnuA3lT
1D+8Pj3G5Pv+m6XZ5VkJaRmIUyilp7+yiFKnbEfVp9T8e0AMu52TBXAqnTCocp17RHOkaoSSRcim
qDa527u6j22/ig6X3Vm84k7MzGaJxk6iqpyLIa8jceNmgXSA80DZXrayvBb+ODObnjRQxcpscEav
bmjc2ynGW9sd83qvC05hfrlsbHktQFgPaAidZnEWvWt9OlquwPqGX9kRGqIbvbKVwrD99O9pgZkk
uKvMqeAyxYbnk1TovaS4OqMnB7DS6k9K8Wr0AiRPT1EqOVK+svaWTiXe+3Q20nMDrG4+jMpIVc8n
2k1LzY7KuxKpjix/HNq3co2icWkQQUQrtPDRVvRBuz1Vm8EMU0LezKNZsy09+V6Ww2Cf5toDJFr1
p8tztrQMp4IkJFbw/oNfPx/ICTajJrU38bKE20T27gav3102sTB44JlwBggxUlvzuco0rzTHEEiq
JTwG7W2owOGRb3SyF2awstwXclxTjzmPBnpHqFXP31tlxk2W5UyUH8K/Or5bubBBf9HOg2EXkMUw
FBiLxW4gBzY+pdoaQAyIFuM1i1xpvaQ9i64NmITnRY8wM5NBiyKglzLFfi0M/S+GN0Rbqe7EEdW5
KPqUukK3FRUvOwqBkrzXmak7LTzQzxB1iZ+QsRjvvIEqbJQK9c4MA42njyncdErZ3jW11NFioGWs
iFyJinda+Ku3KO4VR6uk/A1Mv+k7vZQLcN9k/XdRELSnqjCNuzK2XBgpE/8AvLD/GTR6otz1rgrH
sTHFafEo6r/0vs6qjRL78jEfe2HbeWN8HEXfSGDojKB6VCM/vNFyclI2dStNtLW2lofN0A+6AepA
TTs70jNL3sOLrtLZNSaqvw2lHGHXSjQqYLad321jdGa2huu2v9qmtyrbN0I/cKywsRTHRSTlOEhK
fx1KQnJTxUn3yYzG/KUSis/0bz9gqj30WWoA1BbHsbVrw4Ib0peTSWtKVnZB28VfG6M2nVHK46eG
ZPfBqyyJNgYZ3si0J/0PoCAo862qR10L9FfU96oWK1s9FMOjFKfyNpZ41epITl6xaQR4BMrqKJRt
caW1rXkcgGG05K16f1u3QlO/R24jeVcw+MXgNJPcRLBeD7JtoZaGctX5vezUUZZYttLDVOwkcYk+
CUXg/Fktg/BJTmm7V8aq/ZTkJXQ6gmXt+tYFHVAYemObaiV+7YcQMqEGDQ59o1oeoEApdMMd7d80
bRZ56z03Y1Wbz3HcN4PT0lnzmnZ1cshVqLMdfUyiHURMww/R8MDUlPT7bxMhaj+jNmTJGyl19Ww/
Fio25VLzX1FMLMwr1SusTwTdyWGAQUF27aRwldsRAjHLhkiMvo1UauqbXs6N9Ioqjqoi5COL27QQ
/czOLKqMtpIiCm9nqWXQvRrkOXuwy9pdk6bqS5B4kYuaVppeCYkoHgpGalcTZv8o41zlrRTJRmpH
nvtJaxVp00Lmctsodb+jni1fVX5aHFyhtm6ULg5krHoRCh5i7R3quAuf4GAej0DVyXWPfSBtMxca
c7UfPbvMrRb6KU3rvE0eG+0R/XgkAfqglzbFqEi/lKCF8KZqA8KnVu5dW/d690YRhPhZNLLupzU2
wXawxuhx6LL6AARb+glRW97ZfWiO11EaupvE05THopIEJ0igkrAVvN1pRRuBHRW88ius1YFsG0nu
fZHDkCRoHuRm9+CmaXIFDFQgMSrW8aPaVdZzLRfeQwLI4Es3VIOxEyPF2o+d7KaH0RCqG1+KDS54
LfC2SR3pj20eo3bdmUIs3dRinD9ptHBcy4Ie/so0gkO7Gy3yx6padVvTSxvL1iOz7Z7rLo2dMCzq
K300ho2WJOE2ok1oWDuoF645FKCgXZhY0lBKnkVZnWUkmlklHAhNKm6EET7rPnEGw9qA4kAvKPys
FT9VhEptnyOzsaOr74OXbdLsVhP775cvqIUmP57mJx8zi8UqUcwrL5ru3NiDt+BTkiab0Pja98pm
bLxfWfFeeNqN7xJu1lBPVWuv2sVr6/QDZvFFjCK7mfZTnqsLr8K02TRFukkrGZypio6RdFDVeqvH
/iahDgBHz+vKAEy3/PzWwn9SFBNxMTSK51GAIBQhEBVuLb38Hvnqxq/8nZJWX5v4NUNZxS7bbFvr
mbeJc9+28n4lCFlcDGQqDEJe3n3zBBx4M1S4DHDVoIPvNbf5zla5atOrlFLHiqdL9zPoq/+Zmj7l
5L2SCUgd1A1AcSEvNoG1FcNim9GFg1Ds0L7owb73rxp5JdZfiMJpl51ez9DuIPcwG95IjFWXPDDh
I5efNnYvqOQdxlGEHCo1nLyMnoS1vtGloIueFlhV6N+GB28W1/meIIxxg8mgCpwOLWZP9mHkO7qx
U69JqizEkBKCUaQdJV4typySvk39Ss2VgaBLea+9zjbWGo6W1sepgWl8TyaNY1AuMhMDTV0ENCaq
yV3auW8xOve8BuNic3mRTLttvhsUmuxgjfyd2p5NF3AO7m0QY07aPpfdix++evpKWnBxyP6YmLfH
+IMw5EKHiV7pN3pfbapy/5+cmAf2qTuqnS5joSm/m+2hMT7/Q3EDIYlJmYNCAPWNOeWLAnRjiCKJ
t0Pgg+5BRyQrKluQpLdUzm9av34cfaSli26tFLa0n5SJcgwBQdq25l29kRLT9C3KldNWEuwB38Vk
S6Am+OO2ij/14gr2dWn10eRmoRUGKxkr/Hz1oWPXVMp0VUXSpyLbxuN3wbgmTrk8X0tWULqRoORi
v5JjOLfS+DwwRWJAJ0zvK7o73d4uFK70v4c0KGCF/9iZ7SUtt+ouiES8gfxZzIxDNcY3GSFjnIor
NaKlRY48vEn0M+2keQWxF0p0YH2miev/JjbHG0hWDpdHbWmrQs/IvTE9z3nAno/a0IoqVzelG6Ex
PPrMUmNT9IHrpDIVo38wNS118s9Q7MwP8c4qozg2rClIqOygv0rTnyhWXbaxOGJ0qU/ie/Sta9Pv
JwfdIMVNYYUC7vQPkajZrrwCXlscrxMDs/HyfC9o68GtHI/yMY1Utlp0drymS7DA3slmoT8UbDH/
UbM+90MPgsLPIn3qYROLQ5VGZGq0ehg2gh8KRz/r6ptwLMiC5oqWSI5nquHzWIjV56xDPsVNpP6Q
KWN6m5dQ5W//foxPv222AerRLKEVZMmUaQtctT9mQreylxcggpP/yCtNjEWU7Wc3SCGGgdKZsN1G
o8qrUHmWii+d7B8idPjylHpT8jPPxcdW81dC2aUFdGJ4rmsCBtqsgoGBd0Np1xn+LpXWNMamb5/f
jqcm5PO5rcfMl3Jdo2EwFV/qXD54brUfDd/JDdWzo8KDb1l/qHL1y+V5W1q6p3ZnL4ZYKZFTE3Et
ER6K+HshXBn558smls5g4KqTJC1arUhynbuGbkJvGi7TRueTwSNTu9dBi4hvl60sztGJldkCbGDZ
iLIBK13ww8yPzRrgZfHvcytz9E6gyt+PjZNDZNRTTsqMPd7KL0J3E4krq3txInSoQCmV0880T5CX
4HaMXqb+25RI2wm9PRSP7SiupFyXrRgGzLNcu7w+zuei63zOhw4vhuop67bF8FBGKxf7oglyhFwd
BHsQdp+b8CSzbuuO07YYfocvdyDk4b2q/mVVnZiZzbc5JvxdA0+K8KipEe0HB1V/EZOVgvbi4j0x
MxswKxbJZiQegJnhkOQ3kXFsBDR8nMuLd/rYD7v/jxV1VuvtrCAdYw8rsuGM4Y1YfoVMyZKOZr+V
1liRFz0Cy8c/ZGzAz5zPDzyUeq9UQe2E0k0w0qUSRsew/EEz4goGeTEBgPze/1uae6WRKDI5tPFq
cJp8Z+rXWv4qDa9+eozSjDDpWIePCXLN3lpNcHE8TyzPTtOWVINXpxE9nD4QgaekvlGal765S8Kb
vvh71B3XEpxbE9cnqLv5zo3p6tRTgJKgWO9LNJLFh7KzBQS41+7YxZ01xbETCQHphOn3kyOIoCJM
QpeZC6Anr1TJ7qzvrX+8vBQXz7kTI9PyOTES6WXdWCGTJmiuLfVP5IwuG5j2/3ytTzUm6GPECQE3
e0NHeZtAis3cjLyd68F3Ri++zXrL8fJqnxrlyptwabmfmpstBa9WQNzlmGtC145Vb9eUv0kG1+DG
a27NJkc0yxo5S+xY5rfEv6LvaohJxx6acHd5/JZWwalDswmymk7r6hpDGmVh6M8yfy93azTiC2QX
CkxCU/f3lHH+CGuukgYi6Ol4TbeegKRKfO3Fr6V6hMiwCa9F/0lQbajZAvUmlD9FqeP6K0H10oCe
fsHsgBdd2qu6mi+ok/t4eCazaZNdJxlkW2HwD9cixQU2Fn2Y5FxmUZAhRslo9py/wXAvCz+KZKes
pXOWpu3UxLTvTvaVUFatLEwmhkx6TENUeXV3V8Ofd3l1LCY9T+3M1mGE6k3epNiprb0Vf2uELd2d
XvZL0eiPSzf+4CTWfb8mxr1w4LJMFBlFMZg1P2hDjIiJEhBgVSoLW5K+tw3swvAPSs+9S1mwWdkD
C5v6zNxsU7dZEMcUssiReOVDkaYbtQ53LehPIqiVAV04D89MzZbGSEhmdvoUzrTJtqyjK6/St5fn
bM2b2dIoW8FQhhoTbXI/Sq+D9GyOz+k/xGU4Aom3iXYHUzW794tOtfRs5Jrqu2eKA1pwTOuVaVl6
oZ3amGPWJESo0jrnhhrMeAP0d2N5iQ0t/ZfayGzZK7Y15E+I+cCxNjxeHsSl1/GZ7dm9MqDUYWkd
tkX1Lcy3XXQV54cseBmLbeV/9rRDrTwPxbHLN6r4qOgrJ8jCaXVmfbYiI8VX1aJndBNPdXzxR4n0
bOR7tpuJL1m+RsyyZm2+KK3Yj6MphoOyQlJ+qi1a22lri8k15eWVcZ2+fHZf89wmiJl6KVXwwucH
lxLmcmu6eKYNxZ1WCDciKa6u9h6K0Cfd5X7JUqrftfTURe69qQboJbxd/oSFo/PsC2Y3QZaYgiVF
eBv2VExMs5MovJUSvEHFWrfZ4sCeODvbJFD6JI2Y4mwTaNe+4O1yVbtSrNaO5JgGtB//4hhJcW5Y
2O7nkaPojX6cwuTtaMURmsMxo5i6v2xi2aE/JmZnSxygly70mJCoVPeGnUcjKYabqN2H0ctlU4t3
wITRoFF7omGfLUqRQnhQapga4gMajKJyjSSdKm+D9CnXi5X9trzdYXsD/zJp+835TFkERSeLMccZ
usQVsL9Mnyr2ox0O7W2sVbYGZFTWva0eeE4syXaGgnajvYOmWYmYF4f45EtmW9/3pb4a2ynCBMvZ
oZ6T0kVHJ1G56fyVA3bN1Gw2Rbmzat3HacFAy1AHk1VHm7Js7PD/SLuuLbdxZftFXIuZxCuYpJY6
J9svXOPQzCSYw9ffjZ57xhLEI67xsbvb9tjThVCoKhSq9h5+ASZla41XnvVU8Af8s8ZCLMFSwJEb
DOJm6X0CF2mPNmqOXRwBDOiFmA/oVKDJFvLGqje0gdQEKnXkWcRiI2lRzb5qIDTsMzojT2Gb7BF9
A0q1BfW7aldOJPGRnIRkhlGjsU2HpAj5rwTNCYNEZWvj/rEuBOAu4Ou2UbokWJTEbrvMkIvOGTuE
Jzbz09b2Y3mL1WJ91f4RI3rerJ2kJbMgZkJjveSW4QNQhUaykdvZkiL4WBvdqPGUl1ixbGfMHx15
SEs3Iv+e2BKRJAfE+XvNNOFE2ah7mRV0wjhwPd1ebpMf0lDW72WW/lIGLfau262tSQl2q8g7m2Qh
li7MPszZI8kLEALyyL8uhR/NCzdK8ODF+/ZREyCcJcNqbRLPuFfnUax5OjMjV5+TPwolT6TwuZ6o
dDKRGEUqsEUJeJJwhQtUcFuFIIRDodL1+axae6LjFs9fwtFNci6pyotEU7jVMy3wCql4KgJM618d
VIPcSyiO/t+kCSHAovcxMk3QiKnpDlo4tLRmLaCUBwXFfJoMssfRTGhBSLVhA1eV42SawvHtMx3V
HTxb0czPrEBfIIp6yiXIVc25PkP+jUT9AIwRSBngOdGEIaynbg19VyY4WqWNuqgOPLVVQmdV8jJk
AOWldQubOKOW766LXdtGIO+hhR+llUBAFpS/TvQIqARQ/m66I4UTN8+Rso+K7zGbaZNu0VSuXhBO
xQkOrAKA1iAPEGfFwD8z7qwypZW8C7UHY3xNEr/onTL7A905lSmcvIEB7DLPITPqwD2s78smp5Nx
h9BAth7trQqBtQu4yvH3LY42aMKInR+MaUIvum1USAQlr+hE0LqglZDvjGiqHTmKNdANJ9u1oq3n
+0/C2UsN+i1YPPtjHZoSg+AhLHkKObX/qthrjXulBHJBu8b50KT93GW0NxlKSRu3MvpgKLQA1MWU
kN4PWerKpeab0hZkNJ/0tbEJ2t3VbVRqErR7QW5UDZ9K80s6bZygteAIJRNgjUL5BN55BRlNA87Y
ZoYMKUY/1kxKibbxOOD9Ou89FMTdgXV23MDMUVbPz4lQwTANhbXIU8QQIlnVazqNgRX3LkPBbpJU
PtoSnUFHyXT9lcnJITU+tGy51ZXXXJaoBnC0EtCxurYcm7AMrp/rdTU8GZhguGQz6qcBgHWONgGL
VnpX+90wBPn8QzcSWgIrg91aKAfr99flrm40yLs4aCio18SCizLFJRiVyViPqdwZVrdT7QhP1Vuv
ceuGBO+JsFkou7jI2KFStEDlHQ710MwOyO0cNLp7HdrGDLTnAKryRY8rd7BQSbrEG0u75sn5U+Z/
RAs2TB+R/yLchvXmcJPU9R58HxuqvL6Kv0UINqQcOaR1hs0jqMoFMSVMSEYZMv5/slm/xQgnhpWo
K8uRsXGSbHJbknq52XojMJuvi1l1bScLJpwRPNL1Vstdm53sjcW3qycC458d0x5skbt+q3Fya/FE
ze8AZVLN2J9ccdvx1jSP5vTz+ow2VEAsNEvTcCSMB6hS9TJp95th3Or3Bx6kgbZpFGOJwKRA9kW4
uPAplPdd81yT3fXxr1otEN4AGgg9MUAfPPdRYImprLzFKe3k7DhmJtWU9NlgL6bOdo2ZH4Zpq4Oa
f8cLB3AiUdCBujDlmqiQaM57E9zuqDaQdkb1E9gU16e2uvsngoTdH4kcoQ4AgmL7vm8NUF6irGgL
l2d1NqioRT8Rf6sXXU02LlIKKmSYgBEOpsinvTwDmSqWv8hAGe4WeWO/1qJQxUbNDzjIUCMgdkrp
fRWGVdHwSe1a/d1WXJPg8WDDdq9qBbANEXyCGgVVeedaIVUh6FBMLF1k5m7TjTTNa3hP9EREuzJu
qFRt3CFWl/G3QLGuJu4qlhQjBNZVYKt3TeN11S/ZflG2EI62BAn31kiywWVa85lJ4KroXKCZZdl3
VXHIsvFqtXZyNQt42SDt44gR/O9PLmBRm5PasgeUCqno6h08lWy9369JwMM9ap45yDTO77kEBhRJ
Qkp0quAJxFkYGgv+oGgSJSgYP/qaQIFrCoGk3iraooSQQLLBiUZUtbkxIllp3HA/q04cZS2AmQcu
iH3Rw5Z2QxrWI5AbiPJm5Ugc/zKt45C9ZOpbarhxdjNspbS4CgtmyECwALAmXFrhwAVFCJu2iKca
7PWT+VoBnaS4Z3qAS5Ztx8hu3dtbhmLFGuGqj/dTYIKDb07MUqoqYN5MBRjPcl0MwUQAV4yi9QF+
Kd96F17RC2ATaEj14uaB+mF+Bk40L09YMqAvFc2bRPZtNv+16PKGcq/O5kSEYMTLZIDlMyBCaWsK
4mC3G++HLXCXFVtnA74ItCEwdugLFrbIrPtUSxiELBruhhF6kjGdzMdDw3VHsaZ9EISbAsCxkccQ
nWykFFqLLjOOL3QzgQwDLzaDHmghBYhIidqb/JbFz9dlru0REo5Qd/Tio+hZmBvgMViaDT2gmO3C
L0O2z61mw6auBf6Y1m8ZQvJsMWIU72eQkTHAC4BwVkMbeckb4/ymcxc0aC1u3Plx9O8TnagoAmwN
QVUR/Idol0jJEmKPDUD57sLwVzI9V1vM46uqgcoylFrjUF0kK+QJpJgznnmdjr3URKGR9sPKU5jZ
t+vbtKbnIJz7R45gxOMyQYtWBzkVczINDOp3SrcR4a8VR6GEWzWRJ0A1L6qSz4+rZCX5BOJBaF9R
PS5pyHYhgD6aRQObg6xHO1DfLUEjs/JYKfEePGxfyQjUw3KJiqfrs/3MqAtGEUMBWip6aPBwI+aA
FL3UQiWbgEGeT1FOW2K1b2MVRw9WPrEfs16i0TIdmQVmBtPI3KEt7bs4i01H69HPCFqutNzhm1dB
mVno6q/hnI6T3Y4W6OPMqKLJsjxEnG84kdgUAG2wPrI46l4NAFc2qJNmo0zlyEgeykk3fgJbmLx3
s4rEL1iD3xIyKsyNAc/1mISZAgVu6AQCNwCTqul91fMbRMhmGwQVQ+JX2Vx9jLE0RxSNDrIXARDr
QSlrBDK10qs3KmA3/qB4BMsHJDJOvklAr3O+k4ANqiLZhrbg9f2YK00gS+UxjKI/ML54ugdmE5gx
MWzBvhtTVJgsXThqnXXPgMky4xWYGqB4vK4Oa3YRZFBIXOEd1AbmjTCfpVbGwSr4KSPgKSB9jiTR
bNZubQ31cxO1M12iSnXUXBmpCdxwT0W9ycv1QawEbARpck6aDe+J58TzNY3DieWAEgJEZIX4WntO
WUYB+jyMr1M0b1jMFatyJkswmHoYD/o8Q5ZEbkgTGHF3CzrL3JI2wutVOUiJINRBfH1BM5oOOINL
hHVNYtV+nFW8ERoS0KSICdyDxTTK1+truOJsgI2GfBg0HUdJZIAopyxBfzLmRcBuO2oogxy3bvYr
hvJMBJ/yScwxdEDom4EN7IygSktBf02U2e2GLVb4dTFIKiGOgu8UQ4IosZVq5qqvN9+bAh3F4XMq
/bq+Wis4sxxK7rcQQQ2KKDbalKtBbX0mKtAjNGVfSnmvKK9aHhiARGEDXvHuehRWbenGytULwhGV
AiQFVWhiY+ESS3mZfQJWmy2Y33ZjWwA3/y4zb8zYbdFff32yK2EwAXi7jI5IsIpjVc/3rRjA3Ds3
XOXZuA9TPVCm6RueAQ5VNBx1vXTkRd8b2vh2XewnToPgaSCXF+Yi5EcfhyB3lDoODgZ9KYGUYlev
cEYA4Cz8hSy71laoNqOvP02+R8aHXHfP9qzSWE3fYXrdwgBeDCpPyuZbBkp3vR13DCh5uTpspHTX
lA0JfISeHCUPrYrna5OjzleuDayN2iWHEY/qVTXdTNb79aVY24FTKcLJSRa77NFzjcPZsvFOBxop
IE/tTGupbCbLXi7b7CmTSRBZYeGwaXy4Ln7NNoAaVEffLNBJYOTPJ8nCSEIjEU5UOrVBp1Z3mvEH
lwX0df0WIQRR+ZAWmskPrSEnj4NcPKXx6PD6r+szWdsunBveV4rYxRDhcfS5zRarL3EnaQgqaBZf
ZcueFPOGGGvthHLmZtzj0LaoiStWW+HQqHoFXphYqSuaExwdIGMYoysXWWP4Q2yYvj3U07Pds+GO
5Xnm5oCMwz+SMEiayEk3U0uOW5WmUwf8HmATV65sNNLsNHGaPYB9V7sFeESLZkjgtbJ2jID1IcvT
MRys5UZPwwJo12oa0ZqE9XsXEsBrxUrR0c7skuPYNssj0Uf20qZkuRnwUO4OHVtsmhQmYD0q0FNF
VGMsTR2E1iinBe7N8EMz8mjwKrWqdlKpEDea4vDBHtUaHl61Rh/8qyVga/Uh0OqJpFRt7QbZoPih
GYASLSt1uJfKcJ9Vkrq3JMNT2KL5JbNmfxkZwRs3me8BL7wEuiHpR6PGzYTGeV+BqK/MUIg3oXYe
KGi6tpuXdnmbG1Mp6Gil7EFbkFynQAPpQjoDvMdDL+fwMuWTEvR1kX2VokQB0EFi4sFSAp/who1c
jYNskE8rcDkguRUvayqR2jK3cIlCaZx1BNU0u+tB2rHXkf55w7t4CIyksp9cJk32nWL3aQmYivnf
E91oeBL+PQrBLeXIP7LRwChGshynzAIUUx9cP0Jrtsg2gQaK3kLw1IvE5CPC6VYfGlhlWwFhXYxr
N4tgjZgv5dX3Sq7Q92bvmbmV1VwL8myAs4LoV0XlsPhWRAhAIrUWyZFSOaqJU0kRakRLZB13TN7K
Na0FX6eyhNRF0adTYQ1YRmbVAHzp88IHottLl9fNU0ukP6AzwLadzE3wdAnOudRXkBcv+USTvEPN
5Cwd7ST5lcX57WzFzAWCR+nJJdBSamtsPq5v6ppdxDcAZgzqCg2khc4tfDUDPibvMAClHnAZ0kjl
hfP4PZTarWLUNcsIEC9k1ZA05p2855L0qa5SBIJwZXr4XubD4JAaBbidhoduA1QRMkrCGwO4J9cn
uKY9p2KFHU0rVoUaT63VjcUzrYnl6hlihBIJnC2WaO6rxLjlVJawm2XTtEYqYTEBykfzEhvKdtdn
s75d/yyiSFGIllypTSHHSew7Eyju43hosu/XZaydgZNZiChadi+TJeywYlH5kTQSxT0ExRfRfVcP
G61fW5IEowVUAyBp8/Xq0PtXzYOjj8+a7c3tRhizoQMirTasvjZPBWZkN5FnLX5FMndZ3Hp8Bp7U
hj/YmhPXkZO7Tom6qqHLsENykdCeTDRmgNP06nbj/r0qB2hnqLZGr6kuXgX6iHSayq2i1sVuVbqN
cct0m1rKhsaty0EOHClWXANEbaiHGYBEjCegkAgf+o8GIFW64U3hxx9oHX8s/385gi40FRpSNAvr
pqi5T8z6KBvhW5rbN3BoW5A/W3MSwtqoqOc2t5A7Nkj43UTyh0YoBWmb3KZjZT39bxMTFGJGA1Xd
jpiYBK0rItqYmcfUlzDe8l1r/hkkgf+soGjK1TnLex2CsqmkVj95AFelMnlbtNlpk+yhaBiQ4+uN
fO6WVL7WJ/qOa0hsoDcc9jW9GXPZZeYRfLB0VoCuUiCO9OOu8K+v6OpxPpmo4EnkeLRk8KPhnj+o
Lm53NFH656ysESVLTldt9dxvaYvgQZK+GdAAB3G5MVMt3JsDgMVAKrPFi7gqB5juIKJCBfAFh8Y4
V6Uyz8jIm6Q6xCFqVNBKJCGjZZZbrJ+rK3giSphSYWZkAHggf6FBNPeXOe1Q2gGugdJpzD8oRifI
ROKVEyjvgKsRnGKv2iMrShgqQwPR9Vz9ZcX5Ta2qwNOCe2z0acNgrb1snAoUa5wNS+rLQYZXwcV6
LzP9xkzaQxvJ+7L/AibFe9MwqRJDTQsZxyTfX1fOVQ+Na7ACkl+F4Inj/DzUU16BRRi7mEvMTWsN
MIzfQyPciGpWdeVEirCBVaFWfZdCiswBhvthL8ep32e4cBrVxgFfveCg/AN4VrjUIuck2BUbmYcm
KiBL6jx1yN1MTRB8uyrQ+xqd2pE7RRrV/6CLmSBZjis0wCp5Jvt8HdXerIt8xDtRPYf+ZI6MKmD4
MqVuI4+zar9+yxE5V+ZYGsNC4o84GQF32Dckqseyp4MdpOHgGM0Pg+jedRXhm3MRJp6IFLLWk62W
hqRBZI4NI7GL6HconLb+liol8job+7clTXCsi8041i0WUucllc+R9GSS21h/jtGxq2/AIGwtpuBY
R7M09VKGLHOovUVy59LvFoT2b0B7qQHvmG12IG9JFLxrxiReUQaJypz6nTG4KYm8cVHcCCc7nIrX
PJnuzX6LPpN/22tbKJwJBe1Yg11BbAQyrKLO8fJkbASSazWjBLEdQAHR/o73FWEx1dKCdUmQBU2k
Yzy8NfWXrj1okauou7RCTgHkuf6y5DRMH205pibgzI2D1e81Bp7YxLmus6tm7WQwwjo3SdEOc44J
D+ZT0c8eyw7IUW8IWV3VEyHCqubamBpjjRln2Y3WTMAd+QMwOzxequgX0lGtf0F4Z2Gr8m5AtlHC
EirDz1YPqVxSgOZs7N7qep0I4gb8JCzKdA1V0jUEoW6JVmi8jLQ3xdywXZdCdKB3ykhAq0iWgxLm
XEiDfjWAYnFDoo+ONCRB1eu43Cj/elvOxQgWBG/QkZZp2HtbVQevtOXQm5Mud69r2KVLO5ciqLuE
AiAgwmAy9qK6RfrW5Amtw++j8e1P5AB0m9ce4x1HkGNPzEhzE7GP3oHF3dZ3DbEY1cYuAGTfFqn2
pXnCpID1gcoR4DOCVOF8h1QOnjzpyN/3UIN4ftbQgWu5MUARAH+NmzxO7YbiXZ6hc4nCZhWxZmZR
LsOfmcsd7ji0I9Hj9RVcVbtPMD4TXDcGEXR7sKbKAv05DpGWfy/LUX9H+0sYhBnZAry5jFPBR6Wj
npHXbuMpSAimciYtkzLreH/IqhtAeA0dyiyQGa+/4m3n+qQu3SREgSnKNoA9ZaqqYOAWuW77fjJg
bZWbpnlXzBcl3YMcedZgjTYWcCWkOhcmGLpEVqNKWiBMzV1Fv9UMgGckVLb9oUF3xXMTessWZ9Tq
Up7MT9i0eQQTepKYCMPzgWp9QhdAbCP+GMLdJmTo2lpqJrpbCB5CTFMkKUKZQzhUkoVtq+gkaXQi
SM0PNSBcBrdvDsX79a1bifh5HeVveYLOl4mls9SCvDJ77XSay3cF+4YbhkOqW2mm0+TbvdOSDYO1
draRvUXhHqJTvFQKyjmxSYqzHOB6iDDCFHjyBIw/nhITmrGdKr/a+v76PNfOHaDLAJcMDBLUvfEB
nfgUUH0s2VxDYIcm7eabVb1N4c/rIlaet3X5RIaYYKwNlaldI/E39OZ5KRe37/8Cdfc3nWcuZuVB
YfqBGSC5t8egRm9UtryjznDD4axUPZ2PQjCbaZ7EGAZmOo7MYcb3Oiwfi6nylbB0EhDijRHC5aMk
JUEz9MAXzzeKaNYOy+kqCAqVVYpRoDGIx7HEqxmji/6+KEcjfbCmjdzkmhadihLcUYWEYW21mKqM
/HTDGhpZrtb/1FofAV3W7qzhT4zPqUTB0lWGllrtAonZ/JLWAZC/o6qgEmghuuG1tSIvlp1G/ve5
8fMtFUze1MDpLVzqZL1WyLjpW359ayEFA2cXitG2nNOlLZeYApYUjKADbcvkOGiVp2nhW4nqzaU0
nq4fmTVjd7qcghmQ2pAxlPTCDGgDNaZnPeuo1QFZOv6Vpvvk39/8+TriHm4pKBZGmdC5EVi6Om3R
F4abR/ExdgMu/LQkbqG8Xp/Vuq35LUZQErxID4rFT0C3pLuwnW/1Tvdktd6IYNeCvtPZCFoBGIhI
bjWIkduncuROib8KO1Zq7q7P57+YlN8TEtRDq8M5BS43SsWQkJ/yzjOSd3NxVSvQRnSF+fyaaDhL
7OKRdyO0WPVPwAJHawZK1Di5zPme2VOrVIseAXQyN8ZfRaZPgZkt6R7v3zZeGYtweJKY3r4vg167
Q9NXNzpec70mLST/+jKsGjY8OgO0CxBYoOs9H4kUsyyzM4xEkn+BKGpsfCYdKiTC5K14akuSoEC8
QCuNC0iySeRUlleyl0r+EtWxV7Fsw1+sHv2TWQlaFCEJoPcsRi4z99EHhR7zWp9RPMRoYSRoOX9X
krfr67gawaHu8J+FFNQJ3lmyFhPqZFgBeBil3pNBFpCaTti4Q/9IZtzR+y094rtznnXA2T8RKpga
UodJD4IO4FmxRwvVgLJxyNv3fFG8Von8sunQnIC0yyPKXBtyk21VQG5tKbeEJ/GHlpt9YjVY5gKc
znH6wkFicI3Rdc9KNl4GP9ufr01ViHXCyRiSrMVUraZ3k3GBTAhb0tc6M52GfC00EGSw8dAZWVCr
5lcL3AgygLWHaTzKw4eEwnnYzn0u/yBK7OANJtAmKUiT8Klu0kPXVk5OtghTPzOhl4PmeIUIzkD2
I+hhrc3Ar+1AtmQoRzg8ZwR/jB7vlvQOxxyEpjaKm4fpCTzF5vgykhtTfrf6LSiCVX8E8r7/DEJQ
EqVehgYbBXR7yQSfzPgNl9MERDCz28s1MFBbd+oNa0M1V93FiVBhuxK1yKo8htCsoVqNmeNNkm2R
w8FUrh6Af+YmXqd7cNvbgwExrM8sUBfFegZehaRFUXysgLSrmV7Bv6o8KfFYjo41xt1N2ydxS9Mi
6X/pSqrrNAtn8l0G7ewBAPbkVu4Ku6NRSfT5cZnC7ms1ZPVRGdoQTW2W0T4BWKj3Z/CPxb46ZsSt
CG5OXTJJPe0YIz1GUYdgfrHz+iZKjW6HAhLtUFk1Mku1pDxOQFJ9rpo+QcIJpFm7MGb2e9GO4U3W
RChAr8awd+eeIWunjctdaZE8SKWJBG3ZgsRIAtXeaPflsUhby0WCrHFntPi9gotovAlNAsIp8DMg
C0js8jZHidA9qNGtv4D9Z98W/cJ62lq2iob9arBMPzT08kaLp8w3Qkt2S9R8gjgQffwja7WvSZf1
D1WrJIVL0K2Ot7SldJeuiF+kdDBpHhf2Q5cPs0U1vQF0n7ksyg5U1UaJKsjZ/CFjAQ9xHfEeXquX
UU5MGEiXaxJPO5vg6Qy1axZATznFTU9I82Yvw/wCroH6wZ6m+L5FU+aNPWTKvkY3jpePg/yR1Orw
WFWN/BVkV2QPvgt8x9BuCp/NVj07y6x0+wYJ9ZsoA2Ib8CAjzUWG3X4FgkR3G9ezyQCAKZc/Q5D1
+GFs9qETocJip9gFK+D48ka/6dNZMakad6T0M3tGN2gThgZA6cKsnyhS2upM7VRVnuapjR71UI15
10ce3rXg2nrARRDsrmZtF9+sJgpbWqURS7DwjWQDlNsiO1kv9Qc5zLobsNBKt8TsOGyNbKce0Ajm
D7M1dadawCwfXPdTq54RVJ66CahotGwI/n7OodeA7gBdcFfptJvrW1NfbC/sx7+K1P6RNf3RKjFq
o5r31yWvBz0E6ZTPsjRgWZx7i6TWwK40FWhAVFo/1NrMqWwCFt5a9xttiNA9KsEw41GcyjlAJyQF
N/WqKjductwPX5jkk1GIfrprKltG8tpBYvkOEGeBLu2XIqjT0b0+31XneCJIMLsDUH8lZMgBzF33
PS37bKAsDY+GLH3tE5sOyxYt4moIgtpsjVdu2Tbyi+cLLOUZAdBSCuTT8aApn1A+jfWswDh1EWJH
d5huU8v797PkpBKc4g+fYsOFjoabPp8hU26+cxK40Xg3wcpo9+/G1nP4+vyQ6gBLvA30IPGmE8Ug
E0NNBoiJ5JdoAkDFwchvYXZdG/Vblu4n4BBSlI0JrjkyYDSjIBncCcoF+fVAkogNXQmiiaWkBiBs
4y7xGO4/19dxVQzKZwExIUOQWJEU9XNRDyHCm2rZNRkIwKRbtfu4LoNH2KLqGycyhAgclwuNaCpk
RBarfaVBI3gNNreNBVs7YKdS+ExPgsJwnrW+ViBlGBvABtbg1s2cUXWbKdqI8tcVQsOtF+9eyN+L
vXCJWbJUkiDKGBtvGQ06woja9eLUbbU36s6kJRIZcWO7YETaOm6fW/J7OfEEZ+O1ALA5yL2ht16V
OQreyUQBJF+Bj7koHD99Lm4ZvXN2h8eD+0Hc3VYlz6dZ/i3LVhXgf0EIyu4RmYJpWwinJkuqxjqB
q2Tu6LQeOMTdyZWoRFHr4lVO7ILb2jHxieui03mTM7qKE9KUypQ5kjvS0LNcw+03duATUe1iXKqB
dx60/SsXzxlSHsmjZJOR1h4f1+AOLuq/nRbjWujvcVlO4iDMdGZ/dP8eVeaWTuSGjuXaDtuwvBeI
RrhUy2iYQlszsJQuC2eUEY4Y6Z+J2vM+yakSuQ2hsFHmc+srd+FOKg4m7bFCrzF9/rm1KKp4AkTx
wrVokNOhAuPHRKWYgjhIfbQtp9x/u68cxJUaEFdpsg99tvsxODktKTRnph9ATXC2XkuADycceaBw
8wptFeELsq64Yp/raF2AxlKrU5O6rntw3Vv3cIvf+fzD96m/31OKX25938fv6J4GHd0HAX0K8OU/
P3BrLr/TJxrgr/f49Qn/Dv/W43+PLw7/cPDD5V8ch7rO46O7w8dhB1ku/4JPBx/8n/B/yv/g/jy8
Pb4dfh6Yy/CnwwEfPw/8f8E4Dxsa8dnkeKan6DCWZVQcQRs0VSHilhhxKU95YVODVvTb38qp3Xeu
RWcvoUkw+Chcdwvn1+jXjq154fNykwfjYaQ9fWOuTD9+2k7kW+58I22MTblQF5wcznMCrj8ZqHCm
YDBzdWqKSspj5/CloBmN+FL/eHc853GjQvQC+xRnFGAJOtTBRKs3ZJ1rQwzUhtAocUNQg8bFpgfB
sXVziv247mg+sfjPl/tckOBpRk2dsjkJgfNLi0+TBUxTaLfpafiThknyzwI/D1++uLfEu7336X7i
Ew8efuj0qNPaNTzmGd4P+oAwleINh74H3rOze/z587DFwnXhSPjlHDjjGkqaQPaMJTpfmH5CV7ja
Ig3FfqS6gz423M2Gm/nL+H36mm94+otdgPpBFwlKObDp2Ahhv4FBowyLVMXOF/+7v//18MO7e442
TfNltQiv4gHVF96hwMJsXby5SUzr46VInDeDYq8pPWJ1qePtNrTq83X3dLP5fBAfgfgLBMscx/d8
8dRQzSsV1xsH5uXW/3L79w8fVuUWxoV//G0ouLHgFiPg9mOP/84/P394HvVKejw6MBuPu4/HnXt4
hHH4+ba7rpcXjgFDBRG6yYmLeDetLLjRou4MPax6cDA6rQOjl3xaLGe31Sf5+SomrAnwxdAYCqQk
ZCdEfy2PVZEVMxafWzPYWkzaoxunbG2HAVqnIAUIeiHEBMINo9FIUdQJOBgzeji8Hdzbb37wjuPz
7m1sscJvDhfTOZEkmE+5jJSQxJB0uL3FtsE2/cHGoONYQWQPjmRQoJ/rUFKRKm2ThQtw3S+3/i8a
QB2c3YatvYQsgAKcyhEmogxFFWcV5Nx++/b95eUlQpjyAsPDg5UFv8efINo7es7u+YM5zx/PI+U/
P2Y605j/svH49lntKi4tCgxQNWHDIKsi7GODBkUwdirQFH5c9vdwyfCRcJS7HRzl9WW+TKJ+Tv+3
MO6KTkLW0YIXNGouDO4fjv8JXh5T3XEHfV3UhQvgRw1g3jaA3z+djXAZlZEWmTsCulMedfBoY8+P
PT//PAT4DAe2ZK6v5YlM9Xx6Ecmmvq07yEShOcUXgN/h6xtmmyEC/RW8Bw/Hh+PR29jEyzyvMFnB
sfb1oMZyBsGwgBX1/Zfgq3O3ZVRWz/vpkgqG1ooUlTUJn557a1EC6/kQQFNft9Tk8mlMmI7gocwk
bxS0nULQF9ffB7jZbGjHxX3mUztMhOio0kAlj9jCp6VVKWXz3zt1sOgXMJB7rg/nz7wfn6bS2fEz
sFH5un78T8QKxz/TwqJYFIjl+pHRL73z5Q3IhXAHs9O5/P6CiNB/ovCUPOroEHXQ4B2wr593qpzi
QomfWP8Nx/SJWHZhBU4GJjgmG1TEC4Ad/j4tUCL39vMLDg4/PNyjwlXyw8q/4Ct+HPHr52H6DL6x
WjjGG2eYn5croxJLoaU6rHv5bFR8ZBjQ396bj4KPhV8CvE9PujUCjau0OAIgDaAOC7gXiGOEdakq
kht6gyZPLvjznsKvKvwW8o7Z3zk33Ey6j/5WUPOZtzoTjMZSA2AbBHdbFFRqgqXs0lJKY1uDQ6ro
fUQjWjiFM9Bf+N1CJ3yNeDTlYQwUQwmOD87T/inYex6G9PHx+BMR196H7cEl54C70OPb2+Fx19OP
CHfxn5vx60WuUUUcAAweINEivEcN0rnhqyXTSHtJzkAlRpcv4UdLtd3yPf8e7at9+sRoE2Qvszt+
36K9uHQoaJkgYAlH7QGa6ZEAPBcs5eiYn9Cqyr3XPfzpywt3KViD55kiqtpt7ctlYIWYCqEmxAGh
BPgkgsAw1ju0jaoSNYPlR7LL9/6y+6UF0g17S5zv4NtwTIpnDAdAVVtxOzfiZyrBwzk4aURbQFNE
kHI+19GMTckcLIh+VYMvg5u95ftxDJQg25dBu6s3bMLFvVAV5AkqWJdGL6sM8gZfeVa+DF9U5ylz
wtZVH47jUT1arhxYG0f+vwhFhTx6LXgGRUhqNXovpWMEoXnuWJH7LXlcjsPuRwsWk4/yAAvo453l
td4KMMU78N9z/S1WiBaSkCTggoJYojrz02PxITuAnXYS+TB+fZ/dYv+KkpbNgnpuPS52FJuKxBVQ
O9CCfL6jvYwzs/DJLoTWN8YPNZgD+7b+6NyXhzSn832MNUbyiKav8sH0rlvXi0vn55xPpAvRSk3a
pdYBvU1ngy6ogniDwwFGVehJgfq+BT782WZ0OVc8D+CuqyKPLWhvVSQoOQE4EU2P9Uf9psKc5Qdz
rwTTU/VlugGellODg5BumYhVwQhscXBwgUD2WRDcZuHQMwmCi8JDUYSHXpo6KA/GU07H4+zbPnkc
d1OQepvZL66r4pRPJQtWUbLCUA11vr2YG1VvmK8/dJRGxzZyTWrT13ZXBo/a3njY2tvPZtsz0cD6
AM+2AWJHJJ2AunWuWQMYhgCOXiCnMyHBGe3IvUbRQOSGPgAQ/eSQed2heNSdCKlagJu/PYwBkOVh
vUpaPLT30IFD6Ol3d0tQOtVepZH7mm/cuVQ+fXGMn6cc91TUvl/UUi9tm2tVDzJF13ybqOWBptTT
7r4xxEAoAQy6Y3IzOMU+pumd8Zg/kX3hwgwE0kvlGfuNw3ARaoBGAIYdZd28Bh+3wPMFI2gikCum
4/Hat1SatFT1Qpd5bRTMKpWwhsvPDYkX5lyQKGhHRFCElYOXxGkkP3mTUIDo1E55iI7/x9l37DbP
NM1eEQHmsB0mUaKS5bwhHJlz5tWfGgM/HosizPN+G28MqDmpp6e7uqrEcRA/pP+PvDS9nGYzfjXI
WTTTQKMGgGyYbLcZsy9SGPzS9EFnn8MUMlmESw20SNl/D/T2VSRCHRiXsyZgaiWs+PXUCow8ddkg
B3pnlAefKETdKsf0DmQEem9F37IByAEy07GbHb4FsyeHRGeJekjJW0/8978/5jYDM/uY2aWGMn0t
NTn0qUfkAyXa7CaOBPSSLtTP3hvTs0CGUuo5KgM8kXPi/WcY0cz+bNXRNsCX9YTJGJGLTEl9qCze
TO5BJXPXbLjNZD+AdMBKCKRWjOYAxq5tu8l0bQXleOsU8RkqeIdQDUfO46a5oPIRdIYNElHNRy2R
DkBxJ9z5puoE79OBPUq2r6eBaWoOt3bQ6GrP9uCV5ZvdAPxE2cFybQIk0j2L3609HQGd4XRpz7yW
bh3ilK85xNu4DeEax4GPBklu6NrONyE7dnLEQLZMj1zBiJzU7E3NxNIzCKQFO/r275V9p+pgOjKG
j1ZvG/L3xls4BdcfMNt4oSangodOY/r0s5jNFBLOVb8b9/lTtcbtYPi7YSd+86ZIAMDKdvG9CL4l
nd0eGpQTPQLK7rUvurmeMCU0iEU7H86lws6+KEmmIm47xFmBoPcmeuOZBK64f5uIajTQjCSjFZHH
+B6RiK9/slBNXfmCm/CHfgAlzAV7Hbbgz2v5VzZIVAcmViR8QBfiCFIfIB79U09WY49bv3dtaDbS
UoyShIf0pi5dEleB5gIpE1LsQifVn/gP3lI14q3cbrcpmdngZhdKnGZgHJZhEwWIe3bL6uJLi/n8
Uo+hXiGjl75nayaX5hNsNuhvQZRDg6xrR6s0JVN0LEJl+XU4otOlRFkJ93238W1FQ/1zMs3eGLGr
UmNtMy34VU6Q8DpBZxRdTHl2tahyNXCh2iR6vIlaMlwyS9OBujNr8J3qDMrC2tck69Pet4aJ1Lu1
mufidP+yP383sFFYCOIA+5BzOiuOXOE6VY1Jz+3edCYK/+P0y99HesGJXo15jj0Jhy5qA5E+TXIC
YD2Jt8ozJIffY738GDB4IzAH03sq9muR5W1TDM4saIsQrKAHTYI7u17pJuTReDL5qBe5wmdlTc/p
VnSEfYUrzQQOJSPt5u+xLvjPK4vz+Y2aGocIaDidHXXxNd8MRnQc9/5dt0lIuh90eG89O7NW+ADZ
J2W7qptyk2G4HvF8rrOI89hQhv3AYY7axcfbt3yMjNhV70ffnDZKTDK9vOcPE7PipW6fpDPT1Lv8
clMDF8SxJ9Ch253LRhu81fTwa9RIi/71Y28MW36HV4Qh3P895z+8ENdXJbhs8TBUUD6H5sX8PCde
KzN8UsW6aIdPIu4mjNHN9wKeSjvGhHyMo7mDIcJpA/5hTMS7fwarsTNsw3vvufwUV/bAwhnD91Cu
YKo4jZh95tJAiDNJUgLcnHcW7zgr3/pmpwFVwVuIF6zYKHqir70SbquVIo+oHEVR5MNQpPhJSv+a
/Qr0hFynZbEuXMCcPdoSoB3iS25rB1CCR4+1C66+lSDtNtFNbfJgMkJCAFCOn+P3y2bkBQpXD2UM
Z9IZ7MMQko6IALaoBBvcVY8svCizayxU6Nc22+2rAKZBZ0f1OajGySw+zLNYBCsx5hi5FRJufJN/
8dzW0mz009+h1f709x67wYqg6g9ZL9C3okqLVVX5680tiMlQ9TFDY2H4Eqt6bpwjRJZUXbajk2wo
eoBn8nOzlYlmF9+ZXujaA/R8gDAK15ButwkJfAt6b5D3pKy/N4RsdVQLNRf9fAuvoylU8km2AVAd
8hfH8P3vgd/WGGbGZi40r0Bon6cwFgCLvqk+022sK7r4wRqROdhrnMaLWwoxNwJPpD5QYZydHZEt
S99j4ET4c4UINHHeQ93fozErxTOIP3lW7YBPUj34x7UOm9uogM7qP8uzHaVVU+B7chDrVWKBuP/b
d9mP6jGylZU3xU9z/8xdXRmazWimxaFXBTAE5gntkj9ak40cGuJrkcif6V66w9tCrw5gSpQP1cOa
3vnCbYxxAgpGe9CgvzmnvawVpuLFAgu6z++ao3oSC2Q8Sl3wdE339eg1P4273pGRx3ta2Up0Bm8G
/svy7AxJWpBrAd1KzbMqkSMzEc6WDUEh+QfkOUarIqFR78L3yO4yffVBRX/9L+vUo/xyViEDfboA
1QK9fATg0d8cOVD9PfZGsWXs0FoNtJYcFPAEeC8gxETifbadOiEB2VUD3yif0ze85w/ThgHyr7XQ
29jqxdsa2ebiBfDb4GxbxYmk+nwKg73OQcPyNG1O3Q5dEyfBRlKWdVdd8O27COMCe7uIVxEqL+zM
YJSkktyluHa9c3QE6h9uqNtCa4w3hU/vbmXv0KfHfPVk8PNS1AF0DOb+fpRzceAj+PtWhyRBkOrt
IbPACWiWhnxsHSjifof37UVdu+Jun0Q8rrd/dmeD7CYlYIoQdjPAzw7NCRWNYRuRT9blkQPi4OdX
i0RLx+SXyXmvjNd7TRxomNfEmVxhJxilrh00vTBDp/5gP3iiuONGwqm9m1ZuuaXI5fdo5wQRUd2L
NTQbYj1+1FzxPBia5SFe7l+anWcl2+5uJGs26QTeLiykCDQKqOLnDp9r5XCQkjbWp+f+UOqxG5+m
raCHa86HXhw3dmigABwOlfWavW27SImlIIKdGtnt6YJUvhVui6esMH30pe1Gp7xED5BAQsTm/L13
ZwBkbFdcoT/oLkUAyOKGhyv1NH7KmgGxit7b4V1iSBYoFTbyowWFIr3by8+hFWBTqVbtPoyk3uh/
f8BSZH71AbOxD1Ko5rKPDxiMPQDIH+Gucr5iV3aig4CkrZyR7RoL2KrNmf8T+HBo5LKH/9sHHUGJ
SjtGlmyH5+xJ2iOvyNjoJefMEFjNldHSatB8pRVKOgxlBKq2OzuyouxLNUNHWyo0X2nKRuoyX9K2
v293qymTpVsFaXA4XpCG410/K03FA56YYzkhXtlWnQ5qboP/rFS9Q8TrN4SLjMpaGd6SJ1QUiDwh
GoWA1zzQ76uCG3lFiPW7RCPSEfn3l5o02YbdCefUqEz+DsY3a8d0MWwAvh3QL5DiQIdqNquZGAdT
mNPr5axZop3fTRtKKOo0pjsaCqJi4oIsB/3Ja+HSwngVAdA8WtGVERPOsjXF0KUxG0kxEkStnnwW
bng3bu8ZVMWGjWRVyE4pWzxvjzzJDr7F7M701bEWu/xYud5USBWhoAyFPsRM6HnDpvsVPchgWWCH
TqaZBGxj55VHgt4oTe+1tkcTzWjkcc9vBUsy4S8n8pRiG3Rb32hQvmIiAva0N8/09WA/2msslwvP
AfA/090OwTMZhCazsAryIgxoBRi4l8eCN/0H4Z19GQ1e3os+3oEru+/WXQOgrqJQAVVWpCLnxXUl
ZcbKy2Warqsf2zewvL8LRvCZow8RaPkKsOhPUNE/NXt1tyaMt1AIg64WpQ8FtyC+QqYu/tcaIAWq
lWiRivUdFgE5O5QD7HFbOTXy8ZrOPIQ68qIuCMYPzGtFcrOwIxc5cjRSmv6Kk7lpqMDYAVAEtyIa
KiCkN0dycDXNtHj4FuH4GurCc21ekNqyW/P+g0I7wruPtDaRvKc5WzBIiUboFiTZ5hffmkzBVE6Z
rZora3N7Un5/E1Ca1/PDjpzf9zT300NWh/QmaHTM5j1hyWk0CiC1Q8zEjtmsOVz+NkZCOpMSn4KB
CbDiua7kUKLHLdfCRK+e4zdRrzLAsbpHNJFaviscSNnrIgneti3mqt5C9O37m31dzX9QN3B9QPER
CiSFsD3BPDl3EyNoqNShjRKdg8wIurdtdcu+IX0dP+Z2sssCfdoO30Nt8WRl1m8DfbRn0uoxnDJy
2XNIbJQJoaI2KF3nB26X2pDSMlgGkDQJjeto55kiMqy0Ri4kGa9Nzu9WTmlBJgKTvJ054d195vjo
5HmiXUXFN9baDg7cmXsV0FFUofno8+8RL5vXaIcTJUe7ET2sMrUUk6lHfeDIBrp/RzkiMdEHzZwO
oR46/r1mgxGrN2hm1zvkzv+QRccE/PqCmTdWGDZlhgiq0IPFWdIluA+ghWGI29IudmUElIaubHX/
hX2uiLZ+A9/e+aB1xKMOt6wApJFCz+EvPxQG4CDkK4yf2Xj7/I2pyXAnViaUdg0J/dAkXc1j3wav
sAgsFQs5H2y0n6LZL4spN059zWHB2bN85hwEVPy5/kqBUdjIl0YxmAcPeDcdjLLGqldZOlg4Wgia
qaoPoGvXow1SOgOilCBwzp6x4Y5BZ4EcxPAbAwttsBHUI/T8ffUBvThmDWo8eGVSKrlZwCEWozAF
Ah1zulOs7hlib4SFdEVExlNG6pNky5fWeEN791q4vLS+6IyU6R2H8c7hlJkU+moeoP4FgSZzIIJP
POTrJ7u14k9kJuLV5V0zOHPcMvTlfDaDwchtvzPH23a7xifQdZ++WUhmkLVUF79kUEGXGZLmCFxv
YPxirrWVVvKoY4KEy1IuGgkhwULkgJxc8vQ06QTQelMmm/VuzKXL4rfp2bJGaQ+i1wGmhWObGvUd
ozMH1L1sf0/f8qVT6CYZTP/SG9mD6PpAlPztvRYCWYSR/8Y+1/bOVDBlTwyX6Oord/EP+SNn4IKO
Ll/Ma33izluIlpNqv1ZYX0hsYgtTxVMBeBZazL0+Rrnfe37moXSMPGqJlqpv5hiilF1Y2Y7Hc9dV
zB7WJ1M+BNtV1A798fnlCCpmiO2BMwRP4Nmkc31eq2Xtpzq6mTqNYMxuvIeKQuzERmS3Pvl7jpdu
CMSi6DaSwVUOvbNZpJbKSdUhkwuNM32ykEnQ/a3/VW2CJ/9cvGNrC3dqQfhPHr4DfgvQqcyJn/7+
hoVcBp4MIrop0esErc85g4IQSiA2UfEN45b9El9KWuBFt5oe30t6uwNThQlZyrWm6qXdhaAQ6QXo
vNFextlrJYiYJmN4QIYGazT5N++VNydEhGlu+V/ZAajMo4ZcqxOd15zIbdZI1FD6wq0ELw11idkS
V54/CSUt7KImwY6kUojs+C5429WVxV0YooTauSwj0ELFCUmb653cJBlXJk2JgGck0j2KfQb7mG49
V9mDFxOZ+n36menpLtmuBpq32xiWEXRQxB7e3POMI+dBlUusUEiOHP7Ve0OToguc5EVDMc8z8ucO
B3fT90D+b9OjeAi+Vv3m7SRDmRZJJJDEa0gw3KTmmBQvMBE3f3mozywahx80AJR6+zPZS8YeGkCB
odhP3Ib4DmjP0QxZoBqZ6SoK/OhvX80U3l7NiDsVJDkQeiLwnNMIF1Bm1cQcV3PUwgJcySZ3QVRb
7LyNz6MQhSRhZsPJrR2t25AXkT7K6hqtcqIsNtsBYVoAKQO6G50/t4/Y3KYAHT+DdaZtbkHPk72v
NyuH+TYYoPLaULkEgB0gyDmcvOv7EtpbXqKPNoraCeH1/E7ZJUfvBGjWd+aTOCQ8YCOMsQZ5Xrgr
qWnK1YHGBlBDzQYrCnHjxTEcN3eRLuJWNBkzehfP79KhQ8Jbjx30ibebMSWIfAUd9GF2v+ZPfwDO
1/77+htm8W7EhiBP0vAN0ocADJCH65pWWkOesIHZvstrWe+FfX41ZnqJ/4o3gzAJuijAfRE47T5H
N43huVB4Q7CwzQh3ZuzxqQU+5lG4b15WVvo2Prge6syBMhDJS0QeQ62ewbPnhKrRPaHNGBxMdKH1
5i621jbXwjECsJyl+h0oqaJ2fz3aBora1RhiO1cga/Cc4n1CR1pJoCpA/KOkF3v2bmDQobYy0oVT
dGWWLsKvSY4YIUIPrAoYko34djNYPiHVbtDb5/JS7lbLjrcxH2AB/0Y5d9scUw5TySPIrIlvA0eH
8aFsc8C5iUhqe7iPnyEMYQR3F2Fb6UlkUM74aO3yWNpZv7+CfuWvQedDWzRegLmekDch8R66oHpw
0cwv3gHZEBpgipK0u92wtq2WJxsQOpk+orR5OQ7CAmpcQVEZDSedIW3aQ6ozbylebB6h6dLVEGjx
yFIR4P8zOLuPWzSM8jVHfaTNJZZnD/f+GQD+SefQ+PK/wOiwuqA5oa8lFi0Ssz3cghrWHz04yFYf
PhqsY0oUC5uY8JcQuK7iPOhrQlYLFcdrm7MNrGbgfZd9HNXBEr/jXW8CSGbnbnIoHUARLMlZu/Do
nM3d4O9BzuY0kZpKVjoYZG3/Ln0I3dgZzEJn7/4+mYt79N9c/kS3v/aoVISB3Fcw01mK1UaktiQM
p1vZkmtWZvdKlAUjJ5R09j4mwz97Lp/j+hKcv8eyMmU/t9uvsaAk7DVJDyuR69kgenmqDUjpWWve
ZSEJfbUXfmpgv+y0nNj40QA74pmDM2t2lQnq8Gcgf85/D2hh1/0EuABjIwsPCOXsgvA4rSmCTkXB
kMMrSi309FsDSLUWaFeO8srs5Uts5Ju/rS5EAbBKCdEQBqhICsxWi+adg7D0UFQys3uknvXUipB8
09zEqWXg8rONkD0qdqGfe6IhO625q4+426VEzz2GrEmQnFfQjnvtOtma16CskyIIIOld/Mh1xDcj
TkcgQMJtaHtgCBEA4Nh3pm+lF0i5/j0FCw+qa/v0+34tcQnV2loTgNRtt5PFGYklvnCH0eJJ8qDu
PxX77XPF4K3PvjI4P4ctO1XguoNB71XiSA9W7cduxxHNlPYtEn/fqKusjfE2zqTa7Xgqsyg0UHTM
9RgjdmQqacAyVwZziU7lobtEiiG74NbpyGRrr5weG6WnC9Kq11lIo4NjBMsLGXSkNpFPv7bdpWUZ
+E2LtOKlQ+DuPue6MgE0KoL+4NDtQtAiSUhIlUZ7St8DU8UWRG5IWJuC2yoCPoM+b0B8DMFPdZbd
FHpvyNUGD0nNs6SW8PtRf091vCf5k5YZwrl0QhdpVWfN6y5kSJBhxPWFEEwD7eG8vNNpUhX0BZK6
LSr0yka7fKHx5gNTUCEcA/jMZjf9TtsUz71mrN0sS5sbVDtgWgRZGFTB5/4rKlOVYzRMfvim3UOG
QCaTKxt4avrIzCBK6tBpo1pr6Lrbvlyak0FTMHKN9M0+Nyu3gw9eSSQ51c4YTXEfGLwjGNlutBKD
wrJVIwBwlOQZVByNzDbetrpqrnTbL2DSrz9iFu2HSiFVIjvSxxUekjhZ79rOM+p9iK5kba+S8jP+
cnkSHwtDXblqfwZ4faVf257vtrJSwfsK29hwYAcUX19RXn35kLbqEaEhkc/obntNz/l9c5je5RD0
8Dpnem8rnub20XH9FTPXCtmVDNIi+ApAwl5KCPcNpHhPH9zukflWN+JdE6Ni97dNfsHVoHUX/fI4
bogTfwAUv9ypEIaQUJ1YpFEgJXIsoeJtN6CKU473kUI+WBJ8y/dPFWE0vTLBe2mgwAqUXIs9KB/a
XbQG316AJSITjJ0PvBoH5KUyc+9yIylx4IkpHvU9CD3J4KqOGduxjZ4jsKqg/ZPBfujJ1JIHxl7t
A7ldAphHihQHAvJOcD/X3k8Mu1FOORlHXtrFvQEEm9WR4Rzup3OTkJKx3vjV1u0FVC/NfqO0gaTo
AhZyKqS8kUoJnAGkJu0WVdwmIpAvwkO3BSTzCJY8AKiLjQAyumpEmTnVgX6FsjriwdU+8tuA8Ppj
+OsZiCfofCY1PgZeFwi+qMMrwYena06RhfVnn5U7YGFByxfqh5WrdiG8ubY9u/daNQu5OIPt7jn+
HrcG55slEU/ty4f6OdkDHmnNpndlhURnxc7pY3z1OXz7Cr/+hJkXatF9VFR0LXJTuwjPHboHhL1k
o7lcH0xmf+bPxRpTwC2CETksICYg1oY0NTJ71zPeAkDU+1WO1E5jj7TVsN7D9R7r2oxPw5qxhfEB
pgH5F+xw3PPz693zQB+U5Qr0Ag+1HTyJ4Hp0+Zawl1P8HJh+tEHsXK9d5gt76srozL3yTJBmagqj
INKy/Q1HVCiFbuqX4knZ8xv+KEHjHgwM6Y6jKdu/PdzCvYJ6A/yJSvudeICxrqdX0aah8FI1ReOF
Z5f7yFG3PjTD3/mTrw/n7DE0JCd8iZ/CS2Sv5ZGWdjQavCCxhnIpB7D87EE8oGuzr4sSF6ee3YNb
G504Eme0CVJndYQmWtrDGru+rYLALjHh5p8yezWWuo1gcamj5AJsI6DA6Ke8noGuqZKsYfARpZkE
ZnRKH1SXdXiIDW1ppwIHfZr/IYS9tjm/y1CbyBkJNitXuYBCkHZ4SXciOulTsHri+aerR2Wb6ex/
TxpeG54tNxjCQ20IKqS7z8mpM2iF7UXa8cjQqo5iov3J0h65x27v6ZKxstMWDrLCwoeryJcBRDpv
REGrMqUggQqu98Bui4tMzfFWqaIDaFzb1Yu2cE+BzhYFLiDpr9c0TLsR9CIjUpEQnkNNmnnTOgOg
I+T5V8e14DOQYP9na7Z/mCmOQFgOW0Afp4d0r34GFsWQ8xZ/1FFt2LPv7IrK3sL7mib1/9mcHRwu
L0e+52AzNwNUd3LcjIFBabmEfXBoyFZdzW6vjXK2YxmWox2CKAMquHc/2MfYRxlpdICENTQwfHJ6
sm2dtWLSQm/g1TjnasN52klyM2CcEBeqTZTMIFmhi5dsFxkn5VyD6vHvTXrbpiaBwYR2XqDFHz5p
/r6pE3GKeC3MEWFLFnN4H4z0rSYVKtxlTezxo3q6o2cz27nxETQfjxfmPtgWr+Aytf/+ktslxpcA
QAo2OyCmaEHlegvHXaGVRZUAfbxhGls9s6Am5l8aiciGCA6Xzo4/VgKM2zYimETWBKOnvJ3Ac16b
bLQ+HtQBSvTTMXAHq3OgOKFzr7krfoD8eM0V0VDp6lUxszY7NyCY9bCDYa2xEFNvADu2uV21mw5o
Zx4Q3a3M580GpuY0mUaSoEkDNOh6cAoeUC2blrkucCAIaEAANJEfDJgM5Vy32076Gx6WaxXf2wcz
zCIdhesNL3XcLrNl9KSK96qhR/LJiY7q/l7+5B20+21ZJMDQg1cbOs4UE67s41tk949ZAJJQjaMv
ZvF6tGPmK0FVdNg9R1SAO8OnvBTqPWKZ2Fb2uVs9yptypzlrTCC31AAzw7M9JBVMnxVpi71qvw4w
PB0zt8f2tYRLTuKvwi3hqVCUaxDYRKR8YrZmC8jw2whAsOSsxuv0PptvMqrN8H/zMNtkMkSDfFbG
5zS1KW2UC7CeOxlcKPylyI3aGkx0XG5KNzzGTzqkxVb23IJ10GajAI8SPLhjxVnEHgWKL6eQntfl
B/VVcSlFcq17Jy0kuCFQRDKmLc8RZq9aaCRbsb2w369sz3ZAGVVj2ZawDQbx7/SxcpOTsAMaTcWw
tUKfdKEkxQP7tGKW/uxswsFNJANTgo2HHOjsmEEBC6nfAmaZnQzWG85VdtNOM5mv2hihKEDY3Wrd
+XakgOpQRCkImQA5kGdXU8D14aB0eUGrOFa7DQ/5IX/A2m6QlkIoG6O9qt0o9ysDpW/d64FSq+CZ
5lgeOaF5iOEFTcIlUC/UC7y0UKB7yXZIbe/Rp2ZADunzb2u3D38koH5bm7mRuBlqkCCVqKOMm9QE
odcj5TtSDt222sSO9gCyL7MzG7TJCXZ1FxrFamaZnpSb8dJ2BqoXjxav2dtfjvI8FNOmQKIXVOw0
3yM75b7a+MA5OjC7jQbCvUTO6vLeHiI8S5DlxQKj+gtZbnzYrxxMl6DI0MGZ6eNZAgf8GZwm+VaO
gPdLnewJZdJtZo9G7HiAbq/5j1uQFMWOI4xE0ynSzcAKXRvPCjZlkziFaN4xD9FXMDixPZ7KZ9GS
LzJ5K76R6DJzE+h2G31Ja4Whn4rgbNJRgsTgwUIBMeB5RTRhkzoTBWztdkuZAsYzQnYSi9A6AnKE
dbzNaGRm9KA+/XcEHgb+y7I6c11TrE2+Ty1Lx/SQHBsL8EPzlFlDQya0VdBDVb93+6ok0tqLbGHB
8SDlgR5G2zpALLMFT1Kmq3lIO0PQDyriKIFnb4LZIrm5ms+izmg2vQh3VDSuAO0HJgD6Jb+2VhzK
cpIHXKGL+3Hr342HECEe4/hOCmvt2qPk1jVC2eGftXkwq+TQawoYttATN0DXQ+EGVrjHW9Py7cmW
7Gr1fb0Q0MEimIPR94SSLBrRr8enMpPSQ2qSHp3JGA8JupU/K3O0vKfglbFWyffpz82nUwWVAgYJ
sQhgz67N+U2U8H3SFlDLMTk0fuINHz6wJ8mjj3e3WOOIuc1LS8C3AzmIyxWgEH5uDwLWdQbJGuxR
S9iAdtYUdchJ7ZgHsD71L+hr0Pl7KKbtC9sz44rE7+l3vLqHFlb190fc4KwqeUhbGX5x8JF7DE0W
oLJNho4nMGqIvF4emfsBdCKNsXIjLOxdGldAMJNVaYJ6dtGiBadM4gl2FVTbNn2KNrNX/oQY88Qd
SiN6Yh3IEdCmFvQrosstK0m5W8XarX3ELNoLvDzjohYr0Ficy1leDKQyb/bfqQ4JKNmhSAMPVebs
kbXO/nu9fVyZBHrtzXbc70n4oQL+dYBHQSmgGAf7kQu1H5u7C9FSM5zUmFSo1yMzmSEJ+sRb3l30
JD+xpN/wh1bXjAfBTo10dS8sHABEekhTA24PUPy80TCVszod0hHl7rv6sYYeCYSj3PLEoBh8Eg/1
6qN84U6+sjdz0rg1M7XPYY/ZqOfRZPfhVsiN5KlAaxXnRHa0jU+SvoafFRYCLtTCIHwBGjwwbsxh
rNMYdZLQAnkG8i8RzC0c+K4QaJkfnIGsmdWefVPYKqAVQYJHJdE2chDpm+kGerrOsBvNzIYuq3nh
3fKSofPr7z2x8HDGN/37OmV2MIp0UuS0xNfJ5yowuR0PyEunQ5M9t0YrO3gma3z/bXIpSrgySX3E
r20oSrlc1D1MKpfn0Jwc8Nm+8npwdDmdtvh7JA2I6IaWgKr/36ZXRzs7gdKkVXXJw3T7rdxPz93x
HWGYDW2W7Sm1Bz1e4zlbeNBieqFSRpm50ON301THUcyhGGOsvhHcAyIeBST5Hs3SPKLv/qk3/AuH
PI0DNUHI8Kwk6H86wGcHHu2TKPvjUkP5fe5tFc3zg0pukaA3EwBIQCZk/uAc3I4HdFyynnvCWcox
JNqBIbXddgAa5/pLYArgaFXJsONMMAwfVKPPyaZ5HrEo3eNke+RcGN4+MFcc1G16HWBvqpKjcrQr
F6mV650RR34IyA2+N35EGmkyqnf0T+Dx9dXaMbg4ncCVToAJmO1GPvz3LCiMA+MOuljaDYr48dq4
EEdMlUrAuaMH6hWKmsP7IBtSZeHqz4hw+nsn3ibzYQ3dvyD4prQwKNFfW1NkOQsiv0MtqMJpVyg6
UyHdy3NuU94U+TO3FQU9aGBVYtxJ30qf42ati38hcpQVSM/QyBFIuzk1gtgNGe930FyvnlOkOwK8
yqKtdzeiOchcGS2du9lGVIEGAOkgCK3A0TILHcMk9tuw8tC5oIt6d+lFUPKSEQJtj+GucQQrRUIp
u9NAd4/C6ElzNLvN0OcmE0j61gAA/f05S27g9+fMG2bk3IuzitFSPXNVW0Y1xTfjvbdBbiHYCdvw
sgoEWQh7rgzOQku/H8sijzD+EOy/4ItDr9m52SgwNTx6YMUo7M+VId7UaSTEzv9mXJ759alPPaGL
YbHXGyhaEjAlbCPrhE5dFEp4Ozb+trfk1K/szS7XoO17NS1hrzEaV3CnTtdIjJp7dhR19i0H+yvU
GY0DljhAWgd77X9w7VcfMDtQWVDlcp3/fEC9r3kLe0y2PvztEy5VTyEsBKnB3PVfR41gUoOzou4C
z6I5BUcYtZCyjRFRjTpnVE8ondy94ySjeR8PogDe9LRFz8aphdjcWi3y1oNQEUCcJQU9QRp81sxf
cRq6VnulqbCJ+VfK3BmaHy8R+vNDE1x5FmgTSAZP+dBDeez83xVBYB2UqmhdQdoff2YpFlFlAonv
20qvcX2BfOgAeh6YRenR33e68CjgLKNpN73fxKvNfrcvNdS+kEdCFxQasWjLzrXz9Ht5YIS8rnR+
D+oysAqrTqw/5c+5E1trvmvZGEWRgIYOrdhzQNMgeK0YNphnBvnQaaPpNFJInclEPWmz6ppu3gh0
aL+szbZxkCj+JGsYWmnKW3/LkOCYGGFI5OOLuMuilWN7C3KdmZttInS8lByHoi7evJVRAKEAhQkl
QcsPMkb634fltjw1syVfr5rMRQAqtrDVb1vzfdjFNvoCnil2nLGG42o26ObOmZmb7VBObMFhRYfW
PLfm+KbsOpA5AXYmgtjDvzR29XBePZM3ldSZzVlyFdkntedy2FTP6SYwaC1s1AMXgjlCCrqCBhSd
g434irUyey14uvH41LYIimNa/4IYx8wD9+gkq8cKtrkP7TN+s7w9j6Jjaw1IX29zZ3U5b16TM3uz
nSqFLRsXdDnFPQNgUY9QhfKgleBvR86L0mM2erJX9cz+ex/dhC0zu7Mt2/SjljIl7IJzzFIj8n4n
2ez/R//B8vho8I4uKSg0zPZPAsmjgNM6eLgtb7df6R6sIECzpSA4qszuLXTegm27Q5fU38O7DU5+
xvfP7mwPaZkgRGKEVhXKPSFTVUbPrd4rkwNoKEvIw3mtL11Y9DmoBXAyKKuwfWYr2U3AsGYhfDmN
zjS3No+cM+rHu2cPqgG0r0Y58M4+fPiSyfgCBgTiW3awC8G+qd0/rOZSqRu4ihUxfkgtUzwRkEXS
XJSSySMujzOxAg05Gl3DzYS4VCTSGa3ceY8SYOmyIKqZTi275qCWTi+6W9AnBmYAJAJnOysQUQKq
R7ZCObtTN8UJUaFuykcUKdiVaGVxjL8s0f//egKHLDQx0gGWSrOD2jreWpm2MprbiIzOI0IiAOsp
4dsPUvCXjVhNxdpTZPi/jwEamHhi2ArAHbKjumD2nFD+CMihJzkYHxSHXwmxl60jQJDgk9CdPU/f
QusqLdsBqzhu+dToBL3AA07nbOzgu94Gr4ZEAsaEeTOgbOcaWouN1d6s20IQnQNArwHA5NEoNuc4
arMw4OIcTbzyvn5T7/wUwPcQGY7xQ7HQvP0mTER4rUz/ngVWrfgILa1bWYalWw8KmNBGp5uK6nxe
L3XB+8hLtmGtp8jPW8URjb2WtGc/G1SgCtAn8dr/cKdfWZxtLoUfW63OYPHn1Q+K0f6kAQvagIat
Wqs+3DaFUYXfX8ObvezSYpBBvBBAhd2Wz4HRmpHBJCAbv4y28rniGRfOJ9iyOGB5kcnGjM5uuCmt
E7aCWiNuOIwH4iopwV4e0GIn76eXFWMLThFPVcCHYQplvDm8YwjlsvDBeYzHknZkzQl0gWAshCDP
W0QiG0d3xR516zO3d2Vvdt3EnphNAp8CsgNg9Fm0KbO4hR4FpKeMViONKZzpxVOQ3A2/pfsV69TF
/2V9dukMfl/KUwbrrZ7TB8ThvbNYFN9Vg73kn5UefK0YXLjFkREF4w34pgA4mKsy8AxfTgyfQxl7
D+B3v5VtyTyejqgHFBuInNkJ2aIVuEUq4n9oZKQyxL9szw7IVFUK32iwnZ87gnqA7h1juzO/W4Ws
lUSXVvW3qdmqQuSeT/qgqMGcnrnBsdkwe+a8VvRdcnMYEIRlWWQY0fI7s9IoDQ+wc0mtTGCyaUAr
g1o+mF6cavMSWPmztufvg7txFyGYid/jcWXz3vKY/czovw/4f6RdV2/dOrP9RQLUy6vqLt7FvbwI
sZ2o965ffxd9cU60aWETnw8CJEEMZERyOCRn1qxFRYE6m7vR4MkHABM73arAJuneCJEn/hPgK7N2
QhfQd+BThR0ocV0N2kKhN54M8wmE/Q7DtchoaV9GgllDSQEkAkizXUbcpI6qOeJrgFdweUHcRUat
O4YIvAHhMpA3kd2BTJD3WGu99lIEjeBfw9QmyjmIXzUjDKP7Zd7yONx5wKYIhxU2cFT+QN2CTPtf
gzQDSx80MQTfYfAt2DWV+Ts3Raz7DBzlZPPId4C5iTG3ayF4aZHEkcWlQhmrrFMEWIxveKv77T+k
e+4NNDtHiVWv/A7KogZH7dJURf+l0pLZdMMtUL+73M48A1goDC5BazWkNDbis3x3fYRfz/nv3oOO
KfDhoVZKl/IV1AlbVYMrG/fqTttLz2CDQIP5GT2ImFveLa1nuLKV4j7Ob3hbeGWVCVdvDHBdpDeQ
LwVKhzrmQmNM+U7HwFUPSQAr/gyBqz5GZ85OHXSfblkwztUzfGmQWtQu1sF7j8oIacNEWnYwn19F
s7mfNgXI3n8yvYvBUdehpsKVtfZhq3B431HRF5eYPArRoN18JnxNpPhz9s8f5V3gtHipJ6hL8/97
KRCAVdwKAbiCiAawhtROHf1QgAbOjNup53vZn9lt9+8z7qeaA1z5fXAuPTnAteL62L935MGqopAl
BfMnEBR02irXZl9IpBqI0QKUNk52GLwRDq2YOQTY0LnPI+eNPcsi/PgOjCGGwaqCIhD4er9hvqQq
GZs+x1NAE61xX+2EO86KHHULEs/5ttv2uwyCBuOr8MkSvVrbxECR6gZ4NXkeJTByy1rEi7EuCP3J
RC7goxtDay7YpNjGcmv5G/kekKRdKOM61TFf0cSPqG0MMLQBfhUASjHflJ/JeF9F0yzgFW1roK+0
T40XaY4pSk558B0dYZkQIzOvwyv3KCChkREFjS1yk/SjS1fHVvdTmJXuQd6XutqLZNj+fePO1rTF
zc1tJpvhVSvHHRQcwFoIYVCi+U7FyWIW+MTgcCHlveaO8PKgoxgnb27KG/8GpVybt/k9XniMQLnq
zbixAk8GVjnAj6ioMc2o6mftSPI/8wtw7tJ7jEzeMdq1z+q2vS3v1MAUfjNhMysXR7Q3ATOpiQrp
RKFOdyjyDtpUasgiHozjAFb952RTbqJDvUsfBauBqtc2OPuO/9voNsk7Mzh/Ay1gKy3NU5FDasKG
N4j53i2O6L0BN2P+jkMQQMZmExasixWJ9ZduLEEPBNc6vKAJ+xh1sZoGYR6zXmrwjOZwLxfxe4PL
lXQUd4aLe17hNRIOpRg44Z22RUqmsZCYYQWQr8Lrt88ATMkATJVHDpyadLXn9ZZL8J/z6F6tLOQQ
XMnr8SngKtp0gGSFIHNPvBwBm4OKhrLlwQUrH37gc8DZAydL6MjwLbR4tzzN/sCPemMFT/WH6gjo
rjipHsouvzUn38Tg4RZ2E4OueeU8vjRKLXmkGKDEJkbbjwlNgpo5b+qbCCdW44KV9zhtGBv6e+i6
sEeTNXalSIQCYe+p3OqQW89uOVNAgvPm2UDBsD0Ih9vrFr9vqUuDVJCesgJ6pSkMavfSc4uWCRAf
P+RsmZDvl8dLO9TFZuTnNu4m2Im3NWDANz36JVyQLjzAi5xiO7moVulO/vX68yOXlVlceaVc2qci
VqAGvtyQhRwcH1l5+di68WvmIGLtR8hZkeuGBi/mt9H2+Gc8iycRwmnRu48lZuVcV/Jjl99CnU8F
n8eS3+JbgqfOQWYZHNzoiIJ2GkhX4/fmpXzivPh4Hx4GK/ZY3B8rF4JL69SZYSiToiRkJaad6vie
npoGkEYCuilJW7z+kbxyt/qGmZkijkSFEbSL4jKAdz8SkgYVzbhsnDixRRhR33K7Bc3GqX4WjqWT
bYvPCvd6Vnn2e7AGmy3uWQLOKRQp6WveZIgVp2QGuWyOLxp0lDJn3+JSLVszaCoJ/YTvggvhEeHU
nAqz3uWMNOjaRC++ADXEy/uPMVTSmMz4Am4DkHnlHDKnfUdXg5eCcr348B+a8/BcvzEbaVbODdhF
UVoCMhlJWCpgK5rc1TmHBUZt9g0aadAaeoPOZrC9r8C/uskSi3kyfr+HkMn+a5IKk1Iwz0PiY6i8
1W+FTdDZ6rlvgbQXLO5VBeVAvBOP3JnfMPl8ibfSbgUqG/wiLano0L2cZFEpp1BqfWQfvPFGfASO
MLbBHrPBceQhuQwigvvaG/ZP/3PUxHj/WqV28Kz34xQHXIOu1Dw0+338B/2/aBYxhc/rhlbyCmRm
/1qidmueq00SyRhfBljusX3JkcPmnAJNdxCJbT0mzyiJg9fmk1rJWvdLTehhD/JyRwXPs8p56aEI
sPXvefdXs2EqmawcDBcDpOKCrI5R32swKH2AKSA7zLwlDmb30jwEM1Ncb6XmDd5DPL/Qp4Br5LeC
PvCHqERXWLgptduXxhNfcX046CcFKCvGyq15poYeSVxUCVaBrmVB16wy5ixowToY3En3vQ1QeXsT
v0Bt906WnQ7qge0vUCuxrhAsu5THRLkqJUECu8JH4oRPuR1Bc1kEqbcGSJslHuU3JF15j7TJ/2TE
QLODAYSw0hnUGzdUxU6fUg1n7K68ET4bSGMiBPGPgJcFv2+4w/wrBQO0xOL6WLukAeeIZUX3IOos
NMo2j6uBB8k1XOg0uqFVAU535M+QUvqoXGPbbZgStit1WrgR8HNo0Ia+NchbL6MOlyq9PFTQOO1+
6Z1T9c64A2+m5KW7CJTlqGWBAAfc2tIrY4bXQvvSLrW2Ql7HgloTu7vB007cHY63Q9FZ7aF1Wqt9
ZQmArrzhMVDCJwKoNnCZNE5bqoVB47uotYyPSTaN5/BeuMsOCZHoG60BfKEcylj8vrB5zWSMdeUq
TNj40YwBThl0o1JzzMdhM9QVTDca2Hv4nZ8DxjY70xm8ZBv9Pj1IpZmdmM+MtXsDSMkASkdaHW0T
VDySirxKlBlT3IKqE3lk078Ptq/hwWCL0JBYSsfahSmZuiDEg24E/owRlkCpIOF3VN6T38VhOoEr
fXJlVzknLv8WvIZsFNWqI/0d5bd1nQap6MgoSZsUspwQldCO+eb10beKPXstV2PSwhz1yhD6uU2h
SIhJRXeUACk3KzpARsmS7ojKtHaTHrIfUO4T/XlkcVECR7sjshSXm1SsR2CKxbhFSR8U1RBG3ijm
aI/7QQAxKV7xylsH/RAQLN+OZ4bvrt2Hlqap10Y5GmkOUYsWtxLlQ3TyAlmohEiPn9CdZ9xC6t0L
gCLznZwZDFcOcERfIuGB5BcSCNS2EcRwEEcBpqcdrgz+QXAbEC3gpDuj/K7s5E16G3vXh/sFWKYc
GTbROQW5WuA2aEyeIYyJ0Eew2T6QInCBnuUSN78AIpe4fzqkhWR0MhdVkJ16xA9uQnPYS2d2mwfZ
nNc+hPKzKgEEa0jxIcoptZ6SfRqamWqJra1DrwZIzc0v6NVWJveQP0rbkMU8thKxLqaBWvVirBNj
KMg0uBDmBdHBSzNa/Sa2jTvhrnVCU0PK2bo+999x8zrgiQAXAO0AonTQeV96eaSXCSS0UrjaLr85
4Lztz/EZQhoP8HFQf5lg43e7T86+jfHc+4FtAXsMIkYgptcV6jga1JwX4ylrraqGlHuyQRvBnwjC
kNlNvck3uW6dxXudZFvBgreZ7q5b/yr504tNqiRfFzn02VKROtOmIJjCFu+r3AwtfqfuVGx1dYKA
LiGUTrbKYXCP8e71DJU48BDfQ4DcTveKV7k5uBbBLM4kCVoB5gKf8Peb6JBe8kNdS2qDwtXphXOC
nQTu0OI2fUZrHfga4mew1zq3CW8q52of2IDbo+Pt+rSs3U2++BaJfBsa6enNmNRlLmUGtMvAASXv
JJAjh4RtrUeeBUxBZ8kUcfe7bnMto3Fhk9p3U+r3tarD5nsASuCb8Zk/T2f+pbJfQYMCGCQirh3u
5D1mfcNkEl05XC6MUztgMKTYMPKeJDRIn0vh+JOVeBwEmwbIqghmBA5fnZlRWt14hNfyn3mmdnsA
Fgu/TGCW28zQTlPMYpckqPg2HzfVg3yCUpqtHjRk4EVmtXk14C5tU0G+nXDjnSTMt3QS3BmVdFx8
3+9UID5VW9jxZ/5kWJIngykieb6HSKv5A7oOxJ3lJ1B7v8/belB9fIJ4kAS4WOvczeboctbX1svd
7KX0tJ0E2ojrvrY+7xCngvClCplu+sU/9vLUBD3mHfRtcK0GcbUz+xcJ3Cga8jrlPoZIAV7+IBT1
rZ8dMRDGQgkCpgli8DLeCnk6xBE/fmVXBLvaTAh975j1/Uf+VJq/UYF4mEwQzVvpk86sXa6db9AE
Q9MBBJsMAJQujat9XSfVDOMS4RYyTJRtT9kv6AVYyi1O9xq8Rr1VvNZQ7yai6VvG1K8dcEvzlMsP
VRRl6kjGDgqSj/ElOcToGi6tACoJEC5KfhGR+uz0ed3salDVIAhBeEEImJHKSWiRNIDAH4WQGhzr
tz0yldopB61ouU02A2h+JJTIlQQRDl3UaKqJHXCEhI8yk6Tke6ABswGYZKGaIIFAk67hdk0hAlmJ
UqqIiPbi8vcjhKsKeJxqGwkg3sNLYHXvoEG7Pv6vg+zyoLu0S0VXoYkSfVKxupr5oO/Sm/ncOPOp
d2/BJYV/6yCL0eGfNZDgmw+KgzvHc+NxgDoqTu20m/hJsIC0xxlY3BTYp8Mzk3SDfMG1L6T8Ui+K
uisl8oWn0AsfwMcHuT4dfFf4gn0JSCC4EHa6Kd5BzCQEMV3POvW+qlD0FyClg4s+hEwISd/lzpCT
qSsHEcBH7XRSXwG892obFBtmDTSU1e5LxUSJfVtYH7iEmn+gI8e7ic25KeITCz644q8yCnd/v4Xy
1zQIAIoU8C2oPyOtDwjH7zcD0gT+J8IkYhNuv/hTNWtCvKlsOXaCYgXWffEJdLt3ofZVnCr4BBSG
M3QCiRBlV7fvtZ29K6b0OYESpXz2OdI5hDo8+FAAaxlepbsP9GG7xTa1BjuxWQ3HXxvkyiIZlCPL
MzZWwuOrxEN0h87mN5CTJTvf/sjNyBNPBYqYzwPq1ZOLJy9rG61cUi7nhHLSLGwKoyfLonvvHXxw
E96jhjzfAjn1OqOzNL5Fyka70U7+USOLxGJl/h68gQyQQLSHer2G1AblorNgJF01hKAK427kdrKl
KXlBP9BjzKVvgo+JT9Ge0jLLAd8TrDCLlxmh1CChi7omK0nHV6UK5GxZb3zJTASvh+QtSL1ES50B
OEE0BfLnesj6flDAJinR8yjWIlRSJQi5m7hcJMhgQ7pTRLvOJkRpxmm0aoOwZyCNi188tZxjVs1G
UWJcqRrsK9ET+3JTlr+vD2QFH4WRLKxQR17c6nXaDrASEWLVCX0IRXJX+eOpkXVL8Oseifnalok8
ZK08oC+PBXr4nkq4/AAyDQsUjV8ixVxk8No2mV5UNPSMc/TBSeWG7yqzbgvGyq2dccvxUk6qZEI/
9D7Gm4de2z9F43MbPfXMvOL31BcZFZGeMtC/iLogNaoszISiS/BO6pLPmdc/M3FyQNlsSk1w08sf
PV6UUQeMUidFO1kE2DsDaXpeNdAjUMMYvHefpS4cInTHyW3OUCRlfJxO5eVyTW2jwMeUD7NZRftZ
90CLZiioXfNQwGaBHdf9GGhVRAQN4pOUH4tG2/gBmYpcn8wyRy8pV2zlPGdAGVajD26t/5ihHHmU
hQFQKZiJ++e2PHUzLs+yq6e6NaGVcba0uHGu7x3WwCjPnVrBr8IeFvlstlodOlf6JFhFO1YMn2UZ
onw2CNVSFhoyg9pjohwBaDfLmAXvWp0/VI3wrBNINpHyWFlLykhogJL3wajdJM9DfAym2G78X3Pk
KahgNyqLRHp1L6KLR4dsAXitaFKitOw61Sc4+Uhx9Ur3hgYq84epE9wfLJSOsg3awMBrrFELlbST
OBcJ7CjNZM3yNpwFp+MS57qV1UC2sEKtUqbLtRajjwOU6OVN3kypG7Tcq9YCjyeK3W0RxKz8FMsi
dQoVki/2Y5kDctD5btG9Vgow8DwuPF2wE+Nke318q1FjMT7q1oee6VjtKljrqy0nPMb1ThnC27ke
7AIqr5IeedftsUZHOWSezX0c1bCXNqObadK5VBtT1lMnauPjWIgpY5ete+O/XkJHRb0VU02L4CW9
AATn+FA3fyrtc+Turg9r/cT9O480cQkwlFFc5rDTGuJbk4A0pY5zbg818Bsxy9C0MY6qk4N91eLL
DJAKsf/DtSWL1IA1WvHygGoixCqBjLbmXFG3S6BnuxQyAhorn7G6jGiWw74DMhgcTZeGDFHNRGPC
MoblIavcMbkVSuRt6+fQ31yf2VUHXViiToCB04x8HmHJEJ9aHvPo5sgi5LXZJboJmoqf+AvpKSUc
J2jnpKKKzA1pG/VkHStYigQ7g7BhO4sHNR0YlefVxVqYokJLXCclX4IUwAJ24V4Xh9dYmax8ULe1
YjBGtXrWLExRMaWJuRxCYZhEOUAdx1DRNN+9yzpTjex7GRIXpIUdKprEMuR1v5qHclBEzXaOl4oY
lnYO36jShxZyOe151i2lta87CWsqqaiSaOHYFTWmspJksxWNwkxrUOFCr2XIFVZIWcERk1Gi+Zi0
WZO/Xjp/lRUlhDlhTYnH3ylqRrwYnPQx2LZZ9OLnGXrJm+5PDL2kxEAPlQ4dkbix48q3Icr7LCMV
c330xB79QF18D00O03NaXg4dWrZypJAE4Kp1GVRcoeoohcupdmo4YK/6wYyDcFABHSBgvrJEeRRX
pIo05jVs8uhxhnC2IxeTPZeg0hZlRqJ+Bf8i80tjlFulPVcAu4QOl6zaS/2eVy05uhkyu9AeQU+T
osAfsW4xKwnbS5vUIuOd1kLinjSICbs8OmUtJrK02/g+kUy1s+XiEPCbJHZQu/Lbw6RvhGEXtnda
5NTqPgpYeYC1HbyYArpEw3GTFEopPqdRgrchaT5VMfHK0WdUA0k0pV0JKSDweUCjEQwtVPgTyqCQ
ogJmYq3zRjV/FfT59rq3rh0dSxNU2DMCCQl44IUtOW7MRt43OPxn7iwkTz7/67+ZopxUNVpdawVs
jLoRzDC7bbjKLbW9wuVWUzBmbn2B/s4c5aNtE/pZCoFvC4HI4sFBwAGhKTOeQ+tGiEQPxJfRUkAN
KBkNPWo47LqkQbdkHFpZ4O9LKWcs0dqZq4Ii6B8z1FjqKC38aib1wPww1g8q17w0+bFIW1eF4HII
ch/G+bR6fVpapHbbLMk5H7ew2OWjFRYb4zcGJx2n0txFnDVPVtfn7g+cAx0ZQGD+f3P2ZRRvcQ9t
O9L7yAcAuKFnl9MGJ22PhvDQSiwy/NV9tTBGfr7Ih5RpkAdIbOJRVErOOETwRs4C/7/ll24fCKbQ
O7LwVBi3VY0UyVMHDnvWe2l9jhffQO3tIJ/T0agxYFU1Df9tlO/CBAeyI3M4wUrHH2pTl0+N9np9
npl2qQ1falqoDQ3s1nNiQkmQ728LUMiJbgmVLy7NzFJFoVe2BdwMrpte3S6LEVPbJc96Ls4nWC47
J+WhAaCOXs960awvLdFNwsUJuuTkTrRYWm6Y+YILSElx5u2mhZqP1HYv1weyAhbEaQS5iH+MUBf7
wahbzRiBGhCME2SCW/HZMLyau8nkYx9B2ubZEL2mPerFR8ui5VgNBgvT1FWfqxKZ65HusSTANTqF
N+fogQsBY6t5S4UUIKcpjGiwdp9B6gA4cMAjtW8QCaXMYz6YCUSifJj6Q2uYWuT6JQAZEoSJ241e
OIzpXcs2LyzSp2uvi2kz5bDYa14rOmpxnpLZ9Hvo/YWtKeG10ZQmn7Jw4Kv+CYZfgNtJ6y792JAE
A/V4BWYN/imPaifigXwJ+g1jdKseujBDbcCxNZJBLVB71rmPtjMr7QYh3NT9yuLAvw1+71q7B9Ud
Hzti+BZUo6kUGuN0JCa+3SsWn0DtxFEK0zQOSfm7ymw+VNxEvpvk8Vx3jKNrfUoNaLTKIHb/lvCK
ax0SaiNqegV304y3iX/Ig+31+Vyfzn9N0LTUQZdXRdfBRJWjZq6V9pD+JDcINZN/RkG3yWeCD7lg
MgoFHYp1UtjBtA+ZjBarXg+FA7DMgBxdl6mdzQdCGnE6rKRJ+Iq/e0Ktb2qtdGJ/PuSK5A3qbQ4R
HbwlCsaBuBpUFqap8xCistkc9XgJpcJTOYamkfbmEHXbzn+Vhremmhl7YDWkLOwRt1kE6SoUlHjo
yYQasyfNoycOvFMWopkZ/SmoVI/UJaJUsK+7CmuY1M7Lxn6UeGJWNLgnzn/v0yo0W2lyC+lN6DNn
EEtGUmH1cQo5FNDSosaEqjK1qF0oZ0Y7Y2YjEbrA4vgozOUhEkpP1wHlEh4jYdqMAT5Dm0Dw4ENT
2TS4ZzTkmnoDdWp1cK9PwepugcICD/QBFHLoDip5jKYuVnS0kFejl4rd3RiyamokeHwLLv+aAEPt
5eL2Jd74cwgTwJcMyhHvwTjxdNmVxp9EsYUh+qjvFC0zRoBwfdW3Ih8qRm1olsm8yUNW3nk1ji1M
UQe+qKdFxJNl7NtNr97qw3MrsM7Z9Xf1wgjlK7nazvzUYjxaFiBBKpkDkEcJ2gH81opzp9UckWQU
Gla5jmmY2v65D1b/UCA9yTw0AP3AnNHlLm964J/q0ZzUjVQdK+0nR8NitFQM0Psi0WMORnPR1jjZ
9ANPa3rG3WV13b7kHpEUBUyeMiLlaTbqZN3yRN+MEWgZJtXRBMm6vqtWXX5hhgoslahOeqzCDKQh
zK58rwvQ7hGKhtj1/ZFhbPXwXhijDm+IvWtFPcFYNeXmlB5LMMBNwa+mmBnhkmWIhNNFlFYDocaz
E4ai/BwPHlj1TA2VvohRKWWtETksFmaUEgdAEsMReHT9ZEF2H/KTm1XN/fU1WjcDyk7Qg6NASkNa
wZ8cZuiKBr2lBNkCaUJp4H4UhR853F8rVKDIk7IOUJcABWCrbAQjfJiqyItzg5F5WD3JQG34z2Co
UNFFWhp0uoEYi1TKHHqynztKtGnxQq8Ce2YlBFhzRwUIvfYHuStgLiiOoQgqvh6SuyxoC2tM1F5F
/is01BFTlyHZa9eAfgCKN2e/olQH2SCfID9VZYPkSOncPVz3jfVHMY4qdPVBkBCUIpc+KHdc2A6D
D7aP1lGgitc5bQiMU3Esi53R2pCf7gAmCEbWmMnEfTsr/9r9ghstfD8P5mrqE4x5FtDNDKiCP7Ju
IKvXyoUJ6pSceq5NUwEmIGhscxhFqW1UBFoxtpIxsSbAfSGtHrAUrFgjozaClkPMKe3hMgqnbcey
e5rr1Lu+aqteuRgZtQkUNeoavsGiGcWhznKgax40eOd1I6tX1YURyvVBZ6Fz04RxIKtvyty2QRSs
RclssGDqCBn03cxtrptkTR21EdKBz/JOhMnc95FUT3fQfXm7bmI1tC9GRR1YquSjDKsj5laA+eb1
IfcLr1MPEXQ7fmJIAs24KCkSuisvN1ashoMvSxxIXrThLGRxYIk5mhtH6ETo8vN1W6unMHhk/rFF
LVVdNWmrGvCHTNkjbTAKtS21toS2DvDpXDe17hV/TVFL1KSAweQlTAlSdyMFkxXLd2MGAga+C977
Ot2im90ZSl9kTOe6y/+1S62bzCfQhU0wnSJifAeCPjV4DMaBUeFZjcSLiaRuGBI6kHyJjE6X7Ta9
K+UIqDWIOipuWRtOELrXJ3PdGf8OinzOIgjOXd8ZQoZBpYHTo0LWl57UvMkqCzrKskMFeSEder3i
MSwRSJuRvP2qCFW55L4rYlbUJVH1e2D/Z0xgAL0cU65zmR/psGWEj9GwBRmnlICzsLPmAcp5yf1s
/Bn5h0JuGbFjhTACqcl/1w7ttpeGR05N1TmD4agB92b8p/GNwNVH3mxxIakSzsvK+76fTKOHKgue
nGXvu2IPRUUJmgq9djfK1XnKeFbJ+7pLgU338rPyVpObPsUat/Fj2+8V/bYtwl2cPqnqW1KrjG2y
vj3BGyZAaA7qs1TUkYSphJgvzrw65UGcaPUF2telBgpR2zH/NQF8ZYSMiLDqXBo62DQBGRw8NS4H
OCa+KEY1gjYyl6YWOk372ki/K5Xx5l1PPS/skO9YbBaum+K48TE0rdqW+TaLQFn1kdabrL+dBE8Q
cdZ+1t1jld5Osm9f36iri7iwTcUFWa/EViVnulRtUhVYdMjsoKjf6W4X2Hw3/McppeICRJ6EWGhh
Lsh+V9FRLq0KWtAKY1Crp+1iUFRUaIxYTUsJVvpk3ipK9yl0IuO2ft03UMm9XLOUj40yj2AiqtDC
hrjGIcnLndPKvb4+q6cDuAvAWc1D00OkfFA3erGNswC1j7E4cLJ0UDP+Sa21u+tm1m/LCzuUD7Zh
mXS+hBgjDc+oDgqSE0NtSwARYeDwtc1BXsk3w45n7Op131/YpfxPnLim6WbYrYFSq/tq58+Sicej
7edQIkzAEmv8avLwo4xBxVShbaJrbjQNeOvr419dzsVnUH4p+XMuDS2JZWm3K+Vy3wAnl41o5OFm
hqnVK83CFOWcmaGUA15f0CrIPhU4Th3jcVe6zfAMusbNfxoWzbieNImfS+RNGdRuEEYWbBmTxcuM
q+dqEIFGlgrJYrT/6dQiyvKoxtoAJ60mT25+A/xUFpkd8bbSPtZ8w9jdqyfBwhq1VkanJa02Yq34
4U2sH9V+LxpPgx8C5rvPS3dqO8YeZBmkVixpfE4uCjK8PDYDaENxB6EWzbo4ZpKjqI7ESgetxq+/
I6S7dJQwBNhYRJsESgrmhEzDHLcP1z1jHX2zsEFdKvwGCKp8xKD4lL81ogFNg2nRm0UmgvohHY/V
EJ/4tvmopQEgcHl+bPx5y5GSVh2doloIrbpOY6dIJd/Ke1S7oNKdmbHhc4wjYz0C/utcdHOQD8ZW
JazwoTE/7zhUMdJSPgYVJJWuzwjLDnXBAKtLXMYa3Ao5xY3kF06lNSYEIRhm1veKRrKkKL+CPpE6
OFS5AG4Nw9HUx16dzSazuxacF6BaG295lalivnprBQMAOB/ABADOyEt7waCNfiLDl9LESrXJLLqb
DEXeMXwYQSSXbwyAkDm0i+Ss1rtVJ14YJj9f3GqCyODSgrSaTVrlcePgDawWmNWgvbBAnY1pmCk4
2DGVI8jq8tktVd9OtE0hszhnVkP2V5MpJlDHo/dyKFocG2MxwDXy8E6pnAiICh53JNmJetZBtOqF
C1PUrPmj2PN5TkxVt2jNMNWGN7MgZkQ0lhVq5rIgBEcAeXNy0Y2Byn8EOGfOavZaDZtAL4OpFCzw
34C+4QAwGNp2gKgQkDqPbqbYKkDbLDUnI3XiBDypEuMcWqElkkFFin42InECtl1qc5Vpn2SJBpNt
biYH5W46qw/NUTz7LghvX8CegyvGNviDK8b12LG2qRd26XNWrJM8Fr5SIvNWB2E0kLHxWQz2nWBP
8e11W6vdkktjVOQGkVfS41pGejgNExL2AeSAwF5oqudsl3nl3phNCPWmj5Ub2An0i30Qq1z/hLX9
sPwC8XI/oKQpRaoM95lHt4v304QcyYNe26rw67qh1TLW0hK180DUmItDAEtivEdI7qbOlvi9ogA6
Im1q1a1A41KxkhffFVpxLi6tUptQ1/tA7DnMcGMWhxmXzns+NsfARCo+fG4f/bt9SzraI/uX7wSs
WqvEciZqc4pzEvE9WK6glhi6/oN6jp8bW3MiUFROXoAFvY1t3ZateqvcVTb3hpbhrQd2UHh3aTUb
HOJgDAef6kZ6rV3+lttHrFv7WmjX0MEJah+oo8s05W6qTnMSZ2gG1MajH43WxDy21gKUBpUt0v+g
CFBeuvSwOs/alJ9weOS+qUwAsWWez+xEWH18LK1Q61yjExq9x7CCRlceJOtaeoDWqxx+Sh0q+ynn
GoJT8Y8z7w2Gq0y8w/Busk/ojNLSPrXSqc+1fKbBfioBA9oEHg8AmJIW5UaMeUCxk13Yt55cJlaJ
VyYXD1sgjX5S3lp+BDllF+e0jEon8JH4CKG4HTgQOQOlmOWswuPqA3Nphn4jtBknZQm8Gk/yWneb
5mYenlRORXvzSxM/8sVGqbbVfHd9iteuCEur1FuBK0fAykmXrFxxu2TW9kP6hxPS52biPq9bYnks
dfTUPV/kuY7xadNZER6n/r71//wnE/SzIO7SLtcCDEZMZkuMRMuXZndOc/u6GdZS0XyNs26ESjeQ
SZNdDi9yXHc6fVuLp15xBuEzFvaFYPNqtr1ulzGD9EU/CMde4EOYDZSXGnWzXrhVxOfrNtZj679x
hb4NK3rclFmJVYoGYFb7CukO7kXXh32tiO+xft/o0ea6xfVY+dciFWMmI6lT2YfFujr4PC7aIAph
3bRWbQDcCD5GUKB/QyTljd6gi5c4RhceC2NAesSQi+7j+khW5074UhMCzkuh544HAmhICZWGWKn2
xJkTf/DTyRY5ya7UU4Bq3X+zR81cFsxTEpMW+6S6q+WTn7jJdBPrr5l/O6o14wa36nyLwVGhWOOj
OOEJG8LUz8Dfb+ukMcOEgclbjUYLI1SoTYJ+QMkbRvyhctD1bfGRgfe3fgLQg+F2rMWiwq0a5LGY
8DBVAOVvALLitPP7NN5L4p5rGbWl1bkTCc+bBoqVb6l5rW2mMvVxXYKgvTINOwHsIRWLn3z92ruw
QrlDLoslBxglMLaH8FRv5g2qV9vsUIKmIzZRuIVGmS1tc4s7ZC6fmZAZdUTG+q0IAeFiuPgGykva
TubkOsEW6D9OEu7dT8D0fb48iApIbSq7txRPgzT99Aw5ekvazQoY/2TGN6zCD5ffQDkRcqNj1gSY
hw58VnY2WMrduG888Am+Vx/hreQkJaivKsG5vhvXL8WLsVMelebipDYV7IIyU+cg4z3u24346X+C
MwW1Jd4VzeodVdITSM0lzfkBi/Dl3BOPX9xTfFlOEiOCfeX+YGS4iPs3A/DUMSxPpn7X7f078ejP
ZvB+feCrm3Yxbupgj9WmVFQinRiDLg1ZGkibcE7DKgIxrHw9hBaj0xK0PQDDjYOpfo/9vZJaSdyb
c8V4IZOP/Xbj/DuYr6N/YUZUGh+seGQSg8xKQ+23hJeMIYQmL/2ZQx6PKx55WxZkdjUYLaySe/DC
KlQM67CfYLUrPzlfttNk40NvdNIfVOQNo8a9vmKrREuLLfJ171/YC8rM4DqSP52sytI0vI61F/yB
PlntqDTQTXzl31uLv+Nucq99lGMrveVuJu/6VzCi4hcf4+IjWtDkIWLBbyoBe2UQ3EK2IMX0k3Nr
MbVURCpAfN2HxG+qOjd9tbIUyHUkrCshawGpmJPWOYEpwAoffzSC03R2FX4oiTMllRkzBcjXUpbL
5aMijcKNdaaRKMv1jTlpaGY+85od9Z3dNXaIxJvyf6Rd2W7durL8IgESJUrUq4Y1eHbseMiLEDuJ
5nnW19+Scc+2Fs2ziJ2DvMXAKpFsNpvN7qpqZ3VPaAGV+DjZknEuhvS1Cm0IDLPr90g4TNlvlFJL
Fkw2lZw7QWl6CRlcYNjEGZeXMT/my56h1g8ClLvFlGRqJPudL0ajcxP3w7pwOfOV3o+h/FRgCybH
hQzubF9OisTqZcf0x983Zl8x2HzcYPGyI8q3yQUkbqur7tL2Mye+bneJ0+rut3n3PdsPF6NDIdt8
ftsJY+HPDfHhGzb46D4I8JaJEStp54eWhVSgxL2s5vfVh1Jig7wfxIM8Mc/QK1Q3CEIrVj710dGy
L7v6Kcp8S5cMRQbERTx0UuoyXzmXqnlXR6BDukDrZjZ6/V+V0YCQ4Z8hcV7EHMY8mtAt7KrlO5rN
EZlmeGstZR284rVhFl4IwUuMxrPTc2BOdFXLzJVrCCWuOUtRjHQ8v/ri3fWJwO3gWY3IwkxY36Il
zhzXOF1KN7CMq6FUnCykXjtakiP1I/v/1R4+Mbkdzdbnunplr4uL+jklFq54WQGdTzvLD1ZbGbpT
G4q+OBkzyHvcGzm6xOrmMs/RbO4UsaK/kX5p3/sJDVWNwaYrdZyqH0YXZd/QXWmAzAr0Qw4qAeJD
vrSoXK3QSlb3HfuDssLgqZ/V+Q3alZDbqidQu6a6Yrtzh3qE1AzDQ9hZwS7vqI6orbLTa2sIh2tr
nsMjeuFAitl1120X01Xsxpi82tbj94HNUJlKbXpYrNb4Hal1Au2NNEduSKF+ok8PamXl+7SmD/qk
2AejJOBzVOK70o4VyYKKkxEwmP+3GZ5eZg4WC6UBmF0QXigo9p8WJ096HHMvNaQRlaul/I63M3uQ
EWiLz4JPXC7LXsyRRlBEtmYgF3CiKE6QmW76d8f3JwoXGSlWVoBiCTuiBs0Z7d1g2EXB7/N7QjyF
OtjbVMglrAw6p9surG0jLWaA9MlDuOzV8ftC9ymCPvRn5PFOad+ataLtbw66DSoXMxirknMzATVo
f8b1U6wloMO7VIajnj6kVJYCES7XBo1zLZkVU3BeA01RXmP93UC31WL5/+NE8t5lKpMwsAGSVPdB
f0vsm0ktnb68mCOvRWa+KN0Rby6V7AlceBDo9sppCDoQ0IydLmAV2Vm2dKDIsppgv0yTm8fRTT+G
N401/7Ta/G8OuA0ct3KgaLSanoDLJtRejdqZldixdMdIrybpjIoq2dF+/M/IuGUzm9FmioKR2Qk5
mkriROxQ2a8KYnLNukwj9AQbPjbe+YUURUVIYK0CqKCLVj9E4TYxQg0CQaVYOe/mKXeaNtvNReqO
ZQ9eoGIfhclhzls0mqvP52FFy8hWTW4UFILUiS9hLKBnBKk7yMcHLQ5Y636gSQqn3OLCZ1+reCQ9
DyfaEls4LnwIIosq6gS4VL0fs9Zv2fekk7lJ0YG7BeFM02qYvZQDQMLyN+Qs4tQbMlAsgF2hvCSB
KYmItNUf8mctWn3wuGtqq7IABxdny1hNNvhGzDRysuDnyBzUL3t6ACqixx5nXgt1MTQN23PnBNrb
X0woyLVXdPAE8AnQTDGqhJVoJrfIL/hZN16eO9kFXTifGwxu0eqc6k26cmakEUGrzH4M0UqXIGp/
Jf0vQ0YnJTQRBnpJ1DQYJkpcTx0L09MypCN2eqEjiROBYuhtoqXkDiKK+pCY/g8If4KnI+h3lZVG
sC7bp6iguwIV53+zMp8Q3GFtVotS9ArG0VaxHyE7Vc+daw6/zqMI96+tEg2KciBF5I3P1js7jhOs
zaA9dalLzAQmgLdYkEhbQyYxdaEhbMA4J4y8zELKFGD28BCYdxpDFzx9Q9OqR61j1P1Fwx68sI0q
c0iGQCDn1BCCvqisQFuFA0i1D63GSSbqF6lkA63fzO/eLcq6uzd+FzSptKQtNlBp3wQoTTCtfUru
kkwCI3LvWxju8bgfp2U2VnaLcCkOWWfs2wFlljrbVSlxenA4F9OtqskY0kR7aYvK7Vw7DUJ77FdU
8mr3f0h3QezH8wYomz/e+0HlpSUaIPpuQvrMxjtPxcjrVIDjSft2Hks4nLW91mArf4HKncyFleXd
YIBPYoQlqBq7GA362oBX9zyMcEh46vhwP+A55GCqrkxmrQcMxdUNhVz2XV8Zf/Sw3KP6dn8eS7B/
wWNKVhtHLAid6FPza5LYqFFSjP41drglUFwahxs9lpHXrevMGfkJCrdxi9kowYXQovWlOVRL5zSy
I0Jg3gCA/JkKwnAChZ3TYczmHM9pAACatl6OPsZFM0Bj+rg00GUMlPeozZ2WBZJHHoE/AsctsVEY
BkInlSfGsoPI1MOmQ3uZBQ+uBs5kGvdWFTlJcdVdVVRW5iQwjBO89Xs2vmIOURaC+giUqA07sA4k
bXnI8uPSppJxfeRhv6zXZmDcGVhEppm1EYA0dF8YR0rcztynrZ/aT9a4I3WB3p7DlOzp0jtdzxCQ
yirCBVttO1Se7gRBGh0rgi+Y5+sMxVSEHdLicN72RZVUJyCch8/X3uJlXb9Umf1gQplLYjvx1F61
do57bYLaqsiJtPGhRPgl2eT/BRw9vqBUIxTF76eLicKLZR5Jj+4CXKYp2i0Vtsvi58J4aJXSCawj
tKQcyE+eH7Nwo6Bg8z+onG9RqoyMqjWgr6bfaaFXEBeB6k6t92HpVDmek2Wc+uKF/ATkbBYddkWu
LBhm016jr8We3HqSBFPCqUTNFYgxTejafqm9mg0rqMJqhLmqcXcz2dHkqfUMcXtNh5qajY5W8O73
aIbCyxg1FhO8X6WMG0E0Tm2VoKcgxTQRDp0uZ252s5KOC9oKEGoHIUHr4k1U/jy/eiJvvQXhbEbJ
UB62DPNaCRu6U/qSkb0KwS7LHRvJuSBqsNO2UJyhdCpI24IM4zEnH/X9U3Uf0+eoepi6vY3+8LHy
s/Q6yt50db/0hzFzUUAaxx6REbmJfN72Ozj76WKmMughwueBLaTSnwp19pBzQFX9JNkawhWEqsaq
BY16Wf4qk+LZCEX1BCPWKYjedzNR3KrcnV9BUTkuqlI+UbiQKLKrKDMyoCQ097TWm+Y3pl4M6mVU
7wN6OViQYiJXcXqtWe7Uv9L0T7C8tbJyznXWeAe//QrOWudKVceuR7+wHvsWagnH0u1r6nSRBTpl
5C07SXZBOLfQ9wXrANRe0F5zujtMZgWZYgFvWezKy1qK9x2L/KQdlWUPdVGsAa1ZumrNriq3HFSW
1FFaRZhgCiHJ2p886uDFzE0hCZ06eOSBuvgILfs+cbI/zWHexVfJ829oq9+Sm9jT9jjMnjOo3qsH
GbmreA7++TC+IBp5nbqfRnxYzR7SIHL05ZjqkjuLyEGgFxQKyqq13sa4dV30cc6yQkdvePNUq/AR
CcgyLujia0TWGyKa5y0U54viGVKWi47hdK2v4t0iBVvA+b0iQ+BcUF532ZguQCihidJqtZPKXpOE
J8d2EJx3SaYpj40BEHFyBCFGZPhj/jNSDwlEp5WLoL3SZGxOIiuAPsGH6LPJkLU53QmQm8/nRFut
wNipzK/RbCCD+HjB5Hc3ARHBKlCAkJhvkAyMCDeHBFYAIdeLdtfubdtr3+P98+z1OygBe4EbgILD
yS0HtdG+rBRe5LK38JxlKGVOs3kdYgyqURV+GpGxZVzEi+TcF+Ig1ofsg8Z02PvpVDJzRDFXjGHO
021sekbyZpa3lDyct0Lhgm1QOIetEmVcuVzhsMGKZyoHM0RFuaydTlR2jZAM1BEW1IcoRPNOxzKS
rLeGEjlDm+U3irpv0GfJnoLwqV8cnZaXqX2XA99gOzSK2LKdJoInkJZhyOPhCgVm2lP4bDbDSCtn
1DGuaj2jN1n3VvRMp3dSPCq1Ey0eqnsYNoV+S2S8XIJtvqaPGKrakcvXKLcjWgv3T6hzohpUVX6x
qvbClsoIskQYK2k6lPFw18WF7XR8fTq03WybyLdVQ+VoM91BQOf+vKEIzlRC1oweQgdkQm1uHOqo
mWkzQLiZRgx0pf4C7oqG/eljv4VIdcx25+EE1n8Cx7kuMwJ9QbzqRCsj6LcUdq0rE1p5ENPT6XAe
6uNo4hwKBCwRXJo6tJKR+jidvgjU7k1goxB/vCjRgDG6IGxxKGS/vP6i3A8JOm1K/w31fg79Nrhg
+YO8YOi95156pbuqY6Hp4vwXieZ680H8WarYmTEuBj5o6VH1/Xu2Ig8uOwLLyxBeV838FxdiTICB
cgC0l0IXjNueQ0jRQVcAT1slwKHaa3gY9Xv7Eh3s1Hkdc6e0nHR2z4/yQ6Py67x/wnK+hzQD0pOg
e3Gfch/cFiGIaPeQV3KCo3EXXy0HezdcZs7k2L79A0+XufPTPv5sD6C2051w177dgCyt281u4J//
MFEUi/mwQD2Bq6sO3fBTgwi7GMTZAT4s+K7sqqvQ695BZcm84Cr0NXAvrV1lbn78C7alE1hyChuE
maItKyNw2ELIUh8c9nx+YKJq1hMEbqF1daRDbQFheh88/YB2xpvyJnlpv8du8ECRA3bCB+OlQjiJ
cgTvIvJT58//+AncoudVSsMshFI0BFsdMHS9aVeGV36/y6/fX6truh+fAxcrrXjMod58KaOvFlUr
nUwBF0PaJAzxzoMpUA7X023+h7noQzEP7Pj+Uu7R9BUUjvLDeGAP9t66n51f54cvuniewK9+b5Pk
mhrUERkxhk9vb5lr7oc3zZtQWhveQ3CxgjKz7oKtUUZkIzjlIfeF3ipUheA04j2cDcWqKl9ScE0H
flvtKImRHc/cyfTwSKN210p4gZIKNXEZiiR/xJE/yR4ChGewbhl4RyPQncBD7OnA58qqTAtCMO7S
4XKtd06qGg6cMvp09rp+LO1b1johSNrz4mZhN5Xs/is6UFBRa2D8VEcrG7enlQnKVkYP/JFessQL
k2Nhh8gHP51fYBkMt4dHE03ZrYr1DdBou9TlFTrC35Um+qZ1Ml0JkdIp0ZnBTDDkWKjC54YUgUdb
o6stgb/c7bxoH9wzPztOj+xR2+uH4XL6plwXfx7oL0QdOxwluxY60JPbPst2ldhjbj6FG3aTtGCD
UDC7KfSAvQF3YFxNk13u1mijdCd0czrDXt0tF9bx/HyL7jhrzKOhkAwkQUhenNrVNKODSDMSTEIH
yTJr2ivEdjsIqo5Tjr6OeL5FgvUn+ld90sq4bURxF1LjBuwKN/EvTxlgQtLresa2IiE6fX4Pwbfz
gxNtWxPiiGCeMlVcpviYa6Y2ODYwqySa58kJq9IKd5MWZlAvy8PaP4+2/hp/HG/RuJArCet2rieg
ZV13LNBq27W6P7PBTWNwUkSv59GEc4ehoSpQBYMI/9rUWpDx6seyg8uJUcLWXk1qJrlBiRL90IgG
ZSwqoD4yqKe2ESblDLXQqnPLcnagQOUskD21G+anQXk5FMVFMEKiwogPVmM4S9u7pQa920Z3CaUX
54dLRI4BNZCg3ocLAuEgd/SSIQ/1oW86cIkwv5o617CDy3zO9lMwHbSM7Ioi21njg1aabq7q+6yf
jyAKd2oGVQCaXEGyz42gB9mDoakPfiTFzxSPWrSvwIqbXc8xG0HqkOGB1ZKEacIdBvYKxMc6NXCC
cDssNUikhCq+XKtfrPFKsx3SvVaQwozuaOVMxaWpSgW2V3/B2+IWc53NzTFpBrRR1RaYYZs6MV6n
C11xw9HPdWWnlreTfa1lmWP3qKjZ9X+RPiRbcG7bRVlApmQGeD8q37s2uTDZY6t1foK2yCmoHWN+
O28cwqhgi8hvvYLRdurW4ULViyEXFBWvKRKXpuGZoemMtadDwwT0njr4s9rOydQ9JFyK7Pc4X1r2
b8nXrKZ4bvK5+xDeT7JQnfA1UAL17Onqo7KUemTylyD1reCuLl5UJQdZ03Od/VbYgwRfUCJGLCT5
TDh0A4+23FahqdbUEekx/+SxQTRkRE+4pRNypFDKtnZ2ivoY2Ruu6Mq1xeTCUiPWtGoyhs5ts4do
2LH4YlYg6aLvoBvplKHEMwlcrc0sXKXxQKfhdY3bUtRSo8JSUY6Wt5nTKfZD3TBoe0IXNf4xVLIH
z3W9uPU8QeM2UxNojRnGa8ldEcJornOQrQeWV5rf0rF10vba0CWnshgROW4Ima1VqNz4UKplFGmL
2NKKM6h5ISVnPCdoue9z/WHs/6B1EERtsvoFkbu3cWXDNR51LSjz4+wmMZKhMylqgiBL2dIbAuJ1
QgrHaHx1PJLMV5bMNRTUbf6kfQkJiGOtH86bruBQO/kCzoqiedSV0MZM61b5UrRVdbQ70kiOEqHx
bIbJTa4Rj0pYriVc8RAewzB2TXrfmLGLl6RdZ/xFUS+GhGc/tBnj4DJ4Z5B0Vj4tWEo7Vn2LLC6L
n7U4fuxKtpsTWK1WSYxn/f4v5vqJSDmiPYRtWjL0a/UYagsrkh2CNnRTqR6IeK1Qv4P+ZlyNPnzy
5ohRTIONZYLCQgVXMqdSlh+qTCtN4FQwd58QnFsPiF6NZK2DU5PigMQouIZ3a9lBEXoTuNmI8nLe
/ISWYRMo/NigmYLrPD019SlGAdmqNKcUzqDouza4beI9y1y9mL3zUOLNtsHiTH0obIhAjcCyllK9
m7vq2o7N+36x99WASk2dKA/EiMGnhYyyM7XZfAeJdN2vaXTRZ3ly27E8/y75pnV8Xyxn803czrCH
ahzsGN8U5MkTVEB/5Gp1k2XpezA+5XgATEHFPCrBnqaJsxigdgvCd2JCjvr8dwhCPZttPoPzt2VJ
+4StJasQeBtseqFBWC6YniyZdroYh6I0B8o8FuPbkpa2KPFOBZw4dJm6t8L0WKLvSlodLgpPMKBP
IG6tDTpMsd5jXgf2rkb93pw7pEQD63sYFQc9ezVtSDWCTUWfOy9vn1sy3PXUfobmlKMV6U0yo8XU
lpFHCDfX5qO4xS7xgD+pET5KpQ6xrgzEiS3b5xb6DtCpMs2SRRV6pQ0ct6iKovRKQzDZ/Yzcd+dN
g1einuZvLAeruWqDQQKUizxHFfKfU4Jyv7pyoYK0A2e4Q1F8lWqSM0Q8eZ9AnGcqEzMY5gTaeWnx
y6DLnRXfgwCWFl4/v+vBKPHoYkP9ROPOkGaM2hilptgQuo6bq6Pa7V7RmhtblXil9Ye+OoB/gPij
o8xBwUdzlNBG8WuLrHmmenmXg/P6uY48i6WXIKU7v2Ki5nwcjYhXGUIPCI5xS5YGqFz8KERe8ukw
QehLQzlDAU7mzChvUhBFKma1Y/RX3/+hxW+C9lncBCHuantmn0s+RmSj22/hVnWhpE6LHOdNOyaF
06B+wBtrPfKMOEoP58ctWtItFLekFS0zlhiASsfwmA0a6N76I0TdQRAmI++XjIrvaJ37aiITWotc
qinXZY2Mv04OpiV53xIeaJsR8W2ssJqstALABEq272PjWSlR8U07XwlB/dURN9VQyTaa+1WsaB4S
34rxbmgYTjzKNOxEuxNeHVp9YNhAqpRL7DF17JWawozbcHQzCDuaneW2Nr0au7dYmx5GyE5KPM9q
pvzOAbEiKisYMmlfhFVGRClNtEqt6rP+3W4gIdCWSQbQovZqncxeGMqEvMTr+glJTqOVoArQW7XK
71qsttxQWZjfxCO0UAcqe+BaJ+zL6DQT71sWNqrKn5S5NiqxpWNCwQ11HYe/bHD+ErXfq9CYStI/
Fk0QBUISkfTHUh0k3m89Hb+AI+1rmih6XpPPp+NkWqLrYw3wak52cUK/pcMiSfALp3IDwW18kkyJ
Wi5wsL2Z7lDWf1CzzCsjWbe8KBUEPtHPoXC7Xi+wStnqyJPsSo++j1GEouD7lnhpfWFGYFVQXxR0
xf2Fq9GRsyfQYFuvIafzV9R2brctDkWzx10nD3ZF0u8t6MwpLJIUGAm92gaKM8memmiTNQAVMdOf
EEMk84hXZ/sWkt1350cl3ON4k9FxzqNEnW/RTKEbi3dXTKWSuYhW0bNegPsAMVWTv1EW/tUcfqJx
0UsTpq2RrYFFoF2bDE+YydGOYieVpTmFbmQzKs7WIYmoWtmMUc1hvp8i8KdUf2y1vZii5wGSuOen
ULxan4PirL6Myppka3eW0oGh1b5OrbcuGG9bmdmLogp7MyjO6kkRdymBTI07zLHt1WGQ4jG6u++s
8SUk400/j7Ebov/kMjMTQ7ZyQnDUduDpzDbWbtBT6x9QiqRqOcApqByUypumd6U92nnslO1DVv2R
MsUKZ/UTkFe+r0IdDXc1AEttP9Y/+86z0+dclfUqiuiobXuDw21rvMLWgdqClK3zsAVCPz4EXo9S
XMdw6P6ncj177e3i5174oFyZ/nnLEfrLDTa3zwd7SGarXLGh+E6zZGcR+5jrskNVHBxucLgL+UIh
SFn0wEl/Gr55QXyD+fRb5c+74lsNalEcdnuQm0qiYNFr3MnUcve1cMRljlUr7FPpZ5GnHALfuB6f
jN/5vjjMGfSi3OYPpLioxKkJ5/VDKdNAGfCXQis0m8VlEACYkWtbQ0Nm7c1WIxveujpfDtQNCrd6
CuliXVstJ2n2tL2lUO7JUSS+tB50C6qw9MN5X+NuhgPJHh7PW45wd2ywuRUtcmuIKwXYYWdczhlA
1PoKBCj7JjYP56GEvnQDxa0iKCXATx4CqlDGvQLOGDInEE9DwYKZoeKQfj8PJ1u79e+bfNhUBVWf
FYDT7NdKuy/XummZM5PN3vr3DQbNkDRCkhSz18Q4Gu7z7hBaF+wv2mtQoIaHP1VHPReevE5h2k7v
IpaqOIWKy0zxmuo9kpKyCR4p0GhC8R6Ggkb84zDqbqhyRhDV0e5ZY/3FOFaNNy6vi9JeoxHdH5bq
pdAe06J8OL9OwsBhA8ydenFb4DfXwCFGgs+u3XKBI+kCZ0RdlJlAaNikf/FasR0qdwTllMWzydZQ
RUXj60SsHTgZp2C41+q1VkyV8N2tdv1le38OkD+AokKNomGNVZIOLQp9+HOY0Yh1fhJlGNzhU0DJ
wAadMQhPsWq4GQSOOquylJHQ2jcD4fzUnHXU6FuA9H0FMiuVugFh/mJpCL9KWTAkKrCBQa5d16ji
Q7Ert3/rttZmMmPa6uRQLvu4vEuCV9R4G+FjpyMBOT8TeuyTuyo6trLHfBHhyAk4t7HHsSuLeG2F
NTI/pZcGuQ7NZwpahcnJ8KBWX2nUYYPktBGGRuCj1gyiEkSW3IiXurLaMgZooeTPU4TuhiT2RkL8
ihpO25oQSUxcNVd2521HPNgNLjfYqY3YZK5x54ISnznGM60ZOgGb/al8AjeHq81PBUTCSvZEU1mG
SwrO+Z2+zXQLnEAIXdIBtQvXZXFj0XfoSXmxddFb+zrwwuYQyNIjQlvejJnzOkq4hDaoqeEDiN8m
7L7uTYcG9U6zns7PrvAY2gBxzkal6th0EYAiKzrOuEwypdit5C7nYSTj+bjpbk6ipKPJVNEVZrID
px6n5wiETQpe97W+l9xTZGv28fcNWJQaeNevAZaQP1rlT7obhMcAz/n1Stw07tR+N7VgP5Ypj4gD
QXR0U/QNmyBq5dxcmecggwoRy3fN6IRgTEqnEJ0Eyp7puaM35YFkM/6/ORpq4huYaGWxHjI0wGX2
06z/rvL+eH7a/8tUfH4R5xOrBu2Sc4Pu76G6B/vEONwOGfr9ogsKqn1L3yt4KzE73w4lwZSoyBtS
Hp/AXODWQkOGFgxTsdSvTajvO5M402TemrOBDhzLr5TQ0ZL7Lp8vBjbhxU490ig/6uqDnkUXNg0e
a/NtZK9FS1y1JzCT6GKw8JA0kmjfldrvNmv8MEydutRUZ2jx9rEyhoy1TLhLGBZuBsKFhcS0UzpT
DCQb7obuGCbvNcqEDNULp1myWmIH+zlnnINtgmqwg/XuWRNocT60wbRXq3utuzVwp1AsPLs8njcP
8eb/BOQ8a9iomWmMsI7KCEA/ZB9aVUOL5uSfh5FaIe9EC3TIDsO6L/JbqHfUDGQ2uROqKP46pqmb
970HUuhRk74WrFZ2GttQ6BNTkHKhjQ25XW5GKxvVfERFAFzFV20Q7wPjwoTF4/rSJ28p0lpT4g7F
1ZR7TT84eLaUDPzrBANfW1sVUS6pWvwDk2IOeotHaQTgNWhzWuS3dql6acTEC2rm5XR2rfKuUSG5
WLhL+42C6TuLbtX53zMqnn4Hd5wQtPn3UY3viLql2iG5MoJ/BGy0RtHcBmUSO2CkmnfnBy8cO8S2
katTKYIGzgOMC0nDlOoIx+ybzDiE9WMqo6xeP/vL8qIMllEDN2yVl0UblhbPoDMacQKzwhsB5B0o
JEyYgaaciHh2cNWir0VykomGhfJTfVURR/qeryVSiAWDMjCsab4xQQmbz7tw+n1+6r6GyzhBNhjc
vpxMO0TdvIELVQQqQ5iNtP5KNgpuR8ZznQXTujh55A7I0c83dfZyfhDrR/KLsx0EZ3M9MgO2ogDC
Km4VqweZlG+GV137r3PIp3PFBTAj1kNbt5k71df69KtEQ0N+z3TJk4Z4RVBkgCwLqAFMDiWfzTGc
M6xIT0anC3dpJ1ly8Wz9A8BTVATxzGY1BUA1PzTN+q4eBQ9kCCTW+/WIwWxBrh0EaQzsXnzNVmhB
VsheZysYQhBWotwdjnepAvrLTPriOaRK+gtiid3jEiQQc2+zNJDcIoQD/eh+0lQdXVfcTBaJMaql
gYGSMEKb+DFXndZKnVxGVCq0cAoAiGMhZWBxsdhk1fncgl4TDXQ/2IDmngCEPub9eRv/GhxgOjcg
XHhlRpZSdyuIke1ZfLeMD9nwhEPH6ftWsnJCC9xAce60DAMtWwxAseDKRNtm0efu+cEIbWODsH7B
JmxGFa5ZKQMQRuMljw8TVAjnG6363poHI3kpR8kjmsh5a+gohv/GjvrCkNBNbQOhPhuBVflY6GAs
Qct3E/2KqnfD+hEXx/ODE07fBo0fHBoOR4T/eNWaD3X2plSSpI1w8tDNt7KoAobPT6V6Go7hoMDc
hucuvNLVm7RCaG2/WsZLApb08f38eITmvco0I+MGujz+Ml4M6pyzJezcZDAgpKg5bZWgXFsWOMhg
uJOosXI7HyvAZPRo2OgE1OEUZEcqES7OZjDcabQkJmHzOphmV96AueIY/qCh01I0/fnZE3UL17y5
XH7pD5Y3vjC0AyZucwXG2PNTKihJwG62DbaygCJk5PsQ9VpfUD0Xo1cg88jF5MU/zFe0uB8CJ79K
IeDo249KJQEVD/0Tk/MgTBmMqLbReIsI1Rweyb+v5jgdE+c2mk5JtCTA70f6VVMdTPu7LaOTF9vI
5xC4rZXH9qgYDBAmu1HoMWSpI+VRFJ4aNsNhbuprDpg7NQYWLxCPAUZer6Q4P5FxWnlb2n/fB03R
MAe3BPovcz0nT32gmvYTDr61c28w4dKXdHjIAhahB4T15G1Ko/LfN6yfInIGsNR6qIQ5GqqK8Xmo
LlT7+3mrFs3cdkScASypVuUDwe9r7aEa/ow6dNzn/ZDLUryio5DgmgMs8LJ8qY6cNS1BVxUcoDp5
2hg5lBwG9cjGFoHf4fyQRAa3heIMTokKCD7VcBeVjjTOknp69Fyz2PvfUNav2ByHymB2YdIBBYw6
uTa4eJY1waX1NyDgVjFXEh/Uy5yCLD2xzc5ehwKhF0hpGCBHi2SNzkITQKvef0C4SLwJUYwTRgCJ
0bG06LFnoiE1TTXIjT+eH44QyUK7Ffq8VBN8p6fDIRWyeomG7WMZqy7mbTIdAtUfZMJVgsIYhK6I
X1eiXwiffiTnN2szpXNMYuRl3cEy3JpaTwkkaQ19aRx0uDtQbHPnHL3NQbgzW1nV92pd/L1mi81Z
H5s7vRzxlO6SYnF72twttia5bYiCCTA/MByJyCVaPMFRGC1RAXtZyzpCnLd9MXhGC57apLdROVWC
n7RrgtQjrAHD29hLHoRE2wtHIAwGpC8GHO7pIg4WCawlRqhkQSCHhaDcrthVwLq/uAjouEmt/Xng
QOCpcftMsQ2EnIjIAp+guywcSq8DK5dd784bpXA8n0A8PW49l2NUmQDS1RaCv1oTdA9FXo0qLnNQ
wZTsaLFtbuC4IwSpyHLOS4TRZjw5UBp1skQ9sAkRbmZBzCUu3M5Gdex021eL7JIgiqmRcEH7CBIu
IN/mlk4vtECbYobrHfJNhv2tqiJwO9ZXUUo8Q/vVgabn/NyKvD5qD9ABpOI6p/K9Y5bdT0ZXrF6f
jo2jdlEIccG4OJAatLMDXonql/8NkN99zEz1rgGgnZVICv8JTdVJSgSJ1uBQY3o+jyba6+jAhBIr
dNdAJ8OFHSjOq0e9x2XVmMCXyky8G8j0w4UzCB4Q1KRZiD35vW4taqLnq3VqZPIK059p6jRoywfF
fvdwfjQfURLvutADjKc7xOngFeRMU8UdIcvaDsHg0T50L+RaB/udM72MN6kLDjHyzo7jbrkxne/F
tXk73823r6i9PdgHCxQgaOv1z3+PaHa3n8OFPvW4qEtU4XPWRZyCEo/CT+cRBPQTFOWnnyPmNkRc
5jqBmnLn6jt6E1yDcuKu86yDdZNf9K+KN1xU16YDpRyMMr8q/E4WqogOxC0+Z64daWsUlAHfACdn
ll2x+CYoFa/EU8X5kQqI29eRMmi+4Dl6Xd9Tr51kKOVsR3RUYpu+KDgB07nwzAlMWWawz3Lc4fsO
Mn7oKkMTKWpCPLXsZaWjQt9noSgfrLlg5sODy+lHZIG21EaLG1SS9hcBjY+5yZyk6Xc9ARNCFjrD
fJdEoCqMfp0fvsjHb4G5EAeP8TXucwCewsLp40OBDtZuOp4HES2mBeeqmUj/4lmBm2K1spvUNBFK
K9Z+CcBesmfmG10kHk5QWbCe+aCaQIYOEtA8dUfaj4bRgxHH1cI7E0K06Kp34zQ7DFp7HNLuENP5
waxe0bbrLmGBNnHtghSRpGNFOFYbUSmqZcHhxSc8FYUQBcXH4O/oMhfVuUkZOnnjQ3rw/JyKTizr
E4fPe06F2jJU2MBiiuSbHid+rVU/lkD1BhI6Vf1rjmXleqLgimETqAbaSFDgzPl0Y8nRPzGBpSCI
dSim6Et+aEokB5MpuNP18noah8glpRK4RCMygSaRt0dB/CqKsSYO+QMachht0sygYdDpWzLeDfnv
ZXSndjf9+z7StbVAh4SWhSpgnU+zom1BCVMCx2Oy56o9JslrG7+n1WuvvstoMwTPe8AywHVDURyM
KwrnZJOx6Gcc/5hRpJT74f+Y+7LlxnEt21+pqHdWkwQBkjf6dESTFCVZsuU5M/3C8JScAc4g+fV3
0VmnjkyrxT51X27UQ0VatjaGjY2NPazlD8hpSV+LDhr1Lc23dDAn6d/0pXjlyXjNsdyZce1TMDGp
wGJzVcN/690bZVNXvvV0qzxa1SquV9XjgpU5uXsU+BZTvyf+m5k3NmbIxkyd8laGxly6N1SHaM9q
8hAtoS6eOn7WkaSZPcuoFFY8ScL7xwGRXaE+y9Q1ljDHT9qaYzmzwxD2JumtSQ5vUCmrbTonc/gF
uWkQfvPK6zJw6f35A78ws48r5OjpFsjkzzWMp158dMyKbyIF0VR+e17OiS5KaCVCEWDzAcacPo/m
jbUpgMzc4+pdM1fbaPe+cEEVZh20p/BudJN1eQ0wD+mMP84LPnUVHcudeTXNRDovLAmtrF/CbgsI
udD2z4vQp++YO3LHMmYnrlMzIlIFMjo/0x39ERziXr+1trUX3Il7TXrcJYDKo174nLk79B+4fyfc
czyC2dnLElMhSobVHXX9Oh1VH4BXLkNBx2hdd2W1XZjw0qLOrt6Bms3AekzYvGNrsdJeFdBVg3Y0
vEJbxSA9zcu8eI14U+uMg2N8D9fjBZpnX6NHy18KDP0Pqz857IDYRKf+bPWb2AzZGMGIq2vqi3Ww
3uYu0xzT165Ktwao28rw6j1517bodebrZM0e2N94owOI6q8hzJa/HwMQT1Jcm21ygepXnW2tJdDu
kwcVPEow66oBGsaZsctrQytVMc2yeGurn7bRgS7njnU/z2/tSZt6JGZm6dK+LFDTDTEo7q67F0BH
BOJS6D3Yzxfd09OygApqo38bqEAzLUrHtB+jALJC0A1kLTKdDIU2z01IXSZRNMCki0AF3pXpe8Ni
zxy6S5vW3lgZl0pi+Up23Yfpgj086TNDk/4a1LQPRwbRqPMg6NQSlwpInVvwIii5aw/bAWTb7PtY
biz1iizF6Sb1+GI/AAVFUMuJxZgXr6qVPQii4+bMLfUmzdkdzvPfcOzQovuXiNm0SJQq/VDCKdA5
WVWJK7W1mqKjJtwOykXEl+zRSQNxJG6mrXVrN0o0IRgRRFxkh37uDIFAkKv9DW09EjPTVskKrW8D
LBxLtU1Y+yJRPURHXKX3iqVGxpNTQhAHVgaepv2B53mkGCH80KQroBhaDSjUkjlGs/o7BHFgOUBk
HqBghg6/eLZwjFdZA68UuTftZ0S8GpE4Yvhx4CrAzc0TN2JAddmcX8VT6mdrUzoH/XjalzpJc+xZ
aVFsVpEDg7EiV5msFgzkKet1LGJ2CyslwHXLGNNSYoRMo0OWOBzQTqR4OD+VUyblWM7sLohL4HWB
YQ4OFIoYrPrA69XYcycSq2aJqXNJ1Mzml7rQ0tqAqFTnHlCBi0pHG69bNfssfj0/q5MZ2eNpzSxl
xVMGRGA8H5RNOziN7liXzdZY2a5+KHagR/QyJ3W11bi+sA7R7UPiPoTe0kNtOktzI3U8hpkFyatW
tmozaWbLVzlfyVH4srUdqu2UEAWRb+fnfOq4HYubHYQSoBuDsCAOaOv3yoS8A+RQIEPIJVN1UjUB
DIq4kIZDMA+SaLIcidLC5zZKfyT7wri0wudxSVtOrt6RlJmlsu04y/UW8aA4X0ur2ygKdeJg19f5
qrCuw0XM8eml8GW3juTNXhK8RHtA0GFWwP6zfpqIFnwnnnpDvoGJNOycInSVx8FTN/pV6Td+cBne
/Y3tQ9jLnMqKgDE009iOgNU8GjBfBVmLFDBNseGyJTq/k4brSMhMJcOBRcrHogYi9lT9Wwyc4vPT
OBnHA8ENM9F9OpWuzQzKmIKfpA+mF5lyKMU1D1E+jTrV19h4q7oDAzpecRkq61S9Py/4pPofyZ1Z
l0DXxjSaTnw9hqASQQLXhEe09Co7qSVHUma7pFRd3o0IyLolvzLEuzHs9TZ3wIcUFhzQaNlKsKfz
8zp52o4kzrasF0Vp82LSi/rCTn7E3WVY/6BLd/UJKUANRV0CSl2BeD/Pg3RqoY6NDilFoLiJSfxM
Cie1Dp0WLzyFTjS5QsSRqNlGhSlIl0yOp1AP9PA7rXPGTXw5rpVL47qqnHwbusPO/qEtZOtOmJOJ
cAV9fsjtT9hkn73UolZaEkoEJYE8ZSGNBIbssY0cQ5sYeVdg6D2/aye08ZO42SQbIjNTphBX6Ptc
udWSjabcnhehLU1ppouodpNWOcVZK3or0WlTeXl32WYekEoRG1xp3c/G8Ctrp1o3Vbej/LqOD3Xo
tTBs0cLqnnpSYr5oJ0M6FM2N89CyVqtUGSUS54UXXpED6KXuxLPh3sb7bt9sotvWz0GQvUn3HNmZ
i+ihXmLWOuFcfBrA7JjwAGReNMUA+sAPer+IvMj+0dlXRbSUqVic6+yirUo1zmIKUST00DwHPKnQ
Md4i/z3dvyZ+8k1oXrwNr6XD960T3xfr56Xg6NJkZ3ejZQmUh9rY+Tb3pOEZYe1U+SoOn0jyeF7J
liTNbsXMFEPDGeZqDG4X7MrsYshu6+EuiJcujulEzO7f4w2ct3GikIAYSQVJlQ6S+6cmXXCoT0V5
NbA5G3gqUAu++2wqtVHogTGxJIAghQYHdDP0mV8Sf+S7ofcwOdSYuKNBFy5E48QxBYY6DgWQfDWU
886SllFY10WGLDMQp4lXwb6Bnhupl6QBMK5cZVbgJKkb2myTF7uwu1SiHVChBrpj5ErS70zexDx2
9AEI1eE6DbxEdCvk3aW6S0dfCs8c8fIhzmBsEyvYtQGQi61+1aH4EHltt+4fO+C6NM2z3k5ZNNcE
e1CR7obqYDaq30fIQ6N0AUzCSxbwhObowE7XgGwHV0Cf3ygIyAihjBR+ACxgCPYdAG6kro30HV3q
8D+1wseiZsZWSHC5ZvokKt6D+qaOXCITJwYnQOixYsGynxSG7lGmoYdUR4vY54skHCXwCAmEZZ3t
AHzSVwH82mjfFbkX7VVSNP75E3jiZp4E/SVvZtjaeuAx3qB4NSmPqglkX/0+rJk/tqvzcpbmNbNq
4NIkRc2meVHUiwIU0NJfBV2TMVoXprW1FiGkTggkGtruAbGEZ8sX9ElFj6wAcNytqwFwNSy28fg0
gFqAl4dYWy2xkJ9YRVSnWRaSVhRInfPrP+dmOdqhDVB7GrhD8TAEIyIDvuQL2nHi3v8kZ6aKhUYi
o1bN1uX2oU8vM+0+XqIMOGEoP4mYKSAZiR2TEuvWBIarE+myv9F6QOADAn4KkVMki2eqoI+EhTzC
YhlR+63ho9cV0S1PFnyGk/M4kjLpx1F4qNMshcUqpKSwb6QBacxSe9XJzTiSMLP4iRLZejFCQpm/
F+WKAFdSQ5j0/LlZEDIn3zGoICEOSOv2KHxp6FZaBizvQnX+wlrNGamsvOxMQ2AmaksPUad74ADw
zs/jVL7peNeJ/nk/qgotx8jotUDBGC9jtqdD6koASjYD8YqY76dSMx5JPMZVBz0jSHRzF130XtQB
dFKq60DeNelSnmDaoplX8GlQM7eddwlvbAWrm7cPlrgrh6sw3GX1DlkpLV117c35RThpJv6lMR90
ikc6mQRqxxN90slYrrsY5EbxN9CKBulC09fSfs7OcNvZVl3Y0xlOk+u2Knc5vz8/kyUJs2tDlKFt
9SokoBkm4Gu90Rb0/lTc/9PWzKwEi7MRXGVYq4yq91aSJI41Sstp7eG675SVnVp+HwunqW9ttDmf
n92i8JnxiMJRo5YMcCDU+zyoUAnslu0hH6/BzNYntiuVHVf0BaknlRFRL1z9yDl8yTrUlcVCQ4k6
N4fFCvgqNtDOjaLnHs2Bz+xW/Rs9dQS8nQB+R4Gp/oUd0eqNugB/b4cO1O5nXon7HrGwVuOeimLM
hQXVTxy0Y1mzBZWNpedlGneutq/RTRw66b54Ni+Duwf9tnoVC71TJ5AGUOJ1NLWZabYCwMtpHOK6
V/UqfjTv0qvhvbSdYmcOLll5dPtIb8IlE6eenySdPj863oWpZ+BHgVS8TlfyZ5c79NLYRpkTAWJl
QdgpU3I0wy+gnFohVN5DFhKdHk9Kd0RJW3JrGevzO3fq/jmWM23s0ZwimmRpk0BOTuwty4xdBHg5
OSwFiJbEzAxxq0UVyZtJDFVdS14kiK4tRe1PVXMcawWdjNrRXNBCag7tJETZIBmxrr4n93yveXwn
vht3CXPiBTN88s47XryZHUYnldql0ybV/DF8Bt3vU+PVjrKKUVHZUEd5L3b6fYeq/Jvs8f9t22b2
GXYzq+IKkgl5ldajTmqnVB/Oy1ic3sxEd0OqKeqkG+ySoLrpSXOaXXwxwTZLTEl8Hy/669QDK4u+
tpae2wsGhc4MCm5tFvUlZCMvXuaOdjCQiHfYxI6x+qGirMBc8JFOlFNNdWmg4ENDIQhQ553twYBO
rqLRUOxcxHjbH/LsIk3AHebpee3Fyd1QXvJg07brcvCU8ipJF07iiQjDNADALqLrAInpeV3F2AP0
JuOotrZRS552mZcX4M5GjRUolwMwpm6HiIETZZUvIU5q5rSan/2kz6JnJ0dYIcqtTPRFp2wXmshJ
5oDJ3aRyC+5sxT7kYl+V3wVZV+ajTZ0O/TOKWBH1XdOeGd4o1FH79AbloY4dqisCfEx5aZXBZuxS
1yzuESUB+UAuKs9GAWVddE5TPQF/wW2aQziCMqPYED1CgnLbGbUPCpah3tdjikTNkzUqK6UxgDbg
a/omGVdFvqXlhVD4qpRbrqyDZMv46DT5drSAFL+uuru0vwwIcPq4Eyahl/O3MN6FQLBk8Cpy4dnj
dZYcuI42IB/s70Wx6fkhAb/i4KsN/FX+CNA7Ndgk5sayH0VxA3g3UBrssuEG8DWmlnpWtTHLO6vx
85Q4Rben7CIJb5jYK91DZH6zkfAf92m1EyC9K9OtKW7zdM3r50DeI2/C7Tuz2wjmmMManNUc50ft
AKYWv9YGACoOcvTRg7KKAUmSf1frH8KMAXMdgGJhlbLLCBR22gNP7hTxTAYQ5gTAsgAFGQuxXANy
asZFrXh2/KoL6hrhD3W4Av2BUsRui0SK3iWb3PKhfm4iHoJyA3zbsfnZlG5i79XggDBWVz9Y6YsE
gg9wtLpyWpAdOK+53btp54fGqlbrrYKmiga4h1Q/ZEQ6qrDWVvod1UJ+Hq+An7t03391naaW1Ina
xVCRFpq3++Y0DCoatVMxjqttzW3lN167ip1sXzuN6qjX5BJQtito2J0aokF2wRCeEM8QizJsWwOt
LpjQP18sZUZFW01lgskerbGudFOXHyrVCZxvdwyEnfziFYmjb/WqXJj4CQpNZB2OJM8OJhMDMytc
ah/lQWgUuiid8RuoS3O4ru6tuTIvi1W9HzbR1vQKL1mDthbQPN7STXDCPnwaxuyii7paNKHEMHQX
SGMQHXhsDWMsffH9Adjvju2Z+9T5br+dX/mvXtDn6c+uOZATARbCRL4MQFJR/lQADawonJYszW8a
/8z+fZrf7KZT0xzISRT5q9zJrwyX7CI/xTxLr1s3q2BXb1p3KaR0IpH1eW6zGy6PiG43FtY0fwQD
15b7JSiOV4g/es/N5VW2pu4S5MDSLGdec0aAs/NRv2vaF4Sug/6KKJvzG3bqFj1aSVud+cjRUKBF
qZqOCgtfVLoZVb4tgP1ay2dknDw7658bqTtmGgHW2EJ7DVrSZNzdTP2Y54dyggPveIG/IHnbdqYX
9pSShzN4Y4MkxufbxEuvAu8lXffeeItbzUGaxal9y+lc6aPa37ugiXN3fiBflNgmqA5HMS5BNwGK
32eHRyrRkKl6ADdqqHzdKt0SxrU2L/Xh9rygL/sLQWgMRWkFA6QdGuA+myk7G7OCgbAJgTfAlTMO
mqEV0f3zQr7u8EzK7EzqHRmzvoYUgKoC23uEf+aIBEi/qL3dEpeDXxbJq3zBEi7NbXZCeSFzMywT
if7Pmya5L6gvlzAtp6/4ZARmE5sdSEQslVptMTElUdVtlpb5N10hLAHQ4iAuzTbJfipt0i/EMU9p
B1qXTLTbA27bmj/00gRlMt2YSaQD12qNJjD9UVY7nXxf2LYlOZPDffQ4Gg0dUMIDFtCGX+dpvc/W
4YX+A5CA4d6647fFjl6mW+rWS5WQX59l07rq4EhDFodOkCefJYfmaEs7TsEtscWp25qq861yuhVZ
oy9jNfUruQtTna7jLxt5JHC2kW1YtnHVQiC7bPYxIsNr26U35pP0+3V0YV0thiO+BAZmM5wZVoUO
XJoRBJbU7z3hdo6uga7eNXwOUo0Fu/Y1cf9Z2kdw62gnW56JDmBJaJzxtIO17l5F5tTDSnen99m4
ZocajlHkNs/QpmGzdG+dPIh4CwDyFYWTX7rABk0Iro+5RGEVSlq7jZyiWJQtTfKkuhKwgBpTa6gx
TyKwxjILG8sKZ6v9CeoMl62UfXlRvATX5qpCOOQqvw79Zolj97SyghEJqYvJ1ZvTP7TW2IbMglwk
ll6NGxTW+4GXvej3o0vd8tC+LOjqdOy+6OqRvOnzo82kip41USSka+qoZGlAtukQN16jP9GTqtPi
9bewsl/rDyb1OZI4c2bNNshYrmCG1lM4OCXi1D6QODsn8ZmnDU59GDxzrWzRILL52bvmU3Gh7JOF
Dv/Jbf0ya2BlawCcwUrPawCrrKgtQSZjlO0N7afVvp9f1tOTPBIwMwGoLJMAI4Utb3qGKm/hlEbi
Jqp1y1uUp7aFjXoXpPIr9L0NBkLQESjTkOSW0SYsEhfgA47OAscey4Ms5Da1iKPJ6s6iHUJ9Srz0
wPjq5k97cjTcmQHpUistVX263diWPcln8J0xP7orNreFU2+s19wfpZdckIve1ZjXu4N3929XwHwe
gj1z3Ihi9FVGsWL5uC3VJ6W9sWLXtr5xdNic35yTm48AC0glca6/cDEnHS3jpIb9GpHr4mNx1ffq
+ryIrwHiaTZAjgDMGxpxqTVT8p6beJ5OFhlY3hTt5FftlU93gKEdfjROeE8vGkDou7Ff+ecFnzRb
R3Jn77UkqFIC/g4odqxvjWLcI0sNtM9hFUWv5yWdXsV/zXDm7IFSgo5NCEmW/S2OH414df77pxMy
P6KockHJC4oH4LTO6k7MuogA6VVCJUO6rhH0CK7t/lbytcazq3yp3OPUbI6lzcxgzooxqjNIG+xv
beiLZqnmaUnATCGYGdNemwQw626Cgug255frlPM4IWchu0NRqDOH89D0AWh/XSUByfJSU0806zr2
0c1ih+55QSf97yNJ1uygih5ttWYKSTFRO5dHESLOaXKZh2+givFDnaC4NGs83tnfZMzRB8ebR7VD
NwO1xFWQ1Qsa/7ViF0cNIKcG2IVRZ/oFLwUMRiXpOMaT/tQczfYaFBXVjthfoUgJAZFGXXgJnDpi
toUCIDBD2aigmbmTRkyAtlXW0g2DFnwf+4Lk6K5Zidr7WOj/eO3/T/gurn/pev1f/4l/v4oCaZQQ
ON+f//lfh+Kd/3adPb++1/85/eFfvzj7vfW7uHrOv/7Sp7/Bl/8pHC/450//WPEmboab9r0abt/r
Nms+vh/DnH7zf/vhb+8f33I/FO//+P1VtLyZvi2MBf/9z4+2b//4Hef4P46//c+PpuH/4/f/rtqX
59lvvz/XzT9+V5j9BwBfUUeHgg7DAPIe9kW+f3xkqn8AewH4swaeuDB+00dcADcd0vQ/gBZAqD25
UoAFnNpQayAr/PrI0NAMblt4GkxdPvbv/xzXp83512b9BlDHaxHzpv7H77MrFMNisPUMbTxTptMk
bGYPFStpBlNJTY9LLb8BrnvKnHEMNxKPkmgLTrZ8y2Sc37eWEl5oQ9mOa5qb3AUVb3ofIyh9ocZ5
BjR7lJgZGfpl4r7UDkWcFK2H404v0CUfXzElMW91afG7zoIL4+sMZA7/vt5dxq+VqMXP5qzWHbr3
qmmr998un4v6N7/lb88Ndnv+N/8fKqFuwD7/z2r4AI6r97ff7prn5r0+VsePv/unQrI/bBNGFUpF
Ju72fykkmjb/oEiyq4jUUmqgrvgvfTS1PwjQUGE80BE94WH/UxmtP2yiA+HG1qZsOajE/x1l/OhN
+9flOUkE5soHrAMgFggeMJ+9+kxLKq7JlL5bWtC09kovjAK0U2rRxeMjpW0BhialorXPy6EeDK/R
exqBvFME6kvIKwOll+gBTc0LO6JD66U26to20s6z+jKjeaEMjkh7WrygjDjphacwliXEDWGltXcT
4Yr2Not6M3sGdHQRvJKclOwqZHFZECfX4hpDMQpa5YdIUxvJvTCjVYrUmqR5vtdMHA57Fea5Nux0
YGomP5W6E/iboy398wQfn9jPN+YEKQS4XxvldDbCVViu6cY+evmYWh63EYus9wBlQkm5aXIDONmZ
0dWVuRnrD+99jIss/pmpQawH/969BfmwEkCxNgjsDx4i9szlGBNi1UBBjN+A2EbS2G0E+hoix7Z1
pUyQhZJh1XhV1IRGBOYLZSz4NYCvhxrvbGNkklw0LOJ1irqzklTaFRC6S3x2fo0+33Vg1kY+e2o4
IGjkR5WjORsjaLtR51gR5Y2hdUTVvXA0Q7P0M8toCJKgVcPYU0rVoNmelzvbm0muAaMMsiHcsWi8
nckt2kGYQiHWWzhA55iDBo+s/h4Zgc5DRyZxGx84UDXxXMXbFRb5lwn8dPMeq8b03Dk6PhCPNgug
KKJOBuAFgCn5rBoh7WJF7SPyppgADSMu6sMYfcZBUpqtGGMzu4oVTWiXJC2H9i6tVQApOXUUZ1iU
8wvxdSQWqK4NZJ8Q7MA9NXO2wAoSZCCUrt4MJnHk/EFjo5b6tJJtbaxiFKKwp6rFEpRODWYo9iTU
oavsVRcLFQ/H84OZrrBPy0Jxt4GqHvcww9bMS+zQk60mQ8qD18AeOa3WoizyYFgpQV4D03Kwqh4q
cl7kLB4CDQQPNyDqpoNKYE7n3mZojwApLhrlJYqBhqtsemCc4UDkvYhq4bYyMUYDoaB60MG7bqNB
Dr26MVi77/KCAfiXg3iZ39l5lFfcK6mo9Nu8i3n9cn6Ynx8rQLdGkzFy53iloJMcp2VmS1qJVIJa
jv1LX6GfFgnBFnxcxkrtJaGK01ekU+4KsCFPh6aRYvpfXISLdCNktkF4a04+0OTTTH0s82FYJXrK
h5qJF55RBTY8gfUaJVCf1AYV+SSgsPt12Fbpc55QDotaFXml0Y2lJEoHLo8I1nay/EOEv+LxmHU7
o08LsQgdM1drNF4C0UCf2Juww4hzfT5gPZG8sPlIXmrUUCv5KmnQZNBel2MTFxwsIkOJwSlm3uEz
MZS5GDwrHQflThZFsK3tKktCBApGddjlUcnBB8bhFQboKKGqkt2y3A5BzowQbQ+TqCvJoPELdbQz
fGsaB7Jc6v6Y1U7AUsH7sxlwaRCaQRidziwGNJOXHe+KJ5MKmlC3QBcHVDEIWtuuXG0EXAdCPMMv
65m1Bj5rP8xJoQUWPgK2BmGl30qyfIaMuRXHm2jqjAMoIVCtcHZn2pn2KUAOIlE8FRVOESqJ69Qy
LnUtIsOO1O2A5bCDLhsf86gfBtNpo0qWICZQdcluw3IMlE2VG8n4WCltza4sgNhDTXqjyzN7nbZ0
2h5RExsqNHRIY94WVZKOj2PGUpk6IOedLq0Yq48NEtyO8EOC99D4aOV9j70jNBnwv3pUw8byClqT
2mdmO+0dGHxiOBjlh3jbChUw1KJ9KMFXCDgPGHms8Mk3aAqap899zXhZ+HZXad2dQcTY7FEYjALL
LMsrICApYQDe8tDA5fqDWzwwHju106BkphXCz0C5gYCLct42zK0mVh85BwD+E8NkgEydqQYJBh5q
dpE9jVpeozKxR0SqQAeMAG7iFuiQEobivMS5NZoeSKqu4d7W4GZ8kVhXah3JnMgfZGwnZZStMZk/
HUD/uLxZV1L2FCRkhBJKVBXU4eUE8wo9PT+MD3qX4/sC8KJ4rE28L2AsmwCqP5/ykXQtMN9Z/pgb
PG8AYShaqryLMiphjaK05tqqCkwRX3e1hcYUp4goqqtCq9E74aDxQmao1NHDcgcMaHbXI31sIT4s
wTdx21iKiu5wOvZiByVSIydRjQA89EYA3EUc9kiFHoougnexDZK0mU5+h7j0Ac0qZjE4JK1I363P
z3jG8oop4oKCu4FZY7YEb4LPM05ZEHFZ1uZD13IVTiytKh1ObDdOemvAyTI2kSZ7qG2fAtyydMLm
w7NVWDGpNGkTqQd3AfjWMF69jMe82sSFTiYTWY6gB/LLrCvqeD2ivB2nLpD55FNrg5XjdJpaiWN0
fkozCEfUCaMgDdcmrBqmpyHG8nlKJeH5KBKuP1hNRHC2miKcBtAopJ2O7sc5Rtp5wNiCqJ+OOGzl
ZFKqosRFo0Qa3Hitp9OPRJnW6XNmJ6axiWU2rUM5SMGugrLHb8URmaYIMmVW+6liVsQvrKpDWdiA
+wLTXZjazMvE1GwNiQgNR2ViC/tofTt6ATR9qplZK4YHEnaTpWqqEqo1ZmMsXhvVAs6DMzSiHB9N
nU/3Y64IDRvSszwLh9WYMw1UJDbABOQDvNQKyyFNpFMB4NWNsCY8VmyomCGzYrJuLczmJtZBRwSQ
aXgkEBg3ADLWXbyxNCxFHhpYiqYxI6VxadYmOBJoAUnwr1/rM5nCFOGTvx62J15BM+sEhEPk63F/
UQvPzgmR7/P2ahIgPAMrlfsuNwWswy/3Fs1NPWrn8LKMAHF4XuKsLgIaxdBKOKGu41pCOcL84aUm
Al5r0Zv3datBQ5qhaaBQuPuxPkZSGIKuAqkIcMSxjAxY8KwLOFwWGD2skqz6rLk2WW0FiR80hgVj
gAPZ3VaZwG/1OYBTbpue46L6c9sQROZYyj6zOM4KTtG0HWHaTxuhJLGG/9lDYne3qsgFRoI+XNxN
KWumd+r5uf9qCzuyiZj8dAnASAAhGF7Q/GUDd7BWQrUf7qNoYFngNG1KCjeQapBcMX00qmFVRhUr
LMDO6XYSOVVVxuWFmrWkp04Bb0fZVWEOKsQgj0zEWqXow1e09Kob9BMYzEtNLrI3I8nG6jYXLK+e
5ahl8mB0mtqPnpVwmxZuCf+xbn0pqdVdVWUUAIiW5WqugTqjQhCV88rW3KRH+CdwRG+VY+JEvKuM
HuBNaYfD0I2VHDKnV2hiJD7qQVrjjmXNYISAoNeAHbIubBlpAfy3IGy2TWTCM3NNVBqMI561UMVi
CyDxoHVK4OIyv7PNkHg0V/rxXjKhx4+tkYWBR4xG11CmY9hAtmBhU9uoLtSBxhfSLNwAPqvxSqHK
cRfYXFXXmgT3lB8qtRWpqyIVufEw0C5MlQdbqH1/3zc9QZteje7SW9wYZvtGK8aqh9HsQi6cQggt
qm/sfszSdRAjuuGPwrBy4dgpIJsi16zGurRetDyx+FukF6LrPajKUL7bbSMBap1mska/fBPwkloe
3gE0Y+sgV9BbZGsIEKbrjhV6nUXvkcVJg1XugdIDiKuRiA4qPWoVUh83KO1umLri3CgKc9vaQRxl
e077tAxXSRc2sttLGoRx7AdGLlt6G3CdlFtQskeh5UNXGJosim5Uca1ntRVL2wkVg5WNFwXVmAxb
GdZKFK8RksRt46a2NGBguyJu6XehtIzWWyiHBAynJHBbtKu2gNdlT+1UoAM9ZAC+xP+aXz9U4jjD
Z+oUqQcqqqiN8mVsS1vvLhJWFaG+AR6mYprukNAUrJ09T7Q8A2B0N92L6L2PMZ0QXakKee6DAeiP
bkIjm4aHAenPwgS3q5LIzDeBOKkX27QdbGsC4yAUPU6lbU8xCbNqaJQ+mmEQKOMOndI1VkoZwE+Y
X8JqlxHdKSSozGyvxWWsZddJAizEYCUTGIJwJWKNYOwwWdOQhk5ByRT6OqMhLj21SJPK8nijKpR/
10Md7Zh+PkH+PrShVZZuhac3Vla32hg3CFKk0fQlGD9cFqcs7cmnN6Ias3eLSOOE+UkkpxUjGXJ1
tiPqqFEAim5OJt/omtAyUYTdCCjAyOFvrBu7yvF7xa+pRg0FiqpTJuhNRbG0XQeQlkUaHplcQ/s0
O2gFSrDoNy3rp3Xmhp0glqS0SoWtUHhqRcZ7WeJBU/pVHMPTcqWlDWbpxlZEWwU7aLRl+9gkvEXn
nBYr0SjWUTsaWn9pJeY05Bg7XQCPDpoFCQQflS+BAmCpxmOVMu08HRT8DMTD09J0HWLn4I5trFJi
DB2vIRZg8x9bV1WElC8IuEX4Ge0Lwe5SagQ2cQ1pIwAEZtsIremrP7UnGEEEDRjpRJkmFzTDx2K0
0JrK/dPHtelIp3+RmqaXRI0rBbyWH0ut/Pr1fy7yr99DpEBPL00dHNemq3H0SL2kMSviao0E1oBJ
l/rYQxaSW2Gs3uEBDnI1B/Wa00aJsWuganh5o8J5yzV7CCgg7KJuYAc7bwVWqdPzDL+CckANo0KY
I0DzdaoOk9Mb5lTHDzMzVMsX+9cKigInCHbt15wiEAYOpVsIzqS2GVprep2rv7b2l3qwIM2wPqi9
w1+sqJlNk+/ZEEFPQ62axERGxPDDQZSqGT2MSvx/qTu3JTmRJWs/Eds4H27mAsjMOldJpfMNppLU
nCEICIjg6eejSzPT0v6t+5/L2da2y7orKzOBCA/35cvX8tVyw5V6x+19XUi7MopvyUUe7+LUcubv
UPzxWF3zUh1f/fWGIpWx8y8jKph+dLLsYGib690NIi0upQ2IZJ+2Wo3s6aTBlOlZzBvPt14jd3px
mM1l+cwBGSsXL1eS3ccZLPt4Q3c9fvhrGfPjMITnJf0eHN9/UGFZbe9VV3YlhJEy5n2ryXNK76qd
TeQst97rWqG1nyzR5ectT5pV8nV07bW8CSfAyIc3om4551dn2kP7PZlbE6+5mKxlqDN7Lgs+PGiq
kZJp6QTYJtZVB3LDY6oUbPry2M6K85X/1hoVIk0If8LV5sbDe0yPV4s/2n0PZdrvemwt5xLY0Ekc
xeurZZr5QdIY0MWeFP9v+g3cjoaRA1Q0geV3D8hMF4ACm2z4dKcqx/VDOBSaKqAw+7H2N6Y4AIm1
N7lEmFhWnYpPXc8R25+0NRTJfB0kHFX6sx3qhnhTduPYtlc/4eRm6SrZnFXVUe9+M/7se96VaCpu
x8X7c89MIxq7PPZia4v9g1fF47a8n7yt2sKr5fXSdVLO3CJP6P0QkMWAaw5O4W47RLlF+sftQ+f5
WDXgVccSf8VPY5gX3AFHIYlgpUtdu/yQLHBeP9Wgj1bKaCa4Mny+dkjwJMOOvb/3hCN5RWico4Zd
AzWzrl5BFmYpO1nQnppk4V6XxbTzHvsr9FZQloMaTgH2quZSOC2lb99TO2ED0QFMBLd9Gx77afG3
GhC+bOOFUOmFCHw6D7Mh0jRnar3j5qnaO6ACV8UtWHzTDSV/Lk3HVX7eSM8K62YrZinrh8RrDpBy
VBx391FbeOHyxgfGMsUJfyPLVGf0LoNuzoEuHNSXIkCg8ItfoqQ/MbO7JTz83fJ3rioc+uPY6IPi
WG7SlQ6L7/VONssIEo3gYu2tN9se9Nhgt7varGdJMg2qsIspCb8Qb1lf1sYoubk0vn1cQyEGi+BP
eXmgVF1NvkpmzXTKJr6Eiakm58XXXdg9hOEkTHH23XFerD+22ml0ceJE87rDnRD820KM2YnkBxBJ
9HPe2XBkyzIrAuNVsDUicpvpe7LW6+R+nosYaOIiW7X28J/cfW4/7L5yfVSrOR00xb7jjOSUNGsT
5ShWed8kbrbyH61oTaONzpTOf17J67OcRANAnKG+Yo7L+jPcdN16xL/ElEc0Ifs/Nm8998crhj/R
+6Jxj/+G0JPFKwy6YvwoPNCJnqHs4eht1F0h2Mol2WLxsC8GI+uGjXrsyqQ/fvNzyZJTEokOGUl+
9QrBH+HUKjOpjfSi1HGlHT+pKiqRpNrsAcDeN3uRuNfbNBy7vLTgxgLf0yfiB2I4RItpt1nfvk3/
4QHc8vjmbU2n8cvPDwpkwpE2sVSs59eKbaibPWrTZhDKf9O+Bqz2FWicYucAo61uOkDIWYbS9/O+
7KexYMYmVNazqgPBNS8bXbz1pnbLI42rIGRZjAp1x9dSf244a2w5R9IiUMcmF+7RZqTfrY81GRU4
ztZpUM1D35+qpmM3nl9vCDjwEfRaGOq8rz87VnNbuV4Xxf8AfP1W0IPlEB9YwYiq4kbwb7BytdBD
AK92n/EJC/nWUVlqdsM2EmYnyz92ULcCvFTpWk/Hd/+H6o5a+S+13fHxMJVwpcWvGh7O7zirVHq0
tjkCqnoNjQ0YMN+COoCd9Pcf9RuAzm6ysUDgsw4qJZDuUdb/BbrY4OvFBankf60Ru9Uj8yICiaBH
BNSP1Z2E1fFQVd3whEdf+jyyn8Hx77/LrxACzsasHyRcuHja4axz99fvUqyeC3zblM9/ipd9qQPn
yMfnGavG0z6SOv/Tff73D4R2A3DAJJQLuJj8hlm0lbSdrreLt5MeOCjKlhP/OjItYe7nzv77C/xt
XP+4QrBbG21DF84g7ajfPlB3jV8OSxe+/Rkxtmo/QHsTeiaAce3P8XpuRLHLN2rzTJP3ajjiuScJ
DdaMKNM/eiX+utL5RpRSB/cO36bAB6L7DWg0iW1tkfGmt93rptrI69jjWrUFcb2O15pHUPnKsDMT
j8OB1MKqji/SCA/uSbZOVPbnoPfGAPMXQovJCPUTL2d/FM5DbTzqyWx77WeJ1zD797f198fIg/Mx
goD/AiTrxL9DT5y70+Jqa32o5vaITJC6eYJiDgb1xiCa4f/DhO3/6/MCmwd5/A+Drd/uWaTJRpDg
VQ8/jz1dVlOT2iORdUzlXJf/K2gtsP/0+AVZJHCzVf8tHHhbARK91s3D67FEknw8jajt2BfDPB0H
xt/f0KOP8z/xB3z2EAY8yEfwUXwQzd+g2s3supZ70F5FgyXbIIv6PvK+hJIN809b8N8/ikcX0/Y6
qPH0lY/f/yX+9IXbG4jq5dVrKrIGoCOsI3fq+fH3V/WTivGXCwMr5KMQekfOmsY8wuu/fppt05eJ
6mq+yN21q/nkBvpgIygGmdX4x7wP9NCzcS7BVpO0L3aqRbRsysXpbzmtoeCU2dgKkJ871wd7sJ/6
IijL8cqQGwSQEnXdOtpkWPDOpCnT1FMGycb1h+nUd2p3mfsc7RBhiVgGQG13nnZGL3xKXvt5bUgx
4j0WQ+9M+r4tqzWBMoODZe2AiTRQNa4oNKIa1V6rETyKnwlKZPFnVcrs37EUyNBjDovwzzD2Wmq0
m03o3qreJXRTGh5pwLa6FgntiFhU9zC4iheQYoUqevDm7kjmrNfcRtAcZbfbInZ23AbnpXf2dJhl
MuA/KKKuUel/QR4Tx2bFBPWficyfGRSdtY37u0/xcYhH0wqyRG3Rhi5DviMf2bdUFTDW6FbUZdYh
YE09BZ7fNd17j7Q38R5CsyS+uG5C2zrAgHmV4KzmtQ5LNjN7U161qgd2BYGJ6DKk+IvGI8LXaiw3
u08nHHoC9ymZEhFtp3KCIzy9C0yy7uM7+g1HR4scEO+ch3GZaSK8qwVoc5lDQoJOcK7khCdm1jsk
nX8YSs85vgnwMHC/OIE2S/wAbFaIN0OSNK17aobZsqmECRyYKkAtpJd+wkmOZ5tv2t2lSW0LZGLN
SM3QbsmMb4rtrk3mZd5T2tFbTTWdxJK+aF3Z88W3u2V7Ce2+NVVe+CTceNVHQy8/IdUbWyqFTHi0
3H7Gool+eBnexT1xuzkPVRe6jHy+5lkA30eeaIblOHRelwYKjmSDQ9S1lGwygREj0lXaYc/cz1yO
EV/DbVs33VprTd4RxMf4WQyJ1TEgHWBqWJXl9hzg7tPkpt6KS+2v3lVte/t1L/V6BZIxvo1k6GY6
CaqHCOdKG8x4le8KFvWVXwbjnLL7qpdGiu5TaddjrhMHG5+485YLxS6QkjsEt7Gwv4wt23HYRHgH
AVLkkV9VPF3bkucm0j7WRrV63JtusU9k5cuJiVsPees57L9VQj1D4he30rfK236dcUmZgaDhvpRX
66gSVDK3+E0kqom+vqi/1/PEtEwlmMH2hyEPimS6iXe3P5tioAs8iMDnrWMzZH4zROeNt7yOqcde
pB7VBd5D8X1K2u7SwtXeU5M0wblq7PFZIBG4px0QDWRnbyzfb3qPv3bWEFDKq/7dFrv1yXYX+waB
BSwxRsvy7nxgurNc5uHH3ETFG8DDGr7S4iXfHVo91DOOcN7iDVvVZ2EG6+TM/fJ2Xn0AB0JBPhut
brxZmjYN+i3OiigpqvhTvbrYE8BAUN9m128gHiuxUObUfWVSZJjjHzE6WH1uFZa86RPoCLnvLM0b
vXotdVI/3gbz4kwZtroj3jmzuNORb9/OoXOs0CI4eqjlut1o0tl7O2rXa9Bv66ZuvcrNY6Lfd2fb
vAFua+xUlM3C+ryJafsxWZbO3NrZv85zM7owCgT0wX2fWblVJ7oUxpRUuUBmVd+EzMiVqe2I+sE4
EYGYkipbN6/zbvzY7sSN1BOzqkK5t0HX6xSk90OwmW+2KooH32H7rLNacqBFu05L3a9RHmCpcPKj
ZUAz1ZefjdDkZDbtbdRFVQsHAimIugxEipKu/5XO9Jh6bjdcRoCC1LX75Y12hvbNXJmlzdplKd9P
lZk+SS16N5200lnhSOQjGr4fHdcYzI2Np6s983W8PSXuXHVMk6zN16YXe0qTp/8wjOiMCrE6bxKa
CNfCZSZPSbu48evB/zrHob5rwPuR5wZw5UOLJS2UNVGRqvIujK2RQTqnTb5Ki6Qmj8nPmjRo5ukp
3ML2TKAPQwY99uhqccbqCZ4O3I6tku/dcRCXVWnn0og1/Cq94v1Gnfx+n3pUKibhY+E99eUPww25
VEuk1Ik00DwvMkE9UfoTHdu2XFK7WtfrMGnFZSIPddIymjGwRtLsxdPCe9fIYnxZ93X/oVjg+RqN
7r0PseBic1Lkk56WZ/JLC3m1Yb2z5Nx+2e1xuHidU8DMAk5+qIztc5ZpIhJCLzF4UNCGVxGNmUzM
Q3NpAyXfw+3y+P6re+PYg3duQm/+DC43PSVDJa8c0yXPfS/323JuJhwaCLmUwX39MPj2ciOVvz0N
cyHfSYRXvnntSnBwJ7M++KZn84BpPTreom61jJAb2TQeWqOKh0sR9n5OeQzDEtgjud4tWdwVRSXf
7G5cvY+BTj5Pe7y848Avr9hs0f3uWAscprA+d0kR3NHhdrxs6ZMuj3czeKx3OZz30hqfWiD4p/IQ
x85ghthnuTXTZ7Eov6S43vc7mfjqFqJSCzrQj+9Kb096YnavT4xexFcOPb9sFbv/GK+lBzIvre9W
gR+tfWcCH/NY/Hc1uW4eKSDt+K4NvDVaTvYo244Jv0QUdxtWIE+gLN2D5ZvhQ7fIr/wNtlNL7XyY
ezKYRkXNg04a6JeBcOqbZBTuF2UVikHaarPvofqo97W7rtOlcjvPz5LKiW79YpTxObH7Ibnpq1jk
9HH9PV3pd+dxsvdR2uxLgrWFVwwPo0W//9ZYU8S9Du1tkXdTstLocbR0kFfxp/7R0771JhqSWmSh
lhg7VImQb5uyXvsTLV9T3fZ1i6yJJYcAEmJRONYlWud5f2viQarqcqQedp5MeuzGlrs2bmV701KT
yy5zIjKXLOhVsd6DljSY1CqnfLdF+2iy0e7CO+h6hZNv2Lq2twuF+PIhqKn+JHFEiiUISZzKAVrR
1bqE0U3ganto3u2eKdw1NXpCIPLGJdhhjeTTEbhMnRkkmoNzoJ4TLOKYXXXLLpGptIqyazPLT/Rz
7cGaSd3K796MxrH2y0ah2WCMMLn23ZY0eshcCY5/H3WE0xyC3J6PIFs3jbvUGf6Q7c1iGT03j51h
rmL3uP2DrfF9tN2+PVhawg36x2Xxm3jJTdiEzNgNah7ZDzHtzUw5xu1PvqO66q6t6M6m/QDMm+2L
RpDF6w2NH+bR26uhRkDyVNIovG9rYNK80bW+8koGL3ImMqoISKyRznVbSkE7UgWRSd2N7ne4uAtu
9YmOsr4p/DmN/NYDigOz++AIS35fE1ITTwrjXsaxcLxTuVaucjNSuMoaM3rzUNG2NKrCt8byx4jE
TMWm7jIi6cILRtuqdf2NIDRhn1iJTqRBOTk6ObU9dkjVSbh6DIJ7B6Nx9Z5mbo/izhT7X8t1/bLv
Vfm+rMSXMhHoMVAm9M8b3I5TERfyYnN42ASJUNL+inaEedzuQXq1Oq+VTDIxiV2kETRNkfZ90D/L
oQtzKUOTqrj2ia/r0n9bymI/RyPqxVOpi3s6jLGdOXrepnznsPGfkrnyniMIRDKvV7Ae1gMLJoUP
t313RtG+EdMwx6c5isq7eRzGZzXNC1LwulwLJIn6MkqtXifX/dhMuTtM3bmdiuB5aG3nlCzVeNsW
gXXvttq/dQVNy7GcaV4nlEW5i1jE10FF6rJr1+1SO+IQzu1kneaTcMLxAf7gtlwLuTGiOm+2RmWo
bDI/nFeRJk6PBv8IIVJdzyEXdzKA3M97IevvBX3v6YKw6ZpLNiXmb6aVD5zyHP512OIh1pBf8BWK
t5w69VnhBJipQVQfmrp0voC86TOkneQy2kl/jkTUPKGVILO1D6tP9tC/x+uZSorC7Ry5RfN53Nxl
TANvHD97diFvlOuhnV9I3cRZDTh6UwiXiy5tEO5arxnFrvfYUJbcrJuDX2PlRV/aonQ+tY633a10
bvNATKhMABl/AHx3GUtMdi1Sr7Gn+7AovMNEodqOReh/89ujGDZDf5za2p1fxjW26lMX1jRCAZPH
8HoIhnrMZlnrhV7TPgIWRlvjZF5HHEEwqm6Ce2aV3ZeqqpY2dbHOHNKmi1BhannfDPiLNYHoSYDV
q3KjfKkgckpyrba86cW4fBRUbVXWCs+zv3DwouyFHumGH8nShvkiGuuqngL3/cEbODvoZSH5bizx
GAS6eVFrLDgeqDzPoypgQ41F4N3RupO3wkAqSWVJSnOnZyVeMLvUdTYDM+JTtnb627IY9gqbkjpN
CVDM7ytdqzWlI7eehmb1bgCpSyhTNbpjVwdt9IcPhbQ491G13PqG+i21SEeWvCsmKzhZUw/n197X
4MOCS9LnSKwoQs3enHe2NdkPaoucZ7prcQIriBwuDZet6i4bSdUN0W/YTnqqqoZULiH1hMVhjQ9e
tTlWpoqDiYffTiBOUqxMGMBIYREhY9JXjX+oTq0hrZS+xVeXJE2ejjJ2zQoz1S45tTcU+6cBm/j2
EY8grH2pKoqWkJaE4y4y6aiyMxeL+erBfwyVV8Rp60y197WDNmoN2WrFuinONMxabd+31RiOSUa1
rX2khvaqn1UWceAGJq/oX8VdqmBz+4YJS1P0aKGjQ+3Z2awowMRTt4IOeamG5p2os1Riqj+VZeuP
Zb6xVWijMI3jDQhg6GkMl3NJrjZcq0pZ/R/zNOs1OFXwn/D7CSZ6bc+F7dJ7uQiIUsuQS+OjyPfU
KNHyHHwLupRqYDLTA1ihuXP5P3oriWzu49wMBr21SgefArpM1fMrWGuJo+GwdMkBjbpOocUtHrFH
6x6+wNEHYR/u0ffSL2wdXuBV7+y3yZmT+rMSW2Uh0xYDdFlUtkWzhRwRhOPlg6oAFOK7hYRSP9hN
YjNVr8pZTe1lp7vF0+LIa8bmxYvVsPZ50C3KDLee4vJ21ONhWeAYH8xeXzx7SyDq8BRCVK29G1sp
LOzhIdULOQ61QzmdhYjxcoamN+YtLKR7FzIXqbtIiJgmqUmi0MmsF8TqjQCFXUFS6wxKleo2H8UR
7dfdSWwwbhKwg2GM73ZSv/hUWF1Y0AVbi0So1PGnxD9FZvf8C32//oOIVffegl2zpO7I8FnqK/bO
CbZJ/90eWrIs2O+VbDFxmbG4XyU8FZ3u7kTzcQ+V+ZNlf5PU5foUwI69Ageu70a78HC0CtV94xiD
OZHXQ9ZaExrBwuqem0Rv0fVECocH+SCMn+pha4eLXGxYjDoW28Bwztp+F7uNI2Qh/b5IcRfzVb54
u3k719amSRCs7kQGSoVYNCIILjL0lz4v+li/WHuhDVY35TY5b+O2boOcseHhm7RpYKdzs1IaDLu1
Uo3IxqlOpBMSPawqaNfvpaUPxIWM2h0y/HPKM3Naa2Gde+XEkHNcvGeywvbH8eQbe75y5jH63K2d
j8piVLjlmAEo1ogvINw5P2Awb6vctQO1fIL6AG0ilQKWXQanY1pJkBwXXhHg1kNJ5d2n/kQefq9p
uOl081rE0Nqwu7FKZE9miNcMV8CtEz3UDdeoOY+HIKElZS3VhbkFHkykSyvF/3W6mkQ3NZkCMHvZ
ISywNorkjbLskevcxTl0hH4yPOzcT4o4OTVwK37giEhS0DaivLMIw/MXisutehM1vTyyLs+tr8hg
whvpR0H9Qoj0zMVb/ebtuHnFPTRJ5rWlw52Pt11DVysUyMi+1zoVtb29j3WgnjbZVVwCY2x0h6N+
JJpGPcMKbZC8dYAPozxpxu3aAbSo8w1uzMfN85kjDNrZvxr8poGeKIPnqSjH8+IO9qdQzrjmRPAQ
K9ntMPTnwy40DswDM5VunbtqXg8NkgGCfFKvyXpdhhJ22jzs0EHLYtN83aQ7qBFUw5kYIuOe6RDR
Z8UJsZ7zcvVWQq/FvEOdLlhiqdQr54mkYDDzvaeEuitdZ41zOyhFdIYIId5tOlpgHS8DVwkbIPri
yyrGQIsE/HGyjox3Rk0ZIULLGFQc2yKBjtJOdZVzoDcwr4BLnvYeBCDdQyHCU7tCsMs9Gy3CfdL8
TRlAp4M20ot89cQf21wNJ7eYNe7egfkcES3WW70MUuTdtMZv54CxWz4uCCYKghoUqHfHe68r3Nu4
6toImhBqoal0iuTWsir3xXR1e6MtMT/B1UM+pI7dr0zF4Ns2zFFisjrA9jqLNr82udpMM6edjJfi
pKo67oi/0utuG8c1wXkJt+CDVVRCP4BcIS8JkQPLjU70zuc6gfGQ9hAxHkYYJvYp2gJDUZC4TDVM
hR30p95pqndtoJnG59wkqyM/zytPTvFx38LHzduAoT13LB5ibCg+TbAscKVX3Wdv7sdPchnHtKoH
sEcYlRClypUl38nPpbWhq9jO2sosMo97qRjvmcFdvgylsq5lw6bOZd1Gj4taxpslmJj1kFF7By4Q
XVmFHX8AMa4jlkEZvggsAk7at+e3qzTudYu4oJs1a4zgjRlsBD6TAYgnmuf4avaqIcz3xCJxQp9V
X4bAXbu3TMvWuQTcyiVL3c8mL1An0hfndjBjBTdwcz5VhdGfkgLlcjErRBFpzJz6uCv+gFZs537g
L+9j0v2L4xfOywgD/ZPNn6Daq7lxUP4/MXMT32ua/BexLuy6WH2FoLw8CWWbIo2X0XbYB/tTUlot
GY3j9xfOA4m8TDx7Obrct6Bo1t02ufJjA9iRx5pCZWLAfU9Rvh8/WHGHLnHl+X3mg+pfCzE4tMJg
Wrae980o0H95agV4kHzhgGr7NacHzhTTJyrasRdvpT+PfvC4NNVElJ/j+OAmyYn550PPxjT9RK+B
huP46BuoNOayucxqIP8/2nqprm1V9c1+DZHbLO+LWm/Bt2Dwx/aqGeN+8bPCl/aCDcoa+JskeLWw
WehpwY9oEqcOMalfJmcnbYxtU2eyDaWtrxUm7xDwQlcHZ98ftvhLOAwLQWUSbac74lhQ2UFOngdP
IbdMWJYQWnw4VtCRSeNhVRlmodk00Nix0zEY0Iw/7Mky0ZzT0ISohwjkZtqKjmVdtrCFRFkcJHLW
4EQbBNHX3Z7erF68UMLUng6l/IAjdbE2OY3YmLqPkaFaNw9NM85qzOftUOY52cJT8/Si2n1FBol3
EbXBwcAnJUt3UREZrgrGJBFbBbE+rsQPSzvpLlWp12j6qKxydw+Pwbjld3Dho1DfWstMwXzbmBnR
pUzbSRyt539oz6Gg8JeuI80/BqjRkyfHpCsdQnz4tTk32NQcjRbJN7thiuRn19sN24D2k/T6ErYn
BohDn9m9L90ojWTHIFLa0UeZs8UbdPS++bPR9fff69duL18rok/PuGpC/xUW+DGD/9cOZR0YRpPK
OvrejuJotPSvxI++TToWojXSLvuHRuWvPfnjExnj5m4cs8O0fA+Jgb9+IqBhvNjMS/zoXz9xfWXV
eMEgac3PUeUrSHCrrS1GPtB12H5KofwU7fg5zPGbRMhv//of78aef36XYPhFOuT/T9zh/5CkCOSY
/x55OQRLfpUUGcqxo3P/Kk5yKJDw8lcJB9f/F6Ih4dFHxLESNg2/eZUUcZx/hRG0uIQuGjb2aIr8
t4KD5f/rkHaiKGH+AqUdJ4DvQgv5kBSxnPhftMXZCA7klONX3v9GxiH8dQ3H0E6O2sdljs6DKMG0
yK8rasQQkhgUnSOAPdp8HShwxwGsatVdYq87+thr8GxmYAKQt3251lTMVkbaa8iNgeiQ54n7r5OB
t5OqudWf5F5tjwxEWF+WGlJfjuLY9lE20eRn89JsDz6iAvFtpxYUuP1khZsId976tuIbcSAHlAOp
6oeBxM6CpJfKxnQi61qVPDeBVjKNIFhocJTRrKf12Jv4qsRl8tFmTDNKd4ZE3o1Ba8uz31bFH2Vr
l33egmubk9OpjbIXf4MPxjTTeKqtmk+IatG8iwL0DemAB8GYA5l1MA0KpRpKHFs3Oc41CHkFZBWk
DFBY1qwenOUDhM5S3wiqlf40zxGYy1SOQbKkkd628t5qZXeJ7GEddb6ZWOx9ulluUyNv7jXDH39Z
cj835l8FBX6lS/AgA0Ifl45PFNM/WH7/+iCZWt5dE4bXtT1Ej60dbR+LQifiH6aLfl8uSYwflQst
yEfn0rMTFu1fAxDi7YtaXedxWzm/c2sEPr+So5qrq7Xc6/rp76+Js433+x9aBqyvgLXJquQDGXlm
0PTXz2MwsC2KWr2E0Ce7fPLa7tOQRP3XOknm8WqvrbGiazC40ymaQyo0N6yogLRhcuhU6VrcQqU+
OolLtX1mwMLH9JCHNs0/KM5jZwS3MMlwEZ1TPulWjaTE5RLblxhkKb6Fl79saTjTJk3RymPtlZpE
NvUmD5n0Wmp940k9OGnRd8A+AKLiPnGo2Z88umUfYx8QJ41XrC7zHbv6E1o9vpN1FvhQrvbtsM2l
7xO/KzZPROTLvtef9mj35NmOhcypvWn8a1qv4qqT3mZuojpcBQ7rveecgRrUd5sBrU+GtQVGJOMG
+oXx1+pqru3wSsEoEFdTHVjxJQi64MfC5MXNFgBx5FtLDoCrnkUBtJzAZHZtcncSWqyIX7umGbKm
coJHGRmrBsmCtYIn3t6/tNO+Y+U6LWiOzjq0SJ5hZ0cXujHBkx6GObmpwxq9dG/nFsC3aNuXpWTu
iZngsI6z3Y1aO48Cp5iygLyf+XXbc79CQDfoUba9cTJ0QGofqQs0H84dWhDu231nNAsScBUxYifw
kANDmYO7cAEFy+x1K25m5pSSFIp6m9xKt4tdSgZffaw8ELXUyIiJ/zHme974wtsbcKBmutvB7pDE
Z+D83aEKWNJPhQ9+ZirL+7iv7hwDNSjLZG4Th8sJjCyiSvT76riquJXgX9O20AWJuRUhbYZncjS3
zqpSeDXqDIvtp8YbYn3Rjl8HONY3xZxBd9l6lo4poxtvaKO7cel6vL49T1vX4K9NRRYvanFpJriV
WTRUzCA322QPJwixNtgiNfGHtlynH1tp2h+VHytaXxZnB7txD5EPLXFQlK4FOtBioRTmhD5UN6Ee
3sXUuwDi0u6wAA4e3MYdhhtGUBoH/nnT3lBJ+qB8Zg8+evGu329WLG56emYnoZfth45c9bHmLsIw
82UjaJT4kDJKgAmXXKtXfQb5wZ9PnbvKpzBuTZxtWCDh6z2YxoWPH69VvjAn+rg4u/8t5B5/7CzE
9+Bw4GZNx8lpob0YRqMueykr2rqTWgKsWkueRucyz5NDA6ExBu60PQO39OosvBi8wG9NrbK6hJFR
2GpjtINOTXtetii+XsJ9+qMjwIBrj0hn5dMSMI0XW9o5DZ4r3zlVq38E8Cohs3ghcw3ascoLPGiJ
OQXn4Q+eIqpbhWH+gCkEC7vI2Kyjn08mLN6MXeU1+DYIhDOTfrdm/LE7vaeIES0yX90xfold1d1T
2mvnVu0i/kPDV3yk3BQ/mHoSEuCZDC63ZddZ7C1ZV2m3dcOeMVjbvq92Je8jses/oDIB/DCjUXwS
/Qrkz/Ko47x0BGFqdzb3OfFn8dYIw8vYRB5taJVQkJtaRI/AsG6Z/yd757EkOZJl2X+ZPVKg4NiC
GHM3N+ckNipOIsA5U+Dr51hWzXRXy7TI1G4Ws8yUjIwIN5ji6X33nlsmS+/uyhFVeOetbfJdJ1b7
ZqZ4iILR3TAm9PBa/Qj3KeRZe5Y8fxueIa6pXBp2jd74j9LjChvULqonj7WiJLhcCc5GtdS7F8nr
sQDXZ8nfzmY7OdckE3pO45c63Q3ljIJqmI03fdeqpstU67q8CiSPK//NMlTebWo4zYM+KCpKUnZr
/cHHiDuZQZJsVrM3SeAaJDGNbfTClJt4E1xdaPOpm64Xy1IzOi2yDd82KMyYXTewKt+9Kcqrnkv0
tX0wVgRFOmVQwdDLjOyyufbC4rfRkrNiB+TGLc6XX2xsKu/ALaj+nTnkBndkg9aXvtOkgzNDq5mv
vT47jPUwsK50iryOmiRnP04Lhtne+es8uZEz1BmWr35dxb4skhaKH4p4e0pNZoFIpsVVMpfZlsDD
8PTXBdfM71523o9d2fxUxzVJL6ZNsYiac9pDLKllf/JkNbdAOmU3nZai8vFgDh1ui84bKr5C3mRT
Bdek0x/0ZmFFiUZMaudVlt4H1qoUn5U0VBeXVjfgEMsytCf6ujdoEapTeSBKxzKCWZJOCWbf5/TP
1q1+xu+kffe5b334G5Umm0MJSNP3+nctpYTtkQ4tU4+5QU8oDQ8DYDkICqwF0jkX4UTvqIzn544m
2sv8LXc1je52P7GzyJrnpQlNnWY5NOfK7igNs8yv1KkMI7CNdWGEWxHtO00fL0ilxGqScmTGslic
6Dd21diviT5mTyPPOxGL1S4e+oIldIDrQV7U6JdL5I9sOYi9KI02PuKzH20y22U4aVvaROuCnTOy
qrY62YpvV+D5KSY/XoLF/ZIPNAGp1adqJCvS8Z4OdeZJaFvlNySbtg+u3J4/HZGO92JO5I9X6CWp
8jzx3r154sMn66cjUElYvYHhNs5Pmdrsvz11VbpNf6yNuCyU87z1pfM54sr5qIjsZxgpRyQXvRi6
cWfr16WjkWwIn5mm6SYNtj6zzAwP5r2qpfM+9pzaOz8tfJdlA2B3Vd4Uy9ISCMmyBFOCPevNH3Bn
ruAlNhh3im/ZLy6R5rftLuMWpLxv8Ys5rKWjHJhaEVXIgPNt67llzzsdz889i6/8feYSAHY/K6hZ
EdtaRtbSTXg357QuQtXN0DeRRIvyWm83byFrKreOUyQDIuh2V06B0WabuLVNtbl7dyy18cbfhrZ9
WxOTuk6lZdr8qNLan8NkWeonm0itcbdog+oOvbaNPJG1ZWClCaZmkzj1kG5GwfLF6W3xVcsumXFc
GwSnarp02VZwAnVrbU/7osuNlZyJ4eIa5Y+hJ9tbwZqtPHU2Grrkje4lxbWkZ7EXsl4z1wXU2n7L
vhDwU+uwJqWpQrwCOG9KttQGIm1luHnC1DjL6l5zyBKvocYYYbBfte20hgpTFDnEYaZWzQydMjO0
+3WbtuLWA84jExSTYUt/jN4u2SkgaLv3RZ/azg/oS/4+nqyzzIrB21TeUfdm3a8DkapCn8JtqUku
wTZrMPdJA2W3QQmWsKm8lasMTXWrux/cqcteBn9L7TLCfJBPrxtejuYFMF1l7Mqh0OXzlFe2KYLC
3DKQzMAc+kPi43SCK1z1nvGQpSY4kgAwVe88ZhuXjyTMAHE0iOT4K0WsIX/1kSrYj2BakU4zvKzo
y34XDqnDltkkgOTGQk+s4aylTVrfEqSbl/Pgdi7b81bzCpfwv+Lie0SR6/TL1Fl2gbPWNpcH3G3S
eDIGajfOVZ+UeHzNdX71tY0zTRSQHshIVow3rBmqUMjcMt8W5LU/A2scNKGinz0ueZ1RHurEXN4H
0U4ytpU/33TOmnnBUEj6OoTZ8zasvUF71pitVYCLe3MoKapywYAHJeY2J2Wkc1Cum05bc7HsKwEZ
NGy9xXhPN6Pton6YLHHo8NVssddsdouNEsDGSUA7wt6aZn0Tu/g4Up4v6XBGjS5tBBtxrYxwAg7R
SzeWZhoTdpmLeO0ZyaMMFEN7ytG5sjj32+RPc8VsBGT7/TxoMFw/ootn22Ed7MqI2Woy2q8CgoUi
TbQYzU0+Ywbl1e1K/iIafEasshZjcCehcUW2Z5WPJEOnbwNT9Q89TFPyruksdcu2Tx6SpmbrhnZZ
jAG2uF6F26yWH0PHVnov0Wa7mNWry16j9qeVv3ozxWBLeHvXPNq/SQa0aSA0lR081Ow5KHrP5jKh
46kLAPD36jinuLyUZeJ74i2IF2braI8ssWu4GMiH5cFrmiEPLOXoxp4lbOmFGrfd7Bp1sy+CsDi7
Flwlz3rvVB8b45IT+LwhtEghDNNgzkqXrxCNmF+bm7N2aRVSJ4l49r8QqFRmHVncet+ddJMH6WSK
CvF2K0BB9Bh58LKZOi+lvHIlXxGh/llf/W9Jav93etkV1YtB8vfvERrqf9Xf/h9EoF7ZRf+9ahZc
PfOf9b/oZtdf8U/hzP+LnR9yvo/qy6itm/9bOPP/ukpWRHsgXhkW+sB/CGfC/ctFn7gKpPq1SstD
Kf5fwpkBTPWaaAPEyT6Srq1/C8ZL6uVfFRfKn23IzPDdbRMgNn/M/6q4eGOi92OF64sUNHYjE/vp
l5YWKM8WNhgdt1KRDKQWkY8v2qo3jg+wYfBYerZ5lkU2gr+IGpHkMHn5IehnvunTtWBuSeRuRhbB
KFEZJfvEKSn8k44pxQsIsQ7ji6t8Rz+aW5+8ZROeroOzEZA7+0tSfkIqYTdVz8Tp4QnN3qdpVhXH
qz/dS4X9DIBQGhdyKN4zt2GwXXAYdpQVfVgzZiEc7dWX71ORSdTHY8dT5nfcjLN3qTg+SMHrOBt8
8w1jevkrG8o6trqpvO/LrA5dIcbYwgbIT+BaPGD2eXrPVUlm3KN8hprV0bSQTw0Sq460gK1Ds54N
1XaXvuK+z26ySR7wl3k3lZ/Z+83Z1B2wGdonN/aoQT4NvEbS2bxjuBwwU3XK+cEw/+EbiQhR2nBI
LL24H5LFbQjzymbXWFsdrzLnngBwQu254VQ0V3ZSnK5beHzRTuNdBldmX6Jm2yXd8tlua8qqUpU8
+0l7tZV3XnIwncWL2c56L9ms8+t61qAxq5Y/vdd+VD3e7xVNJ+CjnU6DcCwaRjGsmCBGjhrT4h5x
qHhxzGWnLU2UNhZXSXNLuFFppRalTm3vGjnBEm9psOUD06LNHIaXgvXTJZXinDXFS2ZeC7SBYPqR
obKEN3kvb5grGdgbOVc//czKUEPDPQizUhQYYhQ7O4tG+y4Q5yZ0c5ciV/5svBSF016GYVanweXT
UuVV1mlaPz1OstcCJhgSx86chv7AJUJYOVWFtUPLTJpuHKgTBs5Vt0+yNEbs6vO6QwOIObJ9fr/h
zkm4/04m+3H2XfvEbcVxMFeXNZt5rvtNixyi8rc+xF67q80blpJ0c2AkDdOhN/ZjaSRnaSztc527
1Z1sxvxnw14yUpo4VceS+tO9MtcsllbaQS0o9ccNJF/Y+V76PQxsBIfNpK2pJpcwQni46xzBA6gZ
SEMqu89MbzgOzG1hivPnVK+s0HqgwFtRtQwIgoC0N+U62hwvrtwoEqyHRsuHQBQg8AxnCHKAxbHT
rzXfqXR4JjspHjttMfZ5nnR7I1tfjMxPAouDg5tAk64RXKjTVNniZkM8iGpD/MLFkB/HykweZU5W
KUis0g6b1ikiWF7q4tUqjU2EhUjXZhvOg77fNh1DLXiYHVd/84wJ2b8MSb3d1VqXhFxRhxt8SFxz
2sq3fprEMmnWHJbj0KnsBiuBuxPu8C7YhmNJL7yrIaXGkZOMoWs6r4nhscVLqOdMQvy/I9XUfPSn
RNdQs/xubY9Q8J8Zr68NmCkSAlOCeh83At5btsZYUPjI00yWv64rYDw4/LKxx4gsLNJOzZbw3VIU
S7LDv3ipQgMrsGvXvUGSP8Flite5z4+yd9jnYlN+W5zJPHWLsG4KpRWhwChwakA96W7/Y8zFVyZg
9oDGZRNO6CUc2tXGWV43w6ti4UtJps/h6OPYqQ7aUid0MI2FtkxfwxWbcv2C2Tir+sZtPAbmOrWi
IbHFwZ/1+rOwVgJnI5Jjl1vOWc4zy/S81Nk4pxkOIhIKbgswxmQ+wIjhilv4IZw3kEtwGScVH90D
5jjl4TgqkwA/QoORrtyZzXRWV3UWbu6Bef3I3eCibZhiJA/cgSuL2AsGsiJbX7mfnjphhA6/x62e
zbEv3S/rOgZiomxdC1sJ7iju/Qe9TO8So5Lh3JRPozkqFhcb4BSYQh2+2jLdD0LfEUTjn5tD6WBv
cddvK3vSiVJp3jVhAB8q0XeERPbNbJw9o9/V+YbeWsUmnaJN7t1c6+1gV9/MlXkDx2vfXKk4W7/f
0u645i1TWX3n9XTe9XnYzn5cJTTRye3CoB7XyxT6fsqBMQNDIxwlRuQppOaWVcxwulpQmL2ZFwtN
Ppq54jgwDli9Iybk26UE/W2t96OG4Iqk+syR5gvMpzO2Tie1cBIYGcgsfI0IIZOzPpgVYRs5tWZs
VOkDXLaaLVF96UzzFoHmqaiKXV/2+17L+6irdONg66V1V9KP86MZ1rYRQ1rEgwDpcky1An6GJ52X
zkggHheieGFFm6LGLxx7Lhw+7DjrGAI2JYYF52pngyCNx6JFRktcO7ZH/w/G6GoPjkKn31rc1lby
3TocIk6zINymXHln7oNHTHBfUuXjWRLtC9lzmccCZtrFUQ3QEhfjem02J+XhNlPpOJFPdbjv59aJ
gzANHBwYQdYOCyJiG5HUoePHvzRuv2L5mtKo0DwIp2bSxo10u5h9Gd/dcf6RW3MWmTq6XjF9bXiP
+4YqXLCdB7n4PVWozRPobe7gFRGGTvscqTwMqn6GgAx5NfQdjH0V/sOy2y25dieUvp1Ll4LyvFwe
Zt6Evk09h6o5PkqVvOHLTSKsBKdpHU6JHB70xLztFoNjcS4PHr7VgIBJ9bZUpC2YG5bD2BX1uatX
93PBmHAq/Y7YzAgCBYi5ynbmVVBYxkl8pHR0gWPWg8HMkil2K5/hZ0Zr5bZn3DoVwAg6eYr3dNJJ
k7nbmXdHmeFjgf8iG9/6nfFHcmrdOI4dpiZOvSWswQwgiVi/5Gx4caJPIgbTXS7B5JLqWlLvQxAr
AiIsn5bSN4I857xjz2pdIbUsahpyksHCluOeqCW1d9O4g91IJ0+7vUmffjF2WhcMcUDUbLal28Cp
Z/YBn/3tvGz5qRz647xoHwIEm6d3E5LjsKMyugzzwXwA0GVQfGveVhP7ksoglKLlGyeFof3BPWKd
YRo9bnrxOEG3Zi4RPL/tDYiBHfHXSKV+8ScHRBBqm+ZE0sTOnGTbPp/95lDMpN1SBtPABzHFGDdC
Zev09WXIyLQVJaNXu2oQbYT54Ynqjw0TYYd52jusbXvjuHRPLVX35uQZPIi5Qa/PcQVPsup3Tkt7
UDRb3C93Xtq351aq8kTdoojcbXk2DIYmYlGf0hMqYFG3HQuuaJE741ObxWM6eJc8t4ESyk6st33q
DvfkE/pdAT0qZgZmSSg1Zw8tqflJCNUSwNERbikB8CnG6WXyaQ9XazIhUky5STWYQa2tt41S40PD
TwxPoNXpoab0V4P9KY0yixnlm7EdV23mn6el27QDiTl4fVpiFQc52Bq0nMZt44zPFPxHBwz7VCI6
hV1VpeREiXixNKob8wFtuPxF0JTf0Ni8C9TY/jzaqFGYmyT1BWq7H9tyMw9V3W1L2JZOfSab1v0C
840ZiCn3WLg4SPNSzUcUBR40AycSs4B3C/3OZjHCAvEMA9DcVyyqd4za7km5+XtejXMWGGITe6yU
4mYQifU+rNgW87KkNx4/204BOY+9NLsn3U6mQcEaXyZxKHKl6vtkHPU2stPem1+FAue9h3Hpcmhr
znLa+n5QpFby5q5fp/VmEkJD0CfxTu9zSHbEHfa0OGziR9nbcNB85KOzGAXKaNV4j9LKquXgZ+Va
sfVU/Qs6AF8Ye6zF5+x36Wtpyo3O+1LZt4Da4FIE1jwiv0Bf6X9M8gfONYbMh78KIy1jtqD51VZd
Zc65ocyvvuGs7rU9x3imRVrG4oH9CKu3YKVmoETRGFGQAwizktIsx8r1nYGqbiM/OJ3/VivEdeom
ej6SVPVKeyT4xFLWEr6FE1SxRZj4sgMyihVsHfe0TRB13wvVCuvQAqXTwt6Wrh1NaT38ghHh4dyv
qqyPijlP0qPLa8e4ny3KrmCRrUM9cX3iRhYQ9MuneAMM3vKFTVCQJJ6nL0uX1XNnaD3JSYeT5qmb
oSXccbXkNe12ILFv6ytnDRvsWnQzr9n+GrZpYLHxZrSyh7QCMHQyU81ujlsPGvIwZ6UgKjNn6kR6
q51uFsmAbfYVfy9TWCwNYUuh441J1NcaVxci1b/Xek6O5iiKrxK9NkIBmx+kNtpH0s/OfVp5qGTT
lu34fADFuwMB45nKe4rVfR+noJbeK5yOz1niReRNQh7Lo2drW1SkmxPkBPcgjWovdaldzGreGWS8
j9Ic3EPHMs7Mh+bCa4M0UM39tUr797z02tiZui5uYOIFBeEEdxDd45RlY4P90L8rlrl6bxrvU16N
l5Yzv9YKAkkFBziarEbcG7JLySM4TyWc8qBvq5dtIg9YgRwuZHfyqwRs5LTc42yJcFyInVlq5FgB
mOaa+TwY8EyttgrEUL4uTtvu1kwVMTg1Ad3BeiA+/NFX/ol7gcR5auiB1jZ7oxh/j41zrWB9XRb/
DvPsm5xWywq6SY0oBvkrH/XH2KX3acPCRNO6z5Lyp5Eq03r8Jjt+qJz1dtsq+zDnw4eT8wEoP6zG
DSKkG87OQqy27Y55115319orNunHbtB36Swuk9/TqVnVJyzHv3W/dYI28Zs7Qxue0DDRr3VKKK3l
sdi6s+hIUQ2zBlKgnc9KDjfSNe5HRT6o0cc/voEU0hF8xJd5a5rElpuZ8b1R+GwwLifd/LA15Ttg
TRg6zXIwC1JkeMZD1+FOxNfQ0dv99SVYZ4eq+5NL9uqOvKcJ5JyYZoxjY8fhS4ux7vwqx+0mnUoV
EOaM2F5ZO03me3orKHrxvsaVn4e9Hj3D/FipRa7nJftYU9zQcsmOoLE+Si//tvCN3JD3/YXicURq
xRBZEfgGmRiziHpViaHHkzXvJ939xK9cRgjOwHKdbNnN+nLd7oPo4i3YJuOd21pXL7KxfY4Wj2NW
5/y5Z/Z99WQdJ8XyrtPJmTmbCcaePzKMkcAY6g+hmzSYclUNgG389Jm2a8aURkwO9BD21Y0q9VvP
1RAkRR5Q0IJHvBIzeyHzkbDgS13YD+QX9p1t9w/E9rnje/yUPefo+tnRYLr1NjYF/PuitVxsLeVT
qw2HMUOBdWt8pMaTzuiuq+QuL9Sr6hb5Uk5VXGYyco3tzvSLF1OHXDh6p3TWj02r7bOtP7ibc4Aa
jCGaJaJyS+IXQ73XjeVmHuWhl+vJo5Qa6M5LSfrN8cpYWIAr/frJ8PDdy6U8iT6LBKb+W4gzp7Gl
aBUd1hy0F0ntV4gB7TfQIyvGcELY2xpPMO7hRvqP5F6HQ7ryBec9T9gBabcjsxTwxQ/Ltb/3Ns27
zE53QTk5ItK85wOpQAbDjVd0hGFW3mWmNd3qy0xOoGo++nQ1b/zWqA8Ag8EGc2Lkcy2iPF0ppAQ0
es8aCvRFTmqr1Qcn5h71qqDOhddSkSBbVBGZcqweUJgNBIL2Jut5/fYjHiGWgRe210/O0MVeDhnJ
Gc5eJp/twqbu0vcfpyRFqdAKkrytDqa3Q9nw99Vshi66zmlrrZNwE7Z3RWxBmD8g6ZALLY3YsOyn
ceO5tdqQd1sSdVp3A03F2uGEqPYIHQ/Q5k7IWdy70SQP8Di5GWoI2fPBrqt6T7p3ZyxkacbG/tqs
9H3Q/JNbtDEKE1+UjE2hVdR3Jq1LBGWOXcJxBeQFX4N7cq/rjQrMZQ1+hbhI4pUHS+naWevv+qa7
pWueTDuxhOK6xLxGdQvfD2tL/tTgCiDGBLiGPKaJMcoluxxSfsSnk7ehMXlih/3AK7vhzkjF5j3n
dcC6KFpI67ojc3zlmqRK7eJRSn9X1k68jo8lBOO+8150Y4vmrXo0+IFDmDtOBre1mhldMJIaxbXz
YQp0GAGB25g+e27b4m6+LTuu4LDziu4T9GmcrMlzv3AVz0qw0SIBBmFrLDAHvYMJYvyuweNsYvuD
AyDEc5QFee+UfKcpJ3Tcq4lMzc+ZO58TwR996JigAXul7doHXk6etma9yDabIJrb/VAIwR5/+YX1
51wucjcKFTnl9gb05EP4LG4lm/WelE2i17TRaMu9lwB3ssebte7OCzOHO1VXusOr2oA7FCJ7y6vi
MgsweNNwU3fWXZZr7tmuODvsK+UFF3sduDKJndX+WHvrUtj9Xb0aKhCUZXLil1c8jTgySLy2jbfT
G0bxqflAQTsqp9rLKSPHIxNaD+DT6MQ0ws5B3DU0roRqMl4S2UQj9D8uc0QTnEKd821yA2wBT55e
fXiF5UeZ0nfDMqyByPQqLEzqSu1a7IQBbCDvqs8SgElgz4A11DR5EEpzxFRhfeBVR5Brk2VXWoja
dcZVcJ3b/tRWFj+WtE5DBL2viY8gyvzFJdg+HJgHPwroO6FI+xjnhIwYSdtwHvwHGMsvNRUqy7vP
NYpRNrNWLA7YwLDg4KaqskZSR8umkg/z4FUJyYqnakirkrUnlrIVlrGb9WwBp+sGfIdXxmgjo2Vt
vFs0IR+H1FtNcGlN1txQcFKk+5IN5Qtof9YBtqT7LbYWRzxXbZlW4UxzRcoVrmk/emb1cgcidxq4
ci3yp3HlMu+Ih9p/KBB0H6ECL48dJQIFOiRmJuIbtkYwy8P4AOvJmtA0qf4bYodo/AfZKVGEbb+S
XGcpUPOmq5bibssX7bHDFfgOp9il8b5soE0ba7oSLAFrQPo6Xan5TNDi8QRyToSZ5WUvhrquLweJ
2SXA4Og6QNvrTR6KruNj9FVe80S0lt13+zrdXHrQ/cYRRC91U8VTMUxI+LWn7dXaVL+M3BofFvaD
F6FgXZCGY+b9h3P1/6/Z/odx7d777/dsz585WNlh/PyXjsy/f9E/Vm2u/Rd7dCwrAiAUe7Nryco/
POqO+5fJup+0gYWLhY0ZK65/tl5a4i/dwrdOvcCVIuVcww/DPyzqpoOzHdwe/9L3LcH/8d9xqP9d
JPgfFuC/e6ZwZJDetrC7eXic/9UCbFapQHo2/H1dWQt6TLGORwufyS1AK/Nr7JiJQ1p9mjhfNqb+
YsRq1C3Xb5X0Iyd1jJdmYgYFLJPHvqra46BXcLDa8YqpKNtMva+Tkb/x3ywXl4TLARel/pHTpveV
LDmXWAoiIh8rcDjjnYvNJCnj//R5/B+s24bwrn+Jf/lLEgTg+KLzzBCQ/K4dov/ZVy0N3sZbDk3H
WNziQMywfeGH68KMccGN7KTOFkvaLgFtRzrjvANOc7OSOooVFpzvofewn026+UC5+7Jn+ndf/XRL
nkjjMKBV9YKslLJd31lGljykjW8cFsOcHzx0DMJcTI/4okYrtXakIOd7AeD9i8M9R2jIWow4SmIE
wr4+yZofCMM8Rqz+y0HaP6ir1svK1ftUpdFBJRoXIVhR4KPqHdseo0lVS37yZR6AiLTx94qqZrbz
sj9jM5QkgZNK9PuVLkJySsZUPVhjA6zE9ctbQqoJ+Iy+odJs5qVVXRcxSMSsgsqp7b79ZWufioYU
VTSJLv1uoDm/QweuY7dcx8gbBE4Va0xAMiW2NSWgkYtZRBxL7ou2zMO7VS5GvivKrR1CS8sHHNmk
0dl8unkRLnlVvVI+04dE+EglVO5SEJauvDP1UPXRHWQezyDhD8kk0ghE4/j38XooAJLeY8lueFMC
Eq90Pf+D+U2L6ykllChzLORWYky39uQaZ2M0tcjVBXoIPKvn0uUOsOBsORSywH/WlFlUDHO965rZ
BOWyqI/RpooD8gsbP0UQ630DH3Gz6pN1Rl6dd2tudq8c/lxOaaV4wUmiRViumE1XYigsYVA3YKp4
BVaMFnIyccwLphtaG7YEXY+kL1aUFGdiqXEnDnK9P2mma8DQGJr9WkoVeZMx7mChDZ+j50ft1N/5
es+Eb21hDXPiUJtqOMJm6R7GFtpFLToFDJgptmyTH04i7VS6WNJYPCS7lHDXTa1V1g6UrHbM61K8
eh4Cid1AecPsPKMl69Wvwhrdh8Fd1z9VZsJguRp+n2jUxiU7ZCtkq8wiJSfW+XbzbG861bQUfrgF
zjZ98xIXgcsvRED/wxabJs7yqk44Cbb1CBn5ezRnecsM2kR8E746vrhokOBwTHz5sOKRAoS23tuO
5v0mcndOSbqOwm9ie1a7zmaotoeku5CvjFs8qoHspvx+8biMOgpAHcVDsSBkvE9TeRoT8dgODO1Z
tf04zfVyKOO2ITSc+0O1YzAPwTfhMmaxSsfR/LYYgru58Q0AkFSjnvyGdNK12t1GoKAqW/qDZtZN
RFqacX0GvHySmfmsJekThIVHI+0O+XQlyAGWzJe9M2VnzKqUxmHoT9Gegmrky1TULuda/ww/4JMW
DGqeFDcrvuz4TO2gSHCvypfVtyO7mL8Icz6nhfGLEWE8O5rTXLTelwSAR/N+MPKfNU0w049K3bWj
dluszmnWCN8P4mAt5Bn73xWrz6C0tFNLrxgoAu4u20AvRjk8Y2+LOZFCyE08hBPqpNViGIaUDXSy
f7bW8hatPjB1Facs0Am8HvRuQcu7JmCtlIRmOpqx3Mzv0nFybELOeGYPnYK7q0AJefWzBZPm1Cu7
PYxp3n2jgdX4HZNip4QdFcV6EWPzruHw/635pnbAVHjKl+V5sXHh6fbYPAl7jo26TN5w0ebBMPsh
fc1BV6anudoCK39bmnHcOwLemeNtMFQc7Jjsftpf9gygazXZ1Rb5byIrj/gsW7o1ON5H525dyj4m
7Vlhuntxbe859e7SLH3OTSvj4Kt/ZMH/X3VYYVtDniGqBdYIWgQ56tGt7KBmMs+wBYrO8kLPzk7l
DL401X9tjX4hEouFnEnZo9MFz+UZUWiGMdI+8OFGqvcOmCrana6u1KJ0eBw3FeW0OARDAwrVSeOG
mGeAT/ZIWPzc9Wy2GhHiNOxCF0BdMHXbncFJteTNA8L2hMTnYj6XnGwOcJDMeTfa9mz5fFbMym+s
lxHL6wc8iJeiZ9s2+Sy6vfzUO2iyENNvUf/SkOhZQ6aWa3SCmwF62yU3tQtfaojH7fXyRLsDqzR6
/46CCRkv3HVDD7pqgMcYj7N9ocG6ZC/WklfCyqpNH3iQ76RHewCLgNHMriYN7rqp7+5XPbvZMP+h
KA17CA1nvLIjjyv1hNNEPVx7V2+g9XLtFRrLrVi4zKfwMNJqfih4WTiiKSM8LTE9K0zfjUn7zQJo
Y/O57hrUaxOYlWNcK0AI9osxAmUpkR3DTP3d4dYBIEx8CWUP2E1lnxW7rL3V/ub7lUYAmcxwM5V7
Q9NyHdoJboyUA/6W/XIXgvwV0JcUHu3Figp9gBPSGHp9XzejekYL0k61Yz2WNjZzHx94MNb8bnQD
w06hZYyHfuHp0Sqf55vVo+XysBKCItGgz3z+SJWKyeJErmzdz4S6gwHOx2h+tosD2dNiEWv7GpBA
ULVhl8niBsje2U1WjQeHCkWSgzgW6BR60jLOmCGE8vU5u9OjRGMTo3PZoMW8oiEp75bQ1YvXDARX
yt2MyI8H6+RZ/KRKOx78fFc5Blu9nIYY83bsXr2Wq/cMkDEYtOy+Yqs+pgY31fXOSspoqcWrq7kv
SOkI/ARLfCv/YCe8cPql9NtWkBZdVeOpKK9GVnP45Tr9PfZH9MK1DdeeK/fGG2kTB1xPr14nfR7E
/HPqUadHw9uNQ/vTCTy+rot+ky01hXQ2q1G0wJ+5dl+IgVhBa7dzRPPol1uVIZ7EETtnji92VEdw
fwkPFAI9I+XTlBjHVnMOdZfdD0X7lObpSzlkNxKn/OriYk7rewUl667unyZAI+U1logEk4CbQn5/
ptGaPXrjNzwp/j5dUgB06f9k70x2W1e2bPsvr88EI1gFu6JqWZZce7tD2Ns2awbr6uvf0M0LvLwX
eAlkP3HaZ1uWpeCKNeccE9hvUR9TsP83sNILr/gP11zWHvogG3ObjV3Me2O+TzEVU4k+zlnH3pUU
W1dD9Sh2fuP/IRTxWBkGv5bawOR3dnRtPVqaUGY8kumMq+QjVnjetT3Y2Eu9Y+TNJ9FXq5Yt0M3g
ispCZAWglok7NHQBooigMuP1Mk2Ek5K1j+s/mLzyrp3CZu0Z2BcqPqgrG1jiFNebmrBWqvBic83H
y+3nmGrQzmujuYLh+iLAz1/LLonFV9A/DZJTq2qerE03PUUNQQ0JhJcf6G5VX50ytgBJ78rXyPFQ
bPuEZV/HqkCN1d4MI161pg6iHdVKgrACAY2ZPKntrV1oBuXF5BZAKH6nRfoyYV5iVdNse4ThETqD
aE1CszosglQKCCEsalZmK+Q+KURFNCPDGDHH753AMJGDccnLBztmJBs5UVZ95334DSuNZorX7gyf
Fgk/CQzGizXRuXpL+pQ3OYm+srBi3ZlzUgohN36NXOkp87Xt84dwWc4EnQD2ebUf+KREIMuFP1Pl
rI1iftAJjImq8YwdmOgtKx/e4IkzMcX0R8RtLt+LNkmOo8UAzmfrJJy5fS0Y3fZRhDM7ScxgaEgn
VspexZQBEKr4FTTIBVHZvGZGf608+Wrbah+FQHFIY7ANymgd50PpZsWpjsm+pb53oScPG32coamy
BZOOeUYtpFKsqD4kG2/s+9RzmTcsraYCBYXSLVbUrPVBpLHv6hBAZpe8pl28xwN6juCbOS7NUl3B
oeu9wQmpOdoGqJWS3WyuzX074dxYiDKxdoTOxwdVzN2rm89nGxN/7S773Bve3GgJwOldZe/vk5r8
GxYeOzV2unO+ZxdzVJtuh3a2V6jzp2WYToll/oADG9YRxjtms5MMOzAjjDlgKE+LxT6ldfxsXQNW
sFqn/bwZz72G10BZCXJAM39gXMM0mC6fvNZPNUbvdmve49aivkYDAALSEcKqGb5UkT9Yc3zXtM60
Njgy16nrADycYJAHorF4bzyZHI1FrEMVHTpb3CUmHdBpvWuL6a5sTYDEdfRcUtm0q5xkWt3qKGOW
+DgU5jNMbixNvthEFg/2jCydW3C4RviirEcVNcfGc9fCTZZtn/as3EGtTNCSXA769NnKuh5uWbpe
HOtXmD6B7uEuxcDmyvmZ9At9g15Hcit5bazmkXAKcz1Hbt9l674Fe2Qb3RZkL0oLZrnn3GLTuYY0
Tu0eOzK9H6Fx9quMSFOnC/VO/LdlH9hnu1x14xbLkg/kbnAfasbuTTMBfwhCVpYHECblAUBksZVk
YHZQtK2fqnPkm8KSN64ELpB9qSn4I3fOGYJzDqFbIFoTG0pbOwMOp2vChlNrGscYLtJfTC/WO1yr
pLuNGSUw7ypMrtyoRBQgEnOLbWPWkzl+lSoolGM9u0PBdY5QTLHykQx+Mm4anBmUw8FVyppfbG63
+0SMZ4n7uTho28Ceg7I4bZ26MS5TM+TfGiPradAJ63+hkESGdDyQ2elhvnfGPa4nu0SEvinReCke
2aJY2xDsNdatunTfE6kGcEk3il8h8J66sam2pd9629lT9Tdx9RpEVwpnmk618MVt6uGvXG4SDj6m
d1e6LpbExb+1LM/TUWD8z4LYIwzrjaLcy6QMn6gJUtvEN6x9T5/dtyQiBNzEazLgU8ZIjo4dLzvj
yK8Vngg9/XZZbFwK3KNEosLjNM3jRvtlsZvhApOZdBv3G6F6ujJO9H7Q6Ni+J0JCvp57i3OcsoTT
ymU4hjCIFUS43b6DpPA61ob41BZvPlaGn4XMzdNSLt1GtjBUVjUqV2dZh5wOP5WAziTFbO6mtq0M
crlabiwd67Phj9OuqXvFDUsPu7Rtb8sFw9+PjgEVqtcubLko9XwaU7MxEFwucW/SeAnpEbVhF+LV
ekmwov6MyzB8pO5kHRoH/bq5hZsduzbOS18YZzPseRSGRIgxtOktLfQ3nyU/EYtg/ElxjUk22iVX
uVqG3NsPysuuWeulB6Fxevq4L7fzGDuHZnS61SCqaT+qkA7Y3NFvdVSMn27bvbUTn3s9niLuUruy
sRwAoeRSv0z4A6hZMNwybks9CWY8BSB9sxtCdBpyNiVQyP7asU5PNl5lRE6LoZE+Cnud0tYALTsN
r65JyweLh+o4tEN9rvG7r5FcL7zs6Tl1S3fXiI7axEg1Qes697XFXU7fEjSFnO47+tb4WmPm2LfR
0J20O+rt0rbLl2EbOb5REb/rQUyg3tP8oSZc9wf6i3XAXEwEENPFYxuK4lz3A0Zy+n7jF0hh8b6Z
E2IxnVunZjC7MeyvufW4e3nO/ZSNgKZImRVbl5DiOnbQb7Q0hhXVD/IHbH36hyuE+u6jaobnPoZ3
urKJHhL9fCOEGJHU96a1zhzvYnfYwbGpJODsunZjD9mMztoQ4FWoeMw1EICpa0gu8M05tSen3TZA
Qd9sEn/XTGLl9SKHGBVekwts2fEhaymzi71l+cgETzo37p2HWKgZfwC9xTaFDxfqSZcPng82k7GC
GZVpu9+McUYeTzp5csZGpuTKXXT53ZOoe4qZWe8qLHNXHGB2gPlIvtSCUS6WXXUSczM/m17LU4ab
Hoxi2FtGQI80YVjnFoRPyKtrsx1O3FaSA55XygYJpa9ljkejcFAC1GLKZ8zy+T4OdbqtTQexAZ7z
vp9Vvx5IkIHRNUX1aQxztuZRam5a4XnryOOf7nQXAjQKsUJ4eP5gTC6ngtKLjXCM8OTJ7lLBxHVr
L9lRHT8x4zBUSGo0Vk1f2E9oCkMgHczVIFYcbsY64kdES0cSa+kxrvnJqdFl91JNJiJqSHsdsm78
tPQq3bTSZYBU2Hg9wocsECh9ew4N0yfKqvHGIIA43tUAafcAPJE2jibK3rOuGnqssdo7Y88wtzqu
I6b5rjfudTLH8V7WXAQBm8R8uz2NyV5JKgWyBqvFODVGd541MXmcdPhsVk6W1i12zbJ7LpqbuT/M
WzwFvp9famcuYcgmt7ugxRdSEoFANOEGyA3e5kaqGuUiGC3OavBsnHopcDePXOklZzqhGZKXGGDb
aUmr45JEhtO3ZFrG/ONOM4JhqPNjJevqr1iw5ltxvtxWnPpCiR4PBfwdYpDZPeaC7rEgMfqmuq6/
lrckJLiGSp4bnTvb3k3/JHkh4hNcyPAJIl2565KufZeFYf01QFDsdJPMB2HU3deUFeHfUVbyqyc1
/lThiTq6iduZAQdfTKeD4ePKc9nPVvSPJ9Or5xcJzo6IE5mdB8QxOQp17u2eO2VSjwkxMdc3PlQe
6c82jfMvijoaCtTCHDOTH1HkOyddyF1v9JM9kV//OQf0ue0mr02ukKpxhdheBEO+8WqOu2Huubnl
YxkebL/giDKjtmKov3lJuQNbT0pO4240Zucap1I9o0IwBNRW399RYCq3oAvZwRC/JVjGOjvdN0Pk
v7o4lTbk+cR2YUFOKo0ECgdGVQ3HBQ2eoRYXKr1svQ7lZmBhcxrhfu8njC14GcpxJ1sL92mXyT+2
MfQ73u3ySHLPkbis8dDcHhDFdyT69gCGJLwQPrFfDQaUi4O/D7WNf58weKIOrU455EVVWS/42pJ8
69dL8gz3xMXHiqkzKJbUDfLUcFY5cODajYydKIV9QD/muIf+2zzVlMpskJCI6JXxPF8a1MVzUrrT
34jiBvZWi35K4HPg5sI7Q5tvOV6juZDUt3ktZcpFpnE05s2t8cPAdmvJLH6uDd84mHRPv9DwZRzm
iRNppVinvpNV/Y4Gktc8c0n3BXMKtHLt4nOUgbiF94fyGkZRtacHYdn4euE6IaoWHjCVevaUMUAb
FCz3oXmfuRXY+MnMIUBECQT4Bs5m2Lcmf1EhQQq1XCFM6Bdr2iqMFSfYd9RXrKS1sM4WrMHntqqr
Fx2ZrI6wHy7HpWMdF3iElTciY5ulepDfNG3by2X0Qo8lWzzIbTnqBbDqyJPdZr4qG+JVLRLwemA5
/MKlLjwN7qBPXDCpoii76mn0DXGc8loKFhuW88D6TB+tCpPUkNnTqfFbLjQ0YnCfi8s5EBAwdrnF
bjKuau8JqjUujZLI/3NFe9Bbow0X+1LavjqjU+67cQqKfO4t3HNR/Enq3TDOenS84uzEhbfgVkrf
c3ItAPAxXMQ5EtTKthPC9oNQ9Yp+nczZNEkvd6RNoukVbq174YohyvMsIVXhxJoXDG94ekkccOpc
bAKvF2VWyP9WhkmfL7pu/rTaSf/WtQJN7pZxfMK53r3K1FAPlK+yG26r8u+SVuVvIdtqyyjSv4xF
xXeCvtM/1HIkJNUz4g6ki/V+sgrwsZFgEysg2pxLaPeXNu/7+9DWxqF10j7IEzu+aKfGbQ6raNUQ
XkVTN6sLWyY+WZ0vPxMFDmVHuzhDHuaabgNkZXhhLUY7QweABKhuZgVq1vaG+2FB/3cfH2gJF6eM
meeFz8d3W7oMBmyXdmR6ukeDDOrz0g4sXybbqB6gptbxWiwWHwX8heWDgkV9Z7K5XIuSgXnQDe7t
tigh3dr1DmhKAec0F/OGWmW+O23d++bKxphyh+uFqJvXPzQ92y/hjPlzF1fmxiYSjou9xFdBk08O
FKnUL8DGvS2HXbMDUVavMTgQa3C6KPpyRiXzjUx4PIih3vSk/I+67pq//F0trmRV9+ONMl93nWFe
XRrL7zvTk1sRSxAwM0DfcoQGzEEK2IvrgcOshj+caaa5hmFmXAlQP/uJ/0zJ7PRYeBUefMMlocJL
Ja0z8aXawstaXnLiaC6XinGEDU7mnNl6tFWzktDMDwulk/ieREiuQVWPDQ+/QDc4NnMVlR9FotoP
Dpnxznbn5QxGwjrF3GvuktJeXiJ5syfgL/ygoEy+OxIT3ogG+JWnWpBmar8LAKA4oOJwW7FSobwL
DW1lAngic1ggLlEkOpzgZxaXIZ2sTxrJ9oulpqNseK15pnugUENbH9hIT1e3xE5MFzobwIA9Xkba
rkmLu5Ab1uJO+TV1CMOndlGdCtOrRsSBstvwGKv+GqU74K7XLDu4ou64WjFdwTmZBcEN0yK+FJfW
NxgTEqAD2FjUEcoMioAG0GRPBKTbukuSZiuGFaCbjS1+XI9FotQodVOYz1uut+P5FsDepEDTcXy2
5XFq5Cn30ubGznqz7AaMqTVY2zkT4TUZ64rJlzKBXW0ZBiExxyzu+xb5QWrjPk9q92/kmp+0jMSv
vmbv1WBEdwqz29ES26y5cqGxg6M484V701kPJkVFILO1MaE9ufyx2X3P7IOwx65UZZnrpFavEc6R
dZQtXjB1aeAN/cGiUiTIxvJM1cma/b/xOLSNdRro111x/aV2msIUshXiUhECeyvhdm4nBi/C5fza
HqLpOqtL3uq+2XnN6D5NMjpUlsWukogYN1FsqnG6ll6Bb6l5qfNFHVJQzgeGjONsTR9woW+vPe+M
hyhVlzyt7scUL2LEWKjNjxCrmqpvxXT5YRL+I9UZD+nYnJd0KXgrLHItfvgQ9Y33KqwlD+JyCIMI
+BCJNxf8lEvAwhwn842xk+yHYbPu6R7xdWE5dAx6W4zpmcsG1/pc79yRiTr36K2C/lAfYQBbIPvd
BqxTyij4BeBUjYjLvkeCIdG71nZIamkG32rLLmyG4GtR9jC21dvI0Ud+y6mChVqNNz8BxhPFSxig
wd1WTdX42PGVxpvVO6ig4P1YZpPCI2U3p8/trEAU06uR3k0ugG7iS8UBIyEysFLFByI3d2ryK9va
Ih7BigIFfrIxmg45+U64ZD73tn4Ffuk3rSZ+CZNg0kovRr8bLYNTkqqjBwwa9j1XUpa9jT+XO+GG
y/3AWbibvOLIA2t4g1O9rFqk+PWSdazyuZkf5BSHryahz60LyBl/o21zachM1i4rSfPbyocUsRVt
yUPKGNoKxMGAHRn3J4hb8o28SXj47LGg2wim2gZHJl017k2fDWCId6yXza55UcpaYG0u4PGtdr7j
tmhvqpmtKJBn8KhGPPbvPvohdFACW8FcR92HOTv6MQ+tCc1I9IG1FPOJVXBJptrRzqFYKF3jaxGX
Z9MwaNDqnPaOR/X4khttc9diwPl0jb5lx8eU4QcOUbrvuuqm45S68RuM+fY0zYS6Vz69awcfsXlX
mvSu3Sp5uW0OSQWtIjcj4AyYYrCbkQTDl5HkeR+YTB0sWOZRPLF7G14AoACU89PCtTat7Zd34KsM
mli6SYbHOrIMEjmL3RRbdPyS0irE2Cc8zyltaJ599tQIQibKjIMxZz2q0iQe0Q5r1gnlsmMmDU9Y
cwxyG3ZUHAHeVDlYDwHiJ8PnmRQzbWdZZiuYEORUV4iSmm9MGetXmruz7aA5iAe8Zg9iEgK6Guzv
lVx8cWZgtA8srsk6WJEGV+vjTeeqbs6Nvy3y0d2wvQXWPtqYCEhtkdjqlHc0K+85zxULKieO0ntK
48NTQmJsGxoCHYrbbTJ3Ng9Y09zRy+X9yiYjKJM7IxpvU1kXq+cLGAwWXtHWc/OTVwrsr1FXX9KK
ExDRbdgmt6y3myV0zIw5vx/CIvI/v14y2sPDEJYoyXFUGxvljfMzzBr9QuNHtJ9xVUAlUtgSXSe8
N0VY7cP4IZb6wyqTN6d22UqoWBEWMIcnsDx6bzK7vtuLllcqRLo1s9fw0cYG6eosNe6qsh3yIANJ
EFSVn1/hIyZAPvvqYVDLl0zY2m1Y91UsnzIHkJ1JBZYFPylF7TJc4NniVqBSlpl7rW3SGF5S1B4Z
ZM//OyZOfkhnPaB/2wKRgTPMqE3jV/A3DExa718LbqFbjgPrEDUA5wAq4UoljxUjjwr3DOQsxoLg
D8eqh3rTVo34qoyQ5pHBce5MNIOjhnxEq32tDkiF0Tbyyq84rJ7y0NR4Ybkvsl3lZ9S3z1IvNL9/
bzkcXyoO7EbR6iT835bk3TNYLRnQmfNjVXV7ogsbbpGPLADxLL2wNVbPSOfmY6z6/mFG1Tkn8HyC
OFw6tA2UsRUZLP/JMrzaXvVe6n9ywef6VHP7hUFSuA+TpF19tRCQCqRMuVh6hGP28ZipjTMr54eP
P46PqrNfyXJHQButmFWT4W+5j+4pXVz2vVMQwFHa9bYDvKqt5ZeIa3klwhU8GYa4ronJTc5FfF/6
XUh6pncfzOGmYXKxW3YeUHLYVVY6Ek1z6CkVvWT5B/LSObDEEteiVPrap3FP9CTX53SMrTEYfER+
01PiwB0fhWEkB58An/4tzCR+6w0HczfvYIrUMRpqo3OiMmy+3tjGsTqrtX0XcaVclUtFHGfEHpRH
rFUQO727xMq7C7bTYVs1mKpVB3omrO0KuroaVlR8l3cUcIaH3M9RJGXDKet7HTHGBTf6nCbw++ig
ov5LQJNpb/lEDH32WjLIQb4QuP/8ByumvSTxc+uRHqP5bFQlbZGVql/p+azxJgS4qq/uDfbf41Yw
K8z3Fd6mje49G8y2O/is1HzeMsaT8FSC71wDPACk0FlecsrtIT+5Qwfq3kpSrAy3KzPZKAre7enY
1G35xm4Ri0yUosTp7FT6cXMRXpXsuNlmL8tidSByxzQgIFf8EdzydpFe6vcQt/Cbmxjut100t3lC
2yscauBuJ0esy1jkL02lX0Z6YifuERc1t/XRLAbvvjcXg/e4ts/S7qZtn8CSAANI5i0J5arIB31l
58/vKmiW7desjcwDe+Xw1UvNaZdlZhWvmcIMns51dekXTscG5+M/mvX6C1XC/icBNG8vrJqUmuXS
aMMdLH2yGv5eK6Qu94yeQYivE0XPh7wZ72RE616gOTqaVeIn1reJB2/Nsv/sD4XN5sWOqBV02NpU
UEEH0gWzc+wHxsyuHdFdMCX3KxfB61mA8a5sgyQ3DXlfWTHdjlYzmb419p1rz0VerQW+dUqQqrQm
/meucET+dAVTSLzMz4M5Y3IRw5GfY9FKlbebMO4kxhIaWD5abCy7EOcnK1D6Rh8JOQQ+1+eNQDg+
T9DG1LoBM/dNLRuKvsNkRxeXSO8H/F8bV1lUItbNoc69BY2D8Qet3KYEmNMfRh0ysABtajik5v57
2+i/dYbjjAWAY5u3JmbLlErKf8OidwXsIg6mZN+HMdQG6un0IUklR02HKLbFo9JsbJwGG9BPEjxW
TxgVOJIyT//9C/lXEA6vA7i1RVIJug7qHoidfzWvJomgZ9Ac3R1QewLhcdxtEqtNd//4Kf9r4P4/
/71/e/VTJv9q3cZq/Z/Obes/lO0IGxySpWg6VzdE0X86t004SC7qqO9RbOTg5vT5n/5p3RbyP3B7
+2Q5bKBCjndzVP/Tuu3+h7TgOvvK5lMgPMdT/xPrtiX4If/F1kyhNh90z5SOA/v8hhr/N0SSnLOQ
Kzy21Sp2pmQ3OCCYAdhZbIy2yyzdbTsRqA6GeCFsgiJLM/dmCEf9MxoLwaVsbKe/NqrlvMLuB0DG
qoBNBw5r4nbVKlJqmKiwjOL1qUkL1Ust2U8pxbhPU/ZkYItS4rmbHPeehhAD6tEYcQWrmPOAwUwN
Sb2x7yEMZPDQbHbFABEDc+Sf3C8UZWArGGnNWeG6GfVJOxrVHMB+1OP9TWR8TWsDjbzqUlaBgwtp
nIVgrIgJeWb8JuOIubf1C1cdW2y7PsYLFr1Mqg27D6MacBxWMK0nchAofZM9nwgPD+yEpYuMICBE
/aJ9pI996szuhn/CboO+lnB9IzGlMTcru362KQ5CyLSb8CWM24SkPVw7gR3RsVmftE37hC6KvjlH
LLYwU7bYCRz6KT+TummwLVI4S0+JaVLMC9k5J/Fkt+KXXFvTg83oI/Bw9CZTv4lDV2+mFGMpb0E/
qUvB9cAOhBMqTuqQJdu2rbz6C+MqjVCI0ZyuTTanOSbMvnrtaotun6kXJix3e4jsjbMMmv5U6MpI
AE7MQtNmvIH5qLDsYN8O541s2lbupCLQs7UMW3jkSkLvA1lpPHPO9T/QWmR+cpq07i7MOnRrTkhw
dJkZTj4faFTyuj0LHLgL1jKSNwRQy/LaUfZ8s/5wsViLXlnurlR9+DuHxiR3E+/oO6H6ziFPGRcf
2nHghSMnpaXi3ld7N1tIy2anhf+R7OiYpDJuSbwu2xLCCGkDH4jscOcciquDeZ9dqvbTP3zY29vS
EmQyrNcBxx07M+tDz5X3iaopnB3P8/pqCzGAQe1cCqNSHy//jWSCJbTGTV6sUUTcOzU4FU7Ddogw
wcuMZ2uo7IWcTp2h+rTGP5AzvWeFl6ggWhdYHjP41NGOI2v110STfHHSsX/qB0v7W2zqEffuIiND
lk+T+k6H1n5LR+AkgWygYlE5NsdfpkDkgqwZmsFNec5W1jBMMvDpCnwfFmm9w9aET5DXhsLLw4Ue
I2MS/kIji5Eu8+i7rGf52CFPfnaDBU8QLEv4hQnS+k3yqvkjmXaPbdLYL2Holn9Mi7lmb6UDGkbV
wAbfsruVmDv8cjqabmsA6HFcB3q4bUaz4mKA+oVVBwgTKBud/IGzOhtbAA5wDJJGIloqeL6sJocB
sCOWBOwMnpm6MEnblP9VGYqWqMhlKREIkWA5rX2wNt7NXwls3/LWqSPya9KU1rAeoQfFeM3d+EvH
ani3VNK9EOGLnmJoy8W6ZtXIN1rN/Y/7jz91J+r2HkleXvnr4hppRXco4qr5alKHjjI52c0XtjV+
qSZJR8FHw2L+bEbDgHrees4PyF+a8eJG8wWPK8BMq2xIxEdn6e7UEXXMgNqiCwd0SoUeLzjy/G0m
nAx/q9f3z4nZwQdyjdYK78qp4Z7YkqP21yJN3SbgyMLBiwenmy+qY5u+sDEUTb7pwX4xVwytB9i/
ZASAL6KzS2u6CRMeUiPQl7htvoizeO7KcHBgwyBnCqSAOCrOPrss9w6ZgH27XTUA0dxSpI9J7Wvo
9bMYqp3L/MaGr144HWk0oYI1nTE401NGj+7E7FIO9Ro+hto20CaxKkTCfcFLhx4UDKlw6xe1wPBZ
u56KD0Zyg0rUOLIxOCVKxTs+/414q+gAnP+SOpd/GNPMaiNzTre9b9v6SuEwsmOmgLsHurs5DzMg
8pe4goPL3eJmXA9HsK5oKrK2MLoO3WcUmbLcLIgJ2ONHKt4IIYJpJwKdVZQVU4IZhWn4Kinau/JR
58sSShgpozfHVJChvREvGYBGyXhw7v93ROrmW6GKxWTx/4+4MbX25XfyXxtYbv/DP4ckkymJieY2
mPp4U26cxv8ckqT/HyZjieuzu/Y9mpUZhP45IxnMSP8YZU0hJXOtJf7fkEQ9i31La/GJMW3+c6T3
P5mS2Av+y5Tk0ODLCwMkCfKBnybEv01JadMnMJ2r19mxzQfk2U1BGRjOmMQ8TnAqYnzEx9hFYoEk
Binmj6VYoHXkDrjnddnGdZ4G6wkiHiS+bM1z3scmgRsFG8wIcksZ2PmfcMRuzaY4amyYHb6W2/bV
nSLxZkVHSz4K4zPv3L2ksc3ChL/u+8F41eK7Ii4FaqGW+9KzAqf9MuoGhn2RHcrGzteeaOpAp2a3
BZUKWrDbeCoNgIevLVf9hMj2pRhXqm8TPN2WZhlzWww3iO91dElzy+c73h9y8iA+HmCXMnDVPDrL
IxEfA5wTJyrKB913x3owjraKV7cj0cE8CfeX1vei69YIerfac8a3hpB/DBswbOq90fUIr8Xaa2mv
csxTjYoXDh+DNzQUFrQLkOYbdTH6xlEIeyI9j/ZZk/wqm4OFAbzhOw74FRbeQoi+HXj9bb9JYycQ
ZbSOb36o9MYPxNt3A5W1eWDKeTN2vzCR16r47WNrw/INAwQxvu8YDuCCF4D1hP842OKeBwKgKowi
uxaySJr1ZwaDl2Vy3b0lsABPpoq2gD9gm6CpYOSz+vgnxqdiC4A5DiZeeMmv1EJsa0gOdOXsFfUy
eFoxhBrSq89mwpMiSaOjUSBpfQJHe3ddZmZfGn9o8aBjZ00kfPQ1fKnM2lhVxxwh5FfYY+LIzaQ/
kalr73sClaiVrz2bltB14H3xR3aaVY0sEEeO+VxTj+pF4atgBheJIzexw/pi2el2vC96ZuKbNnic
HRrkuiXeJepUagBYhn/IIzD9eeSckOq5zdc5Qvtgb2B+bVnNMhWT8FnqkxY9WI7+p0bDChbdHCe3
pGS+Olh8SHnQ/iL5ss8vkDaLgGD6FgHyljsm/W4AMCIhRDtjqM5unpKy57FeAbYIM7YbGTwgg/qi
wvZSQOHRTgygu2eeN6Xae71JwGgMUqOiNWhkeYBo2RvrUWFyzR7Qf10y11jlAE4rPFoG3nhpJ5eQ
Am9WGdtiEA8StpapnuxkxCg7ygCC3NoA/8Da06SBAAzyXka4PzzjmAx2kFoE7pJt2f5t9TOY09h8
DQmeSXs6zGG+0XboX4Xflgfub+TlMd7NxqlSYtVT11b2HxOxPZdIDchpGbOwK83NDIMGdE5DV0M8
7ydzfOwnZ8d2+GJXWBHNZkW2iCbnsmd/aD6O+i3ElkODKY5rB3YMXXwQoUgF3acd6AITCgJfpTad
Nt74ayxvifmO/s0qMqwfxiJbVwgdKHHjVhrMGYfOYZVCmrvAub3t+geRsmkzceN2x8ken/o6PSzt
g+bLnwzED920xDRc7BM8e6F3kUO0SQif9BAiURjw+9AkA4I5HmkSDyfSRQldyrAcw9Q9cC+kn8a4
6uyPG8vfMILLYGPWHJ6nEHKtw7dBLSWfqq8S3dHDkFFZ4B+Roufpq6OXAcb1poj5pjkCi2pMwFW+
FCMOH77mlSlw0TNZLj+h8VtmejXA6qycx8FlnZ4+pCkFNAPboMTH8y3eecTz0aZ0WURfAvEDP8OL
dumVqmktdgwaI3FsgneD7QswPyYnO8fEXMZr02RwN5DVOtb9+DsosovT/WDb9OCMGF6IvW3jm+yz
hGARsCXcUAjZQ7e8+erTR3i46edmXG61wAqQjHA5TNgwtQ558QS1KdvIwsArhl+vwcKijLtlejJj
emd2pEfVg21Vz22XrOOo+VOBi4kjY48WjD2yKF0idDVnPITQ5U6Jhn2rHd83TtLdd85SU9WR5F+t
E18NSc+K59dXr/A/Br61Sdk9mOBfWBqaf7AgPt5KqD+gJZLPK31xF2XtBnfnzreQ5lyb0Rk5/oKd
6kEC8i4dx575xTDzpdl9Exbzh4+z0wTuEhbteVzcdeU07raCCnuvdTVg+yFunMkeXaojcWLfkngQ
v1ZL1D7WhMlJ9sC6w8iQI/GaFkCndnDuLGqk39wmaXcgUJsXq6QhHUJYYDI2/1ArLt+E2Wb7ZgLd
OLgtZWBaZu9NiXiDnn8M6Y1fR2W47sLc3gxtG+7akUUov+DW1sPe5u5FrWl0QseLbtlYduE40+BG
9T1JPa9/CR1FYhmLXbaCpxvoxCGV0nV84Af1FjNrJvFIuaifvILNQPnj4e9jG4XFzDcyPhMyfQmN
cIMChKKnUURWSrz6M+9dY9ORTGYF/951WNR4yBdJus9+Y2ol4lnDX95OHfGG6tc2iTx42iy/RF2R
5AGRvqzU/2XvzHrcRtIu/VcKcz0scAkGSeCbuZAoKfd9vyFy5b4GySD56+ehXd1ju6urUZfzYVCA
jbKdKaVEMd7lnOfIwSLHIYAJyoW1bPKa5JqNn1j3thuBCxtOZ5EcTcHy2HcdEqDpPe1BsvMTCJT3
03Z25aoePbZ6Pw0VxkespXRJVboTHEpbFsT9Ft9fuo8TIp3b5JEk9acanX5jNzvSL9GxV+NxUrZX
bMj3BII/dp4+JF2HT4YgiBBHvb+Pq/aojon7ACLN2a+8ZT1e6NhxvUm31Sx+DONoVaEnGXrZNDX6
o4XA13EZTvtJ+l+lH3Sn+GnRZNZ99dBEhr+fZ9zOravQpA4GGelrriPnap9iTRboq697w2nCUihx
CfWS1M08TSB0mX003FWiTnaCQJkXKdoEcX3VdfieEjGT3YyrlpAEJlHgTnARzNy0m9TTodtgopND
Y19VkaAgSjOFxib3Dp2YxbXPypH11pQMD1EjRXIsUYJdgxdH7aicjMN/Hp30KFcpuDJdHWB2kVNl
F7FXcAsl15dOJcroWgCwnXgGgyveCVbkG3L7ypO85XMESM3wTvlUq8uc+fOzmA2GH6rszxjDTQO3
MOW+VCwXPeQ3Swoo3Ifp2BrDE6vWaDcOUALDhLFSvB+ChlkGCbN4+Ma+OBODoMnK8v6Ye6KLYpq2
Pl8SB0EsLGaGdvOhNPLltIewcG1rDo7emqtzo0d1mov3LrjLPX3qUl48DFU+Y3HRANZyEJ11Ip0z
Z4o0vtBkehY8+wsSy0EpowYKAxxHO18peV0vs892caqveSoRo/LpxiuiMSwzlu5VhoVptgJAJWhs
3HKA5csTWN4HbaeHwvKOm4gMjaD0oysOY+g1iaOIRHQi6kHzNGd3csGqsXoj8qd6SLy6PnPRCvDR
y/Akom4+JhR3jsF/sdXcQmDHBZ3c01vrs7RpD4FFMnPg7HKjKKGEejgnXJ/dDpbs0HDz+7joHmfL
iNBCx5KPpBFvEe4gbrNeyIaqT4jFSHdd5WK4WfL6tbQD94FZHhutOtdHyqRSLqxEhZDlor09+/Le
Yym1N3RtHwUyWneW2sh5u6itZt9I9kEeX7PXIhiW4di5wBFxWjtjdiMK+Q4T5wThMhoS0mf966VV
z0l8x7KRrXE05udkPhzrLK0p4SzvKHL1cRRHyWUfBWCs9HiX+hFxzoxD+YwGyZmYxB3jB71dzPbc
iDQNUOSn62wRcluafrawZbdVylbHITHNbqfbrp62Yi1IqA2PyH+IjhuyPs5SZKJIKN7jdHUzZfLJ
GryHbDQJSie2Yczcq0hodSJHcZblXwXvZUiuNQRu1V+ZGSdxlKUVa0gj3yFneHQN+7FyJ0rbLM5O
+6TdxnaPKWoMbtCeoY2PT2EFwchz9LV0zcdq7K96qO0nvRroDsAvx1ZlH4KWOJRRPNdr32LTpMRe
fmLZLVsxkOdS6hw7NjQs8Gg0TIHAFpl4XCgyOGH6A9Q5R64iwAHBimeXXE6DiyoIB2M6dedlKkDW
9kmQXXmBasKF6/Yzw/kZOkkUHXdQQXcamhy4vrkCxejW7TGHrEuqH8S/PR96dZ6vYsk8TbMDw1JU
xWVb53wyypXShMUx7jyy5dnwwobCWcL9NBnHLeA9a1f2KTT3BObR2bz0OCfxC3Qfo54YxBVNbYYl
13eIEjR5U33Lq+0kJ5BjlTrrR9Q4CzTkgdiv7qhhsUeWW2666alUjNmXI5eQLHJI0JO2xnhAoP+Z
wQfshtZjxV33GwZwzzTFKxZveiWgFTAgOQXH/3+i8n2iguD8r0Yqt6/UZb89pNX7J7+/Vh+/9cnn
b4fus3r9SKtP9eOs5du3+j5sMaT1O3obl1kLi08CO71/woTWvxLStG1oQdJBKf0DTchyfneIFRWs
pRybgG8mIH9spFhWucTUsMlyBH4JBjF/Z9Zir6MUcB2E1KxTJPZQtrClZ2FgcdiWMbj9eVUZBUbn
g8TK0btWVHKawpa2KRgV0vRA8YnNVG7fi9xxHjKSQZECa+VfcXyp+xXYZmqb61/UdrRf0VbZAfru
ytb1UF1PU31GnjaOasvAKuTLkl5dO8PtjG1x3g2ejade2Wc/vCt/xg76OSH120/kIEWwTTdg+WqZ
vwyPcN15niCqLNSpUiHT8PJKrLFfWeYkW/y7tDJKeXcq6FG3Y0A5d4iKhhPU5IeF0TuFQz9up8y6
ygqhT9DFooehtMtl7GINUzMRd506+usn/XOM9bfnDM3J4kLwXIfl9S8LY7+zTBdZWM79oCz3vV7A
M+nyQS8VwbrcfTYQvvV3/hex0/EntNNv7/Fv1VBeUcz36n/9D+tPXijBrI04Zfbl0pK/bMt5k+gw
fDsL2eXY93k2PzS6xxMx2MG29sSljeuQkxeFsJAekVpDFfyHPbm1PsQvVx85r/4665Me48Nf3isP
r+/sMckOmTp7O7kGZMyCFcpk4d+FQO+dm8pHeD/J5WAZmbHDdDZtA4wRO0C/yWmSWqTPNvl7U678
CQcv+1+/Mb/Atr69MzQfULYkY8o1Yefnz8fiAYIYKo8XyXlIx/NhrMmDnDYjHL8RLHFLikiRXUrm
YYs5ndilPCucD4egpsxAKRq54WwfjLjEX15ucVqFjleFTvA8+9ymxWMzeZtWGfs0uO0G8R/kEH/y
4krfDmBreTY751+feptkFWlsMCmUUcMynlZ2ceWRYJKzRmO12Hw/Gv79BfWv9xLJ6oeVtOfa5HCv
Ad4/Mrt8dxTBEFhZSFjKvNd+cWrOTUaGggagWubRuT04b0OfeUjja73z8wW7Gctl9j8DNkEl5aGP
xuI/PK1/fRl4VvDSXCYVSAPcNcH5/fUmreL1Q/E/BwryAjU072A3jVt4fRzKTd8dcY8l6hDxaPjt
kvlbsoy/DKb6KRj+cvwk+K37/I0EK/UbIWcfrz2y1P8HwqwESLZ/v4HYJq8fPx6J67/+fiLazhpX
tWpk+HR9O8H+sX7g0BOIL2wTth737/VL/tg+8DWw9dYAeMHfSg7Nf56H3u9CgEUP+LPvx+jfguvx
pT/dkjhzeFqCwENhBfxH4PbPlwuRwYPAQH2Cqrpl2+VbUampGpOgOfYjhiV+jp0PqL3fl/mdE9TJ
dRrRkC1kZDJfwwINET1fgrsAOaE4gsbTyH1aOnN+ugwEwJ3W2INubGyt0PfjLAj2mYCYRVzwYgDq
M/MybfYKSgfMd2sIkKAbKaMNauwsdcK4iV0qeTILZuy1wKvqUzfrtCKiV+dgQzNn6Uh5kyYDljSO
VuVeiwyc+S8TvsSvq6skbTrAgStNnmzjg0odJzkQwo5YOGYqP4gK/2gO2twqKecvcGlW5gV4OAvr
IM/KPKukkT8hVQjKo7zoLfnkV0XyGoMLCI0J9Tdekcom34HY4wCFcd1dNJ67hB3ArIGpK6TbMvLQ
sFGlupbx6PAtQqjms3Ojh3LpLpip1cZT14H1cxBCxEChSMOBC+SAqsi3VT+0xZlZQ3hKIGqU0NTY
3yY3pgG0EI1AZFXNx4Rx+bMlIJU+1l99YiFrZhHfxknADNbFDlIReNrVCDPpt7eNM+kPZibYEcK8
q9+S1pu/EOUL6H3FQEW3gz0rL8VcAM6IGiSeEmJaulfKHRDGVkt2iYwBE4ehbPuyVWkEDVcSshdC
3rNmCD6m/kQrmzfXRSQTAoPiXkMrs5kw3bVpQO9ooOUxaUKPEKen19Wi8yPNRnjjQu6ekFYomOGR
nTi3s8aMyW3TE+W0T1MvXpMBG8pIpCcMtoNz0gFWtGDFSh9xLa5wRRxtUkwleBT0iqagaw00a31m
e3GN1ctuZySiMO8ZFQZLEzBjJ+OoX/rQqyJ03FVcukxEXFF4mOBr2z/tY51YIXXMNB/HluMpeG1a
GqdDKsviAAfVhxvfy+FkmbIsOZFR0yLNBdUE+IeE4g62sDcUR+AQ2gojpnYfpCaxKaVvCet6Uoex
D5ALl0zcxp3ZyOZsJjfiwiiZvbP8JjsCSDveGydm2Ei4j0FGDOio/Vg48y0mbuYAtTtjG7Xq8ToG
M3yZUXeFdj5PxoWPa+xa15WFo0bZlIklApEHTOCgG8DJ81pVfCR2ai6NgxgxPZIy3BW3dr1yghJ6
3uOmtQUyZq95RaAsnyMurQ7LtkGApCo0SPnZXBYiqnCPI3Quaqc5hmfD9MUn4okxBnrleJOqPDfO
siHvH2XkJnfYkMWFn/NKs9lvI8VQyE5U2d73A4OD6SOxpyxa2NkBpfQQVLZoRYB2kO6p2358564g
nGEXzS3C1M1EqeuoOGxojbk+NxpNdkHf3VWTbx0cs8X1u0sstF8vtmUr8mYSJcz+lozT0dr2jCAk
8t/YyOxlF03dUpfHOZuWof5qOs3Mg0zTPGIUH+K2ZFxjTlXGLAjmsj921Q7RtVawtQtmyeUpHOnW
Ag8i2wl5iiYuUuyJwTJJY5gcLfZNoKugAHfEi49/yczvsGzyNM8drVytH8oogRfMcKPzLPKPm6Qw
D2mlDPy1cSPiditHG+mt8sj3w5Ba9KSrVDbGvVcRxKp6IOm4ks9LIer8DnOfZkVsDXV3HuR92p3L
SC0pybxJB4Ck1kM1XHUJEjwA1hnMnx5AAplcFoPmqHPl68CiDzdc3npH5PGJA6M5QFI1OMaENxc5
xGSQhsrminTZ5sQZC+MWdfu0hQhAcJQsM3jYxDxQFLoM4G2+0Tm6ie7Ez6V/k1TY5+eRiNUudQgL
nBCoGodgMKsjb9Lq2XFYmpWdHbChchZwAprJWDqMgQ9UqbIOAIqKhwSf/iXatoolW20GOxu8ROj0
aJrKxMO9DOvuEvOR3mp0ykdoi+SB0HP/2Gw0kMJ2ntwXrN/ettdIespBLyE86/KIvVJ9FnA7xwzc
IiDOO6StjH+xhTIsxOc64iTZEFaDPK1S3hqtjeBWkHd4QBho3bt5SfQO8Mk6LoeTZjC/pDCsO69x
PIctPasppsHOcZA01UMxZ7I8Ja8DspbjvfVW3nYvScyd+GTIxrH9iApH1edNWsORzDOPN5y6XT2Q
nZFkW3RhzvycojIkMokcgQqBnluK6HzqChF/oEnLXqn2yRCX05DHZyxfKn8fZZkRUSFWICU1l8xG
xbY3boM41f5WpKq6nry5OaQdJpBNPcjqQubLZIaiEuTj2b5XzTBEI3y4hPr650W6qCokWY08hnLu
D5mtCL/paBqmOFidYEE5X7EmEsA3q8EM4GnnWUD4A9Ez2IVn39kbJc4Nw2LDvgRji6e58V9ceFth
q9EIYsc3susSGfpZlOXypu8Wz92qPIjXHWY1vRWGwxzVyZtXZk+k8w6sILDu6LlBqTPnqCP8NX8B
1ffrKE3e+6Mq4ZhB3p/my7uCvZNcRHmsgeKUDKoOsK7mU6jt9lnZMO1YbeMJiXlG8jUvIp4PaqEr
Xm+QAx3p3y+o/3vmwQqEL/++hL75bIY3hrO/1V/fZk1brtX6p5qaL/9eU1v+73Lt4VHvmPzquNTH
3yU9FuMngAQWgmjHdpAf0x79UVQ7v3tofSAe0/8js4G2/M+i2nB/R8djW4HnO8THBn8vGtbzfi6q
6Z9X6RC1NWIeinT6sZ+Lamxtlsy6Zk/TPoW40Ob4PLBnEui4mbS4WzqD5CZyDkhJ1+AvsO+xx3pK
xJCqrXTsukVlafhiu8yEwYQ6GgZMsYsLGa0aa9q4IZvnYJsHdXk7l7QdBNRnbb3DDJOiO2Ols8Vt
M8272tZJGTp5En1Vbm52+9kaBOIC6klUqN5wjoIwAhhoOkRODX7gOgdP1PO4A+zsIZH1lhjtQ4DT
v00BchwPo7LmR9/r2vkEgJoBqsmoYxm2KUFHNgRMZHnuJNNtkxkWN/yli14EI+Im1IS1xHibS3wd
mKFqKJ+YncfN5JaM3ZPKTc8D4BoVKtWBodTC4sXYrFbPt5Ju/8Xk1CMeA35Rw1HlBw+YndOnFlXY
aiQL+ovcrxpEDEFhfYFfjVjYe11NwJqo5bGeNJYVkGMFATr4qZG72LUPCi5mZbIIo56ZPpFrCy4j
jXDcL35zx26o6/iR0lmE0kHWuhE4hW91mlIqVJUb7Rft1vVOd/wwoWUVhtw5Uzr4B1gHHSe20+Mr
GQuwX7LycBpJIhYGaWNeUgtobAL+AkxcSq/eSBNvyyZFovLaBV13U8s4ZaGX9pLhS6HHOfQWzzlD
eroMB3NBPL0drJRbt4Utbdo6VdBZ+870iBm0cb3i2vZllt1M3cj6aSnxMR8RWTuq43kwWMOqIWtT
ZC/QN3bxsAT4pKy5ZpYfkI62sRuyT4jTVDlE3s5wu+04siA+sHcT8w7Y3IJsxkVRegZTZejPUsnk
Z59ISVC5JTuMONAQsCYzRjWesMQY2Zs/cx7sEp5HGw5GAHbTtmRr7YhtIQ0zBledheUkYh/PvIM1
s+ipoLal45jD2ZwlhNzTtrUB/C4cibu2Qbh/ZOCIXN3dGVL/sUEM61NMtbFxV1Oau/vYanL8pGwa
YMrm2nhkqogrKkk9F52Y5G7O0s2xvBtsUmq4dws7A7Pa9LN+xviHUS0pxj69KzDxZuc5nICTSXtj
eZqmvT1exFMR6EtC8XqNhACJHu562N5cr7kTPUEiy8UXz9sgLpe8YCtUXEDuXs2zlYZeTbbDtavH
CoiVict1n1CFpDsQaO4QNkncp8dW5hMixdJkgLMk57a4cLvSw3pOdi7E2QoT9wnZwTV6InQH1gEl
kvvlEQalQ5EjdQDkWppI0nJiAimuyqLetwRvUT24lDkAM3ozQ25RJDUEp5IlUhzRMG4LtOblBZ4t
7lwobXv7o86qqdmUoMr6qwB9F+cqUXDJ3m3NLCajfkb32zLcqoj6Kcz+GEowrOCGzN14Zzt1DppA
iLY8pw5V2REuQEWylMWdZ+1ViuRYKV00R0Vf4XoG/1HSGbJa8g+4BjVRWsqFL+oNVoepMbWIRHZB
OZOYrcTUbQrI6OJW0FLgDk7F5IZqmv0HEQAG2PLu80Wkzvkn0bSKiBkGZM9YE7qvdo7crznHfBGC
yagf0WLx6OQA8gdGMnaIuszIJM6D/lJsfRGhGMPOyd8i9+F2k1BZ8E6INti1EQSTvWAOcGm7Pe0r
/aR3kYyL+QFivm6PyjlvCK6JMggFtfbST7Z+3kU+87qi3R/qR/gl3VdPHk10pITovujY3C9aZ+g4
OX4GkDGWEnxYk6J+9C3lYxyuVf0R1TaXTwH/kVhQYEakpERNlxEo7ab0Jcv8HGizGmF0ShOuiD1N
BKVOa8546i6I201n8P1jezA1tIHU7dJjTDM4OJYqmh60CZTozCrT/K5BiZMftIsU/Xjs0gmal1Mb
DXFHwnlyTTeHkB3bNWuWFcFtYH6gaTob5hz1ZF9N0OHI4YPxlGBRRLftO58YnXP02sEw34wk7GFe
mMxYb+NoMO+SxHWPZWSTRBjXRhSQr6ei8xEd3Uc3kMaymS05w0fF9E6ab5RNcxiJgWDvGkPpmY3E
qtpawVxW+0T59cWgByg6rjs7d/RJkN4AsZBjWdmCOZGoyo7SLoL7MziQUTuWU/Q3KQPdjddG0IIx
TSD7tybHqU5B/yZkRUzQzloePqe1qdxkvwwzGKF4gr5QyYCZODHtbDVNo1zuGjIcrv1iko+ZQUuw
cYIOPU2UlnBbnDF5yisyb3dtN8UvIBTBGucU7ESY6lYSiAadifAzpy/uFpMAYGm2frY3uqx77h0/
RrgJenHvFFF+0c5t9dj0pX4kJ89mXzoFCDyEXV4NslXxVtaBxXHTDpGHsyqG8mKnXXlv9W3GKsHK
Hc4Yv/RUmEdGctxlWd0yCMC0DXZYjJlZbGyvxSc1NvYcg7cv8aHmMoNe2tqO92FHgPb3E5q869Gr
1F2TuVWzoQAi9glWXAbfw9f+JUUAI2gTOiY6SMgo84Y4CQIOAb9gKbHsAQPrBKyK5Xba3fR2VL/l
OHPwPLAY52B2HAaN9AVse5uyxmUjMg91JyYT61HoqnsvqvWtFJ1Ir6RgZHcgEARcA9BMNB5sFt9I
V07vC2yodEl+2jIFm0i22PkB7pWDA4HxogY8eq5Vi0iisfOSvRmCmBdAkcHbMrjFnR3X7qmFw/Gh
Dgh9CsVU1B+uZ5cm9to0wd9VTw7NEd+43Uu8y8am6Fzx2HIfbkO/itc3WVrWUd2ZnbEdfBsXr70e
HNvMGtV7SlOXbO2phvprVg2BE0XmS3GE7a8FuC1FQWiVCdTYwDJjb52iBIJliGy8am00gjuup/jT
xeA9nxRkAjxXMRPGjcGqhFQHKikKwXlGgeX2rG82g7mGpY+AGGDUGOIKNhTgVo9FKhGo6ARJMnIm
tjZEtGWo4OKC9BQGvQiCFw6jk7phgrSZdLPgvDXrfIdeLBJHUYEOgXWDTTxTy0cWlzbH6casXOhN
i6z0M3QAeTpktsN8NTBQh3XLnPmHTmMA3xpenU17+LxThGo3br292+FxCh0sT+dGXNX53hK1voFG
QeYcC8ToqmR6w+i1WuJvHnkFyYhKBbWolcZPhhE7X52ZTGWI8WsCp2tkPJ0pNnCrC0NfVpQFQM7z
fj4PiOcSm352kFgxYWHOSG6rU25buHbFXjUpE5+EcEB06Z2uXtNiaMtjMTi6DcG7Ql0hft57gXwl
HrI6QytsspBin8wriumZgeMuSKDzrPM3sKGqV8wxOgJSPzNGXuT4DgNmRpnON7VbqHenCCry7utp
fPJqxfEhAge56Byk3sr8LalTU8Rv7WZqgOYic5flVQcF/d0Xpfts+dmk4W97PkB4brDU2bGZNbuJ
0Rt0NXBj9mlNrXkdl2W+sAVvGaEOtMhiWzitvI5V4j3bJItSdJky+TATVghhm43LvYX2635RMRpt
RkTMhs1Eme7GjLqGYQNzzh1FFIdQMNaY5KYi9hl4gBwDkI7C64UtLBC2xEcdx9mGvnfnAsIDsc+x
tolNEzIz7Ul+MQWOzHhw0rCo1wAUroADCnqAb+K9mVwALbFbj099i6lpM2dW8677DrCRbtlcb7re
rpddxwHHJtAYEPKqFkfQdp4a0iWibuaO5rum8ViLPkKj5arkrQMZ/TIvOr7y+zlfrl2pyhGAgdZo
vQklNEImFwPlOrG01zOkhTos0gohdWJ2hHuDySBDhF2XA2RGmifKZRR/iPBbGby0C2Ry37Xja0Sw
LrgS9CoZUAWdvafwKT8Te4agDqxREruyxNNZbwzcV1SuJ8TQs6PPe1/axV46ubrN5Jy+pxWing3K
cP0gm254BELcvtnjZLAX5nR+AExlt1sTf8itqguMTQEWvHbjtGP+mC0VDZGRcenAn0+CawE27GL2
HP+5zOWktg5GFfdg9/747LHK0cA1gSSGixFjhRxbCpcWz1a+ZZ6VvAU1PQNskIFU5piQkAxukehf
V5L4m5E42ZtCe/CEjpO1UQHAON8OnpudkVlIR8gfVzelnzcvtDdIeCpfD5duJ9RTkGVkRyKK4qPx
NIxp3HMM0L5tIrfsGAmKMr/Pp0Dem1VtvJnBSJaGr1L3abF9OKZFbHPZz5O/ZHts+MMNjE2WQhXl
zjlLhfJr0dP0SJjc8uZNCvIDHb36HBKkonsurPLEqyrSV9tizJjmZlGXbGK1WgW0MsenAhPbi4nx
2dt6VH4o2AFS+3sf8PWIBbcoqJonjtvdQv7HfW87nb4AUYvfMGuKwD8ZEE6pcMY3+6UNkn13ZmpY
H/RhUHAWJxbZdbKkhre169Fdb2Dgg0m6oR4k0Zg/qMD20HrahXUBK2gGRBj09aNwB6r1xoqCeKdg
hr0rwo6Avqkkv6Qotu2LAXUy4nkQnISk5H293ApNN7UJwNQU3H36jivEnpUd2ty28SikCx/cRDYR
eaG1ZyEBVKXcRauYdJOumdeh31Io7kobYMc5Wji8OGzghH/DqhHaygaWkfk8YZKllkJBaxDnE/cF
vFHdAcrfOQu5RI8p3vCruPEZE/PiscD7rpH5Wyvq/6YTNTQH/36itn0tPzvirX8aovEVfwzR5O+w
uDzLRywALACRxj+GaP7v+OWAB7C1dGxfWg6Dtz+GaOys8fGj0bJNE2+/tPl2/1Bq/S5dMAOmuQps
GMyhbvnf//WTmkL98v8/ynXWEdn/lcp4junYtus4nsXSPDCF9csIrc4B/jkYnUdzqI7WtcVp6xBZ
kxnLvP/hNfkTYdDPgol/PBIPxKuBfET8InnpLZ1BFi7CovLtBNWmS4UgzDTfo+p6k4EJFOuvHxCd
3b/8aOv4Uq4zQpRy69//oNBYhkgngsCbJMnTAx4Uhh1ZP81fs88NisgPdiGSroeBBBXSw18/9p+9
rJKILQ9ohMPL+8vLGmkL8r6kBjZTswhVI7r5QJuFu5giLi7+w0v7Z4/GyJULSKxciYAx7Y8/KRy2
vhKkajUWpv5HAz9givvOZymum6Edvw/Of7qEfrxk/ux19X0uywAmPVZJrtofH427Z0JcGrYeL8MP
ZiNM7XPvSeTkYUcs0Ld+kzmgt/nlr1/Tn9Vs3y4gjAqecNmjkIXorNPgH97PUbp5k4NpHCUxAAvp
mdzC5DaTzjubVLWdDSwIf/8RPRQg9oq2tuU6/v7xEe3KV2AwyzDGKYEYvKfMw5E2nrqNndxi0ViA
Ienh/K8fVIqfx9r8YIJOyfIYrPMr8/VfLh7PcWu4uvZ+7A068JlNKSMHYdOZD2uTrj1yqZJvnbv3
rYu3+kQeJ2trb3zr8vW3jr915XxDlmzB4b6OBKx+GUESrHOCJu1GaE/f5gfFOkpATB3n29waqjdN
AkWwodgQV0Ygu+kw2coq70VBC7vxKw3WVYG7J5TNbxkEgJIevXBmQHwpdDbeJODGp5ApBxY5rghz
M3QFhoUibpoTw64Rm+RZwdzYTD1ak0KwNdpNnYps/H7eYG+NtCYjcGytuj71Y5ZG2X7q5n51s7ku
6R8eSAH4/vWcEcc9N0LSuzqlibRyysYcm08l4T8gDfvAajk9ZZ2RykNqpTl2V4E3YQwad69Fh966
SWQuMBUsq5ylClByO6tZhg7eJrRtxix31NgFPi3yzIoHn2aN2QDwoZexhlC0ZSeCSlBnjYPiXGU1
ljGjcFcIeP4SozZH+b3KdEO48Na9bixRHQLcET6GY0mnk/lFC/DPHuEFYpDpL9x5sukLlC+OzUX2
+FABX+1I/ss+qMeoKVnfQ0m0BSoi6WZjdJStUUAPDt5duoopzqtjxBkN2W8GEJfnDFg6GJR5dK2n
wEkUQxp6da+8cPMYbi2zJsbRu2xSVfJAG44sh0WrG0Xh1Ddxc4332DRO5xaL4rRNBpWRYJ2PIm+f
jG/7u/7bLo+UZiNib18NhDRcUMmJ9jJnYdpt4JiIbJ/00P6p3yHYb60ahCW3wW+byRlYYH6DDD1N
TkpTz+I8YRcMYxICDxvK1M0NT9CYkBnHjKxxjSeKM/bPG3Miy4bW5vsm1p8td36247SYyW+nUjvT
raM0dsF1o4tHlWn4qpwyY9iWsh/xd/kd78sFqNk0fjcHNIy3wp8iZw/mhtH7pmkNRB2sSyb9tJhM
uzYNqYttaFMtR898viiK88G02al7PZqbsq+9r6FY/XRZn+eEO1iL5uMYQHXZmj0u1W1MCNxd6bVr
SGLsKGo/qmy4B1LMT8kY6DvC0VxUHk2JgRCXCeCINKqM29jX+qlx0vZmEBzSW2tRxIJ1wUi0u18g
fCy8Tj47uMcO5QKGgjYE0AkpUBkuQNb2cEAbNSAqqyf4WMBLjH5TylomZ7E/1Xz6stm6TaS13INP
nd8Na7Jegy4vnonY0e+tHcBha3lO/Q7reXEV42N76xRG63yOWACjyR6hWXZgXya/HXEt4HlhdVZK
41qSQOVAKHad99hD10mrX4lbZjDAbs0k4PUsiU66S61+ULgdFtjNEdKVL8deSamF8N1Xr6dD28Yu
RjQmZOZcvrQpiykS20lzNqvjUVTZs4WUgO+IbumDOSJ2uVZm8A3zOkrDIBHA9PKKRh32bQ23aMgZ
H5VuFhlbtuzNA3hkC71bz2+bRCVRhbi7KR9y0CZo1lk2MXNo7SZmFwByGE/mgj/XENFCRLvTkALu
25APt0FJDNVujpz6RDNO4M2BbXJnuATZMTlNloECf3SfGj+3zE2A50SGHR5CLvY28G6AXhO0sWZI
cL0LUb6oMVOExJEwXu5FVuPckF5i9DvXWZiZABQu69MIgEd5zlQtKjfaSDAWd1Y8n0e0DYydIaze
qHxg5FDyYx37XtMkl6kvU70rySKp85CvK4JNyqB9vqKtZTLtWCwET6ZysJfNIiZPn4i6BFuvbB3I
Pc69OgrrsQHogicGqq9NfMC50+dRdBdAU1/2IByKkrs7DeYtbhkGtFXLoop/Phdcd1o5MdEUusP9
DUez2GHhE/1OF4ZP2D1hG0n8iZMtDu7jxovjs8SkId4vyRIUB1JwXOyDGfmx69yvSD4socburGuZ
Vmy81BfEH7Rtg+DBmXV7lTd9I06553opH8S68Tmn8ZIfoY1SzTvewvzM4L5m7CJKQU1fZkBmwl3Z
lGD9IBMvT2rwJxL84iieOU4ERr2bPIsG+3L0XBjlfqro+ChSuhEbjW3OJ4kJv2kPZT8dFHAlp43f
ZGVj3eFGIBRxZwMcQigA0IBC1rvEsTWpTm9r32Ql3HDrQ+Yz2vcxq+mvpEmSG6y46WnvdfiUh9ow
PtCXqSPLp91l5gZJ+UDwE0Y/a5brJw8tSQE3noycrS15qH3uurAtAj/uTmufNRUZZiWQQ6j4LtDJ
qEUOx2Sl7sAJCO999NumBelDJKOV9oa7Ixuxf2ZrJB5SWUXJ1qCPfFczVAE2EKp90wlH+Q71Vrtm
7FpxeQSzHwmWnqro4f+wdx7LsSNpln6Vst6jDMohFrPoCIRmRFCrDYy8vITWDod4+vnArLHKrOmp
ttn3srIyGQqAu5//nO84UKVolK8iTFpbsoHjq+VYHPINBOOTlfbe8nsPc36gna7urtOck5LO3ISS
VZAW3khEve1vfLSq+QwC2jAerDH2nkHcALTwatebNwhnXrdGNFImAIgUSAEdEkP1oJCHvKVr1qf9
JBmhHTaZAcQYZqwqztjzcIjiAJLFS9JGs/PKw7unoBcQcbIy6hBD6ECpM1UPnnhtZul/oOJqF8bW
Jb+kdIyLVdr5K3ZcZ9oLYLoM9VurdOAxOJW1lVGFBDY6IxGWOSuIGJQhuBww6iZHcUuTzOAz3aAU
1eYpj3GS22fAy8dYmNvEw0feOfCXqF9T0Tvu2An8FoC2lVJsfggqxtq7WTvmucsN1JJGxDbafLUQ
uq3Qmb/suehuqoy8+7mhLQPuOaY+besIORZrrYi89mXQeqltu6SznM/RI3mzwyMb5vsQbzJMyn6m
R1NzukYeOw+kDohmSrwYJaRNuI2zqYu2Gk5BkKRYAsWJaKFTPSYUXvc3LcVi8QlYJI+ZlY0509oU
PSx/6jvZSqwjEmhLF43GqWhlDtCLAgPq+avNsypExJHQFazM7vJg0hlwbAa0opiNWhcd0URhokhM
XJ+uMRPcjVxzYkPqT+d5Ul67aUOWInY6RbbAGKcJh5nMeAynI8hEGvZ6+JpBTVjY+RqcBHIF0Wqb
egwYNlH4nVqVanemM3JPwlxN0pfCJ/sBcJWvz/vlM3nPNzmX2LMj3OpTQ3nj46Datjjtln5lVDz9
g86KaT6WnXSTAESX+a3GPLlIjIlvXYPyCgHct4b7pKCoITA1v/DXXZlwdJKDFFuGvdNudomb7t20
AzCbZOk7hpfyRRhuC1YWF6YT0MfAqu2pKHmfwIKBQbXz2EbOtWqALp73TSVRfkezRZ1tcUi3b405
wY5DkNM1Ev/SLm5mM52ucavYAPL8RWSfpow+n6weud07Gz3NpKFg2iQMF+VOUewD98Rv8E3kVWd+
YAeZX3LiISUIDzf58tCqmYiUjclvqIvhTM3KgnjKGu+jp9ziwbcZya/46XVIZVVa0dISzrdJUWLE
DbtW3896hQ6Q+NEgyb4b2mc8iOag6tIf1+OgY9bWONrTHTFl+Uff9f6tPZiCoRnTRMUIjbU8Plhd
5nXk05cpG/ExJm7GMnybS+j6G58dIyEgDhckoH9mdaQBitvwZ4KXhp31Wi1jvXoZ8NnLqI8dGVM/
NqLROVxGgZNLbe7WSozsRiyjQudnamjYg5jW2FeYJpo1FEjg0lr0zuOKeaO/jB4HarPkCl+le0x+
ZpOdGTov0Dm6u26AiSx/ppi4nqDs4v1hujktg07xM/Osf+afNNZZj/XPVLTGz1+e0ngEkev8TE67
nylq8zNRDVnI7wCELMM5m5Wx+Jm+9n9MYn+msvYyoJU/s1omlfVF/5ngGj/T3PJnsOt4JZH5n3nv
z4n2f3TB/xAc3f+NLlgVVVt1f5YFl//gD1nQtv/OvN5ia8rzAQDoAr76w1tnW383TR+Elo7sh1bm
/TOwouG7Q9AyiGninkMn8NEG/qEL0qDzd5vCTspiEMuwySM6/YsQ+O+EwSWm+if5jFQCUiXeAsO1
OfZx5v8XuaVt2NckmWOtakoV6E4ARc097M33/Zzo93h/xTYcemFssKqqX3qJ1Y5WqeIBoy723bTV
50NVlm9Q9xkI2lGLYda3ezp5dOjy4IIdziQDg9FbngMF8bEllke50uKT8xyIMaKL+sdBiPA5NwZc
oYp7771uy+KmKqGTBiUPJaY37UzNmT2efWH7c4BhvD7TAz6/TviSH/o8s4F5dBWk+/ipifTqRVta
Vzm21AKGC6veTueKJ2ROzRz57xCRvCp/jX7raOs//fb/hf5p/lXWWb5QqmPxS5L5I0FqQTP7i5oU
+wWI5mISHG5z43FmcnQEucd8iqOzd1dNnfGFMTzfOPh3u/WwTIrXnPmbe+7X7GXK/OF7ZnO6n0NZ
G8RdCgcmypw8tGYx0kRb2upIQZew9tnAwenfv/m/irc/751Qp40E5i6y879KUjTRgWicoGRZOJUw
U4pwV5oTVGYt8SgOTvQ/0m7/T43R+KvY93+/4PKG/iT2WaEex+6AnsI5nxGaDqgmXC3IJKu37yY7
27auqFf26B31HldzXN7kc37Jc/PYhtOLGarNku6hiXD/778IzKv/cleQBNGFBz4K5i8S/V/fF6jU
ceCCF2wuaIHkGFUdtWwM/xsN8L98FcN0BfgvAJv/mrGstY5l1KV+ONGEvGlbo900FB/8Nz/qTwr7
n+L/z5eMoLro/siquvhXRdWyspkZvu+s3NTDLJnQiqqWwRYFu/kQPscElE0Oic30onOSeyaqgBmB
oWv6AQ6E7DPOf7dX8Onw3vrYTmGPIZAWGf6rnAkVdXXGZu5HvGojgkMAD8yr9y4z9bhWaGt+f4WS
XqSbFHnwgel++dogysExK+gvF9C4osQkLsFmduhWs9mVbPkNcO26MillTsf5YJUWI+afn/h/lity
+X+62IMP+fE3oAOJnC4MsP7Xf6z5H+1H/rf//G6TXx/l3/6PUfwv6xd/4Y/1yyQhSZ5Bx+RtOCYP
NK7hf3jD4TYauGV8Vi5S4NjG/znWMhYSJGQCgtliYd9z2/9j+TJZ9Bh3+Tynyfji7f7/ClyCG1jE
+X9e3LjCsWqYHM1ZJxmYCYdV9M9PEBRLFLc23yUVzdp0Tw3whbS9hDy00bTF79Pq705n1TiJ/f7d
nvWODIQjrzUC5IvhqvHaRouxCiGy3Eah4T9ndvJpNRWOx7lWXeAopGUXCkKARpaUa1Ic4rdrpdNR
IJwEP39xbBIQgH3+OWWmEUydRBltXQ9HIsm55ECden3Q+3qkJr2WN42wsntGxeLGAWiWUkaB25d8
esq4o02vVT074Kfj6XlU8NKQzr7syeAvdsLE5ClSd18jcZ4Hh/RhQlUt2b+x3PhhXp5zgEtdSCFE
nBTZNRH9V5pK9wJ9hON2bpmHtKY33spp6opCfLxlIa/si108Uy6L5ohzjPNCuetjTR2KKcFIJuvu
m43tJ9XLbMH5L7WBv6hnlnjECvLV8CA+IRjlqI285WHgxcfFd9loibtPkszdYxr4dCO+QHzX2bX1
6GtY/3wMmGwOqgjf08+79KYhu+qLp5OgyRdEs083m4EwYC0Okm6BpozC2Ze6bwSRJsU3Za/Vi9/b
VFrE5iCveEz1Pd6T7Cr8MD6YuMsC6fIXRld886vi7zHI4h50TVu0qMYwdsQ0sydL52tOi1jfIh0P
5G352Mwk3D1Og+xKv1e46Zspuw6MIQhsccVdZsfkk2i8feHW+qnn5JPRj5tnjNzJmO0VmckNhY+s
3UYDiQoKpvlV9PxNAJFIpo7QsB/8/HjNhFe+rdxst3y5aUyMcx7p/FzVi7U2dfPPpsx5RWv4KtoU
ZVYz12YjqsPytWKMd2Hv8pEpySZV2RSfM2OstdJ4UbeOnG/Pm9pvYUdIfxU/SM6GaZ9a3ReAJ4do
bjZdJhKt71Sb8S166pJJMdxS+YB8hDC04l99xsB7a+RhpRjYVObBpW2U5oOhyR/aRrpwPAf3qiVN
djJkmOyYyiz6TW94z4ibLU7IVr8KOXmbmsPWTeHrwH0pIsffa1FRTFuHFmjcthfQwz2BzTE8sWG1
8In7AEfNvn1LspG4sz0mB5/wxVoIS4H0kSD7tM6NvuaiFfBUyzEMhFmFexer4xc9Z/gf5VTVJgW3
soKB1IrAqubuLBlSrb3Kk7/TQeS0ovkg3hCdsNe2Wk7ZhtddBy54r3IxvtEzjvtktmiRszPnrtEH
66XuveE+td1q00ZmTNEpVfIf4Lyn0zw77cnLhYFQNg33U+SmFF9b/UsbawZ9PHajaABrVFA15KM7
x6iP7jzoW6NAAHS6iuUUKDMdL+ZgXsBnhvd+5cZcWtK/7dmn4xrLAJnpjXnOgCVdohq/CdRkC6u6
kgjQOjXNPDbiddsCm4ikr/axrg8AtMvI2yXWDFFzSJ0LAVvrqpdAvqgKg37v9fp6Fm50zOuCoy4q
lXMeMOB/FrzsdhpzceiL6lfvOh10WxdbI9qEOObkZbAL+hcnsbSgjBb7adM94ri2hs2Qle3G0kOI
qIR4eYdlu7UUtwQBfgK1iWkfNDOGSVkWw1Fp9nOFD+g27g3jkjpV8pRhgzuapWbjeSKsucpMXSJb
6UxHMBpmx4LeYQ7heOIORm08dZC0X/zcFS997eDoJ5swyyF+dJOyYgcLs92nZSuYjWLaJzNRILDp
sTzaZRc+C1OLafWR0z5ksonZN+73bQFjdxUWtCEPFnVuzACzE+4k7eyAcr/Xyemv9bBWzbqF97gS
zkBYpEPJA3YyIwfSypt/UWn/u5W4qmNt3FuxwRCVasEHEL7+vtfqSV8zSXQly08aggZFzjLj1nnp
0tKE8FcWOHvGhZMYuxtmPO2F778nZ99BJcaxemV+WW6p2WqeooG8uTMa4hgz47uNopGyllDStSLs
8Q3zdXKijk5wV/f+pssifSVGsLkMoPNNbDbIzy2DVb0yW05SbvQxM4ReiRYpk52hDOjDec3mcLZW
IzWo3CpjlcG8nAsiqHjZzNY0DxAKGHkkEANaOjPh81IiummK0d+InmSKXXN7h8SNld2f29QbV2SL
mKJo4gQrn5l7l6uD7kz+vg7zUXKLiuqUFwWhi35qzzj4+TnwoaLY18oyTjHHtxM550X1bk0uKEM0
97Fex3s2JcOaOpcJh2cIf0FXzkur9GKj0ef3S5sijz1A/dipMjm0VV08dbU/PxM49k4T1s7llrAu
bhyZPISJoh4l0heIwcgBV+YMGl0GCSQfMWuCTqGkvKHbYt6DEVEb0wzzwPEYV/dUbG3M2cgvdARE
8B27ZscA29lovsezVack1MYUcGiVe+zmxgKjFvoEH3y5GUneYItlpWK9o4AvxsCmRdE9XLHpEonB
PyVyzr76hV9dhZTQExl5ZNLD89kwB4AEZvE7WmB/ToHtuZsIlYepXW1bAMQ4fLuHAve2v6qc0N0C
Vhl+08dd+DStT1Q+8MDv9n5YmCc60bU7vXBS8Kga+EqHF+SQrZqrD1nsCze1e+qgSD8jqr5pU2cD
bFECecDuS3DLSXGXoxvfTBEPNYqBlsn2PHA5JtU9BTw2eH6DhJqJFfgqq+YOoISxM+v4rEN4vEtc
5O4mxOS2uE/38I26rdCw4WtjGSSqVA94FJY5lDbswri40ogCb9AdbzWQeaBoVY7hPFLr2HeJ4C+H
FKs4c69O64gxJG0n9nFwOX4UdU13fNvcdhYLQFKYj/iMA6eYP9nBkogYk3hb+eLdDw0uU1pgN3Wr
a9y0mHKNnNhgDVLOSlwiYy1GwUqM+rGYEEPZpmlr3ZfdM/4k98STptwYA93VVQ8Xt6wz9TmrsXrP
aIegFsJL2itIi/GgFaF97UqNAag9+vdJ7fu7jmw5dtZ4/sZlfGwHXT0YoguvjZloF1F6JAwbM9qq
yJqComGdcwbP2qUN4TxBM8meitF2o7TcgsJsTdt0oo62Hnr7l5V45SaPXVrMJ2ukR1d2Tw6L27lI
xwZY/2RoB9vsmTbjCjUH7hoTJkbhNME0lfqTNxbOr8kYczoxMsI0OO43ne/UwUQb9K6fZAPP0B23
VgUv0FMebTDUJAYqG4+xL0BK9NzSR0vIczwP1lr1ubPpOJYf07QsdlVVnHMCSGCSHLkDKlZeNI3n
BFM558litpO25rCZCQFtpGtrB6eQBOvEyFk2noqNlztgoHOrpUMERIqjDXcjIaCtRWgB17090j7p
ZoG2IIPJIsz7qoQ7NAPmXKtJklUqW260WCUn1VCo19hDv/cM6e1qStN2mt3oX1OcOTumuMxiO2ti
BihCxlH9fBIMgm5HNgVl1jQUuxa01yfte+dbDE3sKb2b2a/sLH+0b6oJsHWnvEst4itZa0I3YwxB
oCv1h0k3rkTAiLeDtl5XYC93LAwMpyfXVBvla90vWoTtt5zV7VcYT/6hrBVXV6XPxqHE1mps9RD3
zAqbhXVmCqUx/hLUhgSW6oeT71XtwbVz65Y7FqDsbIuzV7cYdkgMJq86NeM3AoP6JVShDNHmxfiI
Wan5SGrcYLVZxXufCMNt3xkGtg+VnonxzyfPKyAqt3UCSzjpiDj0ymjuhd2Wd5D4tTfDiluQw8IJ
d4PVqQoumuVma5sp9a2KGu2+5xYlxVpZ4aeosnDPnrB7FqG+hGC6eTpoSWc/YQ0X18R3JOl70eyE
46b5itkxkmJae97t4Nf63tV0wAKwNZs7FZNyWFlOOEKMKmnCnQu3/rScwv1ioZgPIlHKDKQTxbfY
BeedrLjyYsOjELwZ3Ge4DMOGWDtyiK4q4wzWuDiUUHxvE6skXmiqTidE4FnpOc7E2dAWnK7bzWCp
mzjmuAOpwE3NJRbp5/eaIQNDsrECF+TRQVJ8ZGkdBUXXqZM34k5yY4ms5fgD6B6wxlMkXseOFgLc
PE80iJKnctVXyz/aRIXOnrGaeEizTt/0qC+bUeN0Usw1JGjX+5A1fqKmVRS5kwe8sSM9v6Hu5iPr
C6qNgGdtR8VuPNLYrIdctF9K2ku/vLp353rngVlZ8V6fJzLAa3PIjlHvDBvVM9ry4kbb+sVCA1Li
PKZdcsYoOHxmTptd8niyv6lTMu6GiICob1I1CAuNTdmURJuRlsE925872Afvk5ECHkhUdB65X4M5
7Qdo66FzdA0RHUtoJZsMZ1xAvPRmLJjt6hxKgzayq12txfMFa0O2BwVnPIfgefBRTBgGNUqYhClv
VDZ98eyEWF3G3r5w7W3VxoQ6KR3PNf85bIvHbJweCilg5zldtk6T6RHyQ0C+ckmID08jyQ9Cs6n9
Vg/xfKqK1L21prB80kbQNKZrPc+9eguLubztBYi0yTHCNdLafK5rYj5N/5XUgjx5YXyOBVntsfdV
0HsMTfXW6ddDgaVgYS896VpV3KR8tkPFfhfidkr7qHNwY4bXdjZkrzmUb4qz5ysKghWMSfs5Jfpn
ueylEs16pL662/ohgz52tse0yBj2i+xdy8p0LQ3xQPnKNzNIyg6ra6WPb9VQKZAiw20h8GSR76R3
N3S0oyM9EtkOCP0lxjmHMR+/DKdVD3LJUFje2AHeDD15JjqF6TvSm5Sm9cw8WykhsGa2qyN17wsV
vBboph6ChV3TaU0TLNtSYwUtm+JupNWNjv9jQzNFfZjNHAuX7G8soapfY+VODOx7Xa1SYcyBzyIX
SH8cH7XI9U7erPx3BiRdoDwRbahEOja6yWnft37prFzHAeiwKXTcXhVlEIW4Ys9Tu5S98BoZ6HuS
bn8YJvJlUkuJhFSzuQ1Dn+u4Z/jm+O9Y7h7m1pYrxzfPCSR6lahvIsW/rMjZlk1G9aGA1sGeIpHC
Z1RBvW3FuomSc4GgtMuRgTQrPaUNuQ5bL4oNueZqi0j3TLDwpPkp9eT1cLbrSbuvQ1q7DLP6drAe
EjT5Etp8iHwvDjKDk5wU2aXv6yGIse6sJ1J/G2kYBOH8l4T97RoG016V4lRnLHNej0Jbed2R+PGq
y0HMM690HhSLZMYFQVGI9pZ5BBta5t67CPcb0dagIEiyUhwL8bBhfUojjtZ9tQtt91pp9KuZHsht
Ky36IJe4fzxzGNcNPU0c6edvLvCZ/4aCVKPSd2ExPsMZK+6or+t3ml8ePQbXCAD5k25Eu4KGuQ2+
oYBl+1mT/k3d55AP9f43+hyDjnp6Iw3caRi1rEdMhy+Fpc13daq/VV3L42roXg2tuauE8buwi5fG
9z+HKfpObe9GFZxcLPoBLP87yo2DV7PvNnPTXEXgq0D2x/dzLz/iqhlODGa52mqr3zp5d4ik074S
wZMrxiLZVeqWxV5RD2/cokrpGCBtkUdEd+mEy4MMjAll442/Z8WrF5o3ZsccRdyCpNOg3uM42qm6
oGzG2rWVfSxgCRKVc/ZNNH+V8ziueTt0TjXzKQ2bN77MB1nGe6aMl9KLKerI1ba3cpbV/pBErUNe
WUMRyNp8n89xs83LyrmW/RLKoWKbhqsHHNwROpPaYlWhPVTX622V+Bgo6vuMvXnEeB3Nk2NT7t4y
md+BXzt6yjmQr1o5nCoonS0Y2zkYw+KERmicnhPJNowdH05qsYgQ4PaKYYfYFD65kiAi7m3Ggoza
lXLrPfv4Ow2QFvfDjr9y78A0IxfbbSBZXewwPcixHdaTl7+ktAYowotJCHtOZyNNcXlQpfNTPUcT
EUGsElGGmtHZ8V3BurVKsumZBvKjnodXxook1ix9l2cxdJ3MP1AKGK69pIeUV0ePoBuWhoH+jYDD
ifMw4aqysMnsGvG+5lGGxxkTSt25XL1xjCRc1TrDnTl3P9rW5AwORWctXZxqay0z6/uuVk+IhMau
I2h1hCGkryWhvl1WgrbdhGXaPc9w6C3gHxUChl9C/A69lOiqy1MRL998hpDqHfqKRh+V9C6CA7hl
ExV5pE2bchNGxsbRyaT/OzeVdwhxnQV4+SjRqMisy4Sxk+136sxOtfya6Fl5mWH0HDpjTo7SRRlG
IxgdqF9jUT64bRz/whpovCGx2Xsc3+at6XjdU9ulPZyPWVuRHNI5lsvwmLvU10eVHfR+9/OWqmd2
JuSvCNNj2eG4R4J+CqZK/p4NLT9x24otmWS+4AnSfOg5463XU4vAc6K777R4EY2kw1EuNtotdje1
wdIyX6F0hucJmwI9YX58G0M1xxVl+K9Z3ztrep0JRaq4eXZVXD7SUp99RFPW7Eavkts4Z1Wy6CI/
6tiY71TCgJCvtU92UA9oubHqtHtLqWsOGCR7OBZNr2IrTbAP6rfOxFAOu7x11Q2ndQSHDlhKww2H
0QXVoVYgJmDfkuBNRPjgYu4I/KEx1m4xNntYCflWxa7YN2lBVcA0/6Z9ODzzkcJDWnVqG1YFOw09
4sBrRHpywIQij6wo3amkD3OH4Yyki9taxquTDurMoYPuwoX2MNlIBDATkUmsKLuHNjE9xFUVHVy3
yb/6Xrr3seheLSHMLnB77VxwGAzKhG08Gd75WJfmndNi1iv7qQoISXBzNygaLW/oI0y86aEWnb4l
xL5gGKdxxzamf5vRDU5O5U3r0izavd0smWnpsXF1je7URlr+hKeH87DBE7suMQ/HVa7f9Kx/N52j
2QGFYNYxoigg9VOUm150ByAx/SFrW0refVu7xnr6juWe3aqTPMywJVZF3Vxlrkc3tU4TqPTKx8SW
5r3yUxOtuaxAXsoCw0DOgWGr60IGIU0FKwGA+QAvHfNkNmc3rYNrMh0kzL+iMYKlwxV/bEyJBX+2
+jUvlRl4HCdODL226aPlh23pHzhGLcxALeV74MrcRKFjEEivyW7awwPsR7npU71hNScenQL+OZRu
kdJyjX0J53we9JgZsFYawyoB4ktAXUXHJM2Nj9HgjCjNNt1Ey1PFlA69xiOvyqESpp4XuRs81Ok2
LHu5S3wTQhue3nU0CnElS/7Y19N0Ly3MDtjJxkM1lYrdcpXS0xneyUl49PnRXQPuYj42nayCFK/8
Jk0GTqE4v3feIq4SgRjXdYylgtbw5J4rV36VOYNcxwGOl6fMTBjYuEFigrNx8/4h7Gv1IKuFEMbw
Zp3HQ/mS+WkPC3l0YaPxayBZV+A0W7rD3ZiwmGU2O7QWxiaOJi4G6c11G6bNnUa24RyOYHt4P+cK
Rzc6omOdMQVTkOVl73Y7xFs52fmhD8GP1bqLgMKZCxZkxtPRt4/cv+atMoinqowycbPGSxmDIcV7
EudbEfVvcOawR4C2u8FTXu4TjM67ZBo/VatjUaYFm9oRc45OkjTMRapMfUVpR1S9wCR/nBSFHbGt
t8cKV/+ZUVS6ZYO6RePaEBmQW9PuDfbbJdmevDQCLFzeVouwxJYwGNdOGOo78JPlCdFS3xhUGW1T
kf1WsFgxKMfjwRrrgT6g1PiEX+htWmFRMxBRZFMKyrJaB30W2ysZ1rkZj/jcsrUz4BOXPBu2I3wb
jKANz3Virmc0GPdJWXYOOKY2YTt13aZmFkSgoLuHHZqtGwblj9mQyo0vG7oboCGuqtRrj9NkUUuX
F31+SEX+sWA6d02uD2fFv7229Fwj4uea+44mgEfAUR7w1zzc4ga7iQsq4lmfoYpEGWVqcJBGfLkF
d7qrdXxIRbcq0GN9zfrk3JkYXqDE1B24pFpOyYPK8m5X0Z62yl0/2cVOYTC8pwDyzs1sJlGW5TzR
AZZdjc6f99rsy1+67OtLI+bht9YzyTQ0tdAmc4ZiIRPD81TPza4bwRJKNJXbOQEaYLiuhvKbcA8Y
pXVwqtl6NSAfBJTEFc8wowt0Vzt/djj5BLmO/szb9G+nZIHiEIE+giln7ugr9aQa9ZUkRXQpOvYy
6PrO8FwrbbzUuB3X+tx9+fHPFJc/AqKPtuPe1RN6I5T9OnOL3+oTLScZJo1XXO/+LRW6IARCXeDK
D3nKsDW3Mv2lGSIzGBtHvRUDJvU1cFMh1r09RFwQaeWvzAXYE8Xe98imCL014Z2D2RyDzqjlEZDR
+Jy2ki4UNoTvJDq0l1pJuS+9SB57hww5jsbizpCkvlcRmdILbL/vASAZqXFm8W8FUeGz6yv76taG
fjSyPkpQk/kyTV/n+eYic7RMIc9tRMpZYed/Zjj37bdMfFsqejhuMuCkcJ2tmIzJpE0aUx3y3caX
jWmG0Qx1ySsRpZ+N5w93jVUOB2yJyF8aSODGnJgoW3oX+MDjbumwDw/A/ghaYIntv6NYduCpJgXl
bPTZXrkmVIe81EqC+igaMZeO6TF1F7APwnVtcLBuJ/7BelJ8RWMMwE0vOv7rtIz2WSybWxy3+PV9
OzwYLnpqzzP5YOmt/dqYbbbhzuObna0aluLyeX3FnHs2+vaVSiC+mD5f3luVd4CPvZEJ8YAgfJ7N
gmMyRXvFYrfPP5Uc0oCZULiy3big8Vp9LfXVuGBy3n6maHlhzF4fqwGGfGr30T5ygQvzUPWpeuW9
6G5YKCqA4QNPorbkV+8AqNXueBl5InPEszxKdO8Zo4wTVAyt6dmzZlfulm+l5LNin+PZFcBkdZC/
LZRdEMMzLlmPmZz12YB/AYqEabDfkffrxJpoqr1H67NWhYXdJpihom7wQ3OpW/mn+QevuFnYxSHS
LjyDHBoTfmWjfGPM3or7RK+j8dzmpVuzXbe/p0L1/pppddzcZFJSRBLmMS8aGtPQXvyxTn8DQoAr
LNKuzq+5gCU9eMTcT+mUzPZm5iQZ35u5a15riFAdfi/dMAKMChUurjIXHavJnHNe5rlgz9sZS9Ez
QIY5fGiJHPaB5oFzTuDVs27C0agCqP2sSObUfpmGUTOR5Q4aOcIvIGhADLDMzK5rX/Ui4vSL8p0/
z5x6WE1hxr0U0Ty4L6Vjp8U2w5cwsNdV2SkHKEbxU1E7XIi+hJpRu6n/OojMbM+MaZ56k/9nHojD
fRQQYueLrQzh7cbK648eFWesbzLUjWfwThrlaFmpNwdy0tEUDHnargU/y9NMzmVeGf0sNi7UiFdd
dOJDCSUv2qA0i16tyKwZx2YNAZwwyt0VlvAYHaIp7zwKcyn5+kFqg0/pzb3LFXWKsOlAsOuYxXke
Y89g0fS2fi73XaOdZt0JV0Ouz+027jkXMYKE/RMTgNpNeeHdIm7zjBBTV3CWGSTzZvYZ3tG2SeG8
DF04Zjt7WBDhfhen6WZg/JH3O6SPkoFoJRtahJoWsTJ1cmB4GVlSyr8KA8tY/EMe93AtDKsKOCFx
ybJXpAD7RrL/tcvwBq3Ek2sRO85v+P0d8v1QcZDL0X6J1rl+/pmL0qbDzTSbrxgPq3U1syoilGrG
9beYI+OqNeBCVi4vdu8DI2m21g8ivV5o6STeAaenPxB1pqcA1cOwTq61bVOb3g+ar44l75rj1oJf
L3XJxhVYMkL9gme3lekGMcClYWVVLlC9IrK0nEAnD2aIIguqRLmzi70nGvLhUMBmhfteZnPP36o1
CO3dyKjjGw5RSh0q82qXBvSA+2/th+EEcs4oDtY8yS3pJOeKItLtNBrTboyqT7ekL6M14sBujmv5
yC7Z4kuT6W+OJzj2xy7sAW1MG7Z2TszeIn9mj3ae0Q1aK0M2TpzpYBt0ummgBtbA6dW6asbyjm+T
3qVuegXW6FHgOd25ldLXSY6EzhZErrXe+sU8ku1vJV8aVuIbmB/7eIrtbepo7301L7Rl404iYHy1
PQ+Lmken9O1iZwwdxgUgOhARhtOICAJq2Alvasd6gDRSEHLwDnZEEjgTnJAEwDVgGOYqI9MUz6ge
cRWMlUsMT2dH1cj1hJTWZhyywegAOGm2c91TgeGWBAgN3aeTgdM1v5/1OAsWWYykj9CLGrwqKOpV
RMhS4zHGfGrjjkpu9Kj0XjB8QnxrDE6E6ajDxuvptqsmc9O12QRmuOCJWILJOrfVXF6S/83emWzH
jWRb9lfeynFBC2YwdIMalDd0d/akOkoTLJKS0HeGHl9fG67IDJLiI1fMM3MQkSmRcMAN1tx7zj6x
jr/iAzzyHJvsvKqL+pPd2/lFNIWf85rNoTtVX3wqtEOAwnkANYInEfNFlSByvPQC1yMVXdpORYUo
gG9Cv7papQ2526SLEd5WivGaokF/Ope0Itn+xLu2tbdRGCCQFtmZ2w03dp5v4IFdq7naUzE+YGYr
t7XC+dGYxjXFMUxNJfuLPNc3QYALz0tdE2BmC2cOnwcJUtq/LTK6ueCVTlprxpo6ueemByDLiMRV
Z1LP9QunOkkVwuJixklcq/RhThoy7wEVfjT7tF5VFUn1Q0AwCe0+c00l+KwbzXRXLCgoQBZzv3Kg
a63qJnRoEMzsyDkCmZtwighuC8PkuvYpeUa63YVmldzkAKzCWuA+kgsPPtsaVAcPJf4cTJKbAQrl
njIgFa2gyrJTP/Go8IHg/kKvdLiXcUkRrQVxKr34q1FF6Vlhpd8JR4pux0x+G9GQr9sGC6A/oDCd
BrPZOTrcWn5/UtWzJJvNdlayZHUyg1tI3ePWRKYNPbCfd/ANup++G/yAxExFqsinTZ3TGASm/CVd
/Nsgxr1LVIkU4bB5nWdFaiwNR4B+TXgAoTwuZkngLzYdRl/I+QczE2hKNEv3Tl0Kgku1eZJRftEU
eVZhHTtbJxrvAhaqbozKc2VkVDrCe85Rd0HTQhcSyFBsNXy2bVFTLIf4gzXKwGYHzlLFNJxbNd17
I4dm3GocABL105I5mepWWVx5YqZx7UXgK1EybYMGYUk/jiCdvOTezU3c5aVFz0t2KHTsCU8L+7s1
0KuPtI1+ZIZmUzGOHkXGBLr/NF9EkBMORCx+NpQ7suAjI0SDQyvCBH1UptLdKYsuxmTvqX4Y63JU
35O+IbdYGxwffqWFhJ/tP0JdJbdNwuLEfc52JSz0J/hdaD1EvPeFsYVtdNKZLVVv43TKnWvp8603
0ssOU2lBWoqCm1z2D0nysXSSqxQv27b2FSbf4gxO2aWy2n4zJca1DCsyK9sJAY2VP7gaE1oVXjRN
GdxVffkVUs52ijUbxYF2e226m0YHwWMPyRH07PRJ25J+5HQL3JGylueeCq0vI1A926LLgK2l3zkI
b7wq+mW2iVj5LmUbuCGQhSi/eSk5PcFwOmUWwc+F5e+QhLNDd8qrBFf4CeoUIMA5mQoe0RvbJvHu
RlUBNgBnEuOYUyszUaDf1Hg+apPP2PsnzoBKpnFluGQ+2hcE5l7n3TgQvRRfOXb22YPMHiUq3hhV
fpgpSHEM6Tlr9Q9+Aj/AzyN/WxrJpZ2B7pau/ly20SlmdxTc1b3F5i+tDVIbm+KxscWuh46/yjAw
0e8poqughacgky+hW+9wZKMibG98szxrRHHlxsOeSJMN1ZK9RaRtUlbOWWM2qYIt1rDzIfyIA11G
xGt8qnKEenC+1v0ClnM1JYyiLD9HXrvDhRnc6IwAoHIyTuZGnbZd+jPp5WVa1mccccQKUnGySQxo
EGbBqM8i6v+eiS4mGR/ESMxJSTl7i2fb/m7BbqPWGMUY6iSyEtAMawCNLsdr+Iv06+QJ4UwD5Tx3
uPW70Dr0A3nZvmiRO4qadEPc73axIcDh3OlacdmQZ4FcS84B/vWgG6a1aI/0CtzPoCzc31yL7gi5
wLzBkIgUWhhz8hXW4uIgouBKI7K5GrKUEw8CET/lg2UDfa2KJWbu7dvMTr9Au8NJg1Z3T3YkEAa8
fnjeVg6zp5pr7NFqjaSKz4j/1FiLKEHUWATUUKPuQP+yv1LawknHUfq667KV1RQDnb20WrudXZ8X
ueedZ0ndrKN0uAFDv5tphXOWwLtppp3aUcIBsdUUoEubkTxRfRkL+wtL2xkgQnclFxJZnJmQgEvh
7NOyZRAMKr9prcG6rnuS6Hn8PdE3wXkSwinu4j2HE1qTVIbSoNpFtQaJVj1QnKbXkLRibcKTVrNn
wFfVh9Ydzo1WUwUKL3BRH8o2+8JKhF4NGHhefq6g4W4IXaBqA5wzBOIWeD+Uh41u3Tmt7LZIZeyf
g7Lii8QvknO6k/5FSDv0NAJcCV6NPSEJBLb64Vjs4+I6/5X6LJcoT/JNXsTs3AHf3gCgoBw1pcEG
Xa6/YdHxLgdaZue5V+br/9NMJLxJK7n2VNmLam2SzMo/5t//aDqj5n/918DQTsdgQfwCb/jt7quf
//Plp/7x85llgZ/5bVkwpPyA+cp1iUu0hOP5CmfCb8+CIe0PIAF9wBKOXLKi+KF/o7jcD9DlOU5I
Wwn0xT5Ggr88C0J9oEe58Ox9W+LXs/9RaOISRPXEsYCN1fZcHH98ABzN2CNe4IbC3JGDjeMZMjIC
wlTl/GuAbOqbXdEt7NPZ+k6BOGR61ZbcVsseOPaJUDxBwZvfl4KoczzONfaG0tmMyXJiyjMzu3Kq
Vt0rr5RnnWfmhE+RPkFDapYIQ9HWeHcBi+kVhGfOH0CT869oI7tzA9n0WHLErHsprL0WvvG1q0tm
nKScdlGn7Afa9ca9yifQkJUYtgrl69p2UNFlWT8dIHINmxQW++cnX+prRrrnzg6eE15mBd5cHQMG
gSU9d3bA/iF+qrB+2a4t0ehTQm2yehx2dqeDtQoz+i+FAMAd2iBwwep1j/bkcwjNlIswEsHkwnZN
YHEkqKW+mE5K2qvuR400JLqAbFVlFEdNQpVbrekLiq6LtwV73/ciJV+7DzxkCvQaFTYSDJ7fh9U3
IWe+8hdVmOg2D4KfkUU4c1axK0C4xW4gLH/oaoTNXYTWLuwj59YnbgBwE23wya2SddCG4iEgW5lg
9JaqbG6e98kgD14Y6bO06NW1VUQJu+cyPn37S3huCDx+BzDcPIoHvDY0Vl7A1TQlZItjyq8CH+J5
YXrqnPoDZ7K2l+eLD3vz9uVe5Kct1/OFA6SO75Rv1RXw8J66eeYhQ9Ig3Z/0vwEQ2Z9BlYqtXSXt
no5odhYMA6gpIivXVOkZ+2N+8vYHsP54OfkACwvM8ZRLcK/34svKk2aEIVf+jGdgyqgabErFeIzq
H2VQyF9zFtTmOmj6A4o7O97WvTk95Io6xHqO7el+EDXqDJK0WFFHeWUXLpb8bs7q7z2lDfCVkxtt
OK9iSphzA2WhJ51iWwrX+FLGxpYslRTavtVG7SrU1u2MXK7b55kOvxZFEd4agYcyo8u86p0ozZdB
lYs5ELOjDXON3DobK9Xz565wYoRR1D5ave7rVSmd6XTCQnKnR7LeURTE5UlpxeavyCQnB0HtSLkF
B2FzmSGzBC4UUTQZMcGwIRvKCdMQmqSVnqruq2OY7WXkqHk+GW3vhn60/WWEunTJ/6Vpw1PiYhoq
US5G+kJQVf0E4+DGpZJ9ePur/WMoc8RiBANo9glEUIsR++nQ4uUgIUPbD1WNBg3X4bzNUiNitycg
3gN5Xb19Oeu163FJwQQmluH8wphWJ6Yrral+6JAt3dkB+a9TioGjyNo8wUvhy3sr9d09UZpnURtU
E3mfza3si+Uw2zMfQczoz0tk4GyKOZbv2VinIUdFZezojbqc/z2425Dl2m7dpRzi50k2NzGIpk99
3lGcquOB1iUqqKspM7d5Fi0IpdK1NLIINu/asHprZSMoRpXa/eL1FwTR9ZAYEo1X9O2n8dxlznvt
A8ZUjjKxtKPf9lh3nz78XBEpMObz40AbcJOG2gSrxd5xpHt/Bspq1bC8vHNJFvnny+xySQfMCuuI
YyLZeX7JKI7d1q7GR9BV3sFP26XTRw64nbJ7e/vmxB+TxhL2iBWSiQu/PlGTzy/FWk3BSDePk9/f
Obqk/1q1TfZNFME6mX3YIU44zPsU/yJfiOdm32OdpBeT4gD3zkeRy139bYdcHvRxxJm2hICjkOA/
/yipj1Yxkv4DaEHzG7Us0BSdr/S1TMDcItNEdw4ojTN7EgwIRw0VglwrmuFOJg4Vy2yor4w8IZVl
MvzgoxHa9+3YT3rrgwxG0BdVj4UgN2MVzkVdUEPwlwT3rlZcK3f1O1/hEi/04m4ssoUWu6iPD9s9
mj+f2MPNePZqsmDus1SWiH/h//8wG1oYmpf8CpV2C/baK5agRcz424r35ueoPZ+0F6UobIZAdkgY
SFHkxHDrZmToW0EzytvY3MU9uVXTrwWsRJWd9ED2ELP8iLWmuUzDiaYfDcQvdRnIK2bhnvwesU+D
Or6h6wSM3qUrtXipvYSIAhLSQPsEJSmAwD2+kQCvASZMSN6q1sbOhmoUcGd3LjJ3UWUg4YS9aGNy
wu2FuUPkGdC4Dl8dgq/SqN95jPLP8WkRpOiaiqegXEbG80Fh9W0zNKG81zIyvykwD4jMI4XZGhQy
NM2mmDTZDP6YoxBxRhqAFGRAMmZISHWYbEpTJrcItXGswERbjxFCgjCSlJVCVsVfKBkaxLJ5Sntg
DDmHGm1T3hxfsf+atf/lyCeTzR9m7U0SP5RdGz896Sw/8fukA0JECSSJplI4sDle8sX+Pugo8cF1
BbHwIIQ50cAd+fugIz+4uLVhisAbNon9Ygr590HH/OCzVgnydW3fWea0f4QWefbyuhZnL/ZSC90A
lARW8BdkEdL+wo6uqERjPoR7TFHtJnFzf/fkebxyTFjG7t8T3l9X8SwWFcGq7r2ce4FSzP6AH4IK
m5rOQ5oEgES0fOcVYqvw4jqK+2EqWtZySUNqIbI8XcGyPootOYDdS7tWkccS6UlscPd5yOA6r6Hr
6qpNnXqwIkdoV+uwQkKx8VXfXhOw2kDl7LviUwHN39nCUBLlBf0VaZ3WKaGtdML0SJWdRuSwxa4Y
I3ZuAx+YZdGNVDds2R1UIoJ4P89jtxMuQdRUz1oxdbh0aJfwUfqmQrPeBTRjcCDXdAQrK4BGRibf
aml23TA92cXe7HqX8m1cOGKLGcJ6hKfSeHsiysTODSy91M8KYnsMuK5XAQ1j+I6sU2eDa9m3NhC+
+MosR/PLhNWN1DUnST/3PabeLXjD8hJ8bZsBSKuxgKGJAD9XtwHq56FbGgPIo2iuan9ZB1NKLt4m
AQzl0jLxzGqrdSRUDeOceWw/BlHwpRjaHnEZ2C9cNzCBq22cEU+763JHZxje46I/Iz0LkXMLjKAg
vGcKD1oOc3s+2LniNFzamIgdNFTFl0Kr6kwns6r3OC6n6yA2OUEKTSTpCsgY65grJ1xdmkSVewAz
/n1T+ePnwtPVrz7HKMKfgKYJ0Rd+j83OfkQSbv1SZIYX3ww3mJF6ZCMkQFGY0tv7EfVyTGCoFfdi
FsMA4nWoEnAY5M7cYltBBItLqEfDURMqe0aehibcWIwVUSjC6eT3Vhuq2JSEYuJjlq0Kt0pwqNiZ
fo30iJMuBfsZ3iG+K5OT0IHM4z4+YQdsumsrTMhCXaWhGO48QHxwL+20qPZ1RYGcjmn/XyQ8Uvyl
FOVwAv3fS1EUK+/bUsfgNHZdXPy8fzZP86O/52khmKeFZfug3XzPtcz/FKTsD47gjOfTAaPOwWnh
73magMXlb/NHVIvYypr80V/ztMHvc0jY9H3mfpOpn/PcP2BAHQMUn86hsDuAUDkkDDHzA8Hmgz+d
20AB0J4viLYqAkJfDR3U1g7JYkVSRx4XdzZlU72pCBG5wLGDyn7s6mLc5YVo9UVWhaAG8CS5Nh3O
YcZS7MJ42ga9k94R5kqOkz2YI14/3+ge49I07u3aNrMzRdQJ6YUY9ZvNDOut2zLgvU9mMQXO2jcH
1Z4kcaSvApX6RPdKr1u5QTF3WyMTVXQCcXU8KLyuxXlHp6VeqS4fhsOTb/OVxeX5sYUvaoE7w3dn
IQXRQ73w+YMJ1Tzale2tXEplpxyCuzshuvwwosOnZG6IHWJYO0JLVoZf377yy+VmubLP6uxB7qGK
KV4cyCOSJS3uC+cXbVSkkO3lBIjgHf6Q9/yMxO81l0FnMzKBuHim/eL+0KdNumPfT4ghsHXLpfO1
imGH3phQo1PrgJSHKZZzVJ3eGL3Z3+CqimJmE6Pr0i14O0fH1N4rYnNXk64wxzVzqGlcYm9fpYhq
STXPQgtVCfr26iSfVOuuROFil4+GRrX4CGr3s/D7sqMKR2rGajawguMut3sEuO0ANLHF07Fx+0l9
TKmP/iDToy5JAzpyFtPZzW6xJY/fdO1Gl+lCZNTwp1EOw1+YEc/DbLSO+EYyYRaUo5jInys9vGHT
VFcPrH3Zz6roUQWbwLzq0xxNSrIxSI5LtjqbzeRidHAGb6Dk0mFodF+ENN3N+hu+XVVvWTr1T8/h
KAKEavbkFo88oS4lPXNIEmEWtDDMQSkhuM6a6SZgtF/7IdY4emfYR7aqkuJONn0QrAOjEyjSw778
mUPnHff9UI8fkVThOMghD9aLBS0itS8RsQ+rvgrSszRwyHyCsdoTWuRpgeJAlSHFJSjfpBPVD8oO
M1ixhDo127cH6LJNfLLxYqNFDXvZc7HB813TfFnWNOYyRgL6o6ShfGojJ7/pR87bhBGJEalTv5ph
zdJoNctvQ5SSvuVZl3kBpZ5IIaI6RRT+Rnb994jwr6Va8r+vQbv7h+eZJMtf/2vdAT5IyZn4XkKV
XQCEzCK/zwce6b1Ssjdh7QHMfex2/NUIkR8sZh6UGhRN2PQui8W/lx3rgw8djq6FR6wvmDtOFf9g
2XlliqM+Y/kOZwRp89ueT65oLKhj0Xhgq1V+RBjuXYCZry+fPItXZvDnMxyj1LJMHgBVIAojDNkX
82hbuVNA52LliSpeu3URUAOZl65KoN95IZ7fzl9XokrBhM0zorH//Ha8OAJ1YRNXFdXBRiZ4B7Fj
vlffeeV26GzxddFCcoR6SWsMbU/XGtW0Hbv1PvTL8KqZNN56iX3gnSMPUtCXbzjkL4e9BXhC3nX3
JZ4OFn3U4W+B3kJ7gLJ7WxNKVC8BRWTHejRN7QTSTzg3DsEPvdWd0Xcj2qg+xhx1aMmLNYiDVtLM
Dpt6hYCZWCRrOEYkHeOS/N/RSZOFNjY5RiqFUUO60mBJvcOFFz7Wx/gl+xjFZJRId7HYE9AUAqAW
l0Y9gFzAGu/8io9xTs0x2olms/0rPgY+8Ssor0x5zYXFkgmljBHzMTk9nEOMYVFmp8cEqeCYJtVJ
Sw+grQiZ6lqwQMBrZiYrwIw0xLVu3UdOGW627uUi4hpTH5V/inDt29iQYhU1S6CVfwy30r+DrhBz
t6vWtSBTH6OwApdUrCIdcqIycJ0/MO+TmjWQn0XmoX1RH0O1DCvqbhHakImRhkvslgHKCKfcksbl
Qfem17BkdDUdS2ew5HYFrU1aAZ17TJyyEyEY9mPMl5ccM79ElLd3+ZIENtOqXkLB0uo7ZaLiVh5D
wyTi5vPFAZquB+VyWiRMr70jdit9KJbUMd6a7h64AHrzZC7xEpKXWqG3sGRzj3loJmNL8M2Yxzgz
krJzpGfHmDPZ1sO3pRpv73Jvon0OCcn7FlqFdSnpKt3QduvxM0sgo3DmSVIbpUcABjqNKxJrIwih
S95agSO2Xhdprr6IYyCb6Kiqx77ffh2XvLY6pS2ySB3jR1zRzceGzmt2ggx9uCCrmMC3EYecuUqX
HDjvGAknmHiI/liS4swlM64/xsdJwBM4y6Gr30gEw92mUwUNOG3/Dp5LxCk2BOLoqHgaaFYzRPGk
A1diTWA24XVDjgmyNZdIuwxYeLDp9CTZ7CBU7Qknn/P5ZlzS8Ipc9N/TwY0eOPKH7i1S2vCuc2JU
zXUboUqEdr9E6x1j9urOhLlSH+P3+mMUX3+M5RsTEvqAR9KRHWKXXSkxnh0dg8F6RH9RDGsyRgn5
43xP4F/rLiArMzHSS/gSvQK7A2mK/NU5vy0sLzoHGRChAKdgBHfTa3K82Uu4IMpdKhNZTarMarRs
8gfh8kAty7hithVLRCGCY9PGDGvjCMCRSoph1HTlZ71EG6bM+P5GmwQedgpNyxK9gDvBIhBRYotD
xJK55CTyYQgwgLWhb5bihTyDeob3tE1FWm0zgjgYaZWDnKsiQRPU/RLI2DQG0YwNIY10mJCaQvli
3PhNaOAspe+CrNRf8h2hPSBQp+zb381s39rVwPv3ODKAbq1E3pU+UfDrdAmMbJboSA/Uggc3PiBR
MjimS/ppAC/2mDnpVeYi9T9mUdZLLKVmyvxOwAO1DLuzyK0kYU7nB98JiLM8Jls2jgWw3AwnTWhe
2aDtAv2GcCeKFuAgLR8NqR922EV5zM2kyz5cIenOP1O04S+IY8YmcxqyqDCMrF/zEsI5+iOiFb90
yOYc4wBOXHHM7CQaJbuRwJiyrVxCPUNuID3pYeSS1OT0GyomRH+qYwxo46ghWIWEOMNmwf5YrZEH
pN6uh8o3AhiQIECcuHfOqB4OtDFoo6whlPGZaCLi/q2OkaRBVqbXNjBvwuqXzFI/rsgrVxmpQSvT
JtUUQTJKrLhEZrshAKZbjbjhEXZbzM8uCTS9VROi7mlr2wuX7kQzjISmkoFjX+tjlGowg7BUjNal
NtPhB8wiD/t5knYWSuZw6KCEdH70jTNoPJ2OhR3+jMVkq21ok+NKTgUVOGKaiXf1TJJeO2cJfbU9
Bfk8B1+k9jDmICRZx5DY2MLaQDgS2bHwTrAaRyYywY2VVUy+jdGKvX8MnY1JuK43lavVV3xpYbZq
XBceXWyYP7ugpJ05CYXutocNaHlT5ICjWEJt1dxa2KBkjeKjQI1dCzyWvY4IKiD/+WxaMnFNQuAf
jCUnV3gjFnHOUWGzGXQbXti511y2lllZO0ROOCZKckctVPP0uTa5zuLPBiDCB1hC460SAzpr2nEE
95ZNG1/nv+N8J6kfq3QQX8Oon8ZVi4kBbcExBhjAO47DznHrB5O5bZvB0MNktSQHF+jabwjZRcyY
a3HNsuBeNpUGEGiM8kQarvs48PunlTjmEQ9O2+k9jGXvahqcZZyHGp1qfUwyHmD+f8KiHKFwsMfp
RFOS+JGqAP2dqDKMFWT7zCy7LvPXSolKnxqEwVBMBW8LHH4wWX20bL0RnEWENGwhydc8jXZNORuy
Ro/uf+/KmPCBPORoWviNfTWKIi63Ed3pPW0f3khQMPXHsHfd+xjPq7sO5n64qBSmWvphBFBtrTbJ
D6y9zQ41ORB8FK/zV8amuC+PkPwZByi5A0d4vnUE6ZtFDlTfQ6jwbT6i9icgJ8aKAC5U4AV25CtX
tYD5SzxFrClHYH9V+/U3m8GXnrgL0X9CD0ODHcp/x0LBOOLtC4lpJgdAtsv7kVAScDaCbCJ82ktq
AGX/+LuzJAkYaAWNvQK8cBJbedBsDG0Naj3GXpWtzOP5evB8B0rccuo2jydw2JecxnPN+R39eoeZ
Pzme2Ad2k7ghloP8pK2+XAGjjDngNzRbeaZty6q87dvZh8MXwqK6wbtTpjeiVlmP/LOuKRzUoa1u
5LGeYMqG7846HkHt43GUGb5+6KH5wJuGBuIdD67j8RCbUmbnQEsFFSV3b5GwBE4Tm8DglsLatkPc
XyehlOWOkrtlnI3TAnYZB9cAFwdeYVhhGNSfqph95yrhRzzQR1V73Q4YrbYeUR177NNjugVc1TSr
ycbiCR5yMS0rkY4PhTFIZzN50jxNjLqGEBileYyYv4usKyvhjWMhMeSNbGQbnnCAn6CyjnB9rltQ
hEQf1ws3wSQz9Vxjeu0BfjgJjqOQ9sVl5FYZjvqxYWPXjcLJLvPaGe81GeHUt1gXYUuAmog2SeJh
hZNqSR6K2tFbqdZq5SpSObJi6S6fuYNhVzOwegfh/Nz2p2osmx/d3GPsIKOkILwKnk++Flqx4ISN
boY1XpWeUOjGcZr12DIHm+VkHoYMZTdWKhdiikEqU30DoaJpLiDMJj5Ul8DySZkx+33W55EXUfqp
+nST4Q5dwmYc68EdRLOQ7jTgIQKrJfpebTeJdRW3mTyh6idnSLJ9yotBEhu83LgtTrGtjjDJALwg
lI2DIBZMObIn8toJEUNsmtAvujXBHXO+KdlTOPciYvu/CgIOIdnGx8XhPDSVa1FYJCOG5aAPU19d
1J5C+SCCrLoTwaI2ncwmMUGwlWN1H8eJT2qQamr3uiIRkmWqClmD2dc56c/jufO/1Yh/CZNUdWSS
T87hf7Qt/99D9z8XXfOsHP73z/0uTtj2BxhflB9Qxin8Rx4H6t/FieVPmEw5SAtEYHT/KWj8uzhh
f/AADTjAVNBnIeLkgPxXdQJpp8evgRK4yHxoi/r/pDghuMaT8pZLudqlLO6jM7L4tRzonx/nDViJ
g1Fi/Kjb8NSahL+dkmBD3NkMC1MiSouSdDvY0UdfZCtjdoZ9T7wf2eopPZgoPbFnMe3H0DkUs4lK
30ZQ+d8R9rvnQk/jrcH1Z6fl+AO/R5XhfgB/ppBZCpD6lC2WqsZf4l/BuHKFQseLIxNo+ZKF8W/1
L5JhGtXSRABM7Qvp4X/G1aILRvlr8h/KSPyJ9Y/GFe/Jk3GF3Hf5TQ6pv4IPh6hyqfA8kbQkLRIJ
K48uDD3o+zGjnrym8M0BzQlTdPlmnKtrWzQSjj4nuW4rB9nNBycck5+21+XTgcijodg8eYCvVMme
9zl+fyiCK+hw0NymgvWiSpbnRQ0+C+vgNFUfQTTZkM6mzN84KkjhbIXDZ3/I/DvqMJD+3r708qv/
7j39dWlfwFal27II5Z4/D1wXBtGiyUVRJcYJs759TnUkXhkyNq9bsOcP//xy0kQFiPrbduiAPL+c
lY8WAqzkwlNZAqMn0vljUsfF98BD3tK70ADfvt7y8V/e3tPrLcPhyddtYU3RHdfD/sUGJDWrg1M3
5s5b4gvfvtIyIf1xJckDBEFES+corX1ypSjWOBjn9MLIivaCw35+SKKpv3r7Iq8NFMmkzSRMXRAd
yfPbMZrE7ziOwTUCDzb1ifil65h9YtJkB8na/NDVzrDRILLeubulevrH3S16PirZy9v74jk2KWTM
IowukEx41roqlHWCZzu89Wbbuy3Grj8bM79f56lj3AbsqNzV2zf+6tP16ZcJFivekxdviO/iIIWF
eRGmpbmtdDzsAEzpf/4uCKWYYzx3WRKdFxXx1PbapF2M3l5sP3bmZOxIH05uxjSNLmSl2+u37+kP
3SJzEXowyxQOl1s6gM+/TQk0yZZ2eIH2oDzTY2XclbGMr0vTCm48aYzfCI9C2eJQcDA7qAInrOUZ
EFd6xSdvf5RXXhNex+W/vJbWH18vPF+mzSC8aLsMtE6VqQ0EWba5YOLfecavXMlCFunRXIUyzpzz
/J47DQ0xD9zznh38nTXGyUH7s3My1Emyf/ueXnu8FlUzE9+EolZ/FF0/eSPzmpnMTazz2IzFp5ZH
+d1FxfKgxGSQ4Zs72dnMv5OvEkRJte6iPL0nBnWsOADU8+3bH+aVFxfxLfeMKlTR0H7x/oxUeYrK
Eee8Q2yj56xS3ytq20iR5vliItnxywwJ4JBnqnlHW/7KBK9M5ltybhwsEIsZ5+kMmM/gRHrLOi/D
1EMe6bcnKcRhijiTPglEEb7Tsv/DQsCgRhTHFlHAZjJZaJ9fD7UrcTZQq1DR1ChqNPjHdef6pYK4
R6l06K3xXEde9zU2PLE3gsL6qpO2e2e+eGW+evYpXgwzZvrA7Sp5bmfwIwApR/WvZorrHdwsSoLZ
OQL3bDeVfrVrORq/M/JemazU0s6nM42DgdPq80fgFGkUD7M4JxByPk3xhu5FH8r4nVt85U1C1Lec
BZAaIi59sZS2g8aWXYlz3NntlpBguSP40lyjU2/fcaGI1y5loW9cRCpo41721txw7g27F+c+bR4H
oygoWmgPUXsCmMHyV6w34QUnveEQy0kSGbaAiznA4xUB+PZlQqt3YavauhyzgUq1tLX3ntr8tZcd
2I5chLbQA1DlPH/mXtHAv7HHc4pW0/mgmyUv0c+uZTw4uymMxtsoyYFBxPDjqs7vgNCO9SEocRy+
/aIffQzPV0pOWopYN/a6rJXHvv2TWcePWoPEROcsi83hPPAKrPex6radrvybyJ0UrZIy2wRQu2+8
TEV7t24m8m00rVHqt8M7G4ZXXkcBS4avjKg6i93lizXGWpyZOE/OCJnMToIp7S6MTlVUDfxsHRR9
v9Ou2+0FSuMtDJecSEq7//LOI1lG4otHQpNCKpetLdls7OCfTUFJVKPCL9wz6ljNRSlm9xwQZHBp
NyBqtO0Wt348xnvUl/4pObjhzdRQKp8cb3rnvXxlHB+fhI+7iMY6JZIXH6RDUo6y5yzIm+RH4NjV
JrTHg6DhuOn6KavWExGpu7DV9d6qzfiXL3R/58GbAO1izYcIFcYKu5e+9IZJvfeSLU/hxVOSrFXL
sUmyg3z5kgFky3mA1pktKV2u/S6yN900qYPsxu6izu8Dc8627LeOKLxgm3cwPNjUL/C9NqpXpdVP
FAT+I2S4/n3t/ym6/BrHVtv833+9NpYRxmHIYv0E7OK+eF6hakcjncyztkIpRSNPZWDBGrRoLduQ
sKqy28lv9Jr4nftIjiWlxNI/BH053UQEEVrvbFJeG8t8HKwVzHp4Re2lZvDk1aqGBkWaa52FlHgZ
twAFV3oUatXhGYNv1FaflJrK27GnoqYqcPUWq87bj+TPdVwwA9oeVpNlMjzGOT75CF1rK7cZ5JnZ
t+5JHGPJ90Rnppu2ttJv3eToA+W4b2iR1Xtj99XhwTU9iGnYK16uq3GhOjNbaE7QT/fKaGOIAKV7
4tqZeQNaRHwXI1oooALMzakZB4fRzw5u4mGu4PFs8txv35lb/nwWZGPyHLDcELqIWe/51wE1bAz0
nEBeLud7UwuG6jzRfHLSUDVrq3WmaOWy29s7ge42b38Pfy6xCGkpb0qLRyFYBJ9f24gGlVLEPENX
ktySMjPtCurUD29fBL39y1eSqyh0NsyhPPeXeyfyyCvcu9HZ7E7l5eTgO9S5ka4x6cXcHyjzjOGw
S7IghtkwqlVuV9YajyEwwqyz5m9lq+CvFJTGt29/slcePauMicgYqybVkRczagaMxdF8MJ6O3I+l
yC9z5ccnwRJX7BXuuJpwhoCdCd6Zyp9X5ZZqAcBRNrGSiyN/PUYdPhn+aUu/usiNU89JvQzfsqfb
dTUAzaO/U1Y0CIeAzgkQ0fG9A+DxhPd8euTYu2x22M6ztr685XapYM5jdKZduzy3asrM+RCDY0nE
l6bEVUVseL3N5/Em7GvnbBi0fXJMLTE4WawqQ6fXGu0MWKug/egqQlREMd/MwtYXed3367oPH7XZ
feqGxDql1JhsCxpEaw05a0sES/LONuHPXTlWMQuBz7JRYO+2jLwnD5LA+ayDSHwqSa3eO5nW3mam
uLnTNhlMW4su3M3bI+bPobxc0GPIcApZVK3PL8hwyeWsnNPRRVcTdmAw07Qu1m9f5JW74q00UZOZ
9nLMeXER+nQkUyT2KWqW4BpfF2GidREm60mQ1bIa5sj4+PYF/9yYumz5fDpxKISZj5c/f/IYkfJo
dh36tJ3qmACjsSdNRTgnhl3Id26Nw9KLyYByFbtfSod8b9zgS0MjKXAdbn+HVkuKNpoOm0SQStjb
V7NwpgJuTI/80iGG4KusmLlWM4MO6BX+huLgNIFzIQdw8ivbaKy9OaQzWFA6wvBjEYmwP3Sm5Ap4
V0x/vfCcHVTPMTjkzVT+APeV/4Sy2tQfJyUx/6v/z96ZLOeNZdv5VTLuHGn0zQ3bAzR/x76VqAlC
Iin0wMFBj5Ffw6/nJ/EHSVVFMdMp5+BG2BF3UlFKiQT54+Bgn73X+tZA/m4ABNt4nGRZnJPZ621y
FCLZHS0Vn7XZJNKKkVgPLQB0PFFgsVs+SzE4FSKSdJiIjtfyS8HtwrwKE9Lb6QwgiwCQNXli5qoQ
1duV5XOf6Ot5pbUgPmrXwHeYNR3M7mFGVQSqsSyuHXWFcmCDcn/m4Zdfic6dz4rGQbGVNVMhkR4P
5Ve8MXMfpsZivyKGyW85q6pfu3rWb4xsYjydCklkVII+/0vda0D0lGJdhQ8jyP6cNzae55FgoU+E
wzA4x4leGiH+yfwMXkBxM5QlNENOdMo9/QA93cdlKSCLZTW8lDVHjRFIUwdY3ekzdvIk9pBCMHvn
w2tK5FYC+3M+4F/R81Z5BTNkPPRIvmI/nW2PFSwWbYwcjMMaxPIlt3dlKj/ow1DjL9L6qd3ladK2
yJLjFNIDY7vRX/rcyQIdeTYUZmQ1X41UlSd1LO2Psi7AAxq8KKHBMhYFd9atnsmQm4AXXyMdjwQA
15jOGoVZXTjQ+O2CXi3HNSjHuA0dxRZojaw6nfy0ZgCLf5BXYUi4H+CsrkLt3RN5ooQYxqsmsFor
vqrkSIQOYneUEwUh6ddmDJx4j05oOvW5HEECIcdOAigS1HmFkPw8rQrMMGIeaDVokzItPhu9omyi
oUtB+5Iq8WzlegZwt+5ZVZ2RQSbyynp85DFQSHJQLRLePEt2fWRIcyE93qieKKg28lrRxl8GK91u
SQ1DETbpUhwHEEiPbIoA+pNlNu7xN6SI+tqZOWU3Gy92zXvWt3Cs30qiNJ2QqLhsCKt1QWTGsly3
phUcVlbnYt1NyHme3NTg8kORtnkg7HI6A/9bWvsx4+jsyx5J1wFPupedstQjBSotcpoFZF7BwooB
0Ts+WqblWdgZ8skW1qiOXb3R9tlUlCSEOSsBB8ABNjl4swqi9whItnzcTuZwZuYZdMckdyjNPb1p
6z0zUALUFmmh4CH1hEKpmrwcmik+lDIgaG0YQvCecc0NaLzSrxMyqux8dFRfBXv6yVkto+dGGaW6
8+SYnJuTuu5HNUMXpZh5/shCHmw/QRNzJSgGCdRriC9BZ5SakJmAq4dgapP2qDWWcZjlgv01tlSS
pddFwRYLSFmeNSC/t6ijLeUic9X4i2knuYgg67pFmMiusRCQV0pPppXon2LXzfsrp0+mW3Kf9JIg
7WwEkcgHmewUw8VCJooMORy8KBPBiyrcsDSJRg1gDrRFKFuD0qlcXYbsmYCaEvbZOBRUWWpj+GNn
O1XEq9J7xveimVG5xq4TecKB71AsAu3V0jbT4gMFp9hfc/YcMxbul6TFnILBYMyfV6fQT5XauvfA
2DAiQ1+Qqt8UhQIqETaLjCSs4A4ZaYJpUBtEd2cjBpRhiUlN+L3m5gYNs5odusRUR0ErtgI7y/Th
IRsKqwi0qSHepSIJjXaHVi+XKBTWB3R8bDvJqFeHJG9WaJMD4S9OZlqECJk2Hg7bmpWbPJ5BSpG5
hxI2h0u1ErJI3sCwKDrxa6Jpbmyjk8ivZm/6oJL98mTpUr/gk7Igjadu/sANGG8ThK13egbzjpyI
elygZNbQCSEYm3mER9Ajf9KYO2jPnpbWOz3JnDuP06yDOI+BQtAhxzu3DWt98gZKL0iSW3yJMaK8
9QvyX1QfF54KzjGbWtsfRxdZABx9AF7TFBsv+Akzsmfq3AoWfkNBXNya3ummIT7QcNG/kLY3P89O
NWyAPfR1DkfXaxPMwSMJwdNlYsRIHBM4+3ZUQ7AjLMFM0MECo0VcpRJWX+wAgKo3uE6Q0/Slx53x
nNmyAylMj7uRkMgAmBPAFoEPPa++vpwOICnzDzp42Ff6sfF1yURt8W11tm8J7UN51a6rw4iNGhsv
EXcuBM6bOXvKejjd47TylrRdwBEhgR7t10mlOkTAlCLImXRtyCMBemMIs77D/ziyKJtQDLJoTp1l
TR+9qbOtCIuiUx5VYoM+trlXkDrUpUN/XCyNmNLFTZV7KB9WpLSDke7hrCEdLlePBAu9rssHtHBE
4iBnt69UpS3LYKgErDmImTC6CM5yh6By0dhhvVq0c4oWeve5MhNSM5GAx9ZvpdLyeyXGE7tZP19n
pjd1YDW8cYNlNSUKD2l5cPznoj6ByjofMS8SWzwxX3mFRUFfiHfN4NeqWg+nuTf0Ag6a0bSBqTXu
lTSbDHWTkbClG4UwPpkKkUchxdDaBG2NBpl8QHt8KqSdHScdK5PffgN/YtNUQGFWgBqwsRYvLiOz
BV/7TF+OnhjwUWlqQIbA2Q+3nLbXPOTisNXEYFXPnT3O08500HZdTIu1GMek9MglxuGj+QxZTYMN
rbSeidtMLvvVFs9TJostjGQobszKUb40hpeMtFJqCJedIhBv94NH9wdgLuosesUtG46X3xl2P19W
7PIMtqjXeSkMvSTcIE4QJq+A3gnGcKz1FMfOBNG4seD0qnHqDcd4AiDn17VEjz9ZsWKSzYJ8zF8X
DhTXpqmBe4VjC2EXdVicggtmRY0B6XKEBKKYUnWomCxNfy6RUaGypINOvt06PNpNTE0xtpmgicZk
KiptS37sWg11ROI4Sb6Tjp1+yIi2erG/BWbXI2UPzZtMfzEHZ7qxmBgSeqaXwNpMS9o3Y4yMPCiq
BK29XCrV9Y2aTzCIiQYlwwvYMp2ddRHQ+5xEoyByDetjqmQp2ZK2e7cSHXO30Hy9N6AaWEelFkDx
OXYR/VgR0JpFLgwLK0D1KM56NUfD5qBB/2AuxfJqyakXIWIn637u0vnecxMy+mhjsv+teuyMvoPT
imyLTJu2qLM+vm0tmeBftqx+q7CsuA0mY0WimnSuQF0PLlrbbYX1BbzrVgRzXm/vnkaON860pJ8q
hTjV3lvNC1e3IP1rZZ/uqeXZU6apg8FqGqp+qXjTuO7i1iuQmfNfPukNHeMwnVV3jnK23wtrGEeQ
t2rVHnPV7DD3TguRm1bj7NlksnpPIpO5brEXtABiQkRJV2rM+DVO1eqWJKA0Embd4rtLXODX6rTy
njTYPid8ZkplB2a+ANYgPkB4OzAiSrpDxa1pka4WxUqJO3hfta4VboB7tCpCKN7cvsWreu2CaCni
KIVn4l2s3d60Q3VYiTtbCKC9q8uxfBApX7UreOXDLiSN+2mEpyx9s3Pa6syNkwXGR58tWkBb1HrJ
lyb/3GdzlYW2wz0JMdV2Xyh0oS973ZTUu57Exi4YhcE9KRe3GUKvN52PjZLRDlDstbpX28qiTBup
1SOLqGYS4Ow4+SCySSPC1l0/gX8vHs2+Nk5uOaQyEPq0IFOVLlLjsRv29lw46AvF2lL+LOOyt2mY
xgfwXvdjk8PzVCSxIBlm1WZvSF2Jakov42Lmw7kZnDzD+51Z7jnvWzPlbKLitEAt3w/UQvlYzanP
hKO5Fasc72sy+mzymAglCN2p6EFMNePTAqH9tmJRlehae0SAyjwQU0eyWY9ffuKl4neLRg455I72
jFlMrIAK6+g+kAEpSV2bzflFlj3LAQ7lfAE4W6yR6LrxyUhG1Kp4QPWXeYGxDOjVEBByF0wOntED
glmspgxAGheXjKXLr86aq1PowSH42OjWmEZKphHqAmSptghJmecJ6OgyTwfpFK7GwaoF3ty0qPxR
o7dbVEE5t7QRvbknskHM0oQ5beGxT1N1OTdVc2BFjTFiqriOQZQA3qpCq82TV5pZzkisnQ1OoiT7
A+BODqTSmdT4a6mN+tEimo+eF/vR0zaOuEx7tLhH7sIUsb9j34RcMj96kkcb1Et15SblgAYHosJ0
brhKebcB1z3GIu6choCC7Yu1UD03oPZDRDm2iwkoc0i+pHLTtYJ1QTHqpag6/M5MrC5ADzYE7lSD
d7PhAl0POtJvwgc4z5B5bU9f10Iqw04uxCoFqEImYK615zwBXdAucOR2t91YatdlzEdD8Ce+F7+1
Y+9jN7BJ7ETXg5ohOJZkAqDflRLAAFA+olrCAZG2TL13E9GKXwunVu7b3M357AYnA3WLY43vZBFd
QRG6mX08MhzmwDBKHDxOTq0WYaAexp1SWfXJkkxpd9IaqJirhowKzkiIs6n5TMrsrk6t8UIKi1BM
u5lXYrOG1Ptk6rLuIrougmhDT2muSNDxms3RAj49V6W4XNnjFfzjGafJZlaWp14ayNhJ7SQdbyLT
5F5C1pA7LdWTh2+tmv9UZP4b3JM3Xas/iDGvqs/1Wy7Bt3/+Q4Pp/Y4GDckXw3A6E5pLn/eHBlP/
pzZOt3+nYQeDScMNikBuY8n80Fxq9u82PXiTsRH9WKQrf0sb903f8q8W66a5pMWKMgO8isN56hun
4E03LesdPCa5a4UaDQjg81hQC1J5MrwH3rxo12O2Kv2R8n8k0qeeyQsshhkuwNLg6GbDkQbJdexc
X4USTyxBRcSXOT5rSoZqcPjftJM5tZbm9SQwxxYeop7jG7ufUMPYwxd3ZhWUkD4tP+tOYTr5qC5t
agWZaPKFbpBeb0FYAjy0rbbqTc9b8WO9EqKDUNstCJZVXXX2xzURCy9boRcHTcNId4ZvDvr53Mn5
iTkIOauMRAwECZ7TLj4mBCKaLEuxy6jv4f7v9IYepsXpKt5XLYOPYBrEup6kITU9MJdOw2wjVjYG
7D5ZQbBRlhn3cMYQQfVFSuB1YuT8/zkncRnGlbfwkm8tlPZ0Fg5r1Wgm59SlVU4OdKstLTQ17kaN
XxKzOgZ2RPTyV8NFls+b4SK31mZs5pkId1VElIh+f26UlrFWqkNuQ+WOPVEfxkGxOBPifJyYzpT2
TV42HoZSYHe9njqXaqf2dmCXGQNPbXLcA9+4/oX86edmMbLejQ2LuRWpMPIn570SU8M1VKWTx/42
FMalpthzSDSkeyDeqacvHru7N0/dn0wz/+R6bLEONE1C/5hivGtOTzHtN31tuR4WgB2VfEb/omEy
1jfdswagbf/X1/u5X7z9fjxEdIsRgvBsG+8lP7QSCny9cNDKhF+tUJLpRCsSx08Wl7/41X5u7v+4
FNuIbgJ64sPcBvBvHtyu8To65IYLOCF3I+ZyzXM2ifVXw88/XIbtBxci/6sjsgAk+PNlSNgjKpLe
QZgouhslAA13abL+ctLzDqIHkRfVmwN5BeQHl2OF/HydYprNKVvxz/QxrE8vsmdLmUMtmYzlRK87
ax8GvVStp9JUNGVfYzj6mtS5Dmc8hy3BuZFzL2lapWnBqVahH8xX88RggF7vZMZPdBcy4Sd4kGes
lrbQiczTKxx5+YSv4VBYjfLq5XZbXXiEjYyHYV7tD+ak9Eu09gMLqGCTJJuuRtTXYZ3sqDvXHhNi
MLnTWj1tGCVlCjiuLdXOLeaE7U6vLVyIhmKUd5NBLpzfY/iqQwzCwttnXRebNzWJZGmAE8RWR5Am
Kea31RoTeWbH+BvjAESLUup+N7IBw/SuEJ80gVql1nIiWXzmgFXYTnlQamtJdpB5mybQanusLrWV
VirR2gOp7sBUCyc+G5q5YiVWVQE4StV6APhOJsrat8dpic+rUbWzyGrHtbykzy7sB7uKGZK5dZ9b
X2RBXFDU6p1o96nbdWD+CeD9WOlSIXYKLsWAS1J3n6lRyxurKLKZaIFWy/prDiFK/lh5aS5vKJiG
8V6ll5Mf3KxoMuo84tMpCvFyDUEspq1bndON13ZmFy/DoV/F2J6vxZwXjxgOzfy21XtSRgJDptnl
OtSKTrt/HpYvVhnX/Ci924IpHGxyXsDHy3THFd3GL2YBgnClU/VlKcryYlKShV76KIgUlkreiRdK
0IK+Ss7ZjJ6Psnic3G2Njo7vVlJRHpSBHtRDwRNHtkc2uCV5r/TwI1MaVf9Aj6cx78ZVS+fHMs+S
OuoSsq32U7U18TVXQRZctiudb5+Gfhl/NEf0dCfNMSWBxwpA1E/cC/JOD2k/OVoSto416p/1BCBN
v6e1W5Fp75bORIMx6SawkWSITMGUGGRRxEam6aEz8gLtYdsrvqtMcEsLvMT1WUmnjXa0HLrlUDiK
V56k1zr7jnAmew+6pB58MRPJxUugE4Tdj4MLnlnBFUX4g6vkgaxX+oetXAf9ILyieVp01mRI2g65
kUPvkRGmYvQlUqxD4RMRGkgHIZ8W0QcOerX+xGl0TKJSWKsXmapCXWrH7vLgLnFyrtZm6UYzjliA
kvyqXtS7HQ1sazLlcc0dgb2ZzHWP0J7aRHWiaOS5V7pB12WuFwUKvseZx6/TdKHRJwyCLw2znZMd
AqlxOaS6sAgryfR6Xxet9ykjT0jsqHahksI0z8WubTPHPpIMBv+XCDBbPeGdN2yfxqKCidxx6wu9
gEtwNeKxtO7TdNaVQ2MM6hhohVpfdqPlCPYj0dDaruLk3hz5fYOkBem6d3nP0Pimz2NUSD5NkgUV
ktEwSvMjrzY3l5+85FSEy4CjREac+SUUnGr1q1lmunfAbVyyAxEOI0mOHkYb8sKpJSNSJxd6YCaW
7EpMqXgPnVVUJlOKOsbA+NcvtXeSCAfQIQNVeCZ4cignsA38vDezhfT1WMSkYc/bzAwCXRGbl5Jj
RBENwvHE41wp03oErCyyPVACSGo8Jt553bRjf96i4tb24KsIYNJ6Gt+Xad564/ezxvP878lr8yev
+nevXlNH2oXiDN0Gb0TVeK9bqus4QY+fpyEhm+aVNzNYsIeYCKlVU37x6n0nPORlxbUQ1vG+4kVP
Ef7uZUU1KdgYsA2qwIl2nOagkrrTFJp6Yz0ulpfdCkOQBeXqySUdNTVqZkLDZZH+Snn4rr7ZfhBG
79shAt4uIol3Yi2PAy4t8JpwK3PB/MyrJvlish8SCBPT1D93ZWzav1gO7yoCVgNlAHAXi1JuE7oa
71ZDXGumYppTyIh4Cfua3bXEUBv99aL741W+aXkxDGFI44yyFbdvyptxJqtVjNoSNtOIuVwk+R69
+ur/7asg/OeTo+agJv0GlH5zlZbURLVkEhmSCajeoCDVj5PSOc9/fZWtynxzxgJtwjfnqKa5FouT
6/38uxidPs308vNwaEsnsvAzBww1tJ3XeLwh3IQeo2Jm32/Tf569/w1iPWQ4HoV/6hr/cP6++Fx+
Xj7/djagqflf/+N/dsX2p71cPr98/u2//HYA31R9zn47duXn+qV7e1D/5/f+B83J/t1UXQoODlCc
Vzbv0vfDOuLI38EVoEkE0oPOdjNR/TC2gYjlhI5rbVtUPCkbPPbH4Z2/wn/GdwTm5H03YP4NmtPP
gnf8oJvjjprZQQZDJ2Gz8L19RhaPfHq9VuWDHbd7q1XPKtq+7EzQg4eQL94VldgTKfELDeB3PfOb
Bf3twvQmbB1jAwKj9ypAfAB622OQpqe8RBKMCpq3BwIz4AR2+Fa0KlImxufLOl7QhKPzOhol4/pJ
+hVRTKZn7ae6CDuzw0Nt7/S0+pSvhJlm4lDr420u1Yjp3MZbO06tuJ6aL1pl7RfYRigTSC8r7hvx
hSp0R71+bjZr1FX2fb6Q+G3jH/esNSrm5mij8O3XeW/k9pPTV6hwTO9e7VXHR+dLhuaUf0lNsUfy
cOmtqb+YGQFM1nAcpXufVGWUSPHE7vdggsU3mB+UWfaSotgu0uTGlvPtaA8FymDhBbkkl6Z07jO5
3G7fsuslOUb8KCAej4V0ryaPfkitx/Tz6Vwqsclsiw+r6HaDbQHzU065blKA2WZkrwWhD/HzIkZ5
rKf6UCv5C9GNgImKaeu5io+EGEbCoHu+9LSfU6YE6qzsdOLfddt4UM3membK4DsGeeMMAi6Hdpw4
shShFheMYTyN9ocdOmV3EsJGuV+dU+fRU6wCM1uYLf1Kt/mN0/tuuRD7otpbAcFafS/jaztaQbOm
yAfVhVo9W2cpwaMeRJA2s26WeMgZ4RGhlWf3o52cpV5JUV0HRelckooUAkC/Eyhv24XQcKTIH5OS
Grvn82oIMlKsAyY4oLZxlGojwfLmwan0m7UX+yz2jkuLNqZqysvabq+beH6sOjQ+KbedGCGDKZoW
DyEnLWLy5rMWFJCyuRW2u7OyipsmD+WIap5R3S1Hfu6Za0RZ4mZ+mY5Bia6kSO0QMPAnEPB+UVrn
bTdhjFeqT9NYBRWzSzo7lGqLeCKd9bSOxSVgtsNgJDceLJ1Kd87zcr5KjPlKtO2dl8QhcICztjAf
0qw5YDZ5gI600/oyAKp27fCYzKl5STLqzjHnCwSMdD9Cu6quE8HPmtZB6RUhCK9IaD2VSUVi/HBi
gZ4zGv1Vg+nbq/79jaUaYPPjFWfQGvx5AxoLwiXrye4epOrdC9u75/QXuaW7Wwb5UarERU7afJXN
VgSZ+aKfhC9kcxuP+8asg9iar5h37WWbn2euF6kN86u88XWhXwir9KdaXNuxcm8uTNxL55wp0HEw
mGuVKyAxbT6TbXu0ZmtvOuNFNdeM2FGEOlPUif4DZU/YxVWQGuae1GEo2MtZhmKU8DfmaPIUz3lo
yPxLTIjgBFiBlkEetvX0KN2cmT4GMmZ+TVZFdjeERO8yfmLElLBZzczRVX03DuhH+wogy/bRi+tx
rA+LNVwIHJGzsHmGi4hsZKKzasx13QUHtasKqmbejX7lzGdEeEVK2u1ybbogmGJPFscKYaUCnq8z
c4YA31Ant4+mPV4xWT40xQvwI7qP2wwKkZL7LHV+BV05cRNOA7PIzmqu87QZmXvaR+rPfR4rv2jf
vQvY+PbG2Y4/SPEpmRwwpj/fcIhtlW1lonvgs76ASUKDxtonixV0xMW37XLlTdaBWeINnKlrTgaR
kuO2UggSnvkYWRyibp7MvEJvSDsmLZuDwAi4GnInUc8zNg042166HG7mZvjQufWRJtsDCqPn7SnR
eW4Ttn1pj0G8eESTu5eSgfmbSuFPDhLvaurt5YbcmZf6ZurF47BVpm9qQrPUWwc+Vv+Aia4NDK6J
HTxcJN3tOc7Dv76Y9u7Y8v1qaEsx6mwd0fcKU2wLhiImXqVm05+sqtk5vhMaPUFxyVnfWg/IDM6W
0TonxjqYa6QDQzX62hijSorrX9Tc9va8vn2eDRp9/MIuwyhGDLDCfv7VASkkjjGN08OETmzN26MC
BrjcXqptbZ+Prg2GiiqjNHFimIdRiMPUW4GwrF3F80RyXUiYwWXeG5c94avs16d0cM6btP041/U1
kdpnLTuqjjgWCdKFPjbXsCiuM0t+4IR7NrYWCbD6Q6WMt3bPr1kvw4dqyC8NZX5E/kfqnr1L8uSl
qlqMEFboLsOFWlohwbuvHW9t3Z6vupyLUAJVbn2H3RH5CSwwIp3I2nPj5VHj3/htLJ6Syrgx+QdM
RdnndeUeEdL5bBCNUlbTL27yu7MMKNDNNWJA58PEQotuW3FvVhShPWaWpnysNkHTkre4Ucbfb91/
QLV/kT3Lpmu+9v91++bPqFdlRgT8f//5j933P3P03mrrn/4Q1T2g7pvhlWrmtRtKvvT7IX37l/+3
f/nb67fvcr+I1//2b8/NUPfbd0ug+b2txtlq3jxOf1LlL03fv/7hK77X7hToDNCsbQwCYFvDivuP
2p2/oVXAQ84Sx0yCtfyftTv9I2AWDE5o33PPwDT/q3jf/m6DdX/jtJr8LeOLf/zuP/YVPrb/Y8Pi
531muzAsBGDImGa3ZfF+NkE64ajDXXRxcXnpPrc043ywN4pJYTzHvVsd3nw0f7Kt/bwIt8u5vKDZ
YOiQ0Lb4JnV/swjNOUOUNAiEfl2sB8VCMHJsZb+y07/za/24zDaOIH4Njb657XdvLpPCl2qVsmfg
3Xp25IxtQqdanQP6ftmJqf90iOked5umVbvUFnRNZNTqv3rgtqv8ayP7/lNgT9JwQEPOAVDz80+B
z1MdZgEAsaLg+JKXanKzFvsVT8fXpmmsl26Ayag0lMAkA6I60tJxB2dbyog6WVzX47p+yFu7glNW
8IW1ppGd6+jitiVb87YfizzAe1acZ52CoE1tSu1MU1TNDpyOgIbUY5CFQc08JiONDGKfGqSHqRoX
m4yoDqq+VF9ozRRUbhlQUJ8SagdDevgEjHL6tMrlmolnfGnTJAiIsW52nltN9w4CUfTGMkem4VZ0
lWmvpsG3VfIfsI9cidf6rpevr/3FZ/Hz5vH/5F5C0/bNA/OHvQQu3G/3xA+Vb3eTb1/zfTcxzN9p
mNFlw4yH18XdgP3fOwGG8TvcJNw120n4592EVEzIM7CQYSITDMUj+M9OgE5aDDlgKvMCjREtzcS/
s5e870jSn3AsGEwwcwxrm0K+G3SykxU6ej3yIb2xI7iQf0PW0Fp48mssjBSlTJ6iv0kC7Xs6qpWY
c4JOhTRV2wO1CBpuhx/Ysm7//nr6/22l0LH5q5Wy9Zam7O0y+fYFP5aJRZyPu9mGMM45HHp5gf1Y
JhvuaLNyAsBgd2TY+a+XjkdXiIYQg+FtDkpNyO370TFSNGBI9IpYelsj1MBd/ncWCiKRn/dGRFpb
q5P+NemeoBq+/Rxvd+gqzvN8BXbve7MLPBkSeLuedxhwd3ERN49prZJIwO8wRalryh3YaeuIAbC7
zpCNYwnSq7NOl+W93Wfubi4UeWpBpoR1Apeg87TWt4heg5DXzdA0x7Y/JXPZHOGXLqHt5UE9tWfS
ns5Qnumvurc8VaNElx3f9msd8cOJoGlGN7QnHZ3xLJAHqrSG3Ln19dY8lVxdDPBKpunKkLMVLohu
KVPxQ5CVPfhKgXRyWsYzVSLRtjXlq6J7HwZ4jwkxFp2SasdF60r4hZ0/CFOJZqw1J4EIy09xb0Sr
x5B37NxwKWR837afF56pYs44suuQWxPT5vqtdpdUxc4zmsueVvhuVat7gMf7hDSgdF4PIm4PUGVC
Ty4H8pmBfKqFF41TB6g7Ta8gHqIn7tYw1c1gyOwLUwEorUQYeXyzKr0rrcw+pIgKWwMuY5lFDS+K
xBafYpuE+KqH05kb+qvademTmtgkEPXWwuFTU8JKaGtAl9kg1AxJ9Rx7oJLdyJmS6rBUheFndVrc
1iQAouPG+2hUZ4VH80dBpB6gmUUMPKjPRm8yDrReUmGfUlW5EdU9tOHQqmDbDhde34RVOU2fcbUM
e8swk1tXk5dtQT+p/1AXJ45mBefcIgnYrHKcoc1x6rWPrKg6IMHtTPf625oMETHFCIFGXd+Xg82c
eHkFs86ZtquP3jiPB6uZvyQTU8sehbkTF6dp4Iws1+qF+etzQpb7arOWJF403B5ZkGdKHFTL9JV5
QhXkJsAXK94ZFXIjnELGDotOfpjLkmGZRdJEjoWoGNE9+KKW+VWODoAu0Fieym4912uHxsE0ZUj7
4ltpl7uu1vwyN1DQxFlxUEV32U3Z4Jtl+xwP2nPdmJt1/2gUtFscu/ZjD5+ZRIuErUjg+Eny66Eo
XiGK32hy/apPuC2cpKfLoGWvpjR2nj6DsVw8ZgOoh8CAP7hm/1Dk3WUi1DtT4V8g/fednhAsXW/L
0J2NCI7NsVnbU2rXX7ohWyNnTezP4Aq+mOP4cfSMokANrV1JAohrT6JYMkKD9hVCSIxnIKjzuH9J
+j7QHYWH3r7L5Fxft0lGT86oAdyrg3YA//lcpIZ+ImDJDRGBYa4lXp4M+JIsLeuzPhmRZGgpBw21
+9Ej9HLMrjnRWQkBAB0+wsz1F+0QY8bBtf5iL9ZJj5O9GE5oH1cN+dZsJeGAwoSHv4SDLH1aWsda
7g1HCapVho2Md8sMpNdgzUyu1nKjYUuXYzgb6nldfjC6u2Z2GMEiujUrX8/42Xnkg6L9zIELX2Pg
iA+cYF9SjIIFomQsVkhDcWzibEiIZfQG5OCfpn7SyDOW0N7JVcUshL2zkHnS+mVjDYBPFyNdbl0E
uchSJEwfPiYSrJ6BH29mbJNdJ6crrGSuefTiWU0/qXltT1XgLtjib1SbRsmVo4mqfcI7XWmHFIZ8
dvJki3gDrHElnEO86MsSDL1B2shaLoXt44dI9BBPsU7mzkj70reJaPkiReVeqR5jT9R7ynjTEx2t
BIRti+MM299j9lkhwu/zOU18t8/dlOB30/hQFoRa+dOiCrnvWsN+TtREzRj056sRdViq2J3zte0N
35YJhmhKTpO8gbrkEG1vOrewG7GPRT3ilHy38r6xwk4fZl+gzIg9v+4NGuymUTbXpAyRS8ThfJ+W
ZvJUodmPl5IHHjmLSiBJ4tuIFC5i2R1LnnJr6YuPJRK7z92qXdZ5eWW6uXLRdLVx38RGEogmznXf
tJc7QxNkymJ6fWokSsQ5jh8NEPxBNg0vnmmKQy/m6krrRx6dngQ0iNug6BkwADiuUu/UrrtlwmU5
F2e9NV2YGVbGLAkqWwT2wCY6docxzyMMeXzwzfVkdDh+vH1hcN8VLUDnWEXstMshWU/aVPdBjALH
UaqL0aMXgp/jPsuyIkPu8YRRkuQ04dBp5D8M3etqlgfHhVA92ekBke9hIgOu1Qlnm/Osl4FT7AYy
LlvDbIJSmfpoEkN8UlChx3LaG8No0W9OyL1gSuqjy+53K08RxMLh0YbhL0c0J2Z26lYRTvgut/yN
7fWZ3tpZfOGKZLeOaK4ZbWNodI37ZEmrc4IzjEAnOxnu4U3ZKNXRLMszWE49MQdzHOC6wJE7xXvu
5n5oBnq5S/eK7fYrKkzNRyeZHWBci1DDMnowEswkULoJ9LFmfxZL9L/ZO7PeSIE12/4iWsEMr0mS
5Gg7PdsvyHaVmccAAvj1d+XR1T19jq661e/9WFKpypmGiG/Ye+2WINGUsOnQi9PqQVXLTp+q337U
zlYyRLEjt0Uv7rz0w0RtCbs9O1WyfRhqG7k0jHATyWlGDF1yX5fOFE6e/5pq87lt10enbODotMO0
ZRzNpcN0cGiLqGzhUov+VyzDA3EQ5X3Nf7ydrTWSeu+F+qydJ3u8c/sBjUvhY8QdHaKQfWv+itV9
DADuliXnI+HRd0gzAn89906F6mLaTpRLXKUggxt7eMWHmeHo5PAfZh1ZfmUMu3Q2dy7dXAgl/2Vw
5+OaTutdrGH8F32C727Z2XhyBzuB4u8z67rNkSuEU9Fk5c9r+lVPQ1hl425a1cGNlb5dxAi/vr1N
rj8qIkEX0wu0G3U47kb/gJzr5DXWErp8A62bPUoGxT0OCpdzGS3EXnpNgqbW8U9akf66JlHMlvaN
43HvYbvEvR6qudyCMwwG8kbQj/MAjMtYREW2vELE2C1NwkZO3ydu9ZHE/aVt0n0HMiFhoQZc7W8+
JQHa0hC8ZkkZc7ONF2+mPewdzIE4XO9JLuI1FIm382ym9abNaq5r9oucdyr1v4fC3VrZg4zP7AE5
SbqNtgChBvXf+89ybs/rLKhvXiYrDmPhRIN660y5F4tTvo6t4Ba891fhR0huDl2s7Q0D0bvmB2Yl
Azg3b6L7mirtxy9Srv5zE0/iL17pk1Eg72UnZONVL2MfEKr2UumEhWDjZSpfeNUrc4Q3XYnyiXfS
2yQutxyx1pfGFlFSOr9OboZioKTpfMXpy0SDq3K+CRJJhYROvZU22GO7fdM6rw+A94feourIxhhE
DV3jsOUoBI5FxRezMbyrcpOP/OkQs1KcZHatMjvMJ5vM2GxNA0RnyQNJ7G+2l92NORgae2AtmNbu
hnxYEWTxeJpwMUjRfM2kL7aDd+cXunbAPdbfwp8RgXnOGiQQbxjRcoKFZS93hLCv76C+ST/sP4ln
abZJpychjqhwdKNEcpFP4s4atDpwwUHuY8S6L7mK934G3nsG0e1cS13OW4JTPnxQ42W3HY10Dxdo
CJfYvbq4frbCFJwMbEAEvnnyJkb2H07sItlRAVnu+J94fhYcD0yRmehFCVlh28wWHTVR1b80OCRZ
fZBi/tMiLyJD3F2mszlPN2XFvO68wUCVYmjFRULQ33at9UzeSbLRW/uhqZb5Y4WU/ZsRnZth9BS6
mV5ynqGwHx/8Qb2s6M43uX90WTSBDOk2udEHRBkHN9BEvqAsK93d1Do7Yp0xxgyhbZVDoOEuvK6L
M2D8SadXIr+fK4MKS1tO3aBkWAPCCZoUa12mv2mxA8wEB1MFVmbAcYz5hXUQQp05PefYRFI/v9Nq
722s5p9W5ndpffVH+zvOstvl8t7N+jatvJAQjRCjSQ7koXeebb3W9iuLmY20yoOW9HtnaE56vl4M
eNyc/orPwdAvG+twssUTi/37CobBHNfbFbEC8YGGszFE1+9bT6cMob8LsDBjY3QfWk+LUsvaEtf5
Q0IEpss+TQPJhqJzEuADuOxvtIWp5cuTNnuDZCqWPWEKL3CqaOYqaERiKJ59Lllwi1FvxAdTjS8U
gscRB8wulrij2B0doUJQE7x13ugH2H6N+1paP3amHRXnV1xX3wQBpeFYxtG6ZOFgX7lWnm/O+t4a
VViYBvFPrJFupq6NIk7iiK7xrTC1wMnGu7XV88Du9V+Mrn+TWezGJH8FCnceU1FjXcreb/4sa5l4
t/09fitEivuBILe2+YzBPvX0BBblbQMMr59ECGgd5y3NXViW9VvXjP5rvowD6kOCXVnwBV057pCH
3K8ZN3J2Mx20OT1hYqo3B99sXVpEL/jZHYaqr27Nwr6uXtJuXgKYdQQn6X+QVpLb0blHOd13xhLE
br/v+k4wSsXV31oPnpv2T51V7/K+VJvVoDpt3fZadt5OrW63MTP1m6w9HzHGH+emrE0Hg3NV+JxY
/jiF3Wx8MZSExbCYf+LU6TeNndoBQJC9hk4aK1KxNeNh59RsFSGIVhvTnaqTPkuqRJJe3ZpzxPfo
8O3lyVtN4nWaZ9p73cIj5U4zs4XdMI67qsT3jwZ5R1DeI76KnR0bjypPwslADqXysBnNP7Xs956a
n5y4fb8hSkoY36OkR6pBDHgnv7R2/VC+xM25ltUV7U33GNvuFoXAvreGW4mzadPvcS0RQb6NY+xe
2A9jhV6d/LMgIzi0dFJ74e13j4kzjXQKDxhs0x9Ug2g5MdKnfxNzXC+5lce3kW6tH3iitCYc8pFf
MAXJJm2UeUinGC450r5nqRvtg9BXcS4Knj2wh1ZQioydFdiYgIQvcShdZ9n2C81zDPOzu1mlrdbF
fG83zY56PqWj5gHOjETHZqlktK6j5K4QO+WLb1yLS7oRItEPRaWTX2J3877DWRb1U/ypGWn9wjhY
o6FLjO9yLrs3CTUyArA87fzEzdh8Y2snll0eiFNoHmhhdfIQNWbwgPD2MdpzvvuqM3dp6pkvJiQL
EkZS0bFfTxbj0V5jsoeofmlzNAZNxIjY6bGtoQWsWm0VGz8xOOZBlFDVF/bCpeEUzZmrpegiN19L
nCeMOSRxP5e0TfX7Gnfysaq9rNpBw1n+kDHkBv3SzQdOoOaQyHQ5TE2iHdcBWXqPjraRfcLAIDN2
CzlPoUjd+a3w1+rAvHN+l60734aYLBVHfsxHBxPkb0w9tc1Qc0W1OcV7kSmsAATS/Slsn6ZXVEu4
gJMBplMnhMK4OV1QwydrzhAs0lBv2hWqZjJjlE+8SON5+EpG6US+vRTfHOTHCZte2K2T2HsCmzNA
GGv+a9le+z5Mk+0HRuGYz2SyYG8fazAc5izaTRNb8R4lerYXHfuOilZd5j0QFXsysY/WLf1vVz17
3Ic4MrM83o18+ZeqlmShJBqsWphzDJHcCQrEbb4IxxDO1BNDmLggOd6+c4zB/Z6NKn8WVcH3xTg6
j3zRarvWEPHzRLrXqclb81xlpElUujiBhcF4tTqiDk0N7HigRDNcYSGIz8ROx4/UNQRn6jCsVzcj
9XvjIWf/TrKaYmOWjbY1qG5xbQ5OsckXc99ZM01sBff2Tw285mazMlUaECBRHDp2TSdcBMUR3m5+
zimP3odCLVB4TPvEcigBLxr7jhY0pFwfTf7XzeoNHby1prcp15vOfKN/auB6ccmgbj1kWR0O8XoA
V3fVbZ4BEq0e8ed+GXEfdX18BEWURJBpJ6AO+o2OVEivIsFmGIhOlSMTAPItPA8Oi72c2gzE0wYu
Oq0Se+B8DdLaj3BRQvyJ5+nZIadk27PlvZE5RFpvncG16T3qeOcPmsAjJtoIt55rbnMc04+NqtNI
8K2AK5i2Le9AVMRDQsRqMdLsJCQBRcTO4d33Wn1byZTwIc9VX97QvE2Trz9oYraoA24KfqJyNLfe
GEU5bAvfz686HIuLZrmPjVXtWHVfiTiZosHEq7JvOrhmUa9G9zK7Q1eBBpfjU1K3nwVRPLypKh0O
JEtJKzCNpXU3mPiyUwfhCy9cwZFaemsftbP1DTYNk4TO8PWS2DWpTeCKnTMVsh6ivWfaWhEFXKDu
G7qj3jZEjzZDHDm9PxeB2dbtH7xXzDxX10n4jc5sAce6vypBqW0Y9FIUI+P0kbbVwgpuLFdOv3gk
EsWYiXPMdGEFa1f3LxqWd5yA/LtHgo3ykNCv8ry61rTPjeQwgMplyS/GizJaLzTZqj6b1norPVZv
OigSvJkpuvFyHBhUcL0WqHHm2EJ7h8bzbLSxQV7ZpPs7E/E8PR/R4QxVhuHAUCaEW3OLWRPhlIwC
1cM0fuvdmG2lohtmdwIupmtC38HCm5rR2KlzMxrq0RgquvvRFPOPWzZiQ4KTCT0InjkJcQmYnpxL
nCCuovtrZzLdrZ7MCeLF+RMQSphe5ioFY0Vezo2LkE7knI9NcnQWBBOeDV1hIGrpWvqm8ZnQg/mb
jnTomzDI4m1DAGFitNvkRT/dG27yao3dS9FIBotDctUnfQhwzTjbDmKH2dDQM+6w+HpztSE2jKfb
fBqMaO1j9eHHWnMmLQ1EiVsekT7dWpvs0wR6tFdl/+FU+YM+D89TrP9yjASKr5KylD5cu5t6t6Ww
aJjWoBVHqP7OCIy/ssTvZEiVoVN6CvpWzrPUeFvROAHZ67Rh45tdJmA3VFydO/fDwFbDJEmP4h6k
g1+aD2p2lw2Okwg3VCCLRtuz2X6FjJZuk9UarsyZHrJ6JgfoRm14Rv+PBMUuvmfOP73smfdqgInP
WIe6q6YxTJe2loXrwi8Sn2q7m3iTPEw0usu8Ll3ULjVi4zNeGnABzMGI/p3cl6x3Qk9qQTGK54X5
/Gb2vPtZUjnYfvVTWsYdOkxAFHGN+A/HkGXny661RfMDY2XXcipvzbG8F8UkQ2gv5CSZW+Wqp9Kx
hgjufvs4jcILDWvGPmG81av5Iwfna8hfZAwNPm5C8pZMiHFvTckGYrwpk4qhghdQtMtWt79W3+FL
zNwXJfzLcmOgaQwA+mUKmCKum07oDFNyuWkBkzXMxuykeZiY8k0oyea2Rbhl4Y8tabUJbhvALxTp
64yMJnIrC/VVlx99hbUM7gB0Gst6dG85r33dP6txvIe2RkhpzsBrNaNM0C9kpSHCbCn/pnLqmUW6
j5Po8n1BnXZm3rBvvCS7FDpFHukieObq+AFXSo5tvv9rOhSka9PUDwyIH2eqfixr9Mqxsp/QnB6X
luE2Nh68Q0KnS1Z7djrW+9hMdAXta+mkO/qiboum4q/KchWVaUtqjEpzcZ/ltfbC3rY+KJ/01Mh0
tA8mB6exZlate+rVM0YyNOd5LyZ57SDzAcfJABMoSrSm+pX4+Zmv/JKN+uZ1N9meKUGsWDjJssTO
ot5D0cFE5UVlTM1F0l1RNRdHxs/rRcviblepREL5qBB8OQhFOwm1fZk/nbI8+InON8c0bKOq5plp
vLaRlTiSPz1E/WyhlVskyyOWGQebgNbGkkQwGLHdXJrRwb5dONtVehHJAmIr9I5vLgarYaBT1RFN
JWJ+XxB8bckBOBfjalw0KfJNQbjidR51pMOCLjb1l92yNlZIZ0Cs503y15irx527ntuuvIJ6wb6V
GM+uAfldz3PjE8ibAnYonDuzTpJs4/tQDp1cy4mKc6BKsVkjCwv9g7QPKxroJ2TixQcX+XxqmvR7
1eLsAzmYdxfLeF+PPC6J5tCedLf1SJ7AIMYC5R7jrsBsFnsZ9ipogmZh8k54cjk7fqHtsOYSi9ic
ocNF49qG2N+/5o6BHWMPjZEUizGfFMjBBmk4q78G53JXFu8pe5iG9VAwzcV+ZYrDiRbfcsNFiAbb
vhgO72k766G0ij9Gnu4IcdzolHkbV8W70ixeun5wDqXegktiUK0XZqg0jV8SgWoafVxsvmSaNm9u
AEbm0cNvLrt31vTp2Xfz7ZIAmqh6LhUqjA1JXHlkZDrq+vxIWsxB6jZTbY5oSBCbTF+nT7sj0WuK
pdrEtfeykkWKp/NElOVRz919XhaRD47RLSQjFblPFWmSRdydMy3p7pTQ46DwE5Y5Bke1L+J1y0pj
gTBIbKbIQFfMOR+S2VXTnjsScQzplVStI2x7vF2WXe0tcJA3J6qWbFrLDpy2eEam/KaZ8y9bLD7u
eo++puFov1UI6bvPgGkcy3lrVj2lvhJPWZ69zD0Qs7ZOD1a3HlANnrAYXaAURTlLrA1bvxOInCMX
I/FxME/Eba+5G2yT1AaLVsRlu5EXJhNH4Z9K3SDZdrXf5Drw5CjlbbzZ1o+sQ541vwomPNpBp3Uf
Mdvt7eTG1qXgk+wap4U1VTn5xrOp28zXJv+Q6reTLDs0Hv1UX8G/rJn9d0icz36YNzcJZFPhVF2h
7+9Sy/RfgOxVR7vlhcX4ZU7rc5NlX43oPyCQtQGMjhAXJqbNuw7cCJWDs0BZSa1dnnje9kYj9HUN
muSIpZPyjLKBNLWG/9aW+nXqCHas+B7yTO3iZNwwogLYCKg7sap9O3A6rOTCB4Sl0EBo4AZqEdr6
Tjmk2Ofr3gdXt5FtIwjZRDBP239XzZW+LW2dTVc2H2cTrXRaWd6LS/IL15yeguR05T2WwJ+Rbcck
tei24py0tAgc3AzbLgWhJtv1086ba56fVTGT8gnYYS0tGpiyee74FrDv6hzguvOsF/x8BNeE6Sr6
baEPrNNeG547exK/jvjJp159w2nqdrZb8J8/CAcgo2xi/851vWtvJ0Hhmvd5yxxItdVrYcTmxvJX
Ku4JXk5j7FfST31//Op5vnLEMOoVH9km75BOL4NzFUayX0lg5K9FzFRZaqQkNvpc7TPnuNAf8UAH
CDSKzdrnL90KsDFT5q+z7mrJJ95YxEXjFUveDZzdqvTYLBpIyyqWjfNMWnGyPsaUIJZI2TuzIkmq
3wTQIxPtDHzFqiJ7pGzlqrnHzUA0SR2RhLbtRmODFSwJ6jw+Jao6mV1F+7nixHCLap/X5sFvuauJ
gyl/uFCSYPKtdldrMmpIkt1LOFVb3+iYz7DGE3FV3/NqFVsgso/0QoEDy2YTN8AyB/ht26Ysp43h
qmcmwIy7xnYfE4mq638o/PdVqpELRW+fu+UfnMYXQMVvlg/TbDF9YiAe2AgFE09yoXMgN9LcJkt3
rikKq7dSjQc9ZpGCtJr+fcxeK73cmQDCQebp8SOwjx9lluDdeMuEIw6WMzB8zE5+i2BAT97xJ8dB
q7e/VYMcYdGSaOAKCXSR3VZlC0N/O1k2xpRdqlT/HgunuRgjQZK6tE4igaVZmmgZQCP5tVo+HVH1
b9k6TJHSGP65DIW21Iz7YdE+ZqsI67RjRGerLToQcLE5jnW3OFrVnzKP73C8Bj5w3Xqan1OLeG2h
nhq9CXtj+GXWyT5TQCHDo/6ivDz7HKf6YaFZVT0D6nYKi0mjHfK6kzcMJ6MdH+r1IyEXuEXXKVp9
o5fulbFdZKZWNMZZeFPGGDyLsdlHs87wrnEXTmfp4eFQh3LgTDIXifAvuxsmIlamiT94A6mwXM1N
s0GucM964NDm+m5uzB+t49xP+uFST+Lcc8b7ncY47ToZhNsysCYefrw3a/K3zNdqTDYJiz/feqrd
5jgs4ggSilLAgkDAnU0HKLZezY3oae9aV7FX1kkddRXqnyXSzZlKSZ7zJt5xy269aZQH3TACKArC
qygiefYyLxqW9GchmRXXDtO1hmVLRykqNmXiPssbVqaJy2i07J3VcqX7xaMhu7d06YKhgB+Vg2cE
7QbuTk9/zYRTNjERxDvFgR5/01dOuK5ImpIhOfTOcpF6xptlqE1XJG9Cm46FzmilulJuKnRuOZoI
aK5V/mX39SYBIjxUMhS41NuY1e5K32DSW/Q6awMDk6F1aJ112K6ayRS3Ghizo3g3enIyiYoO7Ikg
C8jFJjR4T64wRpGV5iirVmcTl9WXXVpvk7vcM3ODn85s36mJ5uj2BCHj5+jSqyZruGGpWObQFQtz
+rxd/pIDjBFksX7nm6kHHGdpt4/CL55W++jXw3Ypjaesnu4USxMO9p6OqpXh7GdDmBcFsogGJh3k
wmzS6KM9nuyF+zGsu+LOhETwIilPOSBTBq6MU6zEOtpLHXqAlZHDrj+SwgmE4pNfrk9AuPYQD9iT
V/4lX73u3AGWuUOStN4303yajZVSJ/7zn1R1/x/B8r9Jif8hVMPSfJuT3mTSeK3/VcSLk2aNSYtG
StO49v1SxE4XWQAd/9Qwot86ImidIKsX9zxP7UQFmC6DEaqSVW/43/wkNz/3P+XEqPluyjtY87YH
DAU157+JmjNYXA6QPWh+hi2/AKXym9aZCcI8qOriETiu9oexvfdcjo188gZT7VhcymFLSOX/ppze
7ASHP0SR2Mge/0tP77+pLvnr/1fq/x8G+luIcGRTmBbu0/9n09XQ7Buwsjx8uNi73X/gtv4ZbHpT
5zqe49zg7v8C2RL/ocMchZzvGegyvf+Z0h+7wb88QIyBHX4y0IiA/28mn5t5+T9rLj1dG5IRuyc7
JmHvmzyX9bacRTa8m4qfDJwtyqqaaZMPNjjzZx2WX5F03cn3tdGPbKdrp0dzplC/VPng5geRxMP0
m3ZGI0+0HlPoV247Yng2CnkwmKnWu4R04/lgeUmbblhSpDHzh7IeX92CgVowm6vS993aN/qWBib1
31ksNMy/4iWr1ZPX6TaQVjU76NvN2cXlSN52Jf/kaZFhZJPky6dNqbI/szRuAgqn7/1DvljKukeP
xDwlLfQa4WNuudcsJcRhM9crkzg2CHr8LFzl/0NFMm+zhdNX+T+Nry6U46S/98U1trRzb2ZmfCOm
5qR829bgRaBAwX8ELNsZ4bEA9l6F6D9Hv9WTw2zFpoANyrhuFe4Lhps3qxv849r5EhWGPa98pZxd
Fdft6C3B2hILFNaJK1kJEW/6ajUyRkyB14iRM2qS5KT8oju6Hkv8V0vLtTVyZCqDFei5egUouNJ1
ooPp6wNuY/OetjE+j57rIuUvtPmAhIbqsUbqdZCGU8ogBTn2LCX8xQAzUF0E3hh78WFtNHh97I70
RxPm5G33R8ZGHuhNOn/n3pzNuyZGSRbNi2UmD6tGDxmUiS+/DanHd2acr+61J2chqYKk5/SuisX4
MLpx+aJ8YNyaORa07PSiYhtPJHNIuNte5zz62vSy1oNxoKcy/wLSTdcoR6GDgxutTkpvOxum9WPN
I2W3lcoij2xrmbE45jOtCKyW6R10vMd1vsgKI2zZl595NndLFGNAxZM79FQnC7T8+DEFn3Q/D7rI
za1ObrT7NxthF/8tGA7PGLWGTh2WXvr9XTlXAuj61MJ7R8yjM9UaInN1zc6k3NTXwtxLlz3GunGN
vBCHFvCq8cPE3QVmry2CdaIYhyp9awd7dT+4UEVG0Yr35S+dd440wjNTUg2mfmrqKZKeHzcNvJfO
ozQ2SjO5MAth17oTPS9luNSGn4eMT2Xz7UMwTw72NHfuUzsDE3tBzCCFYgqWlay/vRWP+23HOsgH
KfysvBtA9jB5SqFMIH9EdqSHLhW/ubEziHiTHpguvZ9GXW1WroGhUTUn+MleVNhTHxlK1nfwjDCF
SvNC07/e6Hv58kRQvPvZFl1yinPd2CWuPTHcJ2McVkDxjeAV/kdXeMlmuK3gWRYoFmkKpmyR1qx2
iyrK/Zi9KuRBh8Ke3WANRbo1QLTP68mYvHLeuEtdPOOFaFx2OyOPbzGOr8s49ifOuByFweoc65x2
KPbVbw5f625u4+ey173HpliTI8FFfO9NgvWgGLFcoh3jfegd37mv2tl89kqDDIGsBmwjOAmPCgsD
Atw4V7tFm5Zdos/Oi7D79QrhRx5LbRjOPYa+YJG9s2XtrEVDaaYzUxRzerMqi6p76oCHggTiMGUF
3ouoMxQAMGISTsIbmUmCEgXSW3jTfm2X5sMAVR9MJBqE3kRD5TISgKydoRxqoSZtddYfSMnop4Uh
tYNRZtplnOSDPlCS5aMUu6RWDUuKlYFRXMDNm3vHCwymts8s6ADi5sN4mvvZD0tVsKLXyepzpoV5
rDZ/2xOLWNvu+sdBEoWmQeUPYIgICmdj3hlWETM20fSTlbFhX1KVvidL4aL5UsQgCAcDOFzbQ1Z1
T4WLOtZxEJ4qz0mi1Z6p/UsqtKxiqwnkFyWS1maHKXOQ2/e0/xvH1GCVpu03oWT9LpvV+J547njt
hp7hVIIkTO+Wkm9ERUZhpScBa40htfADNGzTwcnLr2SdsoYyiN8qj7x+ITeev+IxXLYdmW3neTR2
Vcu8w+qhw2i+6YNjctRhZNd7mZlQvBu54Zwsb2phLmTtcYjL02T0crs6LP+4suyw6cd6b0lfbjt7
UpcR9ekRrnR8SZo0jkzNJgmpbfqvJZ7IspNmd3BaoNgSPNLeX4dvl19hiNDOeOzUtKuqMj0XSV7v
dWcxTxZ42Y9SMLRiKeyjTmAfCgOBiAmAsr54aOsyZ49rWB9GlhF6T5AEDSmhnofGHcwHPV0YbCUx
a360mIjClkTVr1ZpXxsGcJi+hPGoYQvdajLtdo5gLq8ZVXmdXPE09fShZpUzScIbCGlcmbtMSKRG
hekdlQUq219ce4sCadkk9vyjlSNHSwbkmH9viHP0mL5Ga1YuTOPbODefRMFw1fBmLK1UQ+PjwJsb
pqrvkfM0HuJefQy7OOl4gFrtcqOcbboeWTxdYjPcsSXlFrcEsPtAy3HI71g5uNcucbqzAX3tV62J
Kc8jNvmMAIRYM8dMB9TdjNTGPUraVk/ZcDJTL010uQ7pAE7yPnpJr7ONYRk5tZsO5J2jhWmi5XBw
4HRkRQ8bcSr7uIQ37KWuGwNcN708NcXtF96n4gl2jyHFfFAg3cZgKkQ63nmOJqu/uFyc+MtwxqVg
qpzYw+cgdbR/wKJ5eGsf50ozgDgfPsuuWgLXV/k+l3b2wN4mZSaSls+FXZes+LPVFDvhmoh5/Btt
ARMeGR2jVzWPA8PgbV3E+iX3nSHse7t1aAFn5JuDXPcFa8utMm/SR7ddiAEr0D5OckyDgeicg56N
00HTluy8pnb1Wo9zVWxKYgN+lBFTWNkNA/6ZLLVtzE59Z3blS207PoJbzT2aRHkESHDyiwbi/avt
KvNFG1ulhcNgAzMu1HAsFbNjTNmrx6vvL29S+s2+aopqN6vV/puTJRgQ8KJFIBu/VIxmX9BBX72p
9I9e5QyP7thwbPAP8tjkozsefOL2tA0QI+bmjWFtZOE8tZLxpJ3nk7+xF837MeZMblDMuS+dXb3H
8TI8IdXyk02GZf4qjcncdbdDS2hGpzZIl8tdOSh7OLXIOfztnPTGE1DGquPSKes8WkHDX0ZC1z7n
2X/Sq9R7aKl+d046MlpY0vyhyzVlo/GRcbtljFoibqpZtjgskT/nyaouWe4w/GORdSFlh4wDgPes
eUAjNulkGGBkvfHZy5z5jC9mCFINXToeCHs6ePmIncXGWa7W9VvzmYQNk47Eorbq98FdMDDEJD2w
X2hmG5FVM8NSyXQMN4PMYH50bGGvzuqJ99GEnbiRejtONx+J86a8zvpZKyFfuBknMBDzWvIFjgWq
vpQzfDb1Q+7k+nO6eMbF1lTyWiFv/y76BSRUAq/xZUKUt3fn6naVVyq9rd2Ny5KU8pI6s7jchKrH
gn/CDyytFee1Wp3nWh+6k7WY5DT4skC5p6/UMa29pC/EDCYXSwJnhLmgDQBoFQmyNnPVTbHOsxdQ
a8TyE33ULTSI1av6OyPXeeQnfes15gQMeVSBobXNdOPb67rBRmUl++UeavmcvHUF/dh9PuqTx1zP
8ZjIYFhU4zPmhqy9aBrsW3wBnim3KZqamhONDoYZPqkI+XT0ofChEehnzb6QlrDKEJc+PqiqZOVy
tBLl1jt38gtmQYZXJHvPnph6IDFCnYTBY5ZZvO91kCcmJIGJviBgu/LG52rDRBH40re8UXhYSLOi
XmsPlam6s6ZQaio0lgVxfpdltf2r7Kz8VBXg02/kYACiCsPFaBNtAHPlJkyjptC1ZGu3OSgbJBJu
WqJxRiR+cNzEOdh29YFI6DoaU0f2DZc+OtWP2KBCb3mrtzNRQpFmK4BtfO5fXlDzKeHoDqxBGR+D
mtMX3NMFG1Y9jpAOOhcOU0DtGtqEncaM90s6XXma48n8Ei0WCHY5DWkr0nHXvdVrS0qrNCv9MC20
g1udILj8jire+WTWL9ajmnQEelZeDh0GiTEv30CgzX8T3eLqy8D0lXtChKbukJYxP1ndusYehpD7
OSZZhVbIiv14Z6FOFwdhliDbF58MCNWCoEHJc0u+WSv9/7B3JstVK+u2fpUdp31yRSpVpNS4nVm6
LsCAoaPAYFQXqVp6+vvJi7UvNmxzaZ6I09qFsTU1lcri/8f4Rt3sJUa8dAtWc43JCb3KnOCGre29
r+GFcvYiWeFSkz3Rn/YpuwwEBu7YXs8+grDPFKRCRcJgH35JvMZG4PcU+9PaLD0b/ykOqKf2E38G
7eSIS7o5urgVeuCr86Oo2wZZbzOdu16M9j4I6I5Ay53QT9cJgmNnqnFyuXYf6ds8RI6wTce2Rh3h
Ai65dIamxtECZGPBfIS6YC+4qcfBc8vqyufo5239TCzuoR8WepRZSiOA4qDgaQtN8FL8lMGENV2z
DpAZUp0sVJdwqSGoPxFp/x7NR34WOk6wt+c+PCRpIK/ruEoO+CAdeEZp80UuXUxVmQgvveTeB9Gl
5AbQaTqGIgTtUoICYXPu5xujNCWyuJjyh3kIqfSW4OVPHJmrc38qg72R3n3euNCIYqmLs7hpxVk0
qmnvZoj0Mzo8hM/xa1FpqodBwdbY5GwLvqAS8zCNqDzYF3ORg1Ct8uZEuE33dc6X6kyCE3ioqaAw
B7o1YWSZXJzDbKH72VBZMfO27JaYMAyHQ2Aq4dEI3G0HPCqZoBFOpBaepu62CEkZIwx9OMImVTez
LJf9WC3WQUfde13N80HnnrVHptqcDxV6GGyi6oImsrqMnqK72rrx74OE+u2CWu3BrkR/nlP4PExK
M3XAY/4q6q45j6nRvEHVCIhbGp8W2qzprFmsNpve7XNKwnE5bZVjc37nhT+4ay8wWlBHGxXe2nPD
yXqyw/PRmZ0dx+vslMxPksZw8QcXXTenoLSJ2qjIcnjXRVF2SqwRHZeCPc0pYnJyMHqF+XQ26Y5Q
wfA8HqsRGZSVnXRPEYFRV+/rIekgmvh+iELT1B8xA2WgBgQxNsE1zZ+yO+uEcF02km40nQlaoBpu
VAxQLbMaGmEb1Eb/ZL7+LxPgv2wZeK/WHKmgd/+6/Py56R6fgUm+/+Lf1Ufh2fBEXAp7UDxskHAW
zJC/Td/rjyxbA/q3lIaYRJny365vy/+LeqAPaIfy5NOv/dv0vf4InJiSHPcwl4NZesEVeY0z8gIx
BKvAc3XwhEG3AQ1Y/oviY4eqIp1DB4FREeVYUj2cbq5hElp5+e+7SGRU2Ms7plNaYWnkQF5LsEvK
aTiwxz/17GjEKIJ36ofq7S/q+0+Akx+q6uvn8i0PgxmVW8V/e/G5xtxMskT+ijgSx3nXQtByG3ne
5/MDIT5iL3NEzl1HFFK+3NR1c5OVejXcVu/nRc6nOj/q3CVNvPbfYbOlQ1iPkKQjCN5LfqGjXG5s
Yhg3ZeHfICxsd3rUObMeajrQtelhF2VOvg18Ojc6w2jXTvFR0aDyfJzjooa0Bmf2vF5w3T3d+B+9
T68yEZ5xea6Hx6brm0eGYd3+69CXX4ndqcr/AcQNbCQ/jIifiBuXn6Fzdp/L5PMzlsL6S9/fK4ek
DF4o3lHNSNG+/qGsr3l5fKmhXyJwghjOa/xPWV//hTSMcoIDgQYTz/qGf4cpWA7QDdoEsH00GH7+
409eLOdZUZ8yvgX7zvFBgXg2oBn1YvwqrwuqoU8+gf5lzdTQCcmxlH8DWf4jJegFreHvi5CA7K+0
BtANL5pgTlHoiK31p9HP4pNy7gIEbkKcyXr0Nj98+794H395O2Q9owsnEgRAyPMeRQSeOw/m4KM1
56RKWTAr33RzSYHvTy/DEmtDgvSglvLkXlymH2mXEil5P0qwEftSFv3d5OZofV+/zPOOy/pwuAxk
1ADzsfszc0slfuL7xr5fqDxvUje0P0Rke0DWUxbRQaI70GA326FAZ2fPef2bm1yfyg9T29PVYSJK
WCzrQHzZMAQVJOkay3tKPOHOtooOPxha8J3jCqIfs0Lt6tlLrwCYm9/CWX95aQYKxBDQtD6j/8dW
U5VUQjXWcm9UhFp0QjEUbtEuWjSfqDjD1KAigxM0yLLPnV1iRfCmUAOzd7EP7Cu/5qzz+pP4eQSv
EBLFA2EUKzh3zz+QNwO2X2p136cxeFMT3TG3o+PB0fLHFyKdxrUtST/P835qsqGzizkQ2PfYvc0h
7F2zx4kWbRHWRKev35L9lJ3y7AFDY2Hh8l0aOh5QlxeAqZWyzwCOr0DuRKA5aTchqQonXhy/qgso
CmNmbZo4C5ytYlt+RgI3KmrpFWgq29mj7IZkCSlm243xtCvXY3+oEVNu+sazPxfjmjUWWR0Y1KVE
Wbvzlimr9sNTiWGYF+VvVJPgoRcSCyp6oRIXrv9UqGiWApQ9xhvri698Bw30sMQB4TMwQxBuZFFH
cmw0FJvSAFc4soOx2/PQtpZL3136i2QhW/eAE9kHfWH6+rNfOLZz2QoaBrd+IOIPlMkWjTNtktUJ
/kJyRjFAUxrKLBCXtfF6AwZh9CeMJQF2dwH/6K03lCiaKIyvm9wZQwiZF2vlCvh29ZW+cOruc5nm
w2noqOZuRr0UQPNvcOHlWSE0MW5Re0oAdiy3C/YP3HVPhTiX4ImTKIocjUowRD4xuNM83GmZLfb5
QkR3SjcsGT7Fooy/wiN1/U0IV596IQ4aioc0ZGT00KOPerMMruiuhqcq4zQ1vhdvLW8SfLEA7dMY
yWmnCHR+C49grU56LDziFp1tyykBY1nZsvmma2SW7Aas2lNhsxB5HlDoxEJHuWA/s4WhCurUY4nL
l+MjdfmPdV0lqX2rFudJGTS6RfuG1C7EBcBGcuyib8cqqLrpiBmhwZtt91mHM94i3FIeEEgPpMaT
ixjXro9Fj44jDYxi1kvn3xV5ZAD/IWeRoUWrQic8/K2w3HhqdgIpXm7DH1ORNh/I+bB7h7Kj7mvi
jU3F4fsUp6vP4a6HhtXd5dNMCAf6sqL5tjR2v5pjpWdQhNEHq0PiyKOyn8E5UogjPdGugasevXR2
V8lpIUVZEpHRpBWIh5DQK5dguhr9pmNzqYScM0S9p4FpMY70nZHFVRzITJ4PQ+jJI/iE5ts4VyOd
BbvxL0l+i+rTyir8DzaZyPUKOc4fSTNS0Tdi7XrnquWESmYnnEd9raJBXNOHS8IjHQkRvyeDVRki
OUqpjrqZiuUmrNzhlnXCja6nOhIkY5sy/ThVXaqPQyN9l92ps1h8GWqcqg+xosZ3jBfPty86D98k
BoSgQajqAhfYcJi20nMLcdm9lylpNsXSlsneIkwETbUVlOoosDDUDxEhNXgrQf8uqIKoTvAi4ZGh
ZIbXJLofQ9SQSMeRBr2bx26w7xD8huF1QpZWfvBnCE33KYYS+272Chl/JQXSeF9aLFfow/JitiyM
hH2hKsypVoD6euJ1R74jjQdRJOzSoANVgWXAxtndERZPfb4Z0nfZkjTYF5MmRiE424QLQkupVpQK
gDvlXog2QjwUx5wTCPzzbmafDJk9JXmcO+U45Let69HrspD9B2i2FCdfSwwO6v+09Uir7Gt1McJm
iBH6NfmtRYHmpm+wxtI8a6Ng1+V1MrFQhtjTUzexvvWGL/TQJmnsb8t2YM/OqRdbJY0TmpfFOMSX
BTNLu52tPkuOddKy2iZoW7OjmrzwNqJE9b6lLS0BqLq8LgllSORUBbErW4ztSENLdMZ3IW3UdxX4
QlKBowLJX1AtzXiAkJaA/RV0z0n06ZMVXEzQaFTp5GM7j9h6mjidbiwndu0tdaYsQbYXIihMymig
MVG6xfVoI2qjkp2470ukwZ98Nvw1UmwRfpQIrL/0uRzYBRHGRylRpY+xgzhjG7dJ+8kTUl7WBgMR
7ciE7Ni+7yTqV4gBHznqFw2NEmJSAB23wt0QDxR8coMyQaUKQ/sc6WXnbelSth/aEVzU7LvFQ6zW
kxK5geahKyox4Y8G0VRPJeHlsafGq3IiPug0E44km5fi87BL7SV5cHXhIkOec1ynvf05LcTkbQef
PvEWB1jy1oLw8CmeLOddL8X4hRkKgzoNIuK+WOYsAE2kuWXbGgrPAfjMAq1rifW3KZr8ZbNwmZ4i
H7ilXS1pGGEZCUqBareXbxblUJsZugbte+0ZF8yBu+SQFseQcA9uGt1KsQRZB1jGygts0KtxjdwS
vHxFryjYlJCbLBT12XhFXXnEW6W8+WYm6O1bn2TdBQQ8zDc8gZGmQuLjCM/Im7rk1QmvCMDC5uo5
frhsy2CZQCMJo4udT7xQv1lYJYMNMYrTF5tKabZ1BiKsN9OSRV/mVCNl6ILYpkY8C+ZChb+H3iDR
nlc5Th5ICMtYPzSj2yIAtAaeC6DU4rPnN8baVR7bjIM9c0jeACUm53GR+HuwOYHOOvKvG6TFfjtk
+6yo+osY0YBHL7Et04MRYXbPK1NaxzEsEc0oEmPdTUMfJoPgULtv7Kc2wNO+6I9Otv+RL/v8VPs/
jB5prcGJr2jTquVz8ZCY/vH5WZZf+q5Qk5xlIWNwaCWFDoUEu+DvXED5Fy1MsiA9TCCUQ1b23/eT
rLDkX44mv5BYtHUHTWfk30dZHHrkT/iWkhaZaeyhnD8qEj3fpPNnbK0lpSIbPD+ns6d4th+wrZId
mIhc5u1JYkGIROVeFL2f3hoPCPdv9unrufj/7Z3/vpZFKczlYIS403pxIMgGDaMyZ6j7xCLgJSPu
19pEeG6/oPQfzm1aO787gzw/2z5d0rdpbqDhtCVPYD2v/XB77GYR5K7NSOGNHZrnmahgAsR+cyz4
xY1RzgsUJz+lbQI5nl8lR/hnwrUfFEcBbhbtAoT12D70WAhL32WDUJblb865v3hwVDnWiD7lOBDZ
X1xzpZlpt9MYgPo5QMo8F/iV4gX/Waf76PjDoP5FieBXNwjL1AeqS7ohYQ7PbzANmURVBpJnaMsa
e1fgfoX9YU6MGOqzPml+y2Jfn8uPQwWsaYCyE/4lw4T3Zz3lP3tuoxwqOq8b3Ovnsp0xcYb1ed/j
90zd4KIovXPYpvvX7/LlYFkvyomOKzpc010Rnj9eNO7gRHirHwRwHk7Twpu2bV7lvxksP18FMbHU
jus5FKNQxj+/ymDqgp05Qitj1cNVAh/n0rT64fVbeTk6qLNQYOUwjOSD5OWX1aNpLilvNhgma9dq
3gUwF24y5VU4yfrf8aV/cSmtKGZTXANF+9P9EMScxulI3nca0QnCU1/RsU/seUTiGvfLb57ROtKe
DwwSr5ivcKVrABbyxbc3JpUpoMIRGkfK3TFHP4iPfOg/oOHxromms4B/pr8txr0c/3ydaHttYKxq
FQ2/lPGylzKm9mOuanndbbJaFlM/KC9sjnbbeS6l+5up8heDhAonTFimSckUv/78h/E/pb7xZVFh
bQuNvw8QxJ74ep5+81r/+iprGZP5kZrAi9c6ty22IhmKyn51iXQ4cXZjq6zfzFS/+PLWcizFPwSO
rHXq+b2g8QFBI2nWj40yxypzxVWIa/dM0eH+FveluXl97P88d/h0XQLmj/XGrJc5DqhJvaKqzXpo
XE74lknZWyhWVF1/XxfWdeo3HX4o6zehKL94DQKahNgWLFo4vHfP7xJ4vCqakvRLv5uh3/VuRaXR
C05CsfTvXr/Bnx7bOkcpF6CvRlYn9fpRfhgcBsdijzkf7z6CiksEWumxLMlq+MOrEPonPcum0LWW
vIIXQxC9MRpuq4CCOyczjRF2/buagsbbP70MsxStM0Y5KzTc/uc3g0OPc0IHoXb26mrjjVBry4ao
1T+8SsDGgxgTqvXIuYgken4V2lAdvZ5aYYdKwZfQ4d+2Val3r1/lpzHAG0tnUbrrTPhzZu5MChwC
GLKiteOLsyZbFlhNKEdSr00Pr1/qpzHwdKm1C8GGim7xi2o6nYFkHtPS2TRujAN2LnrpnM41VPn9
6xdaJ9RnEy7AHDYsqxsnIETAebEoNoMP3EMR/NvXXmgxp8+dPkmcAgaC0vNIdo2as3nrGZ2vBcYJ
qpQ/cij64/vlYMabhZtD8gj1iwfI+2qnpBGjSZ6GKTqbwzqQR2UXdfWb+/35GXprx5bZg40q13nx
HoswBbFBqPaabVgeYiJTQZQs/Ulk1+ru9a/252focQHHldTI2eVAgn/2HnuLhQi4mPxNOyz1tQaD
QdqP/53s/x8bSb+4ypre6RBsY1nM9esN/zBbzGXk4b3Erp76ZQRS2ibGuEdS9vq9EBTzYqCsLV1S
x7kjyWLyZKr58TpuAl18ADi9BaYEgSNn/cJaN8bmq/a7sPkoqORgL9WG/emuS+rQA99CTGUEZRB5
+luvgYJ7UJMxTJ8CydimUZMAeRwSXHyRIFr5itwdvAyy9Kx5DMOccAUHngtMn6SVzVt0qoNG3kEw
3p4MmwlKhRVZWXMmpxB5DYlp6CyBowaD7kiBtobZpXxcxeg4qMr20eyfGpUGyS2h5M5wGFs/gqbA
emaGW3cKIcSl/NjZL2XZW7dao9HYWHWK6k/XwHm2JnVnfZztFMo2hI36PfhHebSrIUPHz93V16ET
CP0xbsY5v5RtoRc0ccEKHRi8ELwboSfBSZYEVnmzBG41n04txddbYuMSc7BaMU0X7LfnghK+7hEl
olatg+NQjoRgbRwL88KZItCa/N5JJe6bqp0Inovbzne2NlVn5zYr3CZB3xea2xTaDc2BhAbNBuM6
JdasZXO16TO/Rt/ktqq8V1EYybOqI5jknfJkvEAYJZ42/4x13Yv3tY/iaIM8OMZnJCk5rpmgpjtp
nAGBv7EqHAQA36NPWUrWJYXFSYGfmqzknYwTsZz6QS2ANcwp8JpGNVVyo+fYe0eVFrguuiv8r7Bk
7G9LO0AARV68oDTNddXw1Ia5aXZtUsQraqWPbxEX6Wpb6Bhju1dlOc7Jgr9+G4uBmowovJHiTeHm
wJ1yDyWn1xd5d5XF0gvOylrlN73pbe9uBpk2n+LVKd2QyawYg2JPpRmTAxjWPOr63Ti1sXjwU6rN
9hb58NReAUkumvMxQZWzrwXF269JMS+njT0TT27XOdT5EmAOBgPmauKVoE8r+0B5rWvItwMq9DDT
1LDtbVlKvwn2iHs6AKcZQm8VEWZWSZJCysJEethHyE6xASgTyeErHHrZXTi+ydvH3qRNXaJ+64Il
OqACta4kfKj4DHVbTH+k8Sxzwodov2SS0uQxDHBpoOs330TrtdYGCEEn8KAHeuqx25RFdWMsYXUO
Rz7bHsj3DlOeat+IQJwG0+IND3IsiFeO+gA4lQqg1QDhRzy1gR4OWyZIGxhyCM2jVYPuYYxqhiTX
2yVOTHQ75bamMIqVKLicCPprj9iYqq8+L9VwjGk/yy9Fi0d669OJOcf2IueLfApFjr+SOuKpjctM
7mdennGXY5C56kY7is6n3u/yN35eeUADi1QhJBTGqD3ET5S1y9qIgM9OCDWtm2zAy556aPGMnRX4
utMQGAszKSvY1IOQhORJwDkAjdC7nrLRej9DdEKuxp8k/RstOV08HcfZnmbbUJ10qDkjGjWyh/rT
1ibc+imGp02IufwR9gBB12Oc0/qri8qxTtx+LMePbuaY9jTmxBOc4Doq7PO6LSLnpg+i0ftQVTBn
3tATK+tTz8elf1QVTiSGUJS7B8zAwQfjdsmlrAMBNTZPq0dJBykCumeIL1g6hwZEFsJs34+R4+dv
TePniGZlhc8wSPvxs0MnAHlrVsV31ZjmwbZsQPFTyFblFSRI+KG95SfzicYZgjWNnFyXBiYH/pMx
i6F/l21MRzHgbbyvtIDaKECF3baY42gGTbm4yubMwPrgWEDn0MfYb6MStzdl2ULpiAu4IdiZamur
SE1vjtEUkhC5+H5aoyxW1Lvp2JOR0yaNW2wTLGw+guYUo3hX0qujs12bZltNaRPeR+xqOLpXsCku
bMhszRVShuQURMLK67CQsSPTV0n5EUcm+MOyX4KPXs7CuVW+P3rfIJHGlO0toB7nmp7VgCMyBv1m
8AOIC89IaOs+ydveGTX61gUxIuGVsojPciO70vR7R/XdfJDDYBHxEHYag0Zrg5O3yBAEjyqrbjkj
5LKzDiTPSzAwfTl1Z0DbqG7DCXELAMGtnZ4aCcoBI0+eqncdte94N2knCs4kSzksnrHg+AsGiM1Q
Tqi2Odhkc3j7TNX6gWnNyEuPtHM4p9Cu1qI7UEm0r5g3Yl05+tNAu5V0CFFInOF9BIeaJ1lR74jh
s4AqW7iTERF6tasdyNtbd6gIVg0aJ7qfQ4tS2jyNmdyG1oDFaqm1nZOdOVY4jyZK69vFqtkU1oHX
PFaiCcFvQn8atwwojz1+YI8nqPnhHw4z3bhNNWZudEBE6XxKSNp7m1qJQ49YeLyKed6I61qEoHFU
nQ7jJs8Jcd8pes7pWZ4p0aA/Fgl9s8qByqHjwajdYCZCMyg1pt/U6tTfdoE1Yunvi/nBr007kA9h
j/4+a0zP3A6TTWwA4hD8gZu07fcK/Wx+Iot6bYuqgfPqUENihO2WK9jJQ4DJKBy8D35XxiUmrFKQ
LhJbBQjVcgzJgaqS+Zaq30xmbVtLZHdK1D6UmTQ/71Ct+RhQWue9XgYaBEVrcTBtUaxBqht6GlUF
aevLjlD57jZelkzzeWLXomNER2xjtIeNJIVQhauF7HEUBYBXlo2EvntPmK7FK497p9wMptFw/l1j
f411U7IAjjZlLYR2a0oVK4HaZMVgBJkaLAbADVM8gcmSlZ9nOCEgfezKuoO0DmymIhXxrJHkq5NA
lUJx98pU73U0tPrKxpUJpyLwJ58NUm62FEnWGIDeVVLta6Oz9ABoMDQ3UShNdD2jlg+2OJAKEgaa
p7gB+q1EDwjmd/wWsqziy+wpoyA3Yzq9VU8xBhX+/PTKSZ1lOIJqTCdgLw5jp4hnzzqHMRlk5zV7
ie6uTAMFiDJ6ilbwEHmvkMO4xfC9qVystMuheApoIPim6qIL9ZTg0IxsFVhfldG0/hoWUm8zoP1w
6FgJ+nef2LaoatcsbUvz24xhuHMENrOEBbE9ElwLUTWJBJIDEgQROEQcDutNX/Zolj2cpqj7OQne
G4E/5azJfUQaZdFYVIVRIt36fWKCXdIHUG8RWSTZoQlxNu0WuGjVjsIPfms2XfawiU2q+PpJiO32
PBn3rGvttoWc0eW3UlRYULzGXT5UMUQ39uCQASGMN86bhk7pmYv/F8ANM9RFFNpOuiUc0eu2BJs+
iUBbAtDGLsTY20fKvp852zLcVNBbB0yDUD8D0KLdYUjmLgK9GSxqq51uY2MT+0qtHwNkNc14RWdp
m5vYkRquOp+8ZgJkadwImHtXssF0ypAvQz5eNVMiH6gpRHuQHel9KGNmECHAtW56m03ihjYVoonC
SmH6sKiPpNsIBUpMFV22bfJw/GBSn7Y7kvYRILhVe3fQjvJ8D+u2h56YZzh+86pI4B4tUTPsZ+U3
A2E4YCE3Oc3eO1comrjzINzuwLZP33iE6qAdzXOIPNCD0nulkibd4jaZsB74eXnilXU4c3WaMxvT
T/4ba0xFsXOKFLMvPTokZ3Fshse8Ux5sFSCbiiGTts2ux2TF/2Pr7n3bQ0SpsoaS6UIip9xxZhu/
lf5cf/BQUZw4YcheSmbWCtq1yqrdotRtL2a8TOXObcS0rjcdVs8iFSsepdc1RU+OQ59H0WnkL9BY
9ypKc28/5W58MzHT1e+CpDEeWncNhT3GOqd3Bgkdgh8txaGJ0QYcUM8QUqeBAfcYfkrVYZE1rHqQ
m5bbvkxREBEl5lxoMUTRWbwS9ECBa/mu9lUIrr/JhuvFOPbN1PbS3vqxI95gcYjJmJaDdwgwdQAQ
GZx+g+0Mapyb1dWDA3TsZgCLNrHFznIOw8ozpFj0MYEvhVUiU2A5CMOjIsVnwjfFQeOWmsf4GIG+
/JbXA7L4QrSsnhgUFTwkayoh4BPnyJLrNFO7LcNhXpFnkdtxDMbfvOB7qpuSaZrhU6UrSSGdgo9i
XormNpMC0cOmw/eMByHxZfbOLosSdGyt5ogkvsCGBXQdlyLnrcR91RqzZQPET7QM9fuimZZ3o+b1
Wgnh7nDoazsHvtO57n1EyMqdw1Gw2fqcQrHEL0AwGUrp3G1R+/gkKAsYO9PCph0Q1MIxhLc1YdDJ
3osROimnix8JaWidTV35C2y7tv+amo5UasD48FR9H7jsphYGJZFdRCsBzmQlqVshzn5QJT6BJWXh
hSv9nx0w3l1IXIkt3w8ps/e28nNZHAOd9+CnSpw0BlzFVQmJk1RrUUPNhLpWfI36sAqOGibVPXAJ
m9SorswPWe0kNr7DJbiH5ynqG4jIyFlI+bbd+qFPOMjd5QVNsk98t7O1z8RIGHg8sfXeZFPvvYvr
hgipaqAJuqHV3iW7EGL+QPzWsjjnhe7dO8dT/XSc2AoSNzFQTQhuBeWM9BxMvq+BaSNf2KuhRb6l
CvPFotXP3AbkFMBpt8rCHSub1sR0iw151TnIiBpTc1IY2sk9cUdMNwhikgY8hDUtd8sienxxQQuE
IJMWLFPXuyxn/sjWJB1LRTJ6w/sxaSTOyEYad8+IY+9A+RT9jI/oBS6Zpoa2oTwMfdKQKZQfTYtg
YOMRmfGlgHbDzEeXdtp4bor8o+90ewb1sZ/2cxwg8WADimZyhDnxWYxxk1yMbgVCLZ193Rxpf4bE
R9Q4f5u2SCqWaX+6Kq22CPaqMiJgkTfTm6VDBXZcygHw8zgIkRwp++EjZneriW5Z8KRpjUSXWgSF
542L5sdcQbGDQZD4uacvhgJOV9n4FYRer667jXYLdScqryiZQ9nsbtoJjQOevbQ5T7ChTTu9iPQ9
W76ZDWjMGkoWgcvLb0aNHq1xygJXJMnXcpP5Qa8x7jnNF11FJLShvx6o82iUJceJtbreMS6ZDqsJ
NuZeREUQ7fKIEAw4rEn+yUD3RB89O2yzF7nk70jcWK4B4k6PTWGAJ0RT0nRnYz0MXxmXkb0nlk8n
35Y5K81RsjcWZ6EFqmzTY12iPz00Vn7iN31XHn3iH5OtsfzePnDqlfJTUTgQ9Us7zcy+kd3yMJmE
eacHTXaTh6ukBo9YQ5yNR0qnNSSN3xDIlM0ivBSzD6j7bTz3Du8XqI70ONZsSforWfuz2mVmQaZc
LZxUv1A4SAtSpDxoEVFjtd2xjeDjRxuTcla/y9jGGRa+UXniPndkEr+lqahBp4b1kvGexq7M2ze5
nUMmd72JhovJRsyYfuiN38YpE9iWYXsxT6uQ07LOOK8k2ksussUPH11DSA+b2/5jPQSx+gD5rc+/
pRO774On2UJvLK9afU0t0e1vUYXV5qhyv4uJNqFZTRXApB+6qHtTZvOafjJ01hqrA0SiJK/eJnOV
Y5ELHr/Gys/3/KktrAugz9fkqX3jvJvt4lp/LXM1fUwDv93jhA2Onh7P2nXLKWrr6BcTLm9rVM6X
yHfm+Py/63+Do+JGACgcUMzfCK8k6cMFjcMiSWJFive47T5SlkDdN+Ps4XO3o3v93341hU3D8Y8D
ehmBFKtSOdAoSvvroLett5zMLEjofUyE1jz67U0dkGC7YaOVvXu9lvpTJRX1Nh0Ry5G4Mm0wQM8r
tmUwuIxMT3AASZFJUKIkWT4Mdq1Es/X6pV4WhzkY0nehh4SWAPH/S1G+O9lTt4qKNhZI+MuIZXDn
dPP0hy1vrkJLBALSkxwc7tLzG2qxN3R4kQDRObo54xBUXiBssX9zlSeZxY+tCi4TBBzQ2ZzTaFTW
i95wG3WNozoEVcEo8hCjPKsOYHenNHvieeerpHP8q1FL+I+4zMU7nwXvG1Yttj6vf6u/eoCo0Sm4
rw1PR7/4IHAqHEsIHiAb5X47dpooNdlK3gliJZ4u9b/Kq/+iovzDt/6Ti2jfjvihyuRH3dXTr/yt
u7IV/juMPuydGdccbOg6/1t3hd0dFYum4Y2Cxubp/KO7Uu5f+ORW8Be9VYw9LiP1u4VIqNVeRF9P
WsRLP7nz/sRDhBnwWb+EVwHxjsatwIehWy2DFwIeOxpsVVPSZJcaHU1d3zkT+JttOZRiPnKSo5OM
CYGjHk2+vk/La+oQyfmYGoLyZBZwLPXnLwJbb7YxgUp32s+MOsXmfD30wtvMVdJus7IT2zGNP/he
ssNk+uCvpWc3dc7KjhMerJs9KawAm9w7ruUeqzI9VXNzWNXwBJ4F56nq7/vG3PSR7ZHhGcc4qLEQ
q6G4w2Mnt/bUOO/Zn5s94Mg530VdV8h9KOahP9pPy0FaqPBrk5Ads6W0k1dvsdtSSolxI4IEYMP/
toLOsqc0DyZbgPnEISDNVVTqAkJG090ItxiyjQJlro5+OA4tOAjXRO9VBQrizhLtmqOCRh44/oiS
8qtj1q2vaIeh2zVJBLHHpmYtiJoMQZtxUrTidgecyrqsYsusQm7BveZeNnygpj8He48Yz2OSKTwz
dR2RkaHoXCSbqO6j2xhs6CVIrJiYIH/tb9T2GO4oJPgFtf8wuqOrYvoreyr74wqTItVC+qAXqnF6
r7Bp7KvAKy5HsPZc+xaRAM7div16xMmZOpRoT9RYRRcMnf0I93Az1yl5aBWINSF7mLcK2zkd8+3I
lF2mCbCI+IQCm3OI6UHtRqOdc1bVfQ2OhPb9eddkdwY+FtNg8zYQXX1ISDi/ZV+VbQlm/wD0IL5U
cZwemwTi3DZdU9F33exIUp7muIFtTsGffCJJtFUDiiImDE5HAZG+5MDYJvt7Ofqj2exVh+T6l75U
9bw+uA4z7Pe/vM4Oz/7Hvlzhgrf9YzO/eWz7vPvHR7v+y//fH/7r8emv3M314//5ry9VXyLBffNI
3eWZJZjO7Wvz1FUSPTY/TlJP//7vScoiNJpGM+ZcDwWCtlY109+TFBhCTBbrcobCQwW2ljT4//E5
2n/hUrE0zf/VMaEdprbvk5Rl/YVMyUOKaGu6sSs6858b/67ye81ADOzy2RzF+rUGnzMXMjsBWHTl
+vMfeseUDOYkIucijHI1nBfpUsEAkUuWb0eMOF+ZZKmqt0wE+kTUMwbbqjWdPLPBmYijjSaIfls2
zFhjBBY0CPbIZ77G/pyYm9G3qQnBncuOZD+Xy84BF/chr6nFUwyfyi8E88UPLUoogodLy6eqmNfg
e1pjn/WyqaKHETtGdCGUtZz5qquO7DpBsXPY1+fQBGR+CDlbTDQ6ikYv7h5jSRrAmnPq5nLuGmI+
oTF074guwBcNioiatEpLs+yXNqZj60ZlvHybwYXpC9Bd1KBx5Ncn5PTolNZnoKP99H/ZO5PluJGs
S79K279HGuBwTIveRCBGksFJpERtYCIlYZ4nB96on6NfrD9IWZViSCWaete/dZVZWZalSRjC4cO9
53wHuD3VWhh7Ut9NyPGaVW1Z5AsWdOnqYktnbJCYI/oS8AV68cKTezw6nUm0VKAC3ABiKsG7TqZ5
sonCMtbB0NNdWeV2hFVjHho6JY5mBZ97zn5AVqZxWtVTUNSrCRcLFIoBuMlou8Pd5ITou4Ev0KnU
OQ7fpD1BkD5E8eqyLCVFHCXquoHJE1O/7HQdPFwAVc9vkkrcVUjPt7AL5AW2m4DmypR9mAzNdFYw
CpMT3GSXqR67yUs5yBQ0miqie6+tTMgIqYcBuxGDn1Ol/ZibsECI5/WISjHKOA+AIjfNIQC8nsOc
F1Q1okknJRnpvjyRp9RWRDaZpuHLpH8yxhE6/sDZrRURGQ4T/qe4ZMVqImHfxZWsXqSAbbNqOPEB
LzeKDxPnij0sQa+gtezMjzOZPp+xrngGQYyjvUQD6HQNCas2+rWRBHTrSD++z81+0JdojHIO9jgz
eFdUKgg5QOAVlu+yocOkxBbB4fBfNyq9zMNydGHfd66iuGuBESONLrRb8xMqnAUWg1y7nU/YW9Jp
S4YRpZQmtvlhNTFDGeG7SAn+amX5bp6s5ELW8JCs1L4cSnU1EwfQlwgbPNJeVlNQZzjf4wOR1GwH
SEVYNbHV+3rtdRvl9pdZO+p4T7LiObHwzDXUbiGf6H5f6TTIleO+jE1V+6YCiI/cCVQbZ/p9OnJw
asjeDAV5kFGUDcQ7Kzo1kfbYZfpjCkdzV8qO9tuYAquaqmyn1/2lqjzfGKlLdzzzfsoqjkvOY6Cb
m7KI961LfLQQoJ7TyUjoLDZqA0T+c6uKD2QjPoMivYhLIM3Kpis9SvcLhPjPGk3IxA1uKLiJ+4K6
8FqOc7sEh/LtA5wPqMf4LMV07BJc+NnofKZBQCWLBtQKF0uId1X3U4szp9sb1BxVso4CraUTSAjH
3I3x88DvDSiHM2MeXnptzaAZLfJUyvB9R6KO54UfZe3cj4v4YKSE4Fld4Ncyd/1B608VdManKspv
hXAPaKrNfWIkRPT0zXF2SBDrKu06jII9wLT3C9ZslYdz4VPLXRpdevCADNW+a6vqwarGJy3vrjE9
0lTtLnSqP+Sb9wQRlfkDs3pNF7AryRLFzwIEMiSQzmKyUI6aqFfYd8lILTIbhhJ8mrJXxDIvfbB+
oAgtxYYGCa6UuLDIKNbnxSNDADChVWLdVFm8dW0iiAoB6B3kz0czboZtYtmfUS+kVzUa5BPJ4Ddh
MRCeOVAKNwLbu8QLxhtxRLaarNY96YXdrKveorhkwHnXt0lp6isvkult53V7xPW0AUrr0LJjSVTw
FNnyufDqbF3BtoGBpN53CuxgriAVAlWxNrbZRlf4lNZ12gUby9aTfThQ6Uc94bPT5HhYEVBFL/3K
jL3mIkSSc+wduhQYpKoNu7QLN23vnZ7zN1E1p7SKI7935hcc2Xc5p/mjDVduR6TOhywL8/umNCE3
jYrkRJ0afdwJsYdRuhfGoE5uk4Gxd2Kqwbruxya7QSU3HT2kTZtqyVM8mjv6ns/52Ety1OR1lrc+
OlLKTKiSNklteHDzY9ePuqGidtg8tKr/nEOnT9P4oqjoCdVTD9zLfGpdWn9MNtpJoQ9dMeSydacR
2hgTkxwL9dDhANzq0oCvM1+Vy0Q/wrkgwZGuO13VFLVUxBeFAAY0lJS7tDfKvR21264chjV+yl1p
eX42aYzOWqOiTkaxnh8nAj9Moz60s64dhkLeMr/lJ2fmmTsXv1wSU2q1rOoztaAHSy++inY62jLa
TByOfVWWlzR9vF0DHGA7F9othrVw5XgN37rSDnktj9XQds8RkTsEY6s16m+4/cJCmkW7ltZL/VKW
002ekYUUVt2LE8rJd6O4uJBNrCEVXMKXWrFN9fBu7j30Vq0N7d77rKn5uusyeVsm1tEenavZcBMq
pW7g5gVIVfy99SoQGdMd8uuu/qp3evquKxmMpIKh1AB+O+j8Ah4mvK1ZzuRslQ6NshdFchUFr8gx
4aZG3Ww8yohUamyAHVXVCKNDFW/bsqvVi2PS9oOW3gmjKTZgPNFKm6Fj9pUPsDle1rERXYbzzu3T
dLzs8przkwdkywKC1FuxfSuACdKi1zVWnPKrMHqnzA81U4aYNz0UdkyzAU0BYx1HVF/8hJtt2TlR
khIXsTGG80ep150iSx1xsWvsFEe/TOzMAi5esgvMUqhi19IOIqw1bIs9ffpBPPDjiXI4TaGmH3WK
yDcKtNZt28b6c63zHfkVa4Wg1gtbX903jpWW1t7RMAGu8nyh+OFnDq336UjmNk3ClHhrvJKMoVvg
rZHQNqVmjnp3kEkZ0hVl5bVo8swA6Stf02UVQgecMEX5blk+6EY+Ztp1DFe3NQ69m+pPqshGjmdR
0oEMY+GzRDF3pU9ZVNbqMkEvlq/NIK4jeYd1iopzbOVqlabE1yQ7omeW9GzoNO0ORi9s2zUy8IwQ
CEIUJjyhel8jICbrKIfCllcONiMEcAX03YCiIjHMnByXQJzctNYk2yyg3nRmoTlFFAAh+AZ6wyTb
sLu+nfJpctZmW+c71dFSW2JP2/ipMJqPHQtB/GCEbencKyMhgIAyBA2tWDJQN2yhbhqtT1hPvlOF
g6ZDl9NqJtRBTMNoEsZ4HqOloU9E5gIkHjo067FAZkb19Bu3GDv8FN+Mqau6D12Js/VAerUK/Iiy
PtwqxUuXkrB5XyszehWwMKW9Ja1lTK5nd9F8buKmcZ0tmO0BeCGq51065hAGEmdI1Ht63u1dkFsh
EdKtbTQ0l6tMEBzg1fIUDeSmgcub4nFXqIwkyw6qLY2JTLP3gZfV5I0GeqLzeRNoiwyKCHAt91hA
OQLTEyAtlVzJiB2Nz5ee535lcgAlDAkjWtiuagRANe1SOhnRdA34EAxmQJM5OwASE/IxGmnWoHAE
IetXOKm9DSzysuSlDQDVQhOD51hCOqynuetgrtrNB8M16fvSTFq1bpod804Q9WdNS2ZWNb8nMaZ6
AvdFp50FK2u8eKNaS+zGNAlIGtDClj573vuQhUkATFprzelAu1SeUx5sO5WX6dCP+1mq8aC1Tn1X
Zsx2UDF7C87q6He87qM9zw5x5a7YAyiKjrrLtMVTahsvQmBCS5BIGhJH071d43dz5zC9cLM+hzSZ
tVsztst3LbjjdQuIbw1OQl4h98zIfnP6YxLRS0mUo19qfdh8LaaaXaLDHv9LBhP4a1PBiVhhBUKb
2CMCWgm+8pOys2Rj5Itmy017vwyhu2+N0u3Z95CsGjk5hlHPcl/cOK0ALyhi7JKgubVN9lmZkT+z
rDxXuBFXHLGhEpe1iyrQTp85slJkaDTCbwEZ7pUqkeq1LJWHJtbVlsiwZ5yE46FJ8wm2E2zRNYpP
IAS9IsYxZF7UwtQ+ULfXt1M9uOhrig+sOtka0Hj1gTRmIsjpDq7zKogeATEr3826C68nWsFELUOi
Z8XpxOltY+uBLkAROwCD9iC5+1SCCBbnBLV2J1vuVd19aQH4bpc09ttxrG/yYsgvQ3igHMlI+0hd
lvIURP3ayB1iRrPcE74Ya/mg4v4hGGV0SHSpbcCmbmXoEJQeDvYmrHTjaIQetqc6jl/yZjnHOnlJ
cKuBLLg3iOVLWhR3tG5WYpRqNcqhes+TsEOdvH7YlfkwcZBM7IMTGPNpzNvq0AcNFb90UMjkJhri
sdOl32vTf1Ri+W9q1fWo1v5nq+4Oi/6XTzRN2vZT/6ogs/y57wUZzTD/gum04NJ0Kr2c2ah4/E10
M2xqww4lZuor/APd0X9XZMiasCnGGjoVFwM41GL++VdFRv/r39ApgxLqH9VjXlVjQBsBvlqIcYgl
caGxmryuxhCOOg1GkFyHuobQzm479uzIDvRdwB/aVEprHnQ47Nob3pmzvsr367pYqQSdG+wX35T/
P1SB+F7KeqCuHIUbaZRXA6eNKCeouRkv7RgecyY2bbBQZ830ww+/0N8Vqf9R9PlNCW+v/Z//9atL
U0TC4YJ1GmfNT+YF4P4ZpabrASHUxRjZfb9RBfs5ZhTiTDnBReHVZIztIVMmeVAQgkYADAg0wu+f
zX90URj8uj/4YL69BHBOHjcD6w+vxvLvf3gJSD5Dmy7jNXSHSKzYlYjMb+m7RisMWAaml3Y2Gj+z
C+MZMWSLUSUnGHxteEC11qHpRhci0ToA7MgC6/+LX4h+l2TAmiiFIU+9vjnyyWtjENTTYEI2KzIy
p68RNN4RaJ5bND5c0/xhUp2aAAlDs/E9r0PSRBRycPn7H2y50D8tuO9vifaIw4+2WMuNM/eMNbly
qRFf6wyK59Lqy2dFxdsPIEcfWVCM9wOCoxvNq8tH3SbT8fdXf12u/PvqDpZ63gC+duuspZLrklZj
652SsIkeY1t1z8IU0TbsxFuG6Nd907+vRG0WSxn7FQBXr1+47SJ+Jq/8VJdW9h5lTXQrRu8NH+Ov
nsYCOA8ybekHn3tAkd2GJWK9UxjIipN0qB5UqOubru66h9+/t189DUZTC7vp4idcCso/ju20j5xE
m9JrxUd0V8MYvnY52b0xNH71OC7+ICHpouHtPntlfYo6q83i6wI5dE2hNMoPuqzlXVJ208WfP49H
x5ni+OIpPP9WwbgCl43Ta9nM/WYg071Z56TE/Vnz/PsgoHQPas2SjLZv4T8/TAmdN1LMJRXH8dL5
XZJTjG6JSH/r216cfGefFLwAYZp83NANz5vnY1WGFZ236zLWhebTzRmKbRGQ6kyQUfOhMPPufhSz
pfuIyZExtYmb47iohOHsMOzxmf/xu7WwuTqQ7FiO5PlDI48qLU7zp7YrmkNKSWc/aKQ//v4iLMA/
PbO3dB9cgcvbkWfuxgo4URPUxkkIKkMJwT0E7hTvo4wwZ695w7j7i8FvCxZTC+MazRT9bMpylnAz
z1KnMUjDAwUXAENmaL21fCx/y9mvSJ+HYSJRwxr0b15/YsTe02PJxMmbBnHMWyoHyMEi5GrURWqJ
GaAOBLq1Eug9taXE+mDZs7ZpZGJezr0WHEScBe/grif3oNcGGFdUWmlsJsmd1XvF7vevf7mZ85vF
0780zgGX4Jp9fbOyF1UthDjZAgX+jAL+2Q6tatVMENvzKdT3+qhbd7+/5i9WDpaNf655Ngd1ka76
pJMnTDvkOcUoUdaRUvlF5aJsjkzMp6siQ2a2NqyMrN/W1m5/fwO/GgeOCVZAX+zOuD9fP3RftV7M
pHJyAtyLg9a0ZJVE8RuD7VfbCD4bvJJoCMSiIn99lbY0agwm+ol9hmluelWK3heRIakozsivwcBF
T3RvrScEQHKieCsL+PU2GWGS6PjQz80MXUmPcjp948M2fvHR0Tw0XCZnmn4Y51/f2mwI7ISc/BnH
rh80ZXQHeCp7RrgjNrDP48faHClyt61ZrljG1QeoWsYmioeYf/K8m0FqxY7G3NLxsubLLO/GN9b3
bzvN84HpscPRWRL5lNyzQTLQrx5bTz/1cWIcqQeIhTI/DMd2aPH4WCq+75u2fLILVV40zRi/B9SN
7Dqu22k50GKOtsNGHFRVpMcCOeu7Px9CEFRNj9HjLrqq12/QrogG4gBx0hqLohzFdeKJ3f7q9xf5
xc+ENAWQECRVfq3zdTSEmQ4ObDjllTGkft3J6CFHJbiK54CyZkEu++H3F/zmJT976+he4EMswhcI
GMvK/sM6V83DiCamPSm97y6MLhVrMsHkR7yd4makLOmtqA/SsCSDy7iSSD32eJ6H+2CmA/zGIP3V
wy/MbNcgJxZNzdkOr6zt0g7s5mSpiJDjdHxwhLo0RGGgVNHfWIR+9a2ii+PcQwPSMn5yTneFMIM0
ak95I6w1aa9At5q22QVUEX2SNJ2DLILUb5CmcsKfoBfkYUCWMzweVDfz1BHb0TT6G7/GLxYSboqz
oGWyYpjnS2PTNQ6F8+Y0RpwrcmE8oQn9Mrr6M4Js3GjzrnXM7RsD4BdTo8PUZ7I4IgQQ57CBlBJQ
a5WAf8gcRfHeUHhPSP2WhtetqP7xHoA69ZO4VNn8nmymExXyWypvm84oP2L3cd+YB355P8skxUeA
TPmctTGbbo1vsThhdW0ODPjC9/Byv/HUP1/EA67FmvRtdwBs+vWo14qwofpYE5YtooeY9uM7Iyrt
P34SD3AtUkXmC9dFY/H6IiVtlby2xlO+aJ/N0U6PM66IN55kudPX3y8XAYDFNww1mynj9UUKcgY1
yx5PnT4KHMdzdwjmucCoP1h4yd8YKz/vHTiwmIuwjsdhdjrbO0w09CiZNScni4uJPCGJaEpZ8aPZ
KkXCg3LBwVaJ+YDFsSe8MVSfJrIdj1JP+Y4xH2IpJfoSeVFUHrqko3c4dlOablqzrUb/jZtdposf
3wzvnJBXdHgUVJi4z6eT1LICGvkC0p9CXNWNPc5N3RviC8uyAT66pEbRiPA8KCj2SO1+ZXfTtKfk
b2V/OBCWO+EgwWdG6ChywLPRlpoKZ1g9nezUmdfsU1PsRLH+xo9zPhC4CPJY3TJQSQAWOIcnTa4b
Lnmkp7Egy5sILkK+cR3IqUhOb7zY5Vc+e7FYlzgXs8WxOSgsu70flgyqVDCnvfpk543MdpR5nSOs
VLLOgECs9Ml2ds0Y3TYFueLYjbQvnVd7R9HZ+tMbN7J8QL+5kXOVZeyEoS3IOYtl216xrBQ3tRj7
G10fr2pN2ps6JB4pI/w966f5WIXlsEWjb+wdOxTINoQG2+T3t7Q8+u/u6OwDgacbY1duTvOo6eSs
EL9O9T+jMg3UNEgdatuGtDZpig8Bd/OfzmrLEBAk4i4ofKIpvLMtSl9gNoit9uTkxriG1kDoNNap
NyacXz3iMtUgarPkkn77+tcPZinxMCDinCqc0LbERbFofmYyymmHRh9qFVY7Rbtl10ax/sbFf1q2
l0c0SZVAnbPUGtyzPUKm4Sn1uvrUtq4OXHYU4jIHpHHv0u84uLEDyrbRiP+mUYuDoKadHEMQMcMv
1oD7fW1HI5Ru0wCe+8bn98s7A6XDN87h2fkuCf7hqzCTorOMrOWME3oX85BTDowHaSPFSrQPWIuN
lYz0aa8V1SeFTtTvES9t3SC5K1OMm2Ve1Z9+Pxa/HTvPByNbG9Oz2FBZ/Of1L9UNuVvaZke2/KTB
RSqj9smIW4euLBvQZI0EeLwq66mtN4r6EXjdEi2e7xghZk87j8Zr4iVJsZ0Jc7RWWtD3uySeTLXS
Mt0YjjKv/07B/s912F/NLEzZTJZMk+yCzmYWFhUir8r8NDhFOG/MFBLJ2tUxUvrx6CzYnrRDadGE
ZC+uvVbvbsi/cr6YM7jgFT9pbr+xhpxvE5bRtpzoSIOwdDTlZ4sryGRFbFp1MrR6jlHK6OPOphk9
vDV2fvXcHnxCYmEcdiX22TeVuSZJnPHy3FjDVm6dN89pSTwaSBCEGGQ4QYEa7H6uIWwgP/KzJrdO
NrgUsdbN9I9LrTy2J3WOiwJ/73KQfT1wYJeEYna9q9advEsk6sRbGlH0EZ7MeP/7MfqLF+xJzvwW
hVYOVuczuBMFJKJm2lU5OaRa5zmu1rTW3ihOLrd79h1QmjRNmIzMuKZclpEfvkyH3ToJEe5VBdeF
CCbV+wUl5ts0rZoILneR7X//UD/PkJhtCAfCIEKJCy7e6+sVczDkzThctbFoP+gYAyW8/5EErdHt
ZbEy9bDB7xj29chMNE6fiyHo4jcWIuac86dml0a3agmMQEtMh+X1XXDCilTfE50Idzpap+NQhxus
Wd0H1SwWTrMbH2zPopcRpVmnXqREkLDWqEK1NzjNJBGiIfTrqyQPAoDcnoMwdQ4irz/gz6MfKoxy
1t4janfm41Rn+hF69OLO6Tteat9YZH5CMQiHtbA7dTLmKr2HoVS/0DzASAgZFAgEdi+STB1Mzdis
lRYNGyt3tGfs9ekt1rq0RrBT1S9dq4cnRPbTi2W3odyUMHGwTAKc2asJge0hzFPVXnX2oMZt3Vv5
y0THHi47pdPEL828v2ul0QRrL+PMQf9WBD3JoGGP9EqI9DM4Z2I7yc/T7uqZ/Gic0W0BxJntzCFN
yvGpKswp9UkQnst1CcOg9h04Jx8NE7nlCos57bFwnt3rODZL7MKdCRC71PWiP6rE6/uVp8x+3xX0
ulA4JpHjrabaJhacozWz2M6rPAOIiwtIJMaTRsjJS5fqsLHhmA/SjxrJWsIhdCq2Zupi7Su9hsjz
HIiqhw5qABGNitR1iC4vWIu1taOZvQuqiQyqq4DQAxBy3hI5HvSap268YnB3ZkCo0sqTpBTtid8z
vmI40Belw6jC1QAtYl51QUgEjr7MyGTzjXm4CtxmPuU4A4o127maiNHSEK7fEEnPD5hmqLMCg0/z
oQMm0fuJlOk7MVgNmcnY9eAIkEiV+XTdl/y12SbLw+xCVFwEmTSBDwGquUVKxZJJtLq4taFyGCfZ
ovxFcDLYeJSt1siQcPd9s8cbOD/RhYdA1ImIeHMtyotgjWSR5iXBulGLki02vrQald9g1tTHEvb3
fCz0ciI5VQbNS2mnqHrreCpy4rSdLsM51pX3XRaWmEjIhJCrDl+gAUrdsG6mTqR34VwzgvQpq9tV
XwPJgjikcIBh4sA8QSOVUe0FVYuiunXHElkqbI5tORVGSE3YxBUTVRReCViYyJvsRwNLSugFebOJ
ck2al4KA596vyiT8JLuoI+DBLJz70p7UO3MSdr6V4L+HLd0xFUGyVek7IFUuS6KextGac+xwM2Cj
uTVKunirnjUf57zyxGc7VRVomsETG8IPhwsHEBUmHiwqiLXafQnoyzwEFn8NcaF4UwjLSx5sZzJy
GMRN9C6uC+MSFLJ2ARUgKlCnGIQx5G7V24dSK7p3Xe/FZMEHbUFgbMzUVlNQeuxAkJhrdDtetunn
UTKHhHUbQp8ZYDB9m3b/v/jhv+iV/LAC/eSWu/vf/4ut/ZlxZfkj33UPlvUXTXaOnzS4lxLBUlX6
Lnvg39ApYjfNUrGY1ZaF/t9uOdjmKCFYyOBe4xFZSpF/yx5wXfzFGQPniCk546MeMP9E+XBmlqM7
Y0ibZtOCPF/wj+fSB+HOnZ0s6p7CSSPt5Iwp+evEXLaaDxzOJkIZbkK4YntAQrYcvKFDGwp4/8Jo
pEQUX9gzM0mAWnCnIbnHDzUXXnswlEBkNNBWyY6OoVHFYm5YbG3eON9hzskcv6VDQmQDDoQbTgda
4feRB3lAGhPTB4qh5nMoEw9IBQC5OyJpEzwEUlkN6GgPKWs89u2eBFuTDGuz+tD2dvkSarED96Ip
P//56P5/zT1FIfu343b8RO7dj2qdb3/gb48n44/TJWlf1nfdDbuo76NWuDDy0SAs6Smga6lc/zNq
jb9gVUuOpWxeqevyTz+MWmD9/G30vZayxZLA+Cej9rvR94dtJV8UeE9q1exV8I3CB369wSoHICad
59x3aYRoJvbAm+gQkg51NTaPQnRy03o2ulO8hLfFPLlXo2GpZ51j4noAuu7DM0zx+JntqekG9SRU
MN5PwJXeWaVZbfsRWKEFJuxxnox3jP/5AcUwZvGoDW+DrJ8vZIfiPpo0RUbQEBLCWvP/iyTtDiZW
7LUzdNklpBsXsSTK0lWXcQzeJlrT634lrGBTI2z/kLrYilCpop3148KxPlq5wQYZJoew1xl6/mvg
je5FUlsN+TLETRztfvQgX9U2bDm1hJRvc0ioGalPXtqsJJU0H2lyvCchs4JxY5ngx6xOVre5WdjR
odP7/hFBagxFUk7yNh9TZ8ettFd5QNm5LgPjRuLLWncSjl05WdDxFPjFFXZXAw+WrmLMkaHfVcax
pXGMTDo+cU7ULwAa+7leqZvR+eCZ/U1HNWpKNMgbdf21Nj9akTbehuN4HFr3uUmnS5PsjSC/IG7q
OA7dA6HFayvtAYooh21Pc69HwWcNbtKxbsYPVRnkh74axHUj3bVkplo1ZgutMbGfha7cSySvR17V
NWSce+XV1UYORATU47SZgih8ThIrA3vgvkAraNaR5ahPet59RjEEigqP0ZOy2idwUYdRaMe8gS0Y
hUF2xw4h2Vm1Kj8Xun1vF81XORsPGOzvWaz3SMaAnTXbNnBT3ET8E+JoSWnBlBApY/7qOSibbVK5
FXAkopcbTd7ZVf6uyXHHJmL8ZJnTRA8N4+kw8U57IJgArXYD+WDiwuyJkVdlDHxpJACB/mpoI4qH
/xWMjf4VFvy6FuTK45pL1xqoFwH2BEQZdqidBTopHvpDbXbJ4yiD6agce52iYMqGDwOkvf6zFvf3
Tej4YfFUWyjq1x2dvlWbTxzmJ7cVm7oiHUhpEkheEOHzw8vQBKCFNBOQA9yc/liA0YToaNb5cGnA
Yvqk6U5x0w6hvXFBhB0sYp1wlFXGxGZVUQuKk8KPozZ/RG1OgQ4FAloVlK4UTgny4f853o2T1N5q
nNr9KNv3gs59Y+Z3sJH9PBT3yczWJiN8phPVbR9ixLEU7n/LS9uL3lTmOpPxE9aELZtvhGNswFZ0
4Y9txvP0VX8JVDHa49S7JPQrhyc+44mW7mVKo2LVDiMxa5j/opYqXp42+nFmx79ORVj66NYI2BpI
3WZDzP/I2cFiXTk7hN7XtQHVcYWI8LLQFWrdPLvU6AWs8gJKXqvlw4bVzfMjwqqhP4X3i7HlUEwK
yAsS8Vu0ccG6og4Fzcedtp4zZpyMu/5zFofEiDcHLftKod54B6ay3uS1rT0WtmSJrb09OMr3FZGD
W7KXmJ5MY5/mjt/bbr8b0RytaRlYCFcqon7sZvSD1p1X8DXz9dzp2Atat7dhrcq9VIG7NYrR2Jmt
dJ4NLBvbPhoxQ1WzeJqUdxemeEM0HUdBlezJdX7m3HdbRqNcUaXGb+AnUdndt8Pkrac8HWhZuiE5
ZUECRy2k3p+8BLw6HzYvcvDAeomG9DDVKYzR6DGs2hc59elzWrT7pGGj2oxirep+HeQy5nSarnn/
17Hswe9Yd5rWVpisB/a2st8rV+ecz+eoe+U+BjFaCn6DeFSwCoMSvX+2L4rAOiW4Cm54nGatyjk+
5ZbZb/CeBXtN9iMxjeYx7KZwYwcjTE7D2csoRkk340oS4smLxcgvTsnkXVfM4RGmCsynWNCgtWH7
DhzXHjIsa0ktd4RJmb5pP4GYz1cjFP1iX+G6CvCdO/J9xPp5Y5qV+VCNPbO6Gz4bseDbxS6HJwIb
Uo0xvZydYSfj0IL6M8gX6gc+U49LXFpnaYfK4/hoqki7MPVB7z9RmcsvpNF3z6WyR1CdwrJeCoGR
3HcCOQLDivEgr/CH1D4BTs4uNuIBBlGTuleiLI0HGL/1WslE03a5bp0yCKannJptBPkuMG9UgyS0
A+HiM3N7W5B8zWFsMFs6RkBGWW1iGim9Njs1xRhtR5i8ay0dSQu2Wt1PtBAI5+BZK8qc8X5OrWmn
6D++r0JUr3l+kpjGGoJVqnxfqiHbo5Yo9uacEV41MAVSdRgOQznu0Wd8peFWX5gKT1moMtzFLbbN
bVxLbe92Y7It9TTYOjwLKOr5AkKRcQPceQ2nm1fAMwzKfuzUCLFKxdXd3Fo6ENlPw5zE22ConAet
n4KtcvCidXrXoUdvx30i22ATuLX9GOpp+Ukzs/ldCONoo6g0XXEeTx61eIwOEI+0nTTj8DgmZXRM
hUckYdZMt1CIqqd4skPyqNiKsHqCLz6kMofSMHb2XddoxSU0veKRpm7xDL9hvo/JRfd1W7WEjgVU
qnM8nbS3Mt8u9ICskWl++fMd7n9P8TqSht/tg++/TC/Rlyz70r7eC/9zgrP/ohzuLoo8QQoqO9x/
7YUl/0ZHko5YgEPidxLKv05wJpJ2lhZdF0jSKAEuoqd/neDIoGKvDQofuR/iOP70n+yFX7ceXXJh
2AMb6J5o19Pt+yY++qHAWkx9IwJPEJWcSW07ldAkwoBvHtiQ90Zdc9lU/7Pp/vtSDgAXAml4IuNs
013IEUKXcAOsglPkk31YrSqHOM4f3v/N97/vR2n6z1dxTN0BhLnk3kC7P6ud1nRFhrjONKw1Zk52
XCs3hRa6uz++CtEzgCFQPS0SxbNuR6/zDEHWwJWe1LzPAxgBbdfG299f5Zu06/UrWxq1tFSI5iLs
wTx7GM7cC/iuoJPiTJ8xfQPi4swMdybpKZcBuZqdY0V1r5yyS6sPYJ3pPupkv9SblV4Pq7m8EZV+
5czR/e/v7LWaYPktqUagw8D4Sove4Tz2qi7fscvJaQShVcghONZdfl9CcVx5bjTCbMFKGrTw3X9/
zW8D5PXboOFAr4VqAywp8ZPwOipgoSYBCcJF4h5UqaFE0AV0UwXw1XLzyh/tety4cO0PlBr0dWPY
pyKy1c42if+KbJbG0Ardze/v65sC8ey+EB1zPBWo/Plez34ldhsoi4AArTMQQZNfetNWNgaiYJnP
E5VJkU++qVrz2quq+KZNTI5F4AdnOnTvXQTea12a4yVp2M2OSJ6lVuuEX0qH+qhfQ56nrOcE9lM/
W9qFK8V8N4hBFb7GmrNKtFhuglYT+boxY/GWauTnj8lDx0NnemkmkQVz9mSj7XRjq3T2Fs6MrNWM
QSSG8i25x+t2x7fBRNsQrBNdD0gj53ywOQVhYcVmtNYsfd4AiQcJH9IQrEqzXos0cd6YiH6e85DC
4NihPMF/abi/HrxYM+vKURZfVYQVeqwHbaWzd/KnafzDnLvlO0F1gzWJDtYi8jBfX6rJplSvaiNa
Oza4Q8ByA9+uKN4aga/bVt/eIEEiaN4FNDcSe86mI6OvuijReYOz9IpTPOrqmnCPZpPGLjvKytG3
uhGb274nDjPDFw2D0RBgE0dcMldDsIkGZzzQ5ukiYlCjqctvotxTSBA0a4/R/yPVmZj9jNZDdg/m
DbLt9sIqlL7JElirQ1hT989cm+iIIHtjDmTlPFs1lsgXlibsXQyQpWL0YwdQH0ibg+0XrbvMTAEh
uu1aALrxHezW6x5Zvs8OHF9/+1Yb7hdjn+rq4m3SOZ9Jcxm1P6yMojHZO2JkAoxiRnuv/j/sncdy
3Ei6tu/l7DEBb7YwZegpijLcIChKhPcmAVz9/4CaiWFV8bCi//WJ7lCo1ZISSKT5zGuw4oA3XPmf
Hx4fHKRcvQYAa90AOPlWYH03CvWKvC1VbI9GgMfcWXiJLWv0Vo6O6dlijjchh9qZQT+a01VZUIa9
Au7oGPReG708ckXGXhHrJHNTml1Jjp095KPa7NAES74PGroCtlWec2T8YFK5mwkzAKCxHYz1yd69
bsYeWcScJN48zBgYl5R4Ogth+88n9YMN7nA1gnTioiCQOtrgdq/n8JCQLs8RceT8Vaed1cizX5NN
nFmeR+hsTi0CsFWIiQYKa4TC4uEbqXNMENLXupu1ylOdUCgaJh+bWBRE4QCiNN49IGDQbSSbs39u
y69xkWM+C41wC+Yn39aNBt5OxeKhslF5+3wijqf778OBSDZg2oOdX1ffu+l2Qr0BksPDLYMR34tl
Ka7DDjn7z0d5K5e+vwCPhzn6qtji2iYlAd0tY2cOlHnAK3msDZzO5+VXJofxvjPC7kquxvlrk6/p
Hp1exNXj4T6hDUzjNHyZqAu7SYL6ZOsow0aai59Mvh1YtojucRagBWClRaCJLNkUKaR2ZXD+nHmP
9VsdvodOLKyuZzVbH7Lp4XRxMM85Cgv0DvGzsJ2k+Q1T2/nGxk2QIbGGX31YJsQ8GNZXiFakoI9J
pmQgtsRadRfnP+teipS10WHioKqgRZVRUUEzpEKoNKcrIqP/ZyiNNzg9/mNZIvBVVvQR1Y8IFxbd
xzYbifYhGiMP5/pz1nFHQKd1sRJAqRA2uSneKuqHL9gsYSGsbkaJY1BUt0pokPNaeTAlsXNB1IGy
vWaPHsX9NiAzEl+SFVvklCbFVskrOkM/cxJ9MOOQS0AMwb5R1y7X4QN1dO+dTEd4JbSr6VtuaK/o
MyP+jsxFYOr5fGa4I8j82wQAqcA0D2CQhsHd0W5Fo17vSjYzTdLJm0aF4p05eAOqux70/HabEVS6
S4dhRGs3Ga5cmMZpznRmW6pr3HS40NgSHPrEsJy+dM4OX3u2s3bNKmzqsgXwATmLaMKi+0/IPVwN
5Pk+jt/GtZp31aW00N0WDn4qmINjszJhrIWYl/JcqwXHR11kF+jB9W4u6c7XMaPW0xv6H9AlZ6A4
x4cqqSi4IlxtFcVkw69NyvdnCbxKnJ7CXqKoMyMaX0oveaQIavsoQXy+Dz8cCWM7klsZbTvnKJrp
satox0ZI+A6Ur0VRNNvaKAWaMLJ0ZqTj25d3Mtd0EfQS7G1dXZ/k3fk41/qsIIOACVajGLunPeg+
Y1MVQvhTQp3689c6WeuQ09/w5MimcfU6R4PRdB8aZxUN7rtF3eoxek6gWraYAKGhcC5ZOn0zmmyW
YgAr53vB+T18M6duJhtZ6cgLzQUItT1WbYC2W+PKudHeZ9gNXcINSc/cBEe8cPYXJwzFCXJiRAqJ
e48WCZVtKl8SBvS0gH1bHr6OxXSNOJ2btoiWJuKCIuY2jcUVcd2ZTXWyathOcLNMYm6KGpAGD984
nw0IHgK8lBaPCImHNYgSBEeIvPGh+PxLnkwuQ9GINAydISmfrJjAd8smDeu+wbKI+CIqsbZBG9+N
p9oKypoOGpYwiErUTb/5fFBljVoODg04l2xBJphOIvjdo7NrVEEOhgMuGwlJ2bZBM8VPlTK6aISI
sG9VQao5npVq9W0d9foVHn79LYBQZ09H6vHMsxyiHtfvzLPAwFBlakYrO+9wBuxkbJaJb+hBXgef
anUTMvvNILu0GHEICq16W9O5vK3NDVY8wFvKyaV9eIZydXqfoaLvcBzpYHZZ5scyBLLQoWgiJeRJ
RNd3HCX1tanWFarplN41J/qd0XXaxjDOaPZNyq0JvmeLxOyMgpZkvEyFtn2bmP8DsvwPQe67NXIC
ZLl+zn8n42EZ9O2P/IUEWOh3cJ8BbqLzT9KxCjj/hQRYaHSQZa2lTugeKDuz7P9dBrX+xYUDt5of
+MQqQct/q6Dyv94uB/4kR9ybTqvzT8qg67n0372FFDiqrYxCEdyh3OHoR+s5mac5MbueKG/84pjg
uqPSk3ukfJQcoxOrbZNL5dyFqh+PSTmA6pm2FgnWFzw6sECfxWXlIBDZN2XmK2hzIvyv9sG7z3D3
9x3e10OtD4fRDcq8BH1cBUc3gRLWhVaImMKgbRJDr0fjrqOM2AU0FGl4Vtn3LN/VdL3yC1RWG8dL
6I+hXUWsGu2bR0nxJOsCNEQt+VgEoeqEHwP/yvTliPg5dmq/AfBI+xmnx8rLFf4NCjTkrpSbCTBD
FYjxEsvzsXWJiilSRIWXPme/tWeHXvPiSVIgq363bNLCn1/mFwBo+BSm0YYr0jVVP1kuLeeqjB4W
CcSQCFBdqLPAGnfZ4odnLrCTdcA3ATUNMwb9gPWEOzzXRJs01GhYB41KsxjjnSAWTnSZpuOXzECK
yFiiyZsX8/7zj/TRN1pL+kBRqPee1BrysjbmKmJY7JZQG1wGxQUGVZ9h/7zJjRysct4OjiovRuzL
0ltvmHf31tghXtToIdwPCwtPNAt8KCBxdy0c0pnxRTfdGisns30uym/04xTjtqiw10k3NssfxC3a
Zm6r75WvzQryumud75klvFK+tdQLxbpM2ttk5O5bwv0kfs7ao1k0rjX+pEE/Zb/G8kxA+uHrgPDH
KcFSgIcfk5laUu+psFK6ebanmLdVPmC/lm7i6EqQ45LdeFnabw0zB1AzceI7riHuwHIAsvVDeVfZ
26G+LWjZN5f58mwkr1K8Hxvdz63Ja7tHM7rCiyeoxR5DkXjwrfTG0f21FZq1ky+ye5PmoSO51nAm
kjkMLziM+EwEbzJnIYsQAsjhZ4q6JcTKjxssH43K1Zplk0DP8xHEwkRkGNktjX5m3R8lRn/HhFoO
WYJDWj2Rj9CMpYhL1ViAD6nXTvKcJ1l4Exs6nja4WEmNGXp0x3eVw3E41Fq8tRfrTDC+7q2j1UkM
/hZXkXpzpR++dkXIhikexd/BKoHdq1da1wZY6L5gbS3/vaf/V7rKR2PZ9M7Y6et2P04xdMkaZEz3
Ft8Gi+KDZ4VCYkHpqZBPE/K4+Xx7rwnL8ZutdCsuqhVvtkLr3u+7Gd++BdjW7Ku9dlWl6D1XKSIC
CMChGJ233zLL8tKsC+zUPrPlPzhYuD8tnSAJi2mYRIcjT9PUZE1v8IopyF+BS992xhrvzB3zwShc
7A4l6LWaSG39cBR9wAkXSTrOlT5qsdiDrhDq2tnkff1rjqaRet3acqPmZqGHczhMBkS/1AZ5AZKe
Y8mZdS5Y8UAbIIRZY2+7eXpbYnXrSVMbuVIvzhzSH9wNqGzBn1hVSQhXjnKbxRF5ryPk6yfFwqeS
n5vemXx5HqfA7ub5IjLwcrDaM6N+cBisMjMcAyRWZKlHX9DJQdQYeQSSBFOgbYyqOvCENJCTZzNE
P9MkGflH2c3bUQDrjI8pE97b9GSOpllpskggzeinFYZZQPk4xOOQEs1SKFgvZriLpvg8fb5FPtiQ
6HfRHV6FTfhnnYZ3VxMatVUHlBKglnJrtNj7Yqlq+KNTvc62dma5fjgW7ZJ137MZjzlSYFpiKcsY
K6zrDdVoZFOnHkPhdKld4MpntuBHozES+T4xLqfN0XTCD8qjnAXiZ8PjOKtof4Fa9FSkFN1FOVdP
+2gnModEetTTSFDXh3k3jfCTJhXzJE4aSouA90FRG8jgn1khp69EAQieJPJKOhCG46rdEC0ikh1G
waxZxyLkaRyzX7PReDQRz7VhTs5OZzUf0B3KQcAnuJ0O3whYpQae1sKNUef6E6ktdsMAmBav229z
57hyqyz7DuOyzozPicKs8dDBgcPY1IKpz1mES5xsh2PH81wPmlDXACN5WdryEeevHKSTQGKuEt4b
IGoGGxiLYjNGuEm2S/fYJGj9f745Ts4AngPqOZVSiIZEpkdfNYTJWHbANn2x9L9VdkdQy/p2DrNt
pkLlQcJzOBcPfPTqhKMEAqgjUeg4uoxTjNqKaQRvrGXovdpgC0Tj3JtND4TS0XEbTNT7ZKgEKGEc
IwdHf6VjhQba/G/rkf/1pj7K8TmOuFdWyDdeAYjz6Mc8Q1miwGVZawE+QzUsWcm5EThbOW2kb41t
3M5guVxomPYGIaev0ySkYJTtC8OJbyR9jM8EnSeXAAknSSIQOI1eJE3kwyWBmc6QLEq6+LODlUAW
x+tp7DXl7DcCmPWMZEJRx6+ff/+3JufhQqSvC0ydb6/TPjuuc6gRgIE8sZHAUip3KF5HEoQo+lHV
f9gzKGkbWAZtwjKQ4qCjNrt8K8wbPbuRu6d8/DYMe1V6ip0b2t6uXrv3ya1xkYtdJBy/oD5WbmHF
ZsYfVfcntrC9t/KHMPbxgazxLYq+pfPPMX4t7HuRXU/d7eevRj/uZJMR6a6B30pWAUBxtNIWyVTS
qWZG03anw0Uk+7SM37N9V4ho03Y/mxILQvM2nL9W+SXGSMP81c4uRb0pYlIY46YV35RI4Pd2rw+N
m/Q/zGHbWz+ATcMOravt6oPobJpma+wL221Hv8YYu+Ai86KgMe8iEbT9vuo2htiE6T7XrljZ5YAQ
7m81vx5BUtfPVXmti83PKdtpcmCZIGTvccaYYl/7Mf3M1c3Qfx/jhzy/UfudMVw55FDgfX8Z8Y8p
+YHyvym9RvHDou+1FBaY5wxugc1wGMxfZjwEMYoWuxJK/Gzc9e2lOrpK81g52BGwrr6KF6xciuRL
GSLQu8XhJUx99dECSS/fxcsN4TguTY256fACr+mKb0izDezqo3sbFW0k6coI3PejFT4AiLWtK5Ch
hC+SvV9DUQzOG+sSzJeNXNzPlU1u4joOfNinFTS+KFdG6JnDraxuCvC2WJsabiFdpCg5zi+mcheH
2Sbp98v4q4h/TWVAH6esr+Vlp7cbC/NmrOtdVCFdW3uWzetmn9muapOMBeF02fQ7fOpDfT8lXnkO
knN6YL4x0cmiCLsp76+n27tr0OZ2KkqLoCmuNFijSnpJSJgGkVR8x2Zd9eC+nVNAOrl50e2g4E70
S0lHp/V8OGQWKlXbTmuMz088zFF1d7VsPXcuv1WFjo8CIjP0nmRuJkRDDsdpksloZsmafTHe5jV5
i2eq9xoibDR5XzqTL/lUt1/n4cuk/9b0P12zcjR3Nu4vqrzHYYu2Rgkwt3aX0R/sQKp3fRIYzhbw
tqXii9n5pv0jHdRNiUTj+CO+1zI3/CJdFp1bhy52F/ckLbrq4uW8XPZX0YWFsrsbm5v4sr/u6eXi
BspfDsl/a1y3N82DihtX7iGMWyZ+AZH0npICkkiNso1uxvyqHnaFtnEKd6+hFl26+cvYf7WTh5J2
8Py6bCI5KBsfNTap8tn0NVn83ICMTqCtGN/r5aWvdkZ4iS64Mvo2ZoIdOuAbJ/rRtjd1vFOVAPOC
aXygImBb6FMH/bQdFn8U11rqLyVbBAfvjW5fdN1PAwLwfYhXd/5YoAyts8tG5cmmB9gX4qJXILM2
mIdLz7q90+tbraMcZuLT3tyNxUU17CyY6fPvzw/Ik1iLnHGFvVCiXKl2x/iXvupzq4Fu4+OV2/hG
Mr4YLTbJkqFfLmAQz0QaH42mYPEICx6dIOoBh6tLNUsdIgd8iVJoXqpTxRMNliNWFyp+aadnRjtq
F613OzENqAl60hY79tjmss3Q7tEiMHMLEjgA2MfSjzSr3WRLdq0PrDxkd6YNnVjMGJQHPBSMM9fP
B7uWMJlYloyH+T3p5Fh1FQ8Z7ztBYfayPEn9EiejM7v2g1kFt6gBcEORlEk9uuIAd4zYR0QkN5ax
yRfETIYRTn4PUcK17EU9M62nMco6FnUc2kUGNYejdDxtKqcYxmZGAs1sdql04chUuEhE3B4/pbA0
uGHtuP6HWRXCwnTWVy2IFRnKzw6Xjl2HS2NM4+hrJbT7SrSeDD9g+YVp87m27XFOwFAMs6oxoSS7
iqQcDpUCf4xMUVFxVpzhmpuvzmw0oBrnUYupcYcXKBD4lpbMm8/34vG1Ql1ubS7Sv0X3QuUpDsdV
pEVTcXzt/DTkEGyKAYMhBYG91Zrds4QvL9I5XaCTLQJICqiWQSJCBExWfpQ+arGsDHiSU/M2avNi
kNpreUx8S+ASPEhZsJSdm6HNuR2GZj/Ji/IPly7Dr2JRoMQ1Ak9ysMNXTnIpqqTMARiySiekQEeG
ioimnSkD9Ivz5fMJPt4o62ggTFDPA1pNEns0weBrzTiXVrOSKhoCGcUNnBFiN5WtIoDssLifD3fy
PfkL2SPWKoq9EqWPXq42x34hvCx92Z5a+HBISVihUfmN1Mdwl4bXrEDW4fMx3wo27y9w8EUEJJQC
CM0BwhlH74jIk6RUQ1hgnX23JBsncwI5vLLbR6vRbocWLGpNHCcity03tjN7db2Xiyv+Y5TuFvGU
ZZtF2sHFW+SneHxMlXojVZtEhi5VXw3VNT/OVRoIh0R0dK12cPm9Tn03KFjqbawSt5YNBD+XiDfP
1j8qoTWnhFdL9fj5i558S94T5DoMB6RUyCOP3hPEgY7seFb6c90+QDqUvKbWB6+eqtE1zFo7s1BP
zgQqKyyatbkBUx7u8eFCnUQ9m1NcoMKBVtw8AIqPoQJKRa0GeZ6/LlpceZ2c3OG1dPf5i344Mppd
xGIoW59AOBclMZW+ahJ/TrM/8aSIAMN26JVjLG0hf2zwn0MJCU8w58zApzPMK1OmWzkgcEGO5YAH
Nck6rcFtVMnxOZSjgWq2RQoEtRle6rki70mLAEGcdV4RX6QiQiX0aLfkhshBji6TX+Ud7aPOb1vT
3BXdtDeEOd9U3bTBIru8oX2FERzQJR/7uzO759j5EmlZoga6lNSAeRZaJIefWastYypaTOy1VZYj
3zcyRr3jowLsSYXPOuhJIIvHYicr0ddRoqdJ3zPZ63G3LfM9C36pBvxsssteCubsuagAvqquEY1o
kOAMSLr0ENMvsvuNbN45zZ50m+ywyDYDNIe6AluVbsLmmZYITkZsJn5kEypj5bWUHepov+TfRLLp
nZFINXchg4fyFRxiL+6JEP9x14bZeGMAcY7QOqTCfzgbY6rYUREaI8Xhm0SZItc2iv4yJz1wIVl7
opTdaqgMv42M+6qHsqkaWAV/vvyPo4013yGGorWPpoQJqvfwGeTQSDBIIkBXRlg3SyIHky259fjN
miyAVe0cLJG0+XzM05XPJQx2X33r1nKOHo6Z29Ac+7YZ/KVf/AEXTkrSYJ0inWKFfk6dkdYCf93B
kY3G+4q8AbjAsFxQh8OJcmhRBRS9L99rL9UXzhb5m6GR0wQZhH7LD+eA/5ReVjEamoytXw1XI6UY
LJEzCAwu1Gj5cbmM9tA2lMIvwtvG+M2Pw/R9cG5xk0wxTFQ2ktpzYAOU0Z6n4cZiCUmealD43Nex
mxhu3gal+qWaf076LotnN8K2mE4lwEzZI13hx1pxTdMzG7TZXR0eYwGv1ncayiTUBAJD9azGt0vf
gvfa+53jZ9pOSrYdBYZ4k0u7xsDz1dMad42FQyR13PJOu13uEIzGBTr/an1XerwkkZ3yZmmnlDs9
3Tr6Vo9+l/ZmqrdUhJcbh0Rr9OhKUGpSH8zIr8xdCybIuamNDTT3NoUMypW+r/HIU7Yl3NvVnxMm
FZXFbRdt+UUdInO5BSU39/us3BiRZ4pN+tSlt1p0gbRu4sJJia/Um+mHeC0uzSd1K12VfxqqH5kR
RMZtZLtivqq03h3GTaY9hvNL2zzW2UtS3INkJTlX7uooiJQL2fGlxMfuzfkdXy9nTuiTq2FdOCpN
I/CFa6/hKHiTcmXWi3Bh4XSw2Duntj1w6btR60CWTFp8sRS5DqlBxR2WHuv+811yGju+DQ/qY209
AHFZ1/W7MkhiVJOtDkrvYyAYVHgDzpQQxTxuJdwI+FoGHZYxk90shPYrRkDVnz/AyTZlfNSAIbBp
oG4poR+Or/DCqdlGLDWpuyjiuPfNZnjIl4ZaRXnOm+DkHCIkp/xicDfJ63F0dCbYSWz1Vqf1aFe1
0a6bw2vq5pt6NsCczPlz1LMY0hWo/fk7viEpjw4HxgXCg5wOXeJjXOzqd9i2wuz9IjXCrTKqK6oC
SnaZp/qWU7u4hD69IhMUj67+dNvnphFIY4L33SprWxCmBVUeX2I6B193UP8US2lfELfB6VqMMd70
iUTVL+lDD/i5+Kent0YIsSo2EtyvoOh1Bb9bIgs9wFFyRIO9anPZGsOOxhgq/8SMQ5eDEhLVd1zr
Pp+yk7B7HRMIJe0pLg5U7g7HNIva7hw0NwjTmmW74H0LCPtibNRL2isSx2pxDgR1uhBBNlBhxjIB
rC9NhMMREelzKGwAVKIc0V/k0q9cqvG4HKQbMTdfP3+703W4dmjAcKzLEGvZo3WYVNXYWUlb+RJ3
0baRqZFZE/0KRwpSC/3CyAFqn5Xl5vNhTyeVtScjxwSuB0Go48qNk/QOQNeqJAwakWZQugAQjLzN
kVsKckX+kaXDOXbgaUQIsZk6EZ2xFRHOLj+cVuxtFaOJs8pXphHP6Z7anxipNJrLEO5REMCx2szB
/NbF6PaD2mxKW8B0UrJ/fMw6XM3E/qSpK0VUP3yOoc40M2ug+8oZShq9gVumg5Wxjkh02KC80LCE
JzP2J2O5/3zWTxfW4cjHlQixDFa/Eo1ly7cmOwxGzCqwADOsIDrH3ji9TA7HOto2sPhUi+Os8LtG
epptUv140AAnIubQ3yz9la6mzQZEeHzmhFtn7/CAY1yOVY4C2r3gMA9nt8DGGAPsmNJcpNTegDuV
l6LCfiZ/+2gmV2MgsgsgosoxozpajDSSYrX0UTEqvQRVkFkTbtdGiWcb8TkIwAdLFw7IiockSzXY
p0dXUzp3hrNUeemnU/6SmNlrhU31auN2Lbg5AMoHFTE1/FBrTz8w2tGgPHM7H5FA/k1DoUePwLkO
zdY8OiiilhYilyPGheMTTqMkMKUV001Py6uwxh5cbhE8rySRu+gpPesIASPR2CF5soRu1iviqqWw
4fGWbTAMxuC2KTGnHYOGjpFadrv4HM309GRjzpAJYKGRejFthwth0IxUUwCrotci3dYjJmqRXm/M
FhkWc95QqRKukSDz8Q+3GO4WKNrC/ySQIuE7iqFsKSzAhiDf1pvJuKnq9EmCuwNf/rtWZPb/z2Dw
FgyV2iJpzdFJUoW2jpJRnPlO0kbc3uj8iEz5OdT1tqOb+k/fDNQiotMkbyzAEwAwaCJZtDFtiClq
f7UNLsG17WwHJHhKpTH/aSyGgu6KAyMWXUXGj7P3sBviXkLL3qd0uYP+tjVChKZU4lPUTMzXz9/s
5DJaB6O2TzzGfYtGwOFKQdgMqJlCwwdxJ4pOqYlimGM/Iyu/SvONexSqzTOn1Btp9eCYOhrz6DKS
ClooY0I1xA5BJIxmBrPG7OEnDfKPoVMCKhc0lzFazRRz8pS43WEY6FxkhO5emX9fFpIzE8WqSyvE
OKTUrDNokpPdw/PRwqdOsyomysfwsWkeQs4/BInIAiREErT8Vu1/IZq2Nath9p0svrNzUZ85ZU4O
byA3UEV0Ai5WmXwSnU5mi9QtVJGKjbTPpeWX4pwt/b81N/8792/C9fCoUP0m7GEhH2OcbBBBkaqG
iZ/lcb2Rkwq4bUxlWi7Efccv/Sp7897JImU3S3PqD47yu8uGH7O+XMbxDARcLPVejeNnDt56D329
cmtFe+haLT2zDQ4v0b9PioogQQLlOpb50WkyVHorQgnBqbk2rzWnuOkbbIaHLkr3NTmuo/2Mk+gq
MWf9zOc/Ua/AxI9i81pD1zT0yI8r6XEZ4d+Vw6Nvkn6XTiZ2s9O8a5s8R3alVbcyWOXOAOcbYiQU
zFMcJPNlUe1Lo22fIrF8+3yLHiWHzMTqrUH9ZL3WQTQa60y9i/ynVBKW3Gapn8Cd8bVGA/rhS5HV
Bk5HtT2qqu3SOz/Aw8hugQ38mf16eET8e3iKRjqcC6LkY1xjEg7yiEBT6o8dWIMZlVxp6oD4y3dN
58ToqUEN//yNDzfgf0YkS0PSQscJZf3/7164ngZzpqWQwrdAuKQunek20bylsgsfY2QNGT1rr4WW
8XfF/R8l6H+4j999gRNK0MOf8k/0nB8II61/4j+WvijRcg6uWCodhBnuZv+hBEmK9S8D9XOCTYzP
MPZdeyT/5gTh9osuEkHiitom0Xlv6av+izq489YaXGEY8j+Stj1cn1Ty6c/QGgJ5S7xzeoVVML0n
dBfvzURSfnCI5o9A9AQU3QmJRk/v7Qm5NCvcvpuhu79H5nu2zuFx/XdU3MNQhGICEPZdn+rdGrXs
aEau2blPQoX+cGQ0X0TbnLuJPhwEaYSVYrBSDZjd94M0Khdk1Nv3WaTrP2ar7b5mmBXMZ7bbGg3+
9074+ypwtGAKE7XZ9PcPRxm4hhHtt++LIca83lYj/V6HN4hmtsCosLTOBFNrpnUyHNyytdNE+1s9
Os6yVBEWydi9kinNpTxpDxGarVfdYIsz7/XR7NHr+c9Ax5pMZumomElY9wJLZ4g0tkmgLp1DPX60
+lCUAIdBQqScOL+aUTdSLzPvi9B2vvCbxpX5tCwX+VKj0uWkOY7siHn7n6++IzGLf38zwjYaaHSc
afMcfrM8XZI5zu37rtBaXyDeiVJAr+tIeBoarRMnexhaJwxKZLu+GzZQQ0Mrol9JZFohCMRhco18
0bF8G+wLEedK6Ofl6uLy+VN+ODfUc+gTG3BPjwssQ9sOjZNa99XQdKjqZ4vuofduUQW3k1dVo81W
o1a9+3zQD746UHiuSg1hMaDcRzMzL3EHNQukVSvqy1pF1hQPGHEGXPrhIKALYIlzJiJ0dTj9uN+M
8TzI904Bs7Y3WhmQli22n78JyJaTrUIPbW3prxUTeNpH71LHUdq2dXI1LSO3XWsY4oeT2nl1gTWB
XfFia9qTK2u1alSVIQ2UEm8FGgqaMiCUKTevtGbCyF9wICdFt/SaanvJJ9mCf7boObRxeGU22JBA
CZyk1EsWOJWgbPLZpRIZ3i0Y7kguysETkmFOUj9a1AQfW70whTtOTfsaj10/0JazZXrFkoZlRLRM
meKqUq19n8Z2LFGp7NOvPThoD3yWskfzQuuDSB6UDC39pFN9ao9LQJWxVFx27HQVSUK7r6nRqH5Z
JdmzoaTJhBow7kdeBf57azcajQKhlzYsAEf70hITTZuurMEhtUpb3BMx4eOX8QuqO4sWfctOGOLJ
VGqMEPKmlJGsbOoCJEFX24VXzQm/pcEq7Y9Oei95mdJLL9GgTq9tmup7u+yt1DfoFY+e3UrxA/Po
7NWpLJy9shSO7rHFokuzqapijwFt/xXDGDXdRGVPdU22hOTVnYrpTGfEK+Mmq0S8LSuakX6ENPGr
HWkFTSJJUaMgafqlulJFoiF3zRFGfzA2UNYEtC79aacRjwwE2Y2dYyK3dREOuqChQ//tqQzNhNaS
My2VrzeSZrqtHePuYfSl86AlRnMXFVFzUxWMAIfJyr+Wqel0LumG/cilEm352zFjt2tT/LQlMVzZ
NmBtv9Gy9m4ZO+OykZ3oOXasInVTSErK1myn7EeZdGW6STJjNL1On4arxO7GLFDHGjBhvNQi3Mpy
lNVAqhyR+bEjanpdMiltbaK+s7HstlF8w4zK50QZaxSQJdSsXGUR9a+iCy3EP2ejuqH00NPxynC0
BcQeU3FaUqvk8y5Z9GKMEyJ2mCiimhWV7fwii2bAaZfybqBNmfrdqgfcoJY4nVKXek+4eFUjtAbc
lRLeVBnh/nUjBG3iwhCV8O3MFg99kvVXjVZpr5SnzPkuMxRxqUaZwOxOa+B9DuTkflaitOrmcwwL
tRiUHGjk4mQ9TWwjBJ+Lj7a0SY0lR6VbF7rsCfRVASsWMw3BpR/kL40C7x7J7XYVmBmFGq5cGjRR
Qcsj4hvJsfUq7FIe3Ga0zY3UyeybrjHQTNLNxLbx0ZTTNAi1YXpJJkV/VLO8exJ9kzxYwgI1Pqbm
bHoqzjHPopnzR90qjPtMW5JfzlTYI0mFAx8idapsX6FlUuydIp5umomtt01KvdoPRYW2Ku9a/0Id
lw+00Lv+Jcth9JMn6L6Xo9XTyixROBxV/Kp8W6mcJ+iHoeHOY4vTSO30RYuw7TD/DMt+iQOVuY2I
mpwsQ15Slq/zTG6fEn0RildORfpn5jNAoVTK8SsysdWLmUnhT7u0wcVXQo2e6k7Rv02aTn8xc9Ly
Ni0j1NdlJ1tpNFWFwYaKr47mdXzxO1syABxIpZX8JKGMr9VOjUusn0MDQBg6FOYmrJZWbESBwi0N
eq1Gsy+yjMdKH8evMhoJozvJw7epQ5XKmzv6z66S1AtvMDWgVaNFF9+UyQzvm7nOs22TdCD4FmXI
ki3O2FrnlXhnXcsaxHXXkmxIflU36ugNhiWEWDyDlHSTGYnyKlrUn3CvaePJn9sucnwVRYTejVVV
3PV1hMldNc+xlxiSckXBctXSHnug7oOhNrM7SU7kuF1eZoJpGvP7jHVvu5Nd5yXYed2460QhaV7U
r0L3kV7qF2Mqsj2uwJYNY6Af6qdiaCukOXQ1CaVVOwaveUSRcCfG1w3f8gT8E9ZgLqWFpezdWhgF
JkSD1QrtwShau8WTp1Nv+lbvSZslLS58aaTKdSE5BvzlLs9SyS/7kp1r1GqNDAY/RzKZXTHhJWPX
LAhnadbLLqJfXqsgPm2xJDmG0pZ6qWiJ9VpWsFiCfMKKYtEE5A5kAisohjridgITm3wH+Fa+pLSq
Ti5W5ObPdnW81mvZxnBoMccSOTpT+j1mUvctH0PH2HSYCvZBlcrJ01AU2Z1c5uMfKTaUP8Tf+oKU
Z8Knx8oqFvshjKhKSFWXT4HU2Pp9TT2kDDT0qGXlm5108tdmbtLcr2e8hXaNPUV9sBhJRtdfqwDt
S3E7T3jUFHPu91NuRBvI0NpvY0ppy0tWm007tBQMONxIvsPaF6E8oYpcZ1Jg2q11k3dTZO16O0+V
YNaaavRkp5ESUC0ZJANU5ZvvadpbEyRWp/geyvbcu6OVYj0cOiwfHwU5LkpUXllZutkYQLyL2kT2
WotD00ebWXW1sjSfp1ZkZRCiiF17etZRRnYiAZq8Nfsw9wzA3eNm0ouZK77vAPnQ2qlRCEj1GMHn
YYBO0MmTObmIN4Yv2qQDzkYsGhR32LJ3FBj8/YbQI4dega5e6hLNtHRJnKTsPT014tC1Cg1JfCMR
Redl44LetAOoUXET0gpsTZPo/7F3Xr11I126/iuNued3mAMwZy520t5Kphxl3xCyLTOTRbIYf/15
KPfXlmht7bGAAc7FoAE3HMRQrFq1aq039NW6j5n1WycNWn3DATU1V+i2hRWdj4htHl3rprpS9aGX
u0br3e4saEp2Kjtzx2QfB4WtXKoZNhPnA1sBMA0rTYZD3pTGpxlsebCRse82UrHrW5VUAcEDdQwD
LAzA5W66MG4CLAGC2nufozpXiDeTVuE5lOe1dQMJ0/miV/TZ8C+qRvKTCVdjV0sD5MIcA8FvWO4p
CPmqanizCcFpQTtwVN7gzASJ320MZFCRICBxMOj5M5xBZ+JW1EotX7MbtdCZ8KxBRd0xsZJqjNlW
yknQetrUs9vU0Bptu9cfTKgGmpFn+hgog4+9IHZJHNmxrFJwclH2vZbk7+yfflZj74D/+2l01Xil
3p3XYBYicBkBRlimNXn5Gbpv4bRu2USKXSbrVvKJUYjfCFWyqzUP5lrdT6etqA90dLMeLLgq5Cfx
4/IqSj6YtUsxzGgt1UnfgMe7LIe0OO/AsHaHYTLrFm2zPA/XfagbBdMhFLhMBXXKI0Q1nJ22gHUT
K4OoCfUWLXujHbXLVtgJUhRkKu2aHBh5O5mLMF9NCtW7tZST/SbR2F9XYD2yD+nkJR6CQJNCXNY1
MzobFPLswY2U9wNc3/oit7tOHkTipd1mAnN+28adk/2s/P5v3ek/TA4s/+e//vMnhfD3slMd/3V5
V6R3jwtP84/8rDu5GuZIHHpAeRHuAANQKPhbicaj6gRlaOaiITzjUGH4u+jkYT/DkYbSEpoBsOhn
vNnfctzWv+ZeCnoF4FzoOYG5/xMZmqdFDFLEmf5szXVpQHWUnua/f1T+EWTbetC1w1arO+vGs4fq
QtpaRYqf5P3u0ag8U2p6Wp/5+15gcyjPgKr8DTsYD1laxA4wHIei/SY2lOJqEqjoIysc+kDKTyHJ
n3s3mIsu1QyQz9R9n76bM9heWjhi2DYlLmJdT+OJPRHzuQoNkZdf7ekB9+erEUe1mVuCsM+yY23G
jtJAxUYqxgs8X1Oa+muL5ch7p6djhQVIEFzViYu5jZLUjbP985u7FCYoryEIDcjl6XsOSuw1Y6UM
29QqcCJwZtOMYlLJJvW4vIKw0fiqjn51kgXJt5dv/bR+8PO9KVWqQM6gK/PiT2+th5qh0JAbtoGS
5Fd4zkFYxK/kVJVoLkP8KrU93Aa4M/moRfkWOYTFGzrZmCFXIwdwJUN6XnaSQx2JNRYMlf6unqdU
GBcCQj3qx77dEMirXI6c+juIpn/8xmwxzCdMjefm0wLhFkiOb0OuDttK4YiglDgo9lFZntIZmy+z
fGMKPw6unJoOjGhxm1Avhzhx+aY6WeO0g/ShXU5syeEqMZXxCw243FlNfVOA1ppseMAU18L3Grp+
p7rhT4tfP8eegjRgF3A3sLQWTQwzrLFBlzyJ1zb23u3y8KMpe/NCwe72W8yBACc2/RQt45l5Bc6c
gIQQPbPaXtzUdRFjFFM2QlRI+LheeI/5YXiiLvXcTfiAIOip4f9+E09yzHYzq9v2IgbgYAMyJR69
YsJQ9LKJ/hyvCUSLL0lFWkRIBzBhDC+6gCYAGjWwsxPNvmfehUIW7VzajMzPpWiBbveB3WnVgCVu
GmwayFbrWs+9ExH8mblARkqQo4gHLn9Jg6od9IHQ4+63skEjQ9NCqnFFG5cfRtsA9j5I5Qx9IXli
+T8Tx5HIwo0AGykYF0ucpZEGEnpVwwj2I6aWWVGuw46Yo+bpKU7Hb9x/9sOZ/o8mL5A2tHoWBdEM
xkiRN1O3bWPFdFZeERt3rluaycadatWgnGNWxdmgdZyJlQw7YCp5Y3KvNaJ5E+HOU22KtAqHg1tq
aXRivj4zDtCyoLqx/TOhlotiSkbcWnSKjrUltfO894odvB7vvDf16MSHfghjT+MPH5KaLYV5eim0
bZ4GdtmpXVMO+JG5AJUV7D/ZX97HSneuqeGl1bfRykqcLcIDF1Q0qj+NsVh1oLpDrkSDAEnPxerv
2kAbNVcBUOgAxJ70IMfv6KTGxW/pCPAE6F0zhwZbE3p/T1+xG7zakbHgTKsYyboUFB5q6M84EYf9
meEq25c3jp9yPU/G1Gb3muWukEoB37ZsGPVtOdFtTsotgimGXGdD1lZr/AItSoORDIx15Eb6d6GU
tbka0yGbaTYOFkQqGj9AHHt8miifMht3AD7G8FxXW8oPQ2W3l1mu6WLvya78xqk+1yBaj2O8yzJ8
K+ilNylK7xF9la1E0HNcB0OnZGhfA0JYOZjoYSdURE51ZtLVwNfXQst1bYS5cRMZNRpsjpurH53E
RRssc4PoNm8zTV/rMZsxBiBuFO5khmXAutEAGG8Tisj6h7pWBm+lRRYcXocanLGxOz2J/CIV5Xgx
FaXt+hW1JmM7eiMj0JtJ9E2nJGyjd5AGX0XSKR+bKYrPKzVPbovBa981g5a8Q5RsCNe6NkhOzorj
5e+KLombdUId0/jSZIhar4RCJWJTuR2hQrhVSWkl1CSwtoby7LqFV/QGl4tUYleSCr9QKdWusRar
7vDE0p21WsYFRQ6Hu5VRhVR+YDnJXSAbjrp1EI/3TZgn5TpRs+Y+0FR92rYEX3WvYIIdHTgkx5dJ
682FVL450GtDhyBWdRYHz9RNTVTiWhDp13o7heVFZcHqvrQcQVlxhaGaF/OVqXtn12VYm+qmxRPZ
WMHv0bv15CYiX2ctG8jGsQCsrHoiAIUvJWjUgx4oxReaEvg+hNQlsQosau9rWDZadNCEnjrbcsrj
HWdqVZ4jKKBf68bgfJJSdBRDLCdA5CllwrztvKpLzh2pKzeuktraBi9mcipjKKizuniJpQjSkXvM
/QUV0z+3gfMAOybGzMwNvTthe21GGV5C+gcBVtNjscGUn3dpRdcsQ4hfrjFoDK7MohuDi7Ej9UN9
PFPOKwZZrFFxMJOdZ8qgvDAwsQs3OuGn3QxjYPppGBr1uaJXFA0NRvP9mE1Dee4WrRy3xpTW8qJ0
zPZNzgHb3IS5FoebwVHEJwoiI0IMqMFD8Ee1COnAgJYU7szNRona4ge5wPiJoBcVZzFFvs/hiJv9
qhIBFDepU2rbRWlQ0V/I3SRHVrLEett1klmRepR3Jlw1DdYKSfYsXFX/yIgE3qbJRPYutgeuMYgq
0bd4ek/J3olktbMatbLfDYZCLbNy3QQph5JPu6Xo6Az+NKCejxyWXmrRRmLTufMsAUFHCKuRzAi1
AReruo1ibdQOY7K1XpV6uwLjl7mH0rV7JjLBoV+j5FIp13LMRPvNCaso/9CgfY/9ut2KD8LG/eQ2
CovmZuhoSK4k0ZCYERkx8xeKdbBTLGY69ewo8tbBSABbpwAZDhRlrCle6VEAEtiTwSejocazIsHJ
3F3rhfpPEP//lheAtQAdfKG+EN/X9d1fl/dlcf+4xPDwY//GtuDRBUuRTRMmPIRfnQTxZ5FB0Yx/
GTOWelYfs4E+zaK2/5QZML+d9ZZmNzD0CNjl/64y2FQZgLR4nCtJiJCvt15fZQBiDeRqRtKyzwI+
RSf86VZbj7KgUOUe2szT7kbM7EfwxK38Sqmq/FmEOqre9DQRfrgVeSmdengX4GmMReLSIL1SVdVw
qC2zWfeQaFaqhVLfo/F/ppLx/E3Yxx0EfCkbLt7HLYNI0ss9OI7odxbKZ1vhSOvETeYn/ZUu/P0m
NP4ZNYqHgIOeDhpVT/wz8/7A4GL9amXoh+pGfzOYVXBCMG75Oog2UEYi553JU2gpLPItPPr6KOjL
Azs3W7wSZoibiRRf+z8btZ+3AQMIjAvi0tIKQdq9J5xQHOJAGu/bqA7WKgbH+5dvMo/K41FjvDgm
oLNHrY13WYKAEm9qh7E391bej2dtL3ELMhpbZpuUpzqMhqj+6OQ1s1CpBXAoQrsMLioaEU8/k954
wEMcY2/bQb6WBX00RdSn5IWeeyuWNow6tFLphy1yVUfSaQcis+9iE36nVQUrtTcR9lNU0MeImpz4
Ui/fDkG6p++U5fXUTYq2V3J6Smqi47YrcvkmmtiEiCPVzcvfbA5Oy4+GvPycFjOEcJkWp67Jbuy2
HIp9NvbFl7JS46+C3CihW6MlEtMSbeR8nrupP9hoiW50GhX2ioyg/qCGLqJLo2khQhUWmfNZ5BrG
WkY4xEjFj1Hgm03KT2eTjD81eTWLCjVRs2/LVO3ukF+xlJt60HXu3TSVtn35xZZLGDgfEW+G9dNZ
ZxUvEOK0rQJ6eu0+gvxxBmygRrnINfejQeLx8p1+/2LUkDlSEI8ISpQin36xgIaamuFCXIRSJeEM
EXypx+5+LEsMxOUkTkFbn3szbgMB0p69fpazPqtGjrxhvaeg22ymvhvPXHfo95k6pO9ffrPf5wZv
RrWb8jjcc2t56h2SJrHDttrb04QQaVEqQLzi7kT99pmbzGGcHZBtg01h8aHatLDHJCj35MOYojpY
stCr03Yvv8kzY4b5FT5LNpxuiv5zdeVRrR2lSkVrnXzfyVKs0wEMUxKiI5dUVnXxijvNvQHOq+D+
l6QSK6QzqgzlPuGUc5kAAtrBLRLbrI+ME8zK5wZOp0zCf0x0ou7TdwI2oA+aku9HXcEcEiNluMXR
KXnq5wYO8RuHXgWtcwhlT28SW2mlNk667wsXSWHLbs4iqbGPFO0pZY1nX4f8BEavTulz+Tp9Ho5V
MGZ7xYvHs7I3YkBK+Sk3wKdVtHnHmN8E0yfwAiz3JZzQVqfSxOh8XzrenSWy8Uo4rbjqc91+W+jd
+F0TgziBVX32lrTtySIMhHWWANxIDS0QCAkC9lW0TsKo2Km9lu8x1in24ygF5zQFJf2XZyH5Fh/m
6WZMQoqOEEkp25a29IRxnFaGZp2dNbaGCWZHCeNbU8Y2MDYWG/beKS36RI5SX3mtkJ8NtU6+esAV
EFA0SrS4SWfVa1EW/ZuxT6dxFdhlfW7DMLmFWJwUqOqFQBYjnh+hVoysdl2mTe42ShtkbNIaShUS
MBzDbppIN69pdtetn3RlF+80wCXNWzsuYN7ISoVMiUoWkrxeoOcSsFnaRXcWZifqWz2m4L4GoWSb
6BzowRu91pIfseVVzXlA3ROIR6CUcAkUtH07vVHxGUv7vTpxZOTIHKl07VvV2TYVg7F2NHTdqAdw
HNRcisHbJg+6LbSvIT50WeNelxQRP9vGyCkyh9p9QIM5+FGZVmOeDakcb7PWdGCcZymSB3aVhPfA
Q5DYalr4ErkVO+kO0mSX4luvjpduKUswjA5YkjVqzq3NeXioqr0nqhTcWlV79TqMnIYPQikcZchq
JIhXSTf2mxR4lIVBPeXNdeLYsY5dnNVH28CZzFsAdnTnwVLkPyKEBq7BeiByGRgS0cdqDMASxYHY
jWOYVnjuDdp3M+zwk84au/ushpqYttCHBmA00kwwHijG7wqiPdoqyJskWbVRHqBKlGQ0I0dNRfuh
LwFhBRWknn04tnCOS08m6AoqVpTR0C7Gt61pt58B5smvAQus2ZRmqNqraqq798nolG8jEeA9KfsB
I/V9NSgjuj16r2H4UMWWewmuJE72Y4NJ/GSWpXE1Rci62pGmlWe1O9CXn2Bgn9Wiem8rZRbs3ZE9
D88doe4qqwdGKrqmPYswje/WFWvtLSKyYb02ZGGcSzdNP46WO33JqEdcucMQftI8b0i3pjKrsJPm
WxQf2yJ/H9qcv1cWpue3+egiOOawo8dwYCXHGeqASr7TEyQomZCy+Trie99BfNKoFRqJHd+1UWJ9
B7WFyqcXhPCcTFGKHJZ7yhLPrRqvN60fsh842BPWmoxq1yaReXQ3DWGpHTphBfEHoTSM9mTZIyhb
KNY42md18s7qc6qWCgdKOG7ScMp1S0hpgPah+oKzKTbrK/B801Xo6Pi9V/k4HERYVMjrBxr6OZ5Z
K2fkQyFcNJSKPhpOHmqboKXcty6HCsh+WMtx2kEbEwhNeTELSW3Hs4iY1mwjEPIZApexqt1MgBHV
TeTa9ae5V13u7aGsAyg9mfsxq/JBIDg5TtRLgOpFW7tLvY+AnAcB5yhGHKUMVVOsLcCcchMZWf4B
U2jgK9LTGhChTmvSaYii/BuC3fG7LJ6sZjv2LPRr4Tg5PqB2bv7IxrJIVxNYXX7NRT2CRrcqRMv4
FuHKxv8c2rmREkpiqwi+2Q2Q9fUYJShkAS6BgSXsBvvNDKJcvnLsqJMbs9SHb3hIy2EnYudB8kwf
43UdhLUAumxl/cehExC+NrDbS0CBWSeT4DIYDWdGWUY6SFlN0yIMiRr581T9R7WXN+K+eCfr+3t5
dSf+c/7Rb6UY6ziM5AM04tfvjhqzP/mh5r8eLoKx8IyoePKbbSFjOd609/X49r5ps583+Ptf/nf/
8q/7h6u8H8X9//2PbwBp5Hy1MC6Lx0WUGat+vPSyuqu/3n0vm+VP/F11sbx/mRyaKa4g9PBARfyn
6sJfUQSjY2pAtSVSzgiOfzOKKMhAJCCpndUhSNrJNv8uu1CrmQUUkd8jm7LwJnX+pOzyoF73aP8F
PwLXG+8jVOegTxNSniZOReI1hS5MZZ1Y2iWtCYRREhOu35TSBtjaXm7WWyXQlWnljfEUrxt8nZV1
ZFq1XOW2Xp9Hcmx+WFPXUu5Ps/6+Uyaq0DXBdRtZDuBhaWj9dy1wrVXdCPtDaRXJVW1n0/+gzVV3
X8u2vv+LWdr8tWuL73eSb76csP8/TkWDc+/xuXhd1jL666Ks7++eTMf5p37OR/zv4KrNKBAbTRpA
A+RjP4uAKGX+az7ZuNDoAQ1xHv1nNppMuZnsPiejGs3FWe/x79loOP/iMInSDERilET59U9m49Pc
WgF3RkZNg3qRvfddHIs+HMK3M+J+X5GenEXupP5RDevX1RcnN8cOVLUJKuWmSKzPuSSVoR+wezTO
/s8Fc5wj9+va+tPl02gthCX4Rm+DInnjISKzacjuX3lxhv3xadCQQla53gU3yPZ8EShTHoqw7Lav
e/JFvcjomsyKA5686V0dxVf9QsEI/Y8KlP8My1J42rMmU8DsD9+aihZs214p7zIsTjdhl+t/VM39
dYtFAarnDso0cQusfYeLsk+BFqvBCZDNkQn5wOt/dA53Bdl2mLjBzZRRTApM8+MgVdbcP0vzmSnz
9Mj668FZZ4+/KsjWZMJt2rtxuhKZqxqwtKXFs/G7emLezEPwK7b/usN850dPDzJ1mApKdjchLcMr
+PtiXyOLsx5QxXvDYQGHNK39qgBHPXv5lY4N12L9wp0xBpmhxp+07fUUZt4qC/ASet3FF8sXzl1R
FECAbtTQ/gKggnNKbX16+doLsYBfQ7VYv6lbi9ahN3kzV/b0Kt722Ly4wUGXH93pQ1lPNPegEL1J
q2SrFPbKCPdZ+y0IDo7c8WvpfQvU4MSLPkABn/tui/VelVpjUujsblrwEtBPdlN4oeRv++TKDlNM
vr5inwrzAcVv/dC5t04PtJ0lm1XVOYqOuZfiIPbwPxrJ87/JtQQlSGeXK+NWKX8YgXfiSRfczF/D
tggeqlsH+RB13Y2BPZlhfB3dam0zIsZwgV6l1uMjlacrpXY3U7VTWgFwGRnBbMBzE3ULTnwvf75F
FvPPc6iL7CXz8kSp9TG/UWGVyd7DwKBaubk802xGaFozCL17G4ibIAQIM6wYn3LkhN3h/VqvAzMA
z4/mv31AgDYg2cYs9OUnm/tjz61BdRGe8tFJ41YR8Q3UAWTua+fQD+qti0laaiRiJTP4UXWJSL0Q
7zQlazn4dsVNYCUfO7e+pOv7IxbeZSzyW8+I3+qjctV68e3QhB+UhqS4xZZQG877Rl/X0XjhasqV
0+IwNUTNAZzIB7uvv6Y55iyBHa0LbfhSdfk2Qi7Zi0CYzdWKINjXbnIeTdO1LYd35AXnEJ3O2ta5
mGVHI0U9n0cshjA7RuN107Vnk6nBN2y+xEV1VQhwMIZOoaCrz6I4u4np6K8qxd1ZnDTHDMlRpd9l
HGBrK8FeuK92ejacW7E4d/TyDIrFhZt114ZWvM0ysQu7tEA8OvBHbCNe/gRHouCyhqZRqassmVa+
3rHBRdiOreyxjc7aTM+v1KYwaVYYDeZ1pzSxjkTBZcuvGeAWWdSI/bEWOz2ud0l1Srzw2KUXET3p
KTF5uS58s2dCTBJBcSE+vzxOx669CN5miWKRLYzKrypdYJoQXLtu/Pblax9bBYvY3SlNnqCOW/m0
+5oGcRErukmoFLxJKo4WJ9basRfQn253RmGMjhmOjT/23k1rZueJekrM7dilFxEZGQLoHJVT+Uql
tKspK9+2CX6LrxucRRBVLDRpEyNs/M5z+7VipVBBm1Q9S6Wqb1++xfPPj+ve06EZaN+LytZqXypg
nRXkS3BTqF817vSYn168pb9adOFU+73DfsPRsd739UlI47FHn+vVj5IYzCVxyjazxgcE99kBRWLb
4f3rRmWRgeVeNMZq1Na+5lFDCcbJN1VDnNiTjj33Yqk6rpLJDrKTnwWaufZ48nWRO69aqwDMnw5K
AiGiBEhT+engfYOl463KWD2RCx178MVazfR6TMwyln7euGdFDXe50ar8RDA+dvHf1ujYVKnLxXUv
2IlGn9Z9gP3c677nYpUG1lDD0HKJMlUd7TvqcJghQMl++erzWvk9K/vN6yvv8tTq4bn6XmvC/59K
WgjpuypNLrRs+tGb8Xkhs863IOb+Uefs31kNPaanX7mx7XFS03mwBIx5hFaNImhet2iXwFmvdKB1
m7L29Zp6LxR3Z1Wa5v7loTqSjyGI8/TJpR67YSwU4XfSKe6K3FI+T84EYbXDJGuqBnWXMs3WWVHp
10Df6mBFKwCwmKW9JWWo3hSdFewmZ2w/DJNtXGeqC/lcpM4GQy5cHmj+X9Zj+z21G3MFntJ+3QRa
go9kmjvDoKjSF657Hw6qtmqptr48Js+nIb9poAZtDhRB5nxMJ1X2FNidVWs4H1EF2NrItVy2edRu
M6E2h5fvd2SlufOfP4qbk+xzuMyV9IcM7nYN+FKT0Z/Jb/6amYsYAZ4qKOpWYasdMd9VQEevoBKd
ElN5PlsAcfb00SEKgfCkj+FbbhRvUN/ML8xeoi3aapr/utFZhIo2oUvm2mntRwoIMznYJljiYjoR
Ko6N/WJHDypDSGyRG9+RI70Kq/luj/BzX370hUzoP4O/VCN16UjlcVxX/uyReKBHoF3IPv4GtYZM
vKJhloDZPrhIYVyNje6tG7QbtlnkeCce4MjbOYv9vnQyoqxdI5GRN29LUV+0hffj5Xc7dulF3CgV
9LFrtHp9cLnf0E/5rjbd95cvbc+z55n4vcS99MFgtIEb135SDu1Bq0Z7lRgFgrhS0REbqUPc95IB
eYvE+WRHAIL7Cp2rlGB1rkhMLHF/Kc68KcDevQdh7qBhcZXHbrDrvbzkdDMqayUA2AX8ie04SGs0
4u1sWwjVO8si633V4auCxke1UXJXh9w/VStg/NgjFkG47jSZ7yXIoo039Aam5hkdObWqbtzREocI
WttK2m18rXgYzxg2Pj+5Prm3qadg7xAF0c4YU/1dOQ7yNkDN5lwD9LzpQbZtR1f9hjBuskYYCmnB
tMEBjY7+alYxO+tt79bp8mHb6y4Y9xrmdjx0X4dYqdZVHr9yt1m6PjW9kqGiV1a+zCECjGMKD1vm
JyLdkY15Js0+jnR2JFyzSzvhDyGiymPsOatYLe7BPlFzcAuabIlAmERLOHlMZXSKG3YkSj2c+B8F
2K6OsM1SbeETyqNDE8BZV7wcoyO9O3t5yh5bDfOfP7qD3mZZCq5B+EEdXCq55q5KvdZOJABzkvvc
cliE8FSnUd7R3fQpxbfryKv7dec5CpUDZTxAyU9PfJ1jL7EI5sOU5oKGU+M3onrT1sEXtSjfvzw+
x77AIoiD28vdseorv49y47NbG/nbAsTMtrFTdfPyLY48/RJSNk4VvOB4FL4aqZe9GL8nqXsizz7y
9EuJ5VqMetKH5Eh1FusXCJGg7NPa6pXF4fjENz52i8UBpzVgcqijtH09Vr1L0SgdnF/8LsToDq+q
kAMsfDpHW6V1xnrUbd8Wmr0azPFD4v2Z9Ng/G90SmzY5Nv4DgmsrWd2u2qS+Es3rKvvgAp4+dzr2
bWjT/fKTbF1bZ3gKvG7CLKY72BhltMzU9mm5H3KvvwuNU9ZKx+biYrrrw2BXdaPavhN7ytoJwnSV
9E36ygdf5Cy1p2DZSLfZryINQ+tyMNejdsq1+sijL/VckenoKivLbd9SymRTZ/I6GEFOvjzkc3Lw
TCSzFvlIPVTgp2gp+5Xaies+oJESenW8R8kXVA0aVCtY/Kds/o4sqSXDFMBc7TSdYfnuAPPNS8p4
5SKQdm3j+/e6M/JSyhzYTKqDwbd8yMbr3q4+Krp3//JQHfsOi9Uaxv2oixov36pSUuA4jbYbLK3a
vO7q810f7VeuLaMUHj0PPgYYBbvFuy7SXreNLG0q08hTK9Skar9AfR4BDTSjhHn78nPr8xx/bgYt
Fu0sHQ0ayrX9IblE+O5MdVM4lzu9eB9EUKTF1RDDnNLOhvxeN75mxicVcWjDPjiggObfVefxhH1X
cAKpvRBD/CfwWYuVbkZDOaZJ7vhu0K/sYVgDK9touKmPnn7AkI9GBbQ1p0oOaXddFChQBcTHCtxf
RbF5bmJU0KteHpxjU2YRF/okKSfbzkqf5GBXZhbOt3XSvu7iS92NwoRVy1Gy9IGFXDlldd7ryqlI
fKSNhizv0+mIATQo0tjNfbeV/TcrStoDyjh3FOfjnZgMaqCVNWLxLL5GQffe1MRHUajuW3SxjLWw
4C3nSBViSQgKpkOKb4UME9g59LnedJoZ3pQN/66B1rcvS/EZDaxulQ/6F5oNV0ZVZa8cocWJaKD5
b7VBXfiKGv3Q9Qj/K7c75TV5JAdc8oamHA9WVdNy6LXZVTlKEBEc7ED45Hd62L9u5S51Y3o6SHHX
95nvhMNd24Zf7f7jq6amuYg3k4NmVaV0uR8M3jb3Ej8JxKlx148EenORIMQyAgA9DZnf0rM8oJik
vUPLLLkCAoUIHPIaqAY2Qqw9t6o3MlSG68KQ2dupNep104tsB8AUxk2f2F+juOwuXaNAyCqmdCg5
CYKF0N5b+qDvAtnfD7WB4xAyjPYmByu1y+PXdeTRQ3m6BsJsCmRbdAy+1Fa1Hp1xonhdtJ/BQI+j
fTxNhZHVYeqzis5sp/hoyexEQD4Sc5Z8ewTqOblmMvVTt7j3hHer2SdC65ErG4uzotoPmqO2ZeKH
qO1tzQZ/kkhpXndeW1rxWU7tohHYx37e9vlWCxH5nF2kTkWCeWCf2aWW+tsGEGYxaQOXd3bdCHYY
An443RTtgZZ7jhI+m+9WLe+MeWuP71HlOMtNj5P9YW6bpPh5RRke6BF6o/ZH14x2Vj7g0xetgDuv
S+0d63Q9Re/TgNqA+ASwgRx5lRr6u6Crtg3VSe4k3dueP7UkFuzzbTXoQ69azEvKX68qeqKZWeYP
k/o1LQmtKsIDr7v2Iu2hG60lRlqmft2V9MqHXRnrr/zmixgUYxxhK2mR+tC9L0u9eSNOUVqOTdVF
ADLCPolSPPiIm7PXsGJvwyH78LoBWYSFjAATjZad+zgHQZSvXrmfz3jDxzGhzLNC6+0h9Y0u0zce
sLKDaOtTvtPHRmSRiqAiWOQcOLl6WV2FQXtLXe7TqwZkSVIrygq5Lwg8vgrgdR22qUCzBX/g1119
mYlYcOzRmEz9ycN7rSnTazPQvVdefJEhiFK3FawLE3/M4Aqg3rhuhvaVp8KlWlkw9a7R4z7jj6KA
L1KvXND8rzvnPOy8j44LqamCfyOr9TXAx9uud8m4INXsXzfm8yR6dHWQ9uDEtDj3zcr8lCfF10Jw
1H/52j+FdJ6JxUu6UhCKNG3tIkYuTTkjEF+y7C37I7HWqtyDijthnB9wH55j9IDOaiQ/2dRidWQl
xgcWKkfsXLkJu2lrtAY6EXg5Nd+N9D1XwINyZWTWpc5VbAkp2W731H5X6I4eDO0yDnO8UZmk5aeS
06dNbDfwyZSyXtWTTwAXhbUv20On7uZQ3TgQTtTkjD+ZmBZKrx7YPyojOhT2l6EsnXUtr/hLHRnR
GuiTdMevbvBddT9ogbYyzTccdi/ZDIzJ/V7DY8eqjuiv8LHc0l5XSTRvC8jdI+BinnH3ypHvrBAJ
C14kFm+T/ACTDAHY+2CEV+J9a1oA4NyHS86iMEgSr7rkin/mquaW57A05FNRLGP8HoYRN1K1Ns6k
Sf4CS6Rp1nl3zbslwX3biR0Dwm7WqeI8yMxNG6ubHL3/oq7OpbqD2MJvd/MeNzraKu+yN6XWXlAx
+BR4IC3FJ906pH142XKs0fJ4G+r2J54hpL4SZvle127rRl/ZhfU5NvMLlJy3eVWsbTXCN1hbNRId
u0uHBlIUwuSggoov5TpUte0w6aDe2v08hNqg4qF7aNVdW9sbnlzKz0lhQcseLwp19kwDPig2qTjM
76i3t25qX1EEQLdX3VSvLCo8dGofLYeop90LYzzxmwRpdS2wvoSNfWI5zJHmucWwiPphBLlLFRwj
HNm/RwumpwPVSuSB+ZTIzMt1PHbWiXsd2QMejvCP3sMta7vuwIT4aRRedlb5wQztE5TYI5degpWr
tBIYcjWpb7cRCvhlgD7wcFL/8djVF3uAaAfPDuejLh2b27wfrlKZn6jBzlogz32AJUy5omltWVBQ
/YK5Hw3RWqt7RHl2UWttmf9zxtOkNz1Tr4v20aRda/LEEezIp38Ahj76HNkgC1Spg8R3jewHPS/F
D7xGvM9tN/1hwHy8dtvxFL7r6Gsu0rgaTR9bTHbsu6ZXXfQwY26KJjBWRYCcUNsqw1XhJvE6TKp2
bQbIKrEmNe8gjMZd4z3QHmIHl6+Xt4BjL77YXiChZ1md5YWPyI24gg+RXaN0l93GiIsSNcdw2yZZ
87pJ/zAgj0bZTRXTnsak8K2hv6syF8JfePfye8zT75m1u/TbyKSBABEgFl8LU4v4jGMnyr/eOvl/
nJ3ZbqU82raPCAlsM+0yrTHzVKkdlKpKgRlssDEGH/1/r95qver+W/q2ulXKGyUrYD/jdS2Un3ws
xmLBeQBtKCDy/5aC/aut/W+/TLwB0ZBs/fBIRIcNIb9Ht3H4PzYag3+EiNjaJyPI58Njb+WnENPX
6JP/sSD9X17gf84Y01ZpL2FmeJz7/T2I1p+od/6Ph+m/fet/nA278fqlgyL1cYn991p3H7MK/1cZ
7L9973+Eh7LTavFlMDymq/8BoHU1gEH+/392/hXt/IeH55+TrljmkuD0MP6oYjKet92fgNAZ2ave
9xj0KgIGqScSdJelNxMwBfanGDQ/mOzCsStaw4ODlC3Jhs4DMx/Ys9Jukpe8+ZcVfg+OamxAtVqb
qAKrC0PMJBDQadRz/T9+gX/VKv7TL/DPE0Xvqw2mtH00m8j6sK8EThJgJHLRQyIgnhDP7BiowP/4
esz6Ff0EhFo2+gApEPS6x1tE5bBIhFtdu0fSv07juduwvdz1B/wbkuolGss+HktEa61i5S10WJMa
K3IMSPefY/9s9FpQ6OidZsdl/eObH6v5H/fCf/vT3/793940cF/9Kezw2yHwBaQg+F8vGeCkt3rJ
f/rgbjfRv31rlUplUR3tHodgal92PpkKxVP3xiKbAD0zRCVMRarsg9EvAzs0B4F1QUyTgzZxCCAn
yjFuDTKNUyJPw6UmOcYsxveetKhXeJo1mdABlnq1VfdWcRS9ZRRl2LxeD9QA4o7G2nq/gVx/pUEC
avIULkexEjlmU7QE1TLZ/mIXoXPVjOTsqwmRiO7EWrWYOcRfiHlviUyf/eGGIg0e2gWCEgrnfTaE
GMhY3D7AiT6pLG4hXsxrEctMiHUqBOf06rUpRSS/y8o3I31jlrlqJ6Iv6eDxv56x3VeS2ugb9IDp
u506/eAgQch4n/Zl6vBDYIQb7ioTmI8aO7Ml3hBooLdYoLickJx3m3+tMcRfRdM2nGjnJYWk9Am0
i19dS/cSK81eHkaDOnZLu50xZxfPuSDdFctEzaGf5y+eKOzs25XdJWz8BgSpeW9d+5nKafiYQbu7
MKLrg2VMV6EPTCCwiRj8EEDuPwh/WA522SBTigABgJQ1zF3A4zPTmhaYrUCkap2Xj5K/D1xN9503
QQ0x1PM7ciLoZCC0iL7YHLCHblFPuK7zxWsBspmxCIrvLbLAX/aq302AL0BX2kpt826SfQmfcfNQ
95o/8GmFssPAw2R499Nu01juPY6RfUzdcR13UigvWPPe1/rFgxPnyU3sLwaH2AEqN/GAb4tJD+W9
mQED1X2zYUpwbQw+qpXvp93x2kc3OfJ+dUtKCirMVDQa4ksazB5kTtRUfIxJoZt2PTa9CE4d6FGi
2JRsMrLszQmujPgQ0XH79G1Ii3Rm6akTm39YsG8PMw4ds1XytPRVFD56iRG/YNikoF5iIKiSZurO
ddTBpeITRGXxvr8OYnBt5kPVgtQv3Rn0OlGiM4WzFeNjU5SbBXj/SC/IWkwQmwhqKmphpIAV7Zri
Dn2C66T5XqJalms90F8MMA2AB/ta/upXA0KiF6oyMJCuy5okxZ56871MNpojyaAfY6gpFDtevXx1
A41Pwk7ATUCJlUNbFALcZ1b9F5pMPKHS788J9u2+uAJWgu3ILs3a7+gVe/3BzDupgF2CVYt6Q4kK
bpQl4ZQO2Wq25egGPZ0UXCZfdajC8wT7UJPJYdrwRizsbGN5gj4LCa9BSkVvK8PkRwj3Z0rak1K2
LcYtAnOCxw6rMmn6tA+tOIvU0U/tc3oXOJOMGejP/GzwYiL0HJoTnK7LU6untGxwmxx8m+i57JZ4
fA9WQa+hx9RB8pWhYzbsoPjGA/0O+2SM8o76psKAib4og3INCqc8uAfYsK+PawAIELLqrb84GjoP
VdIuOCWGiIdk9vu0hGwXs6NhOL5bEXaHERs1bwsEOBrbW7NMs7RNQMkORqhR5MwDuNQkFqhcS5Cb
zWp0L3uKF2ebrfujQ4eNlWSYwKpaws3fK9lJLCEkyRhg+BXs2xZqGqmfaDQ1oGrybfndeXF9+0ah
eTfwpT0ijrN/J+Xh8OhMACbqSqh5SpyOypWQ0ZVDOujCMKC00Z0QNNvqsQOs3GF1sDbT/UzGFcJV
SctwMtiuYrGGWqoh4txxAEtHmGFLAZwBNrvpBGxEgm2fvaXX0enlMuvAK0eQagWQnz4Yugxgpije
mjIV1jz5KBAWWxf58KFhqq1fbZpzQWvUsBWmMvpYfnewWHxpzMZl4Q6/+GhBuZjnvJYUziFxnSyR
MrMOQ2UCD/yW2d6Lj52GHSX2GlvsUSrzmoeWZfUaweJO0Ev7lawzNpmsHz7SJogccLXQeWC3ALt0
00IqGuoe+vp1KDdCITEPDSs9wIDAlW8drFUN4ldtST61gMUmPG1he+r0Et0HWpI8xP/9udjFfFjj
7LXBKO5xjs02lUud9C/rnNZP7cJXVE0UQJpA+ySFIWnrwdKBrSx4vfwtGzv0bCZvDjFXNizwL0XB
F93D5dc+xihewMN9vyRzjVC9Gc9s28SJthsqCIGIcyhygAoOIY9Kgdp8iHauN3DLJcKbHX15UZPm
3EJVd+jJyko/HcWbNytxxEI/v5/2YPzbtTBR+9v2kOgacQvX9AG/FcjD42a/63rfn1ZMrIP2lq6/
xo4lldtX74MtgXeyZqKfZgxgMCIGSFXKcbaB25U1nf8z4N1vf4wf2m5keQcO8NMgoRtiO2Q7YWBs
xYf6xRJcACMDRDeBQwZ6sLAroiSZ8OQB7gqa6JdjO8vIiB8oIdtQDQI9jKT1XIEFTugFVLA86NHq
TDuEletKY7yjDjFXMI7lQCHHolidyKa2BZSHIrabe49k44ARTfCVw9zEce4has32Ef/e0K9JdLln
xjzAanpucWU8IZ757YvIz7pQRvi61LvD5rw6jZiOLUB4TRC0bph1IVU6D6e9VVBjqdtvBBdVpYCL
OSTNOn36fiIOCTCu98qr1yrtJ//ZwoZTonHXlz2rKaZ6/Z4euAX1BZl9jydU+NOrmAAnq4DsHRBn
GY8fYxqTtpjN6p9qOB0wyLmryhhgXcGBiaqdJp9qNcBfeM1hh3+oHGSPawyxe0lHDlgaTQwe/m08
98CDInmOt7okZFuquDctNuQkgzAKHIlqFc33mk573sQ3hnKqxMpzPnpQwRmfq1fgYCYcViMr2iAF
u3GC8Bxmnf2Awwg1PKb9gxIaf/7bbiYPPHemwRon+WSxNTqpJgXgaKZXzK49Mz4kGePhnDnmQeSJ
BWZMOszft8j2Hou6JotrYkF2imGkzRKGTEISwCt0CxC25/cm5+EUHjxas9MkWpvHEu/0aIAEGnGT
nEdJZHZzIl0GL/0B3m50EsA4XcfJvjX+SnIf076ndQ7oZ5R2DaAY/V/g8uJjv8j3eKJNxhDIoXTa
Yz5EudB7A6jH+0IF1M/VFIpKIJz7GHfeVaFKoQHcK4CuzafGDwh5YCDuuRcGx0TO9VtkrLo6XJ/F
bb8TqKMXHCaAbHvb+jY7v/2d8L4/7eHmTmRu5oomOLXxxspsixOgbJhO+YEOOj3AUDiCfD96UG9t
lFxhY5PVLOKm3OiKTeFULXlKgxfnDALFFLuxk46jqxzj5jJ1UY/6I2BEHWITkS0K0kmED9t3Ot6Q
11bv7e0jAzQg89gGTBAOiGxig40R0aTIobxkB/AnHO5nTTRkmxuiX5CmzKNLtuRVAoJpsoZw+rsl
flBFq2ouq5seEDOS125d31cwv3KLsf9id41f7B4ZnzsYJDODeZGyszR9ULUy3z7r7blJ+d8onfyS
Tpy8uQg2pQyr7fIIjVJwbCM3YbK/i+8GGWCkufbByZam3a/1jJQiF0M73+7sGXqldYdQCusMKbar
CugUfQ9y0Vh89hD4gaDVw9znM97jLITNqu1SoIu5vt/nJr64XfKfLIJnBEvOETA/N/gPb/fjlox/
UcNHfmM0APg4dy8GGyYVgNd+UdfiewjjJccYxlbgA2vvd0rw5geI+CayKkydBnulIFPMZ5g/sADR
q4wF0XAMKMWxyFqGrq01A6pf7ndbu30Heqvb8h2iFw7Jy4JjtE2JqlLlswW4lo07NLyBbGmnH6Nf
J9dOwMSXIojBam7/W86rq6ZdziXpG4knyneY5FqZw2b5TcgoVUoutoVeqkvGqWxuu72wGsAKx/tv
5tvoiVK1lwYF2moT8bxkRnvjazqxESsQIyrr+Ln/GFCJgHYF5asjXVxtaooOIEWMp3mIU8S7RlSp
n2LMfbHT5xxJ+nMCeCunsfNzXJ+AF9V8O2K3DjTu1ZoD2NP6annQHLvViTuzBfKoFmhqg3rX2YqZ
+LyLTHpvVsrelFyma7ioFQz62M/SBY9Ug4UKCL1wvPnLPCAZaNtSSlw3nbcrnFKyue8Nvd3zdZKj
6xCfIhgT3xM73eKGyL/6+BHKQXOAmzgi4mhXbb6JQd0HbbMgg0XvbGZ6KdkmIUFRDOrV2PQvwI1B
4TgF8QkrNC3H385LP/TiIY/dVvE56oXRMpFN8j4v8dJl2x5gxzv0lztVW/cwIPjIhylmfx3qCg58
bSU25LG1fl1BW8wTuOj+NHUfAAccK6C4b0LaLW4xmtBuFQ+jH9JY2Bh98CdY6v1l1PchDIhoRbaa
4UxNYdmFg5O8pg1uvRZIskvDTHTZpR8Uk0y7ix2oOOLXc5VtxluTaInOvggw1jIJAgl596EEVr4U
MgakN13wYJ0GTzxkoPmGXP/FiMFXCJGqhLR2aMvZpX9s3fJyDNoJyCs4fbXGjQ1sHz4oo/17ZMIO
Y/BYqezVHFZ7jxMqMXp/WA1Ot33aZG67Zn9GKpU+AzXJc1DUt9J4lhfCxx8IWw9RIYbFoQvlSKXq
GBsYLJF34paThMSkpdqEf/L8JCpB+1dnmcSgHgV7+DIkSOlxCiHJ2z04FRM8fc+TlkDdYcEBEz9r
jDchoi+CzpBzIuX0c6okNtbICA8ehvKqJQhYtdZ4rAB7mt+7bcPcBg7ybG3536bZFzBYAQprbQIz
QxcOFWw74gBjwXqAxC8obYfNYEEgdW3WbbpfiYLQwOrpbytr/mPoeXPBRRm/yXnpT7CA3tL1mWUB
sAIH19R1zjyF7NEZeWpJst9LyAhzePjYgabhfl/jux42f3VHxAZzAUvQVtVu2fPJ7DLDqpF9Qo8W
H75svaNeifuzzzQqPB8ttnFKHVR7aP+sYvw9Dtx7iobVKyclo7fEjfVxQvh9mVH9zRKHZGIb6z1L
Noeogya8gvEOQX3AwtdxGpo7N7D6aVVCFWuI/YcR4Qmi/KHld0YG9DkgSw3Di6tPDdB9WAcM1zfs
NCOrQKZxWtkKJuRsf1jA/vBmChSbVAzYPSgfxwUXVOaBy3CB4g8x4R7H95FFh9XMIrnTcGVcly2E
+DBKd4Mgs1mPe4CRAzEyjedCiEOgULKKmpX/ICM+JhGH8SOqH0AeD+ZnzaGDwTUwfk5RqCuhxme1
sgfwOtMDOMNDkSy8u9dYx4NRw5LHqJ0fJbwZEXTSGzv7sjW6mBv/5gGIPVib5uQ9kjG4gjH/kRiZ
E79bCn9x38jAfgxt/dnrYfybjA0QcCYueLzBBbEZAknELNt8iLaffi3DU4I18LKfQYqjZEzyBffc
K7rRTbGgkFNpPvWlbLcVS0Erv+6hhzUkCJorgAbnEi/7107aPkPNIsQ7lX7XcUxQKhtsGSzIYw3V
/IxC11OPKTzUSpwoOSiaeFcXCDEHREWlaYGyGMwQviqiyFkKnFZM2OO+zeY5cJtXDcA5+8hHE4xU
Hnq2PyI9io9IvNc8vuGJzCA/urZ5YOOKJ1lpi+ws2j4W7cd/eo0aGN65KXkGrHm6kM4jzy3j2K+k
ZnyHw5U91ovyIaKct2ydVFe2jcKUex9EZxROgnseIkGWflxj9ij9oY27py271Ax9/KQeZNFvpKl6
Ge2XugXq0ALT8jai3HDnIzT905kOdSQP4Kp12VM4rPVdL7s3fGa8GNj0B76tGeWk1JR2BNcUkrL3
fUngdFgfwRJA2hyQL54Or8souhOGeSGN96xYszpMkObWuGo2iyrETu+RqywAAs93I86X2naidNYN
J6VvCE/Q3bo7KIn01cNOD+oNYnuEc2X/GW/0FmQoCCI7fhO7qGKWYcV1ek1Nx6Cm8OJzt9YG/w0Y
k3CMwGIROb9sWo5id2ra9yBtC79LrstAaLks0Q+Qft8YC7d3isf1yAOprtHYRq8o9fPKE+1ygM2D
ZGqsE/w5QyAczUHqZPxjGhPAJBJbicfQl+c2GqLKisU/MkmjHMnAnDV7BLunFRg/yUIgvXM70SeP
AvcpkqSkgquDB0DKGQ52EAeQzxcwfTcVClhT4bcpO45qApdEjWHFEjHl8Ty25YA4qICEO4aSl+05
PFjjx9ym0dkQ9HtNGxaoE3f3jug9i+MOSYPfnP0JlFClW9yjga0EtvGupuu9J0fm7o12+NTxl04v
CRFzaVKooRGyPsQJnKU2DPF6QV1faIEMEtHA73CRqGxLQDoR4T/g3IqKGZfn3ezYxdTyGgc8uE7N
jOEKsaoMubj3UNP9Cx70Nh8nBCkg+K3gYI7DwWPAKA+T+x3dqlCY9nsBtzbNp6WLM1jGaYG+Egdu
Q/0O1PzDa29jiT6/XzeM+qHd4VAlDZ62YbwQcMZz1Cjf3RgD2zKl2Uzi62yxLES0uSqlulzhMcm0
JlcNyRUk1Ksu+zX4TXG1zduUI9/rEDCuHnID8xMOxYIiBg22+omFKZJ2N+5Hf1T8I4pRv+5m0T5M
SChOdpfkAqgcyPGQo+VRmmITbWrPsSPnSKOnS4LDTMNDgKpnHMxv7UySx0RoiaPFT85zClauR5Dn
bR4yPuJBWL8mftFHkan8KD3xVm5l2xKctj2eZj+0+gkDpt3vwEAGPPlveCJwBXqcQ96zxFlA/KNd
QMkCswax3jFah6vzmy9N6/M8yPt5jADc9bYLd0/awa7jbwfewkm7xhbTHqHXFEkYqQrDuMeZuDGP
vTRzs7jFfT8wHgwzvUiLdcdJv4/Pq6vPCdQ50LykYHcizHwaenczwF0WXHDLklQ7ZoMbAdGYwzMP
1a966CZ6VZ4g53g0b2iePoKtcwnq7QmelzQXrMa2QB+yfBycPa6rfWwwCpXJjptiD7l47PtUVnZz
60vSRKiIc/ejEWSquPelpu7LUdT1GWgHeRSiMTL3Fnuje8yrJFbRr3B0Z7mv67FtQR7m0MnOLcI0
iEDTYXo3pnsd0PNSS/w2MFHMN3HU5onPuJ+/Gz1gkhqXRS2G4LaVeeW46L2YB3eeaJ7RYsnd6J6I
8scTIWoEdxfNNDfvDUaC2vfNM3+7lR5phOnXKd2QAKlnlAv6QxfZBNo10WbNtl6R010H6y+FcMFx
wxxsDtNdm8c67e/azffu4xY/fmBdyTr/MmOSGUcPvPGhaNMXt/gt5ojwmQGGjkIouB1ugbl8hqEb
aKOX0OzwQvEa2Kh0LFKFSpJtpyMsSpiOJWOEGqQYMgHz0sec6L1kbQ26gW6v/ewfY9/9wFaVDz0w
wiTEeOa4NTrN16FG9Wnf7qYJw7vB9kux5YhA0ssIEnk3dL8juBXPbmkN6mDqmGziICb+2cEfhfz8
Eu64++ulnV7rgF7m+A+cYh/SV2cKI5LaHhAaFD1HMQSeU36BKhtTwSjNI6+xvnUw2Wv+ISLxW1sc
F2nQV4ryH7Ze4gvbkvWcLKj5kWamkBLIZ9Rywwwj6689KuyZsu6sF1BAE2DBSy+wXk5i+wl6Lphp
dLmDIBtdteWR7fKsZfOJ2ieQ+elXKiQKYFPeYmwePudgvPozUmrFg+DUKrLklt71tYKNlWO5BVjR
BwJsdt6oQN3Opu40G+xqpO5jTH2dMTsddgy2CHCtcoNeWh6zacZzRtjZuQak6xdATS6B9xhY5LVb
8hPH/V1Nv60epgxj1Yj2jFvuNghEMzZs3w1LwWi+uax25v3tqXeEfHM+YUflhJRHnDDp1aHVYoZf
tpbQUa3BnoQHrMd0KGS7JlYF5sIGdLSHEOazjpoMaTp4yemOeyWhDY7MeEsxyxarn5rYP9pDawpd
TojUyPpW317VKB0kmggx0rdgYghWvBWTPVOKAi10VN89Fti92dzvCin6OCOCQLrfv6K+/+0N3nT0
sFU6Ry0phn568jekvyQcMhgyogya8LCka/SJ0nhUkCn4q4f0OcL4YCAAh2vaYclR1JxLWsvxMNe/
+Loh4zGy8DalUX7sP/aAJzkbxjuRXjE/7uf+upa9xjvrrRpO7j189tDiWofp2yD+8wkYZ3EdzIhk
YUJsdjDIpc8qDyPr3hJP2RpGl8H4uWyQXDnbAnvsxsuKj2jdTR77/NIb/xJbfCm2e9djN/gvt+uM
zNvF+Eo8bNH2jFWZsqXLAVKvD0jV40zES/oHpM+DH+HCq5EIoSf+u4GmvLB2/wZRO/PHEAXpRPa5
0lhY24FC84bHRDXP/oyUe6IiRlNyu3QRmPGJ7Erw1o/j5MGCPor2LuSkO6RkebdaxfkeiTv0OAcc
Q2iT0BVgEwj0DqjO/JIDhuHgu8V2Ec9MoxLUortPlLpQG7v5RCFcxr+budCgekdyFWUUtTvOnvHF
2/pXP6T4fPQ9DTEgAer1gucz1/PymuguLFthHLZN3c85SH8NvP9JUg26eedKLyFTHohNFLhgotzr
5Itx5Nr5fwKmYpRJw+7IMFV9NbYfMtcsISjsKXvbEKyXVLfnAHS8QiRoanQenZ/3OQyLaZHHkS9I
nVr4NQRBXbzu0DbyoIL/wzcV5tPgf0yrtxReh6LDvMM5FjoMp80UF1RMxPRsWiROzVLHyCV39YEs
8LkGRerQTxQjnvHW41Ta2TGpPQVRxDrlUPj0x8is76H09L1f87p0SYBR1FAsFd/67WVgc//erh0K
w6zVL0mMUlzbNvYOnb+o9LYkeonNGj9N0nzOLdsRfyQBgAetdI8bdGp3SG3Yy+hx/xU3AX2OG4kg
Ld6eajQLQPxRSUWIQYgStfEP363zIR61wGeNs7z2LX2eJ2HLf4Wq6dw3tMCmj7lOuAKvAReYJtS7
fKW7ZGUYds8yMUCnAEibISsRhQtM+mQjl1zILHCSgESVcca/sMoqDiOC5DxyFiiDAG0sTCCQAzoL
O1rPYXMEFP51n/mCk5uuT4MKZ0SHYI6nBry+VqL43QzgLXj6bkVocImmmOce9haO0qv7og9MjS2k
aTs6KysX4OkFfRxEe0WbHzixG/Rj9U/rwN7M5IKWSorV3SIMJSn9qJkvQT+xkwcxTsnNCJfCOl2G
kehcdCS9H5qUoBJYGyydYHXutQ2YuBLiOPgkoFLG/f5ETIwpgN7Hwh0NOlAaww4XZQ1m3tDRBwwm
bE/t7N2mb/y/dMHfqxchfWVUDEXoQfQMEI0rttH7mDf0BuwygEUN3MrJpvULXFko2604OKccrwcF
Y93AnYf6gvcGagYKSxt2nPEAdYgOdTgcDYE/JlhRM0B1MQoLyBzcBTo7eVj3UJ2a2uJJxphMQ0C6
N2gzaMZf4YfYzzL0pmKwoX208a3kwCyo+fUgEEh5/N0akDHdrtMnYu0rqgt+ptBGZzjPa3N0K0/v
N5c0V7IsY1VvA+YJrFWHlc/uKSGWzAjcwMmaKK/vtmXrTtEG3ezMmStcnZIr7wiG8xeGTtbEbpdC
2LYHkNOjvEeP7YCuL8XfbBrZhbOaowxbJ9lso/FPrRnQQOsYIEDEHAmY957z6192rvtTlIbktMza
nSwx7AqctAsBBuzG3xav1QO+eGJ5O/vuPYKoJu+HRd7tkfafY7kMP1lP6HmzAtlpW08fLLH0F5pk
EWZg6rHq0MnLMd6FuwIVU1Zwt7d3qHw2+dY05F4kKs2gRhlRQY5QTOXYgL0SsW0HdMHaEtR7rM/1
Wp+UGVDO29fkgC40/VCjHzyu+KOcyCKWi0J089ojkn9O5079gQt4j7E5D8WoP/rLrdmGeXyYR3O+
YHQmsLNXOM+0jxuKZn+Z146HwKHcmm9wkKz5WvcofA91CqlE1w/AxcweKvmLqZHP4ZjBeHVXdQZj
CVlgZHx2a9/db1Ps/lAnFrwjCjTPdTJfyp+RX0iRHvvdx8nYc3lompp946k317VhY4X5xeTZrYvO
E4oHHl2msd1Rjw7Dz4a07Z1Siaj61SHFDyRwuxk6tAxrWnLZ2sMet/gZbBvpYtdcXS3kIo+LaIJr
rOFUGHksy44tVQdxxohYdUkOM35PzObcBAHdvCVfhkXjMdAoXHNjbriB0QUeCtSE/IyibUK4J+T+
XQ+YDUW3EM3SRjRfqxfbk+/T+DWeB/gekpjZghC9oV+DgxcNadT4UA2I/BUPQIoyoEzmvx2e3KAT
+h5ChSHCWBxLvkL0Wp/QFBVfhEf2r0xXKJC6GgU2koSPi4px0M9b83eLWP/MlzEuYkPR9qtre05b
vHqDkujkBLSr4BBs7htc99eBaWzg7PYyRFSdhohhdGLro/nDSVw+6fCrbeJG3yo30PqQ2eZ2VsCz
pqw+9nFfWky5l/W2wxDCPOwNSJtg0z1p79EXe+8n3Jxpz/CU+PXLkHbTm1N7gzUNVDVkOeox+s0a
i9KSh+/ewKxxhmmcgym8qIrcnO0iXPycWLSD4gFjPDWq3V++lzZwSaxoM/Uw1KDtGz8YyoA4mdWn
B4+qyjpkKDgTWxd+s3FYsd6GOkvXrS0msXj8ZAPEaI1tlj6b0DV5lBjLq4wm7YvWE0YEuIdhgRRf
jWQNR/1tcLvS2+gquuLH8UwjTxP2VaHQCEnp9TNS9VjSi4C14qvr0YT02+GjkcKDSAMdsxxQsJAX
cyDmn3ETyQ+Lz6SMww23A/aLAVbDCNC+Yqwm457oD3Orv2yvGrRC1U+exNsBu9P6sZ+tzhGCkyMU
XNP9wCL6HveLPjK+j+jC3QSr24RIX4c78hsVVL6slzJeB0x6QH+Rj27CtFrToh8eIJid5f6ThHt0
2H1bV+jiJEidk7iMu50Wogt6TOOjX+xSu1Vp4qFfbNPlTrs+QsMEvaGmBoI5sHTJZjRu/kw15uvs
MKe5weBPxgfstLg0aQ+03lDogi4EZpNwhSiE0uZAKMNDyUVYRDp9D3mCNwH38/AJZbJ6kFvyO1p8
dSW2waGghY+bhQxvOPPXso1Q81xefUCgXtg+oVSgJD1BhDJkrI37y44a2VUQdM3/H3tnsh23saXr
dzlzaAERgQAwqEm2TLYSKUqkJlikKKHvgQgAT19fyr4uS6fKXr6jGtRZZ2JLZjIzAcTefzvWxtkC
9HyvKl0RRDVW19bmHeNtTianteMD1SsrvLpvP/lznENwuvAbRIRjSC4AamTdDDerKJadFws2wZhb
X5fE8AmSqe581T9z+QentV3mHRtbdTFXg/tMxbK5XFILnRygXRrGxH3MewclZ9HeM461FPKIis8v
de6sP8w7EYTBDoWax+JXFtCMiGFpecw2BFqyVycDbz9H0tmr9cuU2BVBkJbcFn29D9Km2Y8hFSdt
20a3iP7zwxgwTTuw29tYl29p2IZHEwFapalbXUjXoIrQ03ClOYYamDYrrgyVwdftrMR9JhZ1mps5
PkonforjURzntHCu53QSL3HX84/duFwXgfFPNNfao3Kz9FT0TX9sG5PcFzO4wMZY37nNOmO3ykjz
dazypeG9qYdoFh15w2ZFX5Nm7TGIV2j83nwN5YSImG3/fVLmSwuzHHrXfhLk28WHkeqkpy4VYp92
Vw1T/1I08cxXOLFHlFH0tZi8+qoclH5PTifC/MJ5mpKlvB47aEmhRLXvYgAnJzDjpYt57wjqt9yu
uTPR6FTX23Ed1ydJldMurQK5lWoZHiranT52tuoPtpfqRCSn2FnOhufM1gcUbxvTNwboJN3SyYMc
yZ3uAdKBwQepNpPTd3fx7BX7TGiRbCC0+dlN029pC+Jx6Ik7CKC3BL5ur0xmDm3aoQSuThDhOxsu
6UZRjnPZrgQgpdY1H025dHvHLNnHbEU0FiRi+hqCUQG6rf1lt7T+Plhi/jHJYCCYIZqNP6tP/KfD
JQUkxQXJzl9TVJR8nqM56jgrX1Zy8R6tKsYDD4b4up9MelUj/yRwQkZ7vWJ7WLxifPHQVXxx1BBq
7pwh3lXG/TTxro58uuo+Tpr+gebcLt20/ZTtu2btdvE87JLZ6fYLzbVXniFqTIxiecAouZAhp+Qu
WMr6Q++1SKGKFk286ML8juI9/4I4NGbv3psuES7M9+u5F4ju6XFnRBfdDJBSn1mV2TBTJauvzpxi
uYtb9qA2D4C2JzHS2WeWOzbox0BWy5EwVZ/44GTqrhPPPra0llP2vHZbI8MXk/niqicPGxUMwDLE
YwEViSoSt+E9GTpf/Lz5GsZJDhSQga8S1gBsoVv7neJyqJ+imhYeqjUFRKCIPPDZMUjrc19FEMtj
1fj5SbVRi7UNyjDeCOq3u202iLknBp5/XZaNc7H4SXERSh3cOmn9xbELGtCVjLoLHWXNdUUfFf2Q
OB2Ddshhltsa/tX/IAudvffiBoYryPoPy7DOH7OAkLoWtg7LHYx5WhX2WOTOl3IO8y1KLP/Cb6FO
inN25JHUxOSqDP10Bykqaf3k4UDoqOlu0S8/Lo5PeZdqy1NNbubW1CtG7tV/9pGuXGWVkU/03Vao
d0x6iOb4ky7n14zwvl1RVWqPIAIzYMMl1ccyvm+K8ML1b+2K4EJn7RdHV9ltF/b1vd9rDsqw3yFe
8dbMwTeYrmTUo3pP4C42unTu1rLNQPLla8sDecvp/j0P9WH0j0n3wZXDeCvGZrjVuBPXSSd0rKFO
DJM0uqHU85VO43rntQawd8hDzq6p5rQFtyurgBWnrmT4lTY6kLExQE2VrkrvF+kOhznryOUDp9iP
PiLQIUKNh9PqyQxNuWX6J3THjQNnh+hXP2gegXdiKNL3HQqI5zxr1u+ClquPwkWIEYyTd4+wo+BB
NNXg7U5AUbDJP/vOgO0T3d/KeOwsO0T3qDQdcRFPTnvpRGyA+9oX5YexnNESgdl20H5Uqr9GAn8s
cp123yLCuvCgYNFpZ4RlUy+EPJjONXSwHB+2UccFbyoUl9O+T4HmTnMksouFWnrIHW+4JheckZJC
gniw1VVZWjFDdcXQ7hRsPkwI746IvTixbBnvI1SJHzu3KXdM9ctFG+fJ1gNrv04zN9kimwDxMSw4
Gj5l8yOkNnaAJZKoiIBo5Ws4xgBtgecAIxarE93ZmUHcJnl0jBDbvXVwrKzjK0InYYr9YLL6U6cV
RaxTDxayndwo3/lUCR5xEbjhVRoW0Hclu8VNsQwUQGC4zFDbaP9DFoyclWQ8jGwT3wdg/NtJUVS3
S7QJvwd1iERtQrcTw4ge42rVtxRoAv1kWf1An6Qg/z4ClRzz5TVCmXrZONgJ2wL40NBfuItzkz8a
hFMAUsZejX2LECKOGn0QPQFbHuVAvBEUwM4S9TcDylWg+By5QVIG94FbISlxzg2OM2o+JhX32Iru
CfAxPYKe8kMTJORrat7IFKleI3ceb9nB48cKXOsYdWtz2azFzHmWsZS0XKB9ppcLNiKx9WTVX0ZT
ne0mFqNPa7ZS3zCYkXPII0wz1cmlborh0vQWM0CQo+WYhW+OYVElt3VcRy/GgOr1eoj3QTX3F2nB
NNOYZqa8AobjcrVGXGDZMAyvmnkmYkVLFzSUc5GsOfBw2D33vlr3M8/Cjabs+zrIMCoyEen0giZJ
hBcKdlN6GUqj1B+/jcKZs60amuYJuLq6nwdkH03mxFcd8Uf7QML1rl6SPYz1ZK/nCTEloaJ4Zip2
EjmaCA6s1PeBlz6kbhcf3ZomxKLynhHSTPm24DAMZR9foJhtjrWNvdPYBii4VCJzKu20epBJ2F0v
KOa49vti23Efge34Ebc6jFZKeeaekHi9sUQIf+Ymz29jhfiUJbn6NEYkDmyEpQYXJHtI99Ek7Z3o
4uRLwp9v89CwFeccnk0bE+OxZNOlV4X5fiAieN9GSbsjezLZlj6oRkIyG4lWPHPB6x98pO078jPh
EZOsex2ozGAfyO1FgnB76znLdGW8Ffd6ZotTHYXDIVuj+Xvgx+deMk7QI8dPu204yiFXLW0azmDw
pAz5muyx4/BcHrISqCZZPg8h1nfw4a+rO017CviKkyuTJd2S2+5cKN19SUUHbYnAaI9wh0oERCkW
jwj9G+CkWDyCbn6z/tpuEiotUQybdJfbLD123IG3br7iNprc8QnKuNw3BY7QlWX15C6hvizbMEdJ
ENdfiqJ8Np4L0JnyDFEBpo64WZ4dp1mxxigfbfjgbFv0vPcFDgYs9CW38uIHfoF6hLIaGo+5HVQX
/uY1/Uc9fh+biv//2of2U53f8Vtz+1J9G379S/8LS9PE2Z38RzPTuUnw996/8xv4j389NNVLmWGb
/VYDjC2nt//414//4rfCNN97pzzpo5DxqS52eTz/v8I05b6LwsgLqLiWof+j+uyP+j6PP/JdCcVI
zXyIbuKPwjTHe6c1dchRxLORwluqZf//G9MCKb3AU672ZORRBaj0L4EuuonsEHooZIJ06V8zK4dN
PrnV3wWJ8oH9ye73+8tISUV5FES+cn95GZFxW8erIhIBeOfaCYfk1MOVk2qQtPRuLsHDn76B978Z
Cf9cpyZ+RD39l8GQ5tMgigIlaQQW0hfq10yluBhXG/fomKENcyhdBtwVyZzLKHPmwhdgbSQv3UTi
hK1anoMADCl5fDpAKbpVPKyoMa4rPX5AFlaFl8qbVQQ3b5aGTT0ESBc81hAw9gjvnBj1QJbldjwj
vxF1qjtHpdKNdzMbRy3xkpU9xI5tnYm6mxEGhw1woesegVIvMQ1km6ClWtde9Zii7FePWcxQLsQl
wqFSubhfzwCRJAxmVyKID+g/CKNKy+e+RiNud13mqiTYzq7rTPHGh5bT3QbTbMC5LyLC7KILkIME
+V9aYJJ58hc7rp8CQI5eAh540r1grOLvkeoxuPidFMLhfDOaNaBnpS4kKkFW1npBIuYHUCLwKjGt
6fGGJJBiXje+P5fo6F0bFASRaK12pG/w+NuncxnYeiOyioDaDb9LhMDUURINgEr7idxswCHGbRWW
Tv+BNnE3vawmwypaUkBEw1KVNX11Vfle+RmgqtMnxqACOTfka8Oqy3GdfCFQuRpONFWSjbsJetjm
7ws2wo9eNdbi5NBbixyBcI1+h+wwpRPA97AL1R2B2h+VN9BdDwxZT/tzC3H+1iS57knrcAL3yGfu
eJvZU2F/aGMsv19tIUL5rW7wI7EkjCRr4ZNg/Lga2cDBgSUCTUU4tzLha6E8UdC1CoR1YMVekGEX
ZAbBdZOMONPPBNpPrElQxPHVrGZT3be0rDSXxKI5fbGpXNPW2FSTzimv5VxP00Ob9K6+KduphlPL
cc/tCgKH3Ft0C1ZeNZ4XYcjzs/OgUAKm1Jt1dVq5r0Ik6usGkaVRkppeN2vOCq6Y6WtEMnQ3J2k7
YTSs6ra5guxjNqZW1h9HIp0LF2LOlBX802wn3fZ7TllTUTmVizYlyRL5dUPGzzysz5HBI9PialCT
e18VJCpvR9LNipuu4ms7BzBB7vTJCLnvNIxSD04ms+mWDE3pfUSYp5FTiLB2Tk68Uvmu3XDj6zba
pmgFcbwacIRmo+2ZH8lMWGU3ODMTzYd+TjuHGqez6QYc3E4EcfZu1PXo/zK3ZDUEgDpRgiz1Za4x
6t4uq0rDzQTX5+0sDW4TPHiyruey566zuXfM+iELLlo09f0zu89gSd1xQaB2hDHV5oE+agVY7jod
MPomncriC4tsNV45pijCxzwJNWGj3erFY7ybpNsRMbjoXCCmSCdVdeu9NRBP67oZJpqRzYOqkNi2
OPhIUIhueWZROLztrUjK6QPIDN3aV4AJSx++rmM3+uupFmncf5zaRjnLQ9fMMPkmo0lvR4V5S110
boIkZwbBAdLSZt13A7ilzu1mwA9t2zPOn2pwltYylDQ8SqM7P/Qyxu2Fiw+7vUOsA6lQ4JKYyhzZ
Joe17+L+GAxj4N5FQe4w5Tq140D4jmHMksdAdTGPCT1hfY4wgU/HndqT5sHhPToFlrRjXWaAkFMY
xOqyGCkBqFnCIRMVX8cmcKgmpxBciQWvKWCAw4i/tvDKF43MEwM13g9zEmB7xKeaP6NsWProCoEs
vroPEeSPjW+wr4AaIgAsg3T6R0EanCohXigO8cCNfEKd5C8xEVpk0yhDF8Zxoq5oX1Vnx2lJlNLn
vz6/fnbe//46GLOF5qwU/q/Zl5z77lgqdqGmaLuECbI1Dzkmir/Jtfv5WP79kAwUxySV2swhv+RH
UEgedogrMPt0TqRPazVfYWk5Db3fX+MRMeJv8hLOP++nQzl0qTL2lMYYQlXsr41PMeUx9LKgqJMr
8PGa1VNFCXjTIIRm50qqxKVMZnFfiri1f/PNnRMZfnlpZgKeIlLy6Wn9yzfXuIvRccE1NvpxiReo
KNFHN+7BdWHC/vrL++9eCmyeMpMw5ID+NeOLw9qvjM9LrWh+76xXpNeTl+MGTIa/iRT598/z/GZA
GlXANEgFNG/6T2kKYAvlEEgc4Ap7RMcJ1/KG4sp/UmrEZdD0nHRLTqURFeS/fZX/aMz/H0u4f5r0
/7LU+3/luE9YxV+M+9Pby0/13uIc+PTbsC/DdzwhiX1WGB0pST5XSvzWjiy8d9zO0XmmB6LUwTls
/PeubiHeCQEl5QpuCcE4zh/93o5M9zdTecjPUcKTHBj/qB3Z/zFm/9dNEEiuShloP2LqUBHGr19u
AhAH5hXk10MPBvgx7UyHeTLp8hwaKayrJPiWuLbP090IkNn2X9RoHbHsiZ9Cg7tIDOfbfm3ig0YW
VrS7rkIHg09ARekaHekeLRETtlKO4lbO3VLj5slC5Bk5YiGUkJWvxXBRVN20glogP99BN5EFgi+D
MK7dQNGKuM3nTPOj8aXW1JNiGGK8xGOPr+dIHkOoX6GE8qU4hM1SD+OBmEGQkoug6KVBM1oGIY9j
maLaSbpIbet5RWCbEQXrohpsdGO3bi5m1N6TT+xhD4A0W4yxDuUtl4V2kqnEab0wJ/YJfCIC/PN3
eekQFOK/Eb4WujcNdp/psCxEEIJkparODgFiS3/jrSEmgW6ac5CEuvcEwtkaqnSFgm+wj/beuGu5
QsZtErbjTdckK12jvl06LKXIudrvsmmqZicxMGKUBFQAwcynNe1udQKBgJjd9yFi1qUviAGZSzP1
FPH6kjmxC4F+AjSX4WkEwC2+IxaqBVZekUTTFRk0WIIdm5JDsYiywEssveZz7MH5gyo7BpqqJp14
TlzcoD1FWu8n7FvUMkRqeuDr8qfHIchGFKIIxwvkBPUkb+YqRJbWFWvdwUzM8VUOC4f4fKqd8QDE
Zfn1RLmeScuBwJZjWdfiDaF0VG7bsO9LbIYuNqNyShH2jmYZ68vKHZJmn3r8xSRGQIfvspHhNliA
is9LSDJd+tq6n0PXMBgqhqmUKdVrRwmgUwUfGgptRpSlEOvwgrqYzdYdQz7M2s74vaJx5Q3T4MO7
DMDqo8+Q3IpyMOaZdh8WkhrCcnWEP+/QPKQ4ZuK5Y0jE3s2a2DX4yqneacUU3um2yPycUdVh3ioI
NcF+JlN7pAxKSvdkPH+WLwlWQ/nktk3SBBvTOS0BF9HKsXoCol9lfjSFjcl5HHtEjhOa6wYRSysF
iGQm7+po7mIccKhtt16e8EutGUEsW8CdOmKfist+i3u8XVhH4SYoYMnT95PnD29q6imvWfNwGcnp
xYKyBbLDhWkXjdjLS0zynjt2/sRVy8do6TJFTLPkPhK+0I53fVrwowUmW7QTJu6jfWNQIB3A69pn
4kOYIxtcD0frGJzaSd6PX1iU3QeISvVlZQP81JJF0W/MLOtrkp4bbMoBGNj1lKYTYo6WljckHW5k
yXLSs+IOgarYlC3ap43fCwz/EcK1dde5IZkcwQh8uwmtbk7KZ2vCLDybezba/qn0W/zlLTyyt2U0
5reuYzQxgBnaPHeKRww7/lLaCyqhlua6X531EOCXDb/MKfN1uRnYQ2dyXygx2oo2SRcLQFlB08EF
wS2OOsMMwKMKtj/HwT4+NGAl5U2djMx95Nk0VbRNyM3EOyx0rlgEiqbK0SD4AC/rZwhyJ713xmhk
HXM6qqTAfQVAxEQmJfmiN4nkNoUDEn3c7WSML31r1taH+4+GNMCUYwrXNTtlXa8/zXwc1Q7OWiLl
rLxOXzmJo0YEJX433FBNGzpX3LdpcGlVU4cEg0fd3G+doHERcAoX4dh2DEkv4e1pvKlfhXRT82WO
4h4m1BLYscVs7zmf69DkYkkJI+gzA2TrzAvyvVQFrQelosMVEDV3krNoPZG9m19EFijgcXUH/y5L
KpS+YxKoR4jVoLxOhkTJo8CtDf1d4mzU1RMSBR5kkXGoXsUf6qHhch/wr6d+qK4EIvl1W0zF+Dkf
Cnh1NNztdF+fme1Tmg4x9jRumPQBlpjM9H4t6+qcFTETgdNEE0hKOk7ElSVSpHsxRq68T5AcBFB7
8UgaEtsxdjcU2Dj0nHw+Rugj4h1ocXVLYDUhNzUz+Uvolml/IFUDE5Fw0+oWDZJuzrM+Jm60xlyS
boaWEbR+IFNksLoub3wWR8zJSuuRkVoW1bZIy+LWSG/lMB38kdiBszjubhzKeDmy1Vf2iC0+fg9D
mcabPGrscmpU7zZbF/fcN6oc2yf65dblEEWY0Q0s9g2VY2TcBMZ1L6uE1LoNGy6UzFrEaw8TPqzu
KdMDp2fDuSt2McEt7SFwGp0ALJe6TIhNMktK8MZoXvAMt29JRDP4DU3YlCfnU30WwJP8MGAYVJ63
MdpaLpnkHJko8Pde4rzJe6RrHAAN/MFZijrgCSwQuTRRuBkBppC+2BBBT0hy4lUm8Q4SkePbLyGz
+byZ+wihdly3Z7FeEaDjT02ZuFt0GFmxJWKiuFSkV6MdX9GobnwuV3ITosEekrz1v6DgSfDslEXQ
dvsw8MYWUZzTr6D0+HPvNa4JjRtfyqOZMt1cckGR/tFFs1635AHph5BtHARpdtM3HZdA4BBty6Uo
4zrctb0Im4NsW9PfTnXcX6J5vC+hkviRhMvfRkjKcJ86S/1S0R7zkdgxHe5ntgt6NlgQa3mDtpZr
DMLbWx4XnTrprh0yNmPkEeJOaTUTL9LlXn5XEtTdnPJx4cnP8JF+4Ekin2UzFdkF9rjsm8+3zAda
5VI8mVGo6bEmH206Ojpv6m3vRKm4DPGsYu0NTNddUEKy8gyKKh6Lgep8b0+OXNc6H2a/leNbVnta
4M4ZA0FMjxutNwSJidezIu6hQx5GuxolPl/jGYnrFnXSxGnTIC3cL3zW92Sr4DCObY/iRIQpcR3W
c996NZEF0SOB43t15fq1nLncD+xARAGFQylGMjbq4KWYJTAzcxzrJmlu8sqFceQbHha8ig5TjN2L
wBUnv+KDIDpXZWgmM4V8JPGGlO+tdR/7esRwEaDqC2AJR+ZEZ23xA9ougSapzZDxOB4JY9nm3tq9
Vn1CwWTspuNL5DXjJcrk9DP+6+beQ+krUIMUKucph0YlazDHbTL8g3yJiEGGfTaCsqAQraLTkLvV
d+P76fUQjPH3YTbu08Toh3XEYDDTpQvc1Ger7UgqSnq0r45xv9kJ3/Vm9rv4k5vZ4XvqR01MQiOJ
8pxsLbFkkYEnfZ7pEzcfYalJQdsm6VQHR4hmupSckl1B/s0e/PPKf14BAsmKgthEoaoBpf55ZYSf
BxzkTW3STiB+IHWthGXy3AEmmGRZLkwDZPynBem/QeP/7TXZeNk6BMgnFnfghp9fE7bENyFg2ibw
Cio5Sas7roVDLFs8r/ui5MP+69f7OVyQ98jrBcr3pDi/IFLtn18PN3TOoYBfpVmSD5rzdstnPO29
fEUv4Ywko8ye2QnqJ/cI9M0/at398epB5GowlVAyR/8aJbpilB5Tj7SJuSGcKtIjMmBRv/31W/wZ
Yzi/SBRIT7Boupq9P/wlOjkfyaSZeZhvHKPI/Fg0FpVB0vudFKb5m4jX//61NOiJq8AagvPX+yeU
IaYAMekzsoqISYvOlSUV1G7kXk/0+fxdNOSP4N+fVlTemOKFQnZeCVP0C6SBEwRL8owBgzWx3Ool
qJlbK3e96LsOJmTENt4yde+6Oe/QYsrw1QkDjXsHSatpgQY5d9TnGQXeS1vWC/hk2y9/A5v9jM79
9uFDnWitQ74C7qifPxAUH+QyWj78vAmb/URs5QU29d/DRf8PYfkXD4I/Xe3/Rqh+ZB/6iU09//Xf
ABbvHaAKwAUNtSL0cJv9AbA47jtPea4HkAlj6jKG+twTv0MsnvcOhhPQ1PPPsBwQ5B8Qi36HP15q
l/9pzwXk1v+EThX6/Gz50/UruHpB5LyAC9hltPy1sa51Vzj2/HuQFUqjoSid6yCv1XIzTQ0DVU9n
9frSovC7lXUVedfpMBOyasmBu6XWq/oepGIuSPHX8fsEjd+nnBn9S2qL9rHJavyf+IiIjnJJN6wR
gbkCDVFkxpcG2Tk2KusQL+iKlG018jpg6rOw466Fn1wZ7dMxYMIK6n4TK9W8l6UiaV4gVW/3C9Pq
s4cEfPlax0vvffaIWU2P/WAicJc8S+cbBN7ZKWIcI08393T3WHskuWChTjz9KB1RFPvWc8KDWgqq
ahFUF/PeBKPuCMVtWk/uA2owIw7v1JlOevFMe8zhZimS00QJ3Q+qJVNhTFjQkXUpfe0meNuTNi/6
Q44vBJ7QoIBgyx36V8b2tTuEemThSuhnuWt8dgwLRpG9N54i6WG7xB4QA4uXRJNusx6xY0/cS4o5
JIDcG7vVRLt1SllFl67w42uyaGuyIZBpfyw9lBjIw5i1DpiI2Y83nJVmeGtihhP0JLp9RJPs32b1
nE3+YUgz2FaIv2T6cObC36Iki4EelK2/A8SSUoUvDWIdxdO+G9sQUzAJVM0BvZ1PZ06VvKk4jlhr
AsIDmQrQC6MiLT0s3M3ZSWrrvH8ICxH5Rz+JDMr1rmEWNxnNJix20Zqeothf3eOS5931uLIYkfLS
FqjOXdjBrb/EyfcpHhIyaIqRq6BfSnzImrV1RngU4bho0Hq+DZzS6ZF8dEjUgQAAxfacYuxgsWOT
HrohesxL4kFNs6BBDPNqQW+UJ7RPJW0XP+GIJc5NlLl6Af+8yqK5bo/ckcqQtE5qUWca3thQqKLb
WqJj2B38gIHad9zPzNxDc3WeBdKtgb6mZE3a4FFL7IVbu4Cw4XZDo0AsTkIkVKdJPxYrR/sOEhMV
jcB4CXSnW30L4pd9W7Mwx0dVZ80HmGdyKABcmtcyTOwV4n4CdWM282onK38c9ktX1k+zL8bXPIGI
2jYonL8Jk2UDoa9R/ppEICsLJTIM9QEb3rYr5Hl9TB0y/kxLahPbGCQeznSVSTwVOjkZ6t/gUM8S
qyubZSld6j74wxb63bkTta8mCptzu+xyOdpTvgrDxtoDVVVuCoY1OfNM/0a2UCknR5d4TXLAEJ6O
uvwiI6fAxDE2DBZZwXwtIcNez+mxhF5X4bjLAU0h8QIaLQiIE6baR8lcY0nIRARB7eX8qpRX6weZ
q/jsD2zHV3CmqNsHyuTeYQUROEazOfubRBn4x9C6PYanyPWGLXr3NNnM4+g8jl3cOVuL0fpbiSqw
IyoQT871urqoG2pPjqRI1nP1YZ2c9EaVLfFoDGb5tzlVxWNanmMrW657/GdtVd0nYEzUjjDLHNdc
mHJrerek+C3tsIR1MwkM8KrNRc0TBR4widvLYKiQlMg50Y8iyjsLLRjOegs+hv2h8mrnSpnY/2Z/
yFqAvQiq8ybwYNqi0IxnA+G6e4aEfrgI1mAkFyIwZuKB2qsjfvDS7Py4oOI1w312QZoYGWM/jrX/
O+H/9UOP8z9zKI/JS/3GFPonxdRZwPM7ieK/4zBm1wsZAF300X+c8SJ65wdQGKFWCoblXHv5+wGv
3kFtcIlBz6L7cZnJ/jjgEUypUEgGA85/1gKpvH9ywstfJlSmDjZsdZ4kZBiSqneeJf48DttyyQd0
Tvc4etb61GdjSLIM6JvlQJ6dmyXpHzp8Iy0iY56yeE58ceM33LSbpWzSZ8cGPXQ6MHZOegHClCMK
+pJopMULOE0DfGYIKzwsu0OVrAz4Pk/GXZqv9sktG4onbUj8G2mgZ3h2jLL4oxlHM2NoD/OQkOy0
ell0BWOfJGrtrjvldilOFfBOa89lbib+EK2rDjyiyi1p6QdgshrxY6FR5B5xXLbC2zbl2C0PdsHR
f5X4hKV2RlfgMbAV/Kr0y5JzHEx59tDD3PRHng5LsTXWoMC0gyDXbC7WOTkm2YiKysUAVNHL41VP
dnICydlEJuCWmEUn3KYizr+7k1BPnc6622KukEslIuakNiAoy3YkjxcMciUvD+V00+McU4II1qXX
GnuLRuMAQHcOM6JW0b2gg7I2Ryzsxdc8mHuU5+2KwYhMitI7GOvKLzIX3WM7DXhJQmiVQ7jGXbBv
EgEQa1WbY6FWfB6EcLTRVZ55wdkyjS7iGcy7+OrHeQkyunbr8Dmz1kbPwnXaZwTKxDzmCSvpbgHM
OlWLx2k/j5X/uc6IIQ7mjOsE6wLSY2rUvOU8HtDQ6sDtFztLTm1sxZjvgqomqrioZHHdBx48RtH0
BRKgoFsTImsB2M5hd8OdVZEPS8VVj5nAmXFdVGpZr4MQlIhcoGouLpCCKLJOOg9PBSnLAJl6GCT4
SYI5nmFDzufMjjpcCaXERX4oKpBkXPyOjiGqjIxBQtTKs5YRCO0KYhVKkmoNwlfMjY0IuZREeebL
kH7zKlQgmz5Z6xYzNm7+rUV5C/5jnZVikMQvUJ1YG972QmQAlpETEd7skUN/U8u8ePWQOb3HP1VW
x3J2srdwGC1Ha1QT6WcGbT6eg9Xv7RjEFg8GjWui3RcZdwA21wmXPQBiWXTx81IkUfk9qboSNwtS
43U6JRmcJrK3cC6a7Tr5OsSNSlXyDbKp8GsSTlgGJndWwzHlchu34dkXU8pV0psH1ebfAN8roEly
Pp96/Cc3UVN57dFdW5scaq/OEOpXjhnRBIPbMmou2SUpafMbYh/cQd00+uITebcoiqKgTcuLmj3G
P+HpXo6yzcdXztPgY4orYdyuQ1V+YAM3duPocoR4wZ5QXOG5wDRE28d8IVqBSKJHS4zr0J9vwzNd
eqiKFkl+WfT2WIXJ+tEyyQebpRXRd7dNitso7tblJnBCki97ycE/isw+uyYlhYb0lGnZU/GZfrJu
EeDYFAEJy6CH+4lwnn7rpfkIZYeI6Lqp8667b6yESJQ61/4+JyDrmawqwnBBjuRzWuv8c1dJlxhm
gEDCMwpNCUIYu/q91YLrzu+Ij2DDJ99qiPziMSEWML7N8UTX5Nb35WXfZGF7XBcu30NJcpDaUo+A
zN9rceocvXFcvrcN6WTDtT8Ry6APARWNaJ/i2lb3zKsc8FNb2BcQ/uYuKH1doxZP1wAHW7qASI9T
dZNPCpDxvEuQX1h3yx0+V8CveHJtd/CjWqqtH/dDjCk0zF1+dIZ7sFZpPnxQbqqdfZ8pIv7WEFkp
0QqQCjvHDkS4ocjm51Rj0UOs9D4ZMQzVM4963PP2NQpz3NPUXc9fO57zT6yPwSuSVO9e12l4kEP5
n+ydx47s2LmlX0XoOavJTT+4kwgybEakO2knRLpDbze5aZ6+P6rq3pYaEBqaC0IBAurUycxImn+v
f61v6ZxZYODJu9puLAqaJfMuuAUc3zgGU//L1gHDB7W7QLD1+rEGyw0cibNgkVWgEiJS4puitZeD
4avID+2o4eOYpqyLN3xLjhNm+bC8g7HnlnBRj8mKxEUN2txZ5Eg5gHCHcJpNLd4JaSUxiUugyZvR
9jlBVobWn2kuMfAJ1vr43HC68jiLSg8MMx8B++kOCdnxDWn8Z1L6b6v46u3615PShhhFWn38bfch
/1kTWf+zP+cl8YfFSMJj1/WN1V+ytun8aTrR7D9WEVT3Pejiq2nNQEj5b0mEKctDSMEGYsKd0Ffn
t+QwmfzX/8J1wmXqMoR5mNAJ4f9bDnOkj3Ui+gdNxOQvw2HOP+xccETZq572DwJikSelMbSCeYNQ
mNGrFkBi6Zs/vYZDUhVSkeQEweVUvrMvVS7eqjjbscikQsoh2l4Sxdq0sxESpg1xHUbBqCUD0jVt
BmCNoChHybyJSQUzhlg7B7LioSkWPI1zbG36qNMDTBH1trKeuq4/zWPbbAvBm4WnS3sYpO+cSb09
AoHfj5OkrSWKo9u0ZnXagz/XWWfSIBZfGjSW0MMtecvGZdjWPm88Q0u5+Yauf+jwtgXNHN3jDHmJ
KhVkBOT71t2RBRp3jhHFL8xq1ZZCkBvIERQ2A5ULRtxwr+XEqZswF6fY1kqDRZoTqeQWgqMun4iy
2LdjL0zwUUxRrlP+LqEdhxFJ9zsdUs9vW0vfIbIWnIeNYi0JzY4wsmVY8kVvwS9ahO7H/B65yjiW
RMe3lS/VU+qWKxib/O3JjmJ9CQ3cJQ9WvEL5Yvu+wVM+N867rwrjG4mKPYrMpnIMUH30+3mqVIzd
xopuoOg3Bl/VWi5tv5gX39WrOiSq5uxi6I2/28QAM5QQXQ7xfniUhDdl/FZ7ksSvOQl5F+fCfSna
yMSMC8zjrm6L8mpyVyRkRJsZU65rHqXtje0d4c3qknbub78vECciPkLFhpeV6cyDFEYq7RprltxP
0r0DkmE0t1nF2DgQkMu2ZjU6W3Mg9xqMcem/CsoHpk8p4wgDSKsD9TFBy/eqEMavVo/1q+rcewDv
VgjCIm15/hYoKnjJ4dky6PPZtflNnS5dWGdmhe2kgIA/icK5VT6/DfCdgK77dLmNViqeWEMVqHbT
tfBMpLq2RJuO3WdmcJGfUmFV+9qwDqomW8VEOu8A672XjJosEfRtj4/pJaV8IVhqzB8ZGmCj2yt8
wwwi4R5ZbS+3TMTJaV7YAfBHzPh+NT1syqG6RqN1Y+X6TZZjQ0nVhoXjq9tml3ihX8pLz9XA1huG
Iikz6udK0JAp5wd6ow8cSjh6EGHyXGJ22ELhbbUX181vTeXuixJmYk7IoZS/XCKO+HkKIMACk7ua
rhNoud459uaDqh9bm+2/AvwvvuhT4BUz83nqr7qdyYchH26jNe1gtXseR8OONR2pUXEuOouTFY5e
kxKdlYPVoBU0mQj7qlTgYLwDmYvoUKz90x12h1iDpYmMd+RXtVPFdKYiZru66jDa2MZ2mGZjOzrm
ET2TXJ9lL3d2wtdNMvaQGu63sHWL5pHb5sagFTcWxBneU7zciV5tcWXtZy/F3uQfkRQhIZOQ7bNb
hKstBN/t3C1nTq0BNGaLp4oLH+goMSU8kYx36AgFnZ61e6t2Ga2iLowS9wlcB/ORLG2ec/I90gVy
cDar7UQQs6bQusga6ogyLHqD3r427fitRX4UttyNBPaH8zSVwTAV16qVBJTSvaFNy6E3jc+5yqf4
AuLYDMZUDsiCVVTc1zl5lJzEHuLiAu3aB0Olz+hVnmiuPaxzQnS009Ob0Zk7GItakLGfPEvSkiBC
C0YIZjVKAMBS7uIWX39CC6s+h7MsHuM8+Uk1/bOa+agM4qb35TJuydSHTURVbeVY2CLcQXuw5oi6
2qV7wBkePcB3hfIaC+1KQhqwc1Swn6QUzVcXO5pzCHNadxibGkcQiJdjHDfGs2+gBdalrF+1Gu6j
sLoo1PByPaC0SQIZxvKRd9K/WGa6iyN4gG4vlrBrmEkwAGbIcNbFEUDgIjrEgGq8FhQtbaYimyA/
KaYnpd90aZaeErPxTx4HhC0Ne81NhCedMcsneOJtZVP+MorxrmgVvR8N29+lL27aqMpuKXvl2Z88
sVwmyahDcyzrnZV/pFST20n86EK6RgXXf7zUOcROdIJISvPZOtmmvFVMZzrHqm1WZgoxIHHx8uGr
nIB1Q1yClVTnEAGMr1brcHXFAy8fIz2UE4ydkT4OCjPgWNOcGU0cGuFEYWtzsymMOIBsOXzSuTFX
WCRNWB/mgBUA4x9xkKX5igw934GgO014Sb7VWHh7u66+6Z0+jTnnGjfOt6VtbZtSDfBkkjCLyiv4
+9t23TNkHXwkBWApdyEEt+ROMRlW1rMxPS/Lm7QREHJiV3zaHWPqetFJt37x1Yg/jLdab2VhP0wH
W3uD7rI3cw5Ojlhe2MbvM+3NQaEb2vGCwfFXrI24HjuwqFwlpFCnDZv7/aADSihoSKun4xI73A4C
HdBVdyRNbrENntNGLTBHq08XxNEm9eRFYJMZZHccKyuY8e5QxvUUtclrZAFlVMMp5yKu0WPjPjtz
6N0OFVktM9bfoy65OmVz5LgNb+6yuMNLOmsnoZm/NJy3xI8AhfrVz6IeW+kmO8gOOckv+A2wW387
EQTFzN5H4sMa8sDLSBex6sBpCKnFtF9n+bt0i4Mq4wsxlQ1RE57EenatC4MceYcS4qV3HF82AtyU
LyzI/AnZaHte1X+OzGQzdp6XXBLzPJKxCsviq9UBdwG/ELIJMpSNYTYWPvIRIsE7nDIo7rSrJZNt
hrMwLn6k9m2pafQqy2OBHUIjqZUZ7JWyYpPIl2SKz+b8Mo/Jns3FbppmVhAEuDN9bE66mIB0xuoB
WudBLdO9SsDdL34VDpH/zU0bJNLcRwX0LnDZ85E9lr5NR+3bafB2+f6OD2zLpbGFhXWsS3w2i7ev
aIbIlBbozi9b6z66RN+bGTo2j41YT1tuwO4aYW/Uq/5BdCSCzWJbaS0Ag2zrYtCLLID0LWdR2geI
auUXT5LtXYoS/vmPVzjXqZKkbefd0M4H8LU7u4GOlpCoLao6IDw09tkxdpWH7AN1i9SajyJk8uul
EcDP4V6jwYjGuiHjeTOvBRS6Ed9zNn3ipAw1a3xbyiEoSXwdTDZB50lqGT+oP5/68ptf5RHgGXF2
TGycTLm1NpPMApVbUIwjFC6VXztYAnhY3XtHlSSahjELzcG+EM6mRjJ1Q5mIh7iJUJOEfIBWvVG9
utMSXouTEdjJeOwWFhA+pdFilHtjgig0slY3JRRxwXGyJ6BH9q8BNk102SKIdqBW8hWrU/VLVVYV
mrb0z/7aAOBgO4NCpNm/8IO/GvUvf5mufWM+1vUU2CRGBo3eNK89O0KAdBhXPZCJ0/ID0l2nfjY2
sP/urU48eKk6TCJ9H3XvjjP5TvNBGWlBwh4Lc+tm4LMHvHVTjt4vRF21W/QeV7Dod6WF8dCtwdrY
/ppXfGrJ+OkL9UbMpru8QafXeWv7Ce5ZMs/Q6gKgNjt3fmEzyErLKqjrtIc951aOvhuvTQ8Ka2qo
wxMOZ9vmUm+8gCxXqPniK+4+K3SDPaN6wqVEsUYphmfyfm+QW99FMUUntlih5wseAQbPC5G9AHoN
UwI1WCpW3zLvDJ4LVIz4WyI/vDlSDNymG330ttoOqriaOHGYTrZuBWK/lGFkjhQvs+wsL6UZXa0Y
aNF7hUnYs26LXO4VATlbtm+SrFZZwMmE1ak1+ju8xl2O2NDDkhljvDV6Hdq1t2kW8CGt3u2w7AW0
ZuIYd4sPEp57oDGhl/ILsbVf7kimLG22jZPuoYoeJhP0j/C5eEYoiI3YV5UW7VM89ElmhUhsTpjX
brTvEV9aK3pw2/cMQNe28ip3t1gPpldS/NZqWIxzbwdwhCDjvAUmQzGiTgmg64Kad3aRjfsYu+fW
K/LnVvUBvQqHFO6sPa/OvOITPWFrGR/Ste5my/004q9Cd6Y99QfootlpMF7MWnysVPKhMn+lXZ7s
SuQeC7oM4Dt834h77aauWvM9iYzozYtbXqRUPrfaZhTznsbHAac8XXBt1z12kxs9U4rBahn3/HyR
SFW7PqXNtXP6+tgPMS9M+HYbQcUWPBgacIrKOZtW/omL7XXk+Yz0Tn97rK2XpKNCGad3YjY/ywlE
OsCUR2Nyd3UN/5jw9Ytok4fRtrqXTM+/s/VdGuU3mlZuhDFSDJXe23PP3r9Jr6hT37LVTl1amkBO
qX3I3SCLuu/WGrczlxAuzgumL7BnViiLXNv6EuO5TvSBN3+oYu0GsV7SGsBxD/E9v1Sqza6NT1nz
LG3BdFp0EL1UkQ0+mO2s7K6cdDVqu3zzyCKWIpNeSEBnVfLaO27+Dj4BY2i1UBNLM+iNUzDWE+1c
3rW4Z8erKPHAQuNd1KL5B3Ludb01RKOwP0YjbBq89jem8IoxMLVBXzmSKfkHo1ys34DciU5gnRiv
ORDk29juNEDbC2QKnP1kGjexXLPbsdElaQCJdIRtl4rGuKmZc8d2X+Vgh/1DVoPBCCLCo/YzWwg2
/56tYgoAmlm7RE6c7rnSoLaASd9M6SrYLozgd82o8nIz88glrBmlVz81Rw7fWn/s4TdtlMS/vMmL
xDh5okOY74uYBs5uyfHXk8ckUcqBA1ujAgUbKuQPJA4Gi5eB52jK7w1pGgiy5hwW01OSQS4ap22x
kAIBjlKtIYXYmucgAWBHOwzDBk5LGTCk9gdAIY11dYmTYvkn2HxcpEZGQeKAPMyd2519qpWhM/Am
IPKrVYxkNTB5vY25ovPSYpNfTbV7jXr4EKnDGhwCTRsf6GeksalL6EGKF374wVvxz9Szz144Sm3M
bj1Ds51dl5NZ/WUDgAH8M9kaJ0jfTzazb6THsuW4FlhaND+3VZ2YO8fiXupIjDB2xhgcMr2R55iM
QBa6K6EHCI9P6PPL47WsH3u3JtXNGtbucvOQLbmOqcU2WqO5aMokkkG4ng/qGFV+Vdxk46TjoexY
aRHqWQxYhK07ud21mPt2JITuOtNjNtiF8cMBLnF/wOfz+BllZZ0SO3Km1xLL5k3fWxiHDaccmMGm
cTt1XnoQ2H2Nh5YgBRJwNhhn8Og+TyZM5vMe6msR7W2IcuyVrAKhouVpwvOsoQUmczwP1DQ7PTtQ
CK8jKSDHYyQAcYJBgD72koV7Ji84GAhp+Dlssi2JYfuztk2gRBVhgeEUTRUVcHiJomNnmwk1A+2k
7H0ZR8x6c28DD6wH3b1tJs9uAH4b2oMjaSCl22/4FPiv7mdjkj91z4RS+LkNM6lJ9lM1y1Ojq/qt
gfeUwrC0BYxWHVLYdvAjIARlgS22spuq31diaR+SNGtOKovie5g8URJ47YK1m3qNbuekEzkWAohb
u03S1xSwA9jtYr6HP0lCXB/dmYUoJOONs0ScH/LY+OmdyD/aKvcfoV56D21KfZLoB/senzkU67wa
jVMnm4EKntL2X/oxs+/bahTrsTvLR9AvEmA8/m5g6CXp95MDH2z97VPdhFnC9u84P9lbCh2yozSg
FrWJC6GGNT4VOxMb55fJTvrfeudxrY+RPtM3m9BqiWnnFolf21HRLs6lFXNeMG4gEaB6uTkzBBuf
8ugsM0+6qdMBI9hFLB6JyfivPsfnU2bU8SM4ZuYRa5RsyAaF2mYzjF9LTBd0wlBWAckAWz255on1
OAVye1VyNs6kNL5yt8Ay0SujfM7y2UZmjKF5Z01SXxfT6H4M2om5jooNnorstwbokAt1XFS9Fz3r
MXQmnPuOBz6m0BFJK54vDO1xMzxkbYll2pSxha9cso+mINihiQUm0YsxrWSA2JWsikxlIP0YHN/A
dGDcoPAI3aKlMxDNr0/GJzTXcWanptOA4K/rhNpiSLZuTYcQllGY1r7RTapQTFzju2GS8oAMZx7t
KbbvOgPcIwap+mgu70n3MHYkoSLi1Tcon7PrTo+uMtNTy114AlNAmgs7Bu1XMY2vpWakP0a+MOJM
9LLh0u9ieik863E0Kw4I1iI3gt7CX7j5OfgiQctdPNjTpRhii2Nr87BQCHQ18GFzc5ne2SaVcuDz
7u9NnjCMHSAix+mXmaMQgJ5rDoUPf9Hqaw03ti3XsEnL8abRp3NuGugvXodXxySo3polV/dY6ViW
IhTV/jqMCTw1XqeU93JbFUAw8tcWCGenMwlD1J7884Tfq7KKvaQBU2O0cSm3KP35MPgWQwWdBekS
hZDwhhs6h+FrsDncNlYN4DFnu0qSCtxu3amLVY/RyaIHhsNPbn47Za+9sIBOSpimo/NMlxETvhEq
cRe1ffpK0PI8e233OeEPu0CRNH+PDA4riEpXkAVE/lrU8/xTQL5+M6zeOkWzFnhT0oVUsbG/RZFx
u4NKvMY/9oVG2X3Z5BXgVaMrk6NyfPFauFX2bfZ2cpvni/llLXh1eChraejmVvGEadp4AznTXE1J
vJHCNal9xB2WuwCkCNmefPhlABIHxqL56nYW8ULNdR8hu+u984l/Lj+JlDGWP7Qf7FE/sLd1vsGH
uTcJE5IRjiJXH11vIU+MfXsL67s8eK2t79NFczlzucu+0vSNZlb304Q+NETneaZFtugTsVWAKl/n
rjT2Y1IS7FkJgWV9G/MKDNijrRUzcbyJ4tSHPGXuJA9TGNYUeRZMa5m/3pJT2u+Spb2osYTBV7Ue
Xof4jKzFKtyEJW8VLM9UjMa7DL7zPC5TOFXmoRFa8t2Dgd5QyHwmLIY/bRj6Qx3BUckX2womzb1x
SQfRcuhDmpccZnupDnLmHUQrHy92BS0XN1RR0wcqrGzvWE6G36nUN1PTO6FTz8udK+u3Ke1+MjUF
WSk5q7TkH6yqOg1I8VuhJsqqjPik+vKZLghqHFrzw50HhKUk03YOcf2hHfaxV0VHSFQIMaPzZDhc
+J2KIAxXGUqLBg4UTYt9dc9I58FaRODtSEzaj2qk6x31sWFb7EafgD7OLCNwP/TLXq+1t7ZBwayp
rbZKLmOfCA6ge4X3zXRDT31n9sjhArhvU9FuQnrpPood7FwVnwt8EjccPPUyxTm509i+Itpkz4yf
+b62lQp5vO+jVOakXGlorrz5wTMzSpsglxRJvVPKr0PLqGdIE3BbKfEzjj5i72GuOvVGapZyYKdD
rDBj7a6w4TrWezmQDkLaJcjA4YZ2mXsj9/udirPzMJvxoV8mSge9HMaH3mG7nMo8DvLCY/61xK3Z
OcjEKdU/OfdS7XW83qrAQajzxi9vGW0ED33H8bo5EudWG6p3N9B1jIci6cNed+mwiPH94Jgn+RK/
zySiUdkaJqahf7FypPMWSx6uEnZplj3eaV7H5cEctu01sCxgGbkDjekoaVgvLLTHLIGQOWK2Z7LF
WUBajmedk+2Kcihuyi5vHv1Iv/i+NI4D5ZzSmG9EPH1Pk3tqm/bsLe4Na/xnKgyQ+sb+kQkeXG2N
paEx3Ok7RrgTWdJd2Yhr7xklb7eOnhdoFNiQee4OoV0Uxdmjxozhgx9mHOqF+Eb+2Q8uiTTutITt
YrC6s6A15TF7nfhadskTLj/UqRqCLVK/1gxHF/vBIvN7VoQHcM00DmGyZg/P2wlinGOWh1x2odSG
W+DZYTNlryvo6H5uB/ylc3Wfydb+qCflPZBqKRY2TVy2U64XZ7/HlgwI0PpFanfYFmt4ZVxgJFJP
sjNNdMySLcte9UV/M7rmSSDibZU+XmUkh2dsJ8ltpMkdXtP0wagWJLfem7ZDQwoW3wlOHN/7aFvW
iit6WlzGkXamrVQRFS8WgpgR9IX+Pi+tgY2EciNgSgiB436ki3xXDyY0GKEFUzx1J0qf+89ptYo5
BKW4KKoHMwU+WS035IMeNGl8CiDTBY9EEARbfqMnEIEb4T/mFVubOKXZZhTHOdLOcW4dBdWWvV+/
N/NIzbo6j1rZM4h3MF2bOqe6BjmxaQqkdR7sfkENB26sL1NVAZ0J4Mqz9tswTVqX8jP5VZJvoJhA
Hm6Q+J09p6X54CR6slOieJ4RH1UizKeh9E8DQl5F2GIzlH+XBbkRpkTI5wkX3gvtDfQtsHXxEtnA
ypnFjpZ1++x27VsWJ2erzlgWsOGmB7efhp07tXHIeznd6vr46kr3RZb1I8fZ4okfh/CTPUKG9Y4j
rJ7cQjEmOUkJT3xj2ifKms4kfJO7cdDT3TDbt1n6LYqR4qNMosvAhN25pFonDoRvQHToYuom+1bh
6/lOY7hJoczIisPNXpX0lCZ3aNuEHDcUD+Psxbno35fVSrTOvcl/jjmCaGc25NqtSfP6Wx3b9oe+
am4F36XDH1rvJ6/RO9jppdHJkLBXC++RTGkgMDIxwlSFpAGJfmlbjKjOkVS3pHcpvGoS/QIjJV+C
zmUhZRX68gUlW6DBOeUPw2jMHjFT294tBh5ghRHH59hkeYkY/KPTqiWZg9K+Hve0NYlt0jvZG07t
ebxEljkjbkpY3iwQJ6CjNSWg/7HN9n9yA1drxL82g8AbTD//H9Lg+l/85QOx/xCO4ZpkYFZzrOsT
S/rTB0L8hWEdcJHu2QbO2TUQ95cNRDOcP0jI6YYuVlutazn/NxqjCY9/RwyLgBntCA6J03/HOfvP
MTLoJ+b6PwfkIYKAjlvln10gDT4VYxY9mx0Shve8dd6lYdchFPP/H2aIdd0/OU74Wg4+4JWMYzqY
f4nU/vPXouXAmDtQoBu9oDBJG3B1jTpfmtqKSdv21UpGB/cvCWIMzlVXVAg3zjQ+umVUfYCTqK4Y
nFbzHrhxr7Tzg7LcnNZpNhJFIn5oI7EOTTO9pLVvnuQgtbt0EDwKGYLv8iLirDXH3iPpsGtiaGSc
J9sPpa1+5o7G4rGKza9UYxKEmf0a+VjiN07DSt+xGBA2fRrNDDUa+8EtJkp1K8v+Dq53/wMkmtnG
sN1Pz07kPvUtiYtdo8Vsyk6FIisQUcSNy3HdenRDZ4U0Klbfs4de7vzdkqc66g1Al7SPTN1zFjQW
7JZwYH7hnFP28Q9A3QVOP7v7HU9ZpkHTho6AeZexp+uZPMkeGBgeY40eLSC5wPS8AwhqJtWAlYRV
tCfd18TCFDSBKRxP7uRp4yvzEzUJCcd0RamAa9q3nW/6dyo3hq8CoBfA1aG0QNbplfkhp9aYwlhn
M6J7PHG3Fs8Qwpyy1978aHbuqQSuvwen5hU6zL63paBCWYEyJC7MbJzt935pHf9YNIgIG0xufObG
SFbpZCem+wpwGi/21ANaZX7VJ14xHdF4o3OiA63l8knWMJs2Ywf84cTpEsA1WaqMerekWxqErp7W
5Zk6zBeBbag/4dAEiR4XdO5s4rZ0/VON84INhedDlulIUdthXOas3X2+MKyrzsZS15emTQKojZOT
OyCZbrU5izBoL131bDOsA5xvnf5XRu2kv7H8WZJO1gfntzcx5wVLoQq+Wj/m09bwEsJgkVXCaABy
60QbS5cCAuGsk4Oijtl8kZlKalpNUjfjPVppPyqicQ0YciG+vQYJCmuqRG8xXbhp5IwSOtSzhPYW
xQSl4Ah0PjjjlK1C6VqcUE1EfIktc71ya1PUX1lpFLeWHrVdwMtwanfu6JYIoiOBC/50335TiUHw
W7lRDiK4clsHibQYugDTeat2qvPnPr6XeHl4LvBQmhv5k3eeRW8s4sMbRyxoNhXtmacGgM0SmrDP
oedIR1RbetfWGVij4OfU2nNXH1zakD4cgtYc55KuCKiNmPodmTM+HIxnOgfKXMY+tlS0Yqy26QS8
jpfxvWln3hfXRGodGxnpfLiFwlxMNa5HQUExzZ8dcX4r7EUuCqpoqi4Nc1rrof90DvvERdceRYZk
FIwWM8FiWBiSUmkWdN6RWRN7v+aa2WCsH+9LlTruJk2hvG8on2JtM1tm/5zVw/BE6Suunr7Oe4g0
YPU4MbjazOgz2ikJmLGGDDfp8qeCiUFPa5oOYVXh46UYQHEiwuRhU8KnK5Hd6Woav11TdhMeZoWD
Kak5zm/ILmlUVbbpqz5FQ/xqZr75PRn28EXvSfHQRUlpBvVoLexQNUWJQsPClr5aFtPWrkWTxHMO
aaNYRAljcHbkHcw24gqod0mLmQxt9VBTV/ewJjmpwzN8HiO538S/c5MChjArNas5YdtppmCAEo55
ry9MlnDlVA+3OJcW7pdy6nEsVZGTQyxKh2SH2N/VoRhbigOTSLni5NfLSn40UYgQ2lPTOPi9XbPw
zTLxOhSeMLej8BXwKMByMFiq9UYivhLfzEAp2Nb7UHHCpdJ7eO5Cb7VfAsvtV59zcNowLCGtO5Ov
znla9hEpAXN8ZV8mioOBn9ajEHIhg5cKDWVgLEvpvUhmWeR2VDb8yTXPgYRvtuPmLdQzNeOF2Ma6
MfeXwrfL+L1GHut/vM6oyt9AUZbps45EVga5aFub45phjN2Dn02Wdy9pClvsrbAr1iwAMyBfwWVo
9PHR18Y4vc5Vaqz5CzA8MbeKFBks8yipVIMHynRZJ7YSOvt+6OZsvOVzNrRj6WmARza6oxrORvz9
EaXZWj4QkpstfqSJqBSsBYxnkfk70/KmxGDE4EhOq1cauxi0+pllVmtSOU0UoGKBWWoD8AUq+rSI
J5LutvKJtDh9UlvkttJ7dmdGdx7OcdY+NChQZgC1VSyHarah8FMNwjZ1NMEQBBmrSh5+bV6mpxjc
lnOwC7L/dxoCfGuzuwN3yu7EG17BSuQ1PHNBDDRCKja2MW3q3FEtJMetUwM1QdyuELwecsndcajy
bnCPzMqAIZCScwPdajRa/2WWDuu2qvPBBAYNcZPsa4G80f9qBkeJy0ySs7zYdmO02N6sueu4J2s3
uWlA7uLqUE0ZPem5WFQACUEle5HZdcl3LzvWsVo53lIoRbQg8dgbXHj+juNPj6tgXfjDcrmnz86k
SIbn63lc2lEFtCUAhPJmZwLk7ftaf6I+1/lqDCueA4129SFMMYC7Qb/IZLhDdxCfNumh4Xc3t3Qt
WZZRDhdrKNr4BvuTK445hnM87bXu98l25DGqExWo5pa4Mp15mQoJ4qIqbhMrXqwTO4jvySZZOE2c
gf0sLa8OLdgMHtFciqCbG0ChVOTZh6Fo4G0iKxVWQEAURgh+doxIGRMHO96DjXsnE071NuYtTEsw
hU2YgowDL5cUpJ+X6bdd439H1yF/ytUpdxbVQ9zJHmp/N1W3XV4mO4r2kIIbcBy4b6k3VWpsjxB3
VuehOZM0be3A7efmCJ5/ea7yDNzvYOBy8NYskpAUWlHvQg1JzM77UhkUL3Vizcak8KjYUV6BOm6q
xnUPZmOON4YBdUZJ97uZc6qLe5rxXE6QEJ2jZtcObbzL+ul7wfWwdwQruSEC+YPUO7y02VTd+TTC
bTM3MQ6dY2Wv1ZhEbxP5lXzDz4oLWHmVzy+5ED6p7EXwkhMzQ6ZW2Eh9rtvunMw+WCwbQjzW/RxA
chNc0EjtawoEal5k+cVOdxftC5jvJ5eJvJss3GBmj2aCYjpcOk5mnEqxhvC0KrowMYflbq4LUkez
05xaByqrYffaV2xZN14y9UGr5WVQLib94cA6t03b5qcM8uwj3QrAyFKMfDpPsS7bkxf+PVRrltUE
mI0DB55K7Kc2fkLOpcIqnvOuiDbjtJoA5Kg/YCtUAURS99gCBoMMWJWPGFfmS2R47aXvs+5Y0fq7
W0o2V9kc67sEThiPU8anvibziduQzind6ig7xfh5Y/TicaJfIDRqKLf0E9nbSGtA78uuJadUxa/c
vJTqxkP/RlweAY/KyQvRjOY3RXTRfTRLd9OYKKdY6e8Sv3oSTaXjCdW0QwHsxZrt8jD6KYlqjsv8
zSmn7q4e9m6qz88FBJOWpiPr3WbEpW3YmY5VZbKYtvQC0Ii3cFMHveY5H+uC7c6ceK27vrQvDi/O
fWOMz4TUyrdZYYIYKfE+FZOLfFa29XfrCwxnsq9PhN8omEmKR78lN5aMfOO4OJJus5RjFWZ46Yk6
p5Y2boVwnvwUuZ+C8qT+MWriONjNnO63kCKFLCWigM1k7QfIB/T2ydxfH/JmGviN1g+BJwjZcttl
/c9SekNQVVILW8V4ih76mpHX5oxT2IHGwvJo9ySYqSobsSf0MxXbbaLi/5z1/wp+kJNwOIf/69P+
rYT7p/52HqoPAALd3/73//zf9G9HWZCg/ccA7V9/3V+YDMv5w+aMDSuDO8MCNvc/UoBl/0HqQ8fW
RZaHMC0n47+kAMsiLcKm0/0zQSscciR/JUIs8w+Hv4QQj0l6A1bpv8UhJbHL8bsuZur81nYE14eA
/vcuBIIrrivAcvDv/yEQ0taeg1cq655slT3kvWZdWP3hFbGzz7ofaASw0iQoh7b5P9Sd147lypZd
f6V/gBd0QSMI/bC9TV/pXog0lfRkkEET5NdrsO6R0PcILUAPDUiPx1Sl2XszYs0155ifHV1bu7zy
awo1XA91UcqP3KQevWuqeZcGhbihUoVskgGFsnK0d8WhVbAinp9dPmzbNq/6HfmM/mAklPeUZTzt
B+2kGC8cYyvMyD1P4VhfrEmnECrzcD/bLDZj5S5dUZgvrPzD8avpWKqUrzLzt5HIwA7lSaz5Hc5C
38iKA+3Q+Y4EFbuMFt9KTn01hixa7KSM2KjWybnu6mBjYXfyWSKTiKzeuY0xDM9pehPkoj36QfFp
Tc49HNZL2mbf5YwW5POYW/4Fwvuzm7BLN1QJ+hRLLatwPr3NYx8WF4McJAPbTOpBzya1tfV7EgDE
GmoEXa7HcjfistjOrpdvfNnZrF7zHztge1jhXvM7Yz6kIv9Mpj5c0/v7iNfxqiWeKZ/8LlAsCjer
llKpXmWfvkuFYRJjiIOrOawkc8tTwwbuCGUhuQ3Ay1Y8qGc63kQ37b1psAm61nekPBPMZBnrLO0H
e4YwGuDdyLqA+rnpc1wVHF13snk3eaisuNC8FwMRancMSJhhof/zr2rgByPHUDWxU5s7ubVhZJI6
q8rV2GRi7QzGl5Va9SawTOqlre6aACPZsJ70WXOzYA8S74mb4LfhEWhVbfHe6FHu/GLSJ1W0Ka+9
NgX+Civf1L3utkNrTJTxMq5r1o5X5Nd7O4zbV1bNHj/6gMqSZz+LYziflu+xL94XiX8TxhhiS7O+
a2ZejzRL+l1RKfkus1BQys701rDWv4CAqQ9g8tybaXnraEexXSG4GtZDf2Eq6y++F7uMc/Mi9iu/
tB+KuJCflmU29+ncv8pR4JXE4DSHzqFu0k9peXiBdf2YeJ2+kbp6Z+X/GLkZdu+selR8t1mjXiuz
vLMUetg86mSnsFZtM7v89Pv8e8poa3ch229S16Eiw1H6VNWFy6HAailMKOopE+OUtGyDULOAYPDz
dlX+bdfiibKRe9bE1V6Udb6rU0bdPMd0o2ghRVEr1QaIJlSnMhfPPW7sSxb5OLgjUgnrbCrubLrX
OgrXOMerR8aUpTUp+RGTdT8UgV6NfcHbLq1+hPQMhDjQJpQq8Cb0zGqfGu60g8+Srgkq5RtYfVdy
Hu8zd6UNJbP1ocj41dKqiyE5cS2HOXGsN5ExxRdv5sYBKcLbdvF8HQkrb7Tg9TRT39kVfhTzu+gs
yh9TfZvaqtrPSlERlQNWlULFW9j6tJzHDsl4KxBrjtBxI5yGVo4gm3fAG6FhJM1rp3kg9JNHToy+
sz0AYJa+dfjlpC4lS0b6EwXuHqIpahUbceQw8JpDI+7YC3+S8nOOXgVvtVBztQ9jfgF9UGDojfmK
TYiJ3TTmZ36TLJlD81pQn36gYMHcDBjJVglGn5Wpkm/WEYB7c2QkxlECJmTnXVbVbkOvM1LEkslN
ShbzXbWnFksf/QLLrGO3r+wbPlvbhIs5FBsK3dN95VX6RFVbvqMtFwR5zqY2x6ewDgjgLTY7nrTV
YG+J8xL+CGqTeJxoTr2Z9YfcqeQteIWZurOoee3rBAdtIKtLOVTtp6w99hYp5q9o6K9/3jeio4mb
DxtddAEfqbBl7WDk7YRzizeZ5nl0MAJkOGxp4R64yvW/auXwnzLR/18knf+fLyDvH+Xftw3LH/iL
0uH8A79UAJAVNR/txuEi8c9tg20v/A5nwWQQ/GTjwD3if24bgn+ArENg+/M/cNtYMOh/3TEMK/iH
6XvcBgg6hb7tif8rEhdFSP+KASTIT+0Sdx8WH+RZHcv/G+28w+LZG4QsaCOJunCTlGWVnqgEbFaF
rVLq6gkqCbQSpLv4R7WWfmm6qAxxjKdWjBM9Hf3xWzvZ1O2JucfNKSxNk5VWN6TBb1H1ywe0hcCa
3BQk0xGXSLrXz2kYQb3cACIgipJlnvVuMwQWd6Wgd3lnZRazU5BO5j3CkRMfQ7ipJD2jGeNlnBpO
u0HvmPtt2Y+vrqyqaTcb/RTsgrigM2Q1lXk5rVs7s3j2Vp12FvZSaLZnDAp4RRgoKGGm2xSg1320
2JTxVqP0lVuz8eJg28OTwnUAkDPf0wvCCO00iFCzna5qmCbXtBuSp9mwhnMiTNIBLVxkV6b6FbQ6
s1dYBXxjqn9s1SypQ67fXLkk21gyFD4DpT1Z43nkl7vqJrfbAPtoPvzFIuMLOoQjsNyHtBnbPSdU
djXN/tZIKWqFzTitfJx8aytM1DZPNPrMMPZnpfJqk5rO29SlA2R5mgzRtfw7uzQjLPXEzbyi30S0
OB0q7aOGJc4Lu97h7AhvOCWuWf0Qa+lOBJKcPXKduZYhclOj8J/U3HKR5vzuVZRBtJLdJMD5RSMs
X6xh2OFWYqzd7rYrvByNGeBiw4LYCBCVf2mPKOMu9xUv1KqVZt3eG5hiw7eR5Js6h7nij6yqKrOZ
6tCZQnAl/PCt669tdkvZ4jKIh9tsoIDbyOKzSzp7PKBuNAWmdy5LjRnF28DrZUR0LscfChEWGyO4
BHvF9k/MON4aRj1bIsmzSXvK4QSvIBUMKzNg8NachSQdkJyyEndeRIMuMkPTYQl0+RMu3UTGFhtb
ED6kKYnVnWeE/VVlzOY6ssd76nOBr09D0DiPSdLa+BlFP7wNLScUsggbqtOcJU52VVjpwV0ozBwX
XFifrPBN92g4nAonsSAjsKC174o99GPtVcLfxZMeMR3EmCYPtElitguqexsZeNUmkqFTdBSks4p8
hsMFMU1O1l0lIJH0U3UIHVJC9PNZtEEFoGNss/XVBrRO1WwKuBu7PjbY0s0UJakvhbswXTl5greG
jMbeGv2MJcvgA90H4dMu5uWcJVEQgcm48xIZdKvUsll2gEK4uNQ0O8QiYd8Xe5dp2IFajo8jgICM
2Pli8NfVr/QSNvVZcquCIU9+7mRMtH19xg0uF3jurhyp8KXCkfreSjRnugQU2GS/MLjydGLMvgag
MeHa7P0bo67xt7fjICBp9P1Yrd1qSAgdC/cdMjsed7ZpX2mNfDcoeeEBZfmrkuUUen7Asmst4wZc
GYAA8eKSQ3b5OSus4735OUyVw3k6Dm0KRmxy9DfPAuTedvYLvABdyz4/K+AZEtjWQHfjwR6JvswO
tcgpYkLGe0LNG2SHpP0cioEisIhscIPyFoGXDok5CFaXpqg3nBhReDCI7lOM2RpEOSVJtTj0xKWr
LOueD6/eIo/XV2oV+r2MU6w+cTG/TSiOgJA8irH8AcwM7sBvNyuWnvS+XysgRkewgRioh3H+ha/y
1qhbJEhHKhwI0IanvsD77E/nmof+DsyIfw4y+gpoknZPbpMaX3QVCB6cMZ1dSniNebTcfmp2uMdd
Z4dGLXZ+2P/O4zzcWHk6vTdd9aKMQewgz0ynoqnrXaNgDVjgE6e55ufOBcwXR3wjbqVXDD8Bt+mK
AmprdF9G/F5Ur6TzyUsxUI7loIlOI/azWHOH/EJ5yAxdrFeHojJ/U2CcPPC8jS4hNVWUHuglRzSR
0WwDUt5k/r0jN+pu1Ulvfs+6uN4ZSH7vLmYxKmajKLtkRVUcXeHl90HrViei+rdEjX50U7Lx8YMo
OHlBRE0y3MPTqPtuV0fCfshntPPGw8fBkzY4pvkQg5OW0S9HFzF5felQe5C449FiQLlNOWLarRyZ
UteVLT7yQYQsuqHoUpU73g30iNxPZLjdICp3Pom7gy7S6oCL37hIFKOVTJZg+ujxS8S0rfhOfO+i
h+6cpoV/44/qqeICLzZOEyp3687iBznygfnOPWK/HfZtFtGgOrAvoqa1q+tDLe0PafVri/WTUfYk
Yjgvy6YyH6m2Z/md3Ze6OcdAlH1f6d0Mc+UMG2Em3iwpW3e6Q9b2AF/YPa6qggg0SPddZ0O36XnZ
dq07PYAYhLGSexv2lDR3mf7RtWa15ffvPofU7uyyEfz4NLohoDg/vuooMHec+oudtIhOni7p+3CN
+NO1etq6Z3aAYgIVlQx+fbUIdfp1KdZlOFIELKYv7KLjfUAQq02Tp1ZN7qoy7FshyXbIenzqMRYR
XzW8kSg9FdCR0/9QOXufS/g3igxk57yrtqWUITmpWoIiZLzKdLDRc/ISM5EMvXmbttbJt/EtdR7M
mTSNrxkLUsJP2UPiN5cwG09JMGdbs6We2unrZ9xDh8Sr10IZeGUFmSvPz88ZCJsjI429oPSqaW/X
868M3zwx66ncCd+888aAn0XvwtqhNXDyOHnb9s1zFHZZgOkbFAIs5QBTk23qJTnPJdd8SPIofMrD
RhAfT6fXwmji56CpUiRtlw7HHXXoLIWqIXPVRhL3cPCdpV1ynNPBwKddJKQ/6ZGjrdmZb6lmkFsv
KbE0eC2LpkEB9ehnPoYgNZMve4yLY9NZxLSvFkxHDB8Y6FbUJRUUzdMyk4aWtcyn5jmZo/IlGIOJ
vQ6Arqkl07maG79MvT2fILmzptI50riBqTvry1s19wk5dVf2J5sd5Vtb2eZOtFNYbNpU+SSVQ+Pe
qHi6YKYaZwvDeVZ6+8AM9McwYdlYsmkGF8k5s+yG6bhiZ0K+yIGGYA/+y4DzFQRXNwA+SwcV35l2
193OyvYOePec2566aWSGeEI5oGKG7V8ih4yI+5KBdCnsg05gzXdhNrk3FF/CCcudfDtr2JxDzH5P
97zodmmFZKM89g5RwdabooFbGXfm1U5oESxKWgBGd+ifYdMW9+NENB374W0OToTGEd67M7f9/WDL
CdO9aK+T6B+Q398aEfDG4AqOsyO/5QqoL27fgEV1YqIqmjjyDu/GY6wy3tCdxf4ya5+J/LUbpM2L
bc5EWdyk3EIdMTdktOJbbi0micrqZlTmSFhs6UWusYenODBBY/xmXP4ofCs5Jf4QUziaEpUyjsrL
xg8AT80G7mq4Hc25O+q6we1NS5/J1mKsnnhZh7cy6WktjcMv7SL3k87PD7USL9JQ7Q0jkHMc0dTx
EVSP2EI4wiZ/Igov8Zi6fzqHDAmwhJqTFN5GMieXQHCerAcBtavQg3PXNsX8SCVwfnISh3WZHVwL
a4L2StLmSMkFi9x0mp5KnVQvViSpXvF8kiaZJTeDTENak8mMUKfB4Rp232Pv3IOvka/lYq/1S3Kh
nRWsvdEs7yOWI1ur1PFXmNnhpWaYfiUSA/us5u7nNfVrimS1pg0zeIC28mimVfkKmODb0CZpcMw4
YZtNb6YadnQIpociLt1ParLrk8B4+9D1VsvyNIo/Zef7n7UjeupkXPdXmLcKOmFEdYCMI/EIGblY
x17dPfbmXJyhnQI0c4ewR+0xpp0wymGfk3nbG53PmWYrg/Va479PyF23RcOyOfbMkWt82mBTd4un
Cf4tCdJaP5oD4S/sWHtTuhZRUZJZ9G4ZeEgWOSxvkm09BdY21312O0jWw5hlytsC9eAtLUt7Z3oF
tpSgehkcbe21M6C6YvauxwQvQhqTRS+89ti7Yb+Wvk30MZqjNUSu+VSYfo02ZKX7ZkiB65m9Tddh
EbaUe0bWsJfEnO/DvtsELVQJLFGU5Hi1Od/lGH5wf/TpyWD7/mvOkwXB4ok9H9SHRNJCPpnovRSV
3CcTFug6oTtXZyRWRz8RZ81FflOTJRpS3LKmj5rXZ/I1bU3rnh3DE+Cg5qyd+BqDnVzlHpVcAbPm
wekC0MkGPgLZQkoxnDj8EAqhJQj6t8DVyV1pxd6ZolX70VJOcnE5Ota5y0LaS6k/rKPpV1SHJ+y5
I0nLxHnIuCLtYsMEUWPpYuNVYNN00QJ3IreQwlmIpicgkTho8h67FoFdgE2Wy8A3cdDQsIWVmKtt
eldTwvPAmM50GbEvu/Hy5gtMCzm1zAFxJoIkPjc1kfEqMsxT2ii1YoQh/gPyguedIXmCuPNdOkzD
2RBjeumt5mFwCLp1o8XsEwtkAKMUN3lTxNcgg1sWM2RxPlJoBjCgXmG1DQ/NhK84IK60Se1O7Sjp
Eg+0ejgwCwAduLb8whXDJ7QhmpiHBJwj00K14uN5HEfOVFs25s5p1XNGcHDlJTFzaDdKZm9ZHyZc
9xxEBFDXQru/m7h6Jf9r/5qTtl9VOBOBmUz6k9dLnIzuz6CcviqG/lfezseohq/jz0Wyy0pQ48Yw
UNsSzl55hGFZUE3JlnmThVOsGQcjYh5tiO/ZMSFFikSDmaNu7eTmmeAaHSOykxaJhyDYRyK6Qit6
sG2IPplppDcUC0EfHzaWWYdHGQZXZ4IBohui3nSn8Zuqwnv404Tb+yHazk36gU5CfAOIKAuA3D0T
zTyQDZlXWTMfzbh4H8oleNR0St0OZkjUJLXXs5X4txPX2DOQGwnubyYYXHwldhUfEtH1C7XBO9iI
Be+RD1wmLfDS6XLeG1N4JjIoHylFST+H5XTuHL3t2b88koq9FJ4PvYW48y52/fKp8fMnhCP1rPpw
vO05BzZTPzjfzAcfgTRuaqv6qkADf8ACay/FlFMT5WRkjepY0iVvVmJlGLnaOPYcnHwJqIUM7QsW
n3TvB7b3kVmeeNWja+7hhV0KQkVrHjIsH+wZZzycK4g2BP0ODOHvzmKP693u1XP1N2+RiI+FU99K
ZRt7HY3mJa1qqBIOErNTZzvRFe4POeLxyUPUwYwx4NsP8ecAOmMZDOF7Fae5PnSG8zVQlaxhi9Nh
ZzemgNs1lL80/i+e20l7lynZHRnZvA0Hr7GRPWEeyK+CoH0MFgEVBfjBhGdQFAALKV+GvWoaG0Gn
DOfYhKErtJpfzYA0AnXIJQQ+zvc2e4OTzG0mYPNn1rBPQsuMd1hpPX8jM0M9ymn+ziKbFfpEqlJV
LFUqo+SsDKj50TU4+9YQmq2Do/a1iZswmAZ9tufQ3MdQ49huXMbJf+F6xKUc4fpG1gQzcc+5F7Ba
Nb17BfhcImP+e5UyAIcy+dETZ/mCetuowasuXabl1o9C/1Lzw60DOW3NRDwXCS1GPZyMlSznbBX2
oc+h65T7XFX6o+gsfQMNszgIIlUUH86vPQjYnTP1/iWdMwr+atv9bcSRsTZxtt2DTdR8epxoY8Vd
ea0ThT+W8fdEh7z9mFZmvVM2VYCDucx1DnuYdR8wE9LV0+7JxbrM1TzjfeaMrRv4940c2Te2Jugg
O6AYOZob2ozBQFhdaNE9Y/+gQAH2EdmjwpO/KkAKrMzGjvDoVWBY8tbaoG7+2EMWnqvB8Q6l7XcH
28qoLGxJRVCndudhXURpsc316KWCM1CVJ8xz0U0IVRZsjwIwU3rIHQQkrHGDf4aJiZwdDAt2H4p+
6nuSRTWBobBCrqPcqS1ZUdClxu0oGsNoQ0+zvxko0Fn7gjyghGhkGBOAKODuJOSlWoceHg1Mlu+c
eMbWlqN5pkOqPsb26OxKWHhTVR5lEmRnK9Zy39ag/6LI5+7I82GBvwXZZgK8j8OTHHemUZbYQlt7
p1EU9QEIoN+RArtSqF91rJ8nmqxJkqX2e1zAUKev1S6jFvOLGJ87GqeW95Y62lba7xHBb/UMTDD3
3N8mp+y6q5N8i0+Yhm8DQF7PHnHdemNzsolxXCKiyFtZZT6O8AzlNR72KtYjfCJIH0M3oSC6yYce
osg5MbN30ZnONbhrQ8MOdp+zJBsudkeGvUkqIXYQMvDtRDFKPCixyKyAmtgxS0fbEtOtcubskjo0
4629yCHYnLPni9DNwiF5bnwSy1SMw22fwiyrXjVwESZoUzsw1bwyeKU+tib5goj7UlijfEoH3m+r
ppLEMsEe89lpYwlsNAs1M2GQWCbuT+WogcOyMGLmymBc8i+l5JGnzIIpZZyyR2mq2PptdMh19z4t
YsYpa2vb4NBzFoYaX76z77vBZODOGmxJLMhpobs6Y2vbpwY7HmNj2FnJmc2RM2yF1eb0Y+L6m09w
+OwB5Bulfyci11z/58Qr9YUiwt5ZzUZEyRqepR+Yp+x6x8GEGKXVAkZJkZbvUP7Dg69SYkdV/FTO
fbYbJo9rWnmNev9XYS2NGQUCXDwW7UMVi1PjWp8RwRrCcRabYbrNV6b2v4fOmp95I4y/0G9JXZqa
mJ6HGeLFUuz98gypA9e83insv+7WzkuxghMgr2GmzLiiCHWulmt5QNmUUQzZM/uwtru3VV/xfmi1
fwgJxLFEj4bqIUVAyrbxQKz1sWpHeTYRhEDIIVsqehFesCLH46ocZX8d5cxaAt8ZRgvq6RKgfoU9
G1uOzvpZD8NLUZdPJe3PH22Quw99aogHaU3V2k6miwYuhYcCrx5kLu4WnXgkCcVYwEMy4aGEdanp
ZXVXspU75qHhI3cimT/PKvKPjgzErsnS9tUGuPvjRBWgOTvFQO9ID+RaHb3CsaBVdmkfdYbYgt6Y
CAgXgMDDtmfjnvDECNgZ1Mq6Bhp0GyvtEQylDUB4M89STB+lh/vwUKbQGrdcxRtxcHp4tXve9GH2
THMDUA8CSlod04R0FMxx2bTOWWPHTPGZWFGzdtOG3sPaZvHDiIxH1N9Urs23uxrCbBumPBAgZQyq
3kG5KTG693VfPeWuaDWaWp5yqgK/y0vAPRto6TTVHeKkrBTXotgfx0vQwCAmwQ3Jhddm181hsiba
PW/nfn7RSX2HNH2KJ5NQPbGElT/V7cGaUWpLMwuwe5WYtCWJ73mcKPoL8LOuAKhx6xTVuAf/InZO
jIwteNoRy88Xkm9wDQdYYew7VlT2+W9x297S3wAgaNDl3h7deJcXyjuYtTZuW+zJG4kouR6yAO4M
T3dLrD1raI5A4HGUSFXaZxyY8p3EuP8aE/G9NJabbq3ZGd+TJkhOGokUbE6CKkvrMCpvOZOn7cOA
1LWOT33ilP1ulF0reX1SBaHH5rSnvi83KH6VzjpvXafc+olJIR3uPGthNTyQnHifQeg8shi4lJZ1
HKdE9juhk/FnJlW3J+4m+UQUOft/vH6D7dEarzrlE6yDr875KW9x1JEanAPDXUmUqh0IKAc9HkM+
Gj6Sz8sMflpC6UHG1Vxv38BK/FY1GnPRdt5FOlD9eDcREa64w2TSrq9QOLvPQQa33cjAlfUpPbfW
FEIz0voUpAmpwbi075PauaFEwti3OGCCIb1pcnVopReeLS/qW86jrLkNgyG+umwH1vAiRlbbgEzo
WJSw9wfF2qcjOGBwRD8ZfnTDtoNDkWH6HkJluzIRAR/Iml69Jt0NszilrPNaCCUlK83qrTGwYlaT
/yEkOrXrsmVKwix+sKbEO6ACJPeFn9VbemZsDEM26m3CNx2Sf57sMP+UM/CMcPioJAZwsC4HsmVQ
41EDIiIaJRyEL5635Qt41JFPY7PUQU+3rqEEnO0uKNcGCgGY8RwVibDaeOhlKx4db2HjUU4OnXbE
feFkGsLsnNtPqLK/R+pDKaNl/cXn7iKgExzAt86bKZg7YgDhjUc64y6WvIYYj7krFKJvCYmWwbHR
7JpAdbebAgAtjgHss3XnGDe9BSDfsmR51kYz4inj+cwHOjAei6BuHochf1haVJlggYvhWYCBZ+UW
Fk+YKHEB6tQCkXusev+lynDbmlOAp4t49LU0bIZAKlIwo6vPuO2YWfv4xl9+qa3V+lsGuGxjls60
SbnNEcl8bYnFHoao5/qW1c8JnZnrPLAWrt74QZsS9kqDmzvNARlxAx4h5wpv0BV4obehYOGr8gVL
GqJ/T1Cr7LWTD1dPgDebYSUdqULZ8QMiR3sYZpDKbiozRzuupi2RNuPdd4F/SR5aJxAyJaykuayo
bU6Sp4G8mTrncJpaHEhck8i4qMg7l6j90XtLpl9s25DYxznvADkMVCtx7jqgKMcx1sAsKHEcJaNH
KLntYuX3Tl5U2ukvFh9Jts5DBuFDTrllt2EiTJrPyDe9s01BUff0X+XP+P+ujX6p2/vPTaKPNcju
f3v83zrplz/1l1FD/CNcPBr4LnyKAnkM/y+jhvMP90+/vA/bN/DEUpryl1HDopOeTzWFPpbDolT8
By8ofygkxwlT3LQC0/Ogff/7f//S/y3+Xd/90+Op/vbP/1b15R0ScKfwfv6rE9RxKGrDuup6wWIh
sf5epRcnbHj8tniDaGQ+iTx2tpUuilNNgHkDYM3DvjA07vo//Ir++ib+5YuafzOg8mWJhdoUxS13
f5+ikH81oMINJKeMA6puqTTY9pib9L6eRITlIpU82tEQl3kHdAHjNcUMCMD+k720NYCnmfZcQx38
z4i9xYH0GNUO8k/Ng/5T+WB7SmO0ogeCMJ5C/8lc/orMwqK4VX2n453se1vCH3S8K6rT8Io9hYoJ
tsetuIJHJh+igpxSgj+FFDY9C+igUB8J4iydFSAwqK/AEQYZOP1Ta1G2fC/AYw0p8bh5gzCKny5l
ofjm/7MdI0ttPKJrn982zRkYTDQxKsI6PvgwXmIINNyzDO+VZizwZhadDCYbedgv9JLIwO7Dr7Am
zrPBKSLZ16e1+QmaIHurE3DLe53whH8IINxeMWyO8TP/ScOJ0kE4G7u2SQGaj73FCtS1MkGHdq+f
jQAE+3rEZEusJBkcuQsTt/UUK5jBp+8qLuM+3pdJqx9kge8AFUEFHFU+HDRqxM1Dw5tKbfxwjmI6
H7VI9702pAWfsDSuKRZA7qS2diTSBPUUG3Qv77Ye27GEHtNK66BjIwnXQW0wLlgDHqdt6f8ZQ8Ui
/q+V6t3xXqZBlzwlfvlpc92mIGEUwbghKaJWYzl773JpZ4GUF5OSjLlPYboQfdKtE7TIfmPNHdeo
3KAbZo3ZYaLwzGEtiipY5q+J6w1vnc+NiZEblCQ82wi7Cw23QHtNo29hqtkOwbtOs62EHUVGjc7c
wtx5zSh/0WjnvUXYfI3V4PF729cVpx4x2o4lWB0VGFTbUJUNFMd0PoYxTCt0G7524me/e46x32Wf
z/4qRPigCUeJ5LcyJ2K0MRLk2o8rzgiUA/AcLFkPsibTAPu3LkAL227crwXOJ0rio3K8LPfhRb4W
SY7O4mmWhmmUfpMwQ69tnKhFK0kEgBQ1UjVNl2i78cxUnqpyan65kqQblxhMXGSUhQDjWo4j8mk1
VvvSZfxb68mJ9n7U8H6ZgwyZJpmkGW+LPMIO6faxICAn1XcZhunDCCF0GczK9iZFdXiGbeQ129lQ
42W5llDvkuftQ01CivxqPnYnP23iEl6HzHdZYqpxXbNU5ILZxXzhUs+XEMo8oYm5Kga4yTVCTQA4
AmVs5uutQlCdCL7spWgstdMhX+EEruFr5qPCGDUOdAcmjs578KWL14whun0K2lTeZzkrF1a5LeB8
zY5JCyXe6zicXxz0T5KFdtbfCStIH6nsqG7mkiadzdSO4c8w1yGhNbgrzsmKqapZAcdvXl26Slha
IXfeWCRVn6ZJ8yH2hi58wIMyPSMfFB+sWNAs6HCzuDHXRgpDZChMIlFmAXrfLe2JmnRDAUUxdI7H
lrI4bxVo5cLzQIm1NpzjxBtDJF17G2UiB7jaB5iANsRC8mBdRALn6bYx7VT+uHxYHnMA/u3v1AFa
QqJp7q4h5Y8dck1NYN4RZQU/PaswzY95zCq57Xm7r9FWWyAv6P+orYlbpbuZ1LoFiF4wthAI4Eel
B10K8V361CaeMCI1SJ1C4jcC0zsTKdqaqC24DuyW1Gm7NnXspjFtTxT34E5tBl/vBpL7z7zIJLdn
3FAuJVhO4m3J8vkBmMluURgyYeU+W/qpgqxsSEBV+c4YVeB9ej34y71HftfPdwCicirXWxlUPIrg
D+FjmJN5VNm1huJZbVQ7goKxa2Lqh6RigVpgbmmZs11WAxXoDek4nX2Tu/Rs8pYfqLHg6lgG7COY
2z26rh074a5t1yb6XOjn0yEyOk1BT5jUnntajiiKWXIu2v6hwcVNqjUoQ55xCcYMswXGC+7wOims
9/QSZkp5T3FpuZgjHNY65vJUpXpaku6kh3r6U0od/Smobs2lrLr9U1xtdU0bvVgpfdaYeaPnER8n
+TqDvuuaJgj7yLA0Ehz4U4lNzlTshz9F2TxfzFeedtEPKYkEEZZG7SyPAsrPl5rt2DCgDKuMRT8u
PLwDGLUjJH+2B9kmaZckR0zs6cFLm+SFuYTU/dLq3ZcdOhamr+bTnaidJ32o+YEH1t7xNpol1eAx
bEAIiX8qw7HzEPducOz94uHRJjTND/UNTyyDOF6+zMCTkahj61vZuOUQsjEwDU2E4BXQV179qS6n
1Iga83RpNG90BIdR+JKQb6nZpu+wDM5fKuLsh/DUU4ue5qX57QRJS+yADQsJBcZK0NO0qcc0GlA2
CBGjWNug5ksw2YX51TpLDXsoi/gxRNaF1sZ7ejV5Iz9oP0mNZtwYQ8uhC1Uy2Uk0Hob2Kp942iSZ
vhckJp7poO46LJ8F4TMJrcffclmY2r2uHSobWgUielNQ3Km2xBKGt9HxeWTV2UTYuVAusNKiacpo
jfLmA8YR+bALS+XJ7QJ/6DZhyiSNm8mnZSEOatAv0yhIX4Sx/Q2dwMZIifnhI/b4/NBKVoX2GiiX
1MA4+j6D35TBQpREPwtcEJl/42KPyzcmwJt4bQc5KCRtMOKseASnVJg6tXkOEw0vp2/T/8HemSxH
rqRX+l2092uY4VhooZgZnKckkxsYmcnEDAfggMOBp+8vSqVWSSbJTMs267soq6qbA8kAfDj/Od/h
DMKCbEimJUUX3TZmqNmFunJKN55g+eKIs0ac18Tl7x4i9LGr0gBerYAFxvBjmR/v1oH4EanuAGoA
XjnVn2SWqwT0UcWKHlGOShNX5WFepIcXcQdpk3zKWrAwUcjK+ccua4xPF3tqfaVnZYK9JNFIz8Ia
Tut29IFnUOMWR+cCPDm5V3pWd8ZLE6IgKRwgJ5OsuMMc0Zaa4966afnFyYYclOtu0iU10H1FzpNq
wjgNT0xOE72l+6R8m2ea9yimLQg92MbVvycAQTTouquBcjzny7Jt2pomy76xwUPpGvlojBXIStjk
wQOHrB9ZT3rViUR4x0S3/UiafL4NRigs2xKwwh2Ppv0I3TD3DmDAZ4svpRaYwkx879jIwYmAZP7d
jat9mFcGAAdiweKN7xyWgQTv8SKEc4mHLzG6iqshgG4iZj2fKlYtWxStP9jCO95Owj/ltqQgj9Uu
b7BwtKX4kKUcfi1DCR6SwjUysT2ReeI2RfeQprAVZ5Ikb3xa01VnQjKZseyZoHmOS5oT40K580Th
vQz96vpQjSy6ta0trWhKg7lC9wfKOoWosThqZfmTPAme3hp8kj2aWWbYeoQwK9lxzCNQcWEAb1Xf
cml2sCE816Uas6PKo0sZl7agTMbK1piC2hlKQ8USQzCqhFVwOeqzgoF4YQWAFgqswbPwIjPmpigA
oF5CwvZ9WG2waUQ3M8Ddp7DOMVekbmAaxkHJBbOsiuqBpgLxJ/QycV4NB0ZCtG783vLAP2h6dh+T
cZRXJmaawQ+/CtxtnmdQQrn2a33VJ/EcbjFjUK2DX4kqpcBP87uwGpPvtsn8j4a1xqANi0gciO6y
KIQcwSs4x0vA7Aw/sovbjSbC0trL1kOCuj00inz9JilWfBVIKnwTo2kdgA7CbS5puIVTaE9UF8YG
dsEnF9cgods0wyY4j+HllyMd067MgW48Tu40YXcWDaIiBU7cZxI13OuoKvUWDDk9JCuWgE0MDfc+
nt3kvelGE2zXgvgeDsm2v1JAYoNDmekIg2bjiu+WvE6Dwz6bGuJFlc53mr9vBZhVl/OO9y+PniX8
RiZEHBMtSd9mBUQXQc1P8SESmGMc5qCGGh3eFBFAZAjAPUywoewfaoz1cPr8jEpFZihVtK28CjMK
7TDJbzeti/eGl+DV4mC82BA0xu8uXiQZapE2X5mMLWgwzY9busr/kpcC4w0y3Kh3vN/OR5snnFu7
C7icFSB4HTw3BUAsUvVg4HEhGinF11OVRflVBQ5fhEfL25OrKor1NMUkL3XvxjEhxDo+BhqDEWeh
WfBYYJ/kCOJOPVNQbx2iUxy2A3VIJUyaLRAJJLWxF+tNxhmZumAi41iAWVYZ1QidRBAuJp9Rgg8y
oMHfe0GL5lPHQIBhiZqpY9729rJMMbC+IC8C4aD+TmzHdMotXrNjM04IIcANep8auYAT5hSy542q
zJ5WR5cf8tzRBsaZiuQ7R8RyOZQ1We9t2/gd4yGC8xhZcUcffZfh1MbGUNS3GUcXfLeOwSwei9y+
a64i7f8vn/t7Bjn2POn6uA+gcWFJdcns/IOSsvscP/9e0Qt57Puf/+lfvpbv4h9Dx//l7/9X2cnj
T/p7Hij+S/peQurX8bieh86/1/a6zl9uxD/oMEhTrhOiw/w9DpT8RWxYxo4beVTUXUqa/jcy0yVz
9I+JY8iLAalIQs9EjlCa4/+UBYKyks648D6WlsDpPjB11FOuOGQOtydbxZycceq1dJBchqaDvwxn
PD2wvbfA1wf5BNQlg2PgD6buhg8KeQcF1aCoqLLkVYOIt6MFJ4h//e9Vzf/X9MrwUj/43+uV/9KO
n8Ovsfj1+Y/P0d9+078+N2iK//bgkAjjv/9bdCxy/gp5UiFw8KgmLpmY//usCBn+5YQuFNQw9mK0
Sf7df9Ig/ydNkuci+Y+6ZARDjRxN5BApgR4n6Uf8jwJht8Bw6Up5GQpMMM4HrzlXlZsU0gXm4g+p
BzdEM1mam6Yx45+OUfLoPKRB6IrHSPQwQHtKqoZmmKlDgrpPDBJxU4tbP8865v+1TKayP8NgW2k/
dQobWI5WkFCYO+gFJYeGGbMG9lkHYVCS3Rb9ZM2ZJEdL3owDJAQpcjwDnVQD3tmc6AgWsXs1Wtfe
dtxLMN8mDuNfoijL8NvRIy3wSwNI7NcYGCp/uUMtDbU6aGF7ghWDd+wsnYnqDNIz4wY+plqAiUKJ
kA4464AzEhJPmlQYOLHNUqFo8c8TL10atzpMSbje1KRVqztMjro466LmJnxBa/Xql7Z+M76tyqZP
fHhYFed6ivMdww8vv021Sua3SjNMdWWW7YJ8TiBpZAt19HmMookEG3av/A3tZ5L03Z2l7mDYcBsl
qMpAOFKnMCWioZlK4uJPIJYc02E0v+vE78frpcmjB72mUHgQdKn1uAlWURy5JkvzPiZ1f4X06u5X
HQWf1TiAxC2WKPcu9r9oK8hwJ0eUQgeflev+MExKln0RBw51V0OF+wCzdTluKzv63bZ16jnfVoTG
MbuYQJ/HfFBvM/1pu3FaRMUm2ND+k0yWluU1XvWByliqlivQsSlsdoczEOnpUxlqeMjcgegTeh4Y
uVc/SJeJ8o9mvI+djDwf6XkQffG9qKljYu0haMd8kOX6CjV6Kvmk8XJeD9Lrqy9nCpqjHF00UPyt
uA7D7Np4AdYGGyXPBAJq3Jo5+OBNjiC866NK3GP+LjgoMMzjIM/BfgFimCdz9bAuSKjU6+TNhyTm
c8CzVQZbCNT4LwIccltHhJcGo8ojmuXTZLupOb6QlVv8Kwvv7c3DRUUjVLRgak5ZNF8bqecHtgDy
CPQuFS/rYHEXim4Y7R8KfbpxH6K6mUfSY9UWOMOsQa3CzuN84i29Svd+O6f5vs31Ag47o8lw9G2z
rV1MzzegycU+X5uBhE5TE6ihtDhyrtuKP+K6oC0DMHYusksgK9cJEZ5K1BKwQFNMfJVDYdSPSFEo
/gnfzj8QbltP6YxdAWZgztQOzn7qffMG4+u+oBTwJ2lxkzNR1CcIZpxUW0T4v2l5w48mbqKckuvK
7tBQ/L0mW3/Q9bgiyHeB+Z5Jsr3Bg2hOXjiKdzNNVYrAurLTgDKqb6mxgwCDqxXKI2VkuzQBiKZW
R/NwTlgMLlq4vq9yL+CTp/AFGsyU4hrNpg62meiJke/mGUV1n0zzxFE9bQFnrFmJDAk/399PE42K
K3fMvbm0StOG7FfyNujczHkkrElCZQzrOPsV+f7wBgC/7q4ZpEp7Qv3W1WGBVVvtJxhsOSVO+Xqa
vVa5W5sKL72xQVHfYi8tnlycs2+9ydTruHjz21ItyQ56eejgjxszkpEep+o2UznXw0UFstm3Khz2
Lu2F3IFscFyjKnswNVyRYzbpCJMqNe71RnSEx6ZSyBsU3PLWI9CGva5MhlttEsMtTfEPPWwUPe/i
3EDC8Bt/5YFYiB4FWYpcQCcIEGUT3+pcy34XNLJVxBf8HpPmEqdbM12CinIa5JZCxeyOa3xD0lcF
3oHWG/o6h2A1lC4v/cVkr1g7tkYLrAhmHYOtbi+mStRG4L3ZjIUkZFtETDFlfDv3JvyRSpZvkp2r
0aCP6GLb2N7TGCRdbpbWwiz96Q2qfFi7LCH2ClBxwU1jXS6T9WjSG5Hahpjlom/KIbXPKk5o9NNM
aXdOHbpPcOiC+xaL4g9SVr34wxRWVjvbKpSlpW+yqGW9xYuXe0udEk6rUm/L0ALTKTtZAbZ410LU
Sn/oxqcNNVgSp3/oI5YYSpgGXDLz7I3zYxyiGJ+8dsbtVhThxwocrdvyd8yoDmAwk0NEEeapzW23
c9uMj89HWNuBC0ABxFsu/GRTeGawoLzCuHiK4EFcr37XVkw7yG9zjxoQ31MVX3y1qXqMwu4iSPvk
jQ1grkclGXZua1ikj0BPWMlxeGY/ue7Mr5hvPTyCLWmLb1o3wvecdanHQWcvKZW6pn2Ul4kIoGwO
mtcTH73MCb+G4wWjXVIifN+FXJb2qS3z22wKUPhEZOYEB0o8dnDsV2D+SV8TPaF5aZwBdA8MRfid
o/riknT5K8aG3deryuzkVZc5lDbgJqFoTgS7Ev5dBzS/DVHiesyZbO86ZDxHG1NGNjN5SXoClW5O
TGwzDHFQK7wslBphGcCJy5c2pA0wcEet5zgO53tmcrKlxFu03cEyRuQrmljjOemONCgvcEBmVj4/
z3duPvoH33HWA5PMZE8Y3EXECnpqcWLY6i4Vlq45S60tbaqeiLKrbHJAVUDXahgGKuKv/a5t2KBx
BOb017LHuw+2cQSwVI0h6p4z08LyV9Knt478tLK64MxThn74aZoukEcUnwW7k9tASd0gB7knH75m
C4QU2CZRtrRvuV9aUb8mOEztvhfOpPHzpyVRGK9LyJz51Z2YGwj72w6gHd9US1/ekBZVe0WNPdd6
jo96PrLlzlcCZbHZuuJSltXj5GQURm/XJZlLpSvynx5go6XJeNWFBCAuVSjBr5bZYXbK4mQgP8hV
2VBe28w1WfakemgTlr2N77WdPbWOT4GJYsj5iJDYhduQeo916wJIe6MydkSpD9hpX9NqcV6cbuVL
m8ogeXXQaeQWZbV9ynF7fcymFj9LogjdbWrIUN1D5WNyE4zMp7umxC4yrqTC9p7nmYd+Xhs2Y7TO
mCFVFRdvFY2+X9TOBKCEx4k+eUpJs+BmEh72QrkKd6TyacAgRuQc51lC68xv/qQEapAt2iepwt4e
bZxxKvHQON8ZoDqEzCsHP8iuo4u+3ofksSwxYn+5GoUTkkbT61JtGfjRH8OklEInkawl4z92uY9u
ijGwDBhhxWF2hG0IZYwZwKZG2vl5Zcr6GyLS8r64LStka+zItMftLwgBLNww77okeiTox2BB525n
Xxcgkd1ehxBwDj7WpeSQUrQBm3Uekhs+4pHks6ii08BL9bhi7vkkvU+uniClC8VvUgOEA1kxlaWD
rKp34dyCKxkmQsM8+DFLeBEEJtoDAvV8zrll3J0HUp30ajUyUdeDA/uyP/okOyMmzsmcqmPdeeB8
4jKaX5YpqH7rWNO1Fdta7LTWRlAYR8ByKzGvcQSfR/lsPMTfc2uDqthVjtPSR9GWGNBcD+7L3bJe
ap9qnfcMHLUcblUNoomzLhjfW+bF6nMa8AvvM759hhqul31h+M7Gh7AFFnkeSeIfEbXp2+XpCanD
aOLuE5xBwUSxmWS7J8Lg9E82wtP+WK/RyiJJEhDdyHiyZ7IJqSJ87RlmIdCHQ36tmenJraHvrTn6
ibUOiAGQ9ps8lvNX2orQPdvE89tt1xOC3kzKJK8jDjOq5NzWuwk5cuHRLRkyUw4lVLl3Z5PrnSj7
iNq4cSaPErElkdjIwqDaM8gksGfqxJ4Jds2kXsMuDjYxBeAtupNZn0arQdG1YsUP1mJO3nCoJ3EX
Mmd2Dn3Ais/HYcKbtC7dkMcCv+QBFav7U1CTF6PUReGLuuyoyFVddldOk1/8jAQyMnyc1rN7CZfH
e6i6NQ6YecCfPcetJ7+ascZrh64ORos4ZMBwaUTcZleOim0gyvyDKshZXLPt4kSoMoAFDxJJ+Buu
aNUiC5cT01/uCVdxP8bTtbOK7NOqLr9ezRA9NlAIiwOSWm6YQc3FLddOxvD86eMGkLDHa7EQKi8o
OwMGfuPNsnWvl7IB8j3Bev3deTlIQTllTvUVEMMyv50sJTpRdoN/8b4WMyfOOWq+mNQtx7w39bUZ
KGKKmCpxUMuyr7gKoV+NzGHffCvHYE8iKP8h4hUtuuxUQyNpEf/gewZxG3WsBxv8M0SdukYbnPdN
FRMsTtX4apzRS29BOybxnlWJuhGA4o1/6yYixJxZ2Lr/MfuRLl6IwJh8F6FcVU/WWZrhDAuywKqq
Mu58MNgkYxebzY5zOxMwn/ad1Rmu2ZRMJRErP4dlrHR2hAq/vATt6jj7zhUzc4hBlubOs1H6gTNE
ccxliD1CL53WJWO+44UWoip1yd+zM3YhmI/K08fm0qFa0tR5LJY+e5rW2PnhSum9QlqerhqnWLsf
AdLpDo/f+NNnf5KP5dCSGjcynHmmsT7RIVFRBnlhXFIENKpiIE5I0IZWWZ8SSuzgAVMdUog2yqpT
PLTyWDA0YkiSx7hIq/TWtXSFO2nl/hBO0/BUUg3boYuTqAYXYUBlGI5wuzBukgkRdQ4fojVyidOg
lI8bEGP+SqykAJJcRRZDPJZULBTYlZJbzrrTT46hpAOmS0et0y8LrXicgkCYQFCn150cI4WVqnC3
vRyieJtiSutJgna80W0Sqvot51lob7vQ5UphL5Xh2NahU26wnZUvDSSa5RLI87gIM/YiyU1BUdpq
e9UIWf1SnPl3KbL9s3Xa1LnDPKT3MQWq99i++9vAHVsuELaJuZATf9xEsdOkn9KtublgStD3KprR
uCfQYOdQBfZudql9/KmA8J8BepPHqJc4v5ZSm+sJftbv1a/jeD8ubnNXZ4E52iTrwISUhrGDbNF9
dmtcrU+th0uXoU4BwixK7PhcMQJkTgg2i5B4CwWCEvRc/17DfHhN/dhEZ00ghZLsyunx9BZx8hrB
Tn6++KAvrk1Gm3RyO8BvBfDW4xS0y2coFvdZzIH7gxbpbJsNq1j3NQnPo5IeQjtjvZmjbe9xKPPK
9Y6YDZ/oKqnVIOlDQVg5RuQKIpK4fCLRzDist6U5ijaf7wm6ymMC+SPZwfITQNwWLa/G3Pp7agdy
ezN5U5huC/InE0+JVzGCYrC4LcqBKSTV4vXW6bRmHJKnonoPS8EH50gk0V1VcPZ/dHtOsQ9cqmX6
TSY/e8/mkDun5Sk90zuhnkoazWau5H3X7jgHju29cpnOAwCoE2/vjY5zXhvfGXCTNt0vF5pl/D4K
E0F/nWQUkLquu8tV1butuLXaJ3a08KP3S4esPZ1xjCeL5r1NlFzOeG+LrUcL4KP0gqGldmqonpmx
9PTULlYxSdWCQs+1AC0ULqRhCHfgnLhK41a9r0Ec9thki/QhWyeaggpKqpkys5FwQmbHP62Jka82
4eXa6zlY6usqj0dDBWIsqGH1hPkMbejf+hEluS6QmLugmM2vNQi6Gm9hlBN4SDKwsSZ7o6uZ1vPJ
mzGr++SYSF66kO8GpSiTtUv43MzehRSTkbJJpqLTdxyJ4wP7feIeVZSt+ItiMgVF2uB+68PADo9O
V8z9bp0GUTCpbHly3FHMDFMW7PnszX0UTsjb7XifT6gJU1T5+XPhJlCXeMT8zywfh+sCtBUk3DKM
47PbLvIZhny0520pj7CMqqsgi9PHUEj54PgYtHew2pvoxMS32o2hm5yTECsPwoGnDnZR1SsGmebU
NFOXb9aMS+8BEyOQZobF/UeTUizzY4zi2bvuNDIwi0UAniXz5/FqYqlqyHhe5Aj8QQkECzUk6ZG9
MnnOy1Xggi9rer+qqV4f0zEvP0Qast5e5IbbIa25/Cf02WLZGZOSXxwJcxIEsfhxzVL85EhFjozJ
RPu7YzPb1e3ElMl4A7d1IQbgUZ4VmNpQITk5JCo9QxWJvS1yonvL0N6E+z5UHQmDwK3b4TUe6266
r1bCkH+o9rUPkl1puStXShhwdCPPzQ2tImsqcvOGHYeAa5fPNM9jM+n3Q1gXVblbiWfDZx5Yo+7i
0h9rgBnIJt2IS+rVzwtQkJFvLyhzFqkIZlatF7ntwIGg+XrR8N21hP2ZIUqMIQP+u0Me6EvMGsyQ
lzySTKfKXaSMRx5UF4y4spd0PGQVl9xNgEXvx1JgHvOJgfibITQOPaaFoNJILrq9iZqOOaY7T5SR
olL+LlFZ6K+Puf8e5mmlvkCV0Bk45HenyMO5Cp2VXACv8vLaMLx/GtMMJWAo5jzgTh4byF75UsPz
gPq+tJJMOAwQ+EOpANFQtn7wbuOouqmK6bIKRnqijWHhAdnPWNjkqeuYmxMuJ0hw5RW8aruCyvb3
PvMIzhghxwffW8bXvJ7peExWGVRX0l+6BJ96Wrw0uQEgRDTUJLthJWa9G4YmMjdF3tLgaxzno9ZV
AfICitdEO/Ji5tfFldOH6WTzPitsOE1Oq+aG7iQOq0yMcCRZuqAxZ06v+TKyZk5O7yx7v5fyVEQB
3k6V6mQ5spy26hFSY0Jcd8nBGwR1gvwGX4LF2ya9/Cxz5JaNwv9C8Dyuu3uv6uYjzNn2A6xTdiOi
ZtmVEJH2CYweXGsQqLfaRFgR0UDCU5GTaYKdSXkaN6a4+j31gA0Q0/JjXfbiKP1R3LRYkU+mncKr
aHApqlKJ81ENs7nh++ruoc4Lyh4p0yoVXRTHNnfFRJxbhN+tVHRQ1kQYT9AsuyP2zOy7oAPrterX
Nr+lXtgSSJuX9K1s6vYxa0V5Skdad6CgDfoMSoDOhMwT8BscAvvNRumZCFkrCgQFv2YcfvEey19+
vQZffSX0Fb4F/Azw9cDRgpY/+NVCyqsP1paextmM5cGNVvXhIcbzGsXKfRxSoFmMoFcVnAsajghA
EuWgL5iWBDjAY6lPozRQ/BNMZg6pt4Ta0dGjXeRYB0ZpdABP+7uaMTybv1ILZ3s3yJPrFHz/Wxul
IthCA5mR/rxS3IAl6ONvhEaSHSm+52IrPCJ7hwY/9S37L5HcXM3JcbaceX1hu7uMAvVggxybzYd+
oVp8Wwp/ZXQQRAS3F9Hzyk1R9mjKafToBoKIt8e7GNEPlo0ecrv06ge1TNN7SlHmC8a4qGDZyhlE
hMMsoevQtjQ9BDmWK2k49Nnt2gUN6lqdF8WDgWD2GObsF3cw/LBZAhvKnT+se+k7NqZIwfgpae4u
e+8BhZ2PwG/ECX4WyGPP9SM8LWngncOiK7uf9IDIzymM69u0VvE+rKr+nTa4SuNpk5xQV2HkyfWb
udwNHDybA8YiZEvstnN7YqERN0ulG3pN6xQnsR7z6j4i/v9Y23xpz6KXTbApok5+Qiv03H0NEY5d
hiTSrujS6kDvpdwxaMJh2oEoiumYb/E7rWMfWQC0lWRvaQMlt2qZKYDU/HL7PMZZdWw8GZ6Xvtaf
67rw8gYXCFDmRULuklz4pzChiHQnI1FcA5FTDXaiSX/ko9wpIkVwerKD0SQIdxX4nivs7pfw5zws
h0764nvyF+QU3DGoWsWAKMM1eyKa1YyN2nDeX74khxx6hrVA6xWdvXdNHfzKvEmd1l5MT6wrFsJO
3aSH1Ij0JvSATe9jhjf5UZc9UIG1RSjYh+T3t1W9dOUTDLIy3hufiNahHxxkgrW25dZKp34dIATs
Gu0nf5xydJ4yFaq3OlshSJQm6d6K0TVoVo1oqj3WmPBRSwGNDpHS+TME0XKLdO6rs28wsfI8LqNl
NawDdeqTDKcUF50VPN+C8vaINILbHwJR9hB3OSGjekm0vc4JDOcgL9V479MSJV9aGrx6XM4dVpaM
/yt6ILCSHJE7fHlcirjnaq/C+XoMQvx8mSQFdpTkX7dlgHMaSFHYhvCdy3DiWoXT6TiSVM9YhFPG
XVFFbNoxk/R/5ont4z2eVhyh5eqZbqdcQZCaLG/p7lA8qRjdIlVE10PhNDjAYI7UFKNjOuGIuXRh
cDtzRv6VrrIv7urBzArMBoEsoiLAYXZxy4PIklflb0nQawYwwkzPflcaF7CYiHZcKLl1wegH9MJm
EmwjU5XPsJNncvm4KjnzltLsIhwGe+6EYDhhmdEuu5ONCtGkhV+G3gUwnQYFnJ6lpFRMAA0jvF6j
7m6jvKcFkrf/eXUkLr2cv5/KUGi6wxbAd8aTDJch8QtCZwPYy3d+7wRry++urER7ZbY0fa7e6L05
iV5eZHkZUwV47km64naCVtP5a8AJyVroclG/1j/qOZnFjYxBGz+GQcbUEzaPFzGoi9QLVTHRI83J
pj1XZUDgbF11fLOQ5eHiH6eqe2yplopPHXZ9elmbjgrPueji6WeqU099BJlem++V0DQl33HM9T9w
AUbTgdxV9aOfzHLerjmNVuz6EFV+Dy1tsds1nQLa6iH7RFvLBI9pJpwXsV1AivxCp0Iu48Ayf3aj
j0la8ePcuEFMayGeuPxumSOxndlqUKWmfGKH93Xr7iUkpvpnpPvo0xsXLmeJdeE/iXT4AnQ2yk1Q
Tp3uANJVJCcHZPKM5u/GP0+lNxXbMPIYcrQekUByEvFtDTYZE9Uy0aDVS0O/cEUM64gvOMtf2Gji
AZUnAmjAF1lwREHVmF5xHqTr2TGqOYYQMaI7ooEJY0oIo+7FLzh25tbzCniWLgqjPoAhvWjr6B6v
ReXxlK6Zmf7gz169szatys98qME1wwYsin0ziImimXGFOlGHjftiI2LB51n1/WVXXtTPlMk8Ounf
BPfLV7piAvCgCNp5nubnVjXeHs/G8k6whYsREVudn2tWC3Nl+2KmSRcvwlXUiyViWodO4ctmrr4Q
18V+SjrP7hJSJsGRepHqdg19ekEJSM27aqI1l0+Bu/yAaHst6sR9WqJaEOPIeatlHBqQMH2wnyDz
XhWcOmkWxgL+nHZ9rF/wzy5Ab2vocbcDYMb6ipoBuw0tZedz7TrXTGS7t2WsYt5ea5ZkAf7Yu7eU
LrlP9A24BsY/4RLUyCWMdhjMNI3ewUx7rm3r19E6wlk3TGjDXc10iPAHPqF3q6r+mqM4gzMbEDqB
O99F9asnl/XTmfKV9wfHwg/2PWgECROKprixoMxW98ThxpkdaJpo0e8Qf/Pi0NR+H92v3K642VPg
jC9ODVPxzE01xkYdc/Q7pRmaTrOJEgrlP7Re/XDZMS7qiptsss205xxRJoTK0pxb3E0zeXIu98HQ
GTp2VoiWUXIsVZQQF4vN3O5C+DZj8EVGTPj4jMks3Y6onebRydkn1l026SYD/Ud1VIxaOXbrORjc
gEw2OaNwus5NPUpFWZYbeO1Vzps5v1dhkXkPSpmYKnK6g2pMAIQV8HDwZoAFIFnmiDuPjDqwuag3
43FRYUbxT1FWznF1nR7BmzlN8hM0QqLGLUYHrrxY+J1u3osp0ThYAOvBHKE0sT7MwdRhwQEAop97
BjD4yXk18/IFP2uGx4vkK5r9mdIYQYeeCsOAdh2MhSqjzZ1WIpFfqunypD8miNIkAy6ZoRNwMk54
dwSCY/XV8tRwyl/squAXimLkUBx7aEk8LkE431AOU8OmFAzLuCKgYfcPjYW9RO0hptN+2/c1aPl8
xpYT72zgBIbAtK6zEqB5h8x2EtxdgcGTzZmqY1bULodkizhPcWSzUGmRI1nDjQEoWlxXnurze1aO
kfM0o13Ggc1YQYjDwUahYbjlx6hD4u5uj/ue2qlaE7lrYeBX57S2HW33RTGa+FsF8RC/kjvyKYya
bd/s5xZw1Q7IbRxAJRvi9Rrqe8326KTShSFToy//UKKkCFtSddfuGfazuLUh1pErGg7d6g4hzYcD
OQ4z/JNcjulR1WmSfINfhYpDiIvLtDoRolL+jsadJaF+yoYXOxCQfK71e4ZXcwxNE8MxHvlZoAky
Js4SDhI5ke6Fq1xdlv4JtF+urzGQjUCGIi7FHJ3xjxS/h5LZ2OWw3moIWCuIUi881hb0z4y7r8vc
9RmMth8esdIwi+ekNAbOERLFAiNlwWIywLHt/bDdxCtul62i6p6CXBmM0yVfDvCWHF2ax1dML0Ya
CBMoLwBtlePTQUKJ4Ja+owo5So31Io/QoqIhPbI2zA5sAIeXaKcFPRqnulrE/M0Iph6ygy8nkR34
/ugHycn/aeq5C+v8KSW9BS8Bb0X31WeCwcqfsIBYy2CwbQOGWByW1wR3LEnNssFx7mTsRE7IDnqB
Q4tBfA+W/hGiDT7ogBp/yXAQoOVmJGGkYIZy6HqbLlvq6c6HS8pw1htyezYUkYm7Ehe+2tqVtvOH
xE9atlEgdSLstrqbS/XcE3JPABJF4FXyAT72TV00nFDDlNgAE+Mi9z7LCDohqTHULJeCaU2mfqIG
Jf6j4e2SRytoKbv0e4S62tEx7MHmpFR6ujUqaF8c+vbo3lBuUn+V1hnVYRkXGVZ6g+5eoyVtsNlk
rrpaLU6El8kfG8rMq1yEJQGrXngH0zMo2E/gO+F0KdVRz6ouNYiKQsPxKqDdUHxcZgQRTTzINz9Z
HjvCg3PdVT+gCy+0mPdkwUCtazczgAe7bL1OGqsxg3u0l3eHqWCtY7eYQJ1eLhO03NIGVXRqn3oy
Xw+JzhzaHIZ6EWyVa24/ZaQz7+eIGBreIERxeN4kDlvAcx1Eoj62XB4E7Au309QARqsu15oVK2aQ
zFQwSZiiUmfT1mDjJqeLEPObBliEaB0JUDNeMdj3+4ljb3JGy1HjFdzmcH3vAu61516klHrhpRr6
ZNeZpbNX+HS8/tZMQSj/8J8LFy0nIMt/J7Fe91C3gNO3Z6suYSlygzyRXH1SCRyqBEx1KNDC0gPm
xKp+gh2WbaHEc0tgTRSRQuoT1nCr8OsZ/3ab8qO5axlfJW9Rq/oF8HNkFg0gOPObs8a6kB49l7X6
wUb8j1PsOPAvNqWjl5L6255CIVrHcxwED+Rf/X67BkM2IOos/4ejM9tuU9mi6BcxRgEFBa/qJUvu
7cR5YeQ4CUVPFT1ff6fu62kSW6Kpvddac3k2OYdT2lSHcnLB5kBUqf1Xnh+YKo7o7Gv1mlMrV+6W
Met5nHdlVS3X1IlGwdl7zKDtuwSDh09Z9k7zd6y0SP+GrRmKV57IDUpUKzvaQ3nWeFfr9EYeWFQW
/ScjWJSe1pQN029FgFmBcPLYTT1xkU/mY51bittSwMEknAetewhm7kRqiyMm+tkSrhkltGTnl+rn
ktGnxxsoX9L1spJmCA6SBlL3n1RzS/JH9NEL4Aaed2gsTyodPUgrXh7wQz7lS5VIsFqza+b6XKlx
mA9h3wv4yKwDzfh7bF3SGkzzwUDj4Ti4Lf1jwQKK4oE1iB4NDq4wiJ+WNeJ72qw4TTL9DVxrHcen
cWjm8htAFEMha6isoR6vJI/c+FeXVqOZ0wtbq21mzEBMqxD5tHEHRdUTpOkBLcqDuOEQA6hk/yop
E2090Kac9N68oonakx54k+LFAQng0fwR2zr/CscVPM0+olfd3stq9bjOh0Kg88xbPl4DeipwB/nI
FAUCD68Mxo3nBl8fIf0C61Zxwn4CqaXiHU77suctU7Fv+2pJkfTHLuSwStgpAtgkB/5S6ny8l3wc
yFMrQvRoLCHOupl83Ecg3cUFo975f/Sk7deY0RpVORrGpq+d/jqYNpREasKu3tb0JMWPDnhXDLvA
ByIaj2NAGMckCqJ1b6OKGl16FKeh34fCigaoWjHq18TzrXuIk76o/vYja78nvFze9OUNgNl4/5hU
qns1EHMe8MckrI5YJgcu2rVwXcITi5DLleS9fCTolh1sYuDj5aTGEDgKDHPCTUbmSrCjbIZdaZ9r
AEonaFRo6JbCxNNar/ZxxhdWbWq3B2MAXWZH7zBsGPI066ukUuBJE+pekWJM/kVHS3jMAMxdAj/M
iPLF1gdL7zhfYSj538ms8pwgtP/ZgtjbZaEWvzluSgjkgfvg8m1sxdiCaoelEB+GBtGP4gB5sSKg
d2YlD7TFX+w/12M1PmntOJSkrgPAUadIyLNweHhMZ1vvPDAKN+iXAuGYHfS5icbqDU6Pt6VJU716
niY4v8Ko3LKq9QxD94LBjyfEZ81kvKcsYPipsBED6MrqI2AzWntMlG2nZOouTuySbhOpbd8YmiBC
MlxoRNm4TuAVGQccv9eqLQvH8ie8NWRlVc//hErD5QlpJ+WEZkt5AnWt/3TdRN4w4Bq/Py21913K
1S5b+BvQrMKFzhD+e8ydqVbcFUH2GA1+/gs6As4WOEjBB4ZZfBlyCTkdjIN/tmEdbatEJ1ePQD04
6hRjijdl0G8cS0SM5yuVSH4zYKGB6GMxTVqYCm1e7Yeg9E75/725rNWhIywzlZa8FMSjPzN2ktGm
xFBDe1cUS0/2XfQBvl1+YH3zi3nyyIVxIaa2rG7k7GH9ALTC6AJUy0cUVWtLfYLjkb+2doVwuCyP
IW0qW7Q38FSQB/Zu3WPF4aXicWmY2d9oKO5bjD4RnSDkjI7FEqWobVDTeemxT0QVZtWdl+jyAN2L
jEl9xg4f6FHiu2VpcrShll+ssoqD3+Xz0Y/WiEY4h2XhIF32BFOenWc8GU+LqusLhVOc1vORTqgN
oOm1v3ortynDXfVWOoj2bAyilYpRE5QPQJqYdk0dbbRmZNxOiLssKnWFxyssaC5oqL2WKDrrjJEg
cqisSzz2RluIFN0epTC4E6sLn84UiUpRLCbaOV4LkJNhHvQ3mLxz5kOPGkVBXNmwnD0nPHvOQw9R
S61Ff9aGrWRZV8NDxj/8iXm2fssGhtNolf5u7NkKMzNE+pRV/vRkpgIwYaTjG5jUCdsXJJFHd5zY
QYswhDVcxVjKKAKmPGpsnEuiZvmfYMMDTSOGoyrPi9fkd6RtvX40iVO+i6JvPsDixRdvtt6+7FyE
UXdZ0xOnVlSNZNQBee8h+lTlxCETtqZMYeZdW1Yn12HKuwb5xnWvE/ysW4ad5WdkjPL2tiqAwVRh
RDSHgEN0kn0Ma0ODGbgQH+AudIeqerJlj6Eo4iUDUMMPCGK7+mqxs2SHvnQpVRsjuPsSx8uWgx+8
3cjO/WOBovez9jHzzypoTgzG9cFS64CAGnsGdn9ff3E9Fw9ZAkL2DvKUe+tAXWnLRDkb5IPwsefl
hLcTnZO3BJrUKYzIarAY7ZN3VtHrdWBC/9kLmKio2tCSMZOmG79hO5iS8KO/uhyf4zZaiWLf8Zms
aQ+Bf89Dc0S9xuXa7+Ra0r+duRycnztAm5YIgcnfGhVNz4rvYXtvcUgPLs+cvwteVhrxVmYrg1Xu
N+eveDnVQNV2DXyS15pgxymKFMPtpgppRVnNnP3Iec9+ZeWSad43Tsu5SaC2EeaaGKpJP2e7cepH
pPww+G5tkrzp1kp2JRxc2LR0dJSefFSPcru03TjvWYVIwJRoW88MThPzQFB9dHiFH/zWj9+HyOuD
c8cu6zjcQYRPKzYXdwOUfv5Ik1o8psRcECja+MVlh3QWZHfPDUJCu2FzH7mHJRESEmyc/sWAGQTP
89z1b2wgO+eQZmaIdwNn14l7NGV9uS65THdJV447CyuV4PE6nnUYOBfe/7l9t3nlx7sxE6Y55x1G
3X2riFAqfJjepinvJRxzBkLxQDsrZArkvPDxjvzy8W253X+jjN2PuyMiIhiz6nNDZfo+S4u6OgoT
6+WYeolYf1Z9q3J2kjP//4kPvvTphlrl8CedtYesVmbogCj7uH3EDIDXyZXIzv2CV3rvUO7bTegd
jeQwqOMur596ytInFpRxXrwkAu3hPuG7CfHrYFgYIxORxv4Dr7tJ8jSG/o6iugxgSzwHv0qHubvM
dgLsCjZkOibTwds2MfZ3Toxzz87MX4LsCg9JY0VAJ5wQjPmvf2AkrzitFIMZHjiBxVQmDaH/HFBT
2Lw4cSnFwVGRjc4NKy7JAMmz8MJbEPp0MOAASRQxgp1JI2B3szPN92KklM22kwa2/NSOm2iMddjn
D8B7Z+K6/QCJSDH/4UUkWfolM8WgGDV+cHComej/jAyF2zKuTX/h2eX8Fhw1zG4JBn57p+Hw02H8
5OYyPEQ2hRmLARNnSlu5zKXSp2SeVgL6VfaSVvfAyJqLXn61vTHmR6QzHA0kZ6EyaOt4LEedCEGW
9xRHYFq+VPYAYb3INwk1FDgPZy8x5iGDqKDeteRjOAbeGpt/FZQ5B+sAnz9nVcNj/xT3HRx7drXT
gWUGptdKqVjzKmnL4rNboDYf4wmVdtendXBI8fiabzI1bc/begnd19ayJLwivgw1W4a5U+6umknX
n5deE2rai6EnGbkNYEkFZ7aQ9p2h1NOEPor6QgFpofGmgwN41nMNO3jTJlODpcrw/v+kgkL5u3Yh
qfANbJV1ZaEgVyYrCvrCBi2VfbuxHmB0ziBOywmq4wm1A8QPSxMycQJ83VHsI2vyFeTOuxbMvj8l
T6ijDvhqW8C3SEvs6kJUv9N1ZGZdM3YoG10EiSVHVb+qsZ4h8uZlCF287uKTdrPmMAyimCk6vT98
uFPvreFwcqfvOAhgFCV5Uj20s8zVS4L95i8G5Ck/h31Fr8Vc8oK+x+MIXzRp+l11suOXWwvWeLMI
T5Tm5H9zAEEXxLWQ9oxYLFfcv39FR2/OesxV5tdfALPI0LH+CqqJTm7D+yaVq+JnBjjR8uAzEBse
sVg1mrD1UqffZpVgu6hA6/xhN4G8J/BG5K47+QsF7uXWNIGD/5yRLhanQTLKQu6trDhUlaQMEhVy
nJmDiVBhzSqiuMyeYWxP3pGy9b766fTtggpnbLwWh3FWVBZlQki1KTi2009beSNpLdhKXHeqoVlL
xabbeFUtZ1J/E4Ycducrhh0NQSoeoXPuQhBEHdOetfV3K1w9P+CLVuQ74rQPnA+yHpTncZiZxvhP
i/i43tqix+5jpwwPy4IFrLjpWsO6EVSI5Kws175rjkKyhdkL/nXIWbSj1Gltcd7Pp8yCbOq3SxfU
/5m1Z5l3mSDT6mQ3hV7V0ShRxXcMby4aJTAGrIWsgjci+MOyPITKsWxROHYNq7czCZtvzClTWc+P
uiOt1WwRCKVRWHh6KQnwsAevwVa5uIHZdArKCbJ1+RF2Xdu9+UMKojkkosxlzOklBJlZO7BFzkXR
y++VT6rkrxIQhfYBvHT7VVtsB5sAXCuHax8Vc9lYRfvLedDKb+0B1FXd7/XoAOPdOJVc6ie3kRN/
7eDBurv1Qzs7L6LReSg/WFblYEEiq+NjJlmuMyHJ3uKOXoLGmi1Nu7K7QlQO+2RXkiCt/vWFdr1v
+vLQMfc1/XZ85gG6Cn72F7AvqX9h8AXn6ikWOy9e1+JHbTxfTA9zxsfzZlmGz3uJ83UAn13Ic1Bg
gdqI5r6fMtMsDq5lQYo7njpBnkptc3bIXD3wTEq30Yg2dcGnj4uwTcfvAlVxV+BF8nceByYyTVN+
URqA/cHGtTz4RrlXsEXk6Gzb8wzad36e2EOgh8mlvUTKjpcoqbTgvvhY9HRuWx3c++MHXLND7oR/
1ry519MENv+lnL4H17FSGOb5lQpYFbHI4CJd0NZLq8N7UhWUCriNCP5GPg2HtuyhxqqSL2AfyKG/
2ZLYIw+Fpn7BAptcvDZo3hassQnTpJ3Bt/r0tXZIAzTWNnIzDilJXoTadnryHYtLdrEhLcERDtjh
jN9ifSh8n1AJXtxSExTjNcmKmA3BuBmruMmPRljLPyqomLGgPp6KmJozv5+97Jntftg8yCYZufLF
lL0EQQx8JiBXfvMMnhSGaGRTH0l03LL868RTPSCk3qVPHOuQPJ3XFtYLYdfS+gDbhsrbpJS11NzY
XSHOvm48ihsJxphDHaLPb1Wi2x3tJdkP381B0MZD5DLDFChpJWZz5zFcy+5YDrjY9pKeR7EDHsMz
w7Bx3WZQWuhojrq0PdTS1cNt7SRTHFE3euImWSBFESSa+XU5u8Vfs3badwWrNd0OpHN4DhoK5c6V
H4zukZfJ9HtpyBqQwcGl09KY8OHFi2i2ondqXGVkkOzDiIOLIOgaQy4d6aJoy1meWfb6+pB0UKt9
RyO35cjgnyEtRRHh4mH5qwMSuw9GxeMrmJugO6tgHd9d6ghYsjhDTttuopuDiJknD5Xq5anLcm9m
fHYr+dSxSXmuAT1fjJxM8GhUby95SVIw0Jyq+8rOZ8pr4vPUd+E5AID2rUCusJ/QrMelLNpnpmO+
LvAnQ2X3IcmObzWk+QmEhjpxq+g908rEAaxj6XbJFma7s0sshKBmYdf41lpMgicDj00fhL9wfqN7
GZ2U5tsCu0wyIayD+KIiztAyJzLOqbw0R/O3T2dGW2b4kM3fCkjXNVn7kLOX525ue+cr1sg2b26F
12mXjB0LD3qhbuQ3NLIx72mPoaHuaaxR2bSDYofU26ctp6ax8PK9F2AhYFsQD+cGzC5tyxwH3iyQ
4c/WNwn7r0oNHC/bynBy90QMeRGocYuChIUg88OXxYUEv53npQZBlcLAbgZneE6cPD+shVNdljGx
+0mO+I6GfnmpCD9uHXANhDxG2z8u8LsuPbedYeIs4RC7I11UAMnutHVfmcMSeNWT4ZoDudW6u8gT
GZTgEn64i6/Xwefv4N0MWZr/v0DT/xh4MAEO7JU86sjB3pRlIzTK2aQDG2C/xFXEoqcRZypRc2cX
OibGVjAk7XFF/ro4WHM4ew8EgA+4YTA4ryrn9s0gtmwrIolEl3IPU6AWPXqyN4TBcsowiJO3noaI
U4YnaR5EQTj1YnIPlHGxJ9Nu4vwhKK6PcRnqX4HFk7tZE6qgveEOfa8BEaqNxzaRHYuf/JLkij6B
8gzOlvbF6ELCrDnoYDB7AYYr/+ppp3kLvCBbcQigUnwax53PnZGuf6hRi5gMMy+GuIza0+6DTJd/
nGEIn02yOpTcEwEWVB46mIHbYvqmokfvJKHHl3ppi12Fm5lq7W7G19A6tLkaFNqzQcx9zoEiPve9
XyavGaroUzugv2BnCJmlCgxHLPJrX2+8sUuDfc3412wy8PmPHdWqEyjIyv8Op3pJftd1k1xRE7jL
6tpXPkNIGhLGZsV16nNca9Wmx3b6NFRNnxN6xwrhLDOSIU+D/F0bUeenIRHh3kUT4vAzeDvE5Jl1
GebonC6fNxm4DMA90SyMYPRh/pts1wsghOz64T+mPFQJrzi7aCBkqI2/iIOHb+BtAdyVb1ioiaPt
bJTy2LyzxC1Bi+/IWYmDCdpajGu6J5G7WbhPGx4bW5M7NVsQjhw3EsYtDWcILY+go+znZAS/YNgH
mg8omXrs0my4PPonKQQr6RoPi/GVoVdHN9X36blqrH+NPDvnl5gsRXwwDdo9AMiWdJKAjWZ+IJNQ
03RX6ex59u1Mzxp5c2y8yKv0ZmBbxaxAIkDcEq4Pc8J5MPzGR1A+dGoJ7nkQyGt6jQO185KxGUGR
Zoo9QS4f8XqU6UZLwP/ndG46Sm7y+nfjA8LcsDZfzvxr/9FvajyzfIuOd1EsoN0bDa/e4xS7+uL4
XXWCs9X+ZHat++ti4nmhaWQM2HC3vEVJkyg5kdZSJmVLDt/h0t+HVQhuZL2aTtBv180wPQNfFP/o
JGS6aOfA/ltxqMoNThlD6BVSMu8nqha8S+JyrHifVC84KMg4BZlYtUlGLqBA2apGasbu1klK2iJb
PDuykemRXiXSlpM7EaNySdaZj04vayY2cJNC3GXV4gbtH0JT5gHCR0cRh8K3ves6EcJCwLJa7vFw
cxoR3tibIwk2qlhBDhQcBqlWPqHfxWRqgIXseGtPTxxerf1JZoTkOQY1vzlHnJ2i00pF7WVdnPlX
2LEuXlpR4RKK6VZYSPy83JfI00+jQkCIUDipxhkotfvKF/YXG8bX9cPFUcMVjcaLezFhHnv0dAUG
siDOgEku9LOTrZQXwejrxwd+RegLTAj2XxRFyYe33nvXHYPjL6e9SSL0uDAJMGFSRCALr1dHhSaS
0HyftSk5DawzKTFE/EXjHZ/GvnT94uGYoeEwlfsp0gTpWQR3FM9TOpOYPsYwe/TOr0fMd/TUQZvo
Sul3cgciOImPq5fZ/7xwaOk4o31tQ50WS0cuBZR/OkiqFwjr4WtddhC0sOHu+npxYVqN7Z7nCyUx
XoRXt8dJNr8HI3aMYM37I1662LxGUCz1g1Zat0efF0DO1rVY1vMUgPDYp5Q+TDvkJe/aVahUDtmY
c+NraKtSNQtL3wn1Jmb963f8YtAlhqcEq90lZTH+7YCQ+Wk1IAJeWmNCUDnCZVORNToI2oB4bGpY
DgwcskHxyZxD2AVUNsy5HPekpXjqTI5nq92yrMRJQMCQj+lENuD7HfjsGuISC38u933AL90gL+yG
dIiqcpNEs6JliRdN5JCd58R0xK+x/FZJR/u0GYEKcJyFbyPvOSiAp9NfbsRak95P+0fGSs/fDJEs
X+/M4D+TOwdcTyxaNxY27nFtxv6GowVxF3o8LRcib+mjnJxzAGbzaOa1xJg7NCz4Ug/xcs/n4rz1
fUBmWq+4VelYh+mR09qxH/uQz7VkEtgL0gk/Rcq9+W8RbSd+OQuWSRjyGL3dJeNUTi652o1qNE+E
jqJz5wqWSAXYW6aoVAQIXSlgsqJcZ3Y29URrzyLfLDPNqTN6ZJrRdX6kvY0SGhksmEJbax3nRF0k
5woTkNc/wMCM+91q2IkTrw75ZoMuCjg+FStXGf+YdEs38fGVcfVox7q7UbZTXPENETArEzfgugOD
vQWdSzjNpERNVNRXF8ZNuScSEv2BTEgi1XaSarl+tMl+6gQqKcCNmBRgN2HgJGnwHlSB337mrZZI
SpGa6JfxDaVUqiWIS9d1yXMhIiiPWFyHNt8oH+Rt60oAAow18GkVAkD57to+iBBU+faQ4lEZTqOv
wGu7qnbB0va+jk8Vq+RmX4JnwfqiUNXJwo5hbFzs3HSLqIsHSQWxOSjTY+sY4T6TMx3G20Ce5KnS
BXNvNLHkfxaqw8GPSVLiakBXO7p0HbDs45t3NhHxVQP/o6ctK8/XJ5C9HX9ESJCHQPWPGbHsnXMm
ZkYp6fd5wNacTVcxLAUGvWnw8mPV9hF08ChwOmqxqSW72lWE9Oa69x6spAfvGbC8+YFZNf81x8XY
4i2MMMfyLmo/rMMcJXh3Qwhc8eV1x6l2NOQDNziSkWX5SFfMSPa1nTEmevlDMSTFVzaV6o8fyfCl
TOPAu61uNWUPzAMYGXm7z9VOs0tg8cru+bGGNfMd+WX21PF1vmBh7wl5qzKP0MQ8SL/bcJBucgb9
4vkvCi+yv/e93sJnYCcOM7gmxLANJzwviBclspBgIgNNy9HbUxvkhhGHYcrRdLaJw2GdsqGEP/Bv
ST1Og2ruxOlepdnALGBdooy57uPosGSc+Ei9YDH5VDN29WOUYHjZKxHH52XIo6MvdfvUDCaj6DYH
LrLjp+mJFGHOO3f1tNjttKzDD6pn2n8hfS/NrlxCosx1yAlto4oBgn2DqWA70yFDQRoOqOsd1jw+
zuk68en4DY5T1VgU5UgrFtkJZez5bY3S8sVRtFHdaCHHyRJw0aqjM+nu4q3Osm8WN7yUfpR8A3Ue
70/hsFMPQYNl7QbzqqI3RAijdth3y+aiy148UURtd0iWyUtDKdB7gaWYViGQrPYB3HAaQUxaJRId
9aCo05a81DauHPCHa1GxN0vZaU+/hoEPiKaxYkywuAdGVCdUePpmgbgOJIEqGlQA3Z4Cyg5vzeyJ
E9SlxfuJWB/hqy44OYDoHUgp36HHrw4Tvdwy9UfRmY739YSqtZCCM6N8W+SQxE+YI5jo2oaY7y0m
f0HXU+X4u2okjwBbEi3cc3HWXSZHwMB0PExVWyehhfCrdGc/f7d1V0NJhOPu5cSxYo/zccPvi1ru
wgLd+ka776R5eDBgcfC8B5fqnsciGeddl3XUaVp2K/y4sPHesPjHwwvufMWQDgqZH5QtHkoF/DPz
EstgNQ/kRYuRmiJBOIBvxRb/BEc7+eFXrQPMFRFpijf9KKKHaUrh+zS6wVFBJB8AJqXACSNiBoDh
jyvH7qCiUgQ3h9Y6rJ9N2gVkBIZqRcbasCMSUbCBJOVht4p9kW2MGpYbN4rZB0EHo6ic413pxdjf
MzEMx9Vho7ipjIQiVPtxkRxwawSXfOE87tFRca0IdhCqWPz0hdxui7/A5ZAQMnfeyoRaxynKTS05
L5BTefZoM49OAKNIDIA+IAjcbAZs/SVhShj5461Qce3tFTkouxvZs4N8cJd7CykThD5Wfs/Kmx7G
Ydo0hZ+NR79xyAPnvVHXwtKX+IuYTOB/GPJXv03AD6otLWD0RvAQJATdQVgzk3t/4ahwj9t9UAf2
uGI9S/ZFm8Xty/7ihoK04wST7jr4KfZKQDsSnaOel+DXME+he0p7xcCN1wmFQ3ch7w2R18PyZ4mK
9s0icMHSRNPATLity4LF/VIXhfpHQXOT/0CAEOkJZ0Ne/V/4xitiwhkivxvk9hC1PtNuEbRS7joQ
uxHyujJnyYkCRdqjW2o9WAxd3PqSZEskpip+YAheR37XaP0dMspemyGzP6j76bJnULbqkeXQWuzs
aCMLjwf1i74bkzl/q8laF3+OshdETJ5kaIPOtVTrvMfiWRIYVTic3bw/WaitO2BCDewPDOw5LtJG
eh/OUOH9og9H/QZQcB/cJkod8q8upvcxdagkZoE8c6AOuTXAA6PjwJfhEeJ55Jg/8dTi/ALTxaP5
APcJl6hhfav2sZjW4TTfsaVjyWL5h1/UrFVYLFJdhUc4weJUrdeCzQ9YL4OLascv35DDTWL2MkOO
+G0tNx+Ri9cizrNjN6ZVC4BtYi3RupPTnEfYxvMmMOkYw8EhkvpEq67XvzguLZf0EYYZrtGO/yTM
3Lvxpe9euJXnF1hM7iUfq/I5mCa1bhqRBN9s+KMbXvH+3tq4LqRQOFmCbsPefUd5deFPzwz3jUh2
10H1SmTtwl44+/LbWAUbIvX+Y0sFgM/qZK6K4D8EfkxSCdoaYHdZPPlVowiteHL+BYUkvqUF/kka
k4pZkNIUy3GWnBqOc+UkEkhLa4J9ueTis8NPz0KRhlFzTvEB9yduNAUcrtVZhTcJ00R1WYOpu5q8
HN9thH2YREk6lUcYOBM9aXlV2Q3kpvp1ZV7eBpMuHy3C97yJ3SjYJhhDwEXgTVOYBo89Zp29w6j/
l9ufVJTTeZy+XNKgAKuGKDm38zBHp6GgW+xE8Gv9aNdxmo9hJR35Wtgc7S7FvFpuwxiGywY3V8g6
PgKj8EW8fOWG7dIwfulytlhbBvP2R8QPPgO7EDzhKo4UlzDUCdlY7bAAlXPnjtsx6tYvTPX9b4aE
goLPfoEOl9CejZzDCjHFrnZYGQDfXF2s7AsQFsShJ2CW7ytk1DvZCDt5cvBdgTkudzGVIqxoPOO8
OINDzwOqfWlTleE8A1h/qKPa3GaX198LEabRu8VuKS+ykhX1DAqt7IzV3foPjktdIGvAyPsFdNmN
qKfmeEUkwQmq9qCVifRjiU86/xn7TXg2AcZPCFZDpyAwZO70OvZu9RE1nPnKOB326DpF+1DUDUxv
FcKxWYBLSfFj0s38X1I1zmnumnshyLQsr6UTqB6xuWv+BXfb7XYqrfWeCRb45YFDqYMnsFQQnqTO
NMWDidNeS84yN8gJaAaxLzvDnhCL5DmqhoR2WBZW5YEZlCNXH00VPaM9wySG/FWyrXVi8VK66z2d
u/hli49qmuXJJep5qXDZ0xVNKzvDx7yexyQM/UOCIxGbVMW1jkc3Hqgzref45Ddx9hwEeI/Acrn1
e4Ml+zv2k2jr4X26Zm1n/85B4bt4bUcYG6kQN16kI/KliX8Iopbgqw12JK4uOd1GjOuXho3lFuQI
jex4qwvxjFZDQtCd0OQusWY/+Q7cO8Pd5ME9qX4tqyMOyUwikiN6IvirBUilvfZa5A3mIQydHNqb
9jqnAm5pNpHvMew4vH0U0lVSFkP1p1ho9hSU+Q5kGmSAwwxO7iZ2UvpmcLPHbxnixJWq3uIjGwcM
xHz4UM4CbogxTITdVbCY1HveOYig7RT65BUDrIz3/AXGgb5X5xo12rwY3PL4ZJUt/8BGIC6h5cwy
1Bfq/qBcUMeg1bX/rbFtXtZsWf/To5IfTuw46gqrsXZurE3uzeyogT5rj9qf9rTOrfnHlMmIlxO7
lTsWjc5hhHtFVUPBS/FMwcd4TtkAhoclNyvVhSQyjrxYdcoTPh+eeBXTurOmcXWIysqlI7R186Ma
SmpFc1jw14DiZfrGOQeBdOSKckAsxvV/rIghjsYELzBCdPcdmO6707rGrBLFCD2CvGV55sbs8Y35
5mxxe9K1HC8J5Ss1hiTQVZZXIXwzojIp5P9w10Ha0Ogyfv4txKT3WO7VA21ylnO0jPH2Wi/FD2f7
cNdUhnAcFwP44zSJCXVHgFIvbU39M0Hddq0J3BKq4eCGloZM5JKUOpAWmbe1jNheTnM2vuW10aTY
WtI5L6XuOZony5IfxEDKPRzE4D2BYVg9OnWqTp9Xl3AGHK1Qv7dso0HjuNboG2eN9DZqQi3gSDlE
8LhfxUa2cVxDuo9X+wRfEecVRLwuus5UdGBkXCrjXxpUda5d0ItYuJzULHvZj415oDAGqnyWOjXZ
NqoRl12C1kU3Z+iTpO4N4FvyVDgLd3iHe38LMgOHZCxSr/5n1qh+DHl9/fLzLnqdHTmepDPxXCo0
RmZXeHON+Et/zkZi7H/Mm9K0B8wy0VMfuPXnGuTFtG9HM72xT1T6NSbLojLKGTIxfqWrGzfAxaIY
7SF0DZuNfiCyPkr2Dv8g11fyl2TU+DeVC7FUm8/qSzVetk0xkERE0i31Q7Ic/Be/pg6H33qa13fO
yfSGOZqNTblLw25VJ+qK1vYjHJPG/inHKM3+Y8LIiDd0a1pcotUSOkcY4s2r0PtWjLJlJA9llNbg
QlQV/WunIP4MUg1AA6Wb1z5uC64LVNZufGcZyJ2570lBPAbO6CZPWA4xItJfuiAaL/Qv/QijUr7M
jls0p9GUy9mXNQYIb2neZDZirBKSzkq/m6BHGVqP+o3I7HLJ2yD61RoAVN81SYz/apoIQ8TMsLbf
U1DF7WOCz8I/wzIMapxlEbNARxiULUeNx7z9xVhnlj9EqJpiRyzZ+2tcL6ie1Z3yIdACaGQ50fVV
Hy1uISLiEQPlxldJdMl58t4CyP0hHBDl/R69MTz5sY/JRFHbu/eTkKucRoF6K5SaXJwbvt0DGGAA
a+aY0AwQjPWc44qaf5pBhuYL3oaXc85Z0vFX55lp4q2chT/wGkzdK1eKaz+BCBrYEXNMncN2ZgtI
gLspnnlGAICxk8b60bGyN6FN952K4wfDORwcfuICxCLuNshTVcyVPuvcS/9haVf1jie198zBdbjE
zarue++4/68wVfuzpXoTi2uamhMJj/61AxRwbCPb/h6BPj0afBMdFQkpjWrYq+Nb2Huz2fBTCMRm
/JDAqjj15P+xi6e09zDkGFUI0vpRzR+TLcEedTSgwrTB8se35v+PpPNabh3XtugXsQoE86tERctR
3k4vLNu7NzMJMIDh68/Qva+n+nTLEgmsMOeYtTf9TdbcAVrcIhMc46gAr/3Jyc1/cqVgSpj9JO6D
zuicCP/w5LlzWaogfloFW5dJ2DlB0PCm30oYHyXDtwJ0BWaTINjyNdqfFHsBJJas0sQGBFiKeaJn
aySqGKTwRDoEOpUPTAwFIkDLuOZZ1B1P/0birFEXYtuUipt+gUnjDVl/iIrAMDBr0QzF2A/zHFpX
jxHLDU1jP3m5qSjIByaCbefRNqx5FVp4bPvOA9zakxR7AivfeGhf1fx3aCjHL0UWMgA2JJsQrlyK
7zxi157uUlZ3aNSEZIfqgDOdgU8kgNP6as2e6dNRQvVdyTasn+fnxAGePW3xNYkjA1Q2KA1WgO82
7NL1mpPfAfcVXcfB0aye2OFx8EByS0Q8Sb1oQqeQ3XoE0Zh6+GrKxr8vsKI0LA3b3PvP6KIWXKgk
ZogNolKemRsUUifPmLDa6k+dQ3HcdVRpxX6RJfFrEj7xPk3UUuyajhwJEBQksv0KzHv2OzGJNhIG
F0LhnxHfQvkeokFgLYpmNsnOMCvllaUf0SiYQVGJiYDAjJaja+cSA8/TpMhAbxwOW0VPX1+CacZi
naN0fSb3JiDKcLK8J6bfSb4rbRi2v4PMRh4QSKL+cKC0wW8CcZGm18hTQmEjY9ZOKPbCmXT52IlG
bAqojTBeenmwEbg8D01FAgBVpbUeVxla1mszgPE+hGOW5redvZ1eVscCsecQr6Pv+on5/j3Z30of
yp404UPvMp6N0zQfLjy/6xugrb7iDlKIkfWA4qT1hc1KxM71TzZ3Y7nRTlMQJI9/kNcidB1zEB7w
qt0y2qQzUR9grnDo1CEXNcupnUUxwymT1S5C+M3wDFPHyXY8iOlBOLJLqSUWyg3x5UTROm16YSlS
XGtPoQgpHLd+iyogJnQ4bfbNNiv9geopoJBMBmk2Gk5+W1gkW1SRDpApy0vrGg3b6lX9V6kW3xyL
mW6/JLDBJbR5wsDEzgIPLBkIFHweeL+3G+asoHbmbd511DrRxnHYhfJMtbLbIQs1MZ4vKGT4LOAu
MWC6LeMhRgL5apuVLEaCrR4ZxGPwz6uGcXSI8gtdkCdypigSd1bDrMDD+Albc+OUq8bj0BsmKom/
iH5HzHqGVMXvFjuJw2Kdwk/FgQS2VTHLuEIUtPIXP2d4cWWRSEUQ2eDZj1QdS/Zn5RxMdzLNMEbR
NJ1q9onQZxJz8LKWXXrpLmek+IDfoIweFzy/aqPdgqVGZZsA48ztTRYCWv2ByzD3xCZFf6AZvHcw
WRCOzNNPyHe4XBjCriDbbBtHG2r7pmfLOvA0XFce2/I0oEfABTfglkUv64d/wiqfvuGjOOrdwlCB
maHhY6QMdc6NHwSXggnNPzrLBJVi11fs44fGeSsSmThHptvFJaNVpj8tnS59QpwiUUosE8vpdErv
mRexLytSFrtEMCYbxtcuAz7jus9DY4GK9OwZt5HLXHzHieV9oJixXtpSogx1exfSLtiR+3mEfJKB
c2VHPqn2uwXRddc3Xb+n7cKt5IpaHg36htcsA41/H+JvjkFHWAI6mZu7WzQu1WOmO7niwcY/vC3t
idU/uy9nx5Z3aXf8gea60Ny+IoT3xcHH8sjXNBGPt4q5BP3vBeW593Rg7VuVBI++GQKWmkuKBhF5
gRzesqhufyebCTQe465Fnif85C4PyOLesH6QfxwW6c1prtepu1F8+vwI8SC5T3suP9xwt/nZZohw
Ed3ett7+aAPIht9UoW70OCAZ7a5zOpbBXQivcn0NiXHrPzuQoftGRUBpI+J6XAIlqaseVya+cWh3
y4eUeDtvy69/MA4RJgkNmLbxkVglY6e+3HqhzlDN2HvbXBXlBUqyPz47s8PEhMi1GuSVJ9BUCq87
YqxN5anrKDXG0GNvrlv+wU1lLd2Xstb5w7IwnoO00riRBnMAKuL5PA26ORlLNozzPD4iW7gl1A9B
aNDbrLoq7u0QCs0LJAyZoATz5ZE7Y61JD1VoWHYMHPxPAdLiGb9mCeykjRglrb2kX0RiHdfUC3Bz
rHw8gCugrwf3XP6XRdbMStmU6cM0NPX8rYsQkd3s+0sA6WbsD649VmZvKpDA2xFRvrOl3q0/tS9h
rKoWx/hUeaGzYVbnPnJDBNeK7hXhiZPh+WjC8gdArb4H6D0Txokc9wmKcRHXOec0kYPDenWDiOzt
LrCag4Obf9e4CabSxF5KPCaQWDiYxEFQbP/JJuzqm9Q37uew4P+mEeZnmunrY5uEXlDXQKzeSA5c
rjgb1BNumG80qdMPNPvsOEObYXhfVucKqczRASbICN5VBcPjyTsFQQDoJ79ZmDehGERHStk63dl9
Hjm7wSpJhTJ1Kp5dN/S/e81hjfIn644V8XHAL0b5LhkmMCQateR4GBLS3qXHYtu9YXyQKfApGRVn
/9bcLV9xqS4/YCYt6BZe4rDjw7wiBXJqNJN59DhPorn2fOxP2LXdExUqpZgLLghXmsifKzN530Uh
iWKyAhPdR8L4y11KfGZwwGiLbWW2Zv8w5fR+KJTgZAW4ch5cu6H5olLYuRla+q3Q4HdhrqIcNct6
L5HcU2lCfGaVjsTMRFnN2kqka+wKx/gxmqL8vc109lbR9XPI99FDpqr+qlQONot6pnwfg+Ej7yqP
r6tE0ND3TnNPjpb7ScJz9SdzZhyQwVDkR58gv9PqLn9VFk6HIl29Z+J9ivIY8uLtHG69YdN5Mngk
hQ7ZjY/p7jIKGvHdNPgjzi1fnxbt8K0Gavig/lh2Hc6YvSTGdf7xulr4xHrKdd/CDCg2qc5ZjyL7
RiVLmDJkdy8nyCQyydGaSUmMrUFcw8idHsStyUI3wvObTWAoERhHd7IukhfBJGHDJVXFLlsvdhsk
mJx75eQnpvS7xS2nfZ0F1FlYzDvy9TIVno3RI0gT99nMGQA4d2nP1pinb4vxr1itrL2Ez3cvUD0f
m8YOnwLM5Ie1ahdzsok6ijmLyKMtkEo3se048pzz+0AwYntgb1xnctnEjDZlhls1bwvH8BncHb8t
myZS4NsuD99b9pjr0UWm8exyWR2LLBHvyB+IrkD0zFI1APvhd+tYxpPjhi7d4/CNNLN/JSwSKVDl
F+8IMeWp8WAQV6M0Dip80JBIvLNfNkXZLm+Gjjhd9HB+z+dqZlhWxWijm6apilvHgYJVBhMhnOHE
OFh6onzE2DDGJgujl4xlEy29yVNkYZbPxr5wq4ycHuhdCCpqcUSTNf01s5q/ncKuKWeHL/SG805W
04xWtU6iNytMUKul1vN6+0sRQbYLURi8IzcCDLYLompZLIDgBtRLBzuiBxg6cyyJ2NmCq5N3yClo
RMNgHm87TzIEq7nNzwFGGz7qCi23zpFxCEmpA/Z02xsm2i5g6o1NgsYTCypg0cx9ipmCqZOlw3GY
diQi9OoE+qAn52Uc+qcoXY9819FO6RU5YGCx/sNS+y2RBsSdbazznE9nLNVMK5U/FP/IoO031iC5
/Hq+1RW6cnldlygM49GfyD2BeNBjZdJb2s+KCw0g10dKv3sr2EbinlkJUR6iknoiRyP8tHrvPvO0
uQMXkMpzlNocqjYI6wcxIuMfoD5tccdDMEVVc0+xVN1788187iO1+EmUzfftEcelojL09ySFdDb0
DZ5oi/y/QoMHk/kCaBGfwZ65CzmNN6NJpR2CbQGIchGHQX0t26CEc1lW8hQybf4MA93ezcGIBZ1y
+IfKvfmt6/axujkseXWTgP8zYUcbYVv216Sqx7bX6UcIx3wzsBF9TEK/3kNGt7PNlIJ13RZeZAQG
m5ZLPXd/Gsuunrmw5rNHpUU+IFiezdiR7XPUDvUzxS0kOScAF0Lszu0Krbix3pxUANBllss3GA1H
phSCASQfc9XMLvSSL2eUPaitswL3AqIQHWdVwPSA2nZDSR+96znFSjC2wREZEACOosJiW1T6ta96
mk0CgXrER94NmbpO+a71vZxD5v/fiNpUf1lORc3OXVL7QZs1lRgamBkRzwptXjuwuaa8+YG4QvIj
j99N8KqH7E+ZJPKBHJfixWVtHlf9HEIep/6ftxp1SLBz+jUr4qoeM1rWVLGehdmwYcPf3SqL7HdO
5HCl1/9UCQHgfQH2GEc9FQIrUiIIav3FIn4iz1UofWf6gvzmjC02bAAGdF8LlJ1s63uqMXeip+XX
Y/eX6XAS96EzAbOaR/WS+yKEOhXlN+F5jQIoKG5o0RHkO+5w+eo5EyE7XqeqL13Y2WFFfb8tuluQ
Omyz9rBAMntKO6Ne6FI4S3yjzF8SPcxGjStSAtPUjFqU5xF1n0JN364Afnb96mfD/iZX2NJVTltj
AQtqF53EVm2h7yAtd6dkSe+DlrVhm+GLs0yY7XaYtWLExP2uNbnG0EDgrRGF6bb+PJIIUbShHnb5
qihlW9RVJHKpeARYyXGyvAGbQ//oTNaw7acIa+v0rjKiSEHzYD1H7QT7Jv0wE75SKHoRJl+Uytk8
G3jm7Nl9jjM8Fbb1KhfWNo5jyosIHPnBjCb7NIFQp2iIfHOwq/IAIfImPyr5fbCHy+wpaRiG7QMJ
f7HTOHe2pI0hjUk6cngmDNhFrk9g3axTzuKxPVgD40HXBP61wpV9DRwviyP8b+RyRTDQgl6+V7oX
Hxa4NutQ5aL4GY2L5IZbq/4tvX66z1FjRcDdienaSub9N784xT4JHDUnx5g/NINf3blT2G21CRn1
w33A0AF8JxnIBwZ7OiLcN71707FDKs1HdcyLEKNAzqqrDlIXpd/8XzojjMIteS4ExvKW6hhFVfHB
4IX/2Bg91wObU7JUz5gESAMNp/69gEaPR2VeGK2vZdr/MeXymia3GqHgTTtMaLkRArtevMAU2vlD
WJ0wnqVPmpXD5y06k9SNOmCsfds1yDnj+MTjRMkFdP3AkoGpRihq8nWEeuhCyJ/FUurXCT7FtiyN
020RJtg3nWL2etP6vWF5WOpzwtCDaoosZAKBQLxeVjDqO4JQ+h8M2JFhmZU2HHBRjhLMC5yF3o1I
0J0a5vm31QW7y5G/4tebcp6snABpiwRuCFh4db6UKae7mumMc6AECsFzswnHi8YDjuA2ry0muuhK
4HL/Qp+Y35mfiENYRZ4m6Kp3nsew7bJTabPO3ver62LkwQhnNjY2rX/SdrmKZsSk8ZiJ4S+Pr90c
ajb2f2SRT82XMKZ5XLtVPQUwH54mZCf0djqycfaHU3nD9IOwOaFmc0mVigSw3gIW50QsK6CAkZy5
zq9faBxdYukhRWOCcstCHgOnuVH0knq6M/M0R18jfV6AUKrHvYFqybquyG6XvzrnFViDANIs0yZk
IuOaATZcTdHc5UvIzcsPWBT1czCNBgjHqspzLoMMZl6b/ywys7lV0VZ7e4A0XvWEB0BOuwmc2Dtp
dNRaBgPcPvOb5kh3iEaa5Nbg0Z5A74WDW9DYVmt4zdLSAyhnEPtdBaPfnGMDng3VxOiYcYfsodkl
g21FFxQw0t8O5Ifv8sITu0nTd6MXhF9Y5kT+7WlcWS0NTvkiefkQma3VSfS1vqEzbXrHJXSJTArw
bJs7JeY+e7ZbiLpHi9iBPZyS/jdHoPnI3Ib0njpyXRTCiYMaE4YDK8cQKxGZ2Z1h5iOgEzDIwdi/
HV3G6HsvDNZPVDYe+c/u6v8xfbU0cSoaXz9OA3ZRYuk69LfDpho8AIFelxc3Fpykt8tizK2afEI+
4HDvgMJrXlldkVrMq0fz8SVoW9uPzEVPgKhAsT7BSUGnzz+uJEZTb7Zqiiwym/qt7JlDabS7ab+c
6A74mNihiiv8EiZQW7YbNp+ODSi+rswtfchRwFW3OHya5NlJS9KiY+RU2awpZhk550cOAyu1mYk6
qfMSoaLAJIwiMvsDObFI3pJ6NNHnhC1+OJsJAT+OldYySLMN/Ll24v4hmVAe0AMM0zHj7SxqtjqZ
scBxtInI72WSOAIcNSQn+G0hqQ/lqUzzYCbDal3FQKqS7uaakKwhryja+J8KdOa+jYGdAiNNMH7R
eJj8H/tH4f83VZBPJtAKeeEqFByVP+mXrEp0gqKCjrj0AOBBe+n2DJMBf3PVrC8IQaKbY4Xsy5eo
EFZ/1AmwIGJTuEA2tF02Jjslorj2NTlIKcqGDdZYJmHZnDIyRhbdf5bpfNtEVdLc09MSN93BuqDm
wlPibobO0+VxrKd12JvIrT+JzxD1ySrJJrBxAI2xLERZHOmfSUv0l2ktHiDbFcFh0YETnmbIagki
zoYqE4SMPBtnpCuBy8OqyaNfvQLjgfW4sVw1DHf1kDCzQY3fNlC1wnx+wcmEVrgxPk2z5C4fH8ph
Drxj3TXRtA+tfNVY6lrzKeUIkXdDiTS7F/qV6djjh0SAX3VBd+1ufI7WvoUzonK1aZVv2l+iFomq
xgjEW7LF2ZEOext611ebj8hBXIDW3C61J5+CzFtulKwBQVPvk5VyQg4WLqdOOX62t+VU1Rf+k74m
RFQjweUA8AkxtYa3zlqCZyRPZnollah/9APj8kcRPAOaxHH0oelrB4xdxAzGlpoW30NQRglbiYnT
PGv/UB404+8I5eeXSDr8T5J1eIiBDMv+PaKE7l1VmQJmy3j9ubHG4V/k4gg54nJFxFohIn1gcugU
j66WlDpOOO947LJv/BRBf7KYp258lRaPBcdBdTBTlZX7hrC7H98nGSfOcR0SbMGwMj2WkNwyjJ85
nxPicH0HIswnnMqSuRuvpZLLPybw40uX6nY8REsX/sCIE7ioyUxksOgMVM0+OA0RE6/enlq3aP/2
4ESYJAmLNLp+ncSdYK/2hYN0fllmZb3x2pL3hD6ITLNwLMbg1HuJ/TDRp7j7xjblXTZA+6UeUxzu
/PLEmLu6ZCfcMSLApIHRn5WFLqL7CvaaFacYMWgOOYHsu6la2zc8OT5jflojdNS2zPGwzIFNpyZ9
h7aITLbugeyDIiC0SSEVqXypvxNiNy6e5yfn0cM8zhU9lZBu7BYDod+zqYyDxvJf1xQjB/8OfB+E
g6YtQKXRDi4kKOCO8i1YgTdPTmYY2lV+HaNn88q3GhL6dKzHsf6xqhk52sg0lmc2n20MQyCJftwC
VyrOeTsJXqGWl1d+0YYtQFf1Z4I+gg/bo2s7MvaTqI56g9w4b8Jx3zXKIzSdrrc9rA5j9RgvCv2m
I1x33neI3gzOVoGlr8fl/ZmvU6LuKg8e8BnZa5b+7bqsLnbWMA3pzpq0rk4JOMYcNiyxa5grZvsK
2hzats9275bgSWk2Yvt7DrpRMwKxE7vcVhVF4GbiywQOqgCLn0s6iecCxdadgLGZH2yP/oTQRLpk
Nrb+C3UICFNT3T7xMAomFI3VEIDjFRU++GmM2FeEglrBqYoZNXFtc26bVcnggLMFVjMnJX7inpP3
Ge9A/WG3Him3PL1YCFIDFSkmGwz2GlcigRCag+hk0jxPX7uFYfNuBJg1bhkYOE85qLA21vwNr6mB
xxXPjptugcXa99aQC9wo6Vpe2qGh2OoZs9afnWd13R8GqM3FGtYpxbE1qfxMo+fuNN6M4cAsjWeP
BVgzA/2EDOkiwL8wgxNnO+XUsLPEfNt1WGGdqVamnTauOfY/C8TL2zOXNifNhhC9DIFmNqJJ/LxF
3Eyy+wMizF/+yqQmAmRT2wztvgvHIEyg2HT8IyWg8Td9J2xU0tCXs5ehbPg2ysWeyDty/TmCvxMx
O5rnNup3y4SHf2PDOZ22lVWb5SAmKykOJg9D5zBYDMCk5tnZqEkPP6HNRnvvV2q62Mhw1Ldiglwi
YUi74cQ83EovighR/+CYwvepmSqwMRPjhJdqdkL0TB1FNmbSAg6fj0+IKBP2bNBNmMLafNW+SSdx
ZBEw5F/sdEd97/o4zI9Suq33UjBeFhvRjWo9Vm1PqpjTTo13XERXhCdui4kReH7DmA4pHTD0GcmG
1BFA1LdCqeC1wQhJwhQYqPR7MGOjzim3/z+iWdjM8GN3V6tDrxn3cEHWBzdtxD+0yPPjmE5gpFUO
ywWrgy2eFg2/IJ4nODHnrpXBP5QL7OV8V+TBNkDoGJ7JF1mDLw0vNB5DRE8D3EKqh7rKH4LONWJn
uIktOiHsbzZC3u1SZcF5DSPSjymtmLkVXQbGD8p7XBMoyWFAKLK9LwQbzqsDYu1UAcGhfJia3zlA
Br0x3YBqxHgQnHd22jAMGNwRJGJT6eGxgxRCRVkbiuBc594rf1NynT0BCI47OxKA5RLim4owbMfn
HHHgqVjZ69+waeIBw3t2abX9ITTL3XiA2Pi4TjOkFdLv9MYD27LTrVgx4FvOOQQrmHJQ+2jbmzCx
33GgDsXzMgoPJBWT763k3GXxYcnHAJ6QwOtc+4y+WuvJRnV+KZigltua0d5eWQURhLekh65BprWr
GIyfEEhksEXmOjogFGOT70RF/bHWBkdr7RASdZjMbJWXbnGQJhkbRtigI74LkySrvYOPphWbrWSt
SrSwKwaktpD/lRoXVFbP3Eht29yqqfDzRod54DPoB6BsbE8ddqsKcVNVyk0+tdDLmnr58p26A7W7
4k0R2FHOrnReU4bbu6QOb5wqY5/RSsFpaOvoA2LMX+hGLuBVMz2hMOT9L8aVl4BJrfc40za9AAqe
OfCYoe6ROaZvgzW4hzLkMSynJSPZos5tqPkZbYCnnOoebgHqpiUa/lPeUJ4bJXwWrSXizF2Ul/Ul
kkl57KvCf2vDijuQ1TVOow428GbSeMTRB4ZZseFOCHa5hxAZ1FASbfQQSTBpWIYO2UgGNdpvnHLD
2hH8XU5tcJ/buJqBaCBXM9hj2J3AJXHcdeclLjcp+IKHvMz8xwyp2yW0CRdiHg2vKGBIirpS6Z+R
amOMqduWV7M6gI+oxCP3u2Wg6lDy8odtZ0cyjGq5LBiNqUPFIyD2aNWTlm9Pc3csvYa506hy7naD
HPP5xAJXJLGp6gHULJUFzhfejSuvNQGLDJNLtTdBNoo4cLUqv8vFsDnwrJkjtwC1BUKgJpTwNUcL
hcJGGWhkqKH9DFwHEW9AB9CLncDyeoylZwGKYW/bvH4xzUe9fPRCZc3WXvuwe5ytdJguTFewcvh4
9Fye/QgtwyZNMKEeUutGtuQkgFOlGJ0420pOaAAY80QIJ4UbHVxlqhu1llwfrpfUe4BHcVucDdl/
UYqHDFqAWm6RP5wg5B4ikwf0IRPyR/YszIm2RSFRgyaLSD6jyx45kp1GGPLxGJORX9fXqGLM4gf8
8Tbd521yjEBpm2e1XriNantkYAXjDE05Eum4kWlwhZ/F7oz/fPGum5bjbAkj9eUkLPa2kI4ibhBc
u+qlx1nLzzsTxrmbUevi8MKAjBEVhyywkDDoxz0CS/cKfyxiGYdWI0XZV6j8kJWUPDvObJaSxZBF
IYzcBC19wH3Ea04CMxzPzEzQFzNgQbHbSHc54gaazLZr5sE54EqV0cEBanRqI5AuSDkyYxiWaF1c
8ENofRhKtio7u1fkT0R+rwCjhFb/6I63RIyQvPm32lJo9waMIi/aLaHJAhFECFyYMF84SZQQB4Jj
mB3yJJEym5NB7Nx1pClKzFtNl/0C5wC83IRL8iUAlyEwGXSu4yKqKvZNTtK9CmIIf9elB5lNkhP3
PRLdlgY/cO3bZzNh8LamA24fqs4KD10H9/aslz4nN5DIPWffLisJQbQiLh2TpHLjdSWBbg9aclhj
NLC0iAiSKQPJ8zVrDKlbQuRzimk+KlAW/yQ/7FfDoDe8b5bCmu84NDFEkwPnYrGjwXrm9cbBGsxd
yJYqIuCFiiDKLaJp/BsRAK3Cc4S6Gd5cwiaH50mUp0kDwNqafok+rURachsUN5cQ2tXGg2a6dJLl
Qq8+EZSCZqNCEPuRloLoG4n+gDDrLhr2LqomJJ5OuLRoLsY+ZMJEP7MbWhdCk6yAQ23GsIKaYbTM
yrue4YjHqLv18iM7NkucPOmj2TOJqsEYGhOGu1kNPEIQSPxxy1KrddjU1P2LVyCKv/lFJwEej8OP
M8VBRtwUDe2tTY0fxiywOHEq2yY2J8XZ6EOcJgF3x/fQlrBoEuWekKs46dUNEdM9slzvidTwWm/+
9Gyn1XvwnnI8lFUooy1yEd9jE4sAi7itsP/OuEjIoimn4DZkJVpvm6E0vs55RRQkrr3BO6S+NXk7
ivDO+ZMD5BevNi2XBRM6yCPsCjyfMdKTqryMCP8AIFEIn0vf6n5nZ7jBy+u5OVAIptcxwCKyU62N
kxwWzRxehG/nYQ2F2lSQGTzTLDt/biHMBigAWccPN10qFan/D8ow6zsqBy88L7VM/s3eWJBCVTn5
75LZ6lITV80oBa4Lv/vqVgmJoQgoEQFFqH869qisVSCLfSK8a3sGtxLKEeZWBGpZalmwMYL8m5mB
McxmFcqkRPvnOkWMhYVCLVf+t+A5QmqrdquDdm6fMXqWW2z0/Q+r19mKKVW0F49W1o+PDGrLjN35
0IBdtSePbrJHh3Qv07D2PqwE285pKQsGPG5niHSH/ziW2zkpxouZ8PTHC0KTZseISeltirfvBRUE
3W/RweSzMs99qxZvuetQ5feAY1XwBJuZMBrSNvRwWqhNOWg71ivAsxASwpkcsyP5BP0/MbbFj9Xn
1MJTj3DyJLEU20eP2/p1AVb5DzBRop8aiTV2o2S9PowUMY9dX3gPTapYQCQcpuBrptZ6ThfVWpe6
19V3Rhb8f+6QEvmlFXJYBgOKIAYSP90YYr+PCM/0REhGnQVHzQjn5yYX5HW18uLBZ4X4F5KR/Ysq
vXkK0wU5WoG974C+CU6tSB0yw1hRwX7rSBfB7ZffUFpR4I8szpySes21bYpZfJ/OO1EtQ7GldHaf
Kw3SfFc2Pho1ZbksMzsF1OsKLVOquENe+KMEfTnRE0K92cSMBVviMPJ+34U965uiYwp0U5lFLziv
yefy7CLFHI5DFe5IjpoOe7ARQRwsWcYiFf/BoOroO9F5xwwFktLqLJR0mk+oWc7sc+X7D77Vu3+g
Yr6U7fIKevGpyov5yZoX4hq62b6gJoPu02XpIw7Z5aHjkcqBWc/lqUJ6e/KlQWSBPjk79ab399wy
5RH5tb6S6bO8sL9fd3R4BFPOgfWFZFHcEcvL+QzvZqd6UroKUFN7O+yX99QfXqfGnVAqFMXWyZzg
bsYsdO83PUrnMrTOTTiLWPTe58qDsku84apB1MQNqD3UCGTZod1pWMcyeWQDq7HNREFmPrAmvLOi
D38rzE3P1gCbgPo+P2ZoJ0l6rqIv5QNHSm3DqkwxvN0kbVVxqo79folc/8sDo/RuZc2NVzXK+qmx
A3HvTFmyRcD1lYTE0QCIDBQiVQXzgVGIvmBwel258TcDfgB4WlYXY88oyDGc899WwJNbltE6l1EK
IryAySCqbnlCLkgeRmeRIRSG3R3K6/quLMfiR6kU3EdRF8eOFMBHy4zru89LGdPGBniCvPWLln05
cX9iZsgAjb7POV5FJvnef4ESwx0UpRveskt+Cyr5OA3X7i7Sob5I/EdY5PvmiGxrfBsRhbHK7fVj
pAO66w4+pCWC4bUjHA5wBh4TYDoLf1fzU2RBtB26Wv4RyCS3oefLE9Rt5+iawXlLitT/b8TVdugk
eUCIDuwnafflH88r9IfjhfT3ssVvLFlbq86qriSD6cOqBRYGfNE7CwiKr3RxsGv1H3ErzQ5wBEO8
ipHEnTGQwJMWLbRnHJdpL6KtQwIpAcOL2xPIQ6DRYamQw1KqoAZzEJ7Fpizt+0qb/A0KUIU8msIR
Fcm4H21/OHp+M90DcYXiO/oMAEgfYpAYMV3Ez4dejbHJCd7BgtSlmEKWOnO4oVyOnrhZ/BqS9RI8
TG54HfGS3JcZ7ldO5X46SWFV3yhwX3CMqE9nxHkTZSPC2HY+kciUvLVltLcYon16tEN3S1/LQ4sE
Aksp01occ/2RB+gJf/BH3nM525U1/sP4h0uVnrFy5/6JM+4zaNb8vfTcKQZHyyhKQn1qCFWEy9wz
XWfG9TbnsOqzBr8P1b93kK7mXIApiD/V6QNnm5CX9FIBjjKgM+qd3UbVEViwfiJtDO9nPQWnFTfQ
vrKHE/Y6gU5ERUVMzjdN29B7fxZUIJ/8FBMZC9ZVYcb7tEpaBuQSzYUoOHJpXFQ0YPtG7EMN4c5H
JTP36AFfI9AbNiFr5YaxTTqtv7WdLYj9B7NfbY1xahrfbUugEyc/1mf/msJCSKaROSWNANfblC9X
nzBwQm+t9N3vdLJdCOl7LU1GBOjq6eAH7sn0WDrsHTdNt2JKwAXHRB5lqPxJ+96LfQhO9sZTQwHf
P3XU16rq50x5gAR6/6LBiyKuqcnE4N9R4hLTYksk6/BeZI258pv4G+7r4GDjc2fA7Jm/whXRRzAh
fcxm+PZae7W7W1Pk+yncMEi/yGTiZk3tV2fR2DY8ia1TNgSdEn39YhctuusCatyKdDMo/tCDqEMo
6zmu1goaHtJydfJTEOWVQp/gtkxgfXQLGhzmY+UJFqB9u36KmeSPOUGCz3pQ3rGQHXbuRA6hLZFY
BPDVTzqJPiYPjP9A9/SSp2H+j6EnigmV0/+Lsi32Qe4HMZ4C3B3UhAkzVzX8yIChNRUviTZM5sns
0QFwv9ZBXNRTqGIHsLGGkiiE7EGtEHu1PocZSpvSj+j9mHxvuyTSx3Sq/68hxYVBT/Sej8J8YOyj
dmdh1Z45jbOv6n8cndlyq8gWRL+ICIqhgFdJoMmSbXn2C2H72MwzFMPX96Jf+nbEjT7tlkWxK3fm
ykga57ZVv7rCjwAR7TOxhHluDMqwR6oAghDM3Fb0hoLpUUZXVliEP0225Dv8WST5c30O9L4vr6RT
AE5kLYuULiYhWqWybAhHs5oDqNd89WlqXVJXhffCnlJMgVq81Qf7Ffhr9IoAw9IZj9u9puXJx4i0
8DiJluxgARW+gT55oWjgnp4C8yFXjti385Q8mJpQb0aO/bbPRL+CSFe4q1a758ZN273ngellEDRJ
eAGRuBIlIesrB7VF46meK0vH/5qNjV95obGF5KQC9Db5kPBMMC3HFB9i0iYvtzjdXxaC/cLYM5o3
tjMh0XElDg3C4M7I+/C25C5whog+PJyJ4UU5FApznaYPCWuX+UXqiyDNNHWMidbAaUUe8wxXBc4N
vozpFXhaFe2kx41zY+us2vrItO7mOakv5BXZ3ovI2C2I7lctqsUdXMnuPE1ucyI90bw5LRdIKZzG
RwmeP9sofgQLiXc2ch8A4n7qll3jPEWs2xQGoRwZl8YtBHQR9PbcnU2j5u3DazCQcjCPYs5vaxzY
p7oKJn1maOxO+nE/e3wgo5MPzbYeI25mrt15G4Xn6z4hQHlSOBqeHLsXL33fSjjxOlBDPyTf2W9K
yQX4LFNbHtyu1I+M7uIwzW1DMwbX+yN3Jp2xozI+5GKGx4xs/6lZuPp4rBl2bSiVP2DhEBiT2/Zx
ror+UCbT9EZGvzy4fQnGjQ/WgSnIQvRpaurl4rUs0fVJi8+tV5nPqeHy07pd6iEr8QteERrDvdZm
2jbT4ucpgW5IUQAoUAkhydqOOpUQSkGVnYhoYXR1I9b4FlIkMFYr/mq6sNqJMQzfld5fAYbZj0ay
kssKJwzPZifj+7waihdyahhfc/Cl3kDjLCvbofosU0Qato36T2ZQp1L21bBrnSaHAV3RbKEN4Y0S
DzaKcI6/Kdq2vmC47EcuruR2IGzcCVHM+xIyCRdFTNEl2uNg7rqZ4rZT2rGnWiH7uyRMzHjH/oiy
RsyZWBa1asZ4HRpWwha6WHw976N9OCGE8s1Jt2UqzBmnJW+VsGEuMBdZ/cSx6vf21Duv/aSSHwzB
OCqAeO1souN/cymwAXBmtJueguB94phv/UicdePN9jjuyJfnN2SSDEK4rWtPBtmTj6FUCk+ErYWB
rOzwmowyxtnNNcGnzvg17puekgxpPeBogjXGCZ4x8U0lvQAW6YuUUg2COGxo3kOqE565kuJ+M/to
hx/RDdrC1vZRIcSfl46APVbEOuz/mNk8tJ8tCt2J/RjNE4blFp5gOIOwoIM7Kaae/l9aeVgb5gOT
69jeiMcsj+DTNG73s4Oyl+fqmMAaYqKbHdobandHl2CIZzMavmyz0IPKrMtblUgv4Q2ix7tICBa/
kUvBQRVWjAdtEsNh9uSRYmvv2qR9+9XzKrobc8d5IXQ17OaoZynAxdum08nki9C0S+ZtEJOrbYh6
/ZXV9MWzipruBGLyISFRcktjWhF3pqmXHylr1R9ylHFA5SVrtkzvH7oa8IKRxclPbZj4nrRhrcsK
rTMGvfS6eBM1lbNmvZa4XXdVXwxB5AlnNfzV7huGjvaF1WR4NM0ifJ2b4VpVS3/qU7D9JTU33xEX
Z59sB8fG3BmbGEzGikYRwHVcep9FpvUnzJDdr9OpIeCfC581V+c63NgUzQ3Q9E9Qle3A4K5PnsuZ
72QopmMZ8d4eC9Y2SJBGf02Yi2rqYlf+lir+jXM5XEuYfRfbJi+GvROOuj4RKsyL9IeNP6d7Emsr
OVc1X8NEbSyC3mkCj7UB8hz9omRl91wD6o95UnTRNEqUL4syXonPoV50tA1u655h26ud4d6Db5yt
WfAScciy35SGs44YvjNSrmDLU7ugbaqQ92w5FNHNqFVzTZtegaSfmmJD49r4CDRRBTyiOlULmntC
Wff6vYPShJnh/wRbYyzdbXIjdeqBjHQnehGHA40yxaWF/LmRI9esDSjcHu5YXmqcu0n0kdkDFchE
z+Qmj6Y8SMaIGyaS8KvdtSWR2ZQ9LVzWWwasc0/JmAsLSqdxlBjIhN0U0pEiYEFKZGMAm/u/bYLs
hqlovsXMSoKMyYFLOf6hIg7DA75Cb7rRcDLIOyxE2Y4eifAJroZg0oeRVAHeX5vI2m0ORjpopdlS
BOGuFSxuSgO0MLp/YDeTe5qx7ORTzS5ft4l7As//S2ck/Eit2b+zDsl2OR9WvrUWV/qpzWsxQmZ+
c0GZUgk6RdVm1CSjbo+RG1lptGo0BWEeJlnW+8kT3XfMS/3/3Yn7iSvQojIdXCRHyOAvxFqK46I1
bYJa67G0Yj9D4SPzTZ35LfvGx5Bs0U/YQj/NmlBCwSusv8geWgQZJPE7Th1P29g8OWRUuubokKqX
QTs5n4BKYctXs0m9EBCZg0mhHt+omLGNXQNxuHrWtQWYKmxJCf74F1xKLS5pTVxiC/KnPS+04zyN
PSAIEmbx2Uum5jdu2+4WemVGCLdpPxJOpRP5WbWLqGZ9ovAjPXrEeO9YofZ7TTIPJYWN9XK2tNJ3
jT455HrbFr5n1e1NaHJ51YpInudMs12seHgFMTcU+PGQUiS/kk4PIMPHu36yk5NpFKavTVN/wweq
Hz2U6PesSQ2f+FyGsl129jVPtR4rJ5OZfKhNrXlPWFRyaCGh1KE1EyBZ6uQwYbb86KJo/pZGvjw0
bp/dz/VicybQZOE2urgXnaQZWhXlm0WB6q4PrX8QrTqaKICYdkWnfWkjdTeTqZKDAz1stemXH91k
oN+vrRRhEUukKzv+zjB+sAkojbOkwnEzKjMhfU/GDEJH5AAxA1jxEMY4pjaAIuUxUtIE4FOmjyty
a6NiiqTkyDc7FTVADYJVHbOmkbsPJKb7ZwLK7aXkjkeDZxbUI8bdwTwAgjH3C14HRCNrvtA5qb6W
LtWgRSyo/amnCFngMC3LjlEKkTEiWj655VHnZUbC3wtj8zLUWKJ0xH+Mm7l8VdyavA0AtTdiEOSn
NfIlH2FYqysJ5fFxiaP+WPJqK8m/UhNiSXLkJvQMPL2AHFi6jK5PI8MSDIXM94kXji9gU/ozNdfF
TayNI8A3LEyuLHfZJIKOQlPrhHfTbNwdkJrhdaXkAm52QT6ZUhlu3gSsVdoHlJzanwxS4xSUQ087
IA5kcZY4vEVgaKzbIRowSrcs8vZDDReZd7b1jlSbEnlO1AgE1J2pmbAM924eJwd0xpTYqO9dMvyA
zBAG1jAZ87njxfPbKsHF402Syos1NRJYuKTeypVv/4jgLKQPEM444TdjB4QMXdgU/dm27vkJI9Iz
u0aUp75w2P4lKfVs38QUx0cU8EgEcTU29XbEfTKdzbjDxUtJXZQ+4Lwx6EzifvNjSqGb2yJnkXLB
5d9VoIbj9AMlEs8T9aPxsiHgg4VZZJNdbIuaDwPBTeYPKmkJWcxpYRJTy0YIiAjjmO55jnEiUyqE
M9njctgvk3ZR+QqUwReLwazlzUbzkpM9ZZ61NmKLpGA3k6k0poUnxsdQeG30OOJGukFNwiARZxrh
Z4gsPqxAhn7HNMtDjbWDCSUv3Q5/nmhZ73mAkY6FJlZipuMtv0QVSAq5Sz+eWrWI5QS9sn4GvQwC
rmVZDS6hWiex1BGh+wDWlc0vuSnellYMXQgsWabx27ZHEpMetyu0r5L04tkg2srDkPQFpUVu1OcH
BQYM4P0EBozMZw3oDSa7vh9lRyQlLbP3EZMqYyExObnBhUwLnKpq77wkLb+VRDcWsHyQfrew9wyk
M7b3eGa5AjuFx85TWTFsj0aDZuFPs6v/Zp1G+QnpKP2cAAHgrlnV4Cj5jyRb0yWzgIhX2PZpHAfH
uZLNqXnua0F1sq452nkWqgh9Q4qy2LXAUOpzITznQAmb3hzHLId750yJ+Fp5pky/qq3+THt0gkJS
frFJ2S88s3rtFspn4CQEDaVp4zkRuvWnq4GrSx679QXsg3VPK4vzFnGYc4VFB33uQi5JvsBsTJEv
eLK9XVTgazzerrA6tQ/wpvoRIq1CaDWKyg0wXQrXdwoWqjtkLxwZNBvtxyYfnwz01h+tz14oBgbY
EnloqaTXyTBYsFLU/AVM+ITpFhd2mBkzttpmeoKt4p650jB4RFzN37DLU9lAISqqGmD5MFO+B35z
kxvmGzdHBAZVaHsmbe81aae/2UyTgLYULntyQFu3Cu/QYKxnlCDYgPrdx4/4LihbxYEQ/5oDvg4e
BlDV8nvmuH4D43SyCY5uJsq1K3N8oMNhW9pkwsHBPRCLvLlrQNFjiCRp+yY7G+/iNLa0mEPC9Qt8
VjsxSIJ6UA4pWIyMAAcVsVZZpwej63IsIe6wN6hBBEQpmyspFueh7pHgtyE9XMAK5jEgWfKOwXG8
oFvr5zSqnaNuu+Ld6vvwBBmPTitX86qPpW68S6ZWr1RoPecDVvZB95J/Mxf7vU6qmiQtcJEKg03u
sZC21MbI3Dt3MqaLgDG4zStdwgols4anIX5uWJjZG6vHHwr18Ia8LF4RBN0Lel31E4VCPbjVOqSE
F0BDICtxcLhnJxf1PROA266j1HLoV29+xlQ6GcJ9jOG9AoaClFAIB+tKWxcE6RcLPkUO3gos9Fvh
tn8ee/UAlE34OQNO+g1p3+ZmrKwHG4xhkIX1tDFd7cA2DNm7cHlh68Rx7gYpCJnJjhdPUlYvkWY/
DoyYRwFNJWhphryCcchYp3JEsec6RBk5ks4LtaA04nqTIli3uwmM/KVUdnHmMosG597YESZ4Kxp5
hgscEn+N9Zi5cHwSSz5bG7eFWJyPVJeWnDg+ijI7B5x6ewwmXBfZXaF3DDgSZ/ujJQex6Qfz1WW3
5LPWKTYE1u+d2guv2mRcUmJym4GUdQAaiY+qy/vdvDgqmCev3qEEl/6iQQ4d7K7+BtrXB9hZ+6Cz
rLd4JgBJDfuWOR6UJMBiJlgWC57uuHd4S+XJVtiPW0FpVhvit1MtOWdDec95BCWO4mAYMPJ7IfAI
xlGV5tnBSH0s41i+sRI/2wtGcdEmCZ3INprqID7mWf0zmuzSQT3oGmWYSKh6czbDIt2bjjziVrV2
0rUrNJ0wPmBNzv2ojVERK3sOqr41HpD83bOdzGcwemjN4fgMQsdiFlp8FVvzGZ/lZywGh6BNCw4b
t3KA5+kL7CMLtogGSWycACKo9VrthRFR0MWIxodBR0vJKXnnlNBP9G/g6plqZ9dOliBVZ85Ws3Hi
svkQeI6DsangATcjruEzxZyO3CqHdwNPBhhWITaTi4WXBY+9h4JkPDart4HxlXF2zi2/U6AmxpWM
x/GEi7qt5LXB+4kfXcQ7nQZcZDWayZlWd4LcM254oz8QD8OaNgq1iVX+W5h8fXp30W4tU+DJ1dvu
AL5l3LZuUt2FZv/isXt8iloTqSnF4qhoGu1Cc1875vQtdJvrhOXeOShg3MGABAG1aAMoa2C0iOcd
4Bxl1w5OzL7utW8FrnhDkVaPSZishStlRzcGR9HBSVrnm0JBXCJZPlaUzxN01RX7p9wT6oqB7EJE
mWZxW2eL485l5ZvWHB5zR+O2y+ScnOJyQN4ACbAfHV2wwiDEUID9hxWZNjTW0k1gkaylLDsVFBxq
8oMcd99jTMttCBqOGLiMY8fcQPPqiYyK5NrAGApASTW7xquTl1ho3+DZh/HkJhqwTPLQf9iNdQAy
kKr3eP4rfNMJtd5aOdnB0lJXi3A6Tkfmat6DlTmc4ddoh9QZ6gfaV9IPLvT4o4D481mityX1XD1Q
/uDcGaYKvPnHqhILjaglEbsixUBPLKQNK4KJUhryqDx0i1Qfsgc3N+2N5xrajdcNxpXxq8F4k+4n
BMIPy+zlPzW4eGdENM9blUadcWT9y7U++Rg6K7yXvJXO6IoBZgL3QsrhzjYd2lXT0oqGHTuDt1Jh
xOcNC5Cq55qQ0PJTTDk27GogNMp3nyXZv6RzcJR7Tbbjb7yTHi/1fBZLGb0lGk3Vbmg4WwQ6lyYg
+TWb828zKvXYxBSXW+BHkAzyb90N8X3Ey51LZ8F9U+P10qPirimalq2okWFeznS/oKBnu+D8yDe2
7dbBPA7uC2th0hz5wJVyoLNknxotb6XG8e7cdck+JKiP9CmB4YgiXZzrqeUFWNvFM/sVWmZ5rCdL
ryB1xNkL1ysOJDZuhNc4/q0KOSC12TEBGpWFc88O/z5ax0aAcPklW4bmZJa9EWDKr54o4w6ptqaI
aWfo1LXLiEhlwbj2iZ+KfvKhf2k1THFF6Ura/CoISbXDLKWzZW68lS/C9vk2CXXSh+nNbaLA67FY
lYRrlsmcIK2XNVtoo/gXmXNd0+ahwVhxGAlRsS99kjqv2UJVyzSn97oteWU1rX0qxzDI2+y703Kg
NnD9PeCBcuaXSa6MYFP0r9OW4UyiB9LSyHkNyUVdLc8zkemTdj/H/fozdNG9NOL15SdN+05zo24f
iaR75lU6+/pYgf6wij5/d6SUP/ok0h/8ZTBU4qTyaaWr/kInfEgSwjD+MPTvnbncK5kiLkxssbY9
VQDxIrubNOr90EMqcdrvCC/yllVVSmBq0g+jXao7lmNrZfSKcMlY14yx8m2sjFteId9McCcgpNOx
WjhoLILYR6OdyYxMfZRsupbatUHVhY8EW+7tQXd9rRvWfUf9whboSbZZSCIk6s6ZXmYv3cIeZnAU
lZ2opIrNYZW9VCbnqqNFhFth/R4G19sDYP9F616AV3d+DmXsnGT4KxNw3kceE+tSafF+mkl/jWYZ
prsOEXzXlgYM62QYNdbA7DXs+qXFi7Nhbw5IRTD0TnoBltOmqSez1vb0fLGvZOpGnWszHOiw+/Bq
dQC8UbBdKSrgMt5DlhLHckIcGIR5aOJy5uRIV156ZvyK9hOmiTtVvmPlwYY9PGuUk0l4IjWpIywK
qOgLNJN95FQug3fZKbrZYIpqMPb2w4jdsByzg941Imgcq3hUJAT9Klm1wrSg86nLGYYLeR9Z6UEo
0j7kSLov/PvN3rS0OaDfj+HbcKDzDUN9UUt8c+HRMJLAcC4gONerDG4Iu/omlZz8dFn3xAMk6OnM
p+fSwvDOltX+4ZpOJ4NJkPqW1Xl7MUgf0iuKdGy4w2dr24RdNkokt3g0cFFLL1rVTYaoDMQmPG2E
GpnUd16v7vEQPtYC0/NMT+EGSsm3p8rqDHim8vs5ZlpUa894xuL43Gp1c+xl4u2miEJip2RuS6Lv
uWh5OVqTFWDUeI5FeV/XLa9SpNEJ7EbkHEbGodvANpOc0IQLmT1UPibuvlOO9hQTzUG8ZU9tYNBd
n33xaq5AutRjzMGimR80O35cWO/gxMmqXYR3+lEL+4c8g6vLUKH7aDW6X7tN+k/HR8Axw4Pb2162
nxCwfE6QFkYTFiWfYkubznlteEyGQVHsQ2pjg+k3jXASrTV9iUzea5vMCqVda413c45mVpkE/wPF
z1nXlhMQKOGmFwHe5QIMbnvXJlZ5aNMYZlMIVUa6f2EX31l4qWGdsp/J3C+uA/K4wBvZG6NpXxyO
9r2Wkvmd+F6UIS9HmCXCx7PLlRaxtB+DOnTHZ9eOql1iu+kzbQenhm3OxXQa85dcDau6IQ3fTcK5
K1wP6ls9uD47tdfI1QdytVyKXLI384Rbp1pQ1L1xHll/4Qbe6evQsdNCplai+JRnR150Ajp89TRr
RGWH/pKZlCOcFpLQlxxi/slZgCXyza2dT69wulurmdcafgErLqT5I45//Imx1yfn2IXBbzBwbPC0
p/dLxt5kGOgRSHk6XsK2SLZTLbr3hRUd8geV23BoklMyRJE8FjYu1Qo9hFkeTQxgNGg+aD1cN408
Nvckq/Idz1q1B23QkmiB5GdRLgeQ2cGszNxJRxLYUT6UadLuodbxydi59s4UCv6e6NgWm+R15USy
iTWKU40nknTJzKvxbDhT8WRNUf+iGru5VlmkB128jM8C/j/6HXLRqZPoFHYxn3NFhU5lFMyGNAL/
ga32GCfHNVPlUOW0wxYI8qqIkiEPaFaqr03dmcHQia/MK0+2248/ijvcmQCg4Owl/DKx7TK7v5gP
Ot9nhSXxFTYNJIAkXcJ+T5/DyHY1DB+wbw/nSEUyveWINVYw2qhBRyk6jv2aKzMBT1SITVx3nWA1
UzmvDekJ36Ig+sFJEKS1pcfpjeGxtHgHZN2j47g/YkhitKrW3OcQtPxJzniSM8OzITHLybe4egUL
g8S+cnluisGBmTQRIopo+8G/3qz7On0Cf0PqFsO6lS3/VJ80X3Ph/JvLTu5z1WY+++84w0dY8Cyj
th0WYDGPqV1on25dhZRGrYl17MNETF2DBl74xg0X03zYgJP9B62XfKXB22blqW0zOjf3XJz6bdNT
H8MPD/8iXu/13OWrU1dFNWl6ouRWRCsbFure2C5eerTLBLNc0yossXNzx5EJfQC3OFZsfZjfusGo
QAqRouKwpNgyfx5MVpUnZxxTbBttydcUnhVmxT5mJ4jAQCNMwicSYNiRzh5WQHfMSyxCW4mBbI9z
rWWtmRTtKz0wRHuhyFj2qYB1UI1XB3sWO19tUPE6j2GcUEReqwQjnj7cLdiXQa1Ix/aXIvxg2l5u
FjlqfUMs3TggUanjAFDhmdCyA04EU+Br4yjI/FgRi5uuxnGfxR6Wy55/XNe76A/i5OB7lF+eCMF/
ktwoDwsG9tVMRwdssTaxazP80ABmSlP6plNZN6b3/pxNsMYwXyHgeUpE96FspZ94fC+xumPQqEe0
WiN9pxmmO8WKBT4X3BZQqcM6jFj9cNIhjLJMR4dk8c96gU15jA2RAj76MVhhf5MhIytrxq6xAS5F
QRZtjS4pFsQ1FJMNmkO2Z/Fgpn4uMG5g5o/Fi5Gp13QukSHnGaoNQX8T057d/HVxAdgTLCmqu+GP
znyf0ay7GWJsRjw/u6kc3CteG3lpceqCLQbL2FgsfmebFiXeB/8ScxBBWMwxG7DxNTJM4K2Q5WDH
cIc7NssyYAGpsxBVTjnjiTb6ZZMsKl/5PkKcBz12Lh2D8IFoiEkbDyxSAPWU5zQgvzCvjadJJOS0
WAb5OVXsi1ktqAgHvWELUHpxfOjdhrR1AtPbyjtv16LDYDPl5P1kusLMHvbWSxgbb3yqqwKON3cT
aendEjrLW2lBLKy6EUtba1CguSTlg8h05btqxk+dNjeaR1nah4Cc144L8Rehf0D/W9c56HuCYDzs
Cf4l64IB0Zw3FRhPKCwOpy/fnrnduS0WnlqvmJRSGsroePPo42vKM70jAzWUoctiqcv8dJ1EQ/iE
lGFMLkoLNvsdydhNZaZMkd5ITxRs8Ps6df7mxf3tCfITqIFF0mu0XOFQynFb9hYm0IVCdr+3HYO7
k433EyIh9M0krQLDLVfnzFLyBy72Cxk0itulI5MPXiSPhDxpVBCE2MGTM/BT47Wwx6BvOrzNUEBI
LMz9dOX92zxOJDPnI5FzkygV/zPjMZg5NdAAe0pirIfUEKce5+sBUbU4pGlPKYhBLR8bPG/HfqBi
zSmw6hpRep6wZ9xcb9rFkIT3jm6y/s717yXS9qpp6a3M4So2Y46+FRve4zzSpOBM1Izkc310a9qn
MIFp71FamUAeWz3kaZILrMBGfJbdENcBfaKAQkbYoKW0+z1DaHsqFqxelGHW9247G4c2GVeKA/Vw
nqGIEZgeO540PbOd8h5ST7uNplHtLLi3+GM1NNx8NCYqfxps7u3YAYzp6dB0V8Dq/FnTtAZkn8r6
c1/AV1kjEe5nZSp79qd0XoqzDuX8yUGqrU6YBdArVNsdVVGN4EtbN7yqnsf2noVulftTlUF6iOdi
GANbLsRid+z9yo7YTWGcp3Y9vBvVPE3ZdEsN3d4ZjfomVDTV21nhtkQfYvKrF5ofwZwTim0jKDt4
pCKMbDbogd3EzfBQJB6/wEm3/029V59CdDpsjUh/rZu/aBrJw2hGR9exg8XA0jctgfeISO7ERnua
IrTJHHNPpmfYLfQcGlFIHBi1phX52V1odLXnfLzLrBzOm3CiZpvXbsHbNh11Y4tZgfrteTReOdar
X6aA5a3mcjn57eJMT2it6sla4I2nxLAPAkXylGv668rE9imU6PxIN7xn7M89UZ94xBxu9h0rSr0+
Sb1xjwwTIC+yyfGxmyPYGdSyPEBUmHMyyU1KHjoK72zeStm9ZioxntkBzydYKhLrllv3B2wWo8eq
AwNTyj314KgxvAixwJHunex9LnL5VVMfdLOW3Hyly5WtQFMod2MAg+YpUpQFbVlWRWREQpqvCyQB
D8ABeMnaal9S/uC3Jq/qYFCWj1pBP+JCUDfgRzQYy5RNCJpTPFxO0gmTWwJ+7TK6YMvQxGBnAYVM
pyCZJwIrxWhn29lR3T+3YivfOQ3yEydV4Eou2RXfXa1I5tgHNwHqvSGPdgBa1/Ad5Iq36SYczRTJ
pskOXBRW6MSddzoxkUNSeM61WrIPeOKRvxAnJhrnNKdYtteiW54r4FSGYmUEholCGm1pf/sI9dBz
KrzYcoTvLS2H/WKRaxspiwYkRGwP67/rOSyT/KfACuJ7zdDgw0q8hRCrlgVDG1oHHaIzns28eltk
ureS4kHGyV8mOQQI4JPG7lPCCawheH/VY7MWYdgOpeCJlm6jGEpSOgDajSCA+mWHgEbAryteVS8z
dmUAt9FhOWBbvEyBxrX/qCszuyyKtH2H+oxyw6KoDr1Dh4XskHFLcEi4zU8D/e4PFCVXfGlmVOCh
UUHi9fYZ+Yars1MM+4o0810EUug3gSkAPhjME3Kyx/UjN6p7Z569A1tpAwcWIfRlapygc9xfh4rv
M7U/jBww1fccOTBZ7ZQPgcc4cCZmBBytCykwWb3XbBJcikcXCmd6ZW/tdhCHyjVehDflFZmWvPmY
sOeQ34UdFQd54hiPOMsfqW0wT92KSwgN9+rWmn3FI8g2k8UyzbQiA1Mfh48xW8odVZaGs8NJ39P9
MZieD/1xfmmGXnxHEhOw4ZKPGtJK3NeDYL5p4Djrh9Jr5c5uq+K+8NJpZ5JsuoEwtL1g5v8uN51p
KsjYmJzOLDnrV9N2mjZQKh6fMpUb1yUN+bqaSXogGZmfmAXZkEiDgDi4ynWvznDL6ohG51HDkyCb
vFe30bHrr76NrA/mmP6URbO2r5VIz17c9xK9Q7P2YLXEDyJ+/KvPAsM7Ink+d+XFmfLLaKn7ikUS
UXqPyPiYJ/ltKYcsoMFjbVch9LT1RmlC39Woq6ae6lhw4+UvVglomu5otgpUcVTNb5KAAzJajnWE
WF54xOXZEpbIOZulLMHCjuLWNhN/CM8sfe35u0i7Jhi5raRbXafd3racMBinkuIwOjtgc3h0GbL5
PMYN9E/Uq2qZYRmxkD6Uk4hCIh29qR01TnMyYFUz3jqj0SY0GBHeNU1pDIe053fxtAAuAsSZSW7G
FohpKnqoyVSwNna0jeJQCR027hY0mb0NLnIvuhDb7mJzLjQjxDKbGjJUcUUylJ5gKX5itpb3ABKo
9675KP5iZ8mPQz46GrsdjrtSpxHEH0nC3bu4yM7wqbyAb2D+MBf2P0Xqzw8F9OPYBlxIqqDdjDxt
6Uh4epaKDnXwE/mvZxMmIzPCGr5HQ/pL6whBvBf5uO9s7WDYRU58r3w0uVvghCfSgKBDRUNUx3he
gIOxEhAsQYTUjL1ZN3woJKeegKuT2aUlCHW0noBPsdgMsOwB0phKHN5SyemykNdFC2rsEAEXyQ9T
Ioqp6XqwsUpZHaKK9QG+adNbnu2+i6Xftk73qWq9yGlnKOZkF06YYLck4njoMEcM6hWYEmYbqxr0
O4fe7JOXZpr3RP+a9B3RAGAtwaf4NEQbf4Iw8KO0olBtJqxLO4Wx4D3uoOxtstgyL00493StYfoO
Ui9Zwj0O97JFAyrU2jLIlj6bevSTyej65IkL4GT6gDCRs8vGLXadNqXvdmxkgcktQn5yHx+Ho6bq
MQ0svaN8FJ4WDjXJqX025qR5rFrwVCC4QucT4r1TPMQImNZTZ1vslYA8VPGj4mVQ+V7o1eU9eG2b
ax/N0UN9UoQ/p0DZqWavIlp81yWUN9ZjkppP7DWJtph65HYbSCi0Dm65h0RBEhJYRqahOhphzKAS
ul7yO3KiJvXVpeYy40/2rEbEDCp92VQhYBwLy8lQPHBFYu+tFBSthBZmt7YUkeycO9jGqZepPc/S
EPnTBLpF2/eJM+rhRqimQg/BpUUz1vLVFvTRnS3gRV9EVI0gL+1oucd3mbZ+G3bR/MKoRoAfnT0p
f1yrsx8Z+gpnn1tuSLRxQEDqCru7armeCbrds1G+k2uu6nuzFvayZx2Au2WzCLTB7RzDWqk3iE0D
rMMM2GeohYTBEsPijVfR+1VvtcnKJx6/Hqma65bO7IVh16PPvDKPRBXtL8tKKTLHxmbveEXQ9Bqm
YrgmLBLzuwhALU4ajGHHJW0L6yoqALwX2hHKG5e/zD5wARo5drOJ3HAoAItu4piffZO5cKsgxwzQ
HkdeFzNyAm9LzytynlbLoFhgcKpa7Dh1knfGQ5MSRb0uXuY2G5o3kHZOym8QezxYArVvw5TFe0Pd
bHiiNUwXxyLu/+PsPHYkx7It+yuFGjfRvILqoV8PTJu5NpcREyIktdb8+l6sNwm3CHggG0hkFioF
jeTlFefsvXYwXtNonywSfjlurcHph69FVhfOZvA7LCw9D/46iyw9nNCc5Q3sOOUekIA18gV7Lymm
mrDQvc3e+FtMJscLzZDK+haNOroerJYdqkUPdQu8JTnBsGnv0kHkB3MxkxQm+VMro6TETkHDXqT9
QHJeqKglRE/mTuB/LtixDg826mPmMPKkVWZowluKJl+Ou1mHh8lu/Gj4OWJ4Lja5FTrVDgHO2H5N
jd4Lvsbkmg8nUw4yuU5bpzv2NhVTsoPqdPGiDzWaZCPwTyWKI/OMNHs8Y0gE/1c3PYnYdjaDsSf6
JuT0c4t4SSJ/i5guRhUh/5ot3UXXOR64+NbMJImNwSTjk0IyXkKnCTVdMs7KfUoBkdSGQ27GCH1F
FSSoZFRwDnqPLAIrrfHbd1lKLmQbT9cGIu6WhrMVvRpzTqVd5+Qh31XKNxDAKiBaNvnezk08zu5r
16EdXhkjMfE+JfiXqiytTT765tktyvxoRXb7JZCe7cA3kZZAXIkv7Mqb4cpGEURbqHdTn3dkuFLx
oF4cF9GeohiBfEMfmOFeKgwOTOzYDZhxyHJpax/NNnrm4rOyg06xU4h7TH8jvfpjGZjDNyKhurc5
oaIZYnlLu3ELK5x6aB3AvVlkF8Ivj35TSSRdaTOjCDcrszjFYDlAqiZBR7GNaJdspO0CRRpkEFZ5
Ncv5q+isdnghbyJodvFYxIvMI4xI7ajGyI339WDqm5qj+HxWAhlcAuHIyVf4bix8/yTxEGbUl9V9
OJG+gI6MmL6V6AyyfvKcItC2p1dLDZbafnvVGG2nKWgGjntrwuH3AUtE8lPBYQa2Ijw7sQ/J0jpV
1LRHNKbSeAaqBouAeI7OhfC6EJTDdS1oV3OMayTY2JObINKvKCHFRGincYCswPSLJc5a5HDwFJRg
ZAos3WNbV09JBV/BWgS+L2VXK+9njzm4u8NvWkCQt3rMLgbNTaQwt2JqTMqZhemk1sklvXVX+Kgm
13UHveo6GjrZk6Kg8vBYuuwQDh19/i2KxfZZ1RFgtDIoOLwuQpujoyE2oNgF8EN0lfON7X+zJe0N
UVEATvPek7Qur0qBdO/c2ovCsJ0KCYm0prWJto/sn9tOpC6e6wgHOPlYhEuRGjBmUhW473oP9XKa
V8deLMJAc1HS7OLSC3+SiSHcW8qVdnaL3FKjAvWEW2EGFlTeKUXGloOZKx5YepzQbMVO0fN07pQX
hHRWaFds1AxddcMmNZmux5YF9t4saqpeCI2qKycbihf8HSNbpdxoXlNTVtskykrxxr4tO0bsTug8
W4EN9AWxdvNcYi0Pabwoe2PWdCT3MvChcNmhe4yz2v/uAOenht6VV4Cx/RMxzcO1E4kMUg6/QJNh
3KgaeWeL7SOmvwcb1EJO0HAQo9nFX4DiqTCFF+D0yOM5OoY7xPTNuNGhBRgQDZVGPqY0DVjciuE2
EBiFr/LMC5eMi7ab3StbSxhcQ4d3pWUsYH4rrC7dN9AHaBLljvns5guqGQgWpUU5R9k2oUuZrb1q
ApCP45JzXMqsso77yknJp6vVOmTv/BJ1jnfHbdLXQ7nbLTLTKbxzaG7JlexUG+7ZeDeIiInZsO5q
dLpHw6Uxi9F8RHMI5BStW1BZJi0LNb0ooe0XGfbiIekS2ubDkkFw49aqbm9M0k3ym5YSjP8to8PH
zCEd5lN4dERZHThiUnGk1kQuU+BEqRFtPGyUQcoywfg9GEOkWHIQpTwFY+ZcO047GPGKuBojvZlM
zjzQqUJQ8CPzfrlqMsN5Y2cqjAfTpE36ZkIU3SN1Sl86DHXDN0S5kM9Yz1X45rRsT/bo2MvhnMdT
SODL6KDlsady2tQl8R/k3Doaj45TPCjQtBPOas6uG5vMHF5bgb3ias7iHv3XQml97Yw63nIoLs+M
Cb+/xqknn0gbIXPc5NBwjOiuOvS0reAN21Q7bVDIeXxavHL/yocjiZOzrLZgQDqikAbDWatmzDVd
JmmF9q3Vc0A6gWHMrHkFTmVCD1UF0QKQUHj/nylsBMi1FfX4yfcwwJph9t0WLv9ZiQhySz9rUGi+
2EIf/El6R2D3LS1+PpOtOXVVcKVGztPrBJ19dhdXNuwHSlnsfdOhssEdtpI2njQTOB+FYzcGCi/L
cvDUuRIPrtOgyYV+6dlbkhvs8bMHnvTWELw9uaFyPLx0eWuofEPWVfMGHZuU8KpkI6LwVDRXQVs5
JwoEYbxGCbEUC2zNgNOxrnEkCpiT7kq4WkZHS9vCO+Zx5CRrabBirKjBIkcMHXvYYu+arykBz29B
I8x6302VTemlnoj/6WbCq/CmDWvEe/o6B5gH588K83iTkBQ6Y+D1G+MFtad/dJ3aYTIEW6XOhcyr
8SHC71nE6xQ6ET6xpApcaydaUdYPWTgNtC4goWIisJCgMgiqHgyJ6o/UY/trBFmSkOQJtohhWdcO
/Bdvg1TZglARF434XAGTtzddza55HcMmmZCriMhLQVA5+XAS3tKjKkJpldWmgC7icYx2BmvqNvHA
mKT7RdJ0Su42nwPnrx2mwGATjJ31NcZ1f+MySg9EcTstUX5zMZ61YVIPrgYf9HmLAwWEcBpr7PU1
BXlbeWO9sSa4cmldoalFVT18pUkUht/ckoThG1zSKcZTSR7gTlLI9FFhxk3SPoS6o5muWjdP97B/
hHWmRg6vfnBUvg8r36AmUPkZ1jhC68oes/zBNnGXbuMiLq4QEKTbvjKdQzAiO91kBfWnbrRgTjl5
6CzMyYDHPNc3RA+zlw6soWm2COvUjlL6gOaKTmAFFyfusqd2dJPkOjHdoUDgPpvfvbAS3ynUQPQt
DOUJ/nXgg58rPhhrM9eAbIKxBRC+iuyM1nKb6mecnHqDZaIDJ5YbVyaGZzZ11AYLY1OmrshhwqUp
JBAf5AI6Hpn7X+axGbY9lI5OgyMLZsidbW7IUxVoc/Ep0t/usKM926lR2l/MJqxvEITPQJfKYo88
gbwT2kixQvczdTsoYyPN/qKjbgMtUIc8j1h2WxCDNaeasml3VoVEnaqlO5zZwcXFM+w2VAessr2D
d7BlV1NaE6tA1bu2u8412s2pGNGVw/gP1gV5mWiYS2NKHoiKnt1937FVOzat9q2DWwSifEoXZxGl
dxAyX8Z+GmEC5pCm4kU5XZanGUQZdnDHlB1ngjmIHlCF1/oBgNaAH0z3LodxLzRg1RBhXQ7DCa5i
WJPHl7PteYIdxzlqI+0FhFl4hrW17Kij1zqzOjYca8o4vHdbYgdXXY+WMEFinRT45kxaUISDEELZ
bEtnaH/odOmDx5RnTrXjwrnhSErQlWyr5yIKvH1kCVXtAilCFyGXpZ+ysfEe2y5pn0TthT9GoArm
Zws4wwJ3d8V3ZIcDKvPE6u/ZtIcgScIRQUJiVQMLeQjep+a/0ngFhVOjDcIno5uMTxSJprMXxNon
WsKFbwu2D/LXtQ9P7sHnsP6jMj2KRcwF9hM4bPKP0mToprsUFPpN6bXcPNAERcaq7rNgq8tKS9JP
K6jdnR0W9TYTGEPXWqTTlRHTXiR3VPRPY1iHXzwUWGKHxj3M7t3SxFDie7iyttSOmdXMkX1EgPr4
CTylYZ0m7XYj+54UMDdcK6vIQX0nRKLQ+aBXZ3aed4PXpSyJcq2ICcpsSmVXGRLclDBVgjVxnYRa
bDuSOq5kSQMagBup2vTyWPe2yAH98R5TkPeGEyR9piU99Nua7vXRyWyo/gCBzrOk9XLiSGpnp4DO
59fQrPsX1+zdGxwNxkQJw51Iv5ZAQr1ADO1nciyrobyaK2pCBSIq1qrbqKfzRz6wUfafiLVBoIKI
Z6ZlBmbQx3LpmYjHwNzOFMiY1iGcuwhidGFUVyN5ucWaxjytoLBrBvqCRFMR4Gu5dg1tGH3eeNsL
r7/rq9a5lVGRPdqwDP07Y0xIpJV+P5KTXDqtJza5KBv2fX7pFVsJ9TIErl9Fh6grrZdQk053pEnv
NE8NuxdM56kMxcYjNcbhKF1Cz13hgxxAzBjA+QVhgge/1tFXKxTVs6VrADdxb35L49Q7IYOpfraR
2V7HkauvyjQI0r30eiKRPMwRlOuGLPqeTc2CbVVz0BOxY9i3jk9z67YJ/dDjbMiW+GqyzFpeo3lu
qoPquWMUW5CNvDDHpFWMblRBQ5a2+qz71jhism+GFzxpnknZnQMpEPca1/GPwmXxv8t0Rq2XrsRc
eN8t3ej4Jh26mAqTBO9FdABLCkI7X42sL4K1f5MTGCxWHuCxQ9/PUX/DsQM1Nf54jghjHIMwJLq0
nIkKntlpHm07RhM7TKVHsvnUB+cao1m37SaRgBKfQ6XuELsYHZJUtvynkZAMrjHFmGV85Q63PcvD
g3Tm6Y7AYLu8J2Eo/ZTnASXVwQtsiA9RGWFAW94dgFqUSjlO5k2D/cU4awnwIj+IgKgQ0O5T7ZUP
hvbAIBuxBThv1TPnyGIJAo7Bz1uhB9LD8a0CVaozcEpY0TgdDOgdpTXC9uL3nnxIpwQ2WGWX9a8G
HcFQra22xB5GOSoagwO1ZnDRUs1L51cTa3ptVsw+SBgpyFFGmsKXAKhcibu8mOsNfXU84JRSRudZ
E4IGERzpSHytvcZpI3iBQGfKFUuWV19btJxebR/8/+cWRkRKpaQIOORnE8GoMUwHsBGjLvA4A4Dn
ZGlZCfkgLXZM8ZpldQu2ZerDwLzhGNki3Utxa9JEV4VO8EhgHEEq5+rZoBqPM5a+FbWhI/vdkYfX
FPYhEzlOjaAeDSLwXOuobCdpwIewK4EGC/jEflxsx+UPULnZPhiscq8qjtw/HGsZJB2RHEfHk3Qm
+zLKvo2xkjGHezFvesLNnQ3J3YzGoasotIYdgWtf5wEH6yEtOH7cRoZTFndSGl21q5GGBWvR5zo9
Gs1o2tivdW7dJEGCYJL8PYwnpPQcRsY/WEw12OYPjSQ/3eNkY9qMOdpf2UMARTdK0uoObDVLuZ+U
401Bx8D0VnUbVPZTiuFSP+JeyNJghfjJ2CJtQ0ZYQrJC8OcNr3QCYTFEnolMnopRgJajNORNytb7
WbAHyR7mOI8ebSq2nN2oG38jmoOtnauD+kE0dVxsyFZwr3K+60/YHWeYyfh3txzIKBbRyxRjsrI4
eoyQ1IvMvoqKgL8B5R62IKkLLqDOxqjLW9prEezTcFaV/WILZzqAJtC4ZXNiCSnmqVXnxBB+86Q6
NqpMjLuGMxASDqGs8a5gPqUjSkshmzdj4wQ2qhdPPUWgAFFERV6eniJ652sPYXJXboYslvUNatoo
+5SHqGc/a9vuO2ILEb2vbb9ph3USmYZ/HxoYhOisa3YI+GELab8VID0cYxXAH5OvmIBokiHq8pIj
4qPyRo4aqA29BuuLRyacjyWJrGNifZiN7L0xU7zIOOVQvL8xhJ/4P7yCuhWsMiZlsLqfS96ofeCz
qluSCzJTVDeqIfv4pbcogO/iTpYCE6bpOFvaUTjngnaYt7gQSBt26EOBe2n17Fy7E+QD8BSzc5OT
quLQBpoofXjblHoO/RvAlk/Uu0L0a/RB2YS4WPJxQikOUQUmCCfpTrGLZOjIhDbbZwK8qwA4iuE3
7JlL+ogpQX3qLp1Vvi59gaSRDWOYu88NVSpO6mXmjN8pnyNj5eQ5oVqg3FgmlCEJwRr7H8rjDtdC
R9QovLFrnpI0zPU6oxr0NjEX0w417DBjBzaNTw2b6/t07g2+rLB6haOjD1Upuvm6snqOpRG4150N
diF41sIcKWbMIrG/c8bQmNdob8nHNKzc15mIiCDYSTkD8RiZ/cF+OCKBi6X9+CkvisC/6/Do74jM
AJjeJPNjJ6DvLanMfdA96zEV4dbrJ9iphJRVefvAshMjeM6yvHiVVcDniQsm/MQU47410+BQcEln
wmdJHtf3wrA8EzNC1fdU1NIZwUSm9cPE+cA8tkRjfC7czo1eERhBMButOiEz2vXVuS98iU+oSjgS
hYN+k0TTn/Ah46llv2oFTy28LveBOFJOW3w53pepH/u9pwQm5bHMrmqxSO4pkqavbGCnA+VfXJSu
stst8cygEgH7t5DAkA1MN5k11a8YJaLxMXHTYapXRS/5J5cKKUVHtrbfWnrZi3LfJucKRg3kpK7E
WJdntbOdOTFjeAk4C67n1lPRDx/g5PU4kc14ErFX0KtLWrvcy25mAwqVr9yHURfTlKkr+C6STSs2
WrpeJPeOtl7nQ+PeEgjNlhsHCJ3dpMjcT7Scy4dOyx7ChpX1Tb/l8Rvmde45Q/1JwPcxngdM4sZ6
xvG1Lpmk9VE4oob/VThGTx6D6sPvDvvT9Fj38CIkeRjONcXsvj4oDMr9BshchjbKa5LyzvXcATcc
Jy3D+kn9ycLYbUBaKM8pmuliKxwHPyJYTAjZ2IsH2quWkQb3yoDuZkYjWQ9bY24q9xzENZZS9jD+
mhYn4A/QXWCrIjxzxpbf55Q35WAW6I9dZmbyFKATFj7H+o0/W+63mZYS4cx8Bc8B2A10FgncZfwU
BlGZ7Aplum7mbPA2nImk+urlGHjXsJPpEsP9MSc2w2jz6TVBMAAuhBOQcgEtskfVGsRUVHRB4T7a
tCkHmW0tMF0dPSWHcwAwLjQnMlwYtY7ZYkWhshvsBoVJuwdgqtaKbtwTGnkz2cXsTpYOuTm5X3KA
s2CtQlnlO5rSPgZWwl9P41Dkz1lb1zQ84m4KUFYu2E5Otyj6diEbVBy+HVAVkHpB+rljBhvv3MST
yZWIu6htduZUOsZrCXbL+VR2HlzGNmDdOUHdQp1XCf43RTzKp08QDlI2xmye7+TYmcm80goZ1w/T
tGOeGxOLB5AYLttM8mXVuoBYeMVvJQDs+RW3gB1A0omzsHssyAl8pHc7BkQouMFPANtd8lBVrgbv
jVJhnxo8Q3bFDnon4jst7zMJT4IMAhVNX6aWROMwDeiyYgtVK3cK0GA7ZsARggbFwk0Kgvim7ILi
R+q7HgUAYfFn7Ab2znZ7ak1L+3s6Ie+26tc6Gv0ftPDc4svAQkFMJLputkeGX9dPOWgGyPHUAM++
VVEaSAAEsX5Id/6SGGGJKY6NHcY+UsjJrCmZdKwOWeqNPZrDIZ3N8qoOB799QuwzqvMCCaj3rWxB
FmzKrppIE+l85hEd4ph/JK4oCx9pMUmuaSZ4TpVBWs2esAr7B8lEHERjtw1pLcXdrvJc567SfXKU
TlJtKxGbXx1sfXjpUeYjRyPXprq2Z0kyFWUxBFozn+QOn4JpIqKK5r0ocg5BHd+GOyqD8o72KalQ
cAKoYVrzQ20gs9rozBre8iAbvX1CVOUEu8n3yExQMdWINUj2nPBBJg/wDFD8fTnObzlNMISiIp/j
CRsEa/uanpS9wC/ZYax6abnlEw06dz4GGEATDj2TC3KNebE6hFZf0zqayhvakXmNJcfK1bcutMtn
1+iEBtwzDdaM8MbgX2zzqb+387q7RsTjHEjMMfDuJBLBRT6AIpg8x1tK/jmIVy/v51fVlhEQK3Mc
Xk380BYVJuyhZp8xhCOeqz6wWQqIIcy9RxpMPOPMcGODicyzsHfmhJ/jyc1iUTwGXpkRsccUh1Sy
K9hf+7BRTihQqS4GELLTLdutGR2Gp0u1TlDh5vuiowsaoEHW8NHRFx4ye7QSvvu+tj6hrizilmpD
XFEXmGeEk+qgsRtwhXgyQ/cBBWx0MzdZWgA2cHvjvp/dgQizyrPNu7ESrXliLsNEyCms/lyTfXOf
mEbpvzhlZ1gLckLWx9CXcldhxDgRqjvdaj3RkzUi+2biaNW89TY92DWVOPmdKksRPZPGMD9XhsOu
jbOgsy5cHusDeYjRc0MXZ40OtrS+03uYyxNpmd5V1pGrs4Z56tGHigkiwkpMssEVyP3knnUBaxJH
AmVsI6fy6F7HGb7GXZM5MxaWIeITHU8VyDwgwJrKL1l3pKCSHS1swh1AoXpDvBYpuweJ0KXHQXlI
WtN24k3A98lWN7M65zEeOFlumm4eON2rybgv3cnAZ5wtBe3rGTl5sB9inDrEKHlW/1mAXUyepmZM
AhB0ZkNZwho8bDIYragmB7Cmxp3Rk65prhVxBpmx6nRJH6ZyyQIBZl9Kf+rPmAGCufrpmHXXY1vs
ywkbJbaodqRuWaBby6dNX4V5az7Cy41J/PYNWvvNU6RA5b20btGPNwh1jDL47rHZjv0d/TM+MDTf
I3L5vduhNyZhLcPSe8tZbyaGQzumF6SALABBHMgTwfpgTZw+b6npu/OmK2TxOapF0e9jbVQ0kESl
dLePWcg67HojBqF87WRIONWBdlEYfgp7zYx1mEgLncqdyNHHWe3Pf//rf//f//Nt/K/gR3FfpBNR
Rv8Cf3WPCKRt/vvfQvz7X0zry/99/P7f/+YYAqXSciC6sGvzLCpc/P1vX84RGW/80/9LJUHW4r4q
v/h2W1UbTj7DPjVT8WpLzhO4/fBpY5wnhrsxvYnTS+3SuR8T+loR8qSPf43z/sdIhyI3WREenk7b
Wzqo738M3bvJHlj3PyUCucdG6NJ7E3ha2q3ssynbE6SCHbhKQrYU//DKmPItS5qOshXUfqXfX1lq
ekBGaAyv7BWTfZ1NxLLYiOMcxw6uMUd+Ez6Aq4+vKbz3t6sAzilXaGrmMOAc4tzfXxTZFKUkB703
ASBDc+OqzgYc2WorW9GPpfW0GvhsmJrLxhL3lsR3Cgjf8lJWZ+VQFirppm7IeS3Mg02ZNqaIVXds
CojUXPSJBgHXyRiX/eMgOt89BRkHm+uPb+LilSnTUyCFXcvTUqO08tz39yB5QLMV9OZ5ckSPPKkc
P0PP67eNNEF1KTY1b5OUwfHjqy7/1V9GrRLSFASsUMVkoFhCL6P6l1FbzE0SWr5dPIJ6JMSizN3s
uk9wFmIjnts15WCH/jIZs8fQJZ3jL8PU+sPVlXY0o1XyF1O+v3qHVrZuGrN49IuhPSeZsh6DZpHp
wkf8y6WWEX95o8q1pEKYZ3taL0PolxttpDJoCOjisWk5WeYIP9aYiepdl3jjrnZM9/njB3v5OoXU
DEj0hq7FuJTmxeu0APZUI/aHM6mT+BZCb2mzUMcALBflBwr+9I1stscfX/X3B8pVLQr4Wkg24Zb5
/i6pcXCjNN/ORcIWfTUb9tewoYJN18yYv/3jazFMqYy5loB7ejnHMDYrkxKbf6Z1rp7ZKMItwY4W
LdUo3HQfX+wPj1MrLRxXCk2j1bkYKRoTuE3pegkGWuz80Ou+TIsbBxSQxL/GYZ1YyTQS0/bj64rf
x43mwq7NW2Qe9dTyw34ZN5aBeFR6qX9GfXUqDVWnu1rB4g2otRCq3YCoj4a5/pLZ4lUvGT3rpGnJ
GfAhVtTMtjbGh4HznAf/5R5kyZPn9fovH/EffqPNgZMqtE3R0TQvfmMVlsHQAK84T5pkklWY2ZTl
8Evrq7wh9zFKi+r148dyOeEyuh3JPMU445Ewhbx/KiGn5dkNDX2WfNsIA/EPtBQF0EfbEJwVFKmD
tg2699hP2l1EJO764x/wh4HOfCn4HVS3hK0uBnrSC2wiXeCc7W6Ux1Q3VJLK1EeM23d/udTlys4c
qRdJEPMsgjZwGer9zQbx6HduVtpngHbepsRXu0N+z5mQdv4+j8urkp3fCv+r2gjhQ9koCsQB9Zwd
Pr7n3+dqyxOexY8xuXPTuljlWsJc0PGP1tkYPAnvdnTFsUzTN9z07PQLUKx9ak4bPLLRX678++tm
WXK5qOuypPMY3j8Bbx5qzyq1PiP5oANqWKOzGak/7dw5sa5pSt2laI12fmcv4hC3vPr4xn9/2RbL
E0ujEGwpUFu8vzwrlItnoBFnGbOTFfFQjECfwnmjoqb/+vG1fv+WbMcxCarTks+eVtv7axExTe5G
4/pnEznjzmy85UAXWnsk0u06N8d4//H1xPJxvluYHLSVymGSwZFsgpJ6f8EMxUXvmhldvsAQ5RXh
hrE69HQ8KQ1HvlXv7HYwjxkxN0CkpoCYO2e21XEi1G6+b0BOfi0Q26sVwlbnU6ukUfLpxz5E9TKM
b73Q8u4+/sUXT8i20bPzLTi2yZ+V8C6GYd9MHcBYkV/JOZ8P8MLqQ2FkYkMzLj0Hofm37+/36ylT
2rwSsL0eFduL65lIjghATyq6kx4JtfmAcR2IqA/nn4YFdHF39/EN/mf2+uWVcIfolUzXgebl8vV7
F/Npj16iQMBUXdFHbp89bWR7rWW+tkNzPEZqVm/GoBNy4EbkIGXWJvuZzvXG5PyytaQc/7KoX05A
//N7HHYMDEi4ht7F5ydSeCqdBKeEXibPQjI9a/V9iEs//OmXtOCOdTgujB8zjfc5ghkgw5BRHzUB
Re5JkXb6/JcHdHHW+c8PQoLkKsV0SFfl4oOkVSeQS7a8kiBL+zVAaEQKmpwmBqcVm3fERyIipjAL
zIikxkntrM4wf6aljMJNn2k6jR//oj+MEeF4nme5pnSX4fL+I/JMY2DTP7aIAex058VieoQtNe2p
O6gfpqBg9PH1Lqbi5QGwHgjPtlE6S1NejMmkI/6mo8xxVUGMBhsMxWm4kYlNc7tSaPIPblXb421N
ZfuJdM2+/ssQlcuscDFE2cey6vP8BXuwi31706UkxjRhcxWO6XRsiagDDGqOL15U37LZ12C0wrsl
t/Z7tvRqOP4q1qWKcrlNcOqBqCTg4vR1xpWDBgoosHB/Bj2ApcAe4pUf2tHjpBznEKkUJUhGhRHJ
7JePH+LlS3M5MvPCgEFqlhdKq+9fWqNhGXJqT48lP520G9sCXuNEdyx/zloQV3D++HoXy4jturb2
LKzRpqQZ7v1nJv5lKxfKOnRggRtH1/V6E5MnxeeRPmMV4HVbpdnE4v2XcXkxuXNJTqMs2Yr7FKaw
L75cG28CtX63PenWLA8OFW8iPyZ4Ra1u1rZVjVtYi8VfBsfFas1FXcfiHCBsaS0kx4vBSVrelCH3
JI/AdVw6hxnuNOvOTmmXHCqzrKcdwC/DOI6NKFsa9uga1nFH5+cvN69+/yGeCXJEspZaLruGixec
m0h7ajxfJ5J9zOGaPlvYnjPk5Bkrt901b7oTNrbejoLfRgVAejI4a+04PTl9ZDXXLQ1X84XKrkWB
BIqwGX0a1JKWg5gX4uZtjMgvOVcQOfyNSV/N+9ZowJtbgWSfiSfsavNcAm0NOcFWSOUAWgCxRxbd
huzQyikiKDoaSmEeG9BABPtkeqRnOsWFsZxBIzM6DV3W9eQ3Rqjr1/ikjOBJDYCZn2O09ek9W2tw
hOMwjp1ckR8BlvvjMfvbN8LZ3LOUAlXDcU7ayyP+ZcxK5HrEISBRspuc5mjiD/aK7iI0HDmX36mp
uH95acvg+HViYezTUDOl4A+XN7dMPL9cMGmwbhNFlp3MYWwfYOWWj2SiBn+5ym9L2v9chmO15KNg
pb24rxJ6S4zePDuh1SDGmaLhsdaKoBbdK9KeS3k0MhiL5H+H2J6IK0nLrFk74ZT8ZW95OZPzQzhS
WshjBNUXT1+s9WOi4F2SDnAKPD086yqNdjmx1KecIL4ewPyCgIyK8sRpt/rLQ/jD5yGpStlUChzO
FZePWgDmK8pIEBmCs3Bt53l0l4Ex2g7LKBzxdByR+zjkRJI/nFKNuf94aP3hTXOeUYwrdvRa/WeJ
+eVNh1kj5ylDSBnkAsUrctDsuxFl0T8fwRJNm8kyiYTXtC/2Cv1QdA5B5LzpGWciZNPRvlGuP1m7
IB6CV5T8wP8/vrM/fDS8UQdMInsmuDEXgytuwrEMszA8NZpEHN03V5gHUdR3CMssSRzGx5f702AG
vyxMBOD8wXB+/83UZjK1dMPC02CnLKNjUjO/+Uwe45jsoDyQkpKWIDamuLwOfLoDk9uKO7Ouvn38
Q37bFTCYqY5TcnLspQJ8uS3p9Yh4oA6yEwRVSbT66IzuCZ/OmLxpskrnVUVklfo8Noj21hyeZLSx
C4rFq9m1jOB74oxmeed3EtoqpJZ6to0VnQ1LbWrhBVKtCvaS8SmO5qG8nVEk9XeVcHD6eyaMo2ad
+Z2nDkWuawQ4KGphc358g7+t4Cymiio7W0+2wkpfnPqBRJIfLSnEuIjVfyyw2H3b99Bd0Q2R/ffx
xS5LP6yjPE3+sJAQU1S5PHggasjdiEUCaF6q8l0IVugbFk8o2Yk72QcmNYfTKPmb804iG6iWYK7+
qSSNJ73mX80fJVoYf+24TXRDYLYod2T4ym8xe1jxlyH4hxHPmYySu8MXZlMBvBiBU2Hi6W2iEyjM
WaHTJqpWB07zbM3SLW5amho/P346f5g3bZ4Kj4UjoJKXY360Y0mp3UhOw+T1G2KFLBSxTnSKmcZ2
pZLNdaMCYg7LIH7++Mq/DQLywBUYVaZtFiiaLu/vtUkFoUxVxDi0SZnFxSODDOFnF11lqLxvPr7Y
HyZJNvgWhy8cforK6vuLKQszgCgrUvSUOx5b/JVrMSX/H4sQ8xSdI0dLm4PVxW5+IOChjzA8n5o5
oZqJwBntqCkMMjxhKgFS6AgcmtDB+Wm2/fgG//Qe2ZqZtsl8uRSr39/gjC7Ha3URnwgTSinfyWLf
ghzehC6XzxpMq9ij9DqQ87D/+Mq/741pOSzzNAOW9UFcfMxo2NXQeUlyal1dOHehQflnSyhK+CgD
SVN3JKmRaIti9P/50F32Ust6zykf3877W65Lraba8ONTSbzLNhlKYzWhZr8ex9j+MRJBRxJGUOBp
odZa/mXN/23wLoVyivMmjUIKamp5Hb8sukjHg8jtZnmyMdGtC/6ph1n6oABjM/vL8eq358sJh26k
oA3ITfKJvr+UhaYjpz4kT8Q5Sxx4ZDo5SM5Xgd2M2wn0Hi1fM/unExEPdbkqqxD6fvat7y9ap8j1
J1M5pxR2xxXHLChWZAKt8rmN9i29j788z9/XXpYEDjq2S/3MtFka3l9QOhnZOUlmseRhHcAZSXh4
HP+sbGIISC+ZVnmUcfdlDrw9xOmB01HuihFmzT8czcvSJBxqDzQJGFYXg0rbcaL9wNenpq28fdOi
7ARLkW907fw/zs6jyW2jW8O/CFXIYctMcGYsyQqWNihZkpFTI+PX36fnboYgi6j57IUXU64mgO7T
J7zB2IDUVT8X8NNWnv7m8MpFuafk+WFJb/G24wBJzFENDD9rEjsCvNvNgGUG8vWNR+ruI3CIGrVj
5c5JAF19b2bH6owqyTR00h9i8fWrN1VNEN0TC8UlBvHfhIN5AOofZfkCJitFIyNs4Bq8/zUz/7GJ
kQzx6M9drzkrWDjmYU8yh2sYhJQ62QdK6f3lYnZyDKXUG4DYPFnZ1XdOrSczSSZdpq7xdReragw4
hrA1/UnNDRU1qqZB2CkMaMZqETjax88ot8pVCSbfK3KQHCEuc66f69XyzOkSRSlM36yIDG3kFFuG
9tohjqafBmKG/uPl7j0cdQDpIokHF/pi53Yw2WLEnwwEI6Z82+oxPnkqeJYCdYKVkuPefpW9VUMn
XSZTXiTmtVYPs8mAxc86XCJUo/NOCmrdh8IpjHML5P1LG2vajvZlqa5sHO3uY7pEJ2ouCs7lDEMg
fYB+bOT5BsLruQu6ea7KLco4o9jU0EqCvRcDQ9tjtaHirYt3r4lLROhNHv2v1rDR6A9g7G/4fxM0
MpHZm9TDXKA58QV0RaCvwAHubQIHHQWiGz1Wwvj1JgjaIAhFDBl4dgEh9oA/Ucpw8lORUNJMUaqs
vJ+bRIdNJ5ETbDjKJs9Z1DAzIPyqnkLExfO2/Y2fozhCSM1f3r/XXFvVXBuYIjthsbXN1h1rVRWm
35Z1+zcGS/mlbVF3ipvZXImNt9+b7oVm0KQkhSfBWTwQzgSWgiqFQ4Laq9sgavV9V5toPce9sRII
5ba9PrCyUaLCOnY1+xbzkoZWI2ADOkD3XeBWITLIjh63XwGI94eADHwPkj7YTUYFP0ZFlOXxS729
6FneYTYO7AhU8uvOf5NTGIgtoTlReP4UufNTVpnPaYXQLS22ACd6YId6hILA4zVvTzJrgixy2KNk
xu4ibUSMET/ASepV0Kr7pM4jMmbOYODP6BQvVonNcjP0ELBL5dfjhW/3qcyd2DlyGClxRtfnonGH
qq5BA/l2ktvmc2U2CKQjl1ynXx8vdG//yGpeFlW0EZZQil6x+noyiBcR+hA+1t3VU2xHX4TKq328
0r3tw2s0ZdeWD7isM9OoVeNJD12/ioQCgs1ucaOMRXLRhgHJuLSo+49p5uTfh05N/ljcjR8f/4B7
71QmETRobJ0iYHEDULtWipJPto9y1PxXgDwgRkbU+++PMdRrpIcuJ4VpzRJs1CeOqThoJvhWlCQ9
yqZt7R5T2ovvjjKsw/0JHI+mM0OS6z1C+3Z258rB2BKY6Q/HnIsLVCJBDaf+fvzm7hwDkl3X1gH+
yX/kJnpz9BwzMsFPe5Y/VpOyD1QtP9DjHrd9X2OuDfaMHBvXZYtR6co3u7cyqR8hx3YMPp78+5uV
mfNIeDgxB8p4/h3JpGTnFS0sD+5TJGsTJz8i69ftwJStDZ/unAx6k4y/GEgCvliejDLu4ZNGneNH
XgENS2G6NbVZuusGNz4+fr+3tyDplgfJk2Cj0lBZ3BdRovSvvEsf7jBjrGCKh1Nu0lShT4zWioJT
4OMF78RSHstlQMS9y7/L16pUg1NVCeFFC9FS7q1zZ3lom8QGDopDKXYOsh+Pl7z3jA5BRmOrsoss
4/pLUjcMNbpshu/1aGyHAGgvpg53QXVKE42Z1FsJN/c+HxAH2pQ2NSjwmev1UMSe1cmoDd8wddAF
/CJEyGYMSQb3/bGaqSzFrkFH6ratEbfTWFdqb/hzaXnftD7qd641liun/d5JQOrDoilESHGWMza9
0RABRH3Fr2rUk2svV77iBVDswr4E3G41erNFifFH7ATvhGwSWOhDGI7rgvMzQfotcjTk61MM+kjU
NXC/xQYarP21Kb1vugbG2hzhRQhZlr17u+ikg8hlyiLBsGUwf3vwy9aJqj6lB0rD6tiGabgzvTL4
3CFKsqvhZsYrmeGd/amjhkjn3uNDgju6XhB1AgjcA0Vm3zYm/tZxf9YLPThjTMSo3Wq+PH6+G/SF
fKsIvVJQIgQM2m9xHtRETFbsdYaPqE+7tcIEiRughrt4GKAljOQGmz42ENzoTYdSoRfPpST5DMx+
kXaImmHlhd+5nnUaDAyJuLw4nouvPGK0OJX2YPhY2jZMzV283TdgUqCo2vhCnsTgVYcGHsOpBon1
ybWT7PD4ldw5sdScEomCbg6AOvmF3nxyM5jdIO6EjhXOEBxjpun+WItmH9VluPKwd+KfoQFcZeTo
AnzRF1cn8oEGAqWd7ie5q14gmaCI2nX21zKZ4z+Tk0zPrdGrK1H+zhsGNA4AgIpARt1F0G09y+md
0TL9QkXIF0Vxr5vxhUDDZZPVOMpueiQFX8IW2Zst2uzOxTGHqFt5cnluFkk89yk4Hot5GGd58ZmR
nkwQ7aMAmnBb/B43Q/Bx7iN9fv9pAjdj0W6VY3pEZq6/ZZkNKPCVmuFrgcPcpUPPtKwaHWY+jDyj
YNL7/r3jEX1BqvA1CVXX6+FQPGAey/RLKFr+e1RM28c/XnkpoR6s3J13tqkc9OuyuieVXIJCUe8L
FWFmpq/Sud0i9jpiXNminxzqEdrlj5/rTlQi+QCCI0sQwPPyc745E16azL1RcWvmANU/ez1V3Qb+
Hy5LBh4O2Lx6brCy5J3nY3NSY3EIudOW2xRGTMJ15uo+3C31SZRWRbOvQb3PRt708dPdORG0Mi26
0/8/eljskibG1C1IAmyeNInRsVDeGDYhruA7mHNQvI1+/K4Yg30Y0DSgxJysT49/wJ04AEfOZdjG
aQB9uQjCU5w5RRxUUCujYVagxxsS+oboDbIb+qihTwRyJ91CzHLrlRNyp6VLtIXiBOiaooiK9vrT
wmGum7qMMtIgy5mgCQYIzak27ksz3tmYdyku+nxxlL4MupZsexcrb3eO3D9m69j7x+/hTlRglEqJ
C8qZjf3KPHmzzdJRUamq1fQyK6n2h52Rb6sssd6fzL9dZdlJ7VEi6lDHTy+WmgQ73RtNbD9QhW7d
vPzqWN6nOa6E38XFGo773mfmYnE4SUy4oIFcv2qzAMjpQVq/DFDCzMskkHH47IWW9jdDy+xHO6rI
ADpa5owrSdudsySHP7RLKOTR2lrcM0mr6DbClMkFCQhxcotGPyaJhmdFGK/d36+DpEVkd93XTNd1
oActE5h24G8GThcXR2QmZiqgWnHtifMcf4uu6trqjHtfFxxCbCLx9R0LYN6nuoZwPGMdDaNo5Tq/
DV3gJpn+yJ69TphcXOckPekcTHl+Scj7ayxCxRRvVXK+j1NlDX91bbHG8rl92xK1TbCEqCGh7Itw
AisqtFQlwZI2GvNjkanxvrbyZufo5lqucrujDMujPSN5WECovcWHxaK1xWUIWlti183PSIsLlDw5
oij6FC2c80jPd+rkoZr4+KDeeUQJJOQGB88Dc2YRNHq76hJ8ZAN/RJBOcJOK/LmLo6LcVmnKyP7x
arc1B50axsHsXQ1i7XI1A84qtiOgaxG2dV8ypND2QdXhFYPJN+q5U9e1W72SOHXa3cGvx4vf7h/G
eZKMwPM6dBcWsbmE2eEM+E/6VpzT4cu6aSOsqodjb3ubLIzrlRTiNgbK6oZJPy1GboMbZqORI1+H
KY/fBjVNVCvTjwMolv3jp7r9gFytNo1hmQdCXlqcisHRkfDFw9yfSKo/lI07vyhwyP2sLby1kube
WlxrKm0bWt1k9tdhz4mdrALvNPloDElgR44MNerf8JTTtebsnaUonCRknsME1muRfyU42bcDeuL+
1DnxT7y2sg9FomQ7ZZ6TlU15fynU9JgEgjtdxjkcOSoVsaseCkY5fkBRpDjppVnskRVfwz/f2YJQ
JCTkhCRWDj2vX6Db9Hj1efng96h9HV2BenYeD2A+SgQC56HtVh7tlQVxHcMtxuYSkOMwtEf18XpB
mMRqNNhB7+MnmGO26VrxeYrG4O/SrK3v2E+oR1G6aPWJnNaJHXKP7apcH056htkMobzCihbT3cd7
9jbYWQQcKhfASPTglp2wXOANpyc4XqF1gKqGPoV7pwtSP0JLBiGO8Yg26DvJXjQd4A6CXqZRLMP5
MqHvcnMoMoQ5fQMB338UEM1fxzpCORM1iIPWYFb3+Bnv7CqZGgAggOZlE3YWb94bkdbJ485v0In2
C/SQz/T455PjNNrxf1gKLgzABWptpnTXS8VaN/ZRprU+Ol0Z5XYYnA0lNA8RhdnKeO3eUxFmTNlG
kb3FxX7CgbtD+Cpp/bGPmw+uonlHEl7tM40Od+UF3tkkDo1oGifURI61HHrGiGxUau20vlqPKM4r
wjsNDo6qTpQMz6Ke0Kqay/eX1DTc+Frk0KBcqDivX2XoNcJ1clX45TADN9khdxIARcuwbcyxp44Q
W8YAbYyOjO7Rwio9Iwt+I8xSNSsj3zuRgtyLe1kDlEhnYpEPdF2GzbEowYAj8Dt9bLE7iM6FqBGj
o8hR0EDtzCDbvnsjuQaBSYKaWHd5PTvNRKNhNhvfMfLxOGG7dYgRgTmZCsJJj5e693zyFVOGemSX
3uLawpVrTPGNIjuXgjuB6v0u5jjYg7ubkDBQ+sPj5W4TD4upF7cjQykm6Es0rd71lI2RJXyPk48a
Pwz3Cb+MU1WUH/EXik+NtOpC3qdZOZt3n5M0gAKYJsIN8AKxwmJSMOf1x8aKP6Pskf0z2Fa4Q31B
yipWYv/4Qe9UgXSo5akh8wUSsLxiEtKMqm6r3rdgYQFAS1KMyjPcxLbT0CIz0wgcSsIpdpGWzOeR
gikP/02Fkv4YtbQ5P/41t+GCswS1SPZbQaotw0U0IWiOHM1M360ewh0mbPOL16f1dFQbrVzbU7cf
WZ5cBBwks1burevD20cimcysVn2tLrEyS1J04Hc41RlfJjTEP3s2ktu4TiXpTnRptYJ4vA1XjAVe
p9nERe7bxYEFaqRNSCupPjOSeus0SfVDG0T8pywUVGU8aRVstYn7890vGCg6CTWtFfhUS5xlglar
aQ248oYaonJm0rp/Fbne7NywyVd28p1vSYMT4BKtKjLAJYTIbaw6Mi2aU0OZGj8KZ5zOiKYgPqgi
vvf4qeS7us5aoKpLjpZJ/1zlY15/yJA7UmrqT34IYvrAWNVCurmwThnovxOetwADGgUMTFKNqExU
xcoZuvOkDvB3Pid3AdXC4hJwkePNJanUJ2Uqjw2lyGbAl2SDqtxagnZnKdBDTEMASEHDWw6VGlUx
yD3T2q8Aw+81b8r+zrFHwgFVxCsh8M4GpSnEXJDmFCXDcl4maP/gDD3yVCijAu8flcYH857jXo9K
9Le84iBfBMelfPdVxrwVVQWN+hJeuyvfwZteEPjYeIoizB8N7EGAL4XO5JBcO/O8a9HK+1V5Ysje
SbYF6wxexjZMUnpJpFqs2eJJqOKIXfi5N1T5ca5VLz/UUYqqY253mKCUdH1Xgt29Fww+Sw5dpbTD
EsNJX7Dq4XPn/pxilxrU1s8YueiN28EH1O3qd6HgcPf4oNzeLjwmQhLAH+RNupykaaN0H/KC3Be1
0Tzbc1Md2lHPIWHV+XFQmjX5gOV6wI1lV0+yqmjqucusROuQ07VH1zxPWlaGqNMbuFjibxuF3UvS
qllXbOSISl3ZQct4IJdltCDH5lIraFnjqmVZRPCljTM+V01/qiaEare5IWzEsDtkY4tQgwiXW+4u
YoC/H9xx2D9+0TfXKpsfnUcaUGBNCAlLVLCoceGd81A/4x3U0sytx2L4LCzwSwdvjmv1w4hjp30I
FC8IDhWyIVhnZVUaPg8VPfZ9hDh9vJKL3zTo+E00bAwJn4ULBV3y+mBFoR0CYq2mc1bV1qYMQ3EZ
maxuLWgzQCkijG5guG5dLKXo4aXhscJi7b0lrfwRXLUyhYOpBEbl+kdo3PBKDJvkPADT2TsuC2Im
PvqO0/5SMTNeSVGXd7xcjsY6pYfk05OmXi8XmRP+RrnenyN7GMWHNPcy2EnRhBP4oWGbJM4G8doU
42Zc3+KJkSeuCCvbUT7S2+uJ3wBsjNYEh1wF+be4nlCsjzHRMPszFnn6f/Y8ZV8zEWUvoon6lceV
n3CxFA1Idh4oBxqcS07qjNOf2gxWh0he4WA2UTd7mwJs5Wq4Pda0WpgfyjyCALbMGb3cKpjED/25
76vpWWTQepGqwJUmG9WNi7rd5vFpuvMRpewKl6wsxel7Xn9EL4GfWWhzdzb4esPnPi3Jx7vcmMYc
t8PcznwobnqAQyLGxZswa011ZXKwjNWM5MmWSGUgNgOGUxfbyK5SB9XxsDmzyRI8ChKzmLID9DrI
JGntoHxVKHGHBWVu4OG9Jqp0QziTy/PoXFG0Z0h05At6cyV2hdc7mLLPZ4y4Qt079YLCPt24+D9l
B+S0hXtxmf2pXwoTqTza6W5becNWzGrvfu9wWtFehtl1jWNm67HyXUFgrzoYPfLne0VFvuDYQDAL
xTYcaRf8igKRZB+0LnHw5iglEeqH6+HE/KnBuhwdzThChfO9XxhUCdeExnyGY7JMoczYi8H7hsy+
4vpzEXVYQbeY2jRKBpui74tL5+jtwdBiZSVLvT0wBnhcCccjQsgq/vrNpgam1aM9BWdVBUmaUHtt
I3vKv7778ViFybBJUcfuWXw/gWtwqZtdcMazTk82YdNJrSizH+gadlblHl0bcPjeGVPdBEuah3+/
d30AJfA3SDPAzWJ/cv2UkVMWIxQr7zw7AdxQIpXYdD0zpzlKg5/YA4a7NMw6D60uu13jp99GCxRt
KGdo3UElJJ28XhxFvgplm9k7j72GP5Bq5U9J7eYfeg3Bx9pl1ccPe2c9GjHo8UneD+wF+fc3h8VD
5LaPktE5N2mNp3FpGD1mpwJyWVMpFABNWK9kj3duVvRySDgoQySmYXmp2XZAAl4XzjmcW0kFwe18
Lik/1IkZuVMHBuqVdVQyyABME8ckz1MMW3XQovw5bbysWDlO914B2HIa1JxOKat0/QpEhh4AQ3pe
ARYUvhKOn1ELr/dBr6bPeaXEK9nOneWYkNgQxwC2SsrB9XJDkTgt7k/WORyTfBO1EEPKcLL3WqiN
m0lluvD4C9/mdwDdaFpQvuuyu7i4D0aTd4krTeh3JVYGm7nSsSNFQUT7aZdB8VT3lo3H12T2X1CA
x5XIw66kOD3+Dbc3ArcB60NYROXiJnDkNoPkwGjAZ41aeeoa3NrTOMowaaBJUoQoHGaEu3eOc+mh
Ms5F+JH/ynJTRrM3WztnyEWTYAh91PS8Xc7M9OiVTnGA2L+mbnGbtLCULE9kfcIMbPFNDZW+M54x
oY+ZuKIfEKEMy72lwtPc91njvRfsypPRt5QFPIojco5z/WRalVZ4Gel4MztKc8brUtkUuZ1+x9Z4
rTFx77QCCqK9RL+LHWstTkcVGPiHah2WbZY1H4wUA8/Cxqqs0pAPF8NgbpMRZVTk5PAzh4mEA68X
HR5vnzuvlxuHspoCQcJgF88bZEqoVr3nnduuKw/DYH10pzl5CkCgvD8WkDGQvBD4ebvLlk+cedZs
IWNz7nkfRzcv1GojDLwRtkWfiW0W5vE79SaJOuj2cKnS/aWIp9q8/pjxbKLNPyjIpo2a/gziwYKZ
r9UnGGXtiq7EnY8pG3i0mZiBy8O42Kd6OORaiI/Cea4a+gR13ah/gqrW/rH7FGuUGt60b07tiMfz
1KnPs6kk33ACNFdC0m0IfKWQsYmBZlHeyJD15mRW5dwa0Jbr81gpLo3aFt0skabPbinEWaPCPz7e
P68Cr9eZPpQ1UhYKKUbFVNnXC5YtJodYmFRnD+caJEvsLFdKH01yx/48Y0fBAxtBjkC51KY5tp5Z
K59GDFHqJ2tQ0/q/oFYmy7fjSbE/DZij4l0jmtz46SSdHeLMMxhRvDWDLs7Poz5V3cHThgKB5ljg
Y7RJdB0fT4wHMfbdjIxz1XgzhaFnfIs8B/OeoybqJjpYZtqD14dLoX9XcYz7hcYWFosuMuHOPhuS
MP3gFmXebeJAFMr+8Su6jdAoGLMruCogXJBeXr+hwih1XgS/P26q4OiN8ycmpuOJwUh+aCbwvOoY
jCu5x+2xJlWX8n30POUUarGmopgYXdspMq4YOe5igX2zWlg29lY0Id/7eMClSKsgXlDpMfxePF4y
5UWk5Nl5rCf9q4l7RbhrU7cZt4Gjd+Ox6kcwyrMgnq6sfFuOMdOHsMOkkrMNfvV65dwLc8EUuDvb
KACNcNZDFfSJEmLgQjMkPbhmjG9k3ePdOhPjViLn7WelAoSqQGOHxhld0OvVYX3VgmtrPFt9bqDM
DZeQTsK47+nsPBeZO38sJBH78cu+8109RhJM1mi+whhdXBkdUGlm7vhQO/oY1ae+gDZ4UvUyQhy7
ef9diMSaYyC8KafezLuunzAOcX+YtKY/q7Vq7e0Gv3ASHG8zJ8Zan+rmZb6CwnS0ARzKAoZd10s5
iDZPYxm15wqsJU6aWb3H5294GUNV84skS3FTTdcwpTcvU2JP6P0w3QIlxlh/sSh1pTmUcXNugxDZ
e9ph1otTT16FfloVfnn85eR2uIqTKCyRkYNWAlDK51s8YTwlWG5izHLumsHbj8y3XvKh8jYhEmX7
CebibkrJHt2ukCbdtbly+97eT7LwkkgK2bLHOGBxP6UxsCjsjupzaUBYRxHfO5rFkCE4PYvoLwSN
s+3E3MnkF2AovsOLuNaxFXk3uJ3kHPwf3XzmB+zkpWZN6pU4KLuaOOezgQpF21k4H2AEvslQs/38
+J3fXIZyLakeYjAZpue2iIKdpSOviQjv2ZoMkKwFppnJpmgRMT0QUayDGdWBtnJC760JppxMh6Ea
utPLsGCisCHsoD7XjVVFpyrXovGLLRQMrUvaQp8caPPvHfzId2oyqiQSyVHxUjA1cLJRSTurprHX
lX9sOFRbew7tL1OHxsfjV3rbUGYtkgs2MrkVmffinVZJHNhW3omzwhdOOqazVZGF20y0DS1bJZi0
EwmBl+/dqvK+kKhX1j5KY735pGBgGiSbxqjLdiUW33npJJZArkC9yy7r4kehKtK2uFrn5wRft29A
Evsf1PeRsgG21x/pS4XN+z8zTWwKTalLJM/1deyoitlylNLIz12W1w3T6VGLdxHmbPOPwEzNr0aL
a+RKjqnLM3odQ2C70H6ENGGwpZfFiZoORmzRJjvPADtyZzNzcOJqa2FYOCFiIttkepRVU+QbBlZF
H227SIZDjUGb9TLVOmI2rTUN5S8Nkx1jW1laG74aLSaY+3Q2XRAvDlWv2w+R56E5hwXYYG2iCsey
z6ozjuJUz3bVHh/vqDvfTmrhkkO4NqCj5YQiKo3GKcY6A5VbxqdCsfRTqohxr1fWl8qNkpXpgyxN
F++QdjElq5T5pqBcxMEqz0utipPmrDLf89OxbS6FM631EV8lURfLQO8DPMGVxk297LWLyENha66H
M64rvXOmwi2QYlFxFznUrsOQO1DA8tu7UcEk4XONXqrmh+RqKEkbWZF+T2ecRj5gEj0EX2nPeNFf
iYn927SzvMLQ93gJhlj9pWTK0rJ1rPBkwzfTPlvDSEyHD+oiCj/VmbG34jRoj6DsY+UEZZSOWyGK
GiYgkAP9FFdmr+EDXTnWJp2zyfmIrK2KQk6QefOPtsSkFhNMXL3+LRRNjfZ5oJvVS+RpcbzPEOwY
tnGDKdAuc+t5/JqZJpIvsa73/2E/kU8vc6G13SWbIsVAptaIZo38PCoKxRdejdzQRtOR1Ug34Dos
7wXJw8ClHznhQvR4k91e9Qw+yBWl7DKE6SWgAywLv4Ei4NwipjuemkofMekOozjbQplp/jxe7SYx
BSQM5IBcGHU4tsEisYBBHk4eQ+vzaGdOHe2QEzfrD1jVO86xmMY4/dPWYdJpOxfPMmcfj3irfHr8
E+48MLBsCJ8wleksLOOTMogMOPJU01sYi28GlIpvAs8ZXE9xVvkflpIniYkPTI7ljecVuTPZcSHO
LbLQ2rcZwsTwXUnJUP8b0ekyPz5e7jZV5NXCTaSl+KovuOhhD12dVAAB7DNucM1zLjCDg+F6zjTR
PeO5mm1AD1orkffOmrJxTFlP3IXMtQgaZgJGFVMqXGHFVHQ7vWt1sbUVM//Sh42yRZym+zvycL15
/Kg3H1FSx8A+SEoOrjHLYp60xmZw7NgA2Qrz2cHv2o+ZVuNn2a7d6zdR+HUpdAQh1kpu3mLLiiQK
GgQ07FMTKfVPs/FmscdmM/2gI4Zyzo25XzmRdxck6EuNd5rxS5ikUUYNfXrFPtnm/G+A2vXzgFvX
TnPn37muxl8ev8nb9BcJQQI+jBC+IVAAeS286YtgTDNjL+mYp1JV0o9aZ6nfzY5kYp+khR0hn1yU
+CQnQxucdcVptY0aIBq1w3pW3z/+KTeFgMF4h1Yb8FBIOFzl179EdYMmdBtHPw09Rrt/lCmaGmef
u+6QtE/VaCWh1CPL1Jc5AeSytWtAf4ckNfLh2+Mfcru7PIpmVDXkrMuB93P9Q7yuYYAZY7c6zE24
CY1IPepWUxx7sDTndy9F+ShNe9jOKujY66WwvsXGvsIJFMNbt6RtE2WG/bcuQnv8Rprmep8fr3cT
gFFRktI/IDSZv7DHrtdLmBlPo6p0Rzuxh32T29G/U4uZFK0fcYzMCrq224YX06zi3eOVb0ekHCGs
BIBaoCSi3Yw8smJ2BRI37TFyGnzbEBX5FOP2e1GMoNrziqodHFcUfjSnBeisOUgmlvNT06jx2e5K
jORM9EMBJuQ79OkQ88qr8pyh7Exh5tW4nfad9dGqhvCsDpgcZoHQX0wtcVYC3s3plE+BsxUEcNju
jEKvX2AMXCU08Ts88p7sS1TX9Tkr1WSb4ABxwNFsTTX2BvBPAgQmBFFVanGgCctQRzJgF0OVAOoy
zag6oOYeMUI3gi5DbnKeaz38e0RptPOFE6ThXx1I+4xMATjPk4tDh/rZGyNXOeKrSattoyCmZK5V
dq+Z6FVOx28kfCClQJkF1HgRIxU0gq127MSxwZ7B15pJ3wgRiU1Tx+U2GpT4XzvXjb06D8bzWAYU
meg87No6wdq2SpKj1qnuTjNDzKiiKPmIA7d5aCyr3jVzmZ5R80+fsB/EBRSt5C9eW+kHT8TWNiM4
nquosTcWvqoHICPKCb/gaWXn3sQl+XRc3y6YJQTXljJkCP0hIFQq4piHTrGDXpU9vRqGl5XQd0Ha
tc8jmlE7te3aJ4Zh0XtDhFyedhPiO3IAv7yAUqEhSzxGzTEvJyCndeweI1HP29421uqo2+gAuJSp
gEHKQimwJJxqcPzGyjaSc52rnuh3Wpo4wWGwxJgcjLkMyhdXtxPjRxBGxfxzFrT/1JWXfZNQwELi
dBnMfkhkwGgtzpeVDmomCn5Cmo2XKCybLcahzbM15LXf2Bx0pZ3n0+PYdHdRHhhSlwz4S3HxAQFX
4dphevaE3vbxVrQojaMsbpfOScVeZP6V6nqepNsiNUWzpjR+c90gBMTukuMRUL/kitePPA2i0ktN
DU7KgBZYZzngu3sn3dNnSlfe7u1SdBKZ4dHEsQkoS4mQiGLGjvPJO5WNnZ1oIeofUdBwtjNOvCu3
+U2g5JKh8U2hJ/v79KKvnyqcMEBWncA7jWkcHtQckTi31+0LfICvItXT9453WI5eMzM0kiM5D71e
Lh1LfJaw4D1lEOX3Kmrq2wwxtZMS4ZKlVAgUP94yxuJVMkMHUUDG+zq+oD5ZZNv0MdXANAblyQQm
koMOLevhKY9FnB6irndr2oe5gyAv7bRQbISjVsU/2P0O6jHFINK+uIOpoi6LPwlCszAW1QN5dDd/
ryhK/6OkxKU1mS0wyzPla7I37dSejhbQgLnZ4TmVPo1DqtoHbazSaOOh/F9vg3YcJwyv5mBUXjzY
yx9QJTG7UzLBV9wixM3EwwxANpycpLLG3VzVQXiM28DJKcFzbTbWkB6LgALDFnyHtDyQyB1Z7l9/
ld7CdZ7OT/ikZkZwFEJ87VvL/mwEo7N1zM7eJb0Dnmfq1/peixPNwhSY5G/QUsk0THOxsEYV+9pX
RqosREhD1X7CsVH2ddrqZy0yh5MU8zg83hJ31kSQkxhtyI2PeMv1w+KVHFfW7NZPY+japzBGr6Do
KvciEnNCZDxMd8Dv1mjGr1nxm7sXCXCEVllSAjYRr1wW8GHP9W4Ja77QwDHVfd+7s44tT5uVzNC0
KfpdimD4p04VAz/lssnMrYse+acQd2MEHBJ49tu6tptmM6EX+mLWdSEOQR45znNYhe5XaxZ6+K1M
ciVricSA+ZD3ziIDh/I8mmqc3HgV1cYLcVZ+QSerTXb91DruZ7XW3GJXq2VbfTTcata+iqHs8ycH
x7CUlkowpeW2yMBQ54jieh07UQrGh8gDClwrMHYYQJ1+orOHXsdWre0KiI5TeWO908KmELsOv6FL
08BdO3CPpN/6Cpm6DXPz4YwM/azuY67Nv0aodL9TfO3+eBAU3U2DG/b7Ih1fgNnMq4wbIzdC3eLK
Kr1o8GYkrS+5pwl0xrSf0xTELybsnNMUJ8ZKBnqzzViOpJBkACUiStLFcgIcXDACaUQw0kouTdCb
DGexBA9oWx3mzvpdeOE7uZbyEYFjcJTAvAMaWCrzecyDmhGu7aXqxPTJqubyn1bvxMU2mNd6Uqzv
8VG6Ca5oAEqjBHDi+LdQjV0fJQvh0TgkNXypI2s6IqyWPM1zVB4BPc/Hdy7FfU+gwNcQUxzJhrle
ak6DuoAcHDzV1Nt/q2KcNtgXtd+zcVwjbLzqE709q8BZ+GqoibwK/AC2u14rzd1ao7RsLsTKkhrM
MNvct/RB+WEoiYlfWeqKP40Q3U/gVUO3VdDi8Y4id4YvbqaHKeQ9bFBOrUsjGwIUmh/11Gnf2qnV
1mDZi+tbhhUpskTslnBIcpPrnzqHJX3tujcudWlO3wuYOb/IK4xPk178VBJRrbTK5JO/fTO0j2CS
kOdacNxoDS9iZ5E2dj4U5nwBjdNfBhyKn4fWrt8boUHYMGUECEJrBSKQPFpveh1lV+FQmVbDRUvK
+muSDlj/Vll+0iqr/RB2cXwwh9FZWfT2TbIouQlzYvpHXEnXiyZTD0Bk1vuLOcwTIiKV5m350NYR
zdzwUIjSXpP4vY0QvE14c9RiRAnQLtcrjlMxl0pB+uxEtapuKwOx8zgw4nw75u30lxriO9RPXrry
oDeHFpNjmUMTl+SkehmYFA21elhq2qWx5n6npLa9oar6r529NWHoOysxEZGnlSk8PLnFOWphXqZF
1rUXK0D9aDP18HAskzJxo9mRWAkQr2iJxd6UAZCJJR+RqfjidapwrOw2C9tLkCjBrtO54reKAKD2
T2c4rdjoOFy2G3eYou99a/blpvU600OXVQ+MjUwWtM8hs7D+VHdtX+/Mzkrx7dCVb1yFXrnPW6vz
Z6/FuczW4hBNNSE088nBOJ2pFTOBZO/kffevWdhqukWFp/yIBqqeHlRzmirEkDvB0MRpxrUzefuW
IfJTluDKCKYfks/1NoLGN1oaggIXC/u2Y46W6KZ3gv6F8cWwkk3fnhECGk1yJHyQbUAT5nop0fSa
NTEAuJRO/19RU+8HA5eY5NcnG6tSy1/vDPrU84BEkDGS0jOEt+v1ApB9gx0NyEpmuvnfiP3Qvm/1
ejxMTjitqb0u+gdy73CHSdNQMJgEukXUcSYjiEXpmRcLseddVZgIB3DsL1YZOsjw91NywNlTADfW
s/loVNGabsnt26VrwdD5VXiDe05+6DdhL2cwXU5Y9l7M0B190XVmtfVSff7t2sL6yyxEHKx8z9ut
w93BbAW8KOKFUCKuV/TSPMkwd7cvQd3N+wg/nHPYDe4+HON5JercBjssq1C41Um9HRXx3uulQqt3
zVCjoDKCVNuryIaeOnPkZqxQvlDxw/nhKhjSPt4/S7NS8j30XyRbgHxPJYOQr/zNK01EGYSuF/wf
c+fVHDeS5fuvMtHvmIU3N3Y24gLlWGRRFEnZF4S6JcHbRMJ9+vsD1bujAhms5dudmFGPQi0m0p88
52/qa4LmPAXE6AxF0CP1PG9bQ5nrG0TfnM+QxEIVAHDYzPtajXQzQO27qDbJZNaZ386Va9ym8eDs
ahVCvk9Gz9F3aVMm6j4P9bbfvv7V63WwfDTsMhxLgUMsCNDzj9YLRAjsCVJZQoiYvi9l5mobAYPs
zzqO6/puiAbrjeWTxdCVnCAUP97lCwR9dYjM7mj1vT0110nW538S9rjFRmm7+uSlqRQ7L+ynr2/t
JXfQgsEgnQ6hY40ncqDB5tMYiuu2b6qTLmb1QB68/ZRGqkTD0bikoLF+49JDkB+cWajlAuZfi0Yz
n71eFVhuRkDdIx7hWtJtItcowquqxQzLtxEJ/WDPtRIMupw/vbm3YAwRIkCokazHWg/GtUoSVIPW
XOfDaJvb3qwtN/Bk7cWncajUbZpbfMib21xITiDfqNaQTlkdaIvldRE6Fm5iU159TEa9QZa7c1Xf
0kTxPnEVcf96g+vjhDtyKcMsWVhi4mcva2HaXIu6Ml0vrNhDTgF+13qgKWUuLj0Hnu8R3gIgojhJ
SBs8g/bVoacL5ELG66HWjG1jmlVQTZ66j8ror5nE5IXH3Es9I4ShNXB2C/P3fEsuEI/BgJ5+XaJ7
GQctrHi5GWKz+2rVyVs1N/FEX8KNBYu9FNkw4zxvrfemxHTBXu/zcR62jl58GiCXbXpU9W6yXpoX
KplPW+33yIn2oDUR4FA6XZg3q8jJJVwYQJ02+0obYpjEqeEVt510vc4HgJXDpNKTej/WmEr6UVka
1L8UFH0OBVygBxw1vRjFx7rM/KYuXIgqQh/eu1rmfmqUVuh+iPrpgyo8pQzKQhkpPENvdAMso/Nt
lKLzCWBakduohDhOpqkt42CKENcLYqcuPry+RNeX/FNXl5T5gqKABrg65wjsMG/tm3Y/SKW9jUQa
g2NWmx2VsJLiEP47o02KVyvNfO944XThwj1vHlmZRSAS6WxybFRiON7PZ7bU8k53KUTtptHODqFe
6MdJGdKtQdKl2wwKZtjKlJSALKz6S5Spl+TCV+i3Xx8AegTWBgc+PMjVQnasxosygH87Q+CrWuqw
llNtVu9joL8b/JDn06i71rtOL/qrVhPRtgHuuUltpb5wNZ8fx78+BBceEmILl46vOR+Jooml4s2u
il14CBiAzBUakhEKurIR8hjCmL5rpBPtoHeY+9fXwPKj/73cOTCWLCdByEK4XcTUVmMwY8MN4iLW
95ljR49ZOIc3gij+wlSfHxlPrVAR5IojgU8WaJ1mzJNqVqU5G3vX5HmOY6V2r016u/HS8FLC4vww
/LspKvGE5hSMeXCdj2UIoqpyYtPYJ47U3yVKxxXWauOXMBrd3TyHl8KqZ10jdc9zA9krqmyIba0G
0FX6zmvJRO2TsocJo8J7wYhU2Q0kD4LX5+pJXPJsspD75MokSGC2oNqvdowVcZfjFKjvW6vr7mYp
w42muK4P1VTbq136PSvi+opX8vgBA8TZj6zYPalukj3aJY5LxHhizzoEIWFU7mYi6DpONr7nupMm
t0lcKPeznQFhGpBzbqEZ7vvILaBBLyaT6BlsS1s271/v06pWzHwtfVokMjiIlqfxqk+aJSaSzVLf
NwimPnBHp2gFOPPByIyWNDQoatUs+4Pet0oQ57NzyEu7pRirtFvXmBA1cFFXff2bni0hPmlBMVLa
Wl4C62FW61gzeupMe9fIrHcoML/vJjEd2hJp16qaf77e2nrzLwNAlMDVRmqUQVht/sqeR0qohrGH
luM9Zh5CZqwBMtaqUPf1bGp+A3vsS1pzNL65ZQpQhIEo0pEMXj+Ws5goDWKJsa/ZmsdYAzSTGnHo
O049PahGolzHYtavQkVcqkQ97zOkB9IhcB057yh7nG9SwwpbkqVTdMjJF2+0TvY7I8XKrzJznpdu
W23zvMC3VxqXxJmfzy0RNt1d5LQtnhar0e5rq2xBuGWH2YPfVFdOta0sIz5lLlEa4lyX+EKr9iip
Lf4JS/TCY4LTb9VePpqozkQ1DCGjhj+/GzKFyKzgeed6CB+PM3KnpFj7w+tT+7xZ0low2LjXWVSw
Ac8HuHUS1JXtVjsUoaHgAoljF+bp381mGHfJHF3Cf62ucnq5pLxdJtWCuErO8Lw5yA4yMpGWPmBH
1m6E58htVvXGJ6NM4q+W4nWHbHTtDSOt+gWzfSG4Xy2np+bRjHN/GZbzf86btzGJkhNiDYec+/wo
QSv6XaIM+6ZO3yVFp27zJPsCjdHYvT7K5+94cj6kCgC5EJ9yA3CSrdqNSjXxRGRqh7wJk08u9pCB
mQ3RHdpn+n42iO4o/xYXItQXGyVBCvhqsftZn056giKe6xX6YWwtY6cUtoskAwemKWJY+DznNk2n
XXIafWGCkZ5hu/BKhQ3xTAwLzK89F6Z+iIGX7bEnDP1U05q9kaJLYfO4CrxQikNYVdYGho7+8/WB
fr6cSbFrBg9kuGFIVa0uiQHNVz2ZHeuACPS4zaVVBLozpHs3tlJ/VuO3eQYuE8tHwh8k/CeH+AzG
PiW6kQ1NZh9Sd3QDu3Ld2xgwB3TPBuHJC9f6S51DxYhbHdPA5Tl+vnrRvyiVuZf2IWMNH/B1bm/1
YUFPDubwsWDjXAj5VsyDX72D4gfJgpOXtPdqtzbVPKKJkjiHGXaB36TGfFMPQ/GgV+GSGdaMfRvb
5V7PTRzeAE3uJ+5AP+Xluu+Lbr5JQ72/Fynu6rwRqjujLou7zoErUmtaHIAJKoCjqIREQxgNxdtC
yWVqeJ/xMOOfgDTWQEdSrL1RhSkWztpQ3FmysAJDQ5i3aeUl3ZvnxwrH9uJioiJ6QJSun0/M3Ida
KZzePjSVmx48HWaMBhzlbhA2EASosUGVJ+4uaVBtfH29r4LKp05CZuOK4sG4WNWet2wLbsjYBcmD
g4r1efb4AL8xGsR3Sk17fL2tF5af+Xtbq71Vo9qK7XjnHJxIwzLcga4+OdI+2nAJgtbsncPr7a08
Ylh+C0UdTBgQMfYXCYvzziVzLe2QEvyBq0neK3V/V2oy2+gi7h6H1ou/N156rcvauupRD/GRaBt3
BCoLEVVpNq9/zLOBBngOGJy4ndsSaYLV3nN6nKFVyNWH0VHsAIVn6whf8xR7wnh4a0sEuYuELHhs
jOnWUrxA0ExHIbolPEfnQElnZTvUjn6VZLr9xgOF8hlNwLFgcCkArTsl3W6umtLTrnS7Ka7LLv6m
uPX3JB+Le61Qp+3bOrYU6whhFzYiOdNnIgsY/TROlBsm5CPbDFrhpTdeiWtj3heXHMXWVx9N8Ujg
ylvQYNQKV/dt305t74wsjEQVk19Pnb2siTkoulDbxpPxZ1uYzoUHynp7PLXJS2hxEYQZpq5WiDWl
1CVNYV3FCPHvdFFpG8xFyyCx22TbzeTaXh/O9aGztLdQmsiJgATisDzfHSJH67/kVXIFrrzZSK02
AnUERLiZSJb+1SvI0qtj4c2Q9Hq26uuNLz/8twcmogdL47QN6JkrYF1sVsPSkf1oWYApG/WLUdfq
RoYt9livN/PSPJJ14NEBy4//rI6cqqgt6bmDdYVjm7Kzp+mDoUDhSR30qRFXiU5N5DQXbr2X5pHq
B8ke5KCec2hsJHDrLkvsq9Rwo2tU5Pv3qe1lHOFTFejFoP75eh/XJ8sylL+1t85DmGWt2xmZpKtq
rD6o7dDfIFc4/egTx72Ee3ipKZ4ZdG45wVg250uGnBKMu3aA0NKQqcq7qrh1uKg2Cyvjwin20ijC
WQcwBmxxkXI5bypVhzJ0AQJcuWGfpX5oR27QJHlG3IDKld/bZXkh3H2pc9z1sO5IVC0qaectFpEw
jVyN7StcIdo9B41yknpoXWUAVN/cFMJOS/XF5ZDWeBWfNzVNhrTSNnautKT4nufGdKumeGjVYT1e
GMbnnaIysMQVlON4Lj0RXH4rxcl+cEXlSOeKGkL8Dr68gWfJsCg0Nm8DVvDGhUFLhQdw4ZLp5MV9
3qlMptUURoZzZejyaOeLbbI7dCDVXFBrDvx8I7bnD6+v/eerhOoOXEn4MAuaY228M8kZd0J3Dq+6
qNV9G17rUW21RQVAmHtQnG/TW3vq46JGQwIOlgPOZ6t7oQj7cRRECEfuUnszlW1055iZcSEt9CSf
c346eksFidCZGiopm1Uzhhbl1mSOEZaBXrF38lwEYs77+0SZJn9Ii/62bigcOGkY3zdmkgaEqEMc
IGOebFN+8YXo9QOMHEkFU++dC6fqE2jv2fcRO1K1XEBDazyx2Y9IdOWacpXafeQLYALf8YHqb1o5
fMwrFJCU3DZ2sKuNjdHVTmAVpbe3rFJspjDWj/0wdodyzMyDngpj0Ze5a8YZaGiTR6jsu0ZAhbL9
bGFbGOCmx8Gdo6anKHa0ta3U/p6lg31CNSvb1qY5nBRzcK7KsRgPfS28jdWCph5SJ7pwX76wlSjZ
g0heMkps29WmrexCEKhL5QrI6HjMY1QTp7S0jh2vxAsD/HJTC9ydogAFsNXVXGWtMK1qUq4sLuhb
iOjoToPoOUZ92V5o6tkNaS/YB0qVVARAiHurpZaj+JYhhpIcnV7EmyRV9CsvFqrvxEK5Mlz4fKaJ
kNTr2/ZZ/2gUaBIlNxpcPIfOjwoIghwjxpgekSAT+0RaYm+4Sb8vzfTSbfxSU6Q8F9FgSnuktM+b
chSIL7Edpkelq3CkGe3xNOhjF4yiKC9wxJ8dRvTq96ZWt6PMe2uyRjdF3syVfhtr5XaKjXjD+P8Z
RZQxXx/EFWCSw2hpz11wV1wjxIurBelN8GadBmHAXlZWUCpVtYmyuN7q44zXj1NGN4MF1sMqHWc3
KYYE/a/MAIjRUdBTrXznIbrzOEV9jSAMD5OqzqO3hrR8oYMHHuATVheTcD74oVPWWmogw8LxX7xL
pfVp1LXoS06bO8/Mq7cJGf4aEaoVACUprbLAjPP2cHqJBjTxM5xW+nKXlnN7m5YSsZLSUXyEDBrF
H/S4CWZCt9IfTZFe21jCXQgAV6zRp8+ApQNUC84KqL811k93G7UshZodPWNGwVFREcod63E2b2c9
S3Bfylvvmy36pCPjU8x/CT2kwOJBwm/eemYtYMMnRXCy33BNVksSXD2Cr7WbHaUK6nCO0LmCxV/s
LHb3habWiTtWI74HhBFwO3h9rrEWbVf1aYUf37HOcv02KnLHt8Cfb2PNGU5j2NiBiy3CXWzH6nUY
Yfj1+m54YfM9sbIswHhPXtfnUz+iLFh1aIkdS60fd65Q42OVqmJbT9X0YFHUvNDei5NMgogrAcj5
Ime/anCYw7ku+vzY26PBAs8GECxz1/iDZ8c5v8ZWMEMGiII5l3pQjejnsCkv+SC+NOwAopcaByGQ
tQ7Jw7r1ekQJ86MzOuPDCBRsF2GfdjRz+ZE/GT4ZipcH9iSSwO5w6LlwfbxwvC5RJQgGHsy8d5Zp
+S2+7OYmmsJ6zo+mzEOSRsK9FXadHIFQXHLoez7DLGFe/mRKwdKSRzlvqu5h8PejVxyVJp78anAG
0sOe8g3RzkddJtkl2eZn6aMFiA7cGnQiwRjkzdXpBesM7KzmieNYOW6gpqgtCtSE4S7Fla+UJUoq
BXRAVXr5tjcMuRdG476n/Gh9cnrzUk322YIj9CAfyZJjk3GTrYe6KTs7n5RxPGRO3nl+A1DkkFNU
D1hqNSIhc3GbMA5XU92bXyjzN/skUf562y4jFbrkKRGHYDggLunnc4B1llUNFcwxaXjjrYYDgG85
VXyNJsd4PTrNpfT4OjohNc7lQYaAy4Nn2TpQwNGYYKu0tKNnltbGBAe/MfRW+hgU6Yhy6HmQRaV9
4fxeQp7folsgKov2I1BQoi8ukrUuktmEXTVZmXLjTpVxLEcnvlM6tUfrX1KW7XrrMFa4dRRleSlB
/2LLiyDGQhhG8m91XI9jRHpogjanZZZ6rCLP3WMVKK76Cg3pFr1Ev1O1mIcNFn6vT+wqH0OfUWYi
gUcWbzlB18nuFGGRuKeacxKgozZZr4W7dGjfWKNcWmFTgQbkOcozca3vbglHdF45F6dx1OQhVjvD
j7oxPrVCnYNMm5Wr13u1Op2e2iNfYfA8XGCw6+C2AO8zRNZUnHLXSTe21UaHduzwA5/1S+XeF5pC
loycCKQ+4HhrjBFE9KQvcrc48cplnuoqdBy/GBAu9ZrUvfRAXKLW8yXqnbW22ofApGdFFJhXUggx
nCBpIcPKwc4p41cPBPLGHTd081ibrXdCWczwsXTWLsSfq/N4Gdwlr8DlwsEErml1PA44t2R57BSn
qjWLaFOgXBVA2DQeWsO8NpUCXczXZ3N9IP9qcQFykJtd0hmrt8rU0WVnYoytaJ6uM2s6YTjl/Syl
0hwlRnrA34hy69T71HlOqAaRRaYDRdySj6svkShXKGdOpqX/PNF5DyJ8whVxfhbKWAiB93F5ymZL
ofLb5nbQN8KEiJ0BaOtSZqPQo70+OEWghHkX+Rpc0xPAYrG1YhOVaYMsYVS79kdZoTbpoBJgbMJi
0rYXBu6l5aKRZ2LXsRmYtPNP7QaNsrmilqe+x8kyg1GLBUBkB05oqjeJQqTSgY/72rjC/CCq1NhG
bu/2F6ZvdZY/jdfyxESefUl5qauAKV+iZTe1y5OqWjOIiMHqKZ7b9d5q+swP007xHT17Yz35V6vQ
uZ1FU4un0mqVhkrh9G7BLEWZ4dwCX/1cjnoFyGWatz140qAy4x9Vo7of5rafL+zTlw4Frsr/aXwV
HQ1hMyIzIcpTTSHvtkPJbwNHzz4mev3l9Sl+aTMSfulsDqhiaJecz7BbK2Fc1VN5mpqw/AosOds6
mRzIAXFR+wUvod3rDT6/qlADAGlHTQutj2fVitZOa0nipzy1SVO/a2P8zsLElvth6u4QLE9QNXXH
x56ZvnCmv7SMwLpQ01N5XFGhOe+pagyTUFOvPCl4zOwTtUk21gBbViuc+Fp1kMyfI1Ahr/f2xUaB
ITsoNFLLXrNYkUKmBjJF1SlO5PyQ2k59Y0QYEjptYe1CM2rfJ7V9SSR5DRt9Wru8Lxa9RMBh3Jvn
Xa1yNYyysWb5xLn5bUKQ/8DNNW1Fk4p7oVk/sVe1b12hfGrgsp9w8GhJItvGJRr1S71H4AOaAoHR
UoM7/45w1FL0XJryVOSetjMnW35XY4/K9JAnX0fPCm8mKYcL8/w0kas7bklJAeUkSYQk8WqiASW4
2TSR5tdbdNwxVlceGmlB8HfT8YMxqWoXRI06fyvM3NoBPIr3TuJNTElVXYVhVe8o9sY3TNylPM8L
w4FoNelfLnpeIutAvLYprEq7iE/UclBaku60cazW2Dot8oiT5ob7acqH/RtX4HLJEI6y3UCKPCt+
hkodFRlWPCfRxxGOV0CqfVVWuDUQDBS3/SDRkbFa+8IsPOsrzRJ28wvII2L+1STUkalYMMPjU95p
2s8cK+kr4CrZMS+Hz8lyqBnjdCkWXbUJDAEWMNkTFhulFTQrzpdbPYrMGPKmfFfj8ZLs29Ad3NwH
VVtZVUA5z+nu1LCT+c7Tu8l+W8qKxpfcLlIj4J7g7K5t19M5LkhYOfJd1czVNe+4j2S44DCNQvMR
ORkvXIqrcxsoJI9LikDgPhZGmLFKT8q6t63KtLp7/rdvJSzJwcrQfcfp5gB20bh7fRV5DN1ve4rm
gOIDxFzYOAT63uo2bCvHLD1jMO9VfNOCUecFU6SoAdhItREoTuN2UFus1+O8vMmqQXl4vfnVpfF3
8ywpXvLLNbVaTWAIIHUbiXkvjDndev3YXylFqwKHnLxNOuqP1uDawUjWefN6w8sPft7vfze86rch
IqOLo9q8d9Os2gg0sN6nuu4+vt7KeuH+Gl2YMWwUVBzX6ccItwezqYV5n3qZ8rntITQqvDR3k+tE
h6rJveuiNfoLXXu+gphSBJDIUKCCBMr2fLe0nsgiNZrN+7mrhh2+cfbG7kA044Vm+YUXXsJ8rG+l
p0l8EvhGUIOdui7+5ImTlPZsm/dNX8ug1OwmwAYNPXqjmjaQhqKdnbbpLkfd47FC2jbQY7V93yDg
ciEFt4qulg95smgwiCgX/4Rl0n/LPWXCnbQsSa372I7KrSWb5KgL2NxzVV2SanlhkHHQgr8C9wno
+Frlyo7yBjTYYN2PvbxrnF47GpFlfc37DKSUMzaXKL8vrCQKP6RRebWCeF3jFkpdeOHcSut+glt9
KAvp/eQCUDYDCh3b0Jw8/ADNS9yJF3angRYNJMjF7I2z73w8ca8z0kyX9j0+egBKvbS78kaJAHbV
mac5hE+RVdW9qY7TJWPH9V2/TCXZesLIJam0oO3Omw4HPMBkqVn39QQRNrcbSrgm4uohiMndFKo4
WGZRsrUcfIcolctdBQbIj9GofRd2qb2Ny1o9iKi9BFw/nwdwI1z0hF4LZJ0XHg+T8+/S0iyOydXY
3xeihHdNsjPXr8NEbRtvExoGgN++7NL+YyGryHqbav9T4zQLNxrcEzSTNXwtHgyyq9iYfR9rJ9ll
2DEcGcR4k9nOJRL0+b3wqynqFFBQMVd0wMyd99NMiVhcY3S/T8DU9rmjtbtBz6eDZ0sEGBQHfr+X
qeoHFyswP8XA9E23LilRGgeutiTbwJbAkDpv38q1UZLeTn9UI4SRg4fMononmri3P2VNrA2hr6Ad
MF84OlcJhaVZkotI1JG15dZHTfq8WT1pyqkzG/3HLAoFhpwX29kWRSq7uXLytu7FBgCRKh8MSIfu
HTBQNb2dRBEL39RDIO/ISITbLuQFfSHsOj9v+KLF4Bi5btLdVPgQijr/MCIuIHt2ov4AJQm9xswy
bZeGZddvLFE0n92y7i8R8c9PU/LYMOChkJLNX3DXz8CSroKMX+9Y8U/SHQLL7HH4gC3h6GtFEX9/
yz35d1NLILJ43xDMrg7uuJNsOCztf0LWS4yb1JNg3aA3ufmjpqfO3dTHeBGy1xzrwoyvx5WVDoge
kgQJOqQ41moD5LYxnfLGNPKz3pHXiVsa+wl5f8NPHFs5IDxQXpJ8fzauwHoRBSLvgQckJ+tqKvsQ
W6jCi/GPVRzK7ErUWUEdcapLtYr2rw/s+QnOwCJLsxzd5Dqo+rGpzpeNwhnmKF3TRn5q2eGhKgvq
+nk1+FOtJe+G2THfoZ2W+bEzF4fXm342skBsl7Qci3bRw1g33c49eUIEIrEcN93ptuLRGODyVZNo
QgpJb6gEvt7gs3FdMPoebC4oVMBx1tVvkSgSZEsZ0lcZpl8RP6xtH8iYvClm4YkLcfrz1uyFpw87
ipwfv64OyExLyZzP2RBTNQZrCNQoK3yR5p7nD9xUF1p7No88gSjw4EHF+YTe5Ko1dTajOdJzO/bV
yFQHWkM71G+tODQpguRWtiB6oSZ41lSdjMl0P78+tqtaEwuJkf0l4kDKkMLuaocOpG9zozfC2KcU
oqtICxvptKmHws2P1ejh8tVWUYqFt9q632MXyX8/6zz1c9eJ7m0OYHzL4vq7KP1TZ1x8kVffEhMy
z443OLEvHSPZSz3vrruq7plyp8SfaL6kyvBs9CkxktLCxg32FofEahfpvYxGspMwFsqhE/eUU+UO
rSnFN/M8vIqzSr6PbGPYWEQiF3bROt5A7Xix6WEL022SpMs9/VtIi8mJ07pFT9OjkRZfpqK+x4rZ
+FCVKiVkR5+uMsTnL5waT4pA/34dUW4i8CLkQ1SUHCngvdU12IcJN1FlqLFvEsiLB7UZxLhpx2Iq
A35vPhp2PFaHMR/1L3ZXJO+NQpflNzvX+huBOuPgW1U2fbDUMtH80Smm+iZJS/MzyD3rpCG+c9fK
GP56ElmDshewLsevHInDTafCOw46Irj2zkHCS/56IfzHX+P/iX5Ud7/6IP7rP/n9X2Q32ySKu9Vv
/+uU/NVWovrZ/efy1/7nXzv/S//1rv/RdrL98Y/Tt1r8YyfL79+6pCrXf+fsR9DS31+y+dZ9O/vN
tuySbnovfyD49kPIvHtqjm9e/s3/7R/+48fTT3mc6h//+uOvSpbd8tMiPuuPv//o6vu//mCt/La5
l5//9x/efiv4ew/fSvrUJmX17C/9+Ca6f/2h6f8EiA04hFuKAAAR3z/+Mfz4+0+AnhGWLQwKEnFL
tqCs2i7+1x+m8U/eW0ucohMrkLdnD4lK/v1HQCSJyzmdUb8gRfvHf3f+bML+PYH/KGVxVyVlJ/jB
55uR3Cf5EVyLQUISAC/c0fMd0aVWqdsD9m6OM81+aY/J3kOl2wdM6G6qSXh7PTawTk77d0pv7bUm
uTJT6I+IHj7mqb6V5fBgwZj2LZyvbtrK+mhgNwkVcpJbxRX5NvaaaNP2Rntl5+GAH0aYA5rsq12c
pW4Ak+IHSsqmr/dGGtS2Vvuj6vx06gRNba84uF75CVICMhEjGgy21B56srQEzLXfKHrr9wX/jiW+
1JG8KpuvPBMGX+soYytm+Fj0+i8E1JsW/GNV8N/1yj1b+/+7PbH/US1rSKx/1P+Hm4AT6z/+e5U9
2wL/92cUfysxFPl2tnH4O792gGP+ExlOnnnUxlCaX1bs3zvAVtkbi1DOQkgE27fE4X/vAMP9J0Ek
BZAn+suCdvp7/eveP7mtCG7ZU0Ciqf28Zf3zDjp/m9kLvo9aCZVGrkCUE9YIH1lHKh4LSrjVyiG9
wT/pxxRHxga98Bszie0gt4Zj06XxkfidPHkff8nMdNETtgJVn/SthtvdqbJHPC4EJkw7vMil9GUE
ezWowiV4kW7r3UkLldEtoDQn8YcuGvK7LLVEv21i02pUfkpDUan10xEv6L8sQWn5u2UhBTOPkgJE
7elV9KlOu+Jz3zn9qTOdPx2pyfd5WaiqD4omL303LhCCQqhtG0nbu2psb9ObXZhtVCVy32N2r9ia
X41qWZ8GwA+h8IeqBS7XgSO/8dzEnQ+JWQQSpOIG1VR5rF1qiAIk8hGGigysZhiDTknunHlUN1Yo
el9NmtuCYMZXGuM6DuXXqbUr1FFNvfa1MWmPyBPfCKtMcn+ONGeTj1W6KfXW3tvljGIeGM5YICQR
y3SfZ2ojdn3TlZbvqaGsAsUrIcD2oVV9FLNAbU7fCKFRi4oWB9jeRIFOnY3iRrOB+jXoIG3bwuN0
iXL7XQExzVcL7adUplNaiOEhaopbUsAiuq2LAaliXqztx7Y1fQvh2JPgR0qfxFumXRHm0u6kxliw
ZXrCvZ3HbOSpN60AQGg97Fodsx1/jLtY3yzQBBnEwvqotK0rgiGKZsDi6jAHIwK3pa4P7q6SeDx9
nCYtfpCe0V1T0fvYJANKXLY0i51Wq+lOqmZ9bTFsd2paX8lm3gDkvKtK2W0nrdE3OQXoDa/nndaL
b9CyUafThLq3iNC4XzKxi3Nk8AGldamfa56P5on2DiKQtLaZXg22X7Nk+uPQWfFd5EYxmQcqAQMq
9vn0AUNfDch9Ut8KyzmQ9QEfM8zxzokikyrunNfhNm6xuMLvlsyRRFvWT1N3OIVhftV2WSf82KyG
+n1exHN8RHoBoUeKXUO7s/LBaTcWfJ02MBXVR2OdFz7iUH4DPNQKdOEke6FEV3IcQoqrfRQkseiD
vpW9jabtuGVbp/gKqPMDyPii9ZVxgNCUy0ctnB2Ar32UcYHpFakcOwFF5sIbR+3mHdkWX4YlYVZt
Xw9zJDddjTpLaY6N3ybTVzAlP0uC3lqrjlHdofOagmXw/rQzY9xltdP5YevdOFqC3VMM1NAbdPIz
Vmhtkgw0D7ckNkVspgTHihR36W5f9aNS/NDZUTsW9jRCYk/rMZjn7GhbZcmtV5YP5jxPie+MUp7m
EftzP+b8yY5V34x34H1TRMPT3p18Iy37OUiiSvojD5XNOKfiqOhqcY/2gfMQ9eqNrdd66Ye1Mh1l
24P8HNLryihF41eNl1d+TCUNAU67h2I+VKitT6Do8h05XLF3MbSA/+ZQjtiP+CB+UxsFN1gqtKII
ZjHiaGUmo3WUuszeq7CG4SKItj5FVZXovlCn8k6Xjaz8eqxjZd+Rbv2zjzSkYp12GAs/dyrHIusz
BWZkurtUKaKfc7o4f7dTt8H4hVzykNnvlSmKDe7z/Kc3mOnn3EMPZd8nce/LWGqlr7Tp4PhumI1b
pYyT+8HJb1O90270OYtPTRZngRIZxiNwmeHoKL3Yq0I39kUStZtUcwfovU1SZltlwnRwzitPPTRe
/XXB+Bw9HNiukcmIJp/adjf45pin+64OrdE328ZYjNpyj6Ova0dfR5WFsUbAJB+Gbx0gucAQkAkZ
U5ZZkm+rqm/9aR6r/lqpWwk9NNPK0h/sqJ1Rk9LmYyWd4jZ1zPpz6ogBXq4n9pmM280QJe0Bgvqj
4QoZb0brkYzRUpcTEQ/RcGw/IMzwLq/hySu9e8Az0i39GE45r63PnK/tUUCFuwHlHJhqn4lDNNUn
pyAv1/g5qcHFMk4dkYJquyh0N0WDdHU7Io7nC0vfdLYlb+LZaa8VZXhneXHT+m6a43QzmXqSBAXA
E/tQJ4n9PlMQ9DBEUn6BOBZ/mCWEL7/R9S+G17xHfyr3S8zp/KKtP7DAke3snffAZkgJaeZ7lCwm
1Z/j5hR61o90yr5D/7cQpiW3ssHtSL3F3BLtVi8qRw6KopprOH1k6oOhMUpY/OY9V5R7TMrc2bSR
OZ4atS4ey0KHuWG6xdZQ1Oam1gDvgwvGZ3EOW162KcKp37DM2PSo0FdCkxtkpFO/a0uu3KQQx6Hy
Sp985bRFTKDAwq3vN3XbGoit4gzS+zUmTNi6zOa28NLWD8VwU+kG5tX1PZp7c7cbBL6dNhstDD81
JekquB7opBJRe7tQKfc5It1BoysopSRJhiBWosmvs9aXjx2adVdJp5fv8FOplCCFSjD5kFJbPNvA
vs6B3ZaPoZOkTGQ8c2p6/4+981iOHNnO8LtojxvwZgugUIZV9H6DILvZQMLbTABPr6/uSFcuQiEt
FaHNbGaGza4CMs/5LYnF7YNmbEtY6MTrRGnWj8WJ4Lbia52IYsdHaxFFS9Hu+mQWgoNKFNhrQtOc
f0mPdzaxUTQ0kY9L7XWbfXGyGhc3BVT0WycNqz9Nk7iFV+Vi2Uamdm+syGkI9PMiMnK9VH5efE8L
QifHuVqwQ2ihi/bwowTgNCJILcNPoFjqe3edLXuXVnp1mcranW50Y1yWkLzYc4Bz6sPLysE8L6N5
awxlcT9W7b64dq0WVfOrKfRYSGlVUZqXfRmZTT89b6LUWQSM4AyeWpMpxIhY7mDJt9Cti2xPaUgB
TUUAjzUvixP5WU0SsFlhV+CqBNddxLnPrUeRmphIeEzyfkducHCf63w5iSBaMAjTSlXfmTGVc4hO
rTBDrO7DFNG/k3aR3yEFikVQ8/coTXsoY/xzVrefFneeEXrp9hTRyddkz9m0ej9VIx/SQp8IurDI
VjjaHZNVzDc4meFGhm77andel1EqP7ZDEtS+92UKpV+6mU0/tBlK09scPGXAqFyIOewQJy/UwV6r
+5QJ/3goBqFtiBUISkmWwR37vbQ19acwPMLrtEF7FdQgxyuP0kEbdTNBswnurE2NtJLRad07afLS
EpFEU2aRnde29U9jgaBPtPJtyPMh6QyTBDcO03yOjKDHSyEair150uKSyDcKaelu0my3mPmq2u5t
oTM3i1ZXX4wYNvd+NNJz05pr0rVOepPWpky01NfyuPHnctlv3azpcZbXOqaROp8iajPW68rnZFXY
D9t2pJ5KnFSRmxr1l/1hmk2VAIcMoSGqn0rYbkgVl3kLceRd0lUqLChrRtGThnkX72cjv4FUh521
VeNFr3uSQNwxLryueMiX2hl5EZDAIIm/cUrSoviWGdqt2r6slpPvg1l7GhZdZLH0xHgSOLd3RTG8
mJk7REyx+a8tXw96WTd0ho/jq6eaJQ9l4VvfGFzVYfZb4w9fbHfIqsLdB0p7YOVYglA0ovGZwdM3
THzLDm1n8Nn3hi6TfBkFbjTlqxdObn8+TXlKqJ4zqF1bK/8l54quQqmje4uLMlPfUqOczUqr+lNt
SmJ7saZ9KiuHBrHO0o5Ba1VfuVWW0aSvQx6ao9H92trGoNsDnZNjMcDsmqI/ldpst3S1D0Qjbouz
VmdipjkpETC7WxyoonrfFomp1vLkepJbQaJgo+YtOPpaR0dSqhmkDG+zmKCJ5/LZcDcZEEOBiGjv
kwHbREqR0xnSjetmF9/cHOeSO/aMjadshHUYCqhmGViLitamt5tbe8j6JSpWjqswd9s2THHcTjH/
nbSeEMlxaHhG3fwAUzoGo3egLDOERey30Aomc93jR+6iqe6Dvzu4JEpRVcSmv7jfhazlfYXszE5y
xcCndhmvWLOGGVzg9hRIqoI/h8pjvLZ74AujUHUTBn03f200dhqHmeSr8jxuog3nutAifdaoBhuc
sn+o6LT5XXq5KUKKxZhC19R2nifbEcyVs+d0u66vuHfXZb3UvW2Pz1wjKHorPRvSndZWT4Ywq/Y0
ZfkmE5dEpok/hPiWZZcO0/i7z2mETZTq7gLV7T0rr7Gmr+O76xhtFWlj7r85puRgLwYSWrkmxuGu
89ryJk2F811Tq+eFklKuD2lXzbTL6cZ0kpJgnCmpR+apehjuUbPwElt58CUqtqOIefgBGyna1tWd
pt2YcaLEcnaoPLWaciFYxklNJs4AoGhHMDHVMF3bCS3Rubvy0ND56ve6Komp5VKlNG0qC3QbJPm5
Ec4e10t6VRSK3pLAjTJNlXYysTS6n4sce3tX0q5L0VU32a+oTl2JSWEdyx2dAPUaXusTH2qg4z7J
yXmezyLH3OrKKYPGHoh4IKSzrv8MqeNWSRsUxgsDzDBEoy2vU1JWHhopm9u0ztrvZfX8PjQ0ob+5
1MGyZsm8Cc66Xbb3ZdA51V7AFTLEWS0aON2SSYpto7g4LGrBsUD9y70/dq7+HgRVjmLQ6LRLJTL3
gM8gvR10TWT4P0X70mT5KpI1m+RDlRrT9wBEH3Wblf4Zm14mpbG6oRfkesPTsjDMwplad5WusPct
Rt9m/NPr8tDNs+JWX6xePTrKrqLMcDYr7DZHl3GKhM3fTSJtistMBGvPSOoxQ/b5SABFOvssR5Y0
Vpv8vdTPdk462WkyU+3wRn3t8Bhs6ezS6qPEwZKcAe9tkOrpCd+sGpnokTXHOWbwISoc8+Jp6GTo
cz1VmV7ujY6hJnT7xbyXQYeReU3XedznDkNBCCFeLpcmgF+i+mfSY2NsxFuxTUt9CqTQyuNIizgz
b75ucVltWXYGyGT9UcMCwshIbaAL3AaRP/kEP6zx0qN8uLNssbZhbyhXHTWpexSEmG03XfKN9ex+
zIqgiLWgMAcce1bxK2uIKCUAXU8TxlxuslF100dgp6UWTrPm3iyFb+7QcjPVDFWhPax5NXJJweZy
Ea6P7jW5ayYrMk5ti82wEPYtGYzuESBmvB+q8pqs1LRhpbnNu0eB5JkJxD8GrCtPxDPln1VGFCHE
rG+EFjs6V+m1FJYHTvZZSCcjfWC+uai4JFT1LDtDZ8qp251rNuOJjPPtTth8D/kibqccFUegUZyW
chzES5Ou+a1nFfZ0MA1Yyaeqq+w/Oa5gdCa9pHgiKLSSpqDey8GppDTYtppgiBs3c5t7fxIboRpV
62ITDydvaYJvzYKhLzlX+/JTqro7Dz3v3Z3XaU59UEJDthnqzXywU3+HjjiNAbGeKFJ8IrnyrQic
39qc6m+q8ngnjf55aTvwG224bxx+lF49KD071D4Up58W693MuPfUMWlD7DqXtKsPju9rFE1lr1PJ
tYc1vJf1NzMrnSD9QzB2j4Np/NRGcTZn3YvKot614/Jl5ppANzUds3R7hFoLwmmsvvprVZ/uOW8a
Js5QOu394LcYHOoPZ7CfhK7dKYqUz22W5iBq6E7dvL2rl/Eqxb5RAQ/ZYGxfTtt+4MnUY98TTlJ3
3RhivZnCvHZ+9W5p/q4M2r/FFED0DdnXYpa7tinPWtCB0ATAKJW3RM6ciXAKxh7MyLw+MBMtMCzT
oTHi+cMCd6g78ayTSwwMw9DJ0/6joK9CQ5qPedG+DiMLkTNu4ep2M3s5de6ZKEfK4DvWnINe6K0j
eJoq5bwETbf1u6ZbZ34Fzx3s7KXcLORA23Dmfr5N14E7zlqnMNiWO6cPCIpzH8F0Lq3RHFXj0mIN
4lE5nFsGKwUMaZxu5aHr9fGoNInBwiwST19utLG5tRjh07Jww81FUIE0n5Tk/Kxcrb40XaEzGLR3
uqwYS9xr6Y21JeUg5qTsRXA0i4XfZOnumLdGqtBlmDuN2tWz7+70aXoJVu9+MIIWGWt2xsD1rHM+
QY9R0vTST84f+F3rzMHmn5Rky82U6m+0st9uDXe5ZdQyw9bzDv5gAKNNelS46U/WQISIdPtCyPFh
kPqyU1V5bIUmzmOb3culxeFu3spptR+tCl5Od9Yh7HAoYmNru+NIwtCBqgwZuh0AlTf7Vsja092Y
lFHCm6zvQa4lXccvyO0fMreeqB9TUbppKjJ6b79U1e1gOMvRzYvH1hm9mB0y5eHrxbnVnNHaWdfv
nIhlvJHymzJcmBObPZCqJz1sq62LKT9IQ7NapiNa1DsSep+2ugJAkt16F5Ry/R5t/0ik+SvWxk/R
zqca/+3eKtc7wIQ+JA/80WB41ze6flaJBaCmA8TqDOdQwKqec8Omrat2CDMat5nnTG53zmJ2B+V1
e9HWMuQa4nHi9I4qsx6f+GM68jF5Pa779MEbjK++YvjFbaHCsuu8sNFq/eCOBpWdg3lpTDXf+WBp
4dyVz4NbPzpF+jH7xOAE3OBMG+ACOqwRKEwZ6Be3ZjBNhZj4XAXX0Bw8jP7QnNrcbphGKmr5Kvbo
caeuffJYt5z3bNWXBADkbsr9Tyvtb1rD+aT8g1RyeLzrXDRHVQCThHzlY0RBG2Viu/U9YhtWYzxn
bjl9BrksiW4Qx76yT/rU+yFtelNwR02nYo0sXDPdid7OtcNIbbBzAOYHJ20cpJS/rMbsq99DYKj9
lpfBWXTG9jS2rR72XW4+DLlvPbtbsZ1lk5nEsutvAVvWLncq9NmkWMXUhBR5pMZVHRThJW/UE+th
I1dv54nBS2Z0249jmm8nq0trXs9FS+YV7F83B+97rsEzoAx3smMsyouOm0Yu/VORGnUykIqC3DS/
8ZQqj1nTG4lXFE04deIxLcSpLdtnv94e8BA/Z4z5YT/33o2kyJmiPxIQGEjhM/dMcxeCzwdcvW4a
50LAD9LIgXI1hwK0vGejnPoImKkJG2EaNz1DysGvqeLV8xteXDcsAeZCBHpvg74Vx3IU9aGeso3N
pdhi2Xn1zhBkC9fTxbMAJ+pS3M2F/rL27kEfuy62Qc9uSGvofzTo8EM2Lxtai1rF/mCfRTM6FN4v
xyaYj8pbTmNdp09ZN6/njIz2IfZK65i5LJCpVY7vRM2CGG7FLSHohyKvy4tVqWk3mLI8Czm5HwQH
/rL9zQkJ8Cfaw59eNjLnn2GC9DjvuzJR/nBaioXYo3x8Hry6ifLBPFGuGnaCVh7fqps3U3hLuMzt
d6Zl393YxCploa+dZYqDSv0peUnaEoYt1Kq2ToTNSbuxNLJNWsAbbKT81NKUvErzmCVVZg+hUh79
bPrwu6Dly8M5VA3G3uEcOQq7+s2CwwWv0S/d19R65e+Ln0aOsb5kdc8Cnc0vrt25H0hlrIRnj1/e
H7MmCmR5QSv9vZH79Vs52z5fvM9UNG8zHyihXfzOfW/ul7U72qV7XMr0ItPtx9RlHtU9EpdYCYsu
W3OZsyN8WB2NcwCTBFxuE8FYtkm/UNDrtE2bxZBr6WnmmHq19Pm9mJxp5/f+q5cWH2wnf6xtviuv
tS69Od0yF66RtBwAndmKsL6kcZMD2PAzn3x3YuFJ+eqGYfuybQ6gueg9tMZlQsnYRVo+ZUrENZtf
VQGHjzLWWtIk8yca7toejxk4pmjCevbG2B5Yb8VCL1OELT64wm3enconvk2fbYH8Q+eMytnfLZO2
B4DxdlketO+V37qXgG/5t6On45ehOe/6NiI5Jkxk9Xmrq2K8o2hc0+AbnVTEUHvBLRNXYx1IxkkJ
cLYRjew6xUcQpWU6vC74ih/yokho51UnmTWdE26+t72Qdb4WoaqUMbEUa66Yo6XqKEDQrEq2dxJQ
IeMzdrY69UO7bafiUW794uxmY5iLhE1K5Y+1ZjpV5EywNasj/dPA0fGnBLy/6LMqfkx3yuYQ86NY
Xpyykjongtcc/N4aT+WwqSqcDbU45YW/nZff5SQpOSdiv/SkBtrKwrycrD2gGb1kVUm3cUarcir8
z7WuLyXpsDX5ZVykFQ2jnblGxE1UaLTaxGxKP1EkB1ohftDuVvOdS5022i/Bs3ZvEChIB95IodEq
k0ClIM1UVpNbf0IhkSZGpv3muLltNmtXeZMTj35G0kDeL7Fs86hJ08IGQAjKXUEr02/HVHnMq2PH
C5rodxKUuARmddenBSkFbUae54aNvLPqjvmbJwxtBNaFzIEsGRwNeOlP7uqbVpzJcjBMl2XTahUz
hZUlZZFWXhl2ckNzFjajVUpeblOPHK/ckhlUNEs6W6bv3VaW3wXphTKEdl6MMG9adze7VeTbafx3
7v5/JXH4n+kX7rqf5mkafn4mRD3/B0QMSFv+GxHDUP804uvfi3j47/8SMNju3xCho94iH4KwN+ea
G/CXhAedjm17pAORwYOQmH/1DwGDbfzt6p4woTivcRJEmv1DwoC2Aa8jhhKwYEQRqBj+VxIGYowR
6fybwMzTSX018KtTNusDTxMV8h9FPGC+04r6tdgx+IgkG7s8JsJU7rot9yKaDzP4K4s1TnjTCzuc
vzdr9xO4My5Eeckpy4sW77XmnoUzerNW9zTmJCuyVJcEj09MbW3XH5SiEWG1FjtZ7DQcsqZ+LQGa
buA3uZ+hBjHDRNaAP8YIRPVp1cF0q2dj4lXbQ+p2aWw2lnlaSgPWJPvCWWLunAGIFmn6dbIvGN2X
7wxjYWhrGdw/5fIhuNZT78uDKAhZ3+bxlR4Rylk7SOveKcz7fDDGsNq2x2ly9pnMiouwG//RLer5
QRVbEen9VO3AjwxCtvsp1NxhN6Zaeze3T2NKnCPqDAtK+sGE+wvpfpuBRBYZLmmgQmaOIxBVizLc
Yk4Z3OBl1Ls72oAccPrytputiRE56xKC/6vvUVL7AUh4RPkMo1vPY2Q0KVCaJo6qWD+gyJzIsMia
2+rlLE0DEt0AQzHKIKmEmvZcv0U4c+/eDGVAWKH/Mtpky3r0+5Vj8YItZDjUYDUP5ji7u8ACd5Ng
o+Q1Mux9tHKV4bAIwAP4Y9wUHqXw63HavLdOG38IDZQgoIGJqJVSlL5jvmAABx3aOwoCsQafMfLt
M71yEXXFoXuFf8LGmZ9M0cAANWPWhks7vHg6UKyjsUf73qS/ay7KQ2PUXwL/Tvfz2xURvcvQ1HTB
4+C6p8AAAh/c7OxOYxfZQEVhRl9vWOCNm1ZoDVuJPmQBml5l5Qe346g3CdvHZ21M6ttuzfHQaNWL
HLxHjT16i5xiu68LgNAWwXBYuznQIrNVyG11NsdljZEz8zmyP09b6p1Jd4avM2VLFY92b6TFTxNU
+3Jdyqir3ZPVssT6xbRBNJS3qQ7PBXwPqD5/F/prOxSvg19CDaIx+M7Rq4YpzH+4DHB9dq/SO/Nq
U671WktKTY0Hb8nlqySA8oS6ad31PJIJ7uZH7mwt6n3y96ymzq/N0yhJ9NKJZlelP6LiiaFY9wXv
hrUTxWDdWvRmRkiYGcQAj2K/2cxDpoZ819np+ug7AAWZXi9JxtVpRMR3sgj6orgJ+qX/VSIlukgD
+n4TMNOyiGR6xBEQXKrRFbyk1cuGHjji/IoqGP8cA8oDQqMO876/RJWtVy+eBL/NW4OH0yiKCP8K
Dwqa6MbK6tgh71kOfk9SRNaQPtnXD465fgeE5l98u61PcmGA1Y1C7LRu6rvIqaYKvtndgEO4PqtY
b7z+Ipx+DevUHF9mYbPQZGZ+QibevJVkT9+TMdUb0ZojeFGoU8NidOZfmqbVB0b3romGwqkuUO3b
AydmEQtjYsqxYSteDC017soGI1lcrynldvU2m9cHxqXTOS+Wu6lxFaVlXvPoQe92IRNKb7Nz9HAj
AiY+mlO6PMOlmLe93Exnp3pPgZ1cQwlHUh0+tSUXp7nrhy4sZcOLNGdbEFNJUZu8mYP1JRDYvA1e
V1kJGES7G8ly3hlrUUcrwPjB1Eqeettf6uPoLoy/TasHO2MZc7xO/GUY4oxQ6rp2JpQIFNhK+ehF
IZxL4ffqfjElsWYW4JGolvm4OWL6LvpWhGUzpSpZ5yY4QgRwwmh9+W3PnhFN3gD0sWgzePGV4AAf
dtPLYNV5sjkgw6FmuvIVu2GGXgsQJso2lGOevXmhVW82CqXW4NdU2xZb1mDcDPNIkSt/36Pe58uD
tS3u49Lrw42dO+qnD9zBCgNP5bt1wDigBw0SI9FpR7WaSx15E3wP7x25Yb3W/F7HvD/o3jydBwss
tjaUiVLIDxItL/qbxtAAQjiKb01H89+B5Kqd1kwKg3yTZSFa8gyRSFET/1vV6VePjcwMYZzkZ6Fc
/45i2OnQl8b4kCE1ZZWR1T7liIvMPsuijGTmhNS06gUNt7abN2M+ug4JlFtXpknJvbofnGtO9LIa
UgB9TM4PGgDjPCPl+Zw4a7awNoSI68rpXzSakaNSmj5bwDUhhdjzPIdS0rvGPU/+Ml7SUSO+rA5W
IDnK+fzjCoARBS39IbkJPO7kEyuV6bagGwzEiy1qcAFSNOJZy0wUJtt4bst8Y2zM3Rud8Nk3Pxfb
Q+bo5YNIs68pzY0kWyUCvArBFcBUkyxzYcdjpxmsJK1HIXs+fq+aKJ4zi6QlazbNG8SY/HQb93mI
N6lLZtfpjrkxZ7z7bDmHXne6hM26uteyGT3bJtUtgsAXB+0dILuD68ZL2apdu6Zy3fPiqVBqv3j2
FLc1p13Vyf5czmsVUpXpxTlumQPmAopHa187+Pk1WK1src8V3jBCQQdRYU1+YmnoKfxs/YN0vj7P
JhiBNQQP2lLLF0fDPEdKTLJYame000eqcW13a5DzZSSpbJajTPUjBoenTFi71epzqBqSplz/e4D1
2uCvytSL0eh8t4t3WjCgA8pVsT2NZminRgw81UZBXbDzEakX1r2J0nHAM+lmzh733Dss5BK2rkzJ
P2kj35nfxysgai9zTIbBcvA7s/qR41Y+0sNYvE4LwPE8ivE9dT0+MK25q1cX6VRhWBdaI/Sk8mwK
SBYZPK5suyBdgbNrXRVEaFGvPoBCPzFDPNpg86Vi3hIOfUNLszM8TcZL4d3Vdp7Ugx9tvIxxqRBq
tbmbVK726NZDGi69/Zhr9seqa9M7pQQfdNcZZ6fqxUEwaHXzwUrNGEl1YrPdHSvChTtiSqNmVVUy
wbT5G81UsBN/tL6O85wLuW9YYgjAsRD+pOi6xiZy7eJgT7JGiqfAJW3wBLd3xM6v+2fk8N3Bo103
dMp0V+KBgEpAQbT2Pz7v7aT6x6V+mj11IJf7A6XBLresW1Bi9JYk1HrbCsDg7Ofg99Kuj8NApE1P
JmBIKooRS/iJflC3lEndzgxds0ATpHR5P3KTloWskqwZQ+7W/dQDZVvWsnNn04sF3uQbmiCSUoec
wh78om2bgeZl/aOP7bSTboUUQdpLTHkEyjCyUWLH9j4QF+996e4apuiTIwEsRP2nz66N0OqJ+DZY
es/s+luca0nnLH8QXL3M5PPESGQ2ZiNk7Fn2d0jm7NKVid6l66JGjvPBdN0B8swk2FeYOSKtWXvX
qffc2yDZPEMZFd7uniC1eAtWK7Szcjto+uY8+sK76cZZwW2mD60J6hBOGOj2E5abcLZRowijvcsc
vzk5hGiGTQd/TSnsTT9MU1TnHOh+HmmeiunRM9qd0VfPm9bCYKREPa7mJHngZ4a3PDtXHnJXKhD2
gS7+TEvpxJkp3ePU4OahnhN9v2oQZyyG4upwt7csoIUFTfd8Qe+KSnpjD8EzcRNohX+Ygsy7cSS5
b2Hpa+0b+WgTsRS1OjoDvih+9Q2UebZoNiVAfBgaLeLZTV/0FEmwrALvbkaORN9h2Z5Y/vM4MBct
JPdWC7ue8iSna21yxyHS+za/8/QWqIzmwnsDwvqCNQILyzz3j2nj5O8211tiTvp2U9UAYMiA/BoE
XudOa5b1GWFeTxCsRJrXBUgLUG5vUed65JBaqc0gDSFnKyCTcS3tyB4YRkcDxhOVVCF/FLKXq8wJ
/rXf7vutL3Vi9xrjtg3gar2uK06EehvoONM06npClCalm29o2Moz4Ghx3zBjxUYzTbcdDM9u0oB/
OwoOHry28ELTqrR3jgD/cy5L5wYgDuGqZ883/sTHo0xrjta1/EotRmC3vjIWXq8dsl6VECG/6wwI
x03naO6MV79r9kVO2JC5Xzfx1gr35G9/UvQ1FtVApi4UyDCKgNkEup3r8zClB7PILqnJQVwi4ija
dO8joCg1/5mKyh+m7fHYGrkRerb6GGxaA4diusvL+9XYDobLPCXbdU+R4vU1XcsiHtJC7geFUDX1
N/+YBtWVJ+BelaqUd+5cM/5vMjKn/r6a5ES2VrBVO3fI1MHpluydZpfppGqCYslPxfu+OPeDQNJN
rjjXMhJvVE2t9izTqki5GNzst44+bzePE7yzK9uWKbzs2GBqb2eJrXoQc+5SRyifnaatrHDQaNkM
B9PqP2YTATS1WEsXpVXff1N6Nu6CRq+jVoz9+0hh2AISlTb7bsRnU43zsEP1oX7MWmN/brqU52BV
49nW+N3KzkkvWlcsCQqf9rUjlvJs9u1LqRfTk1mCV/WGBk/dZMt45k7ksgCNOs3YbQXsinVl3VJa
rcLV9jD0ZL2ehaDC+pcYZ93grEYi1BsdUlBfbxO3V/6fxbe1xJ9tQOwBzJAkzHokVFUFOwehDUkx
1XBuRKnCxenmPW6D5uhNeftK2ecaGkXrPS1dOoXkeMtDKSe5nwLgsEKk6aFHsPmNADe7oWxreDQx
OyFfIzRPVn0+nKRTV3uXc+NojIVFgVLXH3vlvkN3XasY+dh0CzbMUVUXUqvt76iWUe+yddvHyW23
HY4DdILWMI7ExBozXOMot68NxHogEsyzbvMCZwAO/ZWTuZRvIydFog1jx5gi0yRNV+hTQo1lItyJ
pmaKlZlYhH9umb/Y2FU3RF5eveGrkNc31PjQ4OVrAEAXsTZytTEaELmylCEvesGS0Z0ISp5PuV/r
v710riFfJmhCkyv6pt6ckUS2IdNupZ62KHqInNgNUCWneqku7up1PzBEPzYt4uF2lRiU/MvIqrzm
InpXnsYBTg55truyHcL4C6e91p4O2nNgV8UfUQRepHvZtqfjwfmALuAy0KbqoSEp98bUR7GbM31+
KUxbuuHsuBDReSF5zevRYcMt9XEf9FIJOODZ/agNchJCXzXFAx2TKOeDAE2EYMoN0aKBN5WqOpWp
o26II3GQiVjqk8JxjrdWX5Gc8UFNn7nZ/VAuZ973ysr2ZNf0lyBYy90C4fJRbFaF+ayzBQ9Cri5k
RqxxsK5fZrZ9SCe9zwS8N7jNzVSRcQ8I/5ch+P9Bz38CUv7vYM9TO/z+j7atv/8Pf+GeVvA3LLJQ
AQTBmC7OKKxTf+Gelv03bMMu0CdEAq5hA0TyX41bFv4sMkHBIv/FovUP3BPrlsFIxeNBQhGmZ9DS
fzWV/Q+si+Z/8S4SpEGVJn8+4fN0oP3nsnWkvAGD+jxFkLHGwTHr+VxsLU545HqBB3CpVVf2Qy+O
9sjGlGheHVcOQtZoHOxrZbqnUBlZr6o2+6MS/vJg9tPH3IrY6jR120ixvpBvaD2b2hA0UYs9BaCf
A3na9O28mAYr3NhN95YOljE6tTueLEXBFZfMNZnb1Ji4kwBqwDp5oEZm4pfQBHbIpiXIjNaH8TLr
7gzb7Lv0O3D7GGn5UzmV036lZEXiwLRGO+A1zHJfg8hDq7ijXd4cu3AqanfAoWlnV0WIh2s9Ehi7
QsKnvBvVS7e/6bzc39EMx3BQFwZsauqgx9IHuM64zTLnlqoZdfTbxoQkDEoujWnjgOHn1lG+WGLe
NSWgyhJ1k9rcWzG2uUmF0QC518wLAUWpRqMQSJ6OciZLV3Ecp8XOTmoTBqaDLa8m5ce9JzJWsC54
/mf2zmQ5cuTKol/kZXDM2AaAGBlkBGdyAyOTmZjnGV/fB6VqdVa2utS1bLM2aSGxKjOIAOD+/L57
z9Na7D+jiw0cr7yrJSA5jRTDgJAif6uxUyPWoUve1lAdvTRkF7mb2jHF/NmNTzZRruSsO8nU32YO
u1Y9dhPShFE4xgfGKmJcccyAi0fFnIv8aC6i14LNIpMwD0niUEVwEu+LnDPsNARD5OepnTg0iabg
STZhZByqxA7ahJLfNMXRSZ12wZ00OVmwRayzvtH1XzPiZWJYJ2WwMdmrPESUmw2Dv/0evI69IQc8
pC44P+Kpuh0iHRtt0m8rkse4ITIGL34s/SATt5EYrjYGDkbte4GpHwtflUMyH2fZuGNsMJFuTNcc
bRUbuGMmsXzr1KTB5TYtklkEcEXfptGIQz+30lh5wMA9hzu41sFzZw/hR6YvGOLBaxvETuLUoYeZ
ROlDH46s74Y9r9PPJ6tUUAAtcnaRgs3NLauSGtGcqNVF31t3hl5lRLhojdy1oVWASRGGk+E6qpln
JaI8PuDF1X9YuobFXp0D+xTg5ympcLCTuXpJyeAXQrduhKhU3C615ewzFvqEzt+43OcLoQ8y6wxV
RXHQnXOq2GgpGbGNQ9poOBVV7MXNJiuX+bExGuYKxCOyrB1XXUIMTre+IovW8eqhUl6bpZuftKpU
qZi1uaTB3iep7gVQoAJXJxtI6cwws/IMA07jTFWWghNNRDbsFDaY8YkflfX3PoDv6Q96jr2iq5VY
eFoedsXeoMNz1oewPSS2nZ3QowA1iqpfIbNsoos3pYwuvQltpRu9oCnq9Qsxq3K7RE2DDKsjLG9a
etO2RyBE5DQdq53E1Edk0MAfs1gDT9uSOvmj0jmxZ/a2fmsqBQ36wVzibVwUo0a3xlQiH8EbJ5hu
KL11XfCNZ9vJ0qpnqwnb770Dfm5rLGJ6jZs8vbdLSLCkSDW5J59OniAinxZ6Nn8RblvLwuHVJMV+
MJRIenKWweQDqAqSZmcEECO3SwAscKshrK82f4OoV5N3JsioNss3yoB46v9/95EuCxyBlaf/P7cf
WXt+jU/z7/9jG3bU3yQudRoG0GcNCfruP7dh2/6NHZhdkGkuim7S/PvnNqzav4GoYXdkrwU3oq07
9H8mqGlnMv+I/6w0AngY6t/ZhukL/Kn7KEAIAMdjW19//hNMIwxYhij41L2BTfrISGAyT5qTqm6M
NLSPbNK/aq1YXw15MBttTLNTGO+mOW9ijebOU5zZ6bNQjJdIx/XAFlSB3c+69YmzMLAnWIqt6NrR
msrQ4LBnkUYS8srUMrXyIiVz3iZZRe+j2oBUE5gFrI0O90OhydbLGFdDZT8sY2twRuWFDW9yGgbH
luf/PqwslBclmzvOQaI3UYYwIG3CItY5Y8ipQspRw+faVoN5r2HaIs9trnCYRK0ZWa5X8+r8neOL
ULEvuYJEJZnUxnIqRrMztMhtzRlnAYnJlNiObhePKbvXlUPUctGLcjxqTsaMXS3DIKXXGT4nsM2R
nLL3wQznI0l650Yd1XhvTug4GbP1XM7DDcHn2Cw/g74tthyQBpdszLhLZVSe2yifTgwFiThQqrvK
0fVrSBbrXGM3wNfSqfgtNNwywKAndU8rd0PKCkedMJ4b+sNMO5gCl2CzvZ8NgO6bzIzNt4yoyz4l
/3tDa7Y+5XXeXvGlPjDhrNoHQUi3hbknO8ekompszL+hbpwLU5u+BQM1RabO863OQQxGUjf7WSr0
x8q2yLmhGy8bjg7DTjOFwwF0qF+6TMHQmyUNqfCxsw5zKUKaFJVVHCChTyAZBnlnY4hbEzHW1lo4
BJhlulwXwBoIK2nW+mxQ8eTNCvjeaqnUzSAHFN26dcrWo2Oz7DTBGItJZDrPj1KfyEDuOXqHNJsr
ZS0A0KqHVD9FoaK/QOvVvEFXXkSoDCdQiPp5pEv6Egw9ra2lg72UDrWGP6+e3ZAEjztETbTaP8HB
p5HtRrn5kiCZbBzwZnvL7PuEhxIlZlNP1hAR4xyZ38Zej3wqaMKGyEF2AIqv4GJoBJf6VxcVJEhG
2vIHMZaxP8cM43UanX2yMvX5jE9anLQ+1Qk69j0+nXRu8taLa/Qi0kYTDtqQXvgFx21wHy9GQa/a
kAG/b5BJ3cX1ot31M9ECHEpZUB46Iub2xiCqHXtVNo+nIsrlGUvj8mwZwrJvyyxnnlEfhvImawzl
MXZMseyIMY2+2VWFujEsRZf3qBE03zYzThiO2XWCC0m0gyr4k3V4NNOU3SSPjPI4VtO0LUImbnvI
KOKqhlbjqZDWdwqWC167sVbOszA6pMOkOsdqSyGczuQ8cKqNhF8xdu007AX5HpMMMjgB4rPoGdZm
MeHwhClJd7xS0MDa6NwiHJ06TQDUIHJXxRyRYuki8aRIrThnQ9+gSXQKrNhSZVGqezxKhd6PxFuc
kabQYBy0oJI/rNkJrqEM8sabq0597AgBj5itOlV6kcTs5AeGmIhRBUFzV8MtCzdlIENjrfLUdIdT
Y/rWCysj1rZw59pOZJco6UhwZ8kybBLif+FmalsLJRpw0N2Cgf9amqoFWwKxkNRlSMR57MsDUGzT
wMk2inxTJZmlbMBKEhfAXSTfOzspwSI4Y3Gc53E5KuTvM5DwE29qQuV24eGakZSsOsAauVQJelcj
ak4IFMY1u0uxyeIh2uPRi074gtVLlyU8c4jSmZsRIZKYJQb1Zh5Shf6ivZZ7lW2PO+Lj1gHzIkoo
9Xt2awTSulGGmkxulkvz0Dqz7uWhUfrOFBFRU+s+v1JcdZjOlU4cpBjAUiSFHZ9sI25vaBA1L3U3
DTPvIzEdWuXzfdmqNBSt+MEkiflWEWX9tIcRjwLfPbP5gmn8/vdLE1YZ/vur1+lP7Jf/S1SXv3RE
bZq++B7/bIhacX7/KEmkNH7DtqRr+BF+r0goPP6AGkn9Nw7kIB+ZdaLKn0sS4zfsTgY/BioHjAEH
0j9LEv6MAtfOgXjEAJO1zPk7JYnEdfWzHwpmncLjiWWLwTb4r1bgzM+VyVIxEkyXY35YcGlutPBJ
NOnsU7CQHHbm55Gg+IbpxulwqJQ8PTAqN94vS3U7O8n7T1XcH6LFz3ylP9dGnALW34RSC8iboQIf
45J//k16snQ5kbv8UKXjgXU3yPDrx2+GU8l/SFg8W/+a5PQvL5rvUNUQQmBN6dySnz+KBLim4DrC
s6QErF6Fr04kqwNT22vMyttWQUBeGe7MrZBh4xJaJOtOpmm7qBQasm8d/68v/Rey1HrpFlfOfaXG
XJWaP/8+liPKGeRrdghKBOTQcF5HO4/9ptIPkTnS0KeL7XWK+fTXH7te5k9euP/2sb8g3gToDjnX
cwZHvaT7DUNnI9MWP7BtX//6k/7Fvf35An8daNtLwmAY5LJDFI2fIox3dCpAVizWVxb/26v6fcDN
f10XT/E6znZ1+vFlcnt/He8Bh6SBU1SmzP4MlE1gpZY3riytmqqiaoxniq1d7kgijgejFH6YgmDR
Vb8DXqhir9jl047XdhvYlfR73XNkGR6wUGRdPPt5XqS3UYlFnswERtzao0YovVER5T1EJ3khi9Wi
u+ukraK7eqF4KRP5GnDzuYOgN1W5j6KBJJFe0/JtnwgGxu4w9Jh4I/RpCLzjxomDNxaI4WpSyMOE
st0EYdmbVPuWMkb1Ry0gytTpoL/6oXhTW3HL/IXySAL1kaYsGJlkeBED7bQ5tjDfqw+SYQ0bB5DN
GWbi2Zn0HT5+HHyML2N3AQQ2pUd6AVubSoH0CkScaspNt0GrctsIe3sWrTtfvoaqA/ngaNUJN1B6
N6aG36zmAw4ILak4jDoNpsDMKLZt3H2nCP2q5TRTWGa7Dk8u79fi9iJ6sxdruwzQk2l6E8ocvYb+
MnrFkzLmr7JosTPrEt/Wrmy/meoosL3FAfn9tDwAXao8YuHVngG4+7ZU96wTr8Pc3TFX/nuazKPb
GGa5g81GnVjO8DB00nbM2NroPUN5ithmU9eeQjnteFA+mVciNm1d8otl7zaRfhpA1DxdvVtanEqY
jCK+JJYjrHn5DRE0msuBsiPz3EAIYSJ002aUq7b+0DTrKQnOUxuCIwF+D5Q57UIiPsFFNbCtzDr/
Qmk+W5LnwplJlihxbj93vdn66py8q6VCp4AaDXfSDK6kYs1ZtNUWEuA1Gaxs45QqzlDbYIahZj8L
dfnUbdN5YQ7tk7HIiTMah0ZCR5mXaC3t8d63HcoAxI/9omk+WuQ1TLppUyuTX9SHxKq/TYk/O/am
T+drJhVfMNQhsiKQH1GkIV51R2A0kr5wfGKOKHFcWm8EGpA01esU9RUNdqwUrX21ORmAfxKeghuc
tyb3ly6+XxKMaVM8esqU7Z1MfTZD5TEJqiOrM3FahbZ+70/Ji100p1Y+qE5xCKevMFJvMhU9dcp2
Ge7c3vCyVYUqPhV98YyhYRh3c1ZxlMzZe0V+Oca6Nij0ZuVDyIJejrpPF31DggPrlIJh9nWS6wpQ
+mpN76hXsOn1MMY29qRuHAMQA8urrdDK5fULy0tcbNcUkGEe8zbdaZgZxNkmDGz2O01Pb3umElSp
jcJ0G/akPUBzpgetWQgH4iXlrDq9U3j2HVeX9jd9fZdWw7aEi7PU74iKH3r0UfVfgl5YD/tKkC9M
vrp1dJO8hPJpifRNPnkTEUVFvRRKy/+cXEdUezOCfvOVFJwiox8ThrMw3lbdVzxOXtR7Sy5OHcQI
u8Kgc19orRc40kekHIBnjbnhEi7STQz9jQH9xfImmmYCFWIFV6ia6QvnNerfs8kjr82JpDkGqe3G
L3y9TjvdTziApxpAynhbEb8NMt1HwUeh9JtS9WSUHZb5QdTIfMpJJ9dN7AIEgH6MFccTWXVMNBrd
IY8wZpcSZhWTplyt/mbkC34ji8doJxb8NDAGSFXdqcPAEEe+4dHxuqb31+8yLwsvHs1tg9KudryV
q99Lx7bJa+rUeCGSrZar90ZtYLp+wJDkD7btmVW145DnTVq0rcmKV/Pgtlm4KYJX+nXY2HA30Qgx
l62M8uMMsBegAH5u0yVLcbLVj7g59THN71hsesAuXSSxeDXPJnZWDklnNcreGoSAwlR8Q7mZcyRB
ZVkN1Jvcit3fMT+K36/THhqxj0jx1OLC0AnG/t1zyN2MCs5n+JAqMHlMZeiVH8v4YEbGuqaci9X8
pt8l6ruUwIVyyd9yJv58n8TRrdN8jMVdiOl4Cb8Zpb3FS4glC6m9JCw40cYlbz1gfrKC2y7rMbMr
BiKnAUIK5gyiCL/2Cm1i3gcAFLL5jofjdS8T5TBCR9mWMn5nsjgNgyBBeja0dluR6vaS0H5VQsZ2
5Z2EvRXNWyhAnPmXxgWv6i2zlNspL5/zJvxREzwbYTMc42x8oOnhnMjvayQw0/xYDcgTwyOC+A9N
Hcioerpj7kAe2F4smlOpiM3UERkZMQIPIvseLCxASVPdsmedwKJ9lQO2+zjpaUelGCKzG9nWmd8p
/w5nTUTgT8XSWlTA/mSwO50Btj9o7X+u0WJJvzc2HLHvaoYfxHN9nwQwN2XxMOTp4NM0O6U9anuD
xgiAR4U17pW2opwck/nokt74aWY6Aw6jqbizZwB6eX3A9bSVuPLaePADZ0USqTJjg4jar2CpdczM
rD60GJ7zgd5aLcyXjjCN7/DeyuqryjAXzgl1QQdX5pGEa4bDTEy3wE0w2ZTqWU8ODubFH1IdrYvZ
01Th27Hqt4U5WWLw4650S4XEa97CdNJboXqYc28ASck4fAk1hzgnZ/rIuRVCcwep3NAyo4vFWPtq
cV6WAt+zGrKdov9gMnlOl9YtB0yhVhd8wsFjy8qGBymn7qSXor7YOR/TzdK8RHWTnAmKpy4NItaQ
paoZ9dLMn9GclC+ACbZjUZ9BOK9BwvSKkC68ec5fR7gZPNB2slFYTXIyQ5tycfzEZmkN7coF+LCs
etAnbH9fMqn8gkv/adQi3Sd/PGeMyKCvlmDTjFahlBVene9UZwalkZMqb8aoYSAezivIGsHJoj1B
D8gRzIhz0sXNy3V28JAp2yFb3pMgNFpyBUGBSigMV4wjW4naHotema9lJ19KlWnYfaMcG70SZ9Es
PK92eGsFFRb7yPmiEYGZ2MgT8hRggSZaBxBDKEvyIi6h38z2kcKLCEJAl8ZuRIgUwIrMEsLaBBTq
AERtn5dac9dmQ+XVRbmbiu5b4lS3rIM302I8zYs8Fop+0NQYAEiev2uW8txE3WsoKt1twSpt7Nls
D1rHa52qar0Llbr3JEXrWTET7LcjUg+84+Y9gKrOvKdJcgcmXAvcyUVcM2fsv3UgFh8KzXnRc1Vg
YmSjrPTXEEg8Hp/wAgDwZjJwABXZ8LGYieRZq5LTVBJ7tYbgbgk7l0aSPy+QmtTU2Ck9dpOoyQY3
BmC56ZiU7UFh8rrWepmyhgpDG16BrtXFexnYJnQLImfhJp9TBx/ZIq0NVHpSx7agmTTopED8SDU6
aigsaO1VpB2ZWk5439LWZEdTLZxFGZAyE17jw1JJ2An0bgMv4YlRjA+cpAmQjjr6ljpN7PhWEj7S
i64+CqX7MMjdR+DTOlE5KF9puE9q3Hh1PkDa1Hv9YLTvxcj64AL4mje0FUuC6/30Yk3y2A2qdQFe
Qq6nlgs4oAGoaI/KmkGeAIBQhoTe5kM1FPGxCG762V7Z134u9PMaitRDzPEk2g1r0+poo+owEpHV
39Uuac4ckKia+tkX6M9+pnduVp/1BorJuqEtzq6fqAraxSZfCj7Lag7QhpA2j61TndcWQcl+mVkZ
Lv1TzrvvGD9ksp1iHg6+00+mDAOeIeRavwzys2z5+bSVDl1qpdipU+kXpO+M+pGgg7uk8qXS0NrI
hpbVQ2nAnMiigxNj6WOAcqid2qW+qE0Oo/tmrF7q4WTOMxld2iDqhz1eFEzOmU1I0UA4beOPFBUx
71qPmEM/Mv6YMnu31OKx5oUteoLndkC0H05XqH7GyxpxJ4AtIx14WImdVjUrc9/ixoNv5iYTxDHm
+C37MlZqvwWmozj5xq4U34lT3DyckbLXfvyetyetixI/bgDHrBEpVq5B6U+h3bspuIfaHNElmz1Z
LWe31lSU0R5tpw1efhAXlK95Ynkiz09dnO11/TnH3R3E+pZZKptVAhQkKyIrS3za3523LLtsfrRY
IvrkLqn0E7L/Jhsesyj+BL3bTzcEg2agSQCjqiGuvCBKbpvpLALKsKm2fNqnzAWU4gJ2xluqxT5P
LRtqSOanDPLvldWAJhixyKKo3zaFPOlN5P5+8P9bbqH/hRL4v0tR/h/SC3XmJPzPLUz3I/8sv/4c
oVz/xB+KoWL9hkLNdGIF0Z+MInLQH4qhov5G9xBZkNEh6EVre/MPLxFaIo5L/pluOBQrzHD7p2Io
ld+YFIHCZDD1wmF4hPV3FMNfEP2/jz3QgVQ7pDwthYFDv4hnKs/nkkxDt8dpFx4CyySPGLWta+HV
O9XVMF4KUiYHC6vbvjP4mYWZ9Np2if0wBQkHeTJNl3oNaBiK0X4TdSb2tUUhChc3HDcrQAvLYmNc
B2o6L5yGR4aF6Nu+0bPDT1/6v1AcVb6TnwWwdYIDrSlFW8HWXNGvs576wenzGLwTjNMh/sISaUJq
YWajNhIQJRHe+VmM8Q5vnnHSuOpXmHwQVTLTuhraEu+mWZG3iC7lrZ1re2Zv1vsKx9EbHQrpxwHt
HswZ8f73NVfXyuZtbJXxmz0Z8a4EssRMK+JAjE6Mb/76wn4VOH+/MMQmbhOPkKb+Oq6zbxgjm9Af
2jdWAtWim/IP/IWTX02y3ANSYyylqjQ7JQAPFY9ttE0GExUMgtjRNEcmWyRhX3l//Uv99y/bWHvf
yDaaoa8tqT8X0JnSJ+oUyZb2Hp/QQKjyyIe25xFS8HYxexglcRHt/vaHGgZxYzx2PP1MTPvzh3Zq
33cWubp9zo1+i7tKZBAqqUhdSarhQqSi34uRITb/RmL+FxdrmBrvMCKzJHzxy+cGCUDGYuFza9qA
m9RY6N+J8gmuBU+HUrbvsfh3g6uk9vsstp+ET1oGktOFg+jJdAL4Eb+I+SbYqgJL97i3iulY0k9m
dloYKsc5jrovDifaN6sJ5NsYlOW2K5SAXI5aPcL1jm4UNEGT5JjCcY7OINNz+9Z8EgyH2pQxXp/N
ksROs6sqbrG3iCW2n4aoTFwDv+lDbCv1ke34W8t0DhqhdIMppFPPWMxmTwc3yLZtq7QvK7yiG4f6
MGHCAg0XAWsFBuJrSTe+ZziidqkZWh8Mvdw0FYVNmush3nbC/c8dqVrExXwwMCcxzk/p6ogVowLW
65SW3W7EUlV+KwztGOXL+v+1EGobI7wAZITQQNHCjGlXsp7RKTOyD9463cdr13l10wzdoTOjWewz
GEPvQk1bwyOR3nA6zq36HrR68SEjMRF/bAIwZIwdRCUriym+cwbUtKafujunD7tHUWnaxuRBPhGw
QuFN6F7MISJhkE9YgfPAOs6wDE5KtPSzm9MLIZjYmepXadXKNigoH1oQg4lfAQoK6Iq+pErzqtfM
54FPCZuZVG2VX2t7jl4CtKXHjD7vqWy0cl8khHU2dsubC9LWpA5So+vQR2PLwWUmfqLwLbRSroIo
SUx37orvrZpVZz2qs908Wpq7cHLZYG1Wj4VedHeA//Co55ATqMHLpEvdxSgDl2C6cQyjJPji1KI/
ghg0Tk4OohFeLQNoo0ZgGDHTmwTT0+h3wDpQhmX6yJweFHinNckgBDagL6vQ3omiqhwrEVwsYu6O
EVr+0ojLYCrdvhP9co6ncFfgK4R9RtcTsMN8VMkTb8ISwPcUfc6peQNr/Yv2erR1wuxO01h4l4S5
04NgVGo/DuW9YgCCCY3uW1suOldt2V6vjg8wS2vAEYi1FltAQ7s8LR5RAsKHhH90kVpbk4a3h3PR
V4BKqxhbp7N0tsdthvee6yVnI1j+ATKf3hJfDuarjlccmb6fLpBF2y33qHs0IxwBvsXNAKSbl1PM
veQdXHRnlaedOTiEvdkhvS62C6cDyDSIX1AEaq3vjWkRD9aiaJ9TgvxAMxyNsAU93egaUn5Ffs6q
OAz3YTXvtCYp4aYKSfIlqKytKtv4zhwbnbBk8RUMgGTVNCJLxgpxN3MqfS/UQWyHlFyIjYt331TK
KjfO83ernUku9el7DMaWbselCzrcwTghaaq91Ep919biWZ1srJbO0HsBx/nHPGvqY7Li6JwGljkf
+q3mULZXcjakPYRQSuY1dfh9yML6Dusk7ldDi2BZTQ6Cm7Saaq/1zH0IipIQeGLD+oiPc0EKHsbV
NquKS8J0ioO0BRDBOF+mB7OCOzjVLW9PCwNfzIuxVdUke60HJ55dk3ezxQKSZ5yRJlmAkCHFEbsk
XYWH/15jgJTKqZkJBRLyVd+WLsOGon1RphP4MPz+am87G14gzqqQ3b1e5yCWxDZm40Z3IL3QN7xh
PvjygpvVJEoWfw5To1wGw87N/dBqCn9rZxy7EV6TSlAHfJmNpSUOSWQumXOLy7W7tnGGVcYOwjvQ
mKgK4XScCuOpUMPpoi3iBl+1vgVyMN+NSj0ddav47IZXHTaw20v9lM4xIjJZp/hHmIrHNtc0gmaq
ubMTY/GhbhhuzmbrhUxIr0Y0naUujUetYmig3hcqwOiV2lVyB+ws2qqDzPFcGss3CMf5nan1BJAd
YuegddIi3+R9NtcuA0MLYrE9NNKA4g8+HCHJdfxCd5vaS+g5TdiIXWVpyjHGBQ+MgioMFF9Zcy6j
S9URdTaT+4lLfFKqoLxRMCntdXLBbgarQiXoemJdIxGN+sphtAB7Zs80DFKmPm7WODYzLOzypQ4U
80p8B6L5qiUvhcowAlxuzb3eKJjUUqM/RAMvfR9A5MOxNjKs50YOerHrlly/Xcpg3rWqPJbd8sIw
nkenG+gEz8WxSxd2oSXvK1oYeVx6tOEOWkhXJjHq2E/aWHFNSAfcDgEtg6m3b+wlwjPrGZAwugN2
umI+C4JARHHVS8XBGuP0M7moa94JC0JTk0e3UBPCXS5VY4/tGmyZI++TVgHfSBBlO9fsW27G7lm0
FmCSXnCXGApGyWLA7/dDspzfsjTr3ViL23tbEfk9BesTGrnhCcaS7gjlGVcVROVWWrh3Bwac+gXR
eE9phupQqpVzkwx1TkiJzp1lB6jYkbnSGxTX0rQYDon6HOYQDQXYzvmNNBFtjIJlU6t/xKNteOYS
kCpnFuBGr8gKzNMPCP/XNBdniGcQgS081BBTbdfQRP+ZY99yuwwzEpnJ9AIUOvDn/nOsAnHgxDr4
fXvUnW5068z+VBkk42lDPR40QaIuIhp7YrkdTxUTXfy639fGjyA3zUtp1sNjzm7qJYQjN6MMA0QA
NKGlKECvqSNiUKtdlVGYr9h+Sk8kJueTyCB5jkn6Fv4o8dwUBr/gR+k0aGTqcJvPcyh2hS2LfRw5
SG/CuVS2eC0bPOTR8mHDvD3VOns4dOBdS+yILqtlX8FU1NtwIlwUMX7BM51SIjRY0fje9aPqV0E1
eotmPcVp89iVnadWzYelDlQky/JVjc1Dsdjh1Q6xc1qqca7rsvUHxroGpUTns8v6nDfgYwYEdreW
GX9BuqBZxdLZL6G1B0ULdGOgtRMaEoNphUswT2g6KVnQbQPY227g2PTDRvNZk+kbXy4z3RLzOVO0
HjXXODXY66i/MtUFhpGwtI7dmQjiB+jxxW2ZRQroT7lPTeNJzSeFqVdZe2caotwCDHzpTGiugRrd
tXLM3LExm11sVj8YeEHGo9FdBnsdRVCdFCVBYMZDb1JkkZ/mPh3aFS2LvzGx41dFKa6NDm0a7YIW
mTXqjOIM8602Om8dAowUkc13EBruwiiduJo/Z5NpWaY1bS2FmnPsXuxhPuuqfdR503eoe9ZNkIEX
hurTAaafL1bXpTdOqhFGMEvnPWmdB0Y21q9TRpq7tN4aUb0kbWHto6Z1rqpT7egCCxrc8lniUXM1
hN9miPWnkjnmXjR0y3ZhnhyvUFS4eqog3raY3yC6Dwent6JTFpgmeI1weg5qRL4KSUoayeMiiWDQ
zODBtqxNtnZIxsr56iN1oEHU+CVCluoI5QSOE/iKXag7x5rIH4fLOcFZAfi3os+O+h8eG5SyvTmn
DI6vhtNAYuBqdPIOGnayi+b4waGi3yydpd9X3PwDNPx6p3ag4/PxEgefxCSg6E5Alcs08EIZgSAA
Uu8xWxF6tF3wiC3xfCXRQrxZx5lCXC9HVrJcTJq+owgEcK07qMBp2FjPJHxmV0jtyPAEewdMXUdp
fQwDCqIxyZNLilHNrdrywmA/OvAUxeCNP2q+GC/UeQthsTz0HDj8YmjifWkk8Ttmbd7fpvGqZiFC
X5AR2dXzj8mJGBb03HFmCIHRZ2LqWre1a4dM+nC7RL3tVlVDWVhtixFiV3GR43JGMom39ImbY59E
mVtGjAQapsm8Kc2bqUzN3SgowFQxODyYsr9NGwcz3hRuFL2CWSpEFO0UHLcu8xzCbQmA8ENPWp3f
qtNcnmxxG5n0KcUsD+Y0+y31CmyQwnmgohhRG00PkFx8D0+YnhBTjso3Zm7nuwoPNskI5vyuU8SX
Q6Ka8Jtob6fWjEVe0wBTT/IZ9cGdLGWrjl3uE1JHDiVCNcXZq2zyU+yM5j7WeN1baphCyXpYmv3B
wltQPEk72ofBp9EzK71eFCgihQ6IZr6tSJKvBT3+D63B0DDrhzqlhBO7pMyqlYN5ITcC/NOsjs1y
Mof2aWrgvZqcB8XwhOXzhN+EfKLJHmkBd0wwiFT56qguPR2Hy45ZX1CT4O9vEi0SKoYLlN40G8U2
KzHIbnB044Mi7u4yPaDknFDndwOYEhA3w22b3Acjyx6mkSGaPEEvWnX2s5N9K+HKjQPMpUB7GJ36
eaGN3dlHJmQktCDju6i7V5PK66ePSudCMMbRR57CxbflQwtmfz/Mp0rWyKP4YiQdmYCa0wiVZ9ZO
wkbyCJ+X22HsOyc/cJglIPuEbZysiBlS+tqXIH4aUoLZy6AfzL651ypWnhy6sDPsZPLIS6Z6df6y
NFZ5iGftA2b3rakfS2yivl29m5Mi97b2ViWGsRmadGfql0kp9ypP51fbt+0LkX/zNggDCLnSdrsl
9ewxqR5grz+w/NEqLqJFP1hBaKc+PAwIIrENpb/qevgAzNNRN7aasjAwBfgWUCIYgLT6Eed035M5
OFtOy8GnUbaGZU1PGdSaBeAh7OcE98ZIbJrsFvNY1okBqgpMCuSLdmM4gXUVLG1o4WbkuP/B3nks
SY5kWfZX+gfQAkBBN7Mwzt3dnPsG4uEEHFAQhQL4+jmWVT1dVTPSM72fRYlUZmRkehhRPL3v3nOn
BjdAb9XypCkr+g6cCi/KZBl7iBdUZlQVME6vPJRDPRq4/7FzJEjSK78P5LqwmX3HcuyXdXlz6fgm
wCJH31WOGdzFTY5dl9Uo1Z1wnGLeCjFXegtdPlr16rmbO29HYwaXldbIEbML/x17cMrXeQokOr41
vBVAFXdUL4SP5fjW+E74btaJfmo8JoVIWWhQTts/SDFI5mJyz0BZaUyiSRZvwWgCacgdscfmaR51
ZUxL+n7vBI0I7BYozLu2wKz3Zd2dWCg5D3z1W2AFAMps0wAN4yb9XmPVPzezLDbCTz4yu5wfS6oi
9iAD5ocyuFmNEte1P91oAkYxD03CBqTSE/w3w4baKBcucLCz7tOtMbGIjpKQ7bzj6rBe2LLS+zJq
qkfTVN7BNia2jF4+8chga94B24UGRWGYH3XncoTw2wqrpaCOaLSVYxYiOcOJEVAsHqdOeLQjO99Z
3rjXUWOdHNfHzO7P8iE1+CEdHPmQuE2vp5wrHYfP3rRczO0OtxsvI7tlNFW+b7h/b/Ku+cBeRq5u
IMYYiSk+CTf21qkr1c8UdOGXLYdxqdkVM/Oxw3aW+IycEygb+sap/VEk7CdWQLGVPY839vzStiZG
Abu2grcU1jZP0NzN7zMoumzALPlqg7B8mkprxLTRJsVF2EZ5n9pe+RlWFQYd+jIXszCcexpyikNc
M+y5pY9HAn6oITbhXBIxnSPdsREyHmWV66PfQcHOW9xzu2iS8OvqxgX6VHM2r/CHcmdS8J1URF9U
UaZ//Lb3V3weh0sm7FdftP5nyT0f3Gbu/JhmKbHXJsVwQW6HfaSModozdVjDTQPVPPcKl/PGdMpP
6NTIMLPGJkHYXgoqD5cmL8cHIAQ7XOIsJw40c00opX5sa/3mAmmzehqLElH5ZNFVq5azlbPlrOX4
Ss14fBZBJjaGsp+SZBKbmj3rayT6Q4Euueblf4kFKYeSXTT4rhBr/qCOJWjhXSG5vTOvu3tF9q/Y
l0PfbIBTZFu3GLqdZ88P3giKDInDeqB/7UWRmb4w0U4P0MczdrBGfh24/xET5V2ZM9KFTZj45yKe
jnlFLnVw4CTcruMrd5qdOz6k0zrxUmOk9m2O70MQ0BeL57M5+dMS06b7h3cRoomff3ADp3mgYWcM
k9Dy8wvwIbElr5pd/IYJFaVzghOvE9oB6VBbNsME0LHvux3x3eq+HQrjahB3eeU50DxqGETkoVNE
ahrL4M4M2obr4pkZBY41SOlvDLsdMdbO0ScZhjlAPwCGXHKcn1Gb+tFpQbvGjtUvnNBg28kKHy5R
E+wMozVPphFEV61h7ll5Ljam67pclCMc9Zyy/TJG7duQiDqXkHVID9LSsaiAartEhMui2XZdNu0z
YObfswPml3tDzshD58pHGjHpw8K2Dga87Jd8iPvnvxR9kIf9czNrqGJJ2L72cQIdwgGoW1u1urij
SZEaUMeaPPfoHg3HpItkmob3aMzTo+NM84b70rkHPP2u5t66eHIo02UBcWBZzKX7CjIf55E2jPuI
Vr+1GQ/y3fOj4MyFmriE1Yb9yTKKqV3zRtesRMt+/mqdHD0+sinx6uYxOOo8cO9BGg+LUAEzaiyJ
9tNH1rlJ4+qYENFDb8qcD1IRxXlIsgpnpXBuhr1Kf5UwYjcWhiTMqlq+51McPERGMO1yS9qneay6
ZBFF/XAJZx89YW5LpNnZjgrOsbnun8M+L7fA+rtu0WemxoOBmQFXXRL+GAZXCIavgskzwfuuHP01
wd9caBLUM98x/5rEE2sTw5P3hFqcLTacPyN74nhh1MI9or+KS0NieROLmnSLPbfZenYT/9fKWedn
ltTVqqF84B6DV36WE6Mws0L+Z2z5JqddGTzIzrL3uvPsPxZ4EjJOlrueHHvejC44HLfiITxRAfBu
lPylmeHwNaNewZgMnFVcyv65V2kEm9+9y/y+eBZF2Z9KsJf+MjLNmhCVWwQPBS08+6hR1db1K14k
hLx6nxMbWTtRBUlbEs9aFJNECOaq/6zACrYLs5kxx6bKic9aUIra4k54LDset9tewQqhFI53ObCL
GT6TUDv6mOblQE/hVz9xLsCf7OW7nKKb67LPIHkBH/A35lD5D5EfYpjN+0q+E+yCEt2K4JMogd3A
3OzqbUQNByGscvA24GPdS0Vz9bMzopCvYnAFCwO/7V4lE4xU23HXiWNNO89DHeG5zjgvsNgsvDgz
z39tnf7/1vvpvy4AZ+75h/Xc/9Z+TPl3T1FXo37+MSrz12/62+YbCN2/BxZrZZ9wxq1y9bYk/Nvq
m77df6eFHoKFb1MJ6Nsev/Sfu280FdIyeCk8JCnWXn/P77IVB57BL7GswcEnWGb/NzAat8X7P+yL
XTfkB7J8nskOgR3CBf+6wuyUWWcIkaukalgHhIwMsPwrSJe4VWZKtBOMVpQZb0YtGGtjpV+9uXN+
IK9Gn9Lwd8qZBnDuMsNf4ox282oJ1KVW1vdDPhqPTt8Fpzlrw6c0Ew1EsKzYsqYIyczL6qNRnckD
IlU/nXQf4tgnOj8JiovGamiO2XDTW0o3OiSGSxFL3fqC+2PnXIKWhggfxjD23SGwvr1SuW/4HNv7
aRBJt5jH7jFmb13gtSxdTsZU9I8gtG2qzWXxO0mAcAsOL76ZDHjmC98+8T1nxIwXPK2yh3YkSRAL
yZBsjw6PY7sQAmngJvbCmQJDLoYu2Be1Na0jEc9vnhelC5M+pDNr6uEjKht/Ebbwzxcm08BGTTfP
C26AZF+Tkf4u0AC3DejfTJn3MtIc8FUnvyFM9S+C219JbMk0d76NcDzSPkj7L1FY7vBZsw8xieER
NmbnEAwJIMuJmPAiSfL06x8+yf8HL8Fttfqfq9fbRwNO8O1Ti2bNsjn8l9Vrlc+WU8Uhg4vXhVCG
fHNvTkaw+u8fLP8lS/yf8nV3YNh61f78G9Dx7t82qvr+7NO6+tdM3u1Y+4IK26Zx0nf/469fJkh1
+/r+01+sqz7tpwf1007Xn04V/X98lW7/5P/rL/7bz1//lv/bQSL+y4PkOGGMnP+1RZ0U1X9YaALz
dli4vsfKP8DecYu1/e0c8QD1YOP9Xy6ZG6jn78cIhHJOFXwg/J6bgeb2S38/R8D7WL7tC9+CVBPY
kDD+O+eI4F/4Tx8XziNfBH+5Z3D3WDZcgn/2JUwGkXLpOSRGgfONXKHmGcNIYWwjZds7ITtEDK9w
jMvYz2qXi1bvfT9111kNf05PlTxqJtZvanWNuyLuUmjNOZZxCwO2dIxm3WeNdYsoa3y5nurPWZa3
vw1EFC6yqGUrtyqcnwH7McXMA0RmBRXsicyJL5eAdbkklmPTEoQSJPsnYh21jOgyHyt8jp2bZqRP
owqDpxNGX1YTGodsCJA90s5B+HUHI7qrSstadJ4732QBjPB1vDOtLtgoant85BV42r1rv8o0c35A
wsbbTifArO2y3ttjOO5xDeCy8xKTOanzvYcy4TgLU3tm5+N3r0k6dHs3NYO3wNO/A6qyWqRDIXem
a4NRzTkRqpVSZvLEIFMczFqYSEG6+SL25K1an+IfMSZ3KPz+MnQmG4/ADN2v7/+kLfa4uJAz17c+
4Y6cpRu/hhrZedSO+9nJFDfPLKEUbLgkkGM82cZXh0AVBDAUcdOrD4jfxipTdCwFzLlLpeOPzsjd
SzqfLWcXt96P7ulRIux9nSL5If3sTfaRz5ACou/WPuslNnOTSq2FXfkYgzEzzxUSReWCMKJ6+I8O
0eGUt2hCn9Y8ZLn3NO18htrA2MK4PbtSYGSeIeNW5ZGe+f7Rz5vpxenVPgeTSpp5EcXzzitRM1K9
dsxpx8aePlp6EBGznENFcgs5dzVkYbrMVcT+kGt8lq3p7mHPERgniAD4VCctIaXM1bIIfmpMXKlo
H5Td1bSkuJ9Khiw7nWDBmcjhXpYkfkTExEcHTq6Tt9A3XxJUQnihBh9DSPDBDgwNqZrIQvkDZ+l4
3d/EFbWj9QTEO8Q3kOL+jDl0zuwvKspvu9SIq3UJ4TYdHozeQ8XRYpvh+t2HEGJM/L8kv/p0xR1F
gbmm3jSzue1iJ5mSLbjo4Kkzi3Q9Y8Yla5FfZzuhZ74beMHoWfwqEtPDIyn7pdlkxjFsbbUx3Ijb
ddSm4qhddU09mATmRJGJIG9F218vkQvKZFhXwj3r1nn0tD29CRcPyqjHfYoRnj6wbkPLYrOnwaS/
QNBI7+eupG4qFuVr717dZIq2KAkZKE4vfMRzzqAB0WECA5G29/TsYhPJdbMnkSRwj5YBhZEEwp9n
j7rjQZUrx8Tta5UWPFr6zg5tZhHJj4Z4n5nRUpm+2tUU1dyZiTmu6p51Bm6M2/0nzx6k2ZDRckjF
BToUn4afVbgexiMsL0rj3GqXd+VVxxaRAz+c9lHXeOeQNcHGjeSOJl90prE9uzXtUIusN5+rFtRg
VjbdJ1viRVaAOabYaGEB37fBbM4qvLTm1O/cwd8ZUbRqwviCvojOm1X1OshluBiLu6Iqf6FCQ06K
ESFpZua0CZA2Tf0M555GyAbTUTJR5zaOOMuIEvTFakyD7K7ImncuX5j4W6iAOn20FC9kPNirTA5k
9Ef6xYI9F4h1UZxmP3oYNVtBWuk7Bc0yTl6AtLrYgegYxqEPYDz5wJkSLnWCUFcW8iXNhpXwikPv
VT9G0mCBT6hJJGs5z9iKmm1acDjTCMRPbb57CI7HTKXZVaRLZ9AWX3e/N5ZWmxETNc4RGLLTEFb2
0WghchBNBQrCfWdWYoUW0y35tvKJZ+0yxOW5h4tUU9032YZc+l5SEqGxVjog+GpiB2OVXu1gblfL
nu25OY/JzjSfjL5LCTObM6dBeiC79iZN0ltVn6ttU1Jt10207qTq1avy7eRTKOo5t/U9XKugMJOV
4aAMGLeQHf0N73nTvU8GrvqOswV0XHyBkwUOYkLaE6nTEZGIr7QOTczAbXM3+/GxzinqStpqGYdB
8CTT7hWotDz5bvswUpZQ3w7ESG27nj2TCXt7NP1tVA9rbI9nEOYgLA0eM6F3lw2sI/McCIPjxjAP
J9qTwe5enEH1h7LhKxTmH3ahMU/ReMTairaOSPYfk42Y4wTWrwAu9jEaFlaD2t2zYyaW0g1v9DFU
yyx3P8ijESUgS9yrynyT3rF1OuNu9EqKt6xEXl1rq8Pq4PW/XTgie7l4JNLUmy6jb9cU8OqKsu1u
j4ADwLjTRCwIX3nJjXXs3EPBob5IRs91KJ79MM/2jPfkDd2c3uVB+K+Q4I5zB+b0FspJtHG8Qawp
0dTo2g0dlo0aDrmSetPJxl52deo+l+3o3IveKe9naqwCJ6Nvy4hQ9/ppA1U+X7Z5/9aYUQ67u+9p
NYhQjdhLJg6rZN68M+u5fFlzPV7aiI8OhPs2XdR5twNNRuAqT3qYrMFNrQzpLCOc6gIpXlpxyY6s
9reBlK9FaOtTlRVXoZHg20kcPbvrt0C//+Sy+VChXqHB4aBPCCeOCTU+SdxeKgwDwhZ3bBbwh+bF
tAHSjsTPQq12rd8+D/YCuXWRyClZ+97g8N8KVpmnCGBEhOMgpj+wLad8ATTGosmaZ2llOytGPMVA
6J9r6duPXmvbm3qkvADtU63qFiCZxWm7JJoCKLmyr4RgqlOkb0atnlBXF3nVbh5N+dKIBuZ8otae
nBZ9fGu5SHzWyS05JHtay0GFS9mRQySACmM2XXv0NaykN4d3eBsJ8uoNdR/DwXNKVqXUpoUGNOoa
v41tGN6a3klAaB6EJABihWbH4jUWi/jBwaISR9uxrTYgbsHKkrUi6We+Slchr5HbsQku55MgeOfx
ZLKhetO59xQpeC6McGdWULyEMTQY4bjB0hxIE5l1L9mNhhzhJHG6Oep31Wwse2hYMBf7hzSBJA6r
BppSA+o9bwOoMMXm1s+3rlkoo9CvFQyWtR9G+yJPgaxT3kAi4aYaz/nS6czH1hjhdePoNCzrYsck
4K2qCU8yvlVv5uZrDcuJqCKFbq1lFjuN72YNenc6xx5Tk/IvNwJxkIa7IBpxlWuGBU0MhkTz8IQ7
Sy5LZM8BT/y+o0wZMG1yRcWCfa6cY+ymJNLx2RDxAVS0l0lEiYoZhKuq6KzXOG7aJT0tL3xndpYF
wgi/A1IlhV2Z6VLqnqQ+PLssWlHDy0cutf8oqH1XWEAPHVZ79vvaX3dMWBb3TJ6/HL4s7wPjkYGU
EDr0KdYM4LVYItNf/FsbynowSkJR41Cd+6LZY05ZgCbA7iYprGTsIW7UG9PGxEe3sUYCLzSs7AEI
/niz6tdokTtSoh9lb0MQdKN2PXJf2Ah85J/a9zDJD561qYoaer0tPUwABMox3JnzR2enzoJkW7RN
Y9EfU4y+JwBcJUMxH6s5qKznsPG+INp328btTXiQoAPcuUrBNpojHxEj7h/NNiKhJWiouGuG9t0F
RalXMi+sD0BAGJIoVcCElsv71ArGXebNWwawfW81j74/ndJ0MtbOkDWPZerABrYC95ude71sa7c6
GXmILMiSB+9BTAsIbAV6q7t558K7JjbY2D+QPCNiqGHbHQj4H6bB+u0C8WXRg7BqZHzsinwVRc2H
m9bRfS0LuXbrzt+WIe7Ywv0V+A2WiSPug2BCAWedNzclBsuaoOrtbuLh6l3kHV5AXuxhUzj2n6Sj
/Dce5zND4pY1DtGvnM6FCUE+yr1jZZjWunPRR5uCtbHtm8NySC+eZmlVleIHGy5DOzsGuilazBqs
nAzlLpLinuL2BGQ1HQ09gYqHLO+dJUHiHeT5a5CKJxos+rMbmvxPfgTmZ0iPnuOrbwuq0n2hXMjs
+fTCkuVPG2TXLhYXq8GEZfjWSOSRLHTo2Ty8ZAsh0Sfb27BZWUZTzCZQ5/YIpMuFrcYUcz8HaiZC
PNC5wlbgSGuo2CERx0vy082qhcp8UdraNLr5jcIYa17FWiJln5pI0BktkxrP81jNmrK/RN3+G4DF
C0BrGp/Wm4gCY1kkMMC5N8JzrVMQ8KmrflNfRU9RHVtXd6g0ao7E6xQG+mJL02blZ3nFHwre7VMS
CSUJ8+PemxoczMxZ8i2ZVLPNIlt8pcAAjoUAcJpkjC+DNB4keCl4NjmB+yLcxHiOlZC/noTyQH08
bnzegtwuXhLqxbc5LlFODfnuWDcyRQRdIAKJR1afEouMLi5CIi6Gn+zm/Au2IDFZSnI1WZVySpdU
8276KS92rG6H063fiwqhjFBtrABW03flaA9YBQRySJH4Ptgx7/y0++od2J6VpVbENwisgu8C/fUM
DVYveyFkQxpem+d5sC5Fne6nXHdbSZP7gRIhubApnbUpT8lyCNvIgP0K5Gd3lqE6I7JvAhphQsHO
uAEJXc0si3AKes1dGJGOdDzcVMj0r/gGHl0HH4OjcmJgbMf3upz+lOzowgUljt+UJj6CwNv4jeBh
DSw/5reGMZA1w8idS5o9cDHYZ+Qnbo2D+d4zinNayf0ElfFTU3OCB8p6TdpgJzBtcEWdbwTun7YM
NyP1Vn5v3y6Wt+TtTF3F6K/iEIFQW+AHcz/yjjWWpxVX0GalKoJqVd6tk1oly6QhU+QQ/V1Sf4W1
1zaDjavgZU3yru6rTcGr+Sg9BJTS9nbQQcERz+W+8sqjSVvPQs/ueAD5gW/LAP/jspwnuzzWJJia
0lqzrsnxSPbifpwCWDhDHBxEH3K5NOfwnN3qf+heabY9Vu/OF/q7qzKPvZxbA2kIrcewAsDRQ6cd
l16s6KxncQgzTsLmALMUPYahrEzgRuQqUa+G09gQwSjxZ5zMqU3apYh1uslLP7naEb0b+ZzoDbdJ
7DVhXu2DwtG7vJ6jFXBcDHNBRvq2S+Y1tjp7a8r8szBYTK+62OG7a/mwH1h5PeKTCo6ke9q9a/YM
KaLY4N/AHsDW50jDwatwh3vqCaYleVHrXFpD+9j48oQ+zNDLdxh91uLCMZowL+i7CI/u0BwGILlL
abrzPh9riSGhHpY1MZONOQa3FmkrfaEjm884BNmt8szhm8g+NUfk1hf+KD5iwVO1KXi9GQK4uVqJ
/Up5COMmaUkJVY/+4jGtPsYo3obEI6uAtXmdq4NPZwEX8tTiyq6w4Hb4DvGDAjSgDw8wPOADVug2
PAngKhCOXpORQQ2qcL3TTGLA7W992cr4GCVPmlLaT/XUQ87Iq61qEWYmVtHeFNVnm1zSwiQVZcJo
WlVjRo6jxWjNJdWAK+mlzx2HWkBWmMdqVZxV/D3gll418QCDRAXV3syaeCV9VBIYts+mklABYqpx
4sAdF0iY0960wrPGUUl3ywggkxYc/lmP+3yfhVsrIv8fTE51Yk/7RtfgsJmSzOTWoWjPtRqxnSdJ
Igb8XXarxmJlyWkSXmqPKgVa+f6MhVluKsRcVrIMUqQiDkYXCtZ1eLpnNz1DzPwC98WqFCZukW/M
PH7yZZa8tLAiV1aD1cbFGLiI5tR+oI7wnhRq+EKRC497InI3FaxcTNSfruoxMb5rarS3QeA+4yCy
FtQZCeJz/ibOgqMovc08WeA8wA6tJic/lgWNsCElblSNxo/WYN+RjTinRZKsVWddmVPJXFiYbaQX
vOCjNEgfcy2mxJyCZbLwTorpM7j3fe+tAVCSjdOeJ/8FA/16JMt3s5tJ29l1Hl9kG8eaH9CVRQO7
7+knChoyEije2Gws27z6DXQ9V6OAkWfEf8+Dgq84IOWOzLKOx/gUNnHyCcYV6bCXY7ZJizR+jxPc
cwToqFyzcP91omMm60smCw8zVjFfrS42PinMSM7zxN6I/3NoNK70JDJeLPTRH1nz3OlVeXB7fkcr
sY02gnBJlH+XY7XnGmixywRDOQ90QmtwS6p4UdmwQ5Cpfpxbla6OYvrujYIq48rZVL1RPaVtTMFK
hkmc4TNdp+zT95MtaP51R3/ZpMLalv74BEmbnFDXDq/8Eet9LZw3NF5+uipGZ/CptIWlWW1Zw3ob
uw2SH7qNrjRRCRzSPMB8oiO3V2TVIBgsOhtBoZ+HJy0RqsyW60Cu6JW7weBR5pA2JWn+TTJVd7hW
UIWG6WrjNV6g7A1bYYVbrAHfKDHJ2iIMthJuP6xvu94lG25kYEpMPhqOQ9pS6ie3xWHXVdfMlw/F
MMndPPkN3ZS8yyATsfGP90aEVjOkyqBBS0TbdsQdqLRTXgl92lec6xyfFSVBmkZIGZ8Vn98F9rCr
ihIbv8+cPPhzf+h9N6QxbdrruRqWFE0vwwlaWka10dSlBppXSe2SNRwIka1dvtbPRpz4f6R2Sa7F
BTqfQGx1VHjyTN3eaaIsaLntThryj5qjZVWrLRYMaFgRz087PGhKOrFHpB/ox880g/9yxOcLbljN
pa6GVUDMX0unPbH9uBF45fhQ2TRMpnHULBPtA71kBgIAjo6yBk857lwSSDsDLZgAH4lWjZeqKevj
0GX9aox1yU1C9/uwlPVe6wP14Ac3cQEF1QbJ8xCAguXTZAf3isxVhNiURydq1ym8c4n/GR0d41bz
gd+rWZfuuGekNZa4BZwDf8LhEnF7dgEK0PkR3a5CGrJWMcfcVOpr0c/EbjDSMaE3+hlHuDrS7naI
hyg/1oBOLwyKHfJy/pxoZMTEtYdVGI7+U9fysaHR5ZTnfbsBYbDD0vVBj3J8bwt3GzXupQmxFRvN
fJxy+zPx+3uob78hUy4d2OG6KqNDw4YGaikyhof8/FtF1kOHAbtH0gxNmSzdPto0ZYwFuft1lB+u
IoPXlft6txKdee0d+66e6SGbwj7dmJ5VrLOcWWyAxmJC0T86ZlPcwYItVl0jqu8yYIthT9ceiC6W
HFo7MouJfeol8SQ3yVep6Zw9DVlsiu0GdhbHk5NDQKqb9tT6kghXDj871QYnBD6OZRMBro0JaUT1
TIUjLzsP1fRGVFv2/nvv48CsGtg/Wa2XEezYwkc7vxHLH6GpyPs4McSa7IwF0y5Rd0WbHk1H3oQu
bjJZdVO9sFLGpXqEdHuJGDVHCoIYxEvFDqbYATSqtzICd+KPJc9zlLuck8lUD753l1COuLY6M95Q
XkkNSk3rqBOLe6PBlRyqcN54KQoIfWjQFIKFbXTg1LU9HxyLQYythreBP1yTg6NdTahzFxp77qio
LO70U4nsR7Qejhw7f+B5iRNNxltZt6u08JtdMFBlIV6CxDZ/0dXAnjS4Ybn8pT+BMt4jxqBF21jO
vqVuetlFFqnIgYkhT7e6MB4MN5Zbwe64h8tB9SMViIP09yMMBt8nnFafAq/z2POOix7X48KIiatR
a0hVUZLFOF/TcwuY/45THNhVbtJg6Q7RyUX82+FVTM1tOLUdotNbldnxQSHi8DEcxbPkBr9IRHb0
amoOiwbLVdCwh4BVcuJ68eUVgnI+Fmq8rI+DR/KhfbSqhP4H2EysdvtrYvUQU9IYdOQEDiJoW9Be
SbfSDDZJrRmpVBZ9lv3krfEwjsTs+aDZlt3v6CHmlNNj+6LGokAX007zCEpQPbEnPclM3dl96v9w
vbw25WydVa/TklJDDAsL302yz9R29zWj03jbZk51fKpiL7pOsvbWTJq0okfuzCE1VgJ/wdTiAGdV
0JSY7oa4ufcxrjvFRP9wVpaI/cOOTQEO88Z5lFF7RJ6cOT4xkIc9B2rtu5841ODo4IW0TkFlrhzA
t/uxKbidtBULIDi72G6j8Y9MpnkdjfObPUPU69vyijjLWaDQcNMBLSxprhhf4VqV5X1Y1DuRo5Vq
4S+DPjDXuRS7MH9OcY2jjIHrMvAsNzeAWBw/VTbfnTEbi2VuDcPaDgCxBYTtV5HIX1zP4cI6ZJtB
5SQkaGju7PKBa98yaq2RFS82sMYg/pC5aiWN4XHInWYhVEw4qNyMQ70zpBUuzXC4m7gDcfWldqK4
sVSyiK1HPH8FjG2HuPiy+paC9L515bIYNcsTE4talxtbwygBQ/buZpjTc0PCcudolgmOQRf7ArEM
trEagn3eGmJFXdElNYd2W48Ofz/pI5hfIZB5hqhFySlXug2xk+7VNBHurIlAodEFT4rYMlRDjwBt
RiYkJb2zTUuiQx0Eh0Myj8vWcsIXUzTxOuGBtiRps6n9e6kosqrth56N74JHjr3ukPdu9WQBmBy4
TK1Fs30UXmRg3+UKXTsZqHrlQiQJhDnUo6w0QZhFYlKFpiEkwurE8tFGFFDZSFRzMqMkGMJYsDoR
jxHGodXYhwdsenzZ/XKJxJiucsc6c7tftFHt7TzuMJw3Si3o0LROohK/BKGRLG6+lKJiJ+KFm0jV
sO1Dmh33YBcINvuq6TaDVsm2ZkgElOZDM6AH2dmF7Wjtq4hBh/UTyRmwV4LSw7LI7/tMGqugyexn
FrDHOLc33mgtOz+755G56zA78SGh+bpWMXFR0M3489Kw4+s/GeaWuwh/XCCHZWXKd9tV9qMbl2+D
nPW9i1dUrkon6NZ5DZ9j2cc3X3Y4aCoZZUDtOc0ViwzP1AO9jHeJ7dtcGkioYRi07yMtp4/W4/7e
UbB2DIzyBcVWrhhRweobfnoUaZKwe9Lg2ObkCmwe+pgXfdqGc7EYTnT1xju7DEHJa7dK1pmGZ4Sq
RNqVDi0ebZqyH9OfUGRKd8ekeZqb20pAHQyPRBnR6EXUEdFlRXono+I6daO8Noo2GcjVC7snwJ8j
QhTEw+B8ZWb2fisZM4vhvpjHO0qy6NBS/dgsJx1/KfGpSAWyisEGuxBhxnbzy3UuI+PUABe/meYH
WvuWdZaJQ9nC/wlJSwNiGs4BVWV4T1OsXInozm4mjyOwznLySY2hcF3T2v4OrEafjTHLV3/9yPn0
DXthNTjdqmi5n851y4mk9H0UEanNAkJOFJeQwP6Sun4lg1ZNhELiiKc/N1fin+9R2CQrCT99JnbL
yGdpGqV5GVg/VNzz/vISkzMyTKMnp0DCNK+bbSU4xmKRs52l5qE09LWlbxGS0AWm/UfpOOjYOGng
KRzSvlrrub5mOiKWEqlw4czigA2fd2uKxLEVLDnq5g48fL39S2qlbRS1MnTvncZl3aSycl2ZrrHy
bc9chRg/odalYkFWQ71MFUY1aI1ktsqoetEm+CsA4wluffpC3f48qltdYvGlXfFAsxRfTZ5QZyHM
fWwMOBVGj4rtQm480SDd0NDc+qVcBUb60vsgp4hH5uemEwcfYAPWEkP+upXP9nIIwW2FPkWJojbe
emIQCz+PQDdMXAZqUcQrvKxIeEYxf0Osa1cdweSNwLrwNOukxGgDr2kPAJZIVTjqYJ+2jXh17BF/
xeThPYst4J9U5LKjoHHKo5PIn3grVZCV7xnQ39eRKnqewLV3+Z/MncmS5EaWZf+l10QKAIViWPTG
ZjM3D/N52kDChwAU86wAvr4PyGxpMooV1axVpUhmikSQBhsUiqfv3XsukJrA2CurZnnlxpOTKe92
CgmjS1oajWioOXCPAmypXdpwOGUXnzFQGzfBYLevWeLJy2IxwKif4BKbR52eaUHgbJ99BhlT3ZME
jUOM91XH+ZGRZLgl+ENctSr0oauNofPQIrjbW8PoMREGgeAtkZbgYGdGJ5O7n0yZfoK61GsRevR2
arstYNEIn8MqtsV9r8gq7uFI7E0W484Syr1guhcvkb1Mc01dffOkQ73jNfJjHNWZvJzhg1Zuup7C
eJcxNMrNCuYHkuSyTs58W9W5A4D/hrHMvJkxMew6S5TbEsMsfXB4XJGRrwnBiNYqTef9NAF5kPUk
74TfW58w+82tVZTw5KZwogRs976bMwPgyIuT031GLv+EjsBmuBruHAVyo3YG571yyqNnXkM1uZ4c
1gIrKHlL5ERt4d3IMb/HKPk85La9GlFh78eKo0DgVMvY1b0j8GHaJvwnXXXA/n4UkcaWn9R8yGEM
z0EzpN8mE55DhiQV1CsanF2Y9ZTb5mOLR0IDwjAUrmOVrJFyLbmvQ0uYeQ30V8TMImoLXnAOBsPI
yCJJrOnKtP1ozbwouCkjqGY4gn1hxFtV6uVma5kEo+j6dIg6XNMRQDVjIz/g8UAiZ5O9KZtD7jAO
mtNdix8gTcStP9GFUM1MFnqXHHoVDfTsjCWIw3GPNPH9LQIIiwMB8ekPcZkRQdFUvGl2aWYEtmoT
ZnS++orrtrtMYEO6g65Ket9Fk9DO+aPYlpsWPiG5g+OAVqRioiCdjyH3gEHJ/OAvDZh4HoixIL55
w8iNUzK6z5PuGI95zRI008X6hGDNOA7p5D/XDcDiQtYMr73JOKWkat6SxTAveEBjAm4WYDD1mWTQ
SQZJ01JHR4t/SU2cfFZ915Af7vZ28RGlVb4l0X248iDc7SpS5PZZIZwrC1IaTvDJfJ5n+cnD6s0T
wbFWWp7pSfDwr4Xhfp/IpL9qMrxqA22ba1p+LlPPTJ2x18rrfqjH+5ImNT8vUN7bzLEeDQ1XeEPL
djgPfVV+JtPUHiwPLhSnBNAeOXjjaO7ZbQojKa8rQcIUNIX+M+lIG5Nu37+gB5bxxqn6aV7T8qSL
b+s5HDZRFXoPo+3qg+obdaCJlWy8qLsrMt3cklpkXdXc+MfRAuvUsVlfFZ5uzoFykCBJTEo70eYj
kWGF8Rm3KLiatI/eTYxeB2VXmkmfOQoeyh2su0mH410R2/VGJ3M+bLN2DC8A8u1dbsCwKVJIKWZH
UOqMiITjV3axFL98V13blNRbjtze00B8B7Whp446pW2Tu2F121Q1uhYXFYzj1db9ZOXxUXZ5x+CK
U89qdAGSFrRTDvh/SXhrB412WRDOhhsTBGSBhi7V1VEmTvaMKg9GbocL1/TkZ2uoZi2ruro2Lau5
sgwRPzpZDzTfj8B2en18Qa6FJwlVUMkE1IuGYxF1+t3ri+rBQnx5XZYQw6PyGikbv7dlGuuQkM2b
OVDDa9NN2VdHEk24anzBDE4g56H1YMbDi2r9Yl6TyoPnzYppMhf9j1hOPfjV2dzS1sXY0SChkzmU
C9tBEo3pAtnIOCS3AwZyxgRpnhyS3qIDEOk0vIXSChOEfPCNmRTWmXsLbp9veqt0pgs2Be4iL+9E
tVZRxq/Vjj7vPohejc6brovAQyhG12TVuI06QlOdd6oT5BeMRb8jFJLEOt0YlIgE+cZDyGcGtbap
DW+8rVQ4PBm1ym95pfSKs577LsHGmEyOlJOssia3HtENJPQhc0deYt+9ib322Um6bA0Xwdlkbgwp
o/SDQ9xb/p1J/6zZG6adXuI5GK7zZJrfurxnCJzO+WtA2BDDQxF8c1OUFZ41d5sWnvpt4ybmTqRN
DmIazgXK3Wi92Eq3lteV55yTBk/0PNoq0pLRzqXxjfAzbF1BFR/mkNgXV/X5bRga415HOZwOq2Cm
MJfeNwAF6iqTXbDVddjB7hDrkUcDtM0pPreWz5oaB7l2GaWxcaWM9lrHfglSJ7rU+F7eIkkOsTPV
9bBq2i54JzYlvM8ju3nU0ZBtyroOPiIl5Y80y4bbUUzhpZUAf7fMw7IDcwZCkFjtoHCSBVmdE453
2/C21cYvquwznwf1ZDC2wyS3aAyDBgdb3D4liM7XRpp535MeU9ByzCEEF2/khijv8SwsouWJ3aZv
KrPqMokyhc7Q8Gdm5e60wV4fWIb9MMtBmZCTFSmBPYUWEE1gKyCfdeVfq7l0DqUtMB6KoftROJYD
xgEOXlfSuWML5C14cVQdwNKqSz+M7qYg6ncT2hlt0wXQim3KvHCkjdXBoDdFjoSNJ4rcn2HT5uQa
weTwaLpNDRYCshOPoMOK6jSQYkxrtBU4dXBgfXaEWwHPWqKOK4dJ6EBv/Dgbbr8JIkR7EEwWAV1t
ckruvVPlyWrXjU10nMjePTtDSIxz3cuBEV7nbA1dmS9hFRDZgDW50+2taCLa+xxsDVbQBm7Zbe3f
W5OILjJN5ofJle25jXVGnqF0FnVekd8S/4iac4CNmTB/2HYVGj3HoGOvrMzYlZFur6xBxzeFAosW
kBO+GkzfpstW1Ic0ayoYFZDgrnICGQ4MmQ0otsyDir7Uz8rGYVlpQtgY+aGDIpP0UySufztNXv4x
VujD1x4Gsnl2aK+0hCMnUtu08XJ/2uPpaIg4Kn5MmsCJVZsU3UA5FZQfhMobG8nQduO4+KKJYspe
WlUXN5Ps63daAuhnEBli+Dia6qPULh5SlFLTmCY/rK7MiYACmTHhiG5XpRvUtx6CwWVNadLGssH9
loQ3rYo0XVpR3QdRiBCRmbH5mDBqnleiM4IHZn0obisz305EceG4CqW54nmpvnJht+RUWnK+V+g4
1+mUj58Vie6gnxLznY5wfMdAiHbxXBLI1ZXGs+rZcLNwIk0DmjT6U5Iemcy639I8YkhgT82XqW37
Mcp1v4uAxkBg7ykqyLq+kmgODmbbMlcDkbYZTEY9S5qV4zIcV7RZkjK9NfiEpKBO3btl+PNdZPju
rhejuWi/BhJlG04hthHJTeQLOLrkQ62snPhHjYTNZRLXsWaH0eGJgt87MJPbcSQ3QZj13aSof9EN
JXxatHabWdVgtEfhTlc6Tjh2Ee4WlZuoJHTcYU1guEvs/t5W9EZXpW7lrW8wQGubqX807M59dFSX
7oe5Yk6Lm5yewliRBo0D6YCiHWxO1RQfvUOx6U5dztmx7feFPac8DOrgscl799MIqXvDetobZWxt
M15wEwHIuqKiQ+aPXztauQbtIc4F8Z2ZSuJRchozMXA2jtCYxovcly9omKIzxw8yT3B/0gJNlhJz
zKHe+2NwC32AFC6y47faQ6YXZWV2B7DvzW+R3E4zhZwXGRAPhhoHc1gSbTB1ikBiy7snpZcRZ2Mu
A/22cpFroYXn9JTInch08hK17snSJedG5SZnWRnu61BhMB3STn0h9BodlGFRd5xGb7oHjGKgKO4s
e0lti+ObpED7hGDAOGdZmNEwF21yUGDQv9HDn7/XeaweZVdZF/ZIjJ2l61rvFozWD8yR7Ttimuk4
D567B6onPmRrNC/YlBB39kV473bzHF+FTfzalpncMUKwr73BnShCuq6/yXnOP+ep7O5woqYoQw02
s7SQF1Q/87qqYuvoGInJJmi9j6LPH1pb9xosQsEeOfLNrSvfF6RZZLG8BEE/XGmPCEZb8WdB47sP
s9O4d+SEYIIXXlGOW6ui62Qoi+mBZIms5iDILrAHWybpDTMVnz72g5uysW16WpoLJWkRhI1jY3TX
RdpAVEtBNlxZHnJKFIxGeI3pPFlrDgjxYWpGYmcK+HmbYXLwwyeld23GaU+IQROlL4YTpucQRfFt
XvfeDUQS5HEAbPCSGWVuPbjB3OqVy8hhBfxrBvJFd0r0XnRvhr2/7ezGOQ2D2z6GCHSu8Mf0K/If
uxd6yylirx7dMYi+CdPySDcW+8q9UKm1wk9frMe+GVFzeGpf6/zet7uLLY3wqtdKbEc/nK88z8yf
qxnzctwBNIxBIqzbxCYnKOK8ySk1RdVWVN/7hMSQdTf5y0jfBmAHsXZrjSrZlQVirZQ20EMmAaP1
Us6bECDQZjRCebE6Qx3J7RiuJsVLT/Fk7/oZcXbceuF69hZe7oymlSg6zO0PERU04BHDAMQv7Ecn
AM2OxSK/gWAF9LsKyvupljn0eMxJq9wc1DUoUCa/LYKiLaGZ7jKRgtgdz5H5JlAsXfImnFB88Khw
TSlvE8vpaa4oE8KRHs6Ok/P0m3rz4kcyIuPbyC8Cg+BN3RDFIpKo27Vobc5BkauLpqg4Mc2nCU14
srESHNV4aDBkJ8RXbekMwBNLpXcJtAd+a7Kjh5qq6rmqaGhPwg3PA2jCXVK7PnFPMnl1kCB/6cIf
wPQ0au3OAk9k6OS7IMOChM86d7+JqfXeCN1i7TtpildmwouP3KWkOoMp86iifDZo3NImNjDr300S
EBBDCHGkQUx6UpBkt5Hwx33VJOpldtN8U5Te/B7VokTj4HRXiaG9Q1ss2itnjiY6zYO5gsTAUlS8
cUMayUeOevVB+ll/HiqrOU2lqE6qmHn8Cx6DxmhgufEsZ4OtY0Q5X1REC0zdl47H5AqIavKh4Rxu
R7JEqHOkDIBH9oqtvYVksJ1Fwkm7Z1d5zxsh+SdsC5tAQAOx4mH23coC9dkokj76cTy0WoLiZELx
gUa9JWsiSY+h8twWpR/3H49XH5ZiFwzxd78uh30ckGcctH65o2PXnXz6SGt2VQbW3JTXLS6YddGh
ckzdURw1ppU36vj4K0Dk+Ggjho33Rh7Ik+lHHslRoFfWi0UpQN+XRw8La4CiyjKCg/BGZwO6lQk+
2bfMCfW453ReXo823puR2FVOq72Lz8b1Ss5C8mhMaWPz0Jq7LacQ7x7gDiM9nGcRkfDfWztwnirL
7Q5jbwlQCCp+sFTJuX9sJV3LdIkpLWMEaFU08IX2znjjlZ77OTr11GwKluxej5PmxBCe2OQX1IAd
XhQCyB+GX9MT6YiqYeKoMRvVtWJBW+PcgZ3CIPqpZOEcBCkNOxs5NDOZoCANJarWkvuG0jpwx1PN
XUnN0xOH1yynKtoo00k29fARBnb4SEB6AQkvYGo3en792ThEXckYlZoNJWkjzcm6m7ORzoi99ISb
sbn8BsvQmiLHDvZOFDFHlu50Lh3Ej4yx7HfTrc3XIZfTAWaOvsy9nTxXkR5fyi7FT9KYqDjOo91X
Rz1NgKvJrYT9ngscBUR6ejUiZbw2wMGW+BGk8OVW8pxU66aoxLugqjrDCu2OCd2maPUbQ+ygKc04
OvRh0BzySnQ/khk5DkJntsq8JAaIGT/aE0v3W9u0UG71ITk69VisaahgaCZ089ii295UrV3S1pq/
Gub939ygQL+pc818py9cCkHfEsxZnTx76BmMZtuU8QS2wYKRcU68GZNg5kA2MNDEPpuyzw4Tybjn
Ri/H6DTVJ8AhxSHpBJypZsHM+pCvnmevYpjJOmSERX10S0lx7Xeqf4caQzhQl6ZPqkOgvK08pu6j
QNqI27o/5zXCex9B2WYouDvaLlJQgowXN6N+7JrMPnmBGZ9K1cC7muMR90bu3EbYhk6wS8qNZ3bj
Lkmm+PY30Q2cxh1PHVrYK2tRG8Gukp6/IygF4naF3jexHnk4MZnvFstDFyoEXQScc8Yw6u4jikK1
yawU54SocjISItJVeWzZzRtbQ7HlwDLv8PSKTT/ldrX6TSGtGUtTu/uEmmafxAS2Zi2H3N/wUUOt
EFl8GBHc3SQh6mJCwtKt5SR6rziQ4DGnMfjPncr/f1T/X/qZ/0d6k4F9/+ds/6vv8/c0/o/eZP6l
PyAHvvcvAUcA06+0PH5zC+/vH95kx/0XAUOMQxzXt13rdwPyv73JUv7LcWy6wCaxoJKNgJfjCdzF
//t/Oea/IJzTpnWwFrrO4nX+v8bsf/vW8XRj8cbS/Tc+9p/A5RbpAba08ECQLyAc017+/k9J5UXs
5D2PBRZXhDxiRdZ1+mVVEhEcvmL7qmMD/0abnUbxn76kv7nuT1mUf1x3efOeKyzKr5/QCiqmK4P2
Zd61bojdq3LCHRtndbB15p5+fanlpf6fVd/7/VK/W/WJMXB82oJ//Yj5HCfo+81pN1TaO2WifwoQ
Iu3seUZAaRs3v77aX53e/77aAgdAZGgLtuu/Xk3X8NqTbpx2hsdTJfUs6mXo2PgbUQ1VpG+sI1Vb
kMDL+19f+G8+putKyzRNwQnFkj/lNCjNmCUpDX5JwL6ruHXNHz2ONVpnM56FDIvuP78eMmhb+HTk
bXtxz/955VCq4V9J+3mXx0w1wBEZhJ1EzUyKJQTtYMcujw/n19f8K3Vh+XKxBNiOBMbBt2vZP12z
dTs38bVsAFjjkk1cUK8+VLD9P7uKa5qS6tmGIWJxbzg/LRjIy8QmNp7eUQm6cPq6+FAniftHVMp/
euf9fAdwFVCuQUC9CILG+T3T4U93XoylsChcPe6GMKevzAxOPSdVhbhIO7N5/PVH+ruLgalwLC4U
yP+wKomwq4gCj8adGVZq78bjY2RTpghlv/76Qj//QsuncnBYA19BKeRbP63Cihq3UF4+7ozAIwRR
Nvs6RpP437gI9TP7luQmc+BA/HnpsaJhtrQ8fUPhfGCGHhm1MOL+9UX+7itzHJ9vi13RdBfYxJ8v
IjBnubTXyTjy3WFfzfMdas3ynEXK3f36Ssuq/dMGBV4isNkxHNaBx/86P+3Brj1p35AZIQHbYmX+
F7fMTy8uJEpEDzT3kn3i89v/9OI6ZqJl5Xm6iz3QNIixzLC5Exgfu9syp0d+GJmge+tiJg0QJWk5
VE9lRtfo7tefcbnMnz7j8jZsTmOOy3+5o8yf7ymjZaw3WumuM3U6v/hlSOYqDjvw62pM/YoIi1i8
jUMVu/9s6f9+ZbZ9WwR8Ea4jftqQ5TyJrJn7bAcak9gDVcjdlPjTumFxPfzzD8m2wVPe810bodNf
l4wTD4UoAjPd1Yhn0AW3zQd7Wn8cQoeEAjvv79La77/984sut7TLPixsnnB/vWiY2KbyhibblQzO
im1P9+kZdm2FA4ZuOYpfDgqIgUrx9Q+vy/7rEjNkej6/J0XET9e1zbJIzYqYhQCn4IJ0hrxVFK9t
puu9bvvyBp2y8/zri/60vQhpQ32xTbBMAsoKFctfL+po2/GKwMoR81j+re58nW3wGzNr+/V1frr5
/7gOVRboGO58Sq2/XgeLc6Db1sh3DOfCa8kQ/aayPXmLnqz8L+7+n++MQKJ559jkO3yXrNDluf6n
54ATZ+6YRr11jLt196Yuv/4gtrCXjerPt15A/cjOYjn8Xo7lBT9tyaJ3LOWCytoP4M+9rTmRjzbE
KXo45K+k1STpwNyCtndQb7wysdNNBpO3X7HBorHTVoRLMmuBiq6YCBqPHj44FFtJFLw4DE7QXsYt
rYfGazGyDD6OtU0ulwxRpEXea8lw9gTKYIrWdGfGL2sWrbXpBdMvZCYdXU6jyA845j3aUmkjTv3c
tPI6s2fDv43svIZvo4S/zw1XP3uRh2dCVXZ8V6SB+0JsC/pexnrfiFSQH94kvU9zACKeGQngBK9F
F61SGeEFQpEYkAA4LxnOcxWMdOai2VlXNe9k43blBBu+BLgYRg7n0tyz3HtuYrwlbYPxupU+rRNV
pPDJaV/l66EYnGDdCtAasmul3IqFpAHsmH7swVVVgk44DbwHOJk9aRV+Pbpr0hT5+jkjjM6h4AYF
tR4Y0ztpqvZLnIkMEzXBM+Tloo8kSwNR+InsiwWiZXVAIpEMlBUzoGhBsOqoeIloNebbkMjD29pz
oZVQV6IulDWn+owYiPAQdi5y9trXCCqaurXiFcqrDL6QrOlEUeeg6hi01z6Eacbtqjieb4IpJuw8
a0xcgjJ1k/EQ8heMqZHi7jOBg5b6JM+OdPRj4MZuZ6Q7nfnVZ5jL+SLVbGJQnhqA4EZaZdf0O0Nx
kzaRvpmyQuOoiNKyO/eE9AHVGDVqTD2RUXhwFvnPrFyYpALs0OuIfeXNthRGLj/2NQpO1qC36YYi
btdRB42cmMzIQkuEgBntqMwVCZXeoHGi+WIody6DmrshTRu1g5xZ4AVYNFZZ6INIiakfX0OPdu7R
K8l3uGkSc4Trv4i5hO1R69lyROyVsA/tS0sl7S5HCtweMnx2GrXhIiODVcM7HIVuyDPusQTlxhzi
PhadP5PvUtM5ZbwltzDFM8x5kJwI21YSBjVi5/5DEORgEs0DIW49isHG9GRDQ6usHi5PAcvolrfD
iLMxW/IokI4IY63b2kJsg6eN5kFdIfWKdFWVxF279IkKi3hG2xXTG7bNCmBu5I3tQnLs2jNJNR2W
PVUncksfE1WpPXntJrdkiy0wQQ3NvCXqwiOkVhRZtjW3EZTnRf06BY594pug1ZRSpV6FYxPQ5Sl7
tBp+LLNHKwwg0BkF/sxTSF+L6S4+EiD9ZdIZW/Q2mi1FxFDIw1oxPor1jPzI6PEYriCUQX5hRheF
nCEcEj22TotoYz05FW242eyidzI2tNzkOAednZKjbRMVIXS8B1nbFQ+Bg/EOH3Da+VsHxrWJ+tq3
NHGiDRj2OPP0CxNAbyaNIu6frXpu5KOWlfeEcB6/QioQchoBcKrV7JidcyQjdUaj6eMQXdz87Wms
PdTPSVu6r4Q6EYoTmRkyBXqQzXPG/pYSVdzqTxXKQmwmBIPGKlWp27NzTcjHvbp3ZoQpkOx2Pl6f
Z6xmBk4Ns4HyXNgxfamgYAJH0U8UtjbzslsXLglNzTQhCZNDCceWF3WiHfKB/oceIJcQ2KuIBbBl
Xu0kfM2vqi74xxxIPTRTcywOPhN3ZmOtMLqN53Xx9wEG+N3gKYbiVkanb5WV6LCv0GMwecW4p2gY
Om6jV5hPR/robjzIYxQuCR0wYUFf0Qdnj3KtEPbWXHlVfmrh3Bxyf7TCrcFpGrRrYJuo4223OALf
WpZam5Mq7cxgRaO0B75jJ6Fjr62xLPpNFuchMdjgJW5cp80+YCLG1xBK+cdIDxqMdT2nWbtWUD0F
T6lOfvWma3jnSEpWPnS7IED4Kl1U67QO0AE4WcyfT5BMSc8dhLvOdI8bLlIDmm6L54B7gF5G3uxE
/WsCKdP46okPRZuK7Gtcw1lgKbYGvJg8AangjTIkw7ZA5dzgrsqSnHUue4KESIYuro2ho5XviE/O
ChoDVmhecs3wtFAaR8mckQDKRNHZulF9R48ZT0EJSKffULpUr783WdZFBqcFLb2v+WbTNrhuKRV4
T9NYX2WTGqp9kLf9DCN9OIUCRlBPOcbGUG57GXwvDBvRSb7Ym/LPwihIt8dFveIn/8RINd9rO/1h
+2iaTRhzyr/PmG7t0sl8gbdHxkP6QkDpAdnYnYzKcm3WoKAmP0muhTfXzJbko+Nn6QrOycjeVp/r
uJmwV0FULxW31sRTbo3fqVihejphawFeknr7AAgFoOCcMeTgNU+ig6rmpPmN9MaIPB5I22nblGt0
ef16kuCtG49AZCMq2hNIJ5jzRM0Y1TwdLbJyLjHYScDy1dxu25iNj7FdUxAILLnnC3JRvkRNMrbb
5j3qK1QSD42JUzn3IIa0yOKBs1Aq7VvXIsRbBvKjnUsbVKfJWlvVxBDczyCU75xcUMeSD/LA+BQ8
x/y7MpIPsu8Hbe6toEguDvb6J6e13oIUjrMow+FCXIRC0Qo64yWiQe8hlvSzS02qk0E9pQEma2g7
n7Wb0yCx8j40H5qgjZ2EL8QNHvUwfQ+ZYIWoX4H2zWg1u8fZkFjgYvu+801E0u1o3xVVinkYHXp9
dAEE3XlKix/9gCkJcvcEEzmm/FDmZh4XuSFDyn4tCI+3tk1jNu8hpWyyxqwZTms/Hc1uTe4ImT+p
KHAj8n/GRoTafhMkV51L20jwQgd2fqg9cvgWVcKNj35o4+FK+WZQ/LwnBF3qpy6ftNji/WiiLS6J
LMEZXk9fs92Op2mcv8j87bfIWbvrkA7AZiiBRg+RqRgJTvKrheK1qcuUwqKPy6cRWePtyFxTL7cI
yy0xydYdoh5td90I+7UyiRkPtGP+8CP1NgaFuLUZI95P3XSgPMq2lmEZP4w0788lzsn1lFovsV83
z44E0UFj9WTVJobGVEeQg0DhNd8wSR2Tmowfb2rr2xqD00J2hh6g8SWQyuD/GGiwr+oJOXE4JvY2
7VCfY9pgXEc+CXpwbU8PKSriDRj5aEvkFe31ukvwKMXTV4Kb+cavGFpaZg0bTlvFnav0ITDni2/M
DC9S3/JOtSwbn2BM1/3CVVzwGC2NolmRW9l/1yHSMrBXpV4IOSa69bzboVBH0qbNbKNssdOhxPJr
46dhQpdtp7CRCMy8RQJCMUdUCGnVp3DOuWVxju7qHkvK0LvBZkH8wY5sTfvdcUJ3HcQE1PRuel+V
7UAJhZDqVJvaAfxoMtHUYfEq0t566AIfB1YyUawi4L9BNCUeCpQ+d2Zik07FUT6MV4zcyNehur2o
uU3QVXQsqtxH3e7wTFt5DWw6RkUxcamOJk4KGe44CbYU2XHLTWjswaaHV6mBB8MfBjhNPLx240yu
FHGxzKETogmDFlsPgk4EF33eFyczatsLRSDy0Dwn76iS4NLC3DWuKK4NhvJ9Jm8SEiWfGDSNuDxT
VZO5ReD6Pqzq8RVVHLijCW/xFptaq3fzbEcoL8w5WA9iIjMjSAYEbXY5sWtQ4500v9IuDqzYWFME
IvYSk7frBpqzmNIyQaEMWDDDTg9lZOvlOuYcoiP7Fl3X3B3IqJQfuVUO6irPkfMfhcvj9Dpk0k7s
11AP+izwkM5YdfqSisUqxJb2b91umfdSf4DIGxCMG9aDExvFHoEhcKEa3V6EWQSI19q3zDnfoUFy
eD3iGqeKjY1RKp+hJ9eku/Ts+tSuuVuYRx3U/bGGvshS8Jv4we3qsr+tkWtc/Nb4qsA+bKaptrai
RcHWgkjZCVHmvA2I8wji+6+6DPp8jyUPISBVHYr/1rxoJ3ntBRPzZkwvyoBGxXyXCSLGTRThkd8Q
IqRcDpsNrIc9+1DSb5IkjkCS9BRcRGkG4+uc9jA+TZz5sBSnFNrySFDWBEmV8yYqprzm/FooA018
sWy0Lg2POLK8YxFb18WcPEdG5GAFgxeBlXTrUvycsrjyrj2zjs6DUfT3ZEn6xd5BdbLOs3zJyRGC
JnOD1k65lVp3GbzNmwrmyBnwebrl5rFvmhwdDmAwt3Z2jYnrKQxc/t5pXQD75HaR4nIAu0WuRxKZ
wGZUFN1wosK8WTbtivZMfTBGfpaVqTPcprnx3FRAzpHCWx+1lU9PUqQxpxKb0xG6XOQAMGiuBPsT
amfHr3Z8A0/MGsx6I5B+eKuCCQcpkwE5qiuNeEgANnVQRHIvQBbopbcXTY28t5QlcWZJfG4S/8Oe
o+DY2cG1UzBaBLo4kEFf4NcAXGM8F1PVPSrYat9IdDNvYsKatm2ZClgH4zswhfwCsCG/NHU5frKy
nui0NeyZFshGj3nredCBe8rhVvhIqO+YjuBLUaSPIevhu8Vjbh4xyaLoL8rXONLLc9Mc91bmE+UT
W9a8IOE5v9tiNq+SCLmxwD+zdtgU10WR288UD+qhy/oCcQgu6yU4oosqxsNhpvdBO0YPpDIGePym
IfqWRSHEzKWyf+PJGHPRDsMReymVVE6B4Q0VWsXoMppFePQbt37RVW3GS2J88WhkpcnXanf2ui+6
8D4KneHc+m6IZ9PLPZyKlhrPsZCw4obUeLQKotHwA4e+Wg85mWC6N19ICAvvs9JFr6Sz4fvUWjBC
KPujFEkUBBJQI6BZNoqIK0xa1JE738vOCgUfJfoAbQtRy1jjTyTghumOCdWx1l9qIHUa6P9zK3tt
rBHqwSwx4R5yfQ9QKVEIzleFjwXDaZxO7TVmw2p8NJsm+4xlFe7oAxevkdc4YLICoTZiGbHXTey/
e+MUbovGbXiZuTPxpFEKT7toMPGJekVuXrD5Z+3GV+WXm0TY6KzIuMb/4ecnvFTGbZ0tZ4fB7qdX
X9o51ThFxLcwD8IBgzs37DbXk3xUsdFyrKC6e0OC4mySHCG+3dbpdR3605OWg3kvrIrgIhpGelsi
7M5Wbqlwe/k2YhTTsDKXG63wL82UkOJZdeIqjEUf7uJ4bgLeqw0kvPdB0FTJbGyqAhUD+pzYW0hu
I96JsCWfYGWMKFK2OSSvep0r079KRIcK15GzILN2GNB6TGS3PvVEukUrPKTuqW0999mJCbSF0Vu7
Azu23zfbtjeBgspo/N1W4tXXQPe6aMcCyfQmyPL82nZTYESV3RUQGstefe+RXqm1qpryhkAgF5Rm
ZlvoE0oLTBqygAnLpTWbH6plU98EI0QaKEO0UVYZOvgHxOOknloLUAtIvKnnDdwBI9qye0TW1qv9
9k6PSdas7f/D3Xn1yI5eV/SvGHo2BeYAWAbMVKxc1bn7hejInDN/vVd5NJZmLMsB8IshQcDV3OlQ
xSLPt8/ea3d9UTpGPcqFYxIIwikjFmDQuh4/qNYZDc7qOYyBu2U5hWQlEYaO+Y75y20aFS4p1NCa
R0Gqi15uGPUPUF1tckOAeth60JuOFcvYA+YojsFpanBXN2kkuQC/Am8Sctlf6FeDEaBZQwxWvoFU
Sz/xMvcHa47mNijZQK8OWi+nQjnlcBKHo/ow5hlHlDlsVsVpx5T73qIORL2NdCRPMHX9IecdL90q
JKDkGzTX8LqOGo5+HuDrpppF3uCCEmEm99bCBpJOa8zqYygl5CWDZhBTXcIBjuGN/8dHizxxqwJR
207FQFssUewQEFwkaYdqIkGKDmUMkPmHTkCImTngqdxqZ7s0jBzTMi5+Yd+ANkk9o+3r2m7jqn3I
8w6UgD4LKFXGnJMskJBu7UFNOHgg/REuUBR8c65V6fVZTEUemlWdckcCRF8Rc0xQK9xMM7EhGtZI
B4yCnRMtbSxAwIwD3Duy5i/wMMARdLWVCuBVABjh860GDSCzSEOi1VKGghO/ORurQWYsk8gI8RX1
nwqMgmiHYxe9anJv/nQkYOCkFuXsK0LRqA5NGsApFyuLOfgtFHrBNWMhaC+JTBC10ic020hEfAO1
kFmJbw2G8rIkWaRgKhVELdCbsmVGXAQ9xT6tojtkIkERrW+k/iaCoW6E9RqNHsrWeI6WZTYdwbTm
ggJHAcR+AyEXvRpPkwnyqlT42JdCw1Gtk6wGom8TaSh+uXqNQeEoWx2yHLTdMabkJCRCTD4GOym1
tALRQJgmJGYoo4BFkPYVOymLVExPKAFWBHQYfXm7cdgf+Z2te6rVyGM2BJVoZAWu0lJ8OPJrkR9f
eHAadabu8fhkM2zMXn0RGygmds8x9mXsmTI8SjqJpd9ypvdmKi98KYhGOIJGqV8g8qVj4wBRHZ4S
EX+mq+PPVD9ol9GVE+2203Jk6iUqmxZJ/T1Lg5QQMB4l2Z5EAjmHvkYid4iUVSY16EhftybKWOxA
6DYy+L9R4VtUdMoU6Tqryg9TKoF+OsJTrSPVFM6G1FwimKV5src6iewO7irDmipPHLsQCueosUbs
byzYTNcpBjeoNguqSsvBMYx1fiu2zqq4uuCeLEEQI7tzmq4zjuw0Q4ITzVnqwKGw1kzcmoOJ66NU
mO3dUlSAr9etCClAreC1P4sKXYp2BeCw2URZMxrOYN36OVkZdpKjo+vVQGVEc3SzrCFfOnKz5jfv
wfLbbUoEd9eNHH+dkZ7dmxS+Gmm4LzLGVy9s8mgmOt9Q7CsDl01RHjlqUklnoFBjEkxjDxl3pOCy
DevWclV11Dexgif2ucc/xfyRcLTm8k9LeRtDmY9fW22KV1gq0pB7TS3V1TvPkUHZywBNvkYpAq+y
mAnntGUSWLogCWNgULqI4/1cM9VuMp1kGVwUKPbPaActvWSDWTDsVjT8eKUiUvymce4RoMCyx0cm
GKPmmwLyWoB1bJaaV8+FYr2mIHrrIGtItaOsqDdUCL9RvINwNTwTbzW50lVDrRmfKOx1BXoai71A
k4myGwuqvzqAWbwj5zUu+DyDmzB7tCtNfVC0Or+92Pn83Y+aeFdjPYfWkSyDQCiXhAGhjF7dT3jp
kk0ozaV1UFOEG25qsbETwK+BfRlHA+M2JZL6BZRMdIfuCxgEEkon0D1Vh3LFs9KMLK6pAccb8Woa
2EYJy8xLCHczopJuVIeLiqZAUaIRUsdHGZiW2TUEvndF68g0cymJOpIZDgFPjVLjxlKSUJzRNixS
1YDVOGkOo67CucccvRvasDGujQ4sn8d/xog9STrbcJFeIkRRpTQFDz07AXcfRnMR1Hwk6dOdi7oM
QC/NP4zdCf22I+H6azLNyvyWlOQ3b/w/EOv4OmCZZ/SSgqhoMo7zjlgYSv4lR2G+MOgsiuWhZQod
N9h4xL0/sglz2J/H9+bK+OSaEvEJDhLTDe2iNHX8jb8ISyEtU929BVeNMsDFkO5XNYPHCqxWuMfb
LFWbqiSjQrApMrqNvBZGf2P+wmaSQFXeKi2bNNnqE773sJStZt9JxI7sTlyVS6HW6n2uqwChJbEY
vqwIE9OeFCQsRTLNwoW2xInnL8UK9yqH4XdNjqv0SLVC9KOIdD/ZWhbVwh3daPodvRfANZe+s6zX
hS6A+YKcOt0vgGj0XW3q8Joo/6mjYATnNRwGIVZpfe/FytooijFQHLbkOIq9Nk9N7dxkSX4/R8Yo
+Z2yiHRby238ZN0kIQ7T9NVYKQlbNDJO4Gsbr+ZmbhFIfJA/UnkKAZJwlOdKGx0C8vjP43LVVKfj
6j6vXdiemMOIUxad2YL/qEsTtom46BOO/JQnPF4h7TVRkhtzPeIo60lhw+nT5CjLZ7JJw09Gl4Hu
Lx6u9mriVd2ZbRuP/kzt533UWDyZLczZ0PP6ApW8ocrOBTu2th5dD9lj06VJvJnltWVIGUQB1ZfQ
AWqOVMw4ZU31i6LWGxmOdt7E0bCA0VCu6qFQ7rmnZvKJUzFbERGptueDLim+1s/FjxjhYnXNnnZQ
Lsu1VPxWFsfC7dj9SttsSfMcniYYL0eXKCmJbP56MQb1CvjP1uvIWDXgKGTpSfWNxnzOBHFEWCLt
H/tGkjTVfTlIgAHbcO3ZfwCWGG4k8ZZ6bbmMXorSBEdLuyy3FItLddxXZcEx20CBUMGyahmNAmjw
uZN0WvoGPr+W3LYprbeiGJhdxKzPY69v2ZcwnsVKkfOhC5PpFEmEnsCDgazc9zckgK2pq/6trSJg
nIo/p24otkN/zPoBWqyyKg0p3dgodj1UFYYsUZk/1GJN97fSCXZoXSbuKX6t+chPc/NKO73BARpy
yMxYOMWPksiH82TF7K3ZD2SE8hiYTMRPIdY9CeXQcC3waAEVBDqr/BB01Q1eagneUBRk31t+EaZr
RQXQyjDc4nnW4jreNbOmFBta6Us4XFBj+g2Q/1i20ZVR/Sex5gTd8UycSCtU0Zs8FWyA2X0gs6P2
oKOw4hREaB35+ljFeSPurFQ1ScSFHEC3q2kwHUaQv8lEaQJRmw6Sb7q77b8xfabIo0TnUPtm0RhX
wnNFvnpxDxDN09Spk+yxTMQA8mP5LXYybsYYO+fKmBSn1PbV9Rzy6E0BbWoRE3JLld0h5PxMvnEh
vY5AYy5VoCUzkQWQi7nhV+xuCTEgvRoYvVWMyTlcBcHhJkeAk97ElRtIucL1ZNX9sVjRnHmVpQE1
w/J1m79QYQovITIgwZ9VxNrHwQowuuXZe0dqvjThFzG5ucLSlPqGZp4YEJXFzZynf61Ml3yk4dMW
4VJLrx2T2wPsdboKRFpiA33VTGz/UZwLPLFWIK99mpFbb5lw2JuFhfC9LjqZgYwfaZuXjUxhTpdp
bs5jvXDnVAsfVcq/M5fX+nYgXakmAQWUEMeBq6ouACnkJQyGeVSpTUhmqdii0pNxxhufxF2Qcb09
G2zfIUx2iEgepo4R8piY97pd5FKc3SfYwlnx66U8wcOkcqf110nX8vep18P+qjVicggTTiKHQTHR
2lYFP43dCHIy7xGQtLcym6XevQ2T4bahd3vxQFTSYiKrlabfa2lrnQcYZtAlZLW7M7N0GRBzckoX
egL6gOPztVbYXOvTQyaJy7SJxV7Tdq2gmmEAqEu1gqGZ+BEZb27ofmWCZTlwgF62JL+n+pxByuCH
jjjJn8YcdqNrZZPAmBeKSuok4QAddRBmaBXWopmVs0aQg9I8bI0N6JGueaubDMKTU5QoEl6qIui8
YAno3uZ4NCBGgz3o/NSodLB6Q2MAlkrVz6iJqF3n3YM/ny0QjA6azmcWap1hnJY8WiFJ6kuFomsO
KWYZLaTBOiFcpGwpQjBIJUPhFlVPWaYJhHkhGh+NqUJJ6Os8oqRmLmTawPK0eo8EFbdtieOHduQc
Bttm5Ena7ORcQBZfG2yRuzWKVfEtlOJOOgixNhAHAlCpGI5aL033ZKwyIvEBgzFBIxVCWPRkxLAJ
ifhA7qR5LTVHKhImo+D8JclJMe1jwnwWLWh5MdBbpDfdtp4redzNGcc8zxggaQY6zzQITV2myt9k
dLXanWIlo2R4zCV6KOg3EB3ZNNNPspcsSOs20rAqz3qr7yeGta8MBCzUvYa+FztvWs24DhQZa/dG
N0058JwW5Cxrgex7xCKhsI7gHAbVg+/WAx37YsGJBtNOzdQEuFSGeoOYRV+tzoiuO4Tppx3xGHm4
m+RxfmX1FxMaVRWKN7txbJDwxVj96bJMAHMmJfljN4/iI4VC05vRJ9ql5+zFWDsO9QdmppTgs2K0
kzNpWnEdFeYBV1ebif0AtcaxC/R2oRUpZHVmJ7I0/+htCniY99jotmmkyZNXzuzFCaPqM3+xIlx0
CxOpb4xh6A0w7IvigNTJ4ITdpkmooS2KF3mBq0D5QXuzXsOQYBeVJHPMKqJtYBdnuZwmnsQLrh8W
Q0hN6Gii1B6xR8Yth1qFqBQdOWijypyMso8huqMTh8oV7n9NtjY+fr50IM6rqblXo/q/NLMiY1GS
ClZ75qREqaMLskK5Fq14kb3EPCMCMaJ7gdi+zoMuiZvZOuDa1iHNZmUuBQzN4QtCQ8dUkJF293QM
hV+6VlB0xa2l4mjchqKnZEWX+Dq2rveukJrlEoOSJjknlGIrO+GkNbRKWYO87jsYnr1nmD3jhABu
iSXpMha0gcu3xqtcNSZ5v+ahimIPZGYfIbEXrgjI547EKEvbQrXKPe9+CgshjnhuZ+EEbA9Wf+tU
EjOtPTflCv8useoC6yi1zU6ZIA868IxmBVwMxFPwnAXnP3Plfdqn6o1bQPNNiBV/4N/eAqpJtY1Q
ssx0cnmoz3ovkpkz8B+afHlKDlwJnhnknilrqKYB8kYFpGg2Bxp1Ic8Dtok/TaMDhrlqQ/ZsdAtT
fpt3Yc+Smq0mRQqpfIziBuAyL9oj3ghttUM1y38kFbeM3zcmQh09iLxlnbYspzguLSCjY40OzY+V
bIh/g3/FEdAlNpFW/TKPTIBuWVbT24AcITsmk9MdeB2gGBXpswhhXZGJr7FupViFA89ljKiQ79ld
PnEZ44uZUuLUjhDN9Is1rGYREIgjPqhqWxGCYv9rcmvvAVjzxpcXUqKUkLe5eRtpckyDdqOL40vI
6R+moFVH0I4iqzvHdO/M+MMyLjCZqgs/0dXlk3Y27WoomfJKTxrrmpRSGqBbaKznbJ1rKlOi8h1F
09hm0zAvz2NMi9ikq9G3gQZKfU/Vq4dwEMlo1Xku34mzkcfnsm4EpMOBD5ebIrh9CmqRKW5rrglH
TtKkn1qxVMKltZRbm6yEGyqg1UP/MYtULxxBKTo/xyGFCWodK8awRU6OOq1RCUw+zIEcIAUp3A3J
kDVveqe0iOlhSsdPVGfw69OKGK5TZCF5ZqnpF5bHqyAaJNRCHuNRx89oU9ZhATqsUl0+sDgxVlfK
6Cu5pYxhGHXq2GTM8bV2NDNNFXGoGIx3uIoZMtq1T35kPsIAHjgsdi4umb728XWBvGwrWec9hvQ9
2PCwR9MFoykGKcdvsoWU+NVHbWYHNGLasxw5NehTSFNrAlobyxdy2OKPJWW9xQ11SXmnoq46aqq6
cidY5/VHK7LsUcDETNEdqv4Xj7MBN4VAhMHu1WlavV5bIZLgdkzbh4HAASXZgE4VUo8UbtFligL9
kyQpqInGbJLMgzULxaNXqzlz8sJKPliPAhAfJvDL2ypiArYNWqVlBtp5Od40mt4F55AeG8xPKTZT
GiQeZfKkTAddrK0bo44j+RN3AeSoBH1ufeYrLjqp15ljTlgZqJ4sRsbcWWEvT04FWBi/ygAfoUxW
UwObl/cLlMKiW9SA3wMtcNRqs9oWljGj/Hchkn6hRRw1wGKBhpMBFfIfyiTCNPKENuYDgb7H/o2t
DQ0Ymoh2j00h1J9rPSy0V8IljXkQypxVrNhkTJIzJgxblsn7Af5bCJLKETbGB5M14nGOe2KiMxAB
SIsdN8KgA2rBBDW2sg882KpggxlYEjKUnuoEMJfOplBLFCBZ+oroQWlFLNC3XOLIksclaShhoFsu
dqYFebpG8UVJC4lZM++9NTlw52C0IrF9GsW6ks8MOMSwUh5kxWe60usCG1Hi5xKAi9IsuOQQXBJH
yqqZcgz2fCZs6IiEtwulppbBB8eqSZaySqMAn15VHoSI9CVQN5qfaNMIhb46SkOPa5BJySRLU+ui
ILoTHb6RaSvMfQNOWAjkPCMzbeS257OmS1VnpFWBCsyFAy5MykznHfuMVWoId7Wydh14HXh5MKpp
7vhkFBlbv51JmzdzSsxgqFfWCDPXBzW9t8B5zwYKwV6Y23dxLaOcBs3QMjxY6gKEYgGsPYa4aUL8
19U5ui7V1E4vpCzF4biUcjUE2P1uOGQQXRhN56QS5c2SidpLGkXKT8dFXDiNooUzeA85v+0kx77C
44ErUrBFHoct9yqhye9qPompI2Oqndx5VTTtIPLMfubqnW+Y3En9zvUiCfdS149YM5euRPnNOe9t
Ad602CA0oDF8onDUOOmkqlC8VA6Z72A74DKtCtkY2J08gMB7rCI7f3qKeHwk40JJm6pAMeNQG/bP
+NjwvSmUirQ7kuhJFIQymWh4Zby7PDrSYvjQhgIqtVSstY6VItbLm85RjruSpTcAO4JtRhescq0R
jJ/HhAZvTCkFqsSqKp+A5Rron6mqisg7EIRslAxYxZR4d5hgRRgCOEhzTF21m4pYvHzVGI2XmEpJ
DZUbL4DfZBSboUPr9bjTYKsvvh5VRuX3KCXFLpJYiwQhBJHQrYsMdo4JtWxypXnpLPQ5qqoyO5oX
q/MoXhCGjdGTF9jjKqxFJ157rSKGt0B5r2TiyLR7tZO1AXA5Ka+CNDPAcPxZ2kBeCjHe480uqYdf
qMlgcZKskcd6yVw9zI4Fo9GC4GkXMef08yD2ugLPuRbhFPO+d0dV1rBF8laLKTybqafwAocsdxli
ntM9n4ZMehDl+bafzIVWZNZYhWsoQwQ6SOB91fPYrg0xVJNn2bahK0yydR7oApQzmm07bY9lY+Rz
E9NBVL6Eehs1+4rDKfoNVMrsWsvhknCQU5CAKplimeeuW5Hpsb9H3buQsiS8ZHVYdU9thT/0YMnp
QnbRqolTO1KlJuYXZEFWRICC0cMlxjF4Eyd5UmfWfVNZltduqqThmSZLaplJf6gCthzc0D0tQ/Ac
ulcdVZEZj5093QyEYvOUOgpmHK7+SZKMlwnTic4MWFdh58oyaPgHrn/IF9TV5xawo8ya5eKkEl6A
z70Ar/SFeFgiPEOoj2DiE6FttykYwGi35AZmjqUGBYEjEnD4V5WYVfJsSLkobAedY9h17VvABjDV
s1g6r5M0TBhEunV4JWMvyccaXp7p0oFhNOvNLY5JnhE2YgWcE8Xul31FXVmW7VXwjaV8Hq18XCHd
q0IIkmBlRbKpIRjmJ0S2tjqwsdSSZ93ARbNPqrhbzhMVZCJsHauybk8++VCsIsWnXddZ20QvWfPo
aKTc2y1gtU5i1kbA+Ze9YcIQhxGkxatIqAGzoC1yKPrM+xrb4JhxMLZppBlhrqucgcFZQhoZRM5X
tJEzGUYGBiYNZ0C46ec4UudNODGsAnZKE5Qn6n0gwZcBexC5aN/BfVR8IrMc0+Kyh0VGMgCyWDtc
R1EcwIBgPs2N/mlEalHYEBUUIi2fRQfZSPG5teliv4OyFjemP809Ktks4OGOXEVaEzX3x1wG4rqE
ydLl3lgsOj7Qug4p3kA307ADdJ0ZNdw9ZdaBPIwp0hUw4cbFAk6dRD5ryLgfIyvxJlHp4HiGYZxC
w1FEU+m2+MO0+ZIrssijYuRns+4VPQmnoGWvsrqRQb+Ha1Iw2trT1JmbHh7sU5MNbIETMRKvk7IW
PwmhmMHW6OH45rE2AhRkR/hsrGX4ZuHRHewaV/FDOpjWZhZpYw4KWcjepLbRnktBs15isEojeZii
Syu/hbiBItZrc+4RJJIIsSRV46wly+1fwqW3ePxfct2/5Lw/if3/WuX9183e//z/NI5/C5r953H8
4/vne/UP9/9CPPGX5vHt15/+gDL/axpfkpQ/6gTlyMuBmSN9TtzqlzT+7Z9oLBV0wxCBNWp0fv/a
FC7LfyTNh7Paogn8FkAmQ/jnND7/SBJ1sluSoui6jur6P0njS7dc2V+yWgLfBYjTbV/72xBYlM1m
3Vg3fOmowlg+UTn1OCvHKbqtpC6h5slT+DxQD7jvy0NmKa9/9RpdfvkG/1AOxaXC0tT96Q//FoL8
W9/3dzk3bh1dTwZz3I+LvxLUku7FqTqV0aMUmwG+Vees9S19NpTBRrrbGYDHqh05lkG9a/og5y9g
RYLo8y1iExny0rMWxHf9PJEFm1QzMKxqY2avQ0YxdbS/BSGW+ePv/+wwEf6TF4135a+TcwZQrCKN
4nGfJdtZ/E61jzx5kxRPXXInLV81/K71Z0kD8nwaPyU9iCN3nS5iCt9mPlnLZbJaiHsn4TX54E8F
C/lqZZo5SPLh2Au7pqBE+5HONbstfJkdaUgxEJhI7LC76q35yVBwU5T4bRV0QXks3zr6lmzVxyPj
txt8yZ7m1m7nDd7sri5rscNqw5jzcMG7iSM4FB965VmwPwy7sDuPUtX4kB4oV4NmWFFUZqmOIfty
/iBPJyp802YbSq96fcrzR9qLGToM5TGjFXkSvSl/tuYEYz1LeyrbF/ToW8nFGXHcjPyRtUy+e+tg
ae7Qa7TkXLOOvBMUh+nt1l5GVXpFjIQNaXjqF8zBYA35G8o1o/cR1mXItibI2we+4UgzY4sy0ukO
vrGU0RE9hOdy/9SUu2wJFC2Q6kCPA0kN5vHSDBCn8F5vxHGrjF96tYDWs4cxKAgi3LIIaI/LXTyF
LAQcGOhFgMJaf8Tu8MhiXMvuYqoYj+DV8A+rXk6V1x1CGJbK2mP06J8E9Qg91u4XygjPVuvzX2lX
xa6EBtdglEteJ123QVmP7+qn+DlA502dkkFLxyXRpZizMdFXLBkd6W42SFnhb8Oj+lmFZ/ODaOZr
uel4YTt9K8zBdJ8A7e39xpKeJ4oexejUhZuleyDk4nAsxuTduCG2HMrMOuGYDGxb8R2EKIDvOrJe
5LSbXHN5nWKP/jue3cS7FIOWKKhKe1xiytPK/1ienPoFSaJtsjzRKIdT+aTru9566ka/8WV/9Lqt
4uW7/NEK5B3oOV/zRQ8YO1ZEdZN9lMl/ETGWbhnUv3V7+F3Gd9YB9/amNeyF+/xCg85OCuKzctKO
yq48zadyVx6lS7H/+x9o6bcIjb/cBH+XuE9n7OBixncrD8NTc2ovUJff2JxuNC89tafidbkvvfZo
nqr/5Xc0fhfYJgLHdhm9fy+dxV2405/WbbOJz9lRP5hnbZefxIMeyM/mSfkvkuJYT25f+2+8psbv
8tojmSRpJhW+V85N47DKQ9TH1SY9W6dkN2/1Xf4w430d7eJp2UnbJtC91c8CPgK71h92/H9+69J+
uysP1icm5UN76c+1n+zLS8JaOMfMGcThEY2HQjZKwkkqRG6D22vyKYKOZDi8ZPUc8LBg3W6+gMIj
yBmHNqUT8hFqLeAkQhDXZHaBaWGdbRZ3SJ3Ukzz2WQaHPudwqvwrxoKZc/ZCANbRXuqDvGEYb+ZD
P17FFt3Dr/uNRuCq20Una9qH3YHJio1qDiTuh240aM3dE2uu5WcuqINHVrP1Hx2nX2wXm+IKzJ2W
6dI235u75mTtH7oNggyeMzYSbD6zYx/QpkzmbHihfGG5kCsIoVbbiYZQtIu2fIMzKx3JtryUnKJb
axtyN3jLVG4lOZzFYIh8U6bmYzc033Rl2lX9YxEp/szr1155ksufSNy2Bvi5YP6Uj9NeeM0EuGAu
bvZ0QzcnroUbw+lb/CAxtU1+OvJ3udt+Rh/rK1kg+ktmAH8f80W8PiV44qr9nL2NtMkWLv2Wgo5j
1yWMQndvmAciQc8Q06rHBdH9GFhhP5MTG4QgCponpbla6u05olAJY1tBt1/2bEKnZ/1OvBOv+TZ+
UF4GL7M5AvKRzI9VMDgtH6Le/cLs6eo++8izdeHVlyZuj77VO1TIjVwrsltz7+Xwu1Xc3M82ZaAd
KSyzVWf15evEVsoxPTLEXnZiVBWd+oCfwbfO4k982YOjt1uHXhWbFC/fPnWMbf7SeOwPn6iI4R2W
3FSxVW868tDbGl7os8Pf8SvWW8496Jhc/C5Pbjy5z8tZOkVvXbbpAYri/l6eOj4HtO6wNK/yyhZ1
Zyk/xG9r39zVr+0rF0HDfzNPTTft6rZdwOJA9bg86cwrbOpFfkQfIELymO91LEbmSJ3ApqdJjuPF
mfWFXT1iyuJf5QvopTOg5t6Jy72Z+8pVvJgTj9I7DYTXnbgVru17etKuzYt0Xc5oex53aE85yF7j
YPR0e5uyGvtBd3DE3Qkv8N8OtxeTEhUn3L1RtsbfRs1wSrf0Yz87Enu3X7Gy+cOD7veb2FuCxn+d
nc/ZM/3lkH2lHY+u/j255KfwfngZ6a3mV2Lpe8ng0dm3r8beb7fueGa5KH3gd98zZdMnbkq6ucFk
6HSTB8yUYITL+kQnrbyHCkGtgurx4BfBX6+MFxwz77juZp7BaFsq05wNSs0v/XHPp0394jhVvVCt
ZJR7U58omx8dCWNujcbqd/f1UUfhWzYsRgpX2FSHWw3KpmC35NUx3vMDAdBTdE2Ep+qNZMwB5uhM
wKJwp5+JYL+1XbjwZXKUm07xRfLgij9bPudKrXOyN7YDgbpT/JRpSd9Kz9KzEqhev1WBom7ybiv5
w2ndDqfmhJLyJOzXy3QdP2XNRvjrYgLvLp/IbrFjruTGgXmcfuLQLa6ybrMWYn1RxpuG7FW+TUSH
TGuC7946mNl+aOxpcLv5qilB2+3X/iITaYZJKXc2JiMjd+UVf/ZpXrx1M0veNO/q5/I+20f7/tBl
u6p+kqXX2viwsjddeDZeojV77UQjaGiPT8gTkPDsHqLlB5d+mXrpY37N5/6hK/MPVlkeVcwkkQAX
c6ecgvQ4pzYDamzPuumxsSQ6za41/hJexgcc1c9jXhcOOPK3Su4OhuXrtYw0K9/csrzxwBO/i2/z
1biTL+JlORfrbFM1zwY5/Ozfo9f+brxGLw2uiKnfiDqtVnODLRGXBzOh7A1NE+T0uiRvUb7RSsme
GPNru48dZHm13cYZJgg3YYRq7xAOnf7e/O6/2BYwNQPqz8bDcOrP6qt+z5AzLC+qoG8JIyPdyuQ7
cYZxj8Ccs7wDGh/HDbB+SyZk76t3VCqE+7EMACrX9+aTOH5k3dcibYWX4ql/Ua8iV9xIpRYpbYZb
FFHrg2WaYtgVr88tng3DNiZl+rQOflj6CSWrDa8h0ycytjHOh5pRGBHnaHVfigXqgDW7W0/o/8i4
2/gRxyNNfLSyPquuccTcvi52wm2bmyxVfDCUrLuC7vVwr/SXRvJrdD8auESv3TM9U+KqHzCJnJt7
sPVYIJ4IDg+tm5MpGJxyceqF8nn0cEY93EYkEhwg6xFO/XEPPoZQxKR68/gIHnDdJI74ytONXy08
qK51DT8jih1sSBYxDI3LUrzqlL7Hg58vjrBsR9XHeIQZiSlzijai4uAuV7hBAKH/LjhkdBsNIqV1
1XpaL9kY397T9Af3YXaRD/2V5KxcB3H7rij7PDwU6oel0lcPWXzbmTvOdlL7mLRoh9ikLcqJeycn
HoyEO8MEcDVpryBy5h8S2xud4ltSKkSdnDh7Kihv1mdy8g88Ng0GmN4XzssT98ar0dsdn3phrwwn
bThlV9VL7rJ37Vy/KNVbjmHXrp6T++qsPIZU70j9E2prte3c+U56u3BP8nqnfkyg8nvsBpEEaSlA
YcaEkXk1TycaGGlehM9hBebUO5WC82gih/2M3AU1V8INNDriduGpt0HSvWBQypdg+Yiqq3yvsRTC
t8FKG7Pww3BPxlwHSvEsHcWH5oJIV9N0vXicOmaiQos9X6dPZeE2AakEt7435pSTO60z+FyQ2Sc0
zkPKmuHZeDD97pKDFtiwKAk5JvR2dt+/0VOaiL4gb6x6b6gPbb3HYkpe36DhxM26IA0Kt8G5ZueP
mL/M/XBfXvNvATfxkSucncottUr0/CP5SQ/YKEhzEel9jA/Zc0ilqC0o9qw5UhQA2F2/mmfagenl
oUCQwUaWyf3ie4ewYCMvt754x9ts4goRnX9MFjrMqjAb90mYTjbOYVsclEA30yvUTEd9jPFfR3ZG
EMi1Btyjp7Q7CtBjwl3LcanrnuSZtnW7pqhgRFUtSe+7ojhtahYRqvAqNe9DnnvTUBxznFIcpy3p
BecrRZQ//3bE+D+Qx07vrC1+qn+6fel/V9r++bd/RIf783d23/v33/zBK1l1Ldfhu13uvrsh739F
M97+5n/3H/5ZyXpY6u8//eGzIl12+2pRUpW/FbkQjf6OMFYBkciT9//wr/xCqZQk64/I7lgQ5H9X
v37RxeBXwj+CG6TIkowCpiOz/EqpRPxSLc0yJJ1GYNOALPQrpFL6o2YCTjNR1CwWGzDNfv3N/yxH
/T1IJbzh3wGZ+O6iDu5Jh4bJTwFj67daT9gLFUkoozjGasxC1lCJxzt4hTDSNuK/MncmO64jaZZ+
l96zQNKMRuNWs+SSj/Lpbgi/E+fZOD59feoMoCpuFyLRiwYauQogI9xdIs3+4ZzvZN146UA2JGKj
6oZcgLfJDXjWFswKFaexhnf6miJKtX+p2NH6gfUVruJezeN3t3EK/ysLwso+ZGkh1VdWd6OzqiAD
sRZlJ7CcWMHV/SMin6xkKyJJFEN3zAti8nBvN6kNyH+ODdJhVg6O8wgiARpPJhbVYcixkmveeWKN
RGiE8t4h1nhUxi2LsxXI/Hkwg7KhriwsFyNC75/QBss3ZDmpdZoDL63eyZC8BVjoqe8O2KI9CYfF
Kij5ejbWwlmVpIknFydqsdYoSNfo0wMUe00+qYn+ZOrT6AX0m49BdURy8lPVlj67KZlheBAFI5Fw
gC6fh/EITWhwcsy4JWzrS4eSjJ6FfDHB6na05+ywoKhSd8CL7YWs4aowH8WYkRYLiiOJj+y3q+7A
Vs7tfjKjrKMje0iQBFY/5t+ipb5tcRJrfHAqQcWlq9hPXhefzKgCZHmN8IzlgUJzuu+9Dg9oYW7B
T6krr6NtiNwi6sZCJET8axNHnsZ249WsYuMpK911Go4WfgePde6vJGHBsSIbuwTSDTbEkGrboRDF
FH0Li1OJ9jQPRdsEu5s9/T4y8IxXBTNjcVbDmLJ0mmKACtsaVc5trIaLjeM5gRpCmMjSsmmuSvS6
LO35TZ8KoerwJNm14JFoXOvgE8S9FWNFzcWTR/OeR425uv5E4ueWPaLVvxSFRkDcaz+hJsekV7WP
niY05h7gqrw9LGZgs7BBgwC9axUAP6fE6nQ3mvtcF0723ghZeijCQrxgWipXH3Ss4sBmHdpr/RPZ
YiYxdROR7tH5ZPW8GkZAeDsndcJ+p6zC8zcDMQwj57s258UZRvlJfksv3sfapnQYyrbomTWRg4gb
EJGcVxK9l7niVY69TZGLhVARgeJTzHpDGRbHCEtb/MiOV4CbgrtkYdMciBGtV2XkTN+kiIl3X2qY
Ty+mL7icZ5DwrGZVFJJuM0hcwSPZI/4hCJNb+NTEHHc7eUSTIX8lieYQ9h05YsOU3hzKYmkt56PV
fdmt4E8E9LMOf/m8mRBRBHzlwOfSi+23UDEgHkXko22A8KK3Vui4LfQsNelSoEk8ObWAS0tcoXBL
sr6TAlX9xFFAEnXnBe/BYAOXXiE2SOZffjxV3nfjyxF4Ee6njETgtM3QC67sZvDMLamo9t5qvQjQ
EtYc6IxmOlOhf4m1gy0WixdWF+JnJZylU9LfXEKn3vLZ+TNAnwrvRS0JHHuQ5q34VouZbkYEnYFT
gVdIXUOUd7QijsFYZYpgyF8HdH5YH0rRJVviI8HI6cWEz6GNnQY2BKD9AwCvpV2FQpIDHmDNokec
vYRWUlh+8EgeCY6hMQXihcFAb20zS+uQdTFJfVgfLCwS7DQb5sBSXgur1Lw9ZZJSVCc2bkc4Uon4
ULoCx955KGb2/axtVroBjkMss6hhiKyv5w8FACDZN1NiN9emmol8zzIRk1TaV/KjqDA+kiM4HWUW
B+1deGN5dFOHs0R02XKG3mJwdzX0PoQqR95eVfjmshVsQovAaXLJnpF/VR9NFC33gj0IMsomuPMI
9HnogqpF94hL4kEWrO6Bv5GtlJQJVLbeobCO6xrfPCrCz2ixzGfW0QKg/RABk4fWF4dxZIlso/mn
HebfXdlgcigmu/KkRoe5Qo1gSpO/8YDcX9N0FkP0pmc/olzLWTxgeG0QAS3Z0+iMxS8YGctH6ODb
XGGLmOsduv7JO0K+g5BDGIYWD13D9n8tY6wjq3kebU3f0HoXmcbV94z0nY9sQmnEpKuJLui6s/nF
BZZxUU6Elcg0c32cCTBEc5RL7J5h12M+WuMt1eaoxy5mBF2HlroAj+srhI9J/1KRe5Ifq7Gz+U95
4nkW5EGG7jhvexRczCWQF7FUr4pboivS9kd7ya9Z1vORzJZ/tSPj6BW6gJsINY6IH0nR/o3ruLU6
WLMWslaF6tu8z82YvUW3JfKWv8FehwGGvXUUyfqCgH/+LEowNyOGrIcIIzg8vtFD6ebEz6ierRM2
5+jcVC7nDwIY2AhlG75IOVh3M0wXZBEWH0iEVWlcNwWF9xg6brfvLCD3K8JXsOnNwvq0UeGd+14G
jziDFBgroy/jGM+nNstLGiRoDIA55Ic2PvCXYm7aO403ir+g616Huce+287WRaPAWLuj594paV46
2WJhS9yMfe+sHVYuna5WKCkZQfWtzbMcsWnGAf+TKNNDkoJgh7GWPQFOTF+yMbUPuHyZbgiLcVzf
MgGqYAd8RP2Uf7rkM21tLXl2EA6cwrmOPu0FD9SqX8g9nvL5LhyHek0cbH6UORfI6EfJSfsWabjg
N1i7Aeba2H7eV5s5AfKlk8F/VvAu0KKoBlu5j8u3a3t2QH7PuXGL+v2SqSauRWL1wZ/WWgENDXnV
YW4HL3a1pA/2VKcr5Mf6jvjA5tCXM4NRs2SvyS3gNSxCBo9+GtyrMeex7F3nK0wTDgPcXy+wMmx4
PCQufLg49ehYIufed0m5QB+PtM0ssAgrEuPAB+mvSM2/CFpjrhQa/8lEUu4xwPZ3ZD2wkmCj+tTa
QfYcJvTZaNgYYw2uJR4GURX3eXKL2S3zxyaRxEVSatL54X8MKaZWtTOUp770g8OAofmOwxiMSzTH
+6Ei5GaeI2Rm2OwI7bwx0QH36bugIvZsQqp0JT0J67TdkcYgC5+E5bB4dzNSugMeS45LxuDVkj3K
Eh9HDR5xpyop36PF4PQhxAHiJfOVte0616pa7udJ0kmnZBFuKkxTFxVQkpp+2adOjV2pkZ+eGX7E
uHr2EVFfOz8nhalzmFGgoUfnakc/zGDSq24dWJVcq4e0SHPO25m0bQIoEZw2p9wk9rk2bBICUTzO
qO2OnU+nVSfpvS/w9zYWG6lFh/W+88fqLHtykfgAb7PchgytR54JElWQHwb53g/JuH6s0qy9l30Y
/ZJ+kH4TVV89A8Ro4ISY6jCoeD6n4VTTlnNbTBx22k/XRRWDLFuc9q2ROetBTwZ8+PZjiaaHv3jq
XrR7E3Vz0mwwXe4UEdwHfG9ILwsmTsUy+tg/guIbvq5REWIW9iDYjEzJ0AkxT01GmqeamvAM99q7
q5Z+3nFZR6ws8dt5Td4SWhnHxI/XcRvcEZewHEvczrT46pW6N300HQqdbOgJUhBTeFsCNnLGQAPP
0zVDdUGKBPY05YnFh4rYYBU2g0BoTQzFMEE5Q6hWIo6Kf1sWlq4FzcuN1jh7LybtYhTag2V99egK
7kho6u9bga4NWVjd77hfGc2i1P8RzyzOpbbJxmra5pXHWq/bSSsqUnQBhFYEGwJVQ9ohktjGyXfv
O5WCKZgYqJuJiMvKo3bzKIfI/EVU7cb0AEkWpGRGumwLBV3LPq4py+iHqAqx1BNrjI6ujft4h/pT
33V1lrwP2DuosINwVylRkvTiIKJxmYuVsjtaYFJ3ATpF0sQEYxl78aZNZ1jpNjmNxcpylfctGppw
B46uv5slZ8w0DO6nzt3haHcld4cqi00En+M3xrN7tJ/o/LhYLkWJ1DX2oc65si92uummO2dpHox0
nOfa64HX5ZmPcHfRHyruXkmn0juNF3eB+8gAmizNcNNY5bmi9DpGosx3th0QgBwwv4LKJF/wiMb7
gBXyiyObjz4rvNXiUtnDBEx3VtFz4ExlyvvYlpsuhhpFr9U+R1GaHzxweKgB4HVMedrdNw2AKwSZ
4bxpcautRyBlR9KF7a0bBcOpw55P6kcxffSj+dYEcX5H6KRCdFYoXvLy00xJTFW42Hsyf1ieaFxT
4wbntL0xYql3qRr0GT+ncxcnybMZHPbNiOUYjGc8xG7qvmSBrq9lQlxLVMvsg+P3W+l7WOiTYkLV
Sm1jOdATGiwxymix61X3xQM2H2yqwy2hQtXzXNU+BDY+61YwNCXqPXt0goLZ5VAWF9nHckMxgHtg
ql+k7zE8F5IsHAN5wm5v/W8h5e9csAhcnCnezWRere2Z8VMx4CTsLa5xn4SVgXoYhSkH2CpqvPSu
zHPrYFKxHOaFoXo31xjWhEtaCnq+8H4cS+TcDkjGncZqcXIQ27F4AvnIlI7RxKr3WzBbJvqy/am+
6HrMjmWnxq3Ig+aFLh+6B2XG7bEeC1ojlktTPD+JtI6eokpbL0i/5H6xguDO2BhRUUSXPV5spAJ4
zl47Kw6+gn6sn5KKPpEOlRY5WArSOWf4w8YCrp7mPgMu28QvtU9s9FTk/Qvi0R+dDKDOuXVGqmQE
UWtVJagcPTSTfFi4/B6QBzLtDKLpGVMdIj8t0iP++/KVZnf4nDUh2iHqwbtM1mLLhL14IN4lJZmK
IiS/0dw4HYp9V079vT+WFcPX6V3SF7wHVRJ/0y78RrbN/pZXk9UtV8w2Ul1+QiYsnzDaXys48E6b
ATYa0ukusKfmK1PDcuKa6Q8OuRyfSc8S7Wa0eYiII3qreVneayzWtBwtVV0c93ieW+utAVKzTbwu
J/yVY7elj/5SMQWBnomfzK3mMvhy2Feziu7UMjGbvak7Sx1nJ+H7Mxwy76mYUskKyMD4KlwoQyHK
j05U6oMOZbpMgwN2AC9/uzecw6caA/3FxO11CdiZLJ7L2Rl1NiiUtFoHJr6boKaeDYTCY5/VTDtu
oFh4Bf2mjojKDErnfnC6cAsZ/7UWZbM1ZeRySjFOSFrzwIE9/lpaGLNIN+pyn0RCH0UNtrKWwIek
9JwjnvpHmffO3nfl8JagIt869e1SUQHRaCEYtET3zZ6Eh+paBeoJmJCzjks3OsL/AFbVguAQGvhk
UkMdqrPQuQSoB8Eu0tdbiCwfW99H05mmHsv9cQ6Kdey0iuCvqGnBaOQQ7QNx71fe7ZWteY0d+6ux
w+hAljemNb6JlZsOCodI0h4WH5tM3qDL6uOpPHKf93cVhqKnJfCTp1Bn7V1jLfSejmgpNGLvxB9f
nooOcLIn6obC0716dSe2gd2fEifzV11l91dIJTmLhMS6ossvnm17gveTISnwokZ+GzMCrsm8bcBa
hdadJd3OZ6SskkOjo+ihyyFBtX79E4UxeYpWOWOPA/SEblP8Al8lbsm3WUh0oApOObmkZpVQtG0q
zM9bhpYBYEDaWrmA7Mv8Xn64eqm/8qVhF6aZNG6Y23RABVXz2LY1W1zaIFTufnbbviUyOvhRhjOe
wed3G6872wzLI5Mc67AfmmEDsxHnD1Fjw8mmiF6DCU83UAGCNa1recrtrn8v0vZmsxjVYxc3zp60
9XZv+174xpUMGleo7CsVIRKvZWRtgf6QWr5K72zIuYfBDhGHJdqsGi1K1tw9AggqYBpGr8zPcWIP
d3JU9p5ploNOYrFOo5Ne2OMOzJdViOppGW/GthKOXAQJGI+fDUMq5PPtIL3gdos+maVEu25JSfh2
mNihMwiKx2RKyKXv4x55TdfOGyW8rzauwTuOYHuaqaaHrhahtw453/skbcoP0Izzxa777OC25GZj
oTaP3lTiEpmJVeimckTNOpc7WcfQJEJv+DbLGFakgzcNW5ieHyacre/QxcYd6OPqKsHPuKsWoPIl
R8+3DgEfPTSzmPdcIEimUPj9VGh4w5UpCgHRhk0qUI7puUv1z9B3l3MxLePRjRnLrGrsdHu/iPQu
AdS3dYGurG7t/UW17HnnAIszsPkRpomlW+Y5YwPEOyz1NhWW9cTMlDkYBvInYq+Tlxgj4Yqps7e3
jVzuTVyqZJ0WNqgaJUAzwG95GvFq3Vnkiz7H/TKdg0xhSfTFtBobJGZ1MEjKH/AZO1NyGwbpCGOB
vn031STZkQB0U72l6ltrJvBVqd8i0FkyXNCN4OZzyS/G5O1k9KcYHJjO9/tMm/HVSdBSriIhLJhl
useU08fhk7Jo1S0TLwhZgtuYM4MQwZ0kLOTvFuffbbbLbIKBjjoSuSnjDfDQGixm1bdrYQsoPgAu
ttijwSF6oP0OnZ4QAfH64sJN7XzvRrS1xFhAwAbRSHMUt1u3AOW+g9ncfVeFutXPxPh9WYS2X8kc
gzXITTO+3gzZjKIqvVfzhAPDQQ5oezW4O9lOVNGNYvgTThinbozDFHHK/DVGuXvfj9Sb7iypKEma
fdH9Dc6PqfhXZZnhp53ckquBSnxDJwt1mwnzk1R1cB54iR0a99bZaxV7b1FFp453QTzYjT+wUZ+i
o1IW4/FeMjB2bPAeEPjEHttMuyNztgW01z3pvPJJN6WbxJYPVUnhdlOh+42Me+BLCUUHRNvyvRsm
hPkkXqyLBlaVaZZzhpp4XUDGY8yI7xnQ2IHS9pdO+rOVdvWaqdEP3fb3pKNn+WrxW+dxEbVEEOg0
sJPGZRenGfRy5m4bps7uCY5SuwO2jyIGg/MKS766OSMYLeg3OXGgT1yu1Cz1k0yqE4F4XBS59US0
C/OytrwOCu0J2tsossirFVROEF0+i7T5GcVZxrBCO1QgKT5D6RYPM9idm353eqGMaECTC2YSszAv
Vgd0ZhVUOl+PJBxfRiuF1lwZWl6V0Vepov5tcid/X9Lk4HocmkowFo97hjoDabvgbZOEtr8ULVt/
z/maG44LGnNvz7H9MknmEQIj9oZh2mUxwL1XNgaqI3COp2QgejqbwbyHg/3RltH01sTCbFobHhUD
83itiBBbtdaSPLZjXN844eGFmC7Cnx35zAz9tWHXu6st69WbPe8+1A2LfeBTvE8JDpJJP+J+vauU
Pd0zttE8afSi8IIuGeEWP4zkQOz9etr6KRMFLyppg8I+OdYRHak7w+CQ0zhsDRb8Z51m+pvj4F4a
3YDKraq645RNHWmtLtro0HVptaHzHEVXvggCQ++WOeuOdtuMO0mzdwiXymKEQpAsK5PgUUUOMia/
CAmgzvyH0gtuTt6he7a9HuVbnY7PleSlHBcNVF9G5i1MEX/QCuXvY3Y7ZGVGoGXhjEzXvIKkTWxs
OE4Si5e4cd3uYM/YL/D4jfu07uZl1d9sYEksv2mHASsQen6ggcDbOKX1nYTx+En5BGDjuWfJHzBG
q+y6e4wgquy7aE4vmBvHa+SQqNDbpHd3cCKZos1K7Kyl+d/nOZjVJkgfRx332wI+CTEgs3dlEVXt
awZ2JyMIVDSBgm7Yed6xcBgGh1V2HlUX7SfNRFpWsOscuwjPbT4up55Yk1PJn/Vr0T56vBlBdh76
8LT9JGZAGwU4UKz0eapizrW0VzsrGcNXlN9MaslF5jsg/WCNj2O8+ohDEUlh4rjrcmHoJQbehGF2
UFbVDudxKL3LkHsz0RjhiGQIkgzc+IlMBypkheotJdAdz267clnWXFiCMXSBhnOfZ54bbesECXVU
dZ++EdUTFwkguYm8sZXmVtnKiSmSPUyMubvef7SF5nDAhlBCHwxSbFT1BSMxszi7v5du9hJ6Vfjo
dSG59RD2AdFUBsNoViX3zHXhBDY9jsR6NrsW/yeHmIU1V+hmgAvBdH0lyuSaDOalD/PioUoCc88f
Qn3UAfvfm3waiE7xmG4Wc15x68/VHno7bGiTV5ehrr0DeiM6ePZUFz0U5WNgtPxyY4uJJyOP6TkF
SIzxRUM8JAPkAHnTP7N1ATKue7xOWRB/t+b+q8ya7MZ6jds3BlNphFFMxQ9Goczy3G441TVXIdAZ
QmBIlCkP2YJ5h74p2Cy2iwHcxQOV3zhVuTOmT204INkgJUUddOM+VbUz/mgKkCPzEFhMz9qPwKUZ
WdleAxiu777DAh2PtHczw0iKJD8gWEWx96296uJ6VPtL5qO4wkAG1FIs87R1gWogOuMHMbxpW2xZ
MCLHBSk2bFqkQosI6/qJpXLxnDYR9X+QSXGlsVfyXBaVep9TPyQSuYmGslp3XJsO2qLJS9auuxjz
ozA9ExXLHdnBaC/1h93iE1XxUTY9kHAwc7KBI52Thx7JFvyO1yfuDwerE0ta44bDoxwc6sI4dJ9b
qd120xdEx+ymyoEsO3kDytsg8YxNcHCJ3dLNQaJGoyueO9Pk1a7Du/tatdzwTCqrZjNNc0lMTFLu
qklFJ4s1WHRMmjIxyG06RdZ7HOtvvSRJGGHhyD+XPawU7h44PHzR772JkJcS7XNiOtY/cWQyX3A0
ijyrcBsUO03+Ys1d/MP3gqehXvzvM8uhrRuP+OJLTUyLZA6JdTbfgPSPnpNCiZGXIJzPTgU4ChRl
J66W60JXIBHOHOu8lf3Zy8PqV1XK8ckePN56MnCc8WiFBDq1WSQ/SKMU9rFP6xQ2d5ejGcJDj8Qx
1/CdlqAa7uU4xMvJZsAUXDOp4ecTW2F5X0JaCKBGoDQErQSQRGGZsFbg/KV9zSfBh9gzQYu5umVW
33exsZhIYa19wVjoKSA10h5e46BrrWNuZBT/MJYkuii3eHqAOJDJkXTVb3eIZHpQks91Ee7wMMxR
soeJwfDGGbryc+by2qksQ0xWGA+lXlXiTCnHPsGCnIByBm40XBNleTs+MGI9LbtFHzYy88vdn3Lk
QL8diV4LKYC+rzlocjXuPVqF42TG/jslL+Aa0d62zF2+gYhhNi53A0131u46tnv7ahntQ9lI0K8J
5u3WlcXaHsT8O+AieCncAEQIsgL1qj1fPmUU1T9stcjrMo763Qb7tA0s4q1XY8YmFy5UfO5x1p7I
mAh/VF5tCG0rMaWoHsr+3LCqZfXu4Rjv8uascFQx9SJ4gVOeUfPFh1D3c+ia4jA0LKeysXuXQ89h
KpqTVzUwSLqia66gLerVlNdw/OLc3nTdrbwaXfezqqavCBb3XaIc4LipZ1A66uFxDmPmPElEtcsJ
Dc0lpth0U8NIuB3VyQ4HvW9KXtkRH/trwVO0xplbPcEwdQ+xpapLE5HEDGR4dqADmnKjHGQLLpXB
JeGtPBI89Z5PsfutUa7zPVU8P5lVxddpmNV90KJfqwN2KU0JxgSCVHjwlzS7+tmwHNnNvFB2u4jh
IdLt0STwFUM8uEgrYIvVD7O+E0RpHXj6/RdERvarQpj6pKtevVclnLtVUopq01t1joxsQMMA3E2v
OaLse1QzAhtUNbzrusuuERCEC47lYYPsoboIJV45kdyracr41GPyRk9m6FldyCnsDMWNAJfecI6u
GRFsMJ5elFfhrepP9uj7L6QdeOt5WJ7Dxv45zdFIlFPC0MFh2noq7aWnRfMC1ouEWnjVHBJ1QQXD
u1uiCmEQ17B1W9mODcfQKTcZYbeHzlbxMcs9m45bNGq3cHitJw7dt2wMl53xqx8LDBCKpZCPTA/K
fQbuU61hQlXX2Rf+LpoGbAmUNreXLsvvmwoxgFJxfbQjwesVCYr9aIQ/Cyk7vrRO424ZLH0Hla0o
Q1NwKrkG9B0ZgnT6GW8AUJbuwOvlHlhVe+viVsTnPIjgthb9POsw2MZ19xRJhfVK9P1bnOfJb1NN
jkaUCpInGCb3Yuqm+j7BQH4ZOQKQ8wXOdSjN8BudwvS7CSr/UFgpAE9W4pA+m7vaDqez5fKaQUJ5
jlznMfV7kNtBuOVWsCn/RH7MwgC5I9pG7TYoDvkdkn1ptfUDq6hmY5EQsxKWyFbhuLjPaTrjzsmn
H3NGsBCQEhuETlAeyLy5KnByWM665pG55TDu6pbiIgRzFemFpa+EkXEXTBMqYkjSYnebwq4snxVr
wv15aN0SfMHgd2yDJ3YB00ROAEGtVCCiiu+yKP3QcRw7ayQi5i2rCMiwZeZdeTSQIzYyC1ZaqQME
SnxaQ8OvNCz+uUc/xtDPc3e6XBDAF2g6bXupWjzLwuF9CrJo69KVX+D8isemSPfadO1mFvb4xVNv
bRYqtJe0GrKtCVCcxDB0oBHiJvYqyg/4FvJrYmdwUAKiIwsguLyY0OuXyMriF1ZF49VjRn9MSGF5
bs1AhdBkOF48WaGkRILovlesEjB5Bx92F6qTHwbyrq1wHFtZFP9i+sE8NsbMTzZYzOuP8Hn04p8V
UWwVovJiKc/Yk3F1Z+2xIqrLPy98GA+TFS3dGRWOIt6mIjuhS0iQx3ecri32rBueMtZV3dK88LSE
n8ZUsEhjE4uHFsg54zzpsri3RKzofEiOCxbXPzok4awyS6oDKHdyX0RqzkolffJWmDk+2UuEv0a3
3j4DD7TtAhe/mDHtpXSAqu1b1i0zDDG7dE7QjWKC6ZH1RICNM4nFkoVpCp7Vta3ptDQoN3ZsSJCB
K385w85C6ezA8Bh2ZlEi+Uxtptm4Ba0pGfcGBJT5Xegey1/ooG5ajXPepE+AVF2DT7Dxrn6FKm8j
46UnDO+WrGW/Sbhr+snxcfefLcWleIhZ7g7JNihsAgMZW+H0PlXR5FnXUSSevvQZqqM7WYhw2Agr
x6/QZnFhvpvZldYDWrI8emKVO45b00hpfswyGDJkYCRUFB+L1YS4KhwdlAiemHGmNjEWsJH8+Cuo
bSf7HVujFW5Z+rKHzbPl4FHBnnqvWQoilxhrAA+CDg1p8r50p2Vta5TXCcPlF+YxC1popIV3wJbm
e5t3/hDrro2PhNiQ7mgc1DNTUEdbpynAovao3ofEDja9LcMXg/iXBB5miuhwPCc7p6zKfzNLar/5
ahZfnuXlPsMzqPWbMp2nX0wo5p9LPTong936a3CE8U9jUdX5YzXTbO1KeLbyNFUNz9zcee7PGsz/
uq4wJvgoo1jZhKQpIFUjj67wxvm3immXJgJpOK5nqFQrSuvA25J+hZVj0p6zM5qeqAAdd/C4S6Zt
UbUeV2HPuuHZ2KH7W09qOJKeQPszBUh70qSdQ0YUCDEJ4oC96T95sGEM0DEXqN+apYQ3P3hJXUUb
4rBSF2LSNCbuR984OYYvMmun5Ceiz5hpmqvSth+uVqaq/KGA6hchiiP1pW8e68WaLWxyucxRcuW6
6f17k0x+dtJBkAW7qCbOId1pbfpnCXuKIJK6sz00++hEIkb+cR+iitv6cUIETjTl737rdnpj6n7q
SHALx3tG2oST0UJBcXyORUsmZAgPFILJZ1kBud6M0Y0hKoJbWN/GgfRCMlQ1yyJ653DMs/euo/my
bbLWDtCW2mIDAiUE3TkEDnOF0vINMo28irgzLSEisx101Q4PKdC/7IqGSBicAnU4/JWZ/v9Ajv1Q
/ypfTPvrl7l81X9XYf9/Kcp2/1GTvfqVJ8uv/67Ivv3//yXIRgXxHxLegFYB6s2b7BpJ9L8U2cDu
/8N1PZ/0Xen+pbv+S5HtaP4lCajAcYUnmNfi5P1Lku14/0GUA3Js5r6BT476/40i++9ybPTctyB2
YsRdoflv2X+aWHsXTAzBud3eWPGRLumWWHKKmmX3v/5Lov4/cAn+no37149xKN9JM/CIsP4DTzAv
0K7dZUYRbFl3lbGxuHwPxU8xxY+5zP6dC/jvjty/fhozZo8fJW4X/d815hl/khO6S7fXLZJmYr9J
VIUBZflgAooiIDEa13lmMw+lem91/JgO1jeYsC+ln1zqJT5O7bNUcbYLo+67HQRX01lv//yB/OGN
/ut3JNwHuREfvuPzvPx35oEzitCdggms/83wPzsEOtRCr7g41CbNrZfYQVvpuAcvsp7rzG2A7NQg
GtMJ4U5wpmQ/ZhbmodrD+RnfFtLWVPybL+2PwOF//Y48Y45P6DdsDO8PrX4MQ2zJ0MrthQ9vPcRp
6fTtbkhxBPWpewJ7/SEnXCXQh9B3TyASpVkJOoVJFAekJ97atvrPuG2+gRaCZ16ChMe25nO8b//5
4/yfvvFA3J5g3jTfVn/42y2POj8nJHUf0a7ua8Ay2yQhZUeAOoLw6x+kojokBmpY0d5u/vmH376q
/zKA//UxKVvaypfKd9Uf5nO717XKwrrb5y2ltgp5j6zPf/4Rf76mnk3Tw2jK00ooR/wZSK40dPpY
pN2+IMimn7tD4mV7p1Lnf/4xzt8JHPz3bz9HuFLYvDna1n88lcqQVkXoTkdx1/6KSl1jx0iSbSUY
jHuFn7O4SiMWsaT1LIydV03aPv/zr3Djtvzt07z9Co6mFQj4QCX/+/uL4RWln3Nft/tMBtmZAhci
eVEP3/U4zztDmWCdIoBy7wmJxKuB7N3PCPTiqst7fba9DGuWKvLkF5xnVmWBT+PrFQJ8Nn3xARwe
OavKuxGG25BAw+C+bvCieOgG9+hvjksKwyxGqW8nwCKzoXb2CEsf+hromIgiaHeR/zAAvJjSJXyt
KoO7Mo3OAVPLA7/GmXHMsJ0zxjOkJ0RXaWzJMDjF2CtxiMuwetDEj2/ZlsK7Ypu0Hls/Q28Sn8fM
wjHlV0cz27gzcY1SKSNwNpn1Th2Z7ej5CFOQN9Q5jZajiAcMbYuIqoNwR3crBhOcvSD+Ny/WDZbz
f3wdkCsDnD+Oo7gv/v51VEWvIeJ1AC+aMMblGLPXTEfSU6vl2efUKkdETLhGkCfqqdzUJNvu/bKV
x7gR9q8+8d56Jj0P/8nceS3HjWxr+oUGJ2ATwG05sIqelKNuEKRagvceTz8ftM90s8BSIbr2zURs
EyF1Iyv9yrV+0zUTBpuVDV05MZ0qyeCceZZEssC7reB/eqXHgUyXpa99yV/maJ+tykLxvnthCmMz
bK64RAyASiilgCj+dX7ZndpgholWEGgP6E7aTLIC/bHeGKu45ACppM8xZchbHlyfiib+eb6hY02M
/+wwg6tbkykX8d6dnakd74USG8vSyeU4Is82Slj89rEEAljm1IpBlW3bKn4JWQer802f6qNQNV1h
Y2sm2/t4KmUtK5Wc8oxTBVn0s6isW1/0yos7psFCS/PrniHUVVmGGcG5qn1oyR0ro45lkoljaj4Y
DSTGPNafPcIMBAUfAjf/63zPTgyqUGXNMBVq9ODbp57/eH0KQAkhGvV/cLWDBhrJgDXqQN9WmnmY
FM4CQyCwmSu3Oo/tOk4WOnliOGkUjSmTxPY0m8eNSlkVxrxWS14xWrSxRXijAz1fqXqfLrR06lgW
qsrEmTKsOXbJcVNGRyRZREXpqGb+0xuiV83sRsc2ePXYOAAbXb/vmvpXAQhzXSXRj/Oje7Kjms6B
bJuqqc6XrCgs/H9t1k0J+zgxjFvh17uq6Bd6eWLRCFUnT0WUrLNMZ520G9wWXBfETTaqaNiP6RcK
85tsmDQKYuVTrqT2+nzHlOmT729u1imPQ4M7WxiWKYz5ulEKWEWlVDjkBoyvWCat1bza+xDuKXvE
T2R7/Q2on3wvsPvcUncJX6wq3/K0BjktunHvD7lY0ug5cQcLWI28FAzV/Bi9CvK2FiKqTLYrk94k
a1lYw2tu/0AfNV6ZYy9tdbl5MGxUDLraqhaivpPTgKjapGWpmNbEEn2/l0xXCw30MwvHmF7idgfm
bbhRRXo3qN5bGA/e5vwkfFhdGpGNQL2PSJ2HgT6T0el07Kc88jCOh3hepyKYgqOdxA16vpkPRwTN
GLbgMQCRiIN3trqiSAX23Mapo6mTDIKK2jlyGeNTSyYFHxQY5//6uCWImoIYU1UF0GgxW1y67BfE
U2HmdIbYW0q7xjj9FqHHhfGb4qGjNUwzrGNbR9t10sObhb5+GMgpXBIquVVz8GySKr7EDQLjGyeV
82P48Rz63ZbOgY7nAYDcWTCgYwoX1iZtmQkiP8LdYdikpl8wsBrXWlpVa1/TqR1iOAB44Xzb06c/
dvPvpueXV4ZOKeVJRnOAI+MFudPa6CzXbr7vLOqzo1WtGzyqWt3an2/49Pj+0/BsfCupl8qkA8qg
ufYnpax2RgrRq0hh69SH80193ArTVJoWz9OJdD0/aHuKcH0O+xsx+4F0lPLoAW/PrOb+fDMfdvg0
i4qiGtwkzKM8W5iemimke+kR4t0rYX9V425NrfLKryIIyea/flMg08nbcUp94BXJs+L4QJFFY6p5
XLMPhgrOZnuY8vBXqPC/jSX6dQPDu3IH7bNXQOkEbne+syfGlEYNzcRfwuZXzI6zyI8jBJYzpm+c
itk1qfPQBAEI00Zf2IkfjxjEwaZsiapiEkde4LijQ161QY+wtuNjOHOdG8m4SxI8qmyjC64io8DY
HSDnFlKneD7fyenwmm2Ody0r8iyyw0l14tTTSbOy9jAs1q6lO+ebOLENuJYZRhJG3NHzWfRGUcQj
nFjHGOrrFCSGdodr28YQ2kJDJ1anZZNwEKBRVd2cJ0YSYZeUYzhjQDF/U4uncojAPVrbovKQOREL
u/vU8oCgZgubl7VtWbPdDYKhBzQfM3LozJS12JWZitT00uidmCBb1WyVuFtHq9SabbkyiMcBbGvm
2F7+HVPIbWnoj+cn6GQTumqSEySjxQ4/Xn19nCISLtNEHwy3IkmAH9bWp/+ujWmRvIuzPbVP4aZz
QIVwVmN0Nuso2Z5v4sSE2CqvBsMQ/D9VqeMmhK52eYfJplPb8hfEnv9qc/3Kl//9YwgVAHXSvFCE
IAa0Z8PV9lbSy4J2Ugw1kB99azXMhom0L+rPP+3MhgxgTVtA3EqdPLak1QiptLOsT0XiLSQ9T0//
P+1M2+rd1AAahmIERcohLfoom9qjlGCXdX5uTraBmdLvHJQN7fe4jQZfIGG70/1kutvGRWIG3sgl
TdicMgTkHDazR1VuDVbvZ3QDHPAB78abttWvzjdx4iSzCfhNshOaQV9mh6Xc2mnMUQB7bIx/6S62
AIn/VlTJzQjJ6HxTJwfM1IROWItKsZj+/t2kKJiXC6YfB1DiE/TL6FLb3p5v41R3CNY13gyGbZlT
4eGoDTtD2TYSqcPD7c6WsEFpLQxYC2qSobXwNjnVnyn4Iw1p8vQ155sT3KgBmZW2avlxrJ5wFv10
vjentr/Ok5pinWKA9plNTqaUGU6lLZMzJDdpLyHgGt0kZvD93zdjTauM6FxhdmbNYBGdYIvKJaOZ
QNezfl2gNCZwED7fjHoiauW6NInO0c5BYme2K8eqhoEbswAaxb6nbL9S/Z2KHVqeF/hWGTspRGHJ
Njd1aeyNCvdBT3W66gW/Y7S2FPi6KUJTCcVgG8chvcChSLWdCBcN4uFD2unP1Au3khldlWgQKNpd
C7z2fBdOXMdHPZhFb5VfGVZla6kTYwStFm+1rjp4udyqernV1dK5oDXow9AUyAJY8zeTZ2M8a+Ys
5qBET3K8n6SpJL9YIRwVwCo539iptUak8Xdjs6M56Ul5Woj0OzKoCO4DKrdYr4qv51s5OYCGZosp
MLQo9Rzvz9SPavgXDGCPNRwbZo1BiOPpN1FObA/n8Xxrp/v0T2uzHdq2vRfm4LSwoTR3JvQbQ/ri
qwvH2ulGQDSqVNYFpaHjLrmtWcRJrqeOJUFVSR9lrG0iKt/nu3LqYCNi/7uVaWDfHZ5wQ+XKFLhQ
DKj1yDbyjfh3uv1W0f/L7syWeG57eKpoNITKwMZKfsTqi4Eg+vnenFwGgsSrRV5FJ9487g13HYBq
3GuJAypH6n5ponAyCfFocOhSYS88uk6O3T+tmbPzzfe8AKM5WvP0att74KrJoQ8WLM/GWpimU3eC
Pd2mMor6CrW3446JQs6R/BpYDLK6brNul1jmwtidXG/vmpithAodC7mVelaCqW6C7gDSEUWli9Yb
RQ6CTy43SIjHHalSLXDTZnI9GW4NH/apl21zmVfxUuL45ORwwUFa5H8+lAA8jJ5TYXKL1uDfe1Ns
BwVPNhUOW7Jwm35sidwaZDCCA4t1Nz9OUzW35TAg1EnBjWlasa+qehej5R7y8D6/vj/edDSlUini
iPtd3TgevVbNfQWgb+q4kgnBf/iCnKnjK/4duDknQWG3uk7DeqHRjwuDRsmxCRm5O5MM7nGj0Whj
sYQ3t5NF41Y24UrHdwm68ue79nHr0orBfSRIVE4p6uNWbKXxRzNhvhBHAaeUbL0w2UbyV2wdySqI
hTk72SeezWREqaIIRT1uDZuxELYt+6mWog2gfydGfysBIXW+Ux+2LSuc17xFoZdSEJJ8x80MQvKI
81AViEf7oBbZ1yL8X++SI+uS92YUH8ZtaoJiDGEPbzllvqE8ETaxO3YIF5S+vgNgnK7RDxp2nTJ8
82RcJKSFiVI+LMLjFufHnmf7aQ9gjhYzvNux6Wrvc6jCILTb18rI1X5bmmno6Bn2cUCwwHyKm0ZE
L22l3sUiR0jTwEjHrF7bBMPHYnqnm1p/FZrBz/Oj/2GS+aEYd1NQZYLB3syCgqFSUhzWIZQz21/M
uL/ttOLOCP2FnMBSM7O1FDWNL0TTFpCPyD5JNbLxcY9V/CR0eL5DH06aWYdmywl1LTsYezoUjAie
a+02aaX7uBFfajQrzjf1MQs9tcXu0EzDsG3l99+/Cww6U4azEVeFE2qQO1JCKTy4VmWk3FWWcStb
8R5Huys50MnqGN7T+dZP7Rv4WQLaN/p9/Od433Q9tEcZa18Hl2B5mwqrfauSPv/237UyO3IyAIdo
vMiFM1gtF5GyHbx4IUSYopqjnKGMHIg2PbI42cDMzNZGb2PRjTxa7pRNf8u9/YJj+xPMvAfTd5/l
Aml9g8BoYZmcnDvskhk5WjVIkh4PXyoaoK65mTsuyH/y3AiljcMTfojjnvSFY7gAmoECK1chj3R8
UvSF01WZdtas2wiccrTJiqZS759dGegour3aJ8xfrnzPivir5Ec8/aJujQbUZ+xiX/QcqL6KBQ4G
YpP1Z7I5P7e/U0uzn0CYxJOQHOeU6JwFZ3iY6YLoH6qNUbrOWMY/g1F5atMeEXsDA74WO961YUJa
QznwkCQRiOhW3fqBbuIcgNkvGLbosYLD4iiYtcByxnKlwgSgt62Nlose2G+Enrc+wLVCoahEk8o2
Wg8XMekZEHF1rXjdF/LuqCf0xnXf22j111W2KZQwckwNTrSitcjVdHCZsOf91iDEuWUxuMg4VSkE
yeFJSCNCAxLaNQEWlSszRyx70KLnDqbDBnWsh7w099QY/INP+ntDmI9cRpfcpuD5bzAHwaJiDLbQ
yGDEAP3PI+3Qlz3UgkBDhR4xLc2zEJcaBfYZyORtdCBd+iodq23oBziOScWzCODUDpIn9hC+79H0
Qa8PucCtH3XpizLCUpEz97pAaMKpRvTTKsu6aTN8NQZZEmuRA5hHVcJb6ZD1DlFJdg582C/0NN+C
KrrT0mEfSGG88SobQwHQydeNokj7zNN359fDiWvSol5A7EySngt5ttcxpNVAqA+5A1U5XI8dutjI
Oz3KVfAARfSJf2thE55qEJwL8Qw13gmicbwHiaN6KfSL3EkbGwXzGANITCa3LgoF1oiUS1enC138
gCSkQGlNj1+wrJS0jd+gr3dHNqDrGFa0yMi5FeqmMIZoS5I8fM5Ss161afDaFPylQERum9vGY5Ik
P/OsvuGnpbeQeybdcj/eK3aoboygB+aNnMmbjjv2rlFEtQqtGDL6+Wk5dVJYBGHc0vKUJJ4HYoOF
TKRNvt5B8unGMvND00v1YUz8e0vLq3WJKB+6LCMJnEL91UrWs17iNnD+R5y4wC2DuBrhHJkTS5mm
8v24dYVm1o2ZcdskWMLUaO7VBpaXqHCcb2haZLMzaSoacB7iXg3Qa3YmaVWew/DsM5heyXcRGjtw
HgvJwxPBmcWBRwA91Y6piR/3BZBY0YSQ6JyoU79UXUm1OE2/xJl/BRwuwJsPIrqnPZoV5N/znTt1
1YnpyqEqggjPh0sngo2j9TJliyo4RJbxE3XVT0aFbJ6fPhjZpLIf/uu0LCue6M7i0TUlSczZzEUW
LtYyPDQnioxyPbjjc2EkWxPRtp3udgs54FNDC36b4tIEMv/womwGeLG9ZfNWMATSB5PYHEXASBPX
uZldS7r5rBXiOfTlhTTqqYElhSog9iomAdFs1RidIFevKxTjUeyEtow/aYj7LoZZeQHBb8A2oIyi
r+dn8/d7a7ZWgVUY5Adx8APwO22ad5siauF8GlxsTjva0V6XqhtFASWjV8abFvUTrXOAfd8nb4Go
r0D1oR0dXSuDaNdwbRgW0y62YFmTndchaOSVGirStanhcZJx3JfhD13PgWBK1daTumqdoqezVqoS
EzkDJ5D6xcyRtMxH5bMWNZMwjX2HHpOEOCneHohhv+YonuHHW3lAPKFqahZm5mjhbkIbOeayKqyV
CSVkB7tbgrWzVHP4XSH7MDwgGMHuoJpk6rN9hlCuyO3epRBYJQRTpqSv1OkBBksFrbXMOOhDY+5y
Vz4MU3TgS2rxnVreDgbu+CyjDFc3frWlHro3xgy3KDND+0Iq9HUY6C94BCSb0AtsFATBeZyf2RMX
EzlfUhUa6C8NpsDxxMIpD1Cly7klRO+te37PCtVKZdMhuXqDqDjctcKyFvbOiUcjxo9AnbkP8X0k
NDxuNY6Rpi5HI3PKDs31psc+ToW6i9IokFUR5/IuGBP49QbyiHkcYDyl8LIIwxS2vat9Nizjre/q
L00LhxPd60fkIuBKFXGxlTP0Cc4P0YlbaQoS8KgEtgYhdL7l8grBMLMh9yrb4GNRCdVSvO6CLCvX
hez10x/zM3FmUeK8Bf8OdbpTO2XhXvp44JAnI1ahhCJgCMxP1D4skM6wutSRhuga4/o7GTecqBq2
ta8gT2PfdAEhrIUe6UL3pxPlaHFr07OFpPDE6+AOmU6kd3vfKPvAcFsKN3EzOWIrtpNPSkmIyaxl
7610/WdWKbYYzS2Kk+fb/nAXz5qePV2KKlD8BFYVxa/hKnL7/ZAB287bhRleaGZenrSQlfFRimMT
2O1tGjdgWitHzZZgfh8u/Kk3CngBzlHOiXlpEmoYDPyQgex67H9cUWTXsaIvVfM/vvemZnD6nJhK
KhHgLNaEDt0IawLB8STZqTVCnUK/E4H/1tr2Q+NB4IdLcD3p5KiNtT0/Yacb58JXyU4Td2qz8wTn
n5rHAPXqIpcOaaM9Nm741xDVDfzL16IuJvkr9O7KT+mQ7Rfa/vDOnDr+ru1Zx0NJCnzS8Bmqnc3O
sONtKSaCDI++QWzStv1U6OG33pI+9VV+YyvGwkb5cJROzeuKSametCiVp+N94qUmcmoRsIPWevMH
lNkAHHTFPXbdV6a+hAuY+vJhU75rbJYTGSUPvm1npk6SluuWKgMitJsOqaLEiBf6tdTUtKzf7X8U
QgqbpyFunrBtsy6BdFqvlPZJBQt9fgZPt2QoNtcCNQExO2k0vckLobBBGtRRtrnAeAiEPtoa5jjc
gfdsL+nZxA9gR6o2IMDjniUQQQyoRBQ57LLZIT+OzCk59J1bJuqmQYFkYYWe7N+79mYrxOyQRFYT
Ji3w8gdTwXilLPaFVa9lFK0uGErOmakIzm6fw9dDHNCVOHRTRwkgYOWWfmdXyOzESUd4uMRh+hCT
TisfODfJa1C+1nzeKklNXUrq9GvQ8akSyTYoxV1j19uqGPchohuRpH0+38GPt/IEqeRd+5u5pOIv
cjx5OiKKcu1Ok9cE62xQpQ1i4281lpwoju4lPbkpfJxsvRhcZ20+x2258Lg6cWsc/YDZvmj0XO9k
lIqdIoDtGIsrHWB4bHVP5zt64tZgyfCCI2VN8eD3O//d9osLMQq40Gw/RUEgwIayA6p5aWnCc/14
opAktIjLiASV3+zX99sc2ATHdkQMK1TpO+4U7pMeJmJHRADLOt1Wnew/Doj7bAdt+DHkIZwZUn6b
SMU5qOjl50gqfllZjm+wpbaOaYXlvkZZDye+/DmiyrMzx/JqoCZVZNpt2KuPQ5pnUMxFv28VH3vu
wJCwbi065FZ6GW8JGw03Nf9Mfqq6GTLPdmrS3Tvwufo1mrD1xDRsYJ7VUYYBJZYQqNjIWH3lWhQ4
VZtYv7JW9q7K2Ddusja4alPpoW205DqipU0mRnttd/JBaTRrM7YaJgBRvWsru3kYU2kLrzu6aktF
BaxG76Nk/CuvI/2ucPVvHvmtTQ/VpsAPE2uxunUsXfqshXF8wyR9N2LRP9e8jtdYqyCCgLbsFQYG
yGMPrnklcnzEVCNGS66Vmo2EThQgj/C6Gfsr6P+YSCYSz5W4KR79ULccBPbde11PFAdgHWqKAmqb
bvBqEkq98XzqmYErv+RV8wnpA6zuUvUebfl9pORDDqVCNXZllQtoXqr54tPuOkAPDHyPVpPwk4bb
IZI7lKlH99FHdHSNOUl5gKOEago77OCjELgypuRhh9bhT2lEBUioQ34nl4SeTe2uhsYrt3ZYI3/p
qeGNhdrJWk70fSn7xlYXtbzvUu9GkTRqP0nc7QNdQX1VU561wXt1k8lAD3NoResQxTWTVZuX2bq2
oh+pHud37Vi+8cxGMkPYuDu7uJXoY+1oWhxuO2xwOihdWx0eLncgfrgAqawrW0FqBY+mqzbH2RCI
6FrYg0YFMTQ2sHU0lDfSezLvzF3ntr4T9LW5GpvM+DbkoAhWwDmaaziRPSolWAXEYT2m61DNKAmW
/qErg+qzArdwBcMaQTUzUR0lweDdHPXsoDdVf5WQS/TWYVFuQy/7lllVvEP0Jlp3FoJnVt26vA61
Zi9V7m0uBvlrJ3nGwVM9vPPcXJO2WYOnQ2X3K2nQ3Rthgfl1db37bqRl6KQMfLWVIV/hX5wKubhq
kZu7FXoRlaSPS2x/FReXdhXxYmyrUJMZq8eGIrtjjkhJ8B6L1nFr9GvyuRgCj3l+nVCq2EtyvzWq
KnTCLMOCUs2+mHJ9heJt9orsV7Z3Q+OJd3T0hdqmjBoRAN990Yr61ddyLFVVctio6lfdT8P3VX0V
611bHDCr6KzNb3GHKGw+BYNyZZKwWKnIotfgSnKpQ+nTpkDu1+LQq8YLHkHKdSFP4rp5bK4QOBrv
4WKX686Tdk3JnIxawwu5qLCEVBpebMgr4s+SjnaLeHCBUEUodd2N6nmvtdyJrYtFE20YobZRS2+8
r3NYvQ6WRrC6efbcmUmFk4VWNij7KkPlrbVkVHfo25D2RFsCv1a1ghnqeYUKBrPp0Gwpe1SITbyK
7iUpbW9NnIQOlcKewSGqSbcJ+iLPwSApuIlkOsaHiR786HFFN9ETWY8tmDO0aYI16sXyo9RS0F2h
ro2jL1otN27Y7duuutN8r1u7RfoXEpU4DuZ+gOxhYY/oxyM6V2B7PMnXV4ZXUYgvuzsjNZ4iLVlX
NS9omyzMdYQcyyrJXVSMJdThIv0+asIHGOIY6egoleVf8zL8q0QWBbU+CbOf+M7y5CsTsIc+4nll
BiJDO8OfzDeVr9I4kpaRYb41yHNuRRwfBtiNzojQlyXix1FGMNLC23I7VlK84f3xDQhwhZifqHcY
PX01DW6MgsBnjVjMg1XxDOlbxL97v34gZ/dXYrEu0NPuNm3n7RVfxzG3k7+oMX9s1+YvGmrWMQzi
umiv3Tz4nDb6ptO+tvUIAb5svlYi+erLvMlbCyyrJOdP6IA/R5Z2KyVoaEV1dmMF5hY5QLimxVNb
62+6CQ2zQ+zeHQeK0hhGMzLKYD9KtcsW+2I3mFlK2BDEGWJZVnObotyHNJGBPxI2dwq5qM1QkEgV
pX/j4inm1snPsGUA7S9+Zq+L3P6cpsGOXPcehdFfbugB465uvdi/9g08qa3mpxynn9sOb4BO6Q5j
hFqtNUXxAq5uqD2binTN7b/GWc4ZAgMmlXyneS8Khj5sc/9rm4tbLTJVHJhx6u6i9EHFCWDSk930
KKs+SQo7HanHLxqubt1gOYqR3VMrXou2NihFST98ZGI4Xb07XUk2eqC8SHr1qEd9tuecWWGo9J09
9T3C8s80EXDqlfTNJuHn+cm1XJaW49lPAq8aMFUWak9YiyfitqyVeB22LMeulK6GWD/UrqFcafxB
r7nZQ4hk3KbQ8bowsTuPjHYbEJBsUrvGGWoQONhYo6MX1VOU9j+hsLSHgtp9fYirzhO944s2qL4N
ft8Gj0aCjVH26GZmj++axC/x0AU+kMH8dT4MO/WynfRENMQ7TIvAb/ZYcHvMfaSBTFmoljcmirlp
B73aelG7e7TN71U9+eLp3VVjBUtv6hMPS2rupHth06GzMH+mFCn6OyyjzKmqcm37Fq7CSC5Lz1nc
3dmueNByae/KVFQr1O4j8RO/ucNQYvWjmNdj9SrH0qZeQgR8DH4BAeiIaICYscmOzYJfrsM48sMh
4W2tYu8qIWKlrtCxW6iYfwx+mXgOcR3+NumEOfxdHkk1B5GVOF4lR2Jj5XL9yQoxall4CZ7qDsAG
0zap+gjKPsePCQ+TjKC20bFIMv1ZN/Bz7YwHqqwLT4ZT3SG+pigHJ4WH0iyfpSBYrSFynpDKjEpU
SUnWBZLxfH6lflwuioGkIP9FllQH1Hvcl9oK27yvx8RR7WGL8uxNIqPqPRRbFQ0WjB3f/rvmZn2C
JtK5BBCJU3TDjr1xbyF7Ni1Huwg2JSK9FzSH4gj6PRrCGfOqWepnstqKluZypNct23GN0fFTfHgD
CwOoaiElMf364zyLwtsLNJ+gRMf7aLYwBrvyu3KyCemQEOsV79UYiy15prVp3CEMddUM5hVSvQut
fkwUHLc6SxQ0Io/GIUsTh7AYsfSRdEu/xWjQiRLxn9PlX+lHOT+zu9fkZzUXhTry7b0NfjBb2a/6
7D/1KUv4z/wfOXIA/v/E8lewb85Y/r7Grwzo63uBKdi3/09harL8hfelwTMAT0pBn53+H4Ep2/4f
McnSwKcgEQiane33vwJT5v9oEGCgCk7lFkBUkyTT/wpMyf/DlaJOiS/Aoyr/sqH+G4mp3wyUf5at
BMqVuiQ5rdlyTVvTj8fI1fa8KgNMQgeTUBHpvCdzaLpr1Ph4Lqa6Kn0VfZtvkhKxcTyuimg/4k/w
2I9ShqFMXSK0j19L3GEwROycYMvl17V6i7CD9ZqDct77MpLdW9eCNz4ok3K83gV1gPcgSrjvhv3h
P7/5PaLx93F1qiuzQqedVAikoGmPDjH6d6sBi82flYnN6so1JJ3HCiX8YC0CwSM60irjxitzIOSu
hcg7buJN/hO5fOvLmIgCJdKiDzkewhqBohSzxlscINUXNB6sO9TcrO/Mdez4gYbbupb3yauFPxkO
6W1SvAwQ/neNKUtfm9bSb0Yk5Bc4yMdnzN+TZc1Ozq6rMUY0QmOPaSdvHYKe+oeqp4m8RkpPepug
dl+NcTQznMFta1glbm4uQS6OL75/2p5dEr2R1jzNgIBp2ig9UPtVXgq7cr+1fYEJ/PkpPD7N/mlj
uqjeZa5cKe8NUSHZMHpa/wNmRPoWlJL8bA6GjxNg0McLx6Y6Le8Ta8WafsG7ltLQ1IKw1TEeZfR+
mbjlPpVuKX+uS5Un19Caw1UekvvZCLmTHuPeNu+jqV67IoEjf0boQ/6stI31hlJ1i+A5ikYrq9bt
cF3maoOgn0yuAwSr8peC6P2N28dRtjBGx5HBP2M0zc+7X57Jvq/DhcDkjug+tccDLOd/RVP859NT
k+8+3ZRdqboD2ZKhM4nX0yslyhdW7p9+NQfZ+09HNUm4rmtqx1WLe0X2n2REv84vmj99enb12WgY
hRAN+NVVhBlosdEyDum/D/ITJ8qfvjw7G0198PD/4stRHOz8EV/PtPzPZfpH+PWfPj0/q0RMuJdk
taNKqJtrZEzlJVjSHz4913+I1F4FetTVjhHJu2gIsZMZFrbNnz49OwOSNAkSKniVYxfao6+GP0tX
v2xA5lAcTK9ImmU4JGaW/ZbFaOyLYgFE8IeTa05ASPvO0nEQYIHgEI3Jz2hifKPG1ae+SL2FR9+f
Rma2K/sGwJab0EaNrgAUZb2wXzW7W4Kl/unz05+/25lxiBkbci+1kwzkG0lqtauuQD/7onVuzjZn
aluxrkRRjREIGoEWSrrYSl/26dnmrGI9qfCsqJ2qlzeehxrdqC+Baf40KLPtiedgqcR9WGMHVz0n
ubEJ5aU6/58+PdueVprhnIGUiQNfe5PxNKmkpYh9ustO3DzzF90oBa1W1QmHSoRAnptEypVbRvaX
uMUI0PSM8MnDA+FfvYr/PtHndbYS85DIH9lVXVKuR2VSBdQvWzRTpPt+SeqNgtyS5zFEqETDcnUU
P9hctGjmQFQ0xNHstcvK8aMUgfGQpOSFX55t0ym5qQakqRx4C19quf1GEmJBuOUPscscqzH4umta
NQKTpg8yE1JCtKozN90HdlBMmTDp6rLBmW3WUG0xFs9czmBUhtEkxpahMcnXXvb12X71004kGGRy
LxV4irk/O2pgl315tltdG0X6QbUrp1BLvBLd/muCufdlMcD8jZ+nQZwUNYMSU3zMQzCWurm76Hcb
s5gb1cTUV3L0VUtDLvHk1u1N0OIufNnXZzcqrDVtgJlVOWK0rrHNhEi2BPz4wxk2F4btMwB8eLGw
UAwT8WqRHcqsXnoN/Onjs/gZM5N4QFmTjWS3a0s0mwF3y8uGZLZHK0phXds2lWMoyRe70N9yPF4v
+/TUm3fXaIEqeoo1BVAtA6sWC39ntbvsZJlTjjDOyXA3ZCIjSQJi+2IN4sIFONuSGcoEvl9xZlmp
tgcjua2Gp4XhmFbZibtonquSEkvr04y13SJFucks6owJce66gyHyKA+afVMJTHjWQVvgxEL6Vr9X
qgJ0Uu3JWLUPbdRgAuQZ3xqrt178RMirGJOgTYRc8UOGfxp4wyA3X/G3lZ5AVYsrqRfhZxmvcqyQ
JvsobMV6xUbTVcMzwkMLZFcWUexAh/OvKGF18iqQleSvyeBmV0WkzzrVHDa9BERYQjjEWmldNpW1
wuZnEBv40nRW1Uy66ar5qRdptsWKWH6SBpHVK9mS6icVk6caDoroLotwjFmoILfRUNotlxXIWBw1
ca4uxWXLdS7rWiUKqvx4ZTm5bT25mfyEJvOFn56dO9rYSQLzdZStg32kTmyg+LKNoM/iAhED9sph
hzljPuYrI2jefFO+bKznpBglzxIRmXDzwyjF57SKKtC9zfPCbji9GebAZhPb0LGSedxoMJIyPThk
qnvZnT0nJ4/QmKokTVkjTYejnW6Fm0jBBOWyH64dn2r+iGlM47OLcXvdhmKghONeuExmZ0/FrWST
92MyGw0Pd2Wtev1lx9q8OubDAsBQRkVt3rO2fS82Xbx0Oc0qcH+HvXP8tdTaLcLGKNn29uC/YhGC
hbg+UDIdkQeMOQv0FZov7R2At+qAnzAYbDCLl42ZNgsYJmOasWmRAbd8pbuWtdHaSoMWX3Y7ziXe
sDNNdZP8JmG3vTF6sM0Xbty5sCF3rj+glc2E4FiRgWCxPe2yudZm0ULQdJGBj0blKHrwCSuaeAVB
98IBmYULLr4xTYzXJ9+W7kGhOQkkyYs21hwSGSGl1YduVjmpWj7EWbuVSu6Wy74927RJ1ZcKSpIs
0bZYFd5BKX5e9uHZlrVMZRxro2M8MEWvIbmMiyngKUw6ES7MVXLyNk3dquHTWIMWlLC0olo4wqaF
cOrLs0sUzqbUsbDrveaaeLqCYNoYQ5XsfFPr73Mt9i57D/+WgnoXAFKyGw2MGKa9WWk4nLWPFuTA
hSn9TTo80Yt5HVWV0ryJCwA22jiKbQS6e0tuxSW/FyQrOa+TtZoP8qFMS/PQtz0OpYYeY8wr5F+6
XYjLLht1dgHnvQYPV0t+b4hbX0aO2A0W+/iHJTCnCgRanndoi3EhxOKhT+qHXPEXHtAzbtTfp/a8
dA9GtbR1cFpwbCPAPiQB47sMe741wHV3h12hJuNklxfgvKfKUYc9GL7p0h64p/1ciLZ8GRCKOoCh
qTbAIuwHUxoMYlmGAiPAYi1jELkddU+9ySSju07M0l2Y+dOjotiz8w34ZxemTVs6Sp7IB2PEsdaw
K/OiY0ixZydcOYgqikpkG3CUXLtttDY6eeFgnj7xccUi5nkcOihdQ8k/twpHljK4sX1VH3yodK9Y
pEoX/XoE0o+bGKxQxb2BWS0IMwn1V83Fi3F2hsZZGDcUwthv2FQP9nfKABdNqPp7ib47JwYobsBx
ubCSGoP5dsBDUa3rhXz01POPg67+rkm9+7jiwYhqzYinYiVu5TF91i2YkRed/nPst67LMUIy7M9y
iENKUimqIuKvi779m6P37neDgVNDfWA3cQUcINKBkvT7JfLYHwbltxXPu4/rhm8URp/jJlZkGV6h
rboOqL0tnIkzR5+/z5Y5R7sY7CSkHtfsC7vRt1YM9LdtpJcB9tyuUpsALwJyaLh4y9dNolYg3gxA
yXinrRGbGq6pLzX7GpWmK6WXletW69QNrqDh1RBqymVx41z0gndyZ0G6b/ZDXmqOzBJcD1xYCwtj
Ov1PLDpldoi4Zef+X87OrElOXNvCv0gRDGJ6BXKu0eUqu+uF8FBGEmKQQCD06+/KjrjndudxVsX1
q8NBViawtYe1vxXHgwt2q0vscdZRexBkGu6nKOUlAW7a5ZkPa9X3H5Vrn3bx0rfBgD1D4QU7nY3m
bsFKwA0clOjt6qcjDC3C84h0Sez/Syz1fzf3Ig6sjA9EC8wvKJxkjoGB4aOpcIfe/y6/j5EQW/w7
gFUYuMZz5IcHmYGWpTzo0+sZjr7rzJbv73/EtYf/ojfKPA1kx5z6O6y4qnxqm5987v4s2vxdI/3j
xcL6t5GEoayN2PoLTPavMHX/s6Hu5YIpGeZsgJkmUHlym3pvwfpnP4d30ZyIshVOm32KZ7VrX5EB
Nncp/Gn/7PfwLtIjiH8tVOcm3GGjoJimboEX5PpR5XnlRl5y9ni7RBjQoTqDL+MJLe98FOnuj54R
7+IFFq7TwxwxCHW6CVJ9D03/p5lHfziouwScZIGtwF13eEzq4G5BUVUq7HJ/8ApdeHn85w31Lt5Q
LeEBQCBP3oUyE4ckRrENdXS9MX0ArIukCn3Hif8QyIqflDqb4QL1csq6gWzh7EmwS5RUsDrtQC74
s1/z4qWGh25XL5kMsSIEqVA8jwKCh+nw/sWvRIz/0oa2AU6OQMCkRPeaARQzm8fEOKCyKZfP73/G
lQh7SZMPawD6Lcn0oQs8ib0iJT+d81t4EK/Lhs5xDflJoJ/e/7DfP9YQnf07BEb+ijX7qQ53q66f
hYPdyNR8cOnfV36gU/770mAbKQxy42CHNxx74rHAqosn7nw4l226FJH8z77BxVsfBi7ScgQWV4b0
lxe1e4wW/ygK+pdrhVUwuVVNsILJ0rk/ePCK3iw+DMPe/8PD8yvy3wc3fJP+/QM1dJEuaBxApMBK
RTdijslz20usRDMCPRKDgPYlq3j4gJKP35DZpXUusNGUu5qGD9olEks7INvfznYdf/mV6bZrVes7
gz35e5zB3Ra9w/aQIhsSLGMggw5VgdG0KrDHxOotMAZs62BJe4MloxULDTAJpq3tv4zRygoB5cMX
r/G9bZLBhfCDL33tebs4D4eoJWoVtYa9OySsQdacKqwIbd7/Ra9d/KLX0OmIO8as2kFuIrCkxuM8
qOA6+f7V/84of3O/LjV6ZoHeftUMHnHDGB8bKEI3AqtWpxV7hTu5SgSEjPmdy6PaVS5PXRU8krpz
m7FT46nqa+LKAKllB2AKNqQCFvpjkbmu24q48/5MyQPE6b+fKkE5B4vLm7D2ksw3GTtrF8fVfXBW
/T4AAmP176vTxY0L8YBEUz7xd0bP3UZ2Qb/tZ/2RVPDKXTyLZv85ynOLDFbhuNopfNRmlOGSR+Og
/+wBTC/CxcTFsMCYG+hQLOt8YiQzJx/W4B90oX4fu2EE8e+/naX+OJEWFPGEZ3brxiF8YCNCeayq
7BF6yuQ5tGP35f0H8sq9uHS1gCYeI9olcwfsf4kvcxYuYIEo+wDj8I9cQc6/+e8e+Yvb7fWcDVz6
WNyGT/lpWhL60gZWfB49Kg/DYlGcz1jIg6ez+OAtu/YLnoPlP5LaRMCyZeK+dxg1HMxz1SwA+YDw
GG7OmtTj2vbuc5hAw/DR83AODr/7ihdRWJjRy8wcu0MUwcg8hwMazdPF4weFvV+B5eCl2vgyqI/8
7MJpZi8pBsBmigEL2rsWhnqnBPtkG55VcEtbZIcfQ7wtamAMawhzu/Gatv2rXjo/74mb7uZkUMvW
o+N4YzmzL6BRxffBPCbYcWulfsh0Vd9PPfSwcC9It0iumtt1qrsxd7qqCrCVFuw5E6/IYG4NKCF/
nQzpy3Ax0a2QVfZB++hKWf1fi0Y9YZVHIVw6SKymDAVQT/UvTVzk5RQOV694i+pDp31YcnITvFEs
Wt/CkW16YkPWvJAlHh4Y+k15XNGpWOyybjitz1vcDWO/JtPaj27flbt3EfIBW0d5FaO0js/FL4af
t13r1x9ke1cymEu9JQNtBqXbbA5G1ettaLE/WId0egV7Ha3foPnIS+xKxLt0gdbr7BFRWXNYLCz3
ElXZckW/54Nbee3qFxEvgmvXaKw0B2w0rjqvQsclxM6r2L0fhq7EiEsR5hI0Qdab0Rx6nwQr9jap
dzcNunlkq7OF7MN+Yx1Ihy0L1o/SiHN6+puXNrk45IZlClXdGXOA2XrzPfRZN+RBnzaFBRwAgE6Z
/WiwMtqA7d5WJ9AF6uHPHrhLf6QK8tKqx2l9GLzs1ar4lhi1fnDtC57F/xZT/qVcM4NtkLU1MwdQ
zytTgB4+n6ZKyR90MOCltbWxpfGyqvTAWD0vAEW3bhqWb9NUQWTx/u289rhcxMMMaSlNYWoHDij7
OiNElRjrfUQOvzJI8ZOL/C+r0jkEQWs6AK2Ixm7YnERS66CEYx0mKXqkch9rrk/VLDSMNUf4Hoc9
RF9d1zf5rKaP4OLXkrlLVjUyXsaMBKK/bSeywf6Bv0+1WpF2Q0tSrtiD2Xe9GDYeZuQ3NmJVPodr
vx1ZH+ywHiDLdqnbvCb4MzH0n8oWy2G5TNaPjIWuHO6XYtIQosNu4AssBFLACepwasqOrLCcDORH
xmnnXaPfvUWXGtJpnIZg7fh8WCrk+mk1BlMpuwg/QtSpCAOVOT2GK3QeYsWOPDgYWGnfspm5TT8C
pSTNHD5pC4XQRxsQ116AS+kpPKMXLEJiWjgr7t5gd8ResEd1JgBou5S07j8xdI7KRuLt6AIBJ+Zw
aSOdk4p7H22QXIlnlxrVbmzQjdFsPejpq7+M26ZaCzqsZZp8D6Zkt8AV6f037Uqqc2kPMM7VaFf4
Ze4bR3aeM2Yrh8bDvntcF71jHBBAXn8QpK89Tue3/R9pVe0SFg8pwM5Bs05blbrlKB3B6W2m+YPA
ceW0jC8yN+da9N+A4tlbWOkCDOW7fArSlzaCEgMT0mrz/q92JT5dckxdgs7L5Hrsza5hkVhTDPVH
8ffapS+CUyK1jQnsCnczJ2XmH2z6h0XZpYo1NWbVbqFyR9NeH9QICvycufDPcuZLISuUwqqd4Qq/
S/1gWM58FKyQca3pHRry676WIAgCufmR7fO1uBFdVGiM6iFshZKgzYt4NzZz8rOyi36BJaktrWiq
XeaNgMssHHoQ/E99kDYUu7iPxnJmLa/yJlMfxYwrT/alGNZRndZRDMo0oQBhTw5RQoLI89G844ri
6L9YSMu4to5Vo9x5Xki2bDmn3WGq5yy3ba15MVi4oXqmqx7AkvEawB/1/IupaPloenRlkRNgrX+/
u3KFiAIN02Unl77sAunnZp3zMYFLcrVusvhe1uDbqe4+XNYDRJIbjK62WeMgtKhKgF9+oR1aaEFO
E1AlqkbBjvXParzF2mgZiPgYqeaDDvyViBZdRJkwgodz7PdyN4O8XjaR32NXk0cd5tp8yJ0HdFsa
1x8O568dF5fSXO6FczOA4L7LqEzH0kTG+xEsYf+DuHpCBYllA3A4suhHlCXup7/4PvguTNjx6MOi
94Mw/rf84jfJKNZ1/xVbZUpZK7xo3q0xfExyoGLEUcpOlNUcie8oe+pd3Aj/AL1d6TJTwvJwt4CI
nLNO1fukMUNXTnIE44cGYqOWReex4SvQ6LVQ2y4cwuckys4bcChFG2sqlqtsUC8TsdWTAHrlQXvW
f4v6yaoPYvmVM5BexHKN5zm1FUObpx7be9EOyRYsU+h6R+fczWxMdPRo1RYyXpYPRn1X3uNLbi4h
YzhMMcFCi0sH6KYANAaafFKnuuPq0/tnx5XPuFRFD33dk35YzU5RlCYJEr6N6AUtAfv5/0H3/pPC
X4qGFYG7pp48s4vVzEsWBebgItncgEni3ZF04D/f/ypXzqpLBTGwTV7XVMzsmjr6Nq20/otblT6/
f/ErR/mlKXjjJgEMUjLvvDbkx3rqnMqjpDc7LE7JBzqu0wc3/dq3OAeSf6Qltq3GkGH6usuScQua
dzk2YvP+d7h26fN3+8els67VDpCddse9uGxmnILRB8fttV/nIk1AFO5sQ6oJ3j1JtXdSRrc86msv
92xE9k2bxB+N9q8dPpdy19Gvq3o0WAnW89gHRUiM20wdtyeKumSzVjopTdfvMaM4psMX5tQftiQu
pa4V+HJVlugWagXrHfjajfsuGt2f3ZtLqWtFF8AgMaDAbVd3Tslvwlu//dFtv9S6diTiYIXCwXKp
xxAnpvWOwN5/dEOuPFSXctdaDX0MqjSK48iHs4fk4E5J9uX9P/1KdLrk5fbCg/EyQ8nH6zm5dZR7
RT3S6Ek1of/6/kfEf9d2vzmsLpWvCVmQiseoe4XfYj7iQgHcWM/9dTuIuDmwzK9fKtk0G2+h3d3g
D+LU1EblBvqvFiicafkCcoTJ+XN4BJrO6ZDc943heV+x/tVLAU5MmqwN8q6ZmjzkJN3KxZvehGPu
rq0WZNWJ4d/g4ZNtFfg4TT76mXvDsgVGXlzggdiEKMPhxob1ei8PpSGlisj8U6zCboE4nb80LLSP
QU0I2qiBKEcmxv2kq1UUda9UzsgZ6maC5smMCY4ScMz3Izp3o/pSrZUH1NgCDwmrDXq9HQwuG/jA
7RVVM6Dz0NHcdY76eCA/z271QNZqz1B9OI/rL7DA5LD5rMDcNproIV8i4XkocmqyZ2j/3qF06IoK
jlbPsu+rO+KkfQKsiuR8pvRvfi3dMAh369xbZu8pGG0LjFE2PmNkzXZZD2pxqdrGe4iDACSynlFx
D4CguI0AwNhX41iFORmzrjiXxClmkcBdgOoxBienI+DJop6E+2xx1QFFeVJmXQOMmWAWBgv1uL6B
0hQceStpD3IUATsf5nRLWsxrm8WPkcrafLFTi5GL69SDXFf6ozK+OAEZhFyyxarDrV1oXxeNmtlz
FLZSbBHsbIcxeBDjSIWLWxlLQgQ8Q9tsKFIfsBAxquwrSWR8MoIClGVhOxZE0TLkDXjVQT62ybTJ
oiYszcL6PVpNTZmqcPksfNV0WxvBScxvsR8Vccw6QBQdOnWiWsI5KVuknTFDHAbY4HRwockrfxJN
GRnD2y3cb/rls5l8uuQkpQgBo2+hmU6p1xchG9fP5wHhpwB9wuS0jMZfHxN8kbdqmEEvqyckrF1C
ogNqwvlOJh7Dp4ItsiNsljBXgL5E5HOCShe+JLUqQN/UfqGSxvdL+JzzV9nUAHgmiRyeiSLRbeo7
uu/WePjs7OgVM7xhCt/OfTGks8dyNLLjLaT0kMfCM2yiuwUF4zc/gElUPot1AvJDL3HZuwmoRqmT
WBaJ67yoiOBnlI/gevJ8xjvRYmTQRvvUqrFAhe+fJhfqOcyDoQb+jU+6vVmwJ1X0g0WVoAd0vkoO
56Lk1xC0HUMfYjB5bBvL9sytMCsbqdkPU1gthag7vc2IX8+YO88WrDtl+LxdpdcVo1iG7RCn9g6u
c3wfZwoEfxiDbdvYLsfJhGt6oJhgp6VUxIc/xCzIAEh+yu85mMy3GVVhPmTxmIcZAXlx7fl5xyib
5d4C330yDL5V26rxR15o3fAfHMBffdcN2Ki+t4LM33lt4USYiLGbNguYoRLLukcQcwN+269zp08w
0VDeyzhlv7xWsLbscEqAizNXMBsYPR7f234Vezh5B28KoJt7TWNxHwWBKJYobjXYkjW4T3NAVj8X
hgNOG2GT/EVMjb5HO0w94s/XP+caVM8dwcj+aSGZ/BytEjCPOF1AMm2BbJjwGLQQ5K3+oRexPE+Z
1DEyVsMwfglVDlgYruwAwcvweFl2UxPQewK1+p8xvk/v+2GGMUa72k8zRbmDrmSTPEJiqYua1wAf
S7hclMB2ZveRYZjQjmooR2X1UfpcFwk3Cvlbom6xKi3Lztr5iWufFQt13iMamcmGo/eV04F0Jicz
iUHsxD2IIcjdY/dA3WfEsjdPSQIIoo7fJI2SH9CMIM0CBvC73yeIAfB+gw8J3CiLmYWoN/12vldd
T7dVXMPPi8sasT9pUmxq1g4AWDLoo/b7boObbk/ZMjSPHl26TZzqYau9JBOQ0lPf5k2rgTwEjzJS
Z1Vj0gw3C2QlMdzCdCMOqUDphY31Ltx0zoFMapq5utE0nX9mM9Ol6SWCtorqcqkrr1SCAjI7haJe
gF/sGWJrFBe1Z+f70dNmH/RD99SLMEDyi8g/5czScNuLHp56A1Zqdl48yRChwDVf4Ik6fVZ8woQj
S3qvCPuURXntWPfMhqnDyBAREdYoFXuY4AHYw186FBu8UCs4tKsGKdPxO2utqnM0/ZLnaEn0rxlA
yxJTXkhFiavoYYqHCLhgjkMOgnryRJVEjVFFMvkWmDHs8nUkzaFvOle4mGS3KkvDm34a+MuUthaH
FjivhYmX/tkDXfYIs3fQ7bzAwWLVmZbaou8DJXNjoDxCtJQc9io1Yw9R0ID/aThoqkXECGipbMGI
ykVW5ljdbLdJ3VAwEIPxTrs6ufU0/mLAW9sAhoe0u3XNmXMszpY/vQuxP1H52QNItfOBARI15DCb
EcgAeLgh2aBvR/QRcopVKwsE+9B1Rae8Zkdikb5CvQLFSBLpH2tKm1twCuxXDkbvkZim/pZVVbjL
MuF/Vm6dN0tULynWCAV2GRIFSLQTS/Dm6aQ+rgEL3hi1/Z4ir/g0LTEvqVS0zGTQo40/hzsbJwNg
tGnfPWOEpndxNYX7CmTrLe39dNd1Ij3pDL35NBlxbFseFhOSN/QXpJf7geyXu151Kn3MMhfNJe0p
no2YNZncg5/eAFfVpAv5GUNAV9qsthNou9B95TTSacmRiz3COLh5DtNq+Gah9TzVbJ6eFHoozwip
wYTDzu9sOWRZq3LERYRfyZsH1r81Uaj27YzTZ/bGCcRUoJjFFE5lSGrRlUlWxzeNtUuIzZXKPsUN
02FBRwR3qak6ciWXxzWwchsIVlebrrbpm/GbcGO8uEqPi1jaU9cjJ8sRpFRdaA5kLc4kGg5FBmLH
4wS4b4PRfezdNzAr/06GkXydRpV8msak3/o2iEEUJVgQ7khwMhX25HM4lmBcB+mjfqHge6XosWVI
sULfrq8gMWEm4TKbNIWOuvlVBFm9sQkDirprhIrzNQkHVYAjFSEToOqhliuwrf1sop0eshVb0Fqd
ACdc9xyOSPcWHdNuW1NKdg6eqDCOwTgbXjx9ZXcmiZtjrOcX06dheZ6Wwh/PJv1NFyUizPnURd89
H1o8bBb29Cf8YOqwENUY+XkU9Wbr+agEub+ktwTZ/HNLsVJlvKB7VpS0ZqtpTYZtowCUqqsEwG6z
ggugGFaac3DEOcvHAfoNYPoHrFuPIxhjhaUcCGIG+4z0aMESFz8Nsu0t8is0mXrZk9MSkzaCfaEn
1hzOQHiJBXW7ICR9thvxdgErHgrRwtT2jMAG873dmMwXDkowzm6TTNudwNgFD6hg8AjIwjk6QsDX
/SCRRgstHsh3HlrCSuBqkckSUsEchS6kJCxp5gKJJ+d5SHxVtECelG2UynEjIVkbQSSXKGSwEKcW
nG7RGGO2zeYNdn2hzJyY9J9rR6Of9QAoWwZA81muqZaHGFZpz0KtQVtOtkduY5Gqu556WPFGdxUu
SojlbqKQRFqI/hKZoAk6zcAmB8QPv3jrZMoEsQ5q9Mm7Vbizae7BBA3ktyaUQ4ExJ5ZDO2iXCjM3
TbKtgxX6ujBt633WLv59J1mzMy7d1unYvEkNI91ltdUd8k+8SVqYTdSsb6D+2ewTBNgx3cOWTof7
AYaQ39bKDKYAIh/Q+ElQrwU9jKi0cE7As5F4vLkTfDg7BGFIveCVjBJvyzps1fcovfeZxQoZI10N
hQkfxjlHHQgStYbJM7mzZmrru1r6RQfkM9usyJ+WTZapCGo+bDdP29FMJ3hLKA0z3dn9gCuEU9v3
C0gf1oFooPyugrzoDaZ2ChReErZfFcEXW10vTx2mt3dcw2uF+8mZBR+YYxSw9BUs4jEsVG/mA0YR
0zZkHDUPXCJOoHkD7a/UOOzIeN7s9yODGYFkbZ8r4SNPWBM7o9pYz37PplkTvfUdkbf4QRZvH4Dv
2xZhVWMG2Ez+fIMFvQn4ailbzBxCwBSCChiLLQTy4oE3/fAdvhPVbTYslOSk75EosJGSBnVrAJ1R
ODnzOei75oVVtm5KSVJd9jgBXofRZgYKNLccuka1UEim9GvVUu8RL5656UbUBvA5gARo8u2Cl3AO
0htj48YBh4g2UQFnvRoMuTVexZEtjiC4+2cn4Bit4EaE8hECguxZ6nj5TBBhPi9xxfYJSdyyUSmF
HDQBXkWUfhXh4UpidWjhJ3aLgf85Ax1aFReLY/iNm/P/7dHM/6riIeyK3rb2l5ZR9gukx6XKsdcX
3wRwMU1uK+xUnPrFH1+xIBOsBc96elijYP1kWIDgUysktHmWRbbahK6fv4XCBXs4y3l/acx0vmYR
FNV6SQK2HXjTPVs9+q/BHKBm5QnfhlGlYFNQE17ODVagzpFhaSCOhAcHRE1HrdKoztXohMawalpe
urTPHqcoXF+8lb5UC/aUyzppmh+ZmqOzK0r43KaG3olxlaXj4YpbKHt4ifQrjTGy1zAUXNY4qosU
8fjWSuFhChJVPlYAek8j2V3oQdVZKAvYBq8y792AbmzrTae09+2TF4eAZGOX7VaiRhlzFvkiKiaF
Mr/saXjubsye5Xnb1LG3XbK5O0EihgELkoK/oomJL7CrFH7uVXHyWslwCosVnZCfaAr0qIY5mnUH
NPOhhGkzSV4SMsGZBzctgWJ38M4lH0wbxSmgcwM/Aw0OhjFe9UymADkSwH3mbsbwbMlXlVEkWmCG
oFzuPX9FLBStgSAstF8rL4JnLW/8Uy9bfbQN/ltus0jdE2zpnEzqo3YP+JjAB7E19FUlfgxzBDzk
QZ7UpL5jsDzHvRe2OkVOdYeKRPQhpLaJCt3MMGdAfsvvIeLRT5Mk/l77gb2pYf10D14Xf4ZKOAWW
XfR4wQbir4dFwIt+pAl/1By5YTmjuv0LYDZ5l8RgeTbI/dC4GNPvySL6J08sVRHMq3xNutDoHMiv
7jNWLoYN6KqwM4h5aOC4hl0DENFRBmKLYRRVDlMCWpc+qYfHFCrEH1jnqU4YRHNR6qobbzJkz0cQ
j1ukpoPc6zFZC8zA0x9ZlcGFUg2w3IApR7YxbA0PDU99v2iG1v9sDTX3k8/dC0KqzhNAQL8COpB8
xek8vgQhdao8zxMeso5UI2Y1S3BHMtGhlGfeMObIq6dyhh3rnqCaCzYGxy4g4bJj31vPqO3qR2qL
SO4vpd/SgORt3QW/wnqcX6AxjGCkovz0xVIImIpxwMIxMK/z90hIWKNoDNs37Qjmdt4nav1iE0Jq
CKzQoiGMZl8yp+xbqnwU+DOStsKttX83BVPw03rzCLs2hs1xCfPsbjthuhjiwEapn9gqe+aURz8y
M8kTkC0xB8xFdZ/7oKHPfWhgXkGtvksGkz3RYV7wlyw8+x6NUV8CAM+P2k3JFst9SIFFStHo0p2s
3uAZohwAZcu07aEol4dZ4EzdDFFHbY5pZPwJe5hIFYDCs78sI/F+8EeDWqGhG4UW+C1ptHwWlie6
DNaJv1B02sUGYXC9IYBlVcg1QzRHKiGxcj+FXKGmIGYkueoDi1PQAwQbhV/rYTO8wXxtC717egtD
Ts53A0qvcTOjU/CsMxvsBTvnII0OwyINOpRaUbWG8LpbuLgJat+9TaDVvzSjitDo6TKeZ40Yn+jY
IsIx569nW7zKPrOW1LejmtytpRWWTBMr1wMw+MCJYn6yYukUuUeJn2i4R8OG3wRLHIkcDJ1kKOM5
lvEGDJTwcystDril5RYnVTS1fimWvgb0AlNWXAkSsNsgnt2W96w6Yj2p+56YJi58D/4MJwRDODHw
KQ79skL7Yrc2Xd/DKLAO92lHpqcORnc9bMJEul9i2KBAjd6HDw2lbgtFDb3vuqQ9SDhXYme7Z16c
e6v2v/YBNDA5qCfoZzXZCtcXSQrsJVT7BEvyh5CFwad5aJobcOpH8PW89tC0cLiMU8Zv3LrE+xWW
E9u4ayR0415zWGfqnbTxhns9e/6eTcPQoJlJk28wDFp2eAdg3IQuwArBwQQh7ZQqFPfWSYf8oe8R
blJI0LlBzgBrzOTo4H5eLITqUi8duiEw0X7y43Z4tr7DodlEKaxq4IL3KuCHDutbgwfZmKCGHULf
ob3ATOthqRz2Y9sxVCk/AJTS3eFQw3Kjj/wGDThMZsUmYhaeo5WWwbc4m9qj8lJ6BE/JHBODPShL
XS0LtNDDr12KC/QVcShjkMmWkYKda4GbZtstCAnIo9twKevZtXddi8wh8ZPgmQNdggbpEPhDiUcR
Hit4Nr+2UYYso8e8+440itB87lWzbSCxfZOVjj+BXV9vPOe7x5EFyQFFGcfj7K8W9yhy6wFqUHvW
Vc/QZjQLTSB4w3ofyjZ1pwe/2xg4YG8VGf2fs1r4gyDpclxjiVb1MNXzfYN39C+NlnHhagh7Esiv
ti403YG20qyIVNh1tJ4D6EmnqN+xWXzwWhnmwKF5+wmAZRS73rSZ1BQhw52xqBdGy9asiu+ATMi+
GPxNTxpGOU8ZnMTyJPCCrx3mLntAX9QmtogbaaO/wXgkfZYKFuM5k4MqoYagVSE85n0atfLu+szB
8XxI9REnNk61EfYz6FdKavqSDsHyzUU+edB8WPlGYrtnA3umqsRkhPOCWZ79NSdQsxTOq2mKFJdW
G7gNt22ZzIsKPvFYTObzOmuD8qPyXLJZ1yQ5VJFY15IMEQty5k01zRPoHZEy9lSJXRpZP8mTztiD
0V0AylHb++GRLpP+1ieUDE+JTfiOGd3+aP++9S3ckuLSSiVxznXwuMgZ9VGkzCuc5E0NZ8oCY8ee
PmckDGEhYjBy3oSSotzyJr4fo8lsUr+iTz1D98t3TLncoxm/adKs284p5hl5vDR+ivwjQi/BQRaW
oxff/xX2/rytgpncIhPwn2yXRsWKFttmTJXdID0zZYpewG2bMO9mHTgtUBxmX01SJ+DTr/Oet+hb
J1rYPUUzEi0C3v7AknVyNp1uP8HQKr2X6aR2vmubLyvqxBH5mh6eV9OMDw3vpi9JgH4PAQ8C5tux
/pJm0RNBHr8NRhYdBp9DW+LjLDlSq+ZvSiGPTpS4YywLXoMJIQfdKlIIf2avxvaY6pwtCYib1686
xmCbDugy5jWi5n3CUxfk05hixGLm4EB1UD9jNpM9+9PQbUcsSO2wYIblr2RY6S2mBpAxxSDA8pzO
7frYRJr+rCeqvkZprPucTAwGxQpg5E0bCP7sFmzwCVv3b2i846yyq4n6TWgwKODaRPdxd34uNJog
BB5dXPXlBLTIfYfJx+3oax5t+ikbHlc9pSm6f0QdExZ46OBAdIIgWPv26EgQHFFWmztsBrKbbIQw
BvIkCysELyMaTJSlefC5l37CmKA6tVhlQtVU++mn3i7ZgUYAwEu/YV86G9i/nKvGzRg6jfacb7az
CGDWAmacfcb+5pij68BeeqLV0RDYd+EIgsJ/GOmxRYvnJ/5tLNEHaR9k3Ga3sWJjCf95VQJGL37W
dVShORKLMqlTLNqbuv4f5s5jR3olTc+3Isw+GvQG0MyCZLrKrKwsbzZEWdqgDdqrnyfVAwEtjBba
adEHfdCn/1OVSUZ832sPKc/tTpmUYKSQq9RSZY19Y45DSveT9BnzYrcMyjlbbxvJARKmi9+cXQBp
qhDQQICt8pVsGig1uZnJRMDmv5prKEaAiV5r5GcWp9pN06l5X3W+c6qWRj/lXYZdo/PGg0cs9mNm
Z6SpuDQrzdyXXfHeNIkLB1nEzWHoHTx/0A0T5AQDxT1cG8mclZsRHktpcdDIvGeRgUjYAiW4n3Yn
hs061e5lRvbnI9kqcmRBTUtVHMts9ZP1woUP4lhP07h6nyBJ9wLhbZSCnK3BqrfEjCxuSY3dlI9C
x/Bn+B/gL85t4q5NpMYZOj6eYWryqa3RgfXasgMaKV5r30/5ub22iybXyUmHle5OFIX5RpIeD8Va
5mheeIT1Lc9ihlpNAoNYCDfLkPF5fmmTK4eYJqu48VON4cmidOfe49O7axqRbVqxLDsqz9JPlu78
eTDT4s2bh+xbt2OOJoDyKapSKEZA7rm6tXKj5eEp1zHyl9i+dYwq36xVZhCSq+LHZZyxBTeM3UEC
ArlTS2NtrGXhBUPrEHEhZXu/EM4fj2B1kGuFcmrwMQ7yPBwTYNHNZHqtuLYdGaEVL8tT6xvq1Kd6
X3MxwxmE2ep3O8bQD7bO8RrWs6ZMjq52sxqZy8YGnJV49cKwJ/KwB4y8lbni1VR6XO9TXRbXHh3d
O3dq0tugloN+y8pV7lYl/S3iRv2GlJrlY+kt/8M1ZsWb5MiMNOo2bXTaCJb53fRX39kIfrm7zCU/
iMWp2piZOZ27ycCIafZGeSi4L7yNTKS69xKGEE0fhk2a2P5DjkXyMFkmdwU9CLcW0ShHkjO722nu
5xuYOvnc2jO7RYGrEI7X2Rr69cYgpSjo0lQPtTklvr7Ias7wFqLfWJedsUzJzvBKjaaiEoCDJwKb
AaE8fqB04PwAamH68EFffgrCMshdbHIoQLdK9t6izwcJqt0GlWAoowVM3wLF65cxpUSL4amiji3R
brAWp/uZX+bilxU1YqRKZlR0xuYxZ39ExVayIsm59G/sjrMMMj6h1Tm2LwL5mxGIdm0+KI/X7hMV
6zfkHeuHUtPVbWzaxp1t591PWdVTfuqbZUSV4Chrr8zOeSkGqd7ptTS+pi7vt8pO8NB6anmtcijc
46D7mb6VS68lAUKn8ZbDHeTEsriYcwQJM9/H+2yQrbDr6ari++Cn7bY2YvnfkQaqsz5kFWq+ljen
9O1rbHfpT09S+jLqK1pA94KoTWAeOT6sqevpAdBcF6XWSCIj1alHVQz6obNqsYlJ/b6BhZreTTcu
t43Agqu0fAYnsMQ2VigVY3LgvqlJgDzvdL/bQIfVkUNz3t9sx/6GeInst149QGQrFzUo2+htx7rQ
DRrcx2G7mKP1bZljtTdVOdxa1ZgwWze1+VHntrGpoFkv+uRUGLS6zjhXADV7zTXEKR3G+cxW0BDa
ZYF2p52v7pBO0prhLaJ9GUjR4SlfPLHvMuHsBj2ZTloy5tRD6pUZrlld3GF5S4ZN5lGlFZBHgigA
2nkoAynruglmTY1DoLIOakw2Zv3K8YdzmSvsIJ2Sfru4AcIgS7B+RHWhR/ZqNPQ4ZIKVufXMkHve
eUY2YTlBQnwkiNYCHbHw0z/GFDg92OCx51Y22qZYV/ve9PMc3qFMbhgAsxsouXTDt1c8O0QIqi01
PA+LVfQ8AKVcHjj8+gNzqA88qRc/66CawEJnEQ5wj9ic1lJ/EDiNHgq7zn6SSlrHFtPCdzFcUW97
Xu1HVZFvWwNRbj1r8QIgvfiHkIqvxO3ov9NG5l45QOAxRtDc3seg69K8vry0juMphoKD3++ysdjy
VIMA0hcXZXpjbNmR2dvyvFoY5arkBRuu74Wzp+DyaQ18IjN5vhBci/W4tJG8dEOp7UngMiLDI9FD
8BKh2oC93xXupCK/kOW5E05yyl2veJhJJwWFd6wc3nAej2Oq9MeMQPA4TKVlhy0VrZss97KnTMrp
XGrOVXrbgMfPHB8PjjGD2VTJuknnQnr7TgPApTqm4eAkS/tXpzKbmtdKdBuxksd0XPwiDmrO/xXT
edNHVQHsFU0F+IuuL4TYkL2l9hx2qcbapkkiPGMx3srKIcC2n5xEw+ZluM8ObOEz0pL4zF5gjGGb
itdYqGlrxpXYA/ZNezNOTTMY1za/yYEjuThqf36Z/al4TREmHOpG725LoitOekerk1dhLAtLQ5Wb
xEloVIVjR1FYFRSRBY2TFR8cqk7/YAyxzKLJyf0d7ba9FhGVW5lfVZd0UanVEKQVubhqNXoAsZEU
p1CWzaRFnaq/vLwdraCAbtjZ5ho/ORPSqDslMGfo45T1Tya5AP42ZXzLQ8xfOaXizWLz/9FNw0ke
+XfMfy64f0QRQjUia+C3i5TnJ9y4a/ZqcAonW0Zl9a0jyLnThQPqUvN6EvjgTlXGXse//EWRmXdL
gGYedJag+xXfY4BZlU5NLtcQEXV7mFFrHh1YMr5p3aZmy7CmW9HZFHi6vWNvWsPx5X6Ni7g4MqzO
xUTrreHGyeH6hZUiiHlhI1gyNmh2GsIIitYDe7f05La13bh60M2sfo7bpkwjt0v9KsLkgf0mrfOO
MlziDH6YtQaNCaNbuoMxABTAVxZAzCNFt1yqdNnyj3cTQ9CSOosIV2b6gSYgXFxGLuPnqVqyCZ2O
Y087R5ur6SZpi6QOEtLkxEcNPrPvDCht7uHxBx2P5b5XOexAkPqNYOyTmZ1z4yWDCvmcLGsHBeF+
twv9oRvycQvgBaMu151uIHNfu5RmymztjLsVWggUpUi1JXCaxNooy+qOs104n4bdQwpVwquMwFwp
sohRFN0XS+w89bJGYZIiajJtnYrEaVhupIfB2PKv2o8a9DD0OMKY9q3eTvnqUNuzWJIOViaavtPo
44RkSvNKAmrH41bLEywKWPDQ2VTTO1+Yt+2GzryRV69Ri+z6a1oUfjYTyOwcu5MV7xl3Z20jrbF9
Bz1Vv+C81XuWOPajrZmdEeToqo5QOsjiip5TuxH2GnVDwoCOPtwuz2U2z3+tNfv7GlAGbJy8i6+M
XlXEf0aS7jpaVW/xPvVRD0jHpezR8JzzYH/4JF624ehTe5vHzfCBZa24S5F0PfIop+e+LLR3Y6y9
oDbn+daI7eVON2eHeoFp6SI6qdhF2sV59EQvQm4O569Uybq18rrl7q21p7Vehy3v/xyaTm6cLMbb
X0tdkSXX0+Rr4y0DDxWsNR8t6KqbVN4NpV7jtygyyOg+VdcCVy90VQGjHNdNvUc0035SGZ0eRZ+r
o+Wlf3BQ8Wkh+UEPoDmTN/w5VoqaJffKUGUFXQha7tqfjX2xir2oSA4wbJpGIE+7IJ0cyS+hN0cw
Av+mMzysoHKcGF5Sr85RCdlJcsT6sf5MXrrAQurYVIDUH3tKu04SCfoPxbHy3YJqJJg7a7qRwl+u
Xx2G5tjxiGwZorPNKIR/zwvoP1A9Hd+1g9WHAwPedl70Kiq7BfiaXO7SR/ORsH2TyeA++XmTXxpR
V5+TKEFA17iG/4lVfV+yn1jhhL/M3P8v7vH/qabu6b/tlqOc5xv9fofWSP3H/63J7v/HArqr5ft/
9xZFn+rzf/xWCrXQtYrv3//t/Nt8lv/SPnf9538/e/Xv/+Z5/wACM13XJJ/GtP2rlvqf7XOe9g94
K9Ok1pq/eNb1f/mv9jlT+4dlAZ2hdbQQTmnXRLr/ap8znH+Ylgc/ajt0UxoWAYn/8T/5XJPf+vJP
9pfOvn/5+39pbNP+e1eMbf2fwVC5kEuipryDmre7+162wx3brjx0vr5ubE+Ie42DEvhcjVIPqL70
/Z2BKmSXJ+7wUBeCzlzt+pp2Mt5nKTidbxrDn0S1jLNoKb4mc6Cgq6CtDc4qH39LttqNpiSj/DQY
AAz1tJX0iCLTstLHNs77c1pTe21huylCSzcRRRDafevJOHlcS3JaklXXfgtGgog0xK4LOq1w92ad
Ffe+JkkN56V7Wpu8Rv+Xxd4Dw41+APj13kbNNg65LMsvNFH5e1/gt49a0bZbpzbJv1bSOwo0u3RH
a4V3a7SxCu2+QunaiepmmsEOocmInJCp+xDLZKHzeWpfW6MmR0ZNZC+EaDYqN9IVCrQZ0Ps3y6v5
vjWum/YwpOLdnXqw6BFd17nNlvbW0UZ7k2fSvihQN4+mmyNDCyyQtOd9G0/Lw5g35Zs07OQ5K1oH
YVnuT/vW19BRU4u9foy1Ukcpr4sapHr2FrsF2J9mOR6tWZY6wRw3H6zgsNDkmP6ZQyvOuSWHH+wj
2imntLwPs8Rm7sX6gqoMxBkEe/Ve4cb1qOtX82aB3MgCY0gTwnLd3KCfGnPha2yhuUAl7OnfTbvI
7xpl6mFVffNT2A1Rscg9CUG6MpIVbG5E37YJUG91m27sH/WKilhTPTXQvbAWgLCQHK9Xf7ezpGgK
8WMFWQE8j9CVRh6tum8s/6DbTxUC+ChHeAeYO8mdC7AVCNIEnKLYtklqAQaos3n1Iq+Q+IlrcFBe
W8wZuM1I1H+Jaeq7zMzKcLjerwJEtsrXL0iZve7LndApYka5hmq4qCNjQp01WA99hWuxlUjUkZZt
UqB7CLXPKc8p/vMuBpz2X14JHUJgxjCmG5b2MzFtRpWn/6EfmV40x+s36AR4W8oEJIf/eLP+ac4T
yAnWhAkxy11vdsWxQ3w791+O0RGZzh2ghL9zJ1ewkl3Zyg/cepFRFOsmTsUhK/Kdi+vww1hme+vJ
B90am20liucC52OpPQ0m0iOZ3jaD5xxKBvgic8O+8kB9q/Fe1zzYKTldJjMuYG0HSnvLvZFW320F
1qN70Jd6/Ar0eaCOPQ3TbHXCarFG7n7t0GntHTdxdpO6WZTU9ruXJT+unt8NXeeMYKC/meuAEseU
mk8NBb3uP8uiWdDm1IOqjT1sGeIoVHLCvMkiVej80tPFTf0NV2NoIVUP9I6J1JLZdUe/l+REPbe+
QEXNhbwjDXzXw2id7TELZ64/6TQM1SsaLdefopIVdjI1O1Cul0NW8iTC7uLiy+SrhiamN2W7RfMS
B2VjWwdplY9GW/0N5fPkrVqI+gwqm3qYwOT9NMCLAB11a8NaVsPbY54gVv5AaCebG2/dk4uk5DKt
Gg/I/OuwM9147lUdUFYXxOf0ZMO0NJnrIc5GLcUZW7jjNpXDgrrMhOQTYd0l956rmm0mZg0oOXH/
KrXCnSzxZhjlHNkAI2fXWj/duGHPgJL0Pq2lUYyNtY/LNU9t+NXZkvdO1w2fs8WXBhDc3U2WneyI
G83PmtHAhibNqo6NbmnR2OjxTVFfJWk0xuvPUH0AnhyxRzavO8uemu9lWs1PUU/Z98qw/2tC0F6S
rrcOSFynbezXdoS7siFXZ3qxlaDfHq/z3hb6S1mjcfNp7wncXNiBB4cXgMl31KY3aA+XuW4RWFrO
nzebxy6pLWa1xKICTas3yKM+SuQ9ilyQyBJIjnVTJjdVo7mbciavRlf92TMRBCo5Wk+N3wz3hjUf
YUObSzaPnwMCnktlenXoorCE263ju9h15Hdcx+53KUF1Aigx6+znvKpFbCB1x6LlVaGekaPgiby+
n5cKpCTJKUqK+ycxUao+J/o9eoDv1VrVNrXBqOzUMZ5G0jgjqCIGPnDUmeOsmE+l4aVEp63uG6bP
R5htOuhrV8WfSAcAWXKEvmMOdZog/axT1D9cHxypCWxdv3rcOb5e7mUxA2TIaefFvhnpiMwmvAAo
GaMldZFCx6nTfTVO5e5t5KxHNVrroSq9CfRd4H7gcrd4+NZJv3ZJg6db2UB5RzENZh0VPGddd6tn
SvEHjQfLKDXg8etWmrdUuFZDiDboZErlnAf1Vjad/KrxlYd5YekbrUV5NGuVDfgEmOhKxNeqLLZ8
FZLLuAKJxFPCHE+lPM7owCkW7DKGuOtmftFAMwfIARea0zOrj1gv1irSLG1FSjn5r3lamB7xbC5X
g59NQeUh9grJswXfp0A+tBThhGvTbRI7vSSAh6xYCXLHOFRJWe3SHmR6VLYbznkVtk6/Xb3urStU
NM3Wn6fNoMrtrG9SB0THWsfnqUb8P6yte5sJE4ECrxKmKId1GJlOY6JByxjGjh56jGCRhUF5+7og
dOXiWK9/KrN7UbfxtjZ+hKtGMGL/E0FqaDmVfagth+9wmL5k0Z682nVBWgQG+HL6HWdomaAT0MWZ
mjbGxOkH055BAozG3hTXpqQZHbK73His6j5iu8HVRWQhKesdo9hOceOHppmQr2GDl5d+lGbloWpG
ZFriY3ba6rzqrh1mzAzHZZxwNK/mn2uYbLsD7gJzujGFBYCf31LrEoBmyqBZZ2BjR/t2C3xV0B0q
QCMTZjb/RZ/MduOa/d+iOYjh7xy7ex+leZmtZNnVJswX8oAg9vwgdVv5qxQQcuJFnEUZRGj7wZCj
jgP8dzhAKZDaCAC/mtPtMNrFPS1W2gKEQ8QOK2vKOrU8xQUUM2IiFFTtbQ90+paNw96cH3RA7HCI
v9M2NpA4ORs1e3i08SahykQrrc6VSLfXLLCkHLe9ql7TCkQgq+SLbstwdbXDYlyQrN2WajlovaPd
5C2ODr6WyE7Tz0yT3tmynLBGAQRJsN5jnT8tWc1K615GhcMGqG2P/p/12yhfV1H4W5SXB7vob73M
0WFYVeLekNAVtJAxhxE2cmYCuHEh5/pSWI/V6v0ZBJqV3WPqpW1YqeINGREndBp/Y4dfN5o8FdOc
h3M5fjlrdm9OYLstgqpQAGMMlvzwrqKXtrXDQqMV6qopSGP77JaFHqDWjyptflskFp5mQGtx/Zhs
Iy+3jrTbW7TV1rlwHtsyf/Hm6mAL5IxtVj6YAxofJ9YDiGEgjF6sB1o8ux+R2ccejVwwxNXzmGlP
hM1hqZX9iWe2YOiSb56f5RwBeNaW0oPKRvdgFfXElUdplGOvF5A1VNg14kJV5lXgi4IiMFm+uxTQ
9CMWGcfqwXknI9AX3jRIdRHvbJla4ZK3zaao8vNU1SfZMNQOc/UwJEiRVAq57T2Zw8SkoTvpI1r4
fT4RjETaW9RnNW80/NGQ/eSefRlMDeupg/ObBRtMKUDD7J/0Zt1h7IkcfbiQkXAs4HFS9GhBPCZ6
QBHduG8K5dVRwvO2rOiFkgRXW2K0fBmOQEls5xF6K2tjz2iV/fE7563a2m6zBgZ87M52hkPnNSl7
zfLLwU8I4RHZUnkYluUG2RIz1bqXzKYZ10pvQKNSTt482ksiQrcARkf6d6PZrn3SmvrouygFyvyB
IJcl0slkKvFzUcB1zIX21DHyGK351Y4dm4Ky78aeQ7QZweNX/S62UdOOeX3iTjppcf0i5hUtjeHd
gKgFnlfv0C3u07JMQ2KT7jT9LvOMAyT7fZWLnm/EQUw3GLysBm0CsJ3YPXC6aMrf9H36IXp5m692
ME4J54YKbJFxTnfNk9NP+CC0zq/OI4Ho76APAfZM1rBx+uKB5R4mu3OXlQXuxKHfcoH+gRWrkOvx
lC+Z4sNOzmJGEONpbwxTpCx4GNLzbGDw8bVp43bVo5u557oyiCbo6uJlxMfBe6Jfz6Scx2Et8SLV
xqEal21difbgdz+dE8P66nzVWbo+utwtYRy/QJzfYOGz9rJ8MueGwbUUNaotbhan6UnJA7WLCyPF
qGSvYeUZ3jdmzvljcPxzJm4yoebIJAl4lebJ0PhxlBqbYAHdZ+9tGYCUVUZp7k1bVxFfW9TP1LOh
8TJ+ikEUnAUE+5l4dkRr7QhHe6766xjit1u/V+rg1XS9Y/m7Np6pRzmZKa9Y6/F5DgZZpc59VZh5
YGTqru6zb1eJe6pp9qNry51jmGkAp6Ujoti1gxZOiEJL1HN6uk1xUowmH4Qcz0auv9EH0IamUZ/q
XP3OCCzPeGHzwDKqr4V/RMXUSoxj3G0LYeyEr7+NBswiD3P/oCfZfJg1aArMbBmOMqpEOSI/Mt8x
NvWcjBfpyfXeS3mkAM5Dp7MR4+QrOs6mutStesjINg19OeQh5Tcns3G6w9gMXSQq8SWH9Gdt008X
NigUE5oOUp+BUZ3uza2b7q2a3DvpzViGmHmjRPn8Gk2xc/TyhBQ/5yjKFRSX5T3YvnhqRbnsQS9t
aEDvOPnNb5eqiUrbbj6apivDGL6R2kw92SUlcsOGHMNJe+Cbl4iO7GxjIzQoexygeMw87GKQQjye
8lapq4QL0TV4RoL5CHzAyYxDiVq1GlsjAth47K15O0Gj74RQRZir8djGcu/kyZPeyWY3I+nd9YbU
Is9371cmgRy6sMfmnPh3eeKFyeB9J6ClwDT5L5YnFCidtdENQAEtqfbk/1+kP4XDwkjtMnktVs0f
Bfuf1M8jbEoA/blL0uzY5iVqUFpIAyhzuCqUXxNlhIykog6mxVJQsRovquFuGlqt864FwPdhUV17
iFat0/crhFHVuqydbRnFDo6gbERjswgLRmfM9FODTmBwtaO0MRWKMbnD6btdKZ0PEbJtFr7VoGtf
O07pw6RjyUodSLWkid85as+WHz+WeInxHoAdFVwYRjcp/pLe4RB4q4z5MrRTsXGmqT+l2KCaRvvC
Pv071ATXrYt+JWdw3zKc3+sV7KubewwbNkMm9+pWjGq4r8z2VR/NZy/l1nVwfLUxFD8eJU1ntlJN
EapSbv3ZepIot4yGooypV7yk6QF/zcUy+i8aBJ7zog1BsC+gZUOYFOjVEVQ8EUB83xntXxwjHqjR
MYQA7DWHbBYKfMFbYVenNi3+Ctepw8QUD6bIL6gheNIlxmUb/6MzcPGs3H0FT4+Vxry3q/iaBGct
DoSV07hEtz5M/XevT6jlbAvXTMo8avtbbbXw2aYb2qO2sZX+5YgnJ4XHHI/zc9KNtGcyjDbAK8FQ
s500S/tiZsZX6XETjA1R7URG5RuaJe6k7bi7ptU0YqNiY0CyJtJ7+GDM7j7zA4vTVSn5xk8cmqN8
IDRxo1AKE/XY3cVpU92YKmtfR6ICAr33AIFU9j5462VZ6n7Tmc5jnfAhrgYWxowhwEjtl2aeWTwW
NyonQJ+haB/ztNykcfZWOfm8k53z1OnubUW+aJ6R4tPI29J+tlzbiwpZvWadcShgDnqbXk3R3aWq
wF/ltlvTEyv7xaA2QljvsrIiga4Nqn3cOXkfouIoNyWPoisbeIT6gLxr7+emxoNubqRtpsyXCZ7V
BHEvkYQBaE8RKVfLX7vr4eJYQWzbr1mJFm4s0q0rmkNfrXR7rlvk2A8jstNwiVMUEcR/61q+HawC
mvoqYUCyobf3QzLcssLW5yKZ7mpvZeNAht9YSXECF+BzrY6dVfbESblRuxJcW/oX/O8EiNpTCNHe
BXOTz4Gt1edBeHc+RTLMz8VdbFkZCW3JnoyFbWkB1nI/FVr6UK7VqzXP2tYZ0T9hqQNwobt2oTUx
9CqkHuwIZt6p0J3iaQezgP19TLTHuX8dnGqfwY97jh8ONi1lEuxn8WcNffQ3gNimz1GW4np2LxPe
LNxi9g71+C43Ym/rdQwqPOposO/8NT8KyzuhpLhj8US4Zv/ALgVpgex/xLmmYdJIcfDSJuoy1C+v
Q4IHG7mE2zWPjotz0a1fYXhe8I3nmO8XE3r6EW4WAJbdf4izHZr/ZZtrQ/9R6vqH0PqjSNONKeLu
2oqAcBM1NRkUZsTfXGBXqWdPl6dyWu5GpW54pU7mWjyPI+qSycUhkzWYoLssKJb6aFfeGcnHznGg
8eO10e+XekDCSNCDPaojLwVFxjJE2P9CeCg5UkLszby55FP3ljdMbbrbDTu4vxTDW9wcDcyRRQrM
Z1u48c1HDTmSN3h3rUDBaxREupW/Lk4u2He7CHUwsrJltTOuu3L30TROUA4UxObGtJMJDPhytpF7
xwi6buBc16g1WKE7g9E+sTsiyMo2ojEisByGz3XKzq7J7ifJppV9H6ZtG+ZTceNVFmnM5tUsoH9r
qXgxVYVfDL9GpJn+b5YOcHI+z7c2ctaNRYl5qR+yjahV8wq2aOZ1HKF7nFB5QgmbSdQu9rs7qveS
ZQlafipOMR3zHJNdcsZsureL6cZp13ybYTpcupoxa1xDau7Nfd09Wra60bPyb8Ls+uxoTre1bLfb
rytfylj44321Ut6xZAt4Z992G0d5086XLKtePhxdw1V4loqTGev7yn3DNV1slh6V2lp+Z5gJV3S5
VGVA5JJpIRwmJdSwnh2/l9JH+cIbnmmffpk8aeN88sZ4K9eH0mBwJPJHG72/hEkdYzJuZPPDKLvv
Smu26ZptZrvfFLZ4tTv34BgOukT8x/P4shbpYa3yn4XvdrEZV1T6KIx7wZ6nLPeoOeU99RNzgHng
BN19islCbdx+n2vQ2EoX+QZTESQgEgLqnMblqGWJdZs5kOsdckzhA0wtL7nRGiGA9cTN62PoyJ9I
a7vAjzDeepACMdBRx3qHyBQH4DwlTw5BAEwQnCkgRpx3NnUllDsMFYJDrWCMjekjKM2tY1rPDt1H
8Cj6pZgFaQVWQ1R82k/bjGKFgNDjersAaW7a5dbIvO+5eegGKyUZkR8HEf83tzcroUpymst4dFHi
nZUS2APcT7R+6DUme+tqBTkrgCNuz1yiQkPIdOdZtokmQTv3PFm9Mz+ywN2hIMVZJPDY2V59QG6+
8TNmV9sykpM9lm7UzeJj6IrbMQPqFtkPI+WLByG1KRqemYL57UC0BErg2SDmzdBuUnnFQDsnyMzY
iRJiEgIdgiDzfw2Ps4k2+v2cZvfOPAwYp3Q7qgW+SNBvYOLuT4F1CG7OaLSy6lhBuZABHWUSASvi
DyI61qw5+hkjGkA0Ey73Jb5I5F6j4Ycdq3aI/AgmPSWXZxidfe+luHfEpRk00JY+Bl+dtX0aIzfM
W8QQmfFhDrw4qymilNQgu7XtcNYyor51xduHsZ65ZXGEdjvadr+XVg6ek6/OU9X6mLAyYt8us1nb
hwWEBymlvtzi4Ko/7R4QjcMtIaCm1xEkD47EqeyTE0tc2ExRdJ0fgYjup2XyNZRIrjMD9s/OU9lo
o4pELJtbpNdXd6QWj2pb6VZ74NwBPDCGrZFlX3LB7+Hb/cUf6jRCnvyNSfBU6+52zqUM5mK91QV0
/EjGe+85zXkFLvhCmVxd8BomvJ65d59YI8D9sACllV5LyMeYlPmuUSXfVWJ0RAqRN0KKS4pUVetk
v431zIhqCiNuJMZPlwVmZgBpnHY3JlZ6Vy2D9pimprVzkJdsq7XWCRzOTf+n0XMBdQNw3SlSCGoz
wcTA4rWJXYxlM6Lz65ihb1Y1oPX3Ea+mGuRPAxkPEIwgIiRbuPtdMihQVPdq4w78jEU1aDW6tknt
MX4ZN1OZFGfXzbQHNx9x3k+evR7itWL1Y7KPs7AYegPlHckYh3F1hq/EacsDWmmWZr9dQy3pN7GN
LV8TjJRNu/LYEGF44hNV1/AQ29gKuo/mcOa73SvmHCOMjW5EekZJFBoI10mSsCKUdafZmbxDgO6d
YuF6KkyQaf3NSZtK9jleGX9y8+d17GUWWgOOIqZO4b4OeTvhokKSgaKH9XotfPMgW3889h2z1TaP
BTeRjWa1Ctbe0k9tMjE3jVIxMyXEHwxe9lGsUvzgZgRoSbvBQYlHvHysy2Zr86+rmLQJJTJ5Yj8T
0jsi0I/1/J/kndly3EiWbX+lfwBljsHhcLNr/RBzBIOM4CCR1AuMmjDPM77+rlDmtaKYktjd1m/3
JaurqosEMbgfP2fvtWUZzhsmtSjI6bqhJc3M8daZSwsipK43LZ9Isoh9v9miWS2vAhpBO+T8z141
zA/APoutrTllsF/5+KWq8cajnjnTw7i4d3AM2WYdkEng0GWQpYPkswvvBrpYp7AbAXcltKB6wBVy
kYeFM5w46zCWIzEQDVXXRPW8N7s2oKPO1/+5DmN100zdeMbEr+88mwP7UuSucW3T21lDN4U1asQ6
em51WF87oZeeBrNwrsxB189a+/V0SBrAAwQLl9mRHnvjL4SKjOZZJapdYneiqizQ4X8HfGBvy8BA
Jx/kzAF36JwRaPtl3NMUCSbGj/lVmmOyCtMe73CWtAB35qErmZZbozyzgLj0aBCN3VhuFYW7NGvL
YKVKptlDX7jWxqJ/sZ0dw78TpXHnM7/Hbe+xLCIOyw4z9oGPs9E3jx693HWVmvhVVR/sUaCP17VX
2CiiP2VeJclWNEOkNa2p76PZzlajZZfr2RKqXMs2Cm+B3mIN1EXrlIuiziAFsMTf+UNonzEousWW
r90Pjk4/cBQcopFeuzeAF1uMea/3qe3PV5Udgifouroyly7QoHnjNe3ZclN/mQNlwyCQM7UUhjGt
+6xSeN1jnX7lPyvtL7Gglef0YYG0PSP07LIxtCNugBSBgxjah8C2FGbHaJAfOw5Xj5WrBpobahoO
+FrHI122dt8WUhwLoAafOqORtETony+LfIZ1HZr+da20vUZUPhzoVFNFoB17yZwuuSMHrewv1bd3
FejUearQeC96JzMWIs+720pVwBC8WW4SAEMfmyq894QIb+OgR4gY1XQ8WT/VM4KBYNgMjuswEczV
xoHeIM5GPXfG/VQP6kYN6hkqi/jW0SteRMTBXFRRF4tnU3Jeqx1NCKzK9D4Z3dI/m2nuPsx2OH/A
MbRxG+g06EY+MK/U5Kk5oNp6g65wOV3GfJPAlz2yKsDQGOZVMyKG0NJ27qa2MB4jZ3LWQ1og5MXZ
T3snxqyf2e70yO2GoOVoGnpQMJIrwcF3mU60cZCj1su+TcLj1MzgOTrHsZ9F6OnHmTED7jZCj2Pa
U0GvglVOt+yx05m6RaIh1F4jVsS0ikYCFn2LmDwe5IFIF2sNeoezTCdxbjC3jx/soqOzXTGzjWyT
k2PITY1jxkNN1sbIDkBiEyGRZCsUL+zhIIBOqdU3VxPQ9NvGGpqHCaoLCPU2u/bDCTs1CQ6cacdy
LugdIY1xgT9ypkIzvcY/5d2UiYUYecwLtPFlPot+Sey6HhcB78t17dRtvZuYMeLcEVl/nif4BQtf
lWRCzijBFkY+DatMqNlc52XJacO1wXzF1ujgwmnbdVDlt7S2NSYfTfdVQ+5DzufTCWwm32btY4Ki
6mr47BuUhpjG+xO2f6LdfLc8yaLPl0YuZbpiZZ4g55ileugLBPkrrdxIoF0JyheiSRSeK4faqMga
+q1GkLYR5USFxUawH9l9FEUbqD240bwad1SIXuV6qvv+RaKlv41Tk7kVVjkH32o8PMU/Rm229IJ1
gB/xRJXkZyfL6dxmZ+larGxesS2UAXQ1hg5vVGPYK5rE+WFqh/q7y4BqgUNoPltSNEdntIM9yCln
DYZD/p2N8v+zXu4SCvV7vdz5pX758i39j32TvuRfm5+Uc5f/5V/KOfwf/7qERVsa/Rtn4Uuo91/K
OdM0/0VisvSUYlxOLDOIk7+Vc6b6l8kqb3t8Nya1u4ZY+7dyzpT/crXk7KkcbTpSEm75Rin3J+Xc
74Ip7Dc0acMPME74fXPxxNzECcnifnZIWnGTFM5qHpHO28YT+9rNCIXTqmm3aytgLQh2pu92i8Eu
v+Sjv2Sv3b26h39r+15r+X5g3X8FfHnDux1laxWDmppDXIqDZ1TBKiwwpbc6A4MRUo/jo8Nsla0N
CC9HTwLyqZxGLLK5+0o39SP8Dswoznwwe/PFgUC+MA3wlKqxGB1nCgd0nj4wzFEbhqUsyHPMGlQw
fULCh+6IxodP9nbaRc+OPR/muXiYs/iGK/9IqmXA/KsednnaBLusNkit8Ip2TXkeMJmZv2H13hOo
uIrn4CyIH0aJ9lBl3Y3KEsVZMRwXQDyf7AHbL1zCL0MtPprAW7Z5Ku4noL6AP/hH17qneW5Wf76h
P2ixv7qhb0KLsJW6RluN/UHjgyLVxFvC2QQJE6LC1Qg5StQYgHAgriGM9EsMtvFzkas9fUsHiVOw
6hukMIwxt2TR7LLA/Uby3SLrPzG+R0c+nttYGisvSYONlw/ZHrYVXUMLYZ+OrX6NexukwNyDn3HI
mZorgCip4z7Qv2euq/rbqlLvJCj9SHj/xZ9qvcmXpMkN2dXQ/WHyhzNDv6s6j5EQ2dfc5B1jbvZk
p0+XaNPVo2/z/k5qeEZLEq97EO4L2VZMrejIlME9xc1WautL57X+dkY4DrUkfbJxeix42XPihoJz
FzC4/PNTsn7DObosD68B0rjeoFIYojqQyLWbZnpb8hAJa6U9hPg2slLHv/MYTkFYZRSZPveu+Ogm
LUOlcJVg9aRbki5JNIFsVDGxGHhpF/Ryjtom9U8Vd8E43P/5Ui+y3V8hmX5ocF+xrjGphBKcSn3o
aAWYUb7KA73GkEqSMdNLjldfasnr4xUPqR3fw1yh3g4DsaPiWtZFeQQHM9ONVO/kZv4GZGxdLvPV
5bhUDaaUiFs8u1t0WGVkx5f1XuQXSuRf/7WXX/vqx+ehZn4l6hoGWHmkmXhkNjYsKhczobw0L3qV
t0toFTTiHHPLeYLdPCR0IrWy+yCjvwwm4ORfpCINvt0ghbkjyYvEb/ss0uTetJpdEatvf342v4lE
+BHq8OpigRjV41QU8HhyBFLBNw1JNKEKlXR8U6XeWVLM36TY/XiJX/0ayfoXZVFXHcxi2F8ac26V
cX+CLdLBhXOpm+rypmPKpuV7mSY/Uu1/9W2/2an8PMDtmOYVYrL5HoPbFUwG2HFOCBVycL/j4vdX
NdyJDwCklxFs1diVdCdIwTSo+3gx8BqNPb1HrCpPcUUDsKn7zxo54CIjaHMplZct//wUfq1GJwbl
zR7myskgLMMrD+3QP5cXd6kVXYZ9DkIxD7baAurh1g30B8tq0N6RDgC+5rG2QjqqAYo6tpf1JNqn
DBy1H9AoBNuTEcSF/HGZhO7VMEZfqsi6Gy6NAmoOscKGsW4y8U6yxm9Xozd7xuw11RA6dnWAQwTP
A7FpQ7yeZbsPYrYeETLQZe/II0yWPaazqXQ3HWffThonhurXUxoh5HJvDaS+s9XdDQVj0kZ9YaHd
YV1jDBBU4p2F83e5tuabNT/PGXhnvq4OcWMgMejgoc2klC1mjhk34KnddcCZE8wGAlVEYyUHieSu
cEtxkmbgLrKLtgdhJQ2mwFloEudB8CD1yv3MZiDVNLvUQv06xB/ppX+YcLJqk1nAkMAcaSCLc3Kn
EgHHGY2iQDs4XXmZQlchnQcbqO2fX6jfZeD8yE189cH58B28wjFLJhzh0s2jK3Ahh8zV3wiU3xV5
d5PUTzwuSFr2hiPSFS2VTZ7m76W0uZcX9xcf34/y8dXvz722hlgjSxS2qYD0PGXLPqPoQc0WnktK
Cu0AFqTrYS4NMXxObOcLBEIkah1eJg72AE05QwlvojOLm5Bj11eAEdVilCaW3CbGcZBh4l6WdQUp
b6zAv8ztLX47B0f3UmUuDrH6Kkv7KwdO4YIo4Yvv35Nr7VV6k3fW0SuHZKuNYJf61guYTY/SDNx1
lSEWNw2qKY7OH2Yv3dsN0nY2JcYBlbgramvYQOv9JH1mRJX0z6QRM0QvjJs+bz8kqXoM7eS5ZxFH
NYNYK7B3ZQgOdGAkg33g+c8P2PrNivpjr311g5VoBs/tre4gRgraJqgemh4FV9nT8UHkRScntDg3
1jbEj67FDDnk1tplUVyxEycbMtCrJWPpFx3SoorKy+nfD2jRMt2rB3BU9YX1++dr/ZHL8auX4c2O
iFMjqHq76w9M3m/q/lr1NzY6F8dOaXXisHDIa2HybsG4MzFJ+CuPxMSFxgSgKRiaIN2OGXPycMZs
UJ+S8Rlw0bUyvG1Fn6f0qh0AVLpY7qJRzq6e4aE4AX+rf2A8QYnjruqqWyfFJ9qgu8y2TDzY9V3i
KlrTDLoZRU6+uWa6lLpH1l4aJ8es/zpaQDddNA5M2v98H377zC6xDa+emT+zzoVDXx+koZ0t3e/0
IcmZXLdgVPamVyuMoNgPCgHqqqDPyZspVsasMa/L+SUy6gAeMFknUZan60ZUagX+KUPuAjjCdrCA
NBMgtncu9rJN/uqhXerOVxdrTB79E0RxhzhLpIVTFvoBYKHp2s9Dn1rZOyEHGoCU8AEiaFZLB53U
MtDF0XHNAOcIjB20xGF09hgg3g+ZxzR1dupr8IQWs3QcxzRrsHeUcHvc5p16xv1NWWxe/pxXlz2h
7LmYtYoDTd92NTswhJI2cXdJg7Kw1+W8tsOyRWcRo3tzUGf2WQ5gqEMqlwXVkWTnOxJOkYxOO2ki
WCwlNXOZxiH8ItdZ9sJHruzgZ4Gt0a7TFJm3i5VtAYjdXZQqEwjg1chwClGHDs5tkUE1DCxYZGBO
dsC6rUVl9NYSkGiAVR0zBfLkaVG2eBlqWM/Sp+i7VI1kehWrMGl2MAefvTo8R4O5LZ2UtpgT7iuf
obCRr2MfYdpCdWG5DmxA9zYS0j0REAnf0aWqF/m4bXr3sU0uyj5VBOseXePSSlMUg4Nnv8Nd/V3R
a74pYAhDcDsOr+UBRzv3q+Qw0TRDyb6X+eOl7RgsA5zMS1V030YHj09rlDMWjaZc6xxMVWE3GLQL
89Fs5CGZ7ds+tpEYhBWnE1ueRqs/OqC2pxxW3J9f8N+dSn7Uqq/elGIoc0fFZXpIEu8RePWnduQZ
SDEEq8IKz0q7j5alHjMrPI3o27YpLpVV5BpMY/ILHcSKzk1mvpAgdvc/uyLxpjKxWXLDUeV0Mioz
OpkTaqNl1FvtvW/nO7iDuEwsXa0s/PVrXMZQYOJ82AEGONROEaotCwyy3pme0XXgzxE2IT9457v6
Xd+H7tFP35XVT6ptWlEeghAKl7Ar3LZ2E2ztFGc9RdS4T8A5KcM9tQHH5lm3cH9cKdYqM3s03ONl
/FOIjTF0Fv0EQi5KXsR3dpjfnS/Em6AmE4WZV3aoVnMn2aPz3UIhXAnDu1YMu10+da+bN1J6y8wM
b/+HT+vNMTJDlghHnYmFH5lb8ARbkWFxjyLvCv0d1AyxbTR8KKkwm6AniP0PJKRsLdyPdFCQYEOB
Onthe/XO5VwexC/WayF/fkA8dDlUIBQOqu8/2HHqLu22R2qXjGc/HjnVAaddyCT/xjT3KmeVsMPi
3uHUv4TFLdd2i2ZiMoMvReQgVqjjF9cz3onR+l1EoPjnxifKzhi7Qxciz6CHE3zyqZm/m5OJZbwv
aEojC15UFKNR1F8ldMPgb38SsjjWEd2A3oTO13tY/OgYRAeqy+G2DYDi22Z6J3t7Pbvxs1Ic6DBc
Ik5rT3++qb/bsd+6hP3UkHT+vO5gVv0HCfgMEde4GFvDW5R19mwm7achYINgHsMUqkWSmzIEL5kw
yC68yRhTNhH0BqdT9iaYed+5CRYaouhbkFPV/vkqf5xcfvXo3+x54M/nEBtNd7BMFP3EMl+b1Zjg
e8m/2lXH6akITkBk0JfOmHCc4mgWbHdKkHAB4ROetS0fZo8Nq/IfVU1x1g0ro7Ta7Y/r+99u9F9H
X+qiKb63/+cnK/x//vxvaVb//YsvfvSf/s36hzf9tvtWT3ffGrja/6/Pffn//K/+l3873B+mEof7
F4ZW7eWn0dzOX/fr2QBePaN/OOMfsMpcevz/+J/83eIX9ORtl0LKxphu/7DA/9Xi1wqbu0TwRBtf
SDzLfOV/t/gtzPEQUQEDK8RSzFt42n+3+PlpJnEb2lUYRHHAec5/q8V/eW3+/TopdIrMurRjXa7P
VhY/7acln0+21PNotLskjqaztPru2pCJFy6zbhT2qsQbFmwv9Kpu6UmQtwvH6dHYO5FtYONpJ/IJ
BqiA9Tsb9mUX/Pmy4KMz4mCDU5bjqjdrvUzKsIcIw2Vlne9fWRgXzBXVhzFC383CI7yYEs6wH6Gm
rWyckJYYqneq4sti+voalBSMWRyJfcwStue8uTWK6AbVd8W4DSCjutsALrJaSDdlFAoxmz//1Vtz
/usHv55tvNnXeNBSMgASHkxjU1jmPxIPtZ6A/bLFO0BuunWv7KfEGs1wlTIV/zREmKhTH4VemSM0
QCqUoPVpu7FOd+9cyM9l9Y8LQTbsYPazPdfiJvz8TpSMGOVkCQm/pS26VaxG6+wIKGw+DLQbjR0W
6j0QFw4pYh4/CYOMmtSeA+MC3TezJb12prsu8/Xondficst/eiR4N8BLWMKUTMyUeFOBBmCPrcJL
YGd6GkW7E4ZkHtRxjYXuz/fg7funLjGpYCmUlq52MU7/fAtMnVNkl1W3NdGMecyHhWNuWhi/j9B7
5XcL4t2CCKuOMtJwMh+qUO7X77x/P3fSeQysAC6cM834z9ZCvak9LIyh0NfyfovOFnRXbKDaVtk4
Wauhqu3gKAa0W3/+sy+f1c/3l0XHZboIgpVAZu/N/R1gxEFCEN02atLymWkHKlUYfgka/sKRQK8k
IyEvtOvxvTDAf/xiVjKXJ2p5miXy7feOCH4u56mroSZk4jJM4bS5BLpY8qZBaYKNFPko8P67fy0P
17IZkzoWK7F4857nzL6dwRb1tvKGcNfoGnFb3CfD11zX5Vc62BWJBgmjoT//2p+Lt8tzlYqDhcVf
yb+SRvPzuxW42kT8FLfbAMuJvfSzrv7OLHAMt1OMkm2rmlLp5dQFXr7RqrXcv7bo3wNRzB+12L+f
s+egDb5sHaBVeL9dfUG5vD5AA/bwWfGKfjvlzPdyv30yadke7L4Q12ErH8qh2qi5KFegeOzdGFfB
wQvRcqyCSaL4A6m8AHiBESoe7Vunrpp9gEwJcsdItwMJ+6merHLbDMmXTMXBGhBZRJRbjgHYbTEb
+UxCZJ2ii0zC4hRAT4cxNDHbMuB6xSuvnatdOBn0h/Dro23Lwsh4mTVEJHjQfIxz9R1XogXkb77K
R1vtGzOYDkr3zSJIkMlnY+JfNViqV0WbZ09hOYZ7a7S/V+gXj8rG1BeC38ftE3v3icCo4EJHPKUj
f7gI8FtzGO34HvcREKgDtSlxIMKo8k9mcpEUZ2g+aRodkzKvlzncQk5rjSCxzu6viqprd9onunih
oK8viWggwF2hXsGOr+P7fowVKWuR6FdWVwxPmGHBKbKMrlKwpZtRsQNcEMF5dJ+jK6uWXmM6EWbe
XpYUnRJdTL0ciCRWKGFhPiTTUucFC1DvDKa+6ltv1pvJqzrcuynT1wHEcwIz9SLabDPioOOLih8/
AXpSZ93BOdBnz6gnhD9DzEGFbDzZAlp2cV9yOdKqJZFAVfmMXDovj8JBqIMpEcmncZ0qw0eAJnSQ
z2cCyVgAy0L2qFcYvTj4NROmkEROjRyhe9PdlkXIPwdVxtEtSnb+byu3gvFDamrPPURgZJJN5I5s
9Kge+xiehV30iiBqMSN345dO3O/KA4W2+mtHHrFI51tZD8L53gYmP9Z0C6e/Q6TDDyGrqXwOJpsk
XDpXDqwyk0wgciVSwSKWBg3rTOzHwgSlobnqIC653sbK+WeNzoyXpEoizHe8Q2QQZh6XB69McGGV
zqtL7lhQ59nNDM6SoMl+cpiJuDAJySrigH8YOU44zzZO5GThW3YzYYgoil3Bibg7wvapaOQiFsCD
XXT86MFIsIpVNUNFPMjZ2Bxy0fMui6z2pmNaN+Vz1SXQfgQt/YFzn4km36JcgHMQ5kcoNN1FFhRg
iRmnulmBLaynPSEi6Z2ZjXa60ppzzjEz3M7fQERrrZMZVKNxH5AQEt1yIHTaDXztDFG6YX6bI5wz
IPdm56vZE854TQRHeSpdaXVLiO28ce5MrPnKK4KR7Cs5iS+GDXOnt2k1I70Iv7cN9wrO3BQhTi6c
Ui5FV8/yLkVwW+yMgEnYMmNaB6oAcflTZhVmS/bTxeyTQU50x9RANk9PHt0up96NCl3RvOCCKcWV
WdRq2qVCjA+kAGlA/K7Gj1ALnKpMGDxz1VvMT88J+XEroOlBQLJij0kuhfwU7RRK/2jVSLKuloB0
8Q7GadltZKprDFHePGK3pNk1kEjlA7ABho22DE1alNPTKqVXMrDqnTO9uIocLahD5QqFz/RpLoI5
32HdMujAJwNbWAkFgtcsorlaOoOANkdOEyu6bIUm8quJ9JZEEkqZDsm/fwVa2ZZLXWOgg07kWOta
ZWm1Lch3kytzxBNJqCC7VNYk13mr8h0jqjY/ZhwXNgha/LtEC2OjZZGDrTTcQz+meEFbaWbfmc6G
y0rr5GQ1znCctWgAHudz+LX3iBn4gJxa42uMFdLPANcJnhZcNqR1toyioQUyrU5D0sDiSPtLtNoa
GyKe1wXt7gI4g/I1JIFmsC/zD/l5uoQeNBYSwY2es2ltdr5zAnwRIK6tHTyJ0V6VVn2DB0dvkf2R
bmFhEdyVDtnyy2T0FbC/0IbtbGGrldZ8yz7a7DxniLd531Yb4lT8dC+wDO2zEuhzLuZ4p93cOBAR
lCNucItNnw7Dvkmq6TMaTEZgJGVcxbBKrwtzfhQmSUqMnGrmwnauwEZDvNjO+O7vewAYC3/i3AQq
3hft1sM5CZMH75lhxlR+DYUR09mmouvVGn0OlbJO8nWCuHZknRLOt44DC1mOrnpJbOtRNOS3OuVc
7RnrejBkA70fq45plFEmBAfUTmu8pAaUVLNphys6jkW49iYdOJs0sLV/EzmGd4+bW55Jq2RJd5Jy
jQEH3FQbKbe7sgNkumGapOdJ10TsZHGsn+qsaMID0VgB2agTX9Yy17BYhqGw2+vRa/SXqZHdt5Ky
a+0h+cL5DktoXcKa3fhVnuzJHHQ9njiEG1sTHQIApqHjZIAEJW2KPphfGOUttoZqxx5hHieb1rAW
FiunJ+IbMDXtCXlRtBAFSMahj+WZe4hzMsM2DsCfjTqO8nttO9l6Fp17IJlWfCaLAS+IDvnracKS
76ZVap7tvAVeX1rTeuqxkDJ1xhO4Zr5PwCNCy3ifoFO7Z/KSboaoDK+joGr3loOkybISVNQCGsMC
Me1RJxdMJsuU9w04j71vqgYvMFLklHFY2pySuoOLpTuTqYXLeAy04wQbhOY7cz/b2GG15tsgG/Fc
WxpzE+G04UcxCHdHfEG9llUcbGVDneBA4A/D5uswl8Nq5us8iTYeT71nAdooMCL4OXCcbGRc6afW
SmT+vKLameGDQSq5Aetl7JWDYsMdMvGFYrA5jhQ9qw73kybiWdHqmXASMlMCUoXPzbRCHomF+ohm
VolmQHnI71seN5a1PvnoTPDeFrnGaamAbJ1gwkD7pOHdAx6QeJZy3M44wpA7WwuPyl+Hvrkfc9vA
epthfykjTqV512/axlgbKZlRfZ+cHBJxHx1TMl2rxgeLrGHmDg8tHAzkYIUmdHOOJSFRfnMzT9bM
LLOyD1IAIAj973Gv17gZvqqBFhWZAtddp5JdzcIIsXm6HvvwRQZzwbknzmg9wIm7CLD7mSmz9OYP
btWdvNjPVqISfJDoS+Lcsa6bkdSgsB53Pbm915bbPTikGm4CaIfQTvpVMXkQSrHob6yhS793CcZ2
KrN1NbdYiY0Q+oG6KKpqGOkOAVJgXFvk0SXYLJW7GJ/r+SZq3GGDyUQsw36OPxLJ9r3FrLGv0/TZ
kNI4tHm3yl1ar5GqeQH78JGQ4heNk2wRaQGcOhwuGQ7Z8HEs0s8swdes6ufMrsQq9jqgDpqY6oho
IV7B/BJwkn4Lpx6jbQ90Ix8m7IHNNZiOCqPWRUiIAQ5fe9shHXE2eQJnAF/Ztq5r4sddFe3maPxS
QsVcurQZFh3rH3DeNl57iggrnsmSZHKYq83MrDIM9dalCEKi1wQ3I0cU7BO4+xQO9awr3aUR6d1Q
mDe9ITAXl5SojlFmhFc008Kr4uSbjgzc81Pp0QlmPJ0LZ35KwAaQutyo65G+xU5KBwQV3k8WT3Kz
U4kuJOvFA2vih3gi7iSMCen1EvLWhO49wJ6BHj/IqkVZ1KTt0kdOg8QgjZeZ6xsALuDljK16qXQt
V3Ns7MekFKCDLRykhfpiJdZZ5ga8EdgshdfFPHxsDzr2P4a9MBd8EjiJC+me1TDu7FJsRKmGHQix
mkDPxt5i/oeizfBxMQalsbdd4IEUJTvTLZO9IU0isFv3QzPRxQ7Y9K2qCkkZmluL/FehV0U3oXY0
C72fASSqQQCcbpAYVbPIHIwAFsqHDIo8QMELQnVWJ4Ri9z3w4Rtr7udDWbXOsqMYZX7Zx0wqbYKJ
XfnRhFXwtbeHem/Uwr6DjJPeDW1iHJI4NDd0U5KN4Y3BQ1jl+T00QBiTGLWe+jKuv0ToUTF9CUzc
Ej/7o7Tw7TToYReZAwFjTOqKrUPiucjdjxk7y4lcHajPVuYuwQf1iC/G4DpuLn6d2bKQ4ZJbGHQF
GYWDX7WLqg6eJqmySxPBQcdBFm6MDWrluhkxLEModonZG+vAqp+gEdoED5nlHROoFEtUtXXyqoE6
lsWPSHGMYNFkJCUNlpPd0ALKTzk+vLYy7Buwt8xfAVNApkBztx+Jh52WaQccLSbSCScWGvw5M2/9
S/IOSQMn7cWw10TyveYQ6+b1eggTSgAQp+mJYzMmasa9FezbijhRwlXJCx5DNE+VHQCaDpLQx7EY
5A19H0Jgll3TWQ9h1Fw7AGA2TVlMh7bLI2i/eNo8U9dXbRiAkxLauSqiuLkPBkADcKh6tMOGO2WH
MCmCz05E+m/baSRn9M7GDlNBjn9txjYbB7RBlwXhSYjBpsJdtoQ1r/TQI1aioiwXKX5K9DIk0cIH
LFAepD1nsH4cs09plc0EsbOf+CtdmQpFnMFNoG9rNO0BBTohcMQbW9eCHOADOWcDLyIQydsevQZl
rxPhAGGu99ADO8m3RJFhf/FDjzJuDBVHYK8Z5NYqcUchgsULRR7HjuqxhqlYFAO6Gc/LT343ludE
jA4D3lBqzg+81cyFYTKvBh87e+dQuzD7cT8OaUKNGZNiehC1Wz2RzYWXjyBO2DDUakg/aFRImCUl
sZctbtJ9CmRhYDQ6ItTy63Lgt3nTppZVT6IK3IDjFIrgxTP7+kV3jKhGPNHrKrRpNFkVg3knmq/8
3sXb15BeTVnHLUiSbB1Rpn9vp9hZERDcEPRbRHsOgpzZpgn1nZvK2djXUQ15g08sjvlLxECEQu99
k04SHawxwlIX1F/LRjUv/FnenpJq7JdekOmlWcPD4VXlJfcaQWIDYnReREHknynPmdGqY0TT/skj
MOViZ8ndE8ULuoA5IgMIwQZXauDCpI9+i7hW4+Ad6Y7iopy9jnCJtC0RPTRsmHVmNAyXMcHiwPXT
jxExKxty6eLnWfjjmn15hC9KBu6Cho91ji1vvoYhzzpZ9sEHM7OZLXakyD8VcWMeM78sVqBbuztj
9IavydSVL5wiTw59rduqASSVu60FNyetucNm2fMKOg/EvMUIW9Hge50tP8DqnB7E6OXroSNDeWiD
aEmzlVhzamyELwhldTHCLAs5cHd5NiOZbQZraXsS7ENF9yhZS6thCjcX9bwte4tki0rjWMJougpr
3PHIaqg7sQJxQOHMDy1ezTkOSNasECeqVuysmUT2Jb8MvXcXWSUQbZw2i9SYSs4t+lyiIlzMdkHn
08Ec1NYktq0ovPGHRup+HEZi/2pRfS59ZAOyIjL7ytT9cCsN1ztkF8nIEMQvpPnMCzvrvSX5lzUK
U3/KwN5IDuy6DEG0TrN7CmeqBLilGHVBKjiLyLLEA/5l0knm6iKSUka7Rbftf1WEahLYp5wD3pHP
LVAQtbLcMdzYGepEHYsJQXgT7frYJXEdo1y4Me0apJ9PILnpeR/Lpty1neyXqZlvsZ6ku7y14L6H
rX6UZrIOYqCpLLjw72wk5t2xNxRRrum5pvgZgo6Ik7b9NIEtX9pjbl3RuR2qpYFBD+keTwu9BXCJ
wQuA5jg40r1Ydh9Cz9zFlfA/N97EcjzE5kMfOuuYWEEoEWYJp98TqMCqaIwGypBJNTd1ILxh4Qia
Xjsz7xm7pi5wKI6ihKKgvEsM4E616xKXOfMmrDCV++0Zk95cEiraan2YArIrV2YKu2vDECsJQX8N
JijIkRLiFBaiSVaNnajsag7LLtlHdgzHoA374VB0CERnT9Lq9In31qDhZ3x8izZXV51ExDpEyeMA
dHKFFmkHgQhKq9NcQQD4nJBz1i7GiHyN5aqzs2NIz2oarcM4GqsyGjeRVB+NONkn8/DUzL175cyg
oJJONsdVDnBnORZBtmh7UkUiMzshoAM8x7EE5ZoiR90PljZB0jDBOBJ7sV6rcPo2tfratvwrXv2P
eZhu+yE81kVCFqSR+xu/AcQTyowCerzzK7J5FTBMvM73oOXrBZONF1jwFQcV9wzwf1o6o3PfzFCJ
Afev7VIbFEGposTxyfL0YTVHbP/U6elNmLmfi9LbxjA6ViH+wK2o4ruqMh5a2bFiJdeDlx2tBraQ
7+r5sQox0yUBkaJmdMia/OtEZBmdlrA7Fp4mE85izBbjWS3aFNmewGvYNuxoVVZcNSw4a1Hb2aLq
MCBH7CxAoIgoJPXuyfAChOaVW5KXTX/u/1J3ZktyG2mTfZV+AciACCACuM09K2vfizewYrGIfQ+s
Tz8nRfXfIntasr4Z++dGMtGKyspMIBDhn/vxXVlCZLsA1veRONRxpui99jZxJvovfT+81PQdX6SQ
RiFJwwBPEHpCmw9UGObmmn107bx0afBAvbPYizASz9BJ4fZqdTUsnrmHIZSeBgmqlvykXJWeyt7r
osbJvMS+RclE6maEez0ZWFtaiablhHiSviBuV/N3J7Ob4GnGMfJRSTiKGzarXXw9dpw1VlkP6vjU
otJCHqoCPvGZh+G8A0IafUsBBC87TRy1v3XLRJv3XPZpufHKBd4w5VWoFTBgKthOODz4ACLPiWke
SDkVgVaEh7e12XHXx2yYntpuvC9j69bx+2dkfCC9qXNwc/rTnTGONzzl+N09/zGuBwV6QOud3af1
K5sffxfZ4zNbxGzXtSiNQ6XvNTWS28a16S+xIFQNkXerxjmX+2gxg72iv+MMHOUxtzIRENU2YhM+
QUsNtsAv7BckXO44EYzu2oH7mh4imtwvUzoZj43UdotQE4HLJlrB+4vFl4iPkugz4BMONbk2uES6
KmSFcoMLYZN2ZE8f9Uc7TsmOjlStHrocTQI2StIc3ALDHHDrmcYIyq0uKM90n+wk/ER0HmidmPRF
WEsaMvPBFs3OiaK+3NYc6DknEZ5NBnt89W0ilBOL4b2Wfb+LpKmP9dR6fEfknpBn0uuFcPe9Ltv+
npo0wLee4D4X7cdcpP1R0e/0FrLeM1W0QGtkfdbSLV/bSNN25vm4jYIIPJC5aOg+QN5tkPVT09Gu
mucVbedRIs/hMY8bYSgOfd9lb4yWl73uHQPneIRbe3YY5kP1xvo4XVickYio2WR05yhKudvBU4tw
EIqCCwYMPVOymzKKoG8kjkP7moOkkJM33hQDyOcl6OsdNFSPmkm+5VUcAWoqZq2ewA26z01fprva
D5ttC+5z5eQFmw6/A1DrIGIa3hBjxLxcp6KilTsRSwaloYPK6MWgfHjCbYQs3V2se3SLWjMUsoq8
PCMoI4MLMpmcVSQx8VvJAOEkHIo3Gvn6h6aZ3puJxJ0Vhd5dL4OZHdAcPYIfh10FYD0nIoLPsJzu
0/xckR3Uhk4jXBb7Ds/xt3Ga8gsZa8FVxaW7wNVd2wnK7jgRGsvtpNz1dO58h2hF6VlZ1e8Wzz6A
m1BwrK7/GBBA78LCuiIRCdPJZgcWmIzNYEVbzL3LIn1GVtHnbhjV+wVnpUwZaoDnSmhwKuyR4aI4
6XPkQLdCNE3lNjXevM95ll6LaNHPhjJKMnpZvdFz3KOK0VhT+CjxvOvkdYKBup7Z9iBdBA5Qhuyz
iAtC3J6Kj243Ps603B9q1aq7hKrivTBL8G0Mq+YF1hyEco9keEVH+7oIFKG/ANG0rrUFzZBt4Um3
FKXQyzTd6Wy01zQQJU9MFmhOHUD9RPTbr/04pxA3EWq1JH17H4R+wxJo3O+taPwt4FdYep3nbqSw
xiPbI58Ye1E8e8tAHsgDaO7XOZ2KFMDvYyh6G7KJ5yGDyZ4aBUvAKdvhNR7ksh+CqdrIwqVwpo6L
K93EwyVY9ex+zpsHMah4T0oyJbSTqq2SZ+g3G7wvJS7eG77t8d5XjXwcuxQ8qCX84WlgkOOuKWqy
9HXrgzls2gQBjEnUqgYVfm48DUknkhvl5AEl8kNlPcflts4pDxq8xAA7zCFQgbxozwhgDhuVFMGq
mN122qRy6D5sBkd0Q7Whuh7rZkKnqa366wQf+YX+1eSaR1SJLh8XH3MjsMwyxRP39XAuFA+K2ik2
ZTrBLabbKj3Cd0gOjPOirXfusQ4z4JVAc8KbHH14Gwr2Sp7TWUda0KsePmOSvA2CIOeJvCz1wiOz
kwJgrJvt8qlRdwAnZm4o3aBCanGV8L7JaVK/cwKK1e+zpSK9k0GO25d4BuneTqxNMtJRWRB4ZOTT
NM9MNOZ7pyMJZFsU+CEJmKeUsqajrXp6W6Wb7ug39rBDJ72/o+wDYDWZH56m89dZzJyQweZzrwfL
ZV3DbqZCRu69vF2g1nUzmC9CdWIkGMgBrVqJsKqOWc4+yl88jhshE9Oy7p2Hjg99neF5vEFLdrew
YsyO0WdycIMRxhf+9E1kh2ShFOJW3xYvE0jCD5urPFnPEL8puKldVkmdbUZvWY5FmEe3oqIITw1q
6zTpcGBIh8BYhpItYtQfUGtoxWVDtOZUjSo6BAlc+9xfp046vNZt2V8pcA8X+VJMewQFay04Pm2g
AWeHJOAMt5QZZ7hII3ANoX+HEwrMlx4SKi3i+MpzAzA84TC/dLFd7SdfASfs6Np51YMK+Oz7D/ZV
zroD8/Gael3nMO01N369ONccLylsiGes94nyiFkk5oDvgotQ9f5778CLKub+OR213pZ+TE6PGtqJ
GK+kQ9X1H3P49CAzizdZaGc3z1OxT2b1jUFWCQqWg/sUqHodzBX9jAAt174VP1Ldex4zNf4egkn/
2ncR50kGw6dcsC1eDA8cpnvpYyyngIlqjmpGIXPx3UmpDahyDrFd4uVH4HlsOrwJ/DPEunKH/0Ou
M7+CZOlWbX+cliV9ypFJ4Lk5RcQxUzUHx4Tz7dxjpoHWaYaGN5F2W7dGoN46scfwA446QJMhK8sj
JWkUhpiuQMbBqJFstYEFBY8mZftanFmgSG1kURdcEdM4cqc58SvAke5oOiivzAWi8CYpIIrJtp/v
PISfo1135rnOet6kgFy0bDmQwfJlAECQrImId6iIQ/73FJhpdAh6n7aC0a8dHrJVOLhnRctdmwG6
fS9lfKJ5avqWU6WC8NRk8uhzHVXrUcGhqaN+5qk0+d9tO5qfKgD9a9l7zoUTUpwKnt6ltsDiSyF+
kNqvBlNcSM11Hr1XWYGIXkXiBj+8fRfLIty2BijvaVZZtDFUJoBUGRezwhk2jStSEYBiOGgK8sJQ
Zea8YxIvk5GbRXY9lZpcoq+qDeOPzB3rrWA6vmL4/x7r+GPWDlr0HMXprYZ/vOqk4tEtInKLqcSq
Si3ydDG2PmjTKvGaPT2g4hRlWfBUumlIo4ElvbfSqf3b2BTdeKrj2r0YqsU94dXlRBQX+itdrIi0
MAoPE/2fHOeH3lyNrDDZKo/d/iSaVhzsiFErVCeGFJImPr6eSr3opqPYJAH0toazGD44jTaPUmbW
rZ1N+R5ocGboBqC/jCG7Xo5dHJEx4bMDT2WVPZXeZyloosr24FTWgLhKiTQ/wM9DL+qPUY4rABkv
D6g7cWjMzEenXbtstV6SlBI4him6uCm7qEOJn2M4A1Cho8PkVKC5ZprVTw6Ek02ofVp7ISd2KJd7
P0E5Ad8tC7Gqmerihs4sSXmA6LJnnZ53VdF52se5Rh9aOk3JIovhwD7d6ta2L/ja1KwE+6Ghp6/c
UYufrW0GnXu3T2/sOJm3eekP5Er9nDrx5axxx/WDT10msGq/dJZV1xT+3RJEPaGUyrdOnXbaAcEV
WGM/RsleFLAPVmFi92sqJYvHLkyRSbXrAqmfpmkDDK8l819H9PnxRA6WG/wB3OiJoT0AP9+CSqGp
K6oTm/44azYTCHYtBw423jwzpmiSCy1kPu8lQ0Qm42VUXpiQKSOc41msuy4PHoaByVrcCERqUCzQ
KvyFh1rNYkPWr6skc/aGoUgkqmNVuqT1ZAy1836A9v3VKtvkLp2Unmkawz/FJtBoaiJGmdyQNyLs
ktFmaTE1wL1kUfa3hg0nxvXcmIWoyFDH23TB0JUKhgXT1C10c3bTQQXWBEUgj/j0h5naiKS0xb5J
Z3UUHJzGXS5hMKWVhEjpE1oDeg4nGdnAkHGEOHHdDVgF7CYJ911meF+ZnV9RN/OSjaP3VgQTbvtZ
jxzDrJjs2NIspzgoInvt5vFCm1A/wQdNgtJwJ6CaRHIRr4szU4Es5JVvIaxx2ZfrbPSS64YTDSdR
niWIHoOGH9jicWfDSTVIp+Q99fN0Y/JennWo8l3GaAA8IKW8unLmu8Je4t0yym/0Y5F+rwjMMrHs
NpT7gCLi6pSx/5DSBn+Y5gH9RuLGItG5a0z7oSeb00BdPHj0jz/VbHbvUslIznZkDwPeZ1Yfk+Zj
N1g0FmjTCEwpdRAWowqr6tUErpQp0pZzAArfasjNhGlQDS4ejLZkU3AIJg+DUh5T5cWzElbzJml0
ON6PTsKfeH6j3WNfVtb4NI3tnL38+JMinpG7nC6zy6cosJuBQGPgVvmKsJJCP2woA94IO+N/DdML
G6qVJ2fnYjZRk8s0S306blizZoThgIdpKZDNj/XZE+UkTVpdzB73I3C/ADcU9eb8Jn3nNtMX7m3Z
fLXiCWcQsNf6zRcZ7OkY9OP0ZHGzdNcW46FpPXZl7Z3qoWOlW2StwtMPP0kepJqsYM+OYKOnBjfG
YOcdkwXHS8shWTHQUjwsMg6O94A/GnaeZQjWDrQTL2lPaij3RVTHmNfO9rxt6fi4yApttXwFwTT3
R4vBcnND3rcXNyDxYmZpfSrqt95SPLQaw8eAPclGg/aLict2IVNbWwC7M+ZFNjnbNrocjed9VGzI
0TycKTjAhGYVjQKj+W99LcdzxqyuIVG3S4f8h2tRXId9a9/DLeuo/qWj7Mgh4VxqCNTlw8nhVnGa
vDJMVRgE9Vk6bttWCWxysen2sivt1zoRwX03muQ6SXn20YTkP1YAb+igZ4c7+Et87XSUklgx22u/
TvLPenKp4G4SxwwQk9iOU5FjH5Ohnne4Adz3kWThV6h43RPdnBzRO6HPR8+S8QhzsQX0cCrS2xB0
442rXYgoUD1OFLKP1wRTZ8b1ZnqJxnJXhz7J58rl9lgx/CwPTW/dx1V2u1iKcb920ubIeWdBuY1M
/Swc59UUiMOJOzWXg0ERnmZX3oDdZH2cHZShtH0lexDu9VD4jwCQz/DnIXuc4cA9M+yGBOY0Lo4U
XR8SdpVfesIQ21yxczG141UbVs7uUhgfD5NQyUWSWNVVMXFwT6rgPou1zewAB5o/mfYNhfY97/vi
1GRAZnPu7Le4iO98dnaXWFRfqW1eoq3LHm/dLXD13czGAjVhj1NJpTfLwibN7s/qdVCfVJ46mwCL
9g5wqbhMRdGuYzug19aqrOnyd0fu/7PQCtbbj/8fOx+FJvPwnxlWD8gK/9j2nXk3Sd/9lG85/8Uf
+RZLgbByseNrwDeMmv4UcOFG/80m9uJoV5Bt0M457PgviBUGe6KMuL4RlZgy/E/CBb6VS2jQth1+
wtd+4Pw3CZffSS//8jqT91PKpSXDwRpLiIMAwc9e54INMbATx9nUTahJhYdI24AyI3Mog35Yd7Sa
JBezbJOXfCy8NTvMB+FFG8bMGDE4FKyb0X11Rj/dhYv+Cgu92Ld5d+uMzB6RgDe+rh5EyNyctPFd
BekfmfkPvsl/dYHe1J/lg2k/P83Ve/1zTur37NO/rsCb4bM1ffv5D36w+8euL7/xBVblr3/np+TV
/5Ko1bkg9D9fkI+wiYvPMuGK/Dmhdf5rPy5HpX5T/tlcr2yH8I445+d+xK088RsXmibSIRTRKcll
9c+L0RW/YcRXiqiV/8+a0j/iVtIDthbYfkBMgIgW1/0/g2Z/RHr+Cqj2S6KDIJf2pRtIej34l3P+
rf9su4fGKcvcy4KtqNtuN7puv46x8a5Zjr392DAA+dOn83+JFP0Sl/n99Uhl8c64yXxCaD+/nlBd
UAaYnrcUc+FOtigp2viopOJvghS/Rpd+vJDv+PiW4HboX3OpIm38yqIhZpvb01ww58Pdt29cmmoY
62rnKuVkdG75ghyAH53mpQtm4bJeM69Da/vrN83C8ecMC5K8g0WDj026vsdHfY72/CnyDfSf3IOn
sA8Bgj34jQPQG9fnqZgXmhb++rXOH+C/1hYuF9eh1pJLioQaW49fcxTgqvqmn/ES9Ez2VgMuiluD
LHg0Q1C8OKaNTyUA9FtkyO7jr1/5F+jLj5fmirV5hwTGwH3//DZ5imasedjnau2Ml+cy5zss9e2V
ojsWh84AFADrCRvjAZAfbEi32ud+mD52jGjxy513imldFU9/82udwyu/fiLKt7X2JKlGUmw//1oc
XdPB4nGx9SoUdJ8twqGUM8L/LIp1EE5YtNCAYJZEAKLrftqbxSpPsm4UpAaOU3/zBf3bHccX5NsU
DRNngYgY/LL4l4UXjQQagm21zLNZsdFVHMDw7wXrsUDorqJoyf/mNf/trju/JrdE4FJAr23/l2/G
cBrF22LxmlNjLmF/IqqXefQ3Ua1/u/RI55EOZakjIqa5Bn/+oIugIuAC1JfZb93Ka3LxJr6r7Yxp
acsx4WOyiiw4DoLCyAPqT9f8TQZd/x6P+vNXzaISBAiqND67UoOi/Pk3SK2ooWDe6Xb1RAn0uZLb
8XER4HoQ6zbr+veBtOOXaRHeFxw1yRP7Pae9DOaA0EiISeq9nPE05lGYw/6LC4/xmp0Q4eeI5AQb
op0JNB7FtgI3Et6YmxIu8c0IUDveRpk7P/Iktpun2TfqTtDeo/GsReI7Lu/J3NDRhfFLqRbLaNpO
FIRQatDYzdYv+9l7sof5jCvUBqkZ303W0bxEq3m20Q0jxJXbOqJeV44MLhNwH0yWejqrVtS7YWYW
RpnbNEsSPuI5crf0FrvxmgCqHPeVwOdKsr5qdHHoGrJXN42b18+y0smlnie+H5Qj+N9fi0p5JmK6
W8qAEvfa0uUt+P2g3VR2NjorJF1zBniJARh5DS7+OyRpd34YWmhlh4Wimu6WI9fyvZhrUW0sGuQ+
GjuaLBQNZnPbzs99rGIjZoLVQMOlA4if1Ww9zkZ8IcAx42aiu/NLIjDzrjx4x9OOhSQEPj7W5i0j
H2hYNQrGTTSlpG/jQi8ZaR6bU2xDzjnCbzkQvBA+VKWTSjobim3dAG9uGhZDhE+cRBQySLhTIgpS
+jmYPbU7Om+wjC2UkZCiimVDXRcaKMZ/T1i7ohD9fGX06F6JoqN7AeUPE1IfUsCE2AKiPNeSY3e4
QPZbIbvi/pEoezSQDJQEHCnXGYF5V2r43lZBbN93LIvqAmZDNel92+Txc6uzVr4JGeK29BY1xrcx
xTH2VjLl9O47B9EK+yvDtK9L0AZWjr+kKh/mOgmdk6c7J7iqSGwmes/XQ4NSypUxvvR8esSEPZMP
e+ZM1BRwTGRtsFZVwojptIyRRKJfNItQt53JItZbaCMDVXpVYXAzEfitEIyBUdLUAYMDqPpID1ef
ueGHhkOeUdgCOGSzDFZM1wZPezafVpB6m6kbfMZOPva7NWgQIhxs09N0W3WUBu4XL1fneXfukIeb
JJ6zlG7Ibk1pavLo6N69KmgkGjc9O3xKLjwZYfShwGyXF75K92EzEaXx1dlrZVfqPIEPUIeoAM+b
a9RetPWkjPsjS+m5FtANmnIzN9gpNqC38/dEdmreB03WprtlynP7pmXaaW+Ek4oTsxifO9Q2dAXy
j/cslA4lqjpyxCuXqzJ49srSOZnSWog49QGEr2Wk/mnPgtENXzACCi7wAef416nEULn20in0DotT
qXI/+GP2FmiHbiN2QZO1D6YlTrduUSM9zG7dUckSYS/bLnK0pz3wqnE6r2Pj5ZilQ7iPaNLGjl+M
M/MOHU3i0Ga5gi7CiXrNnJckTNozp1wRv2ncFZ1gwcCAJh0o7O0pB97mFPDO6zLLxJ4IDxZ8NfiJ
BvozZtMK5gV29zyx/dclSpLrnCwgdVQonyMroT8PIGiWsNo0c+N8y0NXHMfkjMk599JeVgtgsjjN
JD7IxW+WvQfW47tVDTiGFEm+8bqJ0gAbASip8Rq8PbPaMZXDJQ2Eqn31It3Yh6UJ8Usl6OfMSxcT
EfmnN6bw8bLIDtOk8JrsoWQO+N4xsL5JymSY1tbikNbCx3fOgCVBajZt5SbPjK4oeGH8eF7IQroO
HnJ3SPG5IXrlp3nx0QFxNKbzpU4hfl8wYAafm3utdymQrFx86hY8sHJ0IATWSZ0zYgjrOt9108J3
40Or7yng9PyJUhpNBirIJPuersyZoSIOzBt6ewYgD9Go9/ksrU+WZfxKOoT2v6tjIb8FGdvjM8CA
plzmYajZkS0ZKjsBvHRduhKLU5A55pSUsgwP7bS01mFxEcmOiy7i6qLG6Eo3iRAsN7gIYzfbE0QA
5pWQCasxHwtLkP5DuMeRXsmYNj/LfEa2U9b3izSjpgAt03cthj/88kYm/aXqGnVV+yM+2twFhUrP
dhw9MArvBZjXxoaTKcr0u+XVZ6878LebQJM9OyUAz/wrO3H1Yu2EaloHGByCZ32aWsCMOw9F/DRm
56ouqgkw1Xd4yD/QZvGB9piiaeRm9TMrWOyUlKR+rQ/DWMMqZKyBvzpVVMStKMYNjqC7sI+ZshKX
FfsNqmO7KuFQXMXdfKM17XOnOWy85MVYTMEv6RuxckqhCADTIhhY7WYM8mGhs7GC0ilucmuCcu/W
rJMggvC1ZQfyzyP8nJgOkYG8lIyF2ODDaTUum2kkyrImscQgxGtM77zypCC8gQCr1aki18BEjCyn
mYDZUcX0CkWDaig3G6TZJ/Uk/H2WOcWxUPhwtsXYmJnJVKeJxlF/iupWW33DuKupaJVq+9IuiGwS
cbmp09yGqsll+4KVeLEQAGRZHBOd5GJtTen40LYL4zcTk/i5GrImtOBPJN0tyJuzLbBxZHJRFZZ3
xdg/nzdsFUAsM+JPoofAsqLvjBeLBm+eCsxGTK2Jdjgh8vSCEWLUfYTnAcNW5xjOX9savOl6Ctxy
vFWkKm9DTezmrXeSkH4AC3Jm3kxdtwkZTHnMPZTMNjLmln/BiO95X+rMjpKdf27NZW+l7g1NeFB2
eyrdd8yPIwB8DPhv5jbwGaAszGbWpg4ivWKmITBNtHNOejrU0RpjAWtKSHS7XntNlNXrmD2RWNnK
p+QnXWwxwqkOmh6FpQ4+3CQdniZc+mrbWYF/y50vvmo7jU/NYhFEzCc1fxP1QK6vPqu/Vijbh7SJ
04Uz4dJcp6HStJJM6ZR/uuCv702gGEoxVYvqy7Gn4wnjAw8kRnqxhZUgZs/XZ1gaaUOJMueNiLSi
KDEpTPvQebF9dbZdz4T13K46Oa3AZpW0pqAmSOQq2OQSBX9V23Fxl9jDGc/rac7mcaRfbNuarC0N
Oth6tMR0vWrofGiYIdhtc/SAMoNbmzXlGmkR2ERNEtYCQqht7K2xucfOWkc2oXZLZ+TRB5a6ccOO
RZYrQRGYi3s+TKheSV16RSOUCJxfovAC1noZP+dZybeb44h9tHqoC1uH4vDvjh8ROmjmovqGb3l5
TXtF/afHI4+GD0PImvsl4heK7NR+UsSP3qtqlgwOjXBelyqNMX/GS/yVo1ptrggUpmpY1cWo2zui
o6beD2WYpRvVTDjTuB46/1vmtl79ZtuN6I/sHQNn3rbhELFRTadIpJuic1PvqKaQSAIPcQi/hyT3
4uqdrVF1XaaB5GcGGZMxdHMZPAwMc+KTPAeaKVaZCQ1uHMw2QLXPsUYWtFx4rbXO2WcHPCPLyP70
sGfnu6jQDHZSk9ti5eklu4z7YfxiwXXt6dzq+ycracbiOmC7+pVMTdvvmkLiUYzxMdibFi3wSYfh
JDcBxE9/LUm7+WuP/Wu1VUgY8VY7uSL/MJv+hmy4EnQ8FD2rqhoVHRxzwfSyttwpw8jThp+2l0Y5
7K8uuJz5AAPmdJPdr3DjY323wcUeZup4sn3iAlhc9Ri0XzHxgAtbWld+idrOeuNh45otvPx8XIuY
Y8g6q5Phi3ZTytCxPlNq4XfkwNYOcU3MNzC7KWIBdprSBq5bs9Nq7uJNSXSXub8vp29RYxGFiqo0
9XaBD/OypIo33c952rnUWsy0UHthzlM5A1TrbGcR4D+t7UZ/YOeBDG7RrFTvk8Z0OCgDqG7QkWlC
WgmeZt88lP9LNyQJti5bT46Ap5aefSVTlXrTkXO408mS1YcZpBZpHc3Ymyk0xtFqhEENnCzRZEgL
riYgywNhpL5yPg3DWPwDZNgrjOZpQLsznvkZ2o5Z7AtzLq5E7ZPuIeQ+vo5NrL9T8807wNeLi4i0
q3OLRcoWWz9LuD4Wt1ZUxuFr2S0xcPTjzATzu9PZLDWdTABoAioMkr10J/FiAj0BjzMWiEJamOdg
vRSJvoQVQXQq1VnhXCAtU5OoRmdUV4mJc30sjD/xBWRuJ6YtNnKp1pCcsmFLVqXmzGRgOKzdMZ5Z
8GySUBOzDKIEic3QfvC0FaODuNPe0Y5F50czjhalag0AZEDE8QtSSOxvrcnjEJtXEVcUzjSGN2HV
Re8ydThj9gupvz0hwwEObUaeECrQ8rWcSFRuuFTJvM5zOiWrphNEjplCxXI/GxsFUOJOAsZWMrz8
Rs9pVH7YuT9Rm+WRnz/EjRtbh3NLTLjNI3bXu5IOUPeG9YlGQI8/gOZuMiy3vytH/5XE/R+pYD8N
WP5SCP/fKGq7aDP/WdR+Wr5+wpH4VdI+/6UfkraWv6GjaQWKStl/cML+kLS934KAvIuN0kTph61Q
4/6Yr7jeb8xkWGkRQ+EkQdH6n/mKpD/EB6DEYERKeUaM/Tea9lln+pcKpAJfs+GyeamzCIyw94vC
ZrpYAQTK40MRJpxQKJXYT1Yz7iM9Z9uyE+KRw29/+6dP6PbH//7PrKyf8UznF2VA5KLls+tnfCR/
IfcAPQx06hJqVX2hMIMNgYMFxyiWjMrJQhaswMmvMikithZ53OFdj/Pp76iiP0twP34LAT/krDIL
FwX4ZwFMjtPYQL5OD+ztjklFhlXYkMQZdK+NKr4UYnkMKIv467fuqN8/0p8/cnwuWiD++szImN/+
/LpJO1uz5XXV3vLM+HQOjcz+LOf7wSMnx/cgpztles5eocKLnlQ1WkvD4rvWTj+z6qfT/NGaaXS/
DG0tAJ/QXnZI0kWqpykucZMzDOnrDRO1sj3EXiryBw/0q7hk95jvTYMRUNYFJfdB2yeE8QIOs1ZP
blZ6102XyYhOTXuiV1B4mNrCBHaiNffypXRtNo/1DJKQsul2w3fXpMeyCGS+TqcR+2pPBq0+P8rO
TwMbpgu+fpE90RJbfmZ1hvlpAecedeq4KCq0gcrSZqAw6qpC5geLTBwekijYYy2/rYP+Nhjjl2w2
7kbnNMTPE+dKjoXmAUWwOc6IfDfMCCQ6YWl/z3HrrOahfPDbUT1Ebm4dQviIa2E7/WYIeZFUp2K3
4Nzca/pKzsfTG7paR28TW/2b07RfOVS/Wrn0tmOhxD6oJdNqHbFJnTO95gHzndM/nIHItwjiD6Ig
TqP88sKDr/rVzBjhiwSYaMxbVItTfta+8j78oa43rpkG+55Kxhd4Su02sORp8mrSE6MFvmybQIIM
Vtg9k0Ofc1YhRV9WWA3gBxHcb/ZOQzE0WQnTHUcKmyeapQbi33NQR/ltP1kdXrAMIEzaYx3FCo6H
SuVNlhIeo7tvlMZzKOuYycVUs3Jfpxjs3yomQq0vAt3TRE+wqA1AjWcEVuqq5HHdTg6WCRP2RXMv
oD60D1RF29Mhz4boax9Y3XBFxQtpca8MxAUkBh7jbgDaY2u40Xwq0WYQG8s01j1gBaGvrKkCCO8l
xDdPUR+YxzCo+vs4S6nWAOXusW0J+/joALeItrGwA8LcIoFREPupKPc6TipvVTelvodgpORBkw8D
3DGkkbUj5ux8BJPun6iGpucywkgP0odOIWddj4Nnr52hz9noV0B7yytYF+rGHX1yoSvpJpyL/CJe
vI3rZvPwtW9ysLEwh4p8i9sMLbBseo+oVWZa2vEQ9nCYV/U9Xq7aI7iXll8062u6nsjNYeO26tSB
rxjP970KjXXMK6yQj4OhDvRUTzMP4SLPWk3ro8Ew2AyRILXYMpBYD50FqgKMkyp3k0nhQDt0gVUX
EDDixzGwyoADlMUGsyhYWYg9qUgcUQLR3Srkj+aBWGg074Dqy12VqobAmMldJCnqEPoLAyjcPtpG
FoQW8si6wRKJexXBHDbEUkg/3EL9EGaL7G9Qgnzlzm8pMNjuEl5h8DSpTOYP0xIEOUxj4T82ZTg+
m0rJh8ADCgG6oZ+oUGPvwgcdJx6cOxx52Rt3NZiCKGMq/zLIZmh3CWywc1MHxXaHIpPlVVqyg1lH
KSZrVnr8RQ8U3g/JNyMVf9UuZtI8PCJlu3XR2opTYMPGHQSh9BVxorHY9PPZkaLoxhkew1bMH+jm
NU1BLYfsddHkJXUQJACIe86mxR4bY1dMwcuccBTF9x7WYQ+3sg/pw0XmjnceFvCPBcVthlbL2ZZP
MoFSbtq5f5pTr2Ukm4r+ITBNhOHHAYl0bAORKbaIZKxP3LkyvBwT5LQtsuZy705mzDlVehxwTTkF
1bWYCiDD8O3Gi8aJl3Tjirn9DNC62w2HT+cGZcajxtklo7whsdR+2APFiXuqf+vHuXWd4lstPHUN
RhKGRUM4pVtRtDzqrcaH/k42uPUv2rTE8qT8CCcU6PH6RFIynQ/ZWOBQJWjSqPWEm/VDyzy4o6u2
61B0g5gQL6NQkBR6es/ztsZP2+U0YmQJpbkD8yzydb716DmLuLVIr1SrGJTjKfMLfNmVRE1YSW8G
lNYkidpU09iRJ+/oSnFTgZ7/f9g7k+XGrS5bv8ofNb7wRd9MCYA9KZJSSkpNEFIqhb476PH09UG/
I5zOsp1RFXEj7qAGdtjZiCQInHP23mt9y8imkdBJPMzdNRMsDCelSoeZqN6gFCsaTFHM8CXGUqqa
TXxH4GSRbaTaKvGqTzTTFyljkq6AX+g6GRlVhzwzKaZLamTVndSWeY3vudKyHYMUh92BGB9sCCM3
DmHeDZdaKlWt3HSEOI+o3keYdGy/wV2UyOII6ViEl3aCV+jjGgbQzRt5YfEMSaaX9AKmwBxtjVyO
0MS1zbNezrt6RFNF44JNbIUDrHiu7JRMEoPb42D2wjTJVI/LhwT308SWkcjrsmvUr4Xl1K91Rw+M
SlCpCdu1mllswk6xb21XwRYYWd8zTT6qqiLOuSyq/on4rbFwEQRL0Zr4kO5LWoQkKlO1aisRtual
GwC6cIfD8NkMeh4VXo0VXN9Iw5SonipNU0Yd3DG0i42pO7OpcvpJU0vtjnLU8t7qemIaMIRy4Wz0
dIRF1lcBCtlgyt6NjO3Cy7BFAG5jhZHcQrdDqCmoOcRBBnIT7ccK8xOVX0/cb6p6yF0l+1wr03ij
vRSLA7m9abQe+lZr13qqZ/O+1NtyA6anjlxCEoU4lVk5zwg/Bbw3h6Ngs2tItOZwoOvlO2Db/mgn
0jRuOzE4PS642jixbQ8wAZrOeq3SNqo8EjQbiZtcmeVz32IMBEon54cuLkegSLViNGtTIPpfp4kT
kubtKMP3ZOohLGX4mMNt39tSB8qOUyzGBIVxI+MxMtR1kYU4wIbvRY+otW+6/hsy4zvcptKh7Gzh
E/Nqv9CLxTKiPLU6lm5DavdyhTQ4VjvSnx2KfnrNGXbydj8wo9sqbaNAp6iZLZh0DmWXepR9USaV
smeiUCXHGfHnq90RjDtQy36okRPs04G872oo4UTYc7sHOIhnrR5IppRa5awVafvdtHKSfPqasBsn
S7+GKA7CFZugdkBNpVquRbTakbQl5b2N8novofTfQ2xku8YmQxRuEr/QtJa/JEZ1Q/GvMqQlKH1N
XgAxgUp/m53mzKm0WNdVdgw07aVcmrVZvjxxUsVUNm0br+scdQuODpyH3jBgxC67oe2/r5te3nZh
aHmTKXPm79tpi+A0PlgtCAHJlHLXcpBCxjZ96czO7zgLlV7bJGKNS+8m2pRjQEPighnGLiadU00n
wAvsdG9gjE+jEBT5RLa9nQF1y2mTg0DV8XqBqsD7qenBuYyHdlUArXT1luVdz5vE10bhnBgcdWum
Jf2W5eGjc8p0Q0vopQkdvBZJsJUt51GucxSsCLFHpS/v0qDBrzJGe/5MsJ8aUX0L1fS5DFmdIZqp
m3SKDrbBICpq1o2TXzkll4S4y9eADBXmHQZ22UaOV6bONhUpyZ5pIOmMLdN4svfilTHlfsubACUQ
m/ug7Jjm5cmlUlCWRgTOnvgGA7c2leQWzRoi11rFOLWShuAE5CdAxjEICA1ojiX0TetCKDTcqurC
6X1M8KoPaIvVtuMAKBmvrRINeDAIw9XUwXxlf4vOdMpf8PwZFy3KWrozcgAv0sr2JMRfVK0bFyDf
g2JIrBS9KVaUeK48Wc8W3Vsh7HxLKdS+Vope7IycUPg8EzhOSmOvIT7GmGbPb306b2pceLUTfVU7
U/GGBA6xUDdSK/llFlTPBFDzFDmWc0IZXW0qNOMAwtrTPCY43ceYgVJ0s6UlX7wad0EqV/SInPTk
yO82w5FGMfD0SNG2UrqHSphsdPysfRNJpF7ApTHNHruLrcAFoEhbZQN3X5GP5nMrLBxXtuKPmbwy
qqDamEU4+h2gB7ahcEWLkTNIe9BKE2qKmmkrLcu1m57jeVdt/TrN1o3BPulas2qezaGw34yBYclg
ThZB5vWBe7R7MEV6RAlzrIqgOMJMRViWnFC/576TVswtZRJ2mAtMu4a0lB2IHc3X+vCW4WLpyBHw
BIQ72VHAnUZpTYcnC8lddgS+E/0mqdOG8Kxi2+hdeCAbwvo2QeJ+tmHQEPUsiCWvnOx5Kiz1HFlj
VvnDZOnnKILnF1ciYhplKlcE+6lP+jZa8UCbUeLEglWsKTbSPGnvgRbHjzmB0WvGFvaxKxgLSo6c
orwcHrM+n/3Kqao9Mox9KRNgxyGpu1ais/ZDND/IjmRvZaQXX0eF9jrmJB1VeInLrbdwS+bTXq8X
sF8mkS6Qqtq2ojfoW0gpgFUQqEZxE+Wv5OXeT0g+HzqN7W6w6SAA+Qm8JDIfhEXoTZ8MGEPTjEOv
amUgA9rRhW9belMaPCaqONQyMb74u/GOlMUAJs9kIkg3rjW/4kcKTjML+EGzcyqwCjclOon4BAM4
XtPi3wx8Na48lNjiIo1gDbPzsFbUMD4lsXiFZSIlCuUOqRNLfYl5Ui2lYBM7KeOzTgdXGmCYWCnT
DA+O6GK0M4XUv1pEc5N9XWl3ZkzGHftlsNIhux/0KanX7ZgcqDpjzyAp7yGYkyKlfCmMN8sar07c
Oq8IFmayyAuYxMl5iCq7dmMOvr3X1d1OMeV9ycPDgTxrd6Mjyy6jEePJ4ms+9RiJ3RJz1ClC7kVC
tWVjntJCElcnTKa1baZubYTtQ5Fkx6FQNBeBQYE7OyVptuc0MM9BehOdWexNAr9gMttM5ehdrHra
B3ea1mMllOnZTkt+Yi4FxYGgxSeiTduPpuP4oDJV86OZqBRWueGoYdBdpTWsJkwq3zq6nCugxzur
JbxHhvFVQSTIqAxXVS8cP3Dmah8bpbrPCm7XZiwnVAHFknxtZRr95wELlXMfGf3YkMZV0X3HICLb
WrOTGLAzBAei35i3uO1DJ/YrRAj6tKE+E0B/lFCYEjCLRmVyj2UghY4Q11gKKZuZMIXugJAM/8Mc
xByf/SFTo0XRM1X1mw1iGCDDJGUGRuFxbCPT16XZrOy1rNFFZDNvSoLg10kb0tP/pgxK6Fz0pv7S
DkXT+7EaG/SGk5k/ZZ8GWe7QbspGLzrmcQpn0SxzGnrXjhyXvfXMHA79/WvaJYVRbEdSRU14eFkn
bA5IsSAFal2hgtLGzTwbCvKJ3tRy4IN1x7BhhkaDfEHbWSNkt7mHZ9PLC6DFbrFBk0i2jLMThp4m
ROOsfAmbCp56rasomZgHrOxM2GumVopXD4HhNjrGOXg7G1L5vrHpEnaKJuOehCpcLSXaW19H8Q0f
Axfj6OSE/TjlBxijag1JNXQbq/7CGMMH7ILx1SzvRCcRxSNLfiIFWHBrZjHw/HTPKfH416wBK0SL
2leEMAJ3EbdmzRgYBUfdbYWW4UlJlF7p3U4DGWU68nNuNPmeR1GsQ5hi11gDDABFj5qxY1xbAop0
ScsFPl3i4QTeAPnKac2DmHV8unMt8zwhVCVMh52kNdsrynyNj0M4/JM9J+XsBq0ItVUz6qYf4CjH
PaRIyZ1TTLAfpAAbbmCm61q3SjAMNRJ98vQQKXiyqnC/hmhUMk+ibTmvaCfRkZjqiPp3ZiQxrug6
cpZQnArBSeREGyNWw94jrF57imKkUR46kWiv8tV6TOBI3LNjhwJ6yL7ITJ8wZorxWAN/9sgCPI8N
MT2LTL3OTfAsKgId0a/1HHUQ8wY/Gqd6pxXNAHuU+MJgLuerPg/BtoR2cwdNv/0iRYtzPuOskeHJ
SRWqjhXH1Q8F3V26AgbVHEXbK0eoI7cYUtZGwmbgEagKAzSLFuqMtBaK5oF6KPZZlGUbp+doC/Iy
s7y4M+hnSaRK32RjIIYQkpwbys10X2uj+cqcHn6hmWm7poeOpw8hMa6m1O2bWH2qNKfaKR2TOXqx
X8x8PoHWNOdlJiM2clJftaFhm+9m7SjP/QdDmsJt27DcYdEB19jYzU7Xpy2uhBHHQGi7MY/6XRTX
IMdTR91UZjUhOixLc9xamiaduqYLALbRyLgEg9UiN+SueKJFE/iocOutlBe5G4Gm8STkEkwHreCB
s2KyM82Ym16VykvdqzdTl3s/U9L8WuLl4MATjPsMWjaiQYy4nmHmlSeFZr6G/ob5UGLcaH9KdiSp
D4ncliLrZEbolDhrz8FehTWzyfDYT76OQnozYMg/hilw0DxMjPtKzSBEyQ1E7LgXAvRoSURoJPqv
Mn6jxxk738ZIHLKtrU8FkTGkp1KyjEvecR4WTl/fIwTFmDZJjuvEBBrS1lDwR9KW83Jm6hsdezct
NUVZ52rtV2a9Fk7bvnWyPq0gsQXbpMNYNOFxxFQeDExQ9fo9ocQ4JF1YeJ1sRJsWU9FZV2R51bVB
tpbAfkE9mLonKvZFFUWE26KRAjeMYEoByAezMF2EVPEIPw4hYeUHVtWcJ0rso8P7f6C3MfoGFf5L
a9KZdI1wfDSK1Anhu7TUSPix1yFgPreIgHdKbTRuFdrRPTbhfYCkBKglwqvHSS5mrq5V+k0m1a6F
j2zTjDXxukFeui3mgS9tQ/GrpbHyrs7iI2w4JNMyLgyvDPL+HqHNbZJD4bZzCi10srpTULIODy1O
vsTkKFEMAW29KVzHxDT6SaI/M3UoV+kM70pMHPIV2gKc49iB7TiwNnXZq8e8aedtMAJbVMGGeS00
b6Cn8rjOUWnejaFmAvzLlA2NOudxWuRtljC+A9MqLlqsZxvLVDiGcNb+ViHnwf0qiXOfYRCG7zb7
VgFCGYFQuFUZiVyHoH2mE7VRMwmRIqc6ww73OhK5lczc3wsKgQ1PFDejyTD3fyrviFHkaCgGxKaU
PQGFT8XjTZxUfWulUV6J2ip82FwkPqQ5Mihsarkqxp2T29GRHikI/CrSdsztq4vcBSnh5I4B7qW2
AGlirXcWs62LyZBSOrWwR9ud0N7IE5E2OSjbaFWWGmZ4rA7NO62o+VuaGuYecRybd862oExoi5uI
hJfANKU7rBH9Tsqk9CzTvsrZ4NvogTZAsVYZN0CJrYwd2LFjruT5gT4jOtFc3yI7tM/Qjk8CkTYp
A9HWiqRp19bNeEmCONoWUxA+2Z+iR1HaWeRiBK361Yil4Ipoixi3KWM5Lac+BkXX7CD0H+tRvR8G
q3CDRHwhO9RaRwVXZ1DH89TJ3Tbt6o0ANH+jEL6ileSOhmcNOZYWVHOKlKB6q1UMDwjhAC+4CDSb
xb3qJGv+uvxCBwHd5vSp4eQQUm1p9Fs7kHCScCVgJ+7EaV05IDTV9maZFOHO+FSDps6Avd4oaX9W
4TsHi+m1Mxz2LHkZNTmGmpNoavpZNz71SU4lPh5pgjQus0cTMHhSHUvNyHzb0FGfNAYH4UkraUl+
KlKjkmPw2nIi1K+KRYmj4mNtpCDjdC+/qSHwnwA76ne8uQ17cTl6NDWLM1Jr9SFANru3uoDqKdEw
WQ+1ZFyDxp7ddInVqOm0ES7dlxzhOAu4Wd6LXWrzYBpwpBAuJ9M9ZuWK22ZWrqUxtn6DvxY7Zxlo
G9QyGW9Sb5ObDmYx88J4oGolN2Sb9jPCG2dgrjUqdEkzWS8vo5SVT8BUoRxUPI0IsGG3gq3W/Lzp
Q79VMBshPIwe6L9064wznDtIWnCIJ0oweBjlUyCzvDNVgpqXqeptKmTjtnSMrvR3DDKGmxq78qIn
zgqz21ox5PaMNJfrYjx9KPnc0SoXSbrluFp5TgXbCPj8eFMd9aUxi/Qrrh1EysOnYFmxl8uSY1J9
mT/VzFFcsK3wjihWgB+9tL2Yn5TUNrGyVAqEzFmAyDFjBnC9bXN/UJ7aqNbpvjXalhob5hCpoPq+
00LpqFQZ0c+KDh4o0YInID6dS90ke0i9LQqnJO0f2s4qN07SJEgNNZ4fWjJuCAKEZVpKA9rD/1Zr
5ybylVdUL6eytF1JmlBhFZ+qbiRM9JgILkHgxlOv6VVLv7Ps5k38qQqXPxXiOd1ASAGUyh/d2FLc
uJym6b0RBNUeRtnW+3WuVWRK1eQTK4c8kPDadjXSSudTf85QzSyQ0JMH63eKqO6nrpkJ1+iQqaL0
X4dCs5K1SSPlDIWxeNEqbBLEfRgLmkyr1bs6Rcs+CKv3TBsAgjMKFf43VIAVihpa7J+C+HrRxg8E
gQid2YuKeDhRhJfJVr8HzrtpIb3LfluN7XcbgLh8QytLWxew7INIVY6xydJbV1HSDUQiOmV93wNP
gNaIEWGKzgm69qp3bhWkeQdlKWiy4iEW1osjXmd8YKd2qLcEzMD9CrjDvXbUD6yNLp3tdN9CkTBA
pqKtpQPMsHdj0w+ls5fsBygEqzALjgTn4PYPDWreDvsxZy/0Y56JJ0qo9bQGiQnKZx5a+MmNa5vL
NKck1zspLoYE03KEvD+10TmsynU3ziyT3ahtgULcoNMNaG9ALEjd7EaNMFdmk0BdcAovBY6PlkvD
R8AIkl7F1qbnH+bRQepJk0D8yu/zj1PR5maeDO4BGJGkbGJQV9zq9WJsCQYfKqV1b1EF+kk03sHd
JCHYIcKAZ8TrUwSvQ3WGqnEGv0dQfNd8OEVxmakkXNwmyRVxlCv6bqcaySnrDdubYhg4JLjV1QhK
fZKtSzjYByXrwHuoFUKq7E2z7TsivuhQmucgy2sPWPyHlqBe6HRbv6UIw6/5JJ+qfPyWhWIAhU97
ZOBqV5q1yatu9msb4a6N/H+fsTX5M12yVVBQ8aLdjw/x4jWhckc9lEVLOGYXnUInqkdKKkYYxUC0
UFBn65y2Xzgjhs5Z3iAra99mg9Z7CkytSK65RvdFCE6w0MHLVcyBnoRZOXfVBdoEi+KJ67MFfYak
U3vSILRHrq7X1kEs/DROfAF7CtOnZBzjkz2I4YkHwVk5SoG1qOm5Q2d9ZL7RmrCnnBrY3xgpQLHq
zA55lCftjvoVeEuiT0x9aNNieKk+zS9gYuWzzsGGnq/iIJ4sEyQVBR4Fki5eQaGr/tKfIAKif+n0
TvtY1i+3k/P0G7wMVewJ5cGrQVykWV6iBAH0KWAwNtJYHMxhJ/SBwm6oVVO/s7KpXGDvcXSPg8qZ
ONx1Zo55yWHx2jdFGYdHZkRx7oZGL390rKer/9Pm8hjbXUfsEvag7KuqFv0a0kFbPf+zHEX9s8MO
EYztGPQUSR41sdDKzk8+NBx1JE7IkEe01omumZ61t0GBXESJDH7WA/ArWysF/xfzoq6jB10jA2jd
vHWCr0VXIguH+ScBcydmeTPqhgGQksk4HpWBPgagyFjOfKEteP4ehaVCPV/EHXIEkAeaWfBDJp2+
Uqf1SETCQCh+xbf/u4/wf9Vp/4HJXv5Hfdpd04qy/9dSqnfVv/7vv/y2FGXb/WvX/Jx6+fuP+rdq
DcPxbzZVpGIsvjJ0Stw4/1atKbr5m204umkaBg+Lvtigf1CtGQYFEnI2fbHVIvz63Yit67/p3O5M
2TXH+LzT/juqNdNeouz+EFHxY5Cr8QYsWZZtW1fVn2zC1ZQXopQy84swlHdsJNj7aMW5AoH1qZwd
Fd9Q8gEzP+DIZp0J3ZnXQZQfW5lebqz0py6a9PdBr9HQx0STkTygUq2o9RUOUX3OJ3uk4SXaW7Co
TyivjDs5yY27jEbgikTeY9MTpMWsDqpwN4V+SPrjoZuDb5msXYnIiry8qJ/zSEmpAxYBkxy+TwpV
+SgF9sqxq/ucrHZq669Kr12rSo+3DLtpuhdE3efW4rrItWuYJW9dmb0EDNxWExnttJbtB9IQGh5J
Qq6NjIF8kDFvL2V8sM6UvNBJflTr8Isa5S+QWMaVVdk7NZdeI8Xa6UtaBuRIWNz6OZ6Z8Ema2HGa
hg2mNk+TAK3LaFl5zuv0LVbsh2bSt6x0EqJ2Xnxs2G50aS93lkQoXKWtkiI6RF2DgVFXyVOuhezB
hDPcmLTnjdzStesi3l2icGrDh/gIQgSzaB48dCbZQ2hnzVWhcbHqIvtgc5OJapIficyaNlPfNBT8
SutTRLT+oCfvltQsh2U+NzSl6i5AHUigx2B7wiguDZBMDgFyBsWwjN5RO8g0zopuq/dN8DJURvCM
UA6Okdx3l6zPokufAQ0MIUBUCuhU+NiDBx+VukOE+t5pZ7FzsMC7DdxOH5WfAXSM17dmuXozjVJ5
7irugNgK6TrOWbWuibryTDl+lzL96ljSXhn40OiWCNQso49Cij6YqX6gJlDdXiuO5cQcOl0am6FF
ZRMTBL7DfS9t414afW4T6IpOKG/DobpZsO/gyirGlkAtbdWJxOGu1TnQj3x8ngVUgX1/arN4WuG6
w+ipwvgP1emxtyN906OMX9HlFLukndI9S3q6LppYe8po663CiBssDJrNDBCYdRxkUNNHHuXUtdEX
4lRgQACWzTOboXGOK73+VkgFAdm2gKNe6deooyErW8o1LZN3SoZH8gbpslTlfKoGafySdzUDxpa7
CP6dcCG5PjBoU/2OSc7WMvkpVVxeCqFdU5RwjBcGvkVd44Tq6HjZijB4COrkTZqr+6Lj2y8TrgG4
ZQh7yzUvqgbThWJcJQ5xKOgZquBEWSxUF3noT70JvoaUBwA1RUVpzJPEUMmgxuNmpxfCYXM0Nrpa
RkC8uHWJXIs8SRrCIx2FnVPI3Nxlcak1K76y3Z9pxi3JPdWzNOJwlXpMWFppbMu2vJeRp2zHuXyp
m/kRAW22mmT1MWi5T9Cw4CuGr+ktgV8g5vR1HKK+rOKC207HX1s1iNuV2G4ekLlb8NLk4KFqWV8S
HBC0ag0/gyAV63x2IXcnQG/HueL9WpPz0KjVBZwtOnHHOtczn0mG27yKIqpyYtzmrRK2g2epaDJK
A09a1Z1qwpQ8BLbwUWBhuQllPPImKXYRdQYvn+tfiXdwRYKR5dMGMl0hcxdlwfwIm0l1ZWoKH+si
FLw6qlwFyibnrtFx0dyQP5jFb42qX2XJoC1t06cvclCt9syAXo7hw8W2xuwEG/FKqzOC5OgbAq9W
mESHfarCnMIpgLCK3w/BiO/mFlB47rB4WLV4LhTxjNpTXlkdSz6GdNsbp+LeElW90oC439Lli0Qb
v0aYpvpSnIOsteZHCj66mI39EPTsAjJvBmK/eO4idooqeNXN6CM3BrErM7JCLNpb/ufPLjQ1RYFv
7PrOeggIPvfRjaReOqdvU5/JXlNCVWvCErhUBjQhIjtt1Q7ahhyYxyBOPtQmtjhMywCZ++FE5gM4
SMoM6nD4j2WUHespPUJH7zkTamenGU4aFhefQAEkInryUujiWXS5um9tJkiyND9WDQFJUGZZrQ3y
KbWhQzoDTZMAjgLFRI3tQYIB3ySzODm4kNexPMHsJ2OBGA77rFXatR947uSwunfy4gXc5JekxpUQ
RtwLHAlJAen4anVI8ytc5bFrzAz0sNCeAWlj456L9l5LK8tX2wT7JNhwWWU7GLvmOauHdD8oyXul
MAavu1Z1h06aIGCq2j5DCLUNVX30OZgqWJiJzOgHtI/trF8HLXWgx0rODm6CH/YFLY6m4rsNzAd0
2vmKqTTXWOJ+aQimn9H6zkvnxEhfRt6WO4X84cSI38KJvxqqJO3U06PUmue+rOtNovbWNrYZ/Go6
X2gbiud8zhyG2FyJ1pa+Owg2CJa0doWTvXAfPBcjNzVyugcnd74FUvQu29boq+rM6h3DD9KmObgF
Y3EhU/oxzKrnoJkodGl4njRY3yujQRDmmNJ3dpoG4238IckSvLyc9l2W5y/Me/ZTZWJSj8J3KVwu
PVgBJNYRxVKhgvwdm2cktPD/Qt6jwmXup8DZSdZE6BTNX7pRJZiKnCoypdQqlPBgypH0MEyI94Uu
eAtG+k5exgexR2tGGO8gyllqyqjbSlVWbqeKkRz2kIa+JXsdPkymxDpOXZ08IL9mqsTzyRfLhhVx
tww6eT4DF0lKPpyYp02A+nSVgT0wpq6meIrfek3a5waPs5NLD53BUo7+x17NxnJBkHOSu8y9j1Mz
Xdo1K/gePJOTbWNFFPUKdh9XMOoJKGlDynaVhCPom0YwnUSv6I8KYigMxyy6xgDdztPL+M3Q2AVa
KbtUaCU8WVZcofHRnYRJgCaNj3jLgAWgiADEQEtPTYMHZi3XNsZc68yCKD6DB2OuLQ0y1Fydw1Zp
ViKLiJR1ihF2O02HrhkfY7x+r6Jn+Ica63k53zUxZvw4HYpNMhO8QbuZrhY6bqpMlhyVNtPaimnU
Y/shNlcO4GJyEPTVLDsSEvhaTovgvS9f8hL7G+fmTTu0VJ5F+B6nDbcfyxUxNixVyND9OuTkqAWE
bxokLpzk0tLWUy1UP9KdZiNprJBJz7/UiluT+Wm2SnTWbqkX/XlAPL5CCH2VE2uthapyjC2eGhRj
K2qwye2G6tIPvL+JoBWEnzTA57hnM2hYI+OIyy1r8ZvIWXaynI13bA3gCBN/E1l86aIra1aZFd33
ktqRQsqNmur0fNRlfzG18L2s0pdwwATXL0fsCIHYCRN15bJkpR7YjJgmXj54UWA/4EbhOG0WDEZn
ZRcKhC/oYOc3ZL101rRJegtlNjO9QubZSDzoGOzH3ediGDNZ8MEj7fPIYGrX4wcjv9bl0POIhLHd
DqPabJxAS/24T9l2CQxdI0M0XFVXpkNYsL8tC0s48P3XYzgts4IHZuyMYBf7fh2bugc5GmO/YCcC
LsZlTOl2Qz1uN591+f+DgvVvTVf/H1qpCERXKOT+3kx1X4nXNpt+L06bH5l1v//d36tTxfxNJxdJ
lk3jk99E+fd7daoovzlUsuZCVgLho/+BCeN34MchjWcJsJmrGhhvfq9Ozd80FYcWgHyOJ7qq2dp/
pzr9iaclLXYvymNnKcx/ZFeJaNAIUuisnSb2jVHgBTe9XA2+gK/bSIDm9aoEn3DXISP84Sr9haHq
z12cP15w+fUfYFkkvQBQwMK4m2XNw0a1UReMtT3HjzTx3/75NX5CVv3xIj/5leSQLBG64NMu7W7D
rHt60cJZN70wxDo9vgV0z0mDOAhtZtFgXNkWKz0wf/EJFQxvPxT8f7z6gmv64SNmZq5MsZ5KOzkB
0JOz+QQSR8V5pTS5Z3HG1zkloQ7ilI27Pz8W+fYXn/vPrYY/Xvknaxy5L2B3awktkK1v7HLTinhn
9IQmhJT6cn8Z6FRaqekJxrsBJ9dfvOxiP/ujw/HHyy4X4ocPnNKTqKHXlruJU9Jdd87u2qeI491j
eeHA988v8mcL3B+vsXzkH15DUiKVBLoy2BW95lW64ynOsJnEHQ0Drytp8HPa++dX+tu75yeXXTwN
slMP47gbTHuDppWjPycwGHZGGF9I1+GoP2+OeX/oigcDzDMYav8XL/3XXyAN7T9/ShMTeTQrQ7vT
mWf38gWOB3Hj4RbaEecBesENV1Q/IGLzIrqu//yqyw//r1+f7SyX/IdLazujxJBqbnepKiN3cTwN
CIrU6xuHR0YfA2LuSBAd9H9vGDhnw+98sRny6OJHS+Wyjv7l6/205rCpkxff2vaueq7u4+/kLOJq
oLkSPIlTgB/ll/fl373QT2sNhIXE1lKt3jkS7iXtIVc4Xk3O5+1DtKcXklPLaFJJtC/yLxc4Rfvr
JY5u9Z+vp0G44DQEAvENs2g3flSei1MZnaL7uLbX0aXYqfuBVI90dhm3fAvMPYXVuTj1zXaEtbL6
FiQHJQJvs2eYeIZD1TwmTI1e+6O0gupBzK52ql/Lc3nLOl/zUr/eGMZJ8h23WQt++Zoku/ZkV8pT
VtMlfOIIvvpmI672ktGzm22r7UmVAvWyir+2t/7W2CcyXNzyCIzZ2jS7xJ+2xk46BNNuXI+e7mrB
etqIfelDUdG9aVds0QoEzbfoJM7NNs737VacnZvJT8wqwiAf8pu07u7qS21hEbzqwVvypB3Djd1v
6m14KLcJ9jZ/9pP6PbtC95KF179BbXeLs7QfYm/ciA3+ueTQbZv/2crIkPjP34kykGtEyB7uM4ej
JjHyFA9bqw2Q0PXJxSptTwk0gBHkEPPfFJ+/eLY+2XR/9XD9tCRLqPQwScjqDmnoqoIhYYGaE4wL
AvUlQitS9sSSiRfCj2CdEDjTVpc8VjcTbSzEPL94F9bfPQnqnz9+ao4snmof7GwdJXVJx9FxwUh6
AzPNBqkqmkeUehlAWvkQQFLzSyPcz5HhStBADJ34QXp5jFbBJY49MkcihaOGcmFpWU6DtOnC3tnV
cX0j5V6EDOY6asM98vN4neuk3MTCY0/svFrN7iQJJt0gUR2rLdGOQ9dQGaGabODOCfJMsvDJmmJu
tulLEhIHHdu42zR0un03fWX8d9eMuG4WNWAW6pdRMU4TAiRkY/Vaw+AKoMqbKCwsKz9HfYE+jTBY
RlkwhLahQqpJp+S4IdJ6jZuSBJnYOMMbQs7INLB6C+0Xpb3753X1bzaSBSv8p4U10Qkx1+sq2AXx
NqmfHSd8syXZG+PuQhb9Kpr91qxuk32ysZELvnHW4V9sYn+3pv+0h3VRKPdGyiyBKMG3SFO8wta8
WOMIEKBEDK1Dya3YCu1Xa/pyO//FbW7/tHHpwh5jk0TxXV1s+GjGMrjlJl92TeRJt4h4jia+RUSf
zkmIDsf6xef8mwOsbf+0ec3aqOZjKAU7NO+XIu1WBQnQWUYSOq0VJ6kIOjz0Bt6V2//sS7V/2r10
YjUbzRDJHicTeY9ZI76gqNsuX+pigGWQ3IvsAr3oUprqYQ73zu6fX/mvT0C2/dNuNkFcSpvKTPa9
7RxQK9OW7A+NA1GISLmK/1+OQf/8Un97VX/awoisJJEh+0/uzms7biRZ169yXgB94M3NuYBHGbKK
TuYGi5LIgi14+/TnA7tnpsVpSdNzt/dS9xJFsqqARGZkZMRvUjmqFvGUxOLO1B62ku9w6R5BM5AZ
QS7rV1tOil+lPlso+qsZ9C5Cz2uHbYJiSdEY93shXW2sEkyaz2WSgyWS9inRECO825jUVuNS8sX4
VZCWzR99+LsorXaLrhQpKR9KZvlkhTHtEWzlqK/3pY1PAO7Llfik4oROeaM/XJN8XxbWLZqQsPBv
wIns12KKiib+VCvVQUHaCkkyxYItrWSO0NMp883Oz5Vdg9IiFjgroSjIW1/g6Uk+MsmIW432IocL
RxKZzMAUiLKAqghaCU8WK+YGe+YrXB02bidZqTvdKet+qr+oVJFIEpNgHIPWiq5mSCtjNsK1DY3Z
F9GKCYmKOFjoJHRQnZZ4v+QfFflmKvex+lFT7wb5wZo/1Oprrz6V13tpDHIlGI3XERsnSMtdJEKP
kQLU08QykObtorHXaNGSGUNhDJNLdNHg9lCf80Hto0pl17FEo6GWD6O5cBAZsxnNOyHMFOU2b4cH
4AjQIjJua6U6m++tuonAWob60uDMPTtKOvroL0YjCOCxuZmXPFoz5V5v+2BYIlFcb1TzA9oRY3XF
KWoJUXR1trJrX6v7rMAoDqGdxJy/bRZFhrncWwW1kE4xX4WrdLd05qPa3+CLG6GC8ADEE8JS+RUs
wd5I5zsJ+I3Yod/T6V5StO4Fq/QELJ2EpyZ6SF8nwfQtshw8TN06uz6v4sbGT5NzatICXBdijvpY
In60NmhVZgwG0guUXkwRsmr+kDVGtGS0QV8AX9tog9ld87mLX9NLiHJUgTDYiAFwq0zHZDA9eNuB
iAc3Vjkw5ic9bC4c6mhZzChigBXeTYocoTnoofxxWuDtmTSWxnqiLL4RWncwB/ZmbZ6lpMVxd/ag
R2DIDS0kcdYL200ih6jP3hfz9TYbRxf8GumJGCF0AL00QLF0G5pbzpQPff5ByRcEMWm7U2mnOzFm
d3k5fa2vFNOuIubFdWSoQ1TU3VEvRG/JMuiJBkDO1HxR5fl+qI8NPnoVvVIcNEH4GJTUxiWUxXSH
geZdPqvHYdHvsSj7Yq6zveY9TFw5BEXvL5p2ADirL6cmhzfRaOcR4Uzkc+3rqkeTOAQa9QqllEIh
riBRy3RZzVBPTkCKAEZrexNeczbkyDR8QmuK9Tufk4uKMRTEj4yOHdbZz9QkYVBQEYAPo4gfiax2
bhh4mp3AF/1qn/xRoNm+/6ezlgTGTkXNcoiaJVrx6jGbkdo0XbIEzcHtuPlaYkmKn0Yw6OsObO/P
A/qbFvlfRdd3qYhBy101OmWMTIW67iU+XnoWeDn6VSbeKMDgSkhpcF3tob7pQD5V5T1gJvdCwifq
983C1ALmj0qAWxe6I9YwrvrBNa5wV8rGqTbgOxmkBAoUFdMCVc8c5xz1+tBdP4ki2c63dJJB4iEM
KqnskSjbmUIA+tgZSdFowuDHCoLeOl9GauJ3uQHqGcqX8VBib/DzIXiHH/pHBQGR7u+Hfk3GlZbz
JY9wYLLlK9Zeu0J+uIqf2GFA1GW2OQ8U1lFVv6CAuJw6uoIWOasI5FJczsMciVdnRrrxilFZ3aeY
hSgHMrebstG9c4Kxy88v1PrB+dF4n0tJaoIxet5G5aJECZswRtwurYyAzl+v3onWTbvC/qQYncvA
DaWDiVhkfu3xVe19EEtYqeLfWJ9S+QhQbWKSyftCbHZNzTAnrVPkzjCgBVB8VHqm25ehqZFjwOwJ
elDeGO6c6U6Hvt8lv7p6fAWTXTlbf33VQG0Ajbviawi5XNdoWxMxmuqhxBjZWp1S6ai6fy3K1+0I
ACvMQbrM6+bcyVF4lBbkWVTw5q2Iuiitjf5ZmD5Ll8mZ5EOtUdMWlnOvLBDoRDAd57yPiiRCFFKl
a62vuABho2YKmHdf00P1Ya57DOVN36T1l2YNmplQ8rIOmrDotLJmI28HNFJ3rP7TtRft0nhAI9ZW
5y8GQXfApv3nT0vb8r6/WFnvFfmR0b4oeSdxbobiLwUVGqZBIeunBYUAqCmIlEdafz9kTxeQ9M38
qUnOWjk6W2dq0QdvHUyn6LsHOK6+Weyzi9vlKaCgt0MWeNPlXmsAtdEtvSAzoCDPMeQozeJ1tFhx
kOXtLYKahww2KKHPLnU5KrWYBvbowllwITA5b+LQcDyvqJw04xrCSXUy7LTXotzllhECQHezkn0V
PXScorG9RcblegHMit0U6cjPx8n4wQnBeJ83x8jGml3cRlrxKUZrACkPHECXvYg+qIo3CnoqN01q
neVB/VYL6cMgBokhIsttPOSX4kZB+3LUm7PURirTPFuE21XHFqvNH7tE/SCXXaRfeo/mLcge3JmR
BsZmlkP0eOFM8knv2sN0mfemUIWKrNpi8YzAs2Oxl66XnGa8EJh4deMv7CxX4VYomtt60qML+ipJ
0zrNMITS8lkFgQCu0h5nxBv7+VgbQ7SkOBn1cVCWtJT5uxF1D3RkICaDmz01GMfp24m5uo+z2h7b
rXtsIyrsQSYIMCh259bk5P+r4CH9KHi8OyVguEjTAIDSDm6Xa1oteXp3RkiCouW4X/rbGZ9wszAD
uDpu01mPiHcBu5ntQupPzWJBFf1V0UHZDgt/tTLeHSLWBWFNSgBChGF8R/BS9uJy2y2VRDkTrEe+
Dl/gMx4KY3og/Y6U9b6PLrm5B6pE/BXAx/bn1sZJ1FllVXSW5cNSPK70YxOdssJUfkHWNqKsv8MA
d8PrRprZ361Vle0UuuCyFU5a1Oc3P5+/PzrMG+/OJ0atagaSOHrUxNhCLslHhYpWjTShBALYHTN9
f+0vT7Ko7Kt5rysC6nA0cf/LD393PoEfBc6mHWnTUBBGRgz4mbmvausZp9A97oP0o8c9tAG4dv3J
yop9y2NFf/9Xn//XFX7TkL/fO4urpAtyC9AgK43bto73CioV8ZCf4oxScEW1cqtdTRoo8ezp5/f8
gwrGWynrT5lSm8PDBxqtIbBlIWmkuKZ52s71W+WkIDWZEpQqtf/26b5LDsRU7DH4sZQIiuOjTmxG
r9SvtW/Iluw186FMa7dCRFVN2pOgLXvUbPca56Cf3+oPTvYbBvXPSeHYXCU0LWTkbMHGTUhNrKjc
4KQL75/dIA7k5pe19222/sWa/DeDnnFdkrXnnNgst9KEprxZPorc4zaywiAE7WvXoIUmZWyVneKC
DGAfIDXNlF9NpR+UIvV3+8D12rc9UvdmlLNblrLqQo5ypJxaOeMJfgOtTwn2nenQ3PdzLuvnY/yj
roP+LjAWBbj6SV3MaJN1yo2P29pt4ido8BvpbC8x9PpVcOc6PzX4gv/iU3/0aN/FQCtFuWQTdcIZ
EKVZ6oDd9clcKAxk1N8EzbB1KSzQ/qD9AEN0dzXV83z5CAnxM2oQpwv1aKUF8xn/qrn1g1Wlv4ti
BSYZgwa8JaoL+Rk9Za9DYiYVtSCPUbIsxX0rLHsp1n51/z8IHPq7wNUoJV3ksbaiSc6+mLQeS73d
NdNbvDKVxEMWwK2qDymH4V+M+I/m17tQ1WmXiyaYzHCNlYOTsSvD71CmjxjNor3dnaaFYnH9sTEC
iC//XazS352u8CzBwhjQMRn7uL+s2j6jWzawgrewaF6NvUizUmLX/cU9/mhU30WrQQOP0+aqEF0o
/W0Bo2KdzqvC7r3s5RavSxUAZie5Gk6Mb5/5t2AeD1XJf+/d3b6TzP2fhPGARoKNICvkxyiPPygJ
90maV+jmQkr455f/zkr45/v9g5eg/2bJADgkGe9hjFKIPP/iJWio6UKTN2AvfMdLUH6D56KKpiRJ
mgFvlBf9g5eg/La5pwM3VHWskDR0e/+GQ9z7mufGS1BVlffDo2xT6lCM73cfBEkQfL6m6yP8sA/q
Iu/a5HrOWolzXFGCTlT2yL9DWFX24NAMuOHVi7os97FZPQ2KdpRKILhZR61POOIZchevo3/pa2e6
TkAj0ycsjPWNGQZlMM5CjVqgN1bod3fVhaLfcr+0+dmark/0tCNUTj+blbYHtvawpJCqS10A07Qq
Lgr4QN+q6mXM4T9kCFfaWm89oEx9XwqNl+pCOF4Qeqlwp0DpQn8lnt8OvXKYkR0wJeOhMoQHTPdu
0VaHmp1idFqEgymE7Vx+KjkEXyuOA7OCVXUigx4t8+qlBTht14OOPMpEp0i9gmjUUuivIr3ZCQMM
Z6yWz5ho85o5/ySQzNpthqLBZQHRKc33KPgCOJQ0VKzZS6fNWOmiVE/mJCa8r3m77bCdJgGFl/s7
oaNAirfVVBpPnTRfnAQwv0eJzlfVOITdSgmz7RR7Uqf7S059XFjlnbXEr/JEJ3hzVhDGIrYti7Gd
KSJSExwaJEVFTsga14zjBbXrjoMyjgABvOUzNA8UUxqkP5bmiddS6TaNcNHRWF3gbRYm+Eit59um
atwk1QjrOeW8ZGZN45Rm84LyXWJbqAs4I9pYNs5HEvp/Mt3sliexds1Tdlk/TErsLaJwS1FwX2C2
TsmuuRMm8atWgeUzZ7WxJVmCL9+1d6iHPojWcCPQbZiWF2q6p/SSfrpKORTp7vpygTVKYcjPLG2x
Y7N8Wcv24kJphYtpbPTPIgPCVyBUV3eZFc7Z8sHKFMia82dtuJwq7AELQ7BsTRFeh6QLEO1Dd5dy
V7d0tVt0QuphDRCqAr7KNZw8skABOczmDgh0KI3ih7FonnKJk4ZRPRVif47X4bjI1zupMsGiVuUT
jkj3KNhfwOOv92mBtsGlUtw17QunWLLYXhVka/WEYusoax9Hs8X5JkadjbKmlqgHS6YAGXfX2m2y
9iWXeMKtvMcv7DxaqJ0itmrAHAaPsRua9mU08xA/A8/MyiOm0jyC2DzP6ubpNLae0cWeYI6anVE3
x1o70BvpgCIR0jFDfKtwJnNYY5+EDPMSNIJnbXmVpS4YZSEUsyIUaxnJpexTXIufpwHIKVWaYSrO
yCIC/51ASguD9YBu1VcEfCifa1Hdl2+XNpEwX0XhNU8gq6NcXwsMjjpJB9VKviyi9iAp0n4ZS9yl
JnVXiHkII/euy+d7JFFCzALDxWRWCGryJRHqO1GePyMa9DpyLp8asIuyvM+W9XNW6RHSYp+na/ky
1/J+0jj1/SnIn37Ph7+DqGzJwr/S5D9iI6Qx+FrsEAgnfh8bwd6l+PnN6+PVzEXYQvXHTALMbV4x
l6gvX6eZ0ouh+yvqZxekNbNydCnT+7+4iu9LJr9fBQw0zYLBQiH7/emrBI3UNG0rchVl7SkXiA91
roXNKNAuKQ5WUd1nNfLfgKnrJd5VrXKGvg2etPy9Ofe3Nv8f7uz/Y/d/y2CH3epUP97/71+uOWpT
/0B5/l83Beo89M/p/zlvZrfVn2Gf/3y7P7Z/Wf1N02VJBK/5j03+j+1fVjCINRQFgUTNID3gcPAH
LVFGZx/rFcMC8mmY6JNwdX9s//wIiIhlijLGsbAMSeH/xvav/mVHAOlI8V2erLH2jHTMlGMWpftm
h737rRAqdk1XyzaP8m77p3pj3ugeugqj3zlsDTvpHjIPSr/n9AZ2r3c9UpMJYw8pFi+7nYJ0hxGj
2+2yQ/5cRACiMWmkrl9HZMN7FJXd2dcdyY+d3JVd3dN3Y5R7Y6g6A1/PLjpEbn6HzA+QpnmfOIvT
hM2+81QHDNOeln4khIuDDnCYhm20eL0vBuquCfIgcxdP8KtQ39X3l53iSm5+0wXpbA9HbJgjTLl8
zS9vLvAqbMlX3D7El/y4FWRT2zzkRyNsbuSdcasHzc1yTFw9QgxuV9yk0Rii4xWyVfhsxuGwM3fV
OT4JN8V9vrNu8CYPmw3/5KUOjvARVVpPOGqB4QC1oYeG+ugRUD4VPop+7L+P8WmgwTh/ATQV0Qjx
Mt5W8Tv7JfIwVfIfUttykAd1U0/24leUu/iNOtTfLkP1pJB3cJuAHSXEWCXqfE88xYd5lwZVgMyh
A6sgHIKri1qt30SrBz9gP7hS0Ib6p3ZP8dLHF85Vdqg2epNvBHkkBdPpGo68arorz4m/BtYZYdEu
Aqp2hoHl5EG5o1uAjrOjOddgcZELcZCm3yW7bGf6yqu0y0/5N/mr9bkPEcUNOre1hwcHNTm3tw1n
9LRdd5h8/baKVB/xOy8P6lD0kTYOh4Nxjm+Xw+I2ruiLLp4iduPqt9mdeCi/rU8UtuAYXTZYPrLf
TnuDoY6n3UA5OnZRfl8/Xr0mml9FH0ufyHBxmfXTU7IfA9RbAw0kW+9JHpYqR/WouUUQ004ZQP/Z
6b1xMiIEJBhtPFmc3Ee+/7pDj9DNgtQVP8Ah3bGjfOBE59KQ4GJNr/+a8vXiiqF6V+6VaAitzF4k
x7xR76QTMzGIvdQvvIZ1AlX/7tuwLx6lU/qF9cNvZmc6v0GKXvUOaWM/vc3vs2N2QOjvoB+rvXmX
HQ1WQHvIomR33an77hf+qcpbif1fu9nvna9tqb87nk7VIFfoGEpHOE0ejZzZ793apWceDjbmQlxD
676+kgb4BquyiOoI1zSPHq7Tu8IDlVm788rn5DQ5hSPagtv7kwefzsntp9RNfYR1HbSDIUjZaSi5
bcQK8/NQAl9nZ19Tz/CYRQ6UWUdyFd/wc8/keSvM8n6vXnZlkDs03BwMshz6ysEcVmdtTyvXA7Ad
XII0SF9gThTGDsn97mX9Uj6OYb+nev5oYrIapsFyW4cWsz+vnHF/Jzh43z2pbsv3+jD+lPh6VOzV
KHdit3o0P12OciTdXNIDysfaUb9lQkaXSH5Y77Q7jjf+uDOOaO9eIpRIDsV+vYn9zldvtUCpTia/
HdsXB+LQcQ4gEjG95209+KNj2hLffx3swnn+VNhfgUl6E2thsZGI8zAVchX722vG67G/dLffjR3g
bs5ily7v5HWRtpsOWTgGSLgeEaAOe+CXmj/SU7dRlvUGfjn1NwHXECEMT9hfPjDj3Np51m0xgg/k
gKHl4r4Rww9qwEM5CvvrYfVRzfTovHvD3joVjsa/8pvV733TM+9o8qBSx3SQAznQXMBhLoB1r/Cu
Djl5JNwuu+1zi+Py5XKLJgfnDKybHPw+/cRjCURNWHlqcAlFb3ZzG2qd2970TuoWju5hyOeojrSH
aORAYvdzf7InuwVOOrDVdJ5gl/Zgv17YEUaXqG/PLlq7LshcDhZRxm81oXjXhBmdYOPTxW2ZfulH
ZIRZqEoksAMJTGPkPj160258Z0S07m3Ud0P0gNxkVz9e3MH508b/VzmhKv5V8XRbR+/KLpORIuIK
xePYePpxZSujLxpAQnWbsOT4xTNpXexsXdPhDhjKwTEOCU/iyl41MxSWK7j39DH9wdP4MmU0nuB5
+YtX2t+uztVBHstGmTAYGUnDrYNit4TDfmAZ9v7ob0uWs6g7u5/NQA9Gn60ZRHDmU8VjV+y81i/Q
jmHabJskP3CxNXBggnkjr9YDyW8jcxcTqFrfJJRjt8QSFj8PuyLa3rALdeaY6JQ3s9/wVULQbLyO
P4PX0joLgBvbprN9ixn0vM3nLqR8x79puUb5Hcl81IA3spgSMh+TRZMzc7PbmzeeFGVMlt79/UYy
EoWR2Q0mw0W1xl2ZlVnEq45Ufh18S58G7k5m+ujcDFPrhkFjE1d8ohd3ztrwq+fsgfdnXGW7dWJP
98Sg91fGE7k+L+UPSjsuZ3Umh7DNKeFUPHKM8houaXnlsTi1ywL8Aoz1ch8jLvbY7RvmjhqsLj1w
B+FKR49KnjNYFmLn7F95nNhSupYPOFYCHC07ZgC5hFyFie6K3uguLJzF2bDa28+2MQPMwMNEg4+9
g6Y0G6PGRJ5sYLCsRhZddGUL2qZy5Vm8TnLRibKv3MOmJnqQbER/3TjabmdLlXp/2ON25/MiPigO
GCB+Q7C3qVeF2+Bdo/UjKqu7heHouGqTZ08+EcRBfUiibodQJwOuB8Lt9qQRLAyvxACDCXzx2wD1
E+cedC73AM/OvjqvyFbaFpebEBWQVX4bC86VXDRHwbdB7rn4nP+RCGLjUHyaNCsTlssJ5X0f6KEe
9uzKqRt7VijsiUF74TSB716Yx9tnqWR52xq5uJmXvE1Mia1i4kIzpw5a3cGXhHDJxuMZrLxtSlwP
xKaw2GYy0UVkiiUEj9hDPYohJu9wajaszls/rh+TiI7t4iYg0KsQn4KWrS4LDOa3GvSoSzLzRHbl
5gt146j1ZdasHCTBFKIC+DZT0xszAJHvUzHyw9iZ9lYENC/YlkPPr4DJsxUi8OiBWHTxCyf+IN4V
JlH/VSUMW4ctVhXBwJDKTOntVgc7da+MKDUdPsJgVsmM5eIxogFL6mw+Tmf1hpjGsy5d6Vi623jX
LBvVyUPSX5d3s3N34olgBeWQI/n4ftjXAL8EG/AFvwOlmgVJqA8mnst0I/HqLfArvKaOBlZCTCxC
m88Z2ShYF6TRYmAeta86y1c8L4HJFtM6i1s/C0FFWKt4zeBVTxPLsSQNQEWdzSXj2aB0yHgrzBTD
h0JNIkH+6pC2hXjturVvcZ+AHAgEpme5lUsy5xQMcu8zsK64U95im/g2w2dfImJtO8+2WrEi3MKQ
yKNmpToK+WfNrQOUO3RAithHEsa0cUY7diVb9iQf3MnEy952PS5lPCTkFshs2ZKd3yXfcDNhqJud
xoUWDAPRk5/XnkVKbgbZQ0yKXd+WQUOikrgK8akJ1v2qH6+35Xl5QSSVRAGhDw8tw7ANiRws9ThA
MTiwbixMFvacSryCdZwfL0g5E6Tp87jV7uoDuthddlVQLAeYL8ntvG+O3bF7wQXcXnwrANnqkASB
WHlEVTZIQ67Fh7rqAFrwmWB24k5B40ByhfOB14I9kCVVQe2n4UoGRXJLnpNxpEjt0mnJira0C68/
/kbo3Un83ha/oWrFmcFyam/LWxAUda/+chxuEDJ0Mh8kJfQMK+hJ1BCIgmPK28twTVIvjhTUQm/q
EOVqryFlRzs8qvfaTfyAMmrPF+K98djoj0vr6QcSMS/xS1BhgclRQgt0xeEUYKcMC+hsT38YCSZR
v4+j6pHxZaKornw7cApBge40CbZZ2+mjGslkcMpn9Zv5oJ7SgOHhd7P7C5ejf0pfAETt9VMZ0P72
SyRy0cLEbtG5nAVP8NqwDNgiSTO3PBQjZs27BILXcJ+4NTgXvh1zXiodjHycwYV/g94hmZQW8A27
cTr7RG76fH3eDNMXLz+gOFtxroH+HEx+7ZHmhQgXqU14Reg/sj5rGtKdTvdRvo9FV2Oe8EX1wC+T
822PFwCjDwNQAzvMTEY/262i7RxmvT03izfs/OxZnffCZ9JTJqDQHeKwc0378oD8pBylbbQGiY8X
g5t9kpgPX2ceYvx1cid/9p6B+BIUWtu0TVYi12g4hqfa6MgxuzoXFUyv51+Lu6WhI2m3+pY1okbA
RySguIBVcubieCm60DN9kJV8d0HGGIFzwmqPxxdSYSmXI3/Fhi5qveRm1fz5dfFbL+bjtuwWasvM
8avhEwreX2bZmnwSV2FbwcUMhbPs6z4kDC4DsRw3QzfjW3GHpiBCaH7F5raldSRBhLWYOV2HHESP
hsdsJ6xffAyWXQpvfJboS/xOTWxgz+HBMXed595R2Gi5eGdbNHjk8f/2ABAm8Ldke5vc6251Hl+z
YMtnt+HajiC4mHM5A8e8bfcQPwjEKLz8diDQbISB2fNIox3+JgDJDHRGQCI75yAg8z2JfYd3Zl80
iP80VMmkt6xO2GcOmxqH0SvBzgVCyDZqbvfBoHMMDa4etm/+4GIhw53EBPktHQQNTKqbeabfPOBI
71tREUCOeiNP0arnN9l+nflW4wbU0Noxjx6aiPFiU5q87gkhdHIP/A7YexEzC8wQyVObjTTY6i99
kGxh2NtGmSMAQZm04LBpmr92ZIyCj0aKl3n4rZLxg8hzey6YRMpPInGX3mTRlmObiHD7ss0JRHVn
bgZWi1e/cNRmh9mOiwJZxc/zb7jN3xVl/3GMVd6TI4H+peVS1dKRJJVMs1ydK4Ul9nXvG3mKBzZ+
YQ+54q/BTm7wwRqb7EgtiMoRMQ3Zf9InXErJz7Y0d3UvYXHa8q05wn6ICgemHuwKErUkMlN7vY0f
42N8RGT5to0QOYjo4VLhsMhYO4caE0n1tNOoGXVPxcPiXcI+isn3JkcnYotEfwo1YbnrjoU/7gFg
8z/Y6W3TOPZ7Pdoi4uCb9+N2bOMKxw/zh9k+GWxCZdA94tp+2x2z++5l2wakh21/Q5oAvp8WSnbF
FtCdjf1sfx1Z3PRw3kIVrQ3+iFucZ7dTmc6Jq4VYIaEsz9aBKgpRrXQyN4HsRJ657SuoUe0FoqHk
onL6KpH4Uj9y656gnfkYL/KJbDThtqWsHCwnUlQ+36Fy4ix+wUdkbrclrf62Kc2st8klTPA7W44W
n2d/y240Cg1kzbb8tLpbbrCV72Sv9jsC2TYQ7KWBECDI765vtwMzmqSwIUzxRHDa81R25ypad1fl
3Oksd7uilDUS0Xt7IpMmks9Odg0GCkTYJN1z64QB+i3e+CScVxaa4s2esks56mvs2mPIxhwsxEvF
Y3Fwzkr9jFzJDOBMcD7a8khgR2SIW47NaYF7QALF0fpb61QfxQ9oRYL7E0n1suPE8t6CCIiOi+OU
JGG1AwQ3ZQriZcScnPi65ai1R7PBf8zIFIeoten7ESOK86w7ya7dAki4HW05XLNmJ54jibnNArzd
UsSB/GdL8RSvgYVJ/3BXeACgnC0xnBm4IWJrJZbURI0tpcMaeavkkNTVymE7lBisx+wtchHHDsi+
3VxOk4vBt7eVHGj0EqkK8tmfr1ZJ+9FqfUfMKvNay4vENI7xi3SLPFllU4bY8r1H8W6913MbdLK/
ulsiaxIat9RS8q8nejxUmftPWpTea6dqT1XtvH4tDnz/Nb9BCiRkj/fMHQhGP7lFK8/bsof4BHbm
ftzXeylQdutrRX0TTLKzejJVzsVPI53EsD9wgCaN4WgcjaTEHOL8NlxuC3IN/dTujcd1R33P7SI2
TS/fVUyR9IByHkfM4yc2R0K/K94gkMe88hB1i+ST/KnflQd2IRJa3Fuo4Q4UORtKE3rYRdbZvLjT
V9hvTdT4ELf31m0REd+J4pTPqbwpt/JNtzcijt7edsDPAit8ewR/q2nzvwyxYRk6upw/RWy4Vf6t
Aqfx8Jy/dEjWPX/fovnj9X+0aBTpN9NQ6KqgtmH+7mr8R4tm+4muSrKompDPTJVS0B8tGsX4TVYV
AzGPf4lK/tGi2X6E1qOKWa4oa5tN8t9p0bzTkTCoNGmqCTrDxKdQ0VAD+b4JCXRjrXBGqM6X8hVy
0Sy2oJ47FxIlph1XD/c/NLnYmrGnSihy4GTxqzbo92v436/gXQE5QRBOsVquADKrXUDO6cCHV2bm
Tscl0trcNRukyj+Xeu9spGVL+Pb3p/B/1nf8XzbRJRrOP+5K2s9J+5xe/zyztxf8Pqk18TdTliWk
TU3d2qY1D+33Sc1PFDy6DZGesqJrsvKvSS0jK6MYJtaBpmiJJmjlP/cdaUUymUFj4Lpt6dLfmtQb
8PFfvQhDQYZVlRQNGVTa6hJr7PtJrQmakiE0TLcHW18fntxrVWbpc4Zg2aEUoJcWGfK8yoibz9WK
y29qgh4qRtLsB1ihfpaT9uKLS4wwhzKp0Z9G8S9KvCrgqn+7ODT+WPcmf8nqu71Lq6+TQLbJ0ate
hwEaHxL1WE/3s1dUAw2pOUVyWW3GBPWlsXRWxN/tpoaQg/UqTR1tSD5ri6KezAblzRQSK0B45T5e
1nVw8npCFAximiNcVOGT0qZdiuQ0rX8HSB9mbTNYnyf5osLcMEYhWIw+BfyeCq2Fh4YuGCgUx5aL
gYZxv6wa1dc4mzAYzVMoPegLYUGWVUcNTjIq3YYxvhRm3au2JOJzaMv6tLxKigH575qXMzJp1qJ/
XtrewslKzMRfBA75e9jr70950ykC5MoHgKD+/imb/VpkQlK3bmMMnoRGtYyW6DJbhT2hudML8XEs
v0k1WifF6Cnd52tpBkZy14ww+8SLXxn3MZU6w09rYGDZHDXFgDgbtsp8O+3wHstT15TQvlLNUMVR
8Bfz4C+mAcsBQwcQcrC53k2Dtcn76pJ1XH0+pi4AD0q8eXoNfv4pfzVG+oYtB2CiSYD6vh8jyVjT
pGyhmhrLlR6zxiO9xuehhBhRfl6NieJuk1a/yMvkLWR/t/6YCpsalcbtIYytbCH/T/B6/PO6rNZ7
slrMxbxaLcUDlkAYNo2pOD/j5KO8sISBgVvSpTqrJYEEcJuYfK2rsjxo6VIdClQJaWeLJbWqJBEO
eDFnH7JGyh+TBdx20055MOsLtsqZeVF/NbW+RzAztbgBYpuFcrwMdAL9q+9ugLCyargytW5SjLML
Y5YecD5CbF052ciZXvntoFAoRsTe18Wh8NNFYc2JteFUkjlHWpdQfRcgsM/0Ru1errtwVYTcxVmZ
fL9od5rencuix/66gaxcguE4SpWAPTmInUCvxbt+Xa63ebYZ+2hJ/4sb3KBF3z0gDdEvIrehAK8D
DLLd/58ekDZibSoOE9ysUW1DuW3R1zDhjcnqq4RIl4k9zy8+8d+iHp+Ibhy+o7IFm1N8N92LXKhi
FM+heLbtw9JAXV6GCTtcYYdcqPI7lOg/Vf/h+fFpG6rKkEwgsOwp399fledi26lt42qiDgNO6/1a
RHX0ipkadDSFmseCLWR1EkPdRNspnV9/vuzegvi7AWYjk7hb9Lgt5Ne+v4ABF5hlUC+Ne9Et7F2r
kvbVgIJFYawxBEWNM/mCydNwxfp8aBrLqZSGSKMZiHkOLcqXM3wcccSUALdB31L6h3XMF0/NEssR
8h7geaJCoMzRoVSQiAJ1mtDDvepQsLsGtc8CJFw5n1UzGwGYSsKpvOYN3CZN86bRutx1mWA+jEgV
B/iI5p6RtWgj4UHnaXMCR7zHS/lRSguRJJBFgM270wqZHs19UT2lSTPsJEzokHvm0c05CgVvw/e3
ThX/WUp2W79c7/v25aU/PtfvQePb532taswELknf/b//z96Z7caNpGn7Vhp9zgIZ3A/mByY3pSRL
8ibbpZOAyra4BrfgfvX/Q7mqR5lSKUc9RwNMo9BwlW0Fl2DEF+/3Lo+/jX3U5r69P/gXgLGknT50
P5vp40/d5e1fnKflT/53f/MfPx9/yuep+vkf//xedkhN+GlRUh6WUAsV6u+LrrP7+f4f3E9SHdRd
y1/6VXjZC9/L8/4qoB5pXb8KL35HWBRiPov8Yt23mJX8dZqwfsOgPgxgons4DtrLTvrXacL6TUAf
hw5m2aaHUeCbnP5sruvpukIkCjUhn7m3lHi2cyw2KnTr+bKKqC7wYt/1HQLW636JNWKNk7Y/XhjS
LsiMQbOhcXSK8AS/wNe+2TeUPuPGIsOVUEMa4Ve6F9mlW4eEH+KvRGq7a8961Y1jeqNt8k/gkUdQ
IEZplBtyGNWm7EbDuNEmklgyUZEFT0XipmeFTkngrTwLBE10EaShoqTnOeFjufu/SdtO5z/+45+P
7mN/P2kvu+E+aQ8mrM3y/2vCkptARKjtYp7jsRr7lOq/5iuxCVQGEE5hGz5mblBE/DVfzd9gNJLA
Ydqm71kwEv81X0XwGwUTP44d2g5CjsFvOigs1/V0wtpeyFmfwyyVf8hmGB5t9BNmAI5qRLWxBj0y
Ifsy7NY9NpsOzU4CC3NyXlZd8FXS8Rm7Ql+QslCB/RFsx5LYLUkrRmXW9aqTDU67/Uiy0bqIsnKx
gi0lPYkkhnMI3zNZk6kDH94jsojE3SSuxjW1vDWix7bwTMCJOKs3Qhe62Cd2OX5vokW8ZkgTCUST
dSQ/Ui6MF6STEOkT9IH1AWJo9DFIAnTEM76X2Tp0KgTPQdcFyBitfLESqCyAQ5MNcW37PdbFJGwV
562XjICqVWNekb/gBXskp8m7VgCBb3B2D0BolwzB/SBmH8oIVWq/GYoSzXdQyHab5VNyY87tdd4K
nkiSJD9sWZrLOcBoBxLbpuT3aDTcaOs004CPi28jAnYd6HO43XyxMXOHADTzy6KVDqLlWjnTx1mO
CNszgis/SU9G3Y+wSw1s3iMs1y9iDk3uRWCRL7nLvcbT24nia1NPJR7/mS+x2whiAhuuI2Mqgal7
jq/r2CyFdd318RysvYiYwZ54uX0xD9Z8lpElFn8o4rDDzDey2z2ZE6183za1Dcpuq/bCjvygwFam
rC7JKSycPzykF2LlWK14KCLyYHNCm97ntvAwbOcBbxIv8T5Jy8LNuEnJs23GeeK/9g1VdhXYeB3M
Y/U9zrA2MgvhY48TiWGfywYkWkzVtWtP945X+BuEBw44bktInOtcyLzJv/pZLml2uSSmphE22pHZ
me62I2h2JYkhbNcQ8xI8ZMabNg89Fsph9ghIMusiWof+ANFxzHQSnqXl2Jyg/i0owNE3RNnA3sPH
JCjyHiGmJ8WkU8akYOkZ8iPxiLuIFIszgblzjde3iaU1qWc9GHXJK6ptp0fGoU0IKEXh7d3Bri6L
tPQ/kJXnrOagiq9kYRW3eN3QRZricfNkN33/qwB7yrl3jpEBal6+d85dQBMgaOKoLnPaSZpZntHo
Qw6AUJI8NXTGiQ4C3nSajas09Aa4E6OZN/tK6LuR+IDxkhiyLNxSokGeanJYcqF2kOqPQzw8eK0X
PYSja6+JBin2Rpg5n0ScLVm6JCg2az9Ny8tYFN6miIsHLw2u0Fljpcg3uCtiVdHuJNp5E4Gy/Awn
NyX+ZG7vVB969Ur0BdVYSQq2j+uTJb8ohME/p0iCljlBfq28sPSJF7YrzOY0P2KdN3HEhSH6P+tU
RupubOStOnHAs46Plctj9BCW2Z7AcRjA57C8Ta3R74dYYEKQJe7HUjX9t46+fIahyH6KyM12zQhT
iCaetjWJFjtKVv8+Nzv93jcG69wjrOpWWrGBh34/XQZEse78us12kyH6E6/8hUv1AsAWsE3eOyq0
w0sN+yKuCDqg/dmI7mvM29gOaTXvys4UZ2FByqrJJsWLR+p06jG98GV4EOwDCjKo9FRgR2OHTRyo
STPbRtc7L7Im2FtpE5IyOlWfA6O3rm0lqJMSrXZUJPSGy7Jfz2G5U+U8b80s/CkVAYAI59SWg4a4
GDMnOwFEPDutk3q1mDMv5MLAtO1j5mGQFqMqPcjLWOuwkzS53mDFJj9VXce2MU+a3lUwTvT5pk5s
ck+S9dmTH07W3rcw0sO+xwn8m3BYdrJaGNeNNPSWuDe19/Ctwi4s787w+rFwipLkEb696vpfdwhY
YsX+vp76wKmjOSinlj//J/AqfqO65o1RtgR4dqPP/C/gdTn1LnpOEzifP/GvegrgdRGIhizP6Hwc
9Cj/VU+RQ0UWpENjgipvOS6/pZ5iiIOdgKJsGdkHMOGb40oO57vvKL7uShL/0VTOleWr9CIxxYcn
D+OlNfx4ECAlGiOkOy/KF/t4u+mICTACQg42Q05J4CKB3Nf1JE/AtMeFIc+SFY5PynQYgnrz8FbS
QBvkrYhm09bSvBy95HOMV/KONKJ8V5qGtX/9po5XqcfhKIR5dAHC3OUNPQVktJNI8jSnZsNpvN7I
KUNnafZQHGKO3in2phdu1sHD6exTCOEzqGu5UXpP4OTsjI/Hxqcjl600p8rGJlcSA0VESBTia9LQ
QG/tfjOT94qTgL1H5judp66eTiyRx/vxct8LRA/kj+CYftbhffeTlUkyRRuc42yayEOvNn1l6nUc
tNHF64/4+VCWy6wR3jLPlzl0OFQSyS7vdcBiTNWIVVxESFWoiVNop+nEnmM9boCH+A/QpwfE79oE
0pnHGyRO9FLrJCg2eUXm5rouO3WRCD/6lFixV2wNop7vAmy3YNLVtgXZIRiwt3M7dYfPo33WE8iM
qiNP3asap5svwgtiGvBTljzgr0OyTFH438Y6Kwl+GM2dZONPRQBtr7FN2EMEZoNVVlp/m2Ycb51e
9neYnCefJYigDZQ5d5CoZLvgSDmpVmstY+GSnDEO5S6IGnhaSM3fxYGbyLU3yxYnXenhY9/VDsyy
lMwdmi/Wdzk3nbPtwyQngS0V47jqYxE+jGUSwm2u9ZRu6lpz6I4LT1765J4R0xMGV+hmo3vZkajd
aiEf/DJiqnf4O/9ADFpb50OKchmvjlzdJnE+58DwBV2bpptvkxkB6OROzm3clBTChfRGZ936YiY7
1aLnkQbW9F0QdJlsSC9KIdXYKr1OvAGxt0p9C8pFG9PZjDwj6jZu0Me0KyRxxWQlteO6mLVuNy44
BhQXb7HrMwl/vdf+3KHR9GITTv3gGZeEuKiGsK12+l55RfTT9I36qs/Sujszmzr+Zrpp8tkcEu2v
7Mb1Ps+tPXSbjrbUjyAZ7JgfHppXQ2qgDUNwum1JQlGrCDtEQGayVuiamBeqEos23DAMxN+44OIw
7rp9RnjQbMD1s9th10+dzOHMkRO+7ptp0yE/3tdqiSaytYYcSe7Lj1Dl+gN+ykl1Zoo4zVdl3tRX
RjzHEO1IL4KOX83pF9nhALvlnmRIjUT1ttJpkdxXVeZ4JDCP7mVmt40k87tv6BoV1XgjdO9D6LIc
6pMkEvM+xioXS5EaLheH3mzfInD9MamULLJxmlsEA1ZOKTEN3viAQhml85BO95oK8qthNjMK7mLG
25eVWUP5sSrvW+DWYsLcquxh7Pq9+EqeIExg8pTULilb5GtVE5xFcdL/0QWt/bExK71Jyrl/aFuN
TGGwtLOp48LE/cvSxbvXV5UjwtgCNdPPZNmmU0+DBZX/4bJCeGxpt86kN1PN2UyHq3qCDx3eFpFY
cbjcpm220i6Po8PhtvhU1d8H+1LnBI2F1274blQ3Q1pvJvsKWwIooLkwdqPOzx6v8v8A1X8Kk3X8
72upT/fdj+Qf/9nc/5HcPy2pHv/anyWV+xuI6mJcFgjc2cSCNv0LUqWgsZZeNqf4XzjUXxCV+G0B
S5dGhhA+NAzQqz8hVbJYHtt6aKqppQWQ0l9w8p/FDUj033YyvOV2ntZUuBNQujnAm2S0+DA1GOjp
/hxNfpRrFjYadTSIzmQUqZ+JEw7Bht6BezG6LHSi4ZSKxaEwh5Vlk+8zz5PC7JjVJVybnsofGmJD
PkVRqOydIIQddwqRnuEHoFFfmERSJ/6ARCUJIxQqTkTBn051SaeriX64RVSfUw7dFnPgrpvALC7p
MLeIrmzZfMUdEWVhkRg/8E42P/pVYe0Gd0zXPOjf7UGm61lhDhEGyPv3BJDa+rxqsuietEDv96XF
tooTP//Iol2gWSMe/DyLCCnilZCinIf4ctDVbNZNJdyHqCWKDAOIftjUXeG8xwhcrW2Dzmkl7eED
Z780Xmdd5CfECpT9mXb6bulCx87ZpJcclnhsCTqy2llBMCXuG681PfooVrPcRKsbN+knWgmiP7OH
kdR3TA6y9irORhSwthZXqQHSTBSZ734zW/x8b4XbNchhJJ5oPh3jnzL28jPy5U1IjkE8Nqtc1Pnt
GJcJy4MVxvYnlUZ1NOyLopbZ96wuM7YZ1Wddrr4UGos8MJtBkjl4FgSzIz/3czDhpedW7Irx1un7
ru4fhhjLf4t+uxlUpHOuXdVJy/hphaXRvRe164IK8MIiAd2bsrJsjI1i96jMq1G5QUay8owN4zWx
7nkZo371jXKwwR88jntojqwitK7SIADAmfuuQbHaOcCfojC7HwO7KBfMDLqiNtHN+VB3obfuXbIi
sSvVAmmZ1/fIUazR+yrdIDJW2lt8aOt5jDQFXhDe02OfrVXpZuGl3/Ru+67KW4eI17EpsCmWMWnP
u37sImgatWDD6GyRX7VO7vQfPQdr4PXSMHZ+d13QBXeWCio0LbPwaxhm5GVRFF17JM52OzNusw++
Nwb9R0qWwj0fZNXoL5gse1hphOmP2CQh7abGQuoOG+giOZt9Y1wVY5JHOGKHIfTnUrnvMfNKcTWt
DJVsvFplCLkGP5vOerYbtR78YvjuNW4WrTOg2mlT5n7wXdcxgVnYybXxpRTjPKxBW9miCQrT+LoP
2fyNpC2qu9jS0eUsBjxnQI7wnPTHRCTbpjAA1IwiGm6C2OrHfV/BUpg5FoY725+aD5XqxK1L6jnK
rqSeCJ/uGbunD4gqj1i7XU8qxRYb59a64Cw+4YwyBgRNu739uU4mqdcgyOFtGs8i3dblFJ83Jdk0
m8GoMLzGl6ImcjGqh/neXKLGyayeMbyOfVIFL2JisvVeg2HDas+XirPAlOcmsMAbcYoysvkzoEuM
vnpiLq4I0LacmyXUDXXIZPs/mrHA59cA+ok2Ymiqz12eRu15FSQeHPVOEWQX136CQi3z+l1iCZA6
SUi92pLtHA+ryvLi+ypTzr4ki+kG/6Pe2anCyH7nfJROelWEjkFaoiV4KRJk/zKqHD7/1E+cn7NX
2e8rMeJ+AvxIDnxUpw9+MJrdbsjLfF61ocDY1J9jM9kAniUlsbIWKe6R2eCDpX21V2ZXlZsJY6Mv
AbEf3+YZdHnVzkH5VRDh+PtodZjCho2XQDstpoFwWFfC8xx8P8OaNkk0apwyiuKtPXo20SQEOpFd
h0srBVYlN3MU1Tdz54VfDRZWtAUh39Auxt/2vPSrMNkFtdXKtaKfAOF6IDl9Vaf1nJMRhz+LIlGx
JXRPJEVerCdpRPaudYgQxB+nRiTU2MU3p3a9r1bu0og7s3WJ96Kow1IjYnwEk7UhgoKEvIIwq/LM
7gZJgFViYP66a/sGwYYhldkbq2SYrIYM88CbmwH6g9l776rSS0sILRCfLLXKwIfuFIfKbSJqm7y8
Tpga45iNSnHoEVgERZMhq/f+IOzMQRLjqppsidVQ84xJPK6G2VlSlk1cIgHqC5PZUjdClxUWLkaM
izYPGxWZTWWtNiPRwUj2nIiTSG27dZNxZjXqdC3YJq13hVmMwtwmncXPxY4Vn+9yNzm6WLEMdfFG
uMrHPz3PIjWeBU4+K4m1USf9fgn3Grtu28W+PVwqNybbeZXYRJ9k7w1nlnQDiI1S9TbVlvHdjW2M
oBosYet3TsoLNorCIkIT5OLTRBQpqSdBR1RQFDQFuT2hj6Vs3JmQzRVZhmtTqrb5kAZl1L2TtuMP
+9QN52nvjlo/5G6hPxtjCF2sBeWOuMBK/YxVnCN0JnewRYWU1xN8glHcVaQ2zp+NYVDFusnVTHpx
UU1oPznz+TciI3PwMnJEg2fvaMqAzwT62ypIOD7yCnK6yXgia9Ge1ZqLx++egEdvoxXGP9965VaL
43/jze1Ny4ESsZiKyLesUjXonU95ntjroS5mJB4py7MtYop1e5489S42uwhzWxYWiEEdnQxO0r07
n5lFkjvX2GSO4v1sFspe+AdxtqtH4lw/pGNEF0wkvbiLtI3zQW7NVbi2myDV1wOuvPtgmIKbljsK
v0RBVyKSZNdwr3OaJ4sZUM+OlWH+CbeOwHazuGkza5gI+zTJMy+IbVnPXasQHSwV2ndtyQgFg+qG
3/PaiJq16sbo2u2N6ZNbSbRIscMy2kxJDGXeEalqUXqITtxZSRNXyyLklHel3yXfME4l67wqsmBe
4ReFrbwyojr5EFYxkQikIrtfjHT0F9pen+XigpUkdLZ57Q1YO0VW2Dw4JTf1pQxUEW5LnIBQiWA7
jxkzs1/Lyyb3HfMsrYZ8JgsioxXYSg2Ysk74IhICsGoHc6PIMdPvVd57GC71ERSfmLk4ve/VGEd3
HXS6u9Rb+hjkOnOhqSqXd0osL+IISuDkfLJ77X4mGNKt1Eq5bqt21Irk5KqxG3dVS4PiXRdKb/5o
BXNkfU6m2EwX2+fQx3okrMVdIWJ6AGoiobytRv8uzR2z3o5Lx/+saxOmSmGJCuuEgU7mamnDZTy2
eRhxe7FU0t91qekieag1SQxTEHYkRDRGjlgj4/y9GojlI6AltfNvkrltXinIb3grhHJGKxtUk7sK
vIqtwZt9zGZXed9yizY5XUjydNhAE4wWy7TEmJwddVh8ZY2D+FrksA6EZajP5DdNSHzox7hI1QYb
BaxHnPhZa7Elm0vMso4n4CsPjyzaXbljc7TLwuYrQQ4VOqq465B/DS6B8flMw/cmc6s2u8Gmjyyb
LivC/ZxMhr6YwjxdKwCVZDfSNrmQ2gzuZaWLfm24dXBH+Gk3bBSTxvtk9JoYQFP6DtBGNnU7ytuc
rlQV7WVnAL6knaMfStMdb6uuhw0pTT/e50JVH2c+1WlnT5opCpcHVwVu4TwSfb7tZWJ+kM3c3TSG
pX8Q3D6Y9HeTDhMeasm1MRumy6y3nXZdFg7zxRhiZn0QeSZLBAhQuNLhYCKFNYoZh/Z+lhFBJeRN
Xs4ATaZa6d6Of6hM1Ujv80zqlXBil51XEal6Xve29600svSybHus3yNpQsLL5hKa2pAtLMKmnpyV
7ddgGC31IyG6mnRE6mzZ+O/I2I6vDEtaIH0a/itHcGWyNZSd/56qPbxXmPDtUiBXXLxtGoDko3R8
L3YKBrah6u0/x/Pgd/u5jaf3Xr+036fISfd06Tomfyy9cOu3zfhHZqZhea4InssJYDXseheWlk8K
ljt05UU7dpbaDpVPhnE9srD/an/87fnwCL2F4kaVCHRKtKeJu2JwdDok+DEv66Iq1uOYZ/RaZzf6
lBYS3DGPSTxXXkF7ncr1vZ205X5mYx9OXMER5r9cgQ+lmwO1BfEIMuvh+ZTNsp6zhIWyUqa81obC
hwfHu4cnp/YXQP8F/36Cp9INZyZZghM3MDVmlgtc/6THnDnWKFxrVuvMCVkTMkqoh9EdeOYchng3
LdA6YvGmnftf0MnfPmFreYQHQy9dQ4gBjy08ElaPmnhzvhyLBkOt3RFIdePXmhj5Dub1OwFcineB
sdC25Tzy/KnqWFCs2qM9FsNc/gxtGfXE68/i+RN3/AUKCGCCBT4RrofPok2hUuYOrN0ZGvjOIkR6
T2hx9OHtoyAIwd8QKqhnHo+SWZgy+jGnCaQj8zkHJbjfjixOkAeO0Q0fg1ArtCxglIWOekwLdceA
Y2QaFKAUnONZwIVASl/UxLNNUVSeeJfPn5zvQx7i8YHZePyowydnByAGrRwKCrKQqTO5zrg1ZdXr
E9/EUfOIbyKAfurQTXHpqkEiPhyHDkbHdsdXKWXRpzsENtSrcmoAk+2q2GZ2m5zqVx01kJYhaTPA
4aOTAuH6WPIALy9ka1VqTYKWfmgSz37vxnF/SVKA99mcB/Wd7QYBpcE8PTEfn71DbpXeos/NuovZ
7NG3WXpmFXqTA66Q5TQ06HVjbSq0wukLDpO4e31eHsWG0bykTeTRlaNRFtpLt/Pw4QqkECqxAmqb
3mbbacORjSHNp+nW7RVlFuNj/OXG7pegDmRx5ja+vE6qLPn2+oU8e8lcB8sufEoozT4ujofXMWko
6bbhInht6QKthmLmCGE11FJrsyYHmxwm7+TMemEdXFx0bWEtCxLNwsNBE2mrOQsGFqPWdb+o0rci
CwlJ6KpNXph9dBZGwQzjMWvCSJ3wr3/2nl34eDQJw2VW8/kcPXiYC8uZOMbMoPflpenOtKQSI9AP
UexwhHn96R4NBt7KQHQmIQLCtkcicXijSuVVF/o1maTNdGsokllar70lfOKtHUjcj11AfIvgptCG
1nLUs7bSIYj6mEQIaMy3fjfcglTemnV/+9b78Zbe4+Oqg73iMSG8rUoyDN0OYMmb+00SONMXQteW
IBV+9fpQRxPTFjQilp4jTH2PN/UY/fNkryRcrDNHx4rXOUf7y67rSUuqA+/3XGfppgkAWU+8q6Nl
dRmQfZ+9AuycyXE8YBWmLVygMlmXrQ+0nLrETp3ekJ7dlifgFvOqIDKQZv5sqwiSPK4ImVu3GUal
TZham9nRMYoL7N/3njm+seZgCjLgMhzfOT6Zx7uFp2CD9rKCfRnZ4i7nrE8uULEFfMJhKAJSI3iS
Ne71l/d83tsO5FYT9YBDWXe8mNIpamiIVUjKjeGHXKZ7WHY/yPwZT7y0FwZyhQ/9lX/YFJ2jrzme
EqsSTYpJBCsK5sbRtM5zelWpyN7+idnwzmltoNZCBhsefWKDOUxmwvkJWlq18MC5qZzKfvPf+JqP
9ay8NFi8UFZ5b+yJlIyH60YuSY7SNnYNlc0dWaToBWDHQ9tfkew2pxdy9qMPdqnl9aw4pa7om7a4
h4xqlme9k3v5VWWN+bB961vFBR1ZMNMWi3YEWYdXVbR9UKU6AW2fORFLE72+Crp0Gy6/evtQC/Me
dIEq59nDTuY8HgukumuLNWxZz3rV/VvrmYPD+LLtWwvb//iO0iR1qgKd5Lq1UhroVp4jTgkgRrbN
qdTO5zPV4ZN45IgzU5lEhw8v6Uw/6LMAazOtpnWczPI6oHJbJ8uvXn94R9srsweRNt089rgQeevx
UGBTedbAql5TJqZ7gHu+77EnCUhlrDG0iiLEj0X//fVRjw5xj6Mu2x3kGyYIurPDG+yLzJCpraM1
K1xYrk2O6dcDQRo3oW6Zp3E8fJ2TBn4Ie8W6DWp1otR/4QGzw8KH9ZDgsnEczU5whiGAdr2UTn0l
3vtmLu7KfCmrlKe4oNfv9vloyFcgQ9LCY3t6VsIMaIsi26rY2XV6sUxQRUjjv7XhIm6nXIQux7Jz
7Guduy5nxJq+aeDEOKB20w9lO8VlGrc/Xr+fZ7ufR/efOpDam9MSp6HDt+fGRtKkLXBH6ljp3nEH
7MZOlg8vDIJQAi4ptTaStuNBWl9NSZkGCOTtovjkuLF+YFo4uzffSrCc4qGe8J3BmD28FTWUEOn0
KFcZop0PLJLFZd12p06WzycAGiXLwmJ60XfQsjochfo2SZy4xbeJEGN743Bv/VnnpJTPIST16M3z
jTGgS8JLZD91xdFwctKF9Kclt64cptscPgr5REAVueeP29ef30t35pF4QM0AZPeslrTreYLjStHa
qEyOmzxMyksz4/hcIq/0Tyz0z6YEIADM5CXaA7vuZye+TKUhLBqCRFNpOjsDhGRrxky+12/p2SiU
Ps6iJxMLgxqviMOXZcxZ0zsMs0qW6aZBXDfVFLz5wTEKD20hQLKnsPAejtJVaW94TYbBLEfnYd8R
XdJzVlb+Rwoipz4BOjyrJBkNUgeL0OO8OC59xs7WgRfVkn5GlnyxSV9eI2GqP04W0Qky9aITDOuX
nmEoAvglLLMUJ0crhJmmQU2LHYvCBVI2PDjuYxik+ze/Ke7LJtdFcLXPNn5JfV6m9ZIxkhuS6EM1
chwMyNklWfetI6HtXswLoLg4nPmPKE9TO0PvTQa+KFV3Gc010ZYrwr7CU94g7rP9mCmxlBdos2Db
8P+H80JHw1BAgV2WPdbuPszGq0RK8YeCnfCu0raMoRRU5U1FTAENQcfON1Y0pfA9GjMNVnOcEeZN
gwRXk8I2DTICFbbgRqnBsluFYMafuuuu7d07tyRWb53Fub72LTV/iUk/waEptKZbz2nRANWyoxHl
1/C5aOQ6Cdoh9mn8ElwO/3Hm1dF5puk0kJzgfq3lYKcXSrrR79ptx3gnlqPC7Tg0knzVTuNGWbtQ
/V2z0LfDXAXRtW4VcjHagPb7GiEHppEQHN6FozXg5uZEMt06pU3kBy8m/Dn3o0d0CnnSYhM13rif
o6kMrttEW3cpISS0rfwOWPTN7x3YgXMlCNqCwxzNY01oy5h2PoK4iEJMZwauY2gGTszj519n8LiX
0l104LMfn4Akj8P0BNuDE5TASXY+yusi7CiEBkNeW1M1n7/ttmyT5AtkS/Cul4L2GFsumyEHInKx
K+sy/TCGyjnLi/4U/fh4EWAUFlJQThAy0PJjGDkNiJ13oX+smtGmnkxAAWbXUJ9ev5fjHYhRQjhn
IIAsBEByR8u1zBPR6djECb/oystUV1G10rmkjFXweE9Uyy/cEscMPlCqZnCa43IhS6suKcvOWHWD
QWKAYluIaFz+Wm3exF38nzjvgPT/SwT+/85+ltf36qf+XyAVF4Ln/ffMxtsiaX/+eKQ2/mOrkua+
/akPGI7LX/+T4QgjEWUPm56wl0hAmxbHL4ajizKclRWvC3M5LQOuPBWNACajksPEgxkbLh4KfzIc
hfgN5S7LMrCvjw4Fs6wjSuNrFMfjWURAygJnAg+A/wMgH01ZL1SqzkUqNlxLv6O/U5wnsvBO7FnH
Z6xlFFAOfEkWnS+o7eFOEthDYlcN+iUaWc16YbzdGaQm7uPWTN5Zvs9xpPcwrm5je6Ekl++fvJsX
+lfH3yXDoyPhfz5VDjDI0fD5nKhSApJvBjijW0OZ9Mus2N7YDQ64rw+1PK8n/Sre4TIUBS/DUAk8
yr2ewH8EhcVCGKOzyetw56j58+Dl7hq+DXw+HzugHjEcjiTJ768P+8Jr5PkuOwOqJB710Vbd9A02
YsrgDmOiqJQM8fiU8lQ37nhzWG4OidGiyUGETT1/+BrhCXhzIF13YxoolkmLKu4Mxl2RUOW8M7Os
+/76XR13/5anuaA2wJqLoomz1+GAYVWXVjf4+Gogvl5bcB7OjdQFIZilKFEHUWt1ay9T/q4jaO9h
mNVdYpbFDh5sdXviWpZHePRmuRZO6pbHiRPdzOG16GRib4kjZ6P6HhsaDwvHMSF0jigL2WNTDut3
XUp95XLN50ANK5Zn7y5Kh2hjmOS1vX45L0zpg6sRh1cTKG0m8OzsjWsIxV6m700ZmRcmxVV8Ykq/
MLdcsLwQcgB1LZ/v4VCtk7WQqcgqHWyoAehePuWVFidOBS/eD09lOcq7QOdLLfrku8n9yeqKggNp
yJd6QYkN+chP4302y+rs33h0T4Y6mlRkjAejlzr2BiYGqT5+jJdyV121kc62r4/04pPDiWOBW2iw
PgY0Pbkp24zAyFmRNtWoG2g8Zn052KTCvz7K80eHUI6vg3WNep2D7+Gjy9K+dSo/KIm0s83zQs3T
OTwmdS67Tv8bQ3Hk5dBhA25ai73c07cU85pk4fgVTkqq/QKd2tjPgRJfEKw2bzy2LVo80HFnAa7B
k4/XmrbjONWEJtTPwa/O4rLBhSRvTh19j484/GB+fohcatka2BsOb2jCD8K0Swim7N7WT0/b6Ts9
ewttX5tnA7KEP1LRy/1bX9jhoMtK82RadKNfK18O1caTVgCJtcYnODX9dmXhHnBisj+fgsuror/G
NASUX8qSp2OVdT06Lo4NvDGUSu0Y1he108oTOpznGwPdO3AxZl/ItvDYNX5yR7YV5Er2rt4UFuJM
W1f+Hq0OBKFB8Rgt41SY9wuvbbF38jjTP3akjpYkNx/92G4sZOW6FkvuZDmspT/iFREW00Wdet02
hD54YiF8/qHxDTvLQ4TqYz8jMPhlHNkhicCbjOTVtVc06iIvm3YTpFZzorh/4YGCA3IeEvDATcDh
w9cWxzVmJmDfm9ns+pvSbbpP5pwEm7IaMZuNw2A8cW8vbLXssi6VJnULnkTu0aqoo0yPok6aDZQq
gnZ0S8ab8GryRfMBcSg0d5GuvLJx7yu4buQPtF37IbQG7EHDGlrY65/IMtrhZruYRy6lWoDNAS5p
h/eftEXmY9CGu3RuS8QJbW7R+2vbjL4fihgctCYYhNPoWci+Uis95UH3wgRjXWYye4iPYI0frQt9
oQXkdsbvwlbu7MIgQ3RAmogY6L5Lw/i87gDoX7/nZ9MLng8lhFjWPXrUiwnu0091CHBGQTTXbRCB
pFvd4zOdlYGBvLD4+fpIz182Q8HgADvn3ljIj4aqWjsKPDgi+MpYTb5RvpBngSnD88ZrbWQI9QCI
U4J64D/g+GshY6J2Scol9HOok83rV/PCfXN69fHgXXTywCZH913kc9sJA3d+6KIr3/Drjy75s5/B
aNITm8qzzwp4e2kscXBapvmjnPDJOjUXAYx8V5GRZpbxtklSJLFGNN7KWI67aOqCb6/f2rPVl/GA
HukaAOp7rn/0GXtGn/qNZMVo4jD8no2ztaNFZ5y/PsrjEzr4WhjGZr8EDeDo8aihezpz0l5K4I2B
26oyeWnpMMPqHznLpjXo/F5MTtNss7HTq3S0Y7QOUbr10VVdDFXQvlcGJMIVih/n3Ry0yfb1a3vp
CbgOpaMHZrUgpIcv1xM52HKBX8BCb7nobXvczWUen6gel/l69ABYmJcSiCFAQ5Yp9uS9Jjj+Rbk7
o/PKkgqH/H4mzGPOIrmp6k6c2RigXmmW1I0oJTm00GONE5PYWm7k2SVAxuQ9LMv2cZs9whzTwmRR
E0b1/9k7j+a4rTZt/xXXu5nN4C3ksPg2CJ1JNjPFDYqUROSc8evnguyxxVYPWfbumxrbJVmiqNM4
OOEJd0iwqTF09JH8vMA6WNb2XVrhgdeUiG6KmR8+sUatYzN0yJ0DF3fluZY2JaTlT67ls9MCMpRZ
WWL30xMlkAvZSPKOneUXUemppUiuMA1ii29IESYbMRLxO+pFzMhycd4Mo1aonxxqvxykgMWoWdLY
BCiL1+7J5qZCqQmjsSzNWKquSmbD1pMp2XZ0I95mwRxZo7P0yTb/RRTJ0BUNkQEqDYqCbv2poIMO
BEcIihTNdkN5VOvLvGhh+ApuTqVsqTTThtsqeuAgt7iPcdHLky3MqL6x3GYIbS2g9xrMVx/vhF9n
AlkOAj+OOhMg5KnYQmhJYwiJCfuRWukOydCgDl9K1XFWCSGEeK6vjMkoXz8e9NcDb8EHI1pCX4d2
3ymKZqryoQONLbp5Y8T76S3BcnUsM4+rLfskgjjzfFyZQJ64NylJ/ugm/LQHs0HNO3NOZhfufX0N
7R89fnSmbpO01jaURs3DjKrsJ7ISv65wrg2QoxRdlvvjtHosqSFSVyaTGpnMIjpP8S6Ym2aTTqWG
x/xiB09/TsTfweqmy1b+tHz96+XFuCoBExcLsLzTCkVQgnhp8Wx3RahKDh7cwd43iubLUKfyJ8f8
r0cpYDwiEtqbywyfFtHKuFzisXlyx1Tzv2W5Hz3knfLl4wXz6yCU/ZcCOWI1aBIt2jc/n6SlP5kx
9GLcUGdJ+i4UofI1wqT9k7Xy67JkFBIAESQpyPlTvOwwhfUohfHkSl2Nl1ijlpItSBHHdQOdJIwm
y/zb99ByOS66u8s1Acbr/XMN5jyhOdWi142wz0apK+FCHnrtk9Pu3Oxx5iyZFsI+xNMno4hB3Sll
yh4XEgQ1Yw1OU5wlq7//jgjTl2YQ1Si0396PMkM2HcaomdxUImzJmljfd3EwfrLczrwjYMvIE9HK
oB5jLF//aT8nndhTWEOxZaDFuC2KauFN+dWNqoYgbYH9fzJ3v+6kRaCY2aMXtFTFT2KlMeniLIKa
52ZmJOyUWBAsVM/THKNldEc/uRnPPRwwCGN5S0TapwJDTdpScG4ESL5+G7pxCH1LDN5EMT6yevJP
VvuZVUFKRRKxHFLLtfR+JiWYhno1mZiJ1pVFutQimYKK7+bjVXFm/pa9JNGeWzrrp0Ji0CCoTgoa
qnBq8D1Dl5A4R/nSchqt/8lA5GekptRmTxe50NU1CCIFh7Guym+qAZFDqF/zwZ+7Tw6jc48EUkUB
IywD5186Jz8vQcHM+sj0RSxYLKk8KoWmeIIhlLdjOSqfvKNfdNjgg7Dy/hpLfj/WrIZyYBpk3FVp
BIe+LtPaURBwB+mWS/610ja9vsoESYK7bdVzTgRVjnAzc4OYDxJXYTkG+PDGRjiyx1RtkNvWETsj
2rdjO9+MObzru0HIy++11ssYjCXZhK/1jAiB+/H7OcXoL/4kC6qNLQQ2GCzy6bTVYRz2QoHTFbRp
LwyV5gJ5q/ZpQjXZ0yyY6YbvCzFKArNwkJvI30yGWv6D5bhM6EIVoHh2Ch7oJvLZSUa6tFClah0g
kErSpXfrBbvzyVBnNvMS5hHogBMmsjo5OSbg3SC/Ad9UaZVc5IqCptIUCOWhllHALEOl0j85q86O
SEcBzRlkyJTTsqGW8wr6pMWuk6rJNlL0bgPkX0UZFDGICyUpw+PH7/TMEYJZMfwOsCVLu+70CJnB
zKjyNLhAFAvXtLDpQzIi/mTlnHks2vA0kECYEAOcQsnbVPWnflAR+IhL0Y2HtNtVSVxvZjGqr4RF
ZPTjpzq3Ujn0YTRQXUUU9DSkybAV0OWiHd0ApVo7mCr8IQM5X/WodqJTnwovmYJKk0vldriOast6
NTtioM/2/rJA3uduZI9LiZ7bgKqTtsz+T1cdVCc9BbA8uqLeSl6dJLhjU1IHBg5n9DCqaXil5Ga/
n+RQdvBbx4kQyrYzCDOqu2lXHuFzihQgoURCHs5W4dDgWNcHmAT6bEUbvZHOmU25++SKPnM+Lu0o
cBpEU4DrThc+6YuY4FvgluYUiXauC+PGygbpmOfD8PXjd3VuBbLi2dIWMAdwLu/nyBoCFAayjDkK
a98LixJflFELVv9gFDazSa9PBLJ9ss4HwTJnucxxAEbJcJM2cbErLfjWH49yJj/khQPTJhCkhW5Y
pxOXhwPytCx0KQv0b0NaoQ+RzaHlyQnU0q2YBQhRy9R17yc/y3OH01a87Bsx3SLH+iYOyFBoRCWr
yUiCo4a8Q29PFDk2oyT2Dx9/1l/TKj4q0T5xCixMuJDv532MAFvjYDC61Djm7VRGuIcENa50s++v
B4Sn7U4q1dePBz27sAz6rsCEobIswISfN0QFKQMt7mJ0oYA/1sgVOaJYDXZgzZn38Uhnl9VPI508
XkOBMxYLRsr7HEW3KU4vwjkdPgn3zj8PmHy61goQwJMbsUMk2KcSN+JsZeIQHXQQoCPYqnYuW/Fn
yc3ZRzJN9iXrl47pyeKKE7+rhIFDLRkSaTUVYmnXjVh+8kjnRlnKppQ6lmr9aQRbGSMXhtaMrjoM
GPBMYWcn5fh3ySPcY2Rof41ysh8TSWwqSSlZCORyt10Buagdi+lBLX2kGz5eCmeq0gy2VGhZdPBi
Tpseg6ROIlI0A8sAfn2gmn1so5Ew7PogMx+H2pJ2o2LWT2MppvdyogkHv+2ivZpNpv7ZCbGsiNMr
gcYZ63+BywPKfr8DejBelqA2gzvJElasWEZ5mRg+jpJRr9GQfOsVHL67CK/ltpltfYwCFBGiT8KM
s++YWhHsC4Jt6FDvP0Tc+aE4zlDia/isG62XWruAAP3JLfILa2d5ybS1JH0J1iiKnyxYowTrZxRM
OXpWxn7OguQ6IX695K5tTFeGtbuLmsDwYmSaXoVFdsmHIf0kU9F7mXoqQp8shHO79efPc7Jb1TIx
BoQABtf04Qh1NRNAOwMdDBlvyY/X3LkZVgEFAq0mbYLV+X6Gk4SwhE4IF8GkoADjq3i8l0nwySG3
7JLTxQTSaylJknGiZ/d+lLob0FdBrdyNidnRN5+zBLb10nq6VsUky93eSsuDCKlVsRU/Lv4uRXB5
wbR5ZIrABJC/kPdo2QbGHGiDi1h8tqv6GDPRJKtvPp5L6dx7w+GEooTIP+ppI0euwqRrTQoftTKF
L6msBfikzp1wN/WWtpeKscHMNu6bS2xbwq8okI0hng9gY7ZzKwmPg9yo6HtqdSmsmxJtjUxI9fiT
LXXuOmViF1SBQWH81PirSipxRJh9oKohYuEbiJONtIVxnE0TxexCK2xVzbS7j2dmOSxO3/8SXGKL
hy0RWPv37z8IukhOMg62qUgjLwqbYycUsdPp2hepFR4+HuzckjaYfloRhNYQ3t4PJhedPooTe4am
MSaklYnuV6x1/+D6AdNnKhT2F2LoshZ+Cpl7KdGMLGIeEdHykAbMjnPb17cfP8q5fYPEwtI/o+Vu
ndIfInVKibPpEVStiDhpLGWCFwxJSh2/bp99QbW82FdQKRQH6ZPnO/fKFsYKsggYJRCAvX8+unR9
XAAUcpUA598QTaFdVaLi62U64gx2JmbJ/ccPe/a9Gag9UJwEbqWdnHpVgQQKn2h0hwHjKQ1BLlfo
o3j18Sjn9ihPBJwOXTCYyidnfRTWsjlEEvbNfoYAfjNaO/ox7VZs0Sf4eKhzbw8SGF6pcIYXlOn7
KUxrVRc0KcG2JFCGy8SS1XvfaPPNWAeCl/Het7hVDE+57Cv/YCopvopLgZTL89R3rxSNhhKtQNSi
jNFDVJSKk2W5+klD59wLo7JBZYp8CLD3yamO/6Ee9anCcdfAxc+sIUOHQC6sf3J6L76dtPEW4KF1
shRLruJcL8lOZ/gInjVY01qfysr9+G2dOxjpXBJOAuNh0k6OjSpgRdbqOLqa6g8XXeSnoTd0EjVY
ES091K8ztA7FdPgE6HK2BLAwyhl60fE9XSVl3gatKBFhDp0qYo2dV8bRb6fmntNR3/j92G8bcKDr
uYj7q8EK82M6V5+pWpyL9tCaBVZIooVk+EkYoM5SU0gjuyIdfHmVSla/7hHWeIkbP1pPc65+E+VZ
+UK20KCJ1rQIN8etdgzS+DOnvnOL6udPchJwxyitlQlWNa6ql91eykN5FVv1ZxysM6MAHOdyoHJA
kf+UO4DslRpEWkGQjbEdxpCBMqf2mJbSJ2/3zDhErsTQVPaJok+7v2UmyWXWtJILZTI7jDGysAha
fcbaP7N06fTCUFowbvTHTu4ihAWrWlNCyVVNoebQ1KevCEzl6xqQDp3AQAttGdDD+uMNY3F8nVzq
LFeVohxSBVgUnL4pGT3dIEwld6hC+bpLjHAFq3l0EjmXnQ69md0cjxV6guHkzElZfubAeuYkBytD
7RFk+4IbOnnqOkSaLwwCybWkTjxmpEOekdfTrTEIbx8/6dmRKI0RONILYsG8P8ixvZuD1JzBBTXm
tEcps/JmnKJuRQXJ9o+HOrNggMtAtV06uhiCnQwVYQ4z+JEpuRMYM3s09MGRi9B3Px7lzOW+eH6D
sgAnAPrz5NWZtebXNeQ6zAgM4ExYNoWPYlOnSCB2fRJcBHme5J882RmQzg+j8T8HXdbTTxGTnjSh
3lqR7HY4IJGsh6GM5oHcenNk4S6FSWW+Ruwz81TBaGALmKO0Rs5PfZAjYY9uiFdEZuUEatB8/Xg2
zs75Qr/CTwgPGvUkOu2UDqQXZVeX/LvaT9mUuiTc7ScQnbOjYHSzACeXY/bk8ZsU26WEMrCbjgum
MEkDLwI48sks/46zeb8tCep/GK0sPXmSrffTLMJpt4QGcwE0fBHvNKa5epqVxTls/qJMuZOkZp2s
td6kC5ePVXiHqGuRuI0UWsCMOz/HxCyXegf/OLT861lqtbsuqoUApVszvxi7ORjISXtE+fsqMMVd
lVkhirLmaOrbQJHjchXVtRG4ehBE5apIKuvZH8uotrPaxxytFSaU/P1wnDbz3E2UDXBhCA7Y7E5g
Gy3uecSMJjR3s1qYknXmA9nCPziANxPVIwgVMSZhdyU5aADRNJKOcrPZWJ40pBGCGrmamh7syeAw
aeV8PxRzTN0uR8HAHs0KrVoTQnHgoSrst7tkmMrWieBw5LRJ0EHgbyna1JZ5VxR6u2QIMIr1M9mt
UEf+UkOelDc5YpT5qpEo3GFcEGuGV/egeexGbkpznUpTEtLzKRaaSzgo+rofYmO90CLTnVl3zbRJ
QHRWQBtpiO0bpUkDlGOHIHB6tcTBbYQ/46pjO8AINK1oQNYmRjSraCItuVeCaNTuE7OZr2VtmHDD
SEdkK0nqhGoVdiji4pci4ScVIeP8KFPOgG2k9NVFUQnlk6Y1SA7LRr0rJ3gFSCNHZeGkA8rgOcWR
BAD9VAk7oScWw2Osm1Fj9zXJjoPJmpA79U0DbWYl7vcpZpaGHfVNA0U6UltXMhMK4kFL23qddnqC
fqTvG4dYN2rLVv1ZHtcogYqPcpDFk91qiXIZBVOINHvIPbKltBQrjoGhn+zoY5hWhwrOkrzK4A1k
aLZ01d5SfAB8UGRniPqdAWta8nuj2vQmihVXspELD2ip9U/YlMAKNgb6Eugu5PrrxIp90c18uKql
vNyb2ZzR5BYH2SaLEvVV0sfDnagiNYGGQj3sjMKEQgKIR0LNNihaDMSnMRsjlnhgXoptYwmbAa36
8Utnmq1mx5OszDbCEkgSo5iaxW7ai8rbmKMQjLy9Eq97oRbeCkTuVRvuTjys0KVlxYp5Ot1wEKeW
N+dz9qhleSogZk05xqHkGD7HcWlukSvIvqMiGR0HaezjKz8w1MckggkMpgcRFhvhy1B04en7NSsm
AwqcWa1SOUPQpM0WTeEGJXhtih7zHr0X8BiDXxxHGaFsF12KKsXxK6q/aWhEFnaS5jlacUbZP7dQ
7stN1ZrZYtAbaI+oUQ/9GtknH5/zqlOuEvwUNVqpEIxDADuCh/nf3NihOrEpUYLOOk9NrFL0jNpA
01wWZusqCVLBtAWfDxLBfQpsDID7RXx8kr7VpFFwbZX+NahFQXDkQYsi5J0T9TGCLoDHolHOqEyG
cZS4I0iX2gOMJZlb64cncWSZBIu5JeiK0zRzdMRSDXEdJJ4LTDV9uAwOfPQc58k4zbeWGqEpGJW5
QsOr7kqq4tB+QzsdK6u35SDGs6QTZFrUYxh1WHiISV66g6n18YUuC4PmRHNtQe8WQoT1BOuH4mqj
hLVLWpQ/yYOIGQeankW8nqya3SmLuLGBK+/9ZFMPelfblRx1XDXIzjf02P0W5Jil5NfjaGq3QjhU
8qpK5zqjla4P0sImjxBd7Zoqt31AvhMHDuUPGxqAcC1pRTKsR72GbU+zTZ93Wd/kEtbe1WABKu40
lMMxWxgFX2peweHlo3AtCsOsI2GHIoaQ3hcjVomI3o++TPPuP/MKIh/WcqrbN1F+SXXNutU4iu40
uRYo2GFe5OE4me7iKo3xvhkiDhahcurKkO+nUIr5Mv5G94afl6yotBA+s476BXFqgiihdwXUiBYA
MB3l/U0XgJ7s89FSXTQTbpmuDAiVjx9nLaYu0lkEvTke3FgsfuNWQkI/FlDrAvFrW8hiO2XX3P+I
I/4WVfh/q280ZU0y8J/iqsWc+g/T6YXS/P/+ddflr79tm/Ql/9b8zAQGj/PH9/5peAI4g+iTWGep
LS2IwT/owNq/0YtbMHHAoCj2L+yqPwxP8JCTFzO0RUiS7FRaKmH/TQfmSyjt8PpZC8CuSNz/Bh14
iXzfRU/Qx0iDJajH4IgoFb9fU5KczValsd8NEb1fpIvtoQifYiV5zbqwXiOuO664nX6aqOPvf/3P
vqC/Fo4ZlXoPFeOFikUM+n5UfiPSpxhhN6lEy6KFDmaHCltrirJdr0aXU11kdLeVdZylR9I57Diz
LNondXgfI07ggrqdHTGP/1Dk+b8V/S+AQT+9o18W8+P3pv3NfsmTn1fyj+/5fREr2r9hdINjBtHM
+/phd/j7IsYInc49GLeFxgJWbonz/3LtQZtnUSldYARAhfnSH4tYkf694Foo2FF8gpQCx/RvLGKQ
Ye+XMWI5VALAyoLjpuoOPvj9gtJRUCrDCFaSZCW73lcfWkXvjmUEL7ujvbPRKy7SfjBwT8B0Ym/O
41FO62KVZ6LhjPCRauLkoLPBKBw6sVbXokDf2EqU+Vjo6rgZMd5BdX6U1TXteVcBMLunkSGuokxv
kXxA3aZpaRnKdE8xSE8Kr8uh31m6YNjAb/b1lLauIleFtlLCVrgcZuNB6AC9UvEVcHnQ4zcfV7Er
uZXyx0SYpGPRKcI1Nmv1sRsiEdv2ITtoPWKMdpFPveJwAYePUhY2z7Azw/4SU7O4XmO4d+GPhWfQ
wout/nul8A1hZ9wEBBhuJM1cDShI6FmfwdXD7Fatn+XoSe6iWz00DqFWb+U0W2tTs1XDbfLiSzIS
bONRK/IXX6+e87l6ret8R+3aw5B5j8fLoTDGVTSURyPQj1KQH7EGaW384zeDL92NmI4IernWfW8w
jrkZ34Z1eZsboNHl3LgkPPaCSMLFS/JoRu6TdDwO5lMcGa6CGR6x4toc8SZqxkM/VLCXuhJOmvBc
tXpHPJBdt01wa011bRta/NyOMIna7BE9/UOYGHu8/L4kxfw4NOnWl1oYTg2qtbIXdMYKZeDrKahX
8DawBAmI7o3iS4N4+AiTWxP8K7wYsbADNTeIX5T0EFTfcVRziyo+YCR0IxdxYZdZsDcKazXiAOKY
gbxHgI1PEpkXoZS9VRQjUMe3dcG6LOt6UzXmlVwxIszdGeeLTWDG2znWHDzm3Da+siLUZqSrLtC8
qvZfKGh9y43ZFdprQY6v4jDBhHsPxACLgo0mH7FHd4V6Nc9f+nyL/dFDKOE40cK86SfhNhPll7KQ
yb2uVPwsHUgHa8tK140g5rZgtE9CKqxqYV41QXGv+XeFslbV9KaWfJhB47qT4zURaRxGx0gItoKl
rmucayyaxEqrXSKweCnn5qoqHubm0c+7LYyj59kAz51pG/q5XhHoF1M/74xMfY7q4Bj6yRqX56tJ
IIJXC0aq0H+ocKjDX3srJM9NL+0IjTdaSTIjTs44sToR/7R7c13J8gXNouCSEgkufeGzJr+wgvZz
3aykXvySyPgQ3kgh76lCnNuvMHka3gjyrsVkuM17hTg2XAdJZYujsjXyp1yoyIZ0bU8B0TPL9qAM
1o40+z7qNLdpS6joFw2UTzPpVrV0gwzXoxQbK3W4MJWLTtujO4NPjDGtrWk8IFS0r3VovfFODNKV
slAuCEuNXFnLUes1TfBspTjdaLl/PaXDrbFsvtC07qR+U3U3avU9Q6lCiVe4hrm5Fq/GFqki9CMG
c6vX1coUm4NSxCu9tC4K+kU28XSRO0M82gUal5h12HVhkIwktq5kV5pQP6WGtplk/54k0WvK8iAk
2exIgnXdl9pe0K97PMaMXF4XVrCVqQ4M8zrPam/K+02jNZ4WPk+qdmzaBnYT7njDKD74VX+JxNwj
9aSvkomQaRkNpHF1YfetN1YXml5EPHOwbptywIppowY7FJzUXnhoWtXuZDmghj6aQLyte9ESj4pV
o0vakQsRbzs1sApbl9LVKL1O5kRoP7uBZazmel2xfMlbYbD1D7JI3aCu/bfQnx1LnH3KNskeSM8W
KyLDxkxpX+b5txLuGQe6jz53p21EWd3Vc7/Sw+FWT80B52Wp92iKRE5SptajmZcNJ3/5bPlhfVDD
uLyo27RyGkPcU3i6UoT5gKwXef0gwKkRevOq89mtRHThWo1wtoKy62NEr1tDiv5VF+9RHrvW9Eiz
C0licRibjG+1Sx3OdyvJX5J8vm219KUr+ssGBZF9ha+Gh2eauNESqT+0pQzfGJHvS5Wb50bLGvk4
TIp0KYtPkDS1xk9dxLrdIRadILoPAz1yyyZIWbuVtDYjY9VYF4MVvaQp5YikzOYd9NbEDpoNoMXr
NmvKdTwVKD3PXpKW65Rm9T5fC4mpXcVwo9oxwX6Gepbd1L4GImTYW6lobSDP47dQFV4VRI+c+amT
TbcyFkoI9K9TsdjLsflUhf19ofqCHdbGfR1VvjvwshI8vNyu6g5ZfowyNETkyFcd6EU9sd246+Xi
29D3X+dOuQvrHpv6oXL8AI+ZXLzCXgq/CUl8KvXSfylrAwdNCmZtxO4YdzkKkJgBNEGYO0UqYwVA
dosaIGCiNmeDDF0NpI0CgZjV1Nok3QP2/yjqY7sVlDjYmtJ4Ec8vhhw+DRN/SqbAFq+zzLQpBcxu
HgvfRBh+WY8qnzBjYl4NbhIoE4W8OUDRNr3E5YfAowoQLMD/oZ+fxE55E6aqtmcJT70W23YuxMAH
NkTu3I3qgUrmIUn9O2n2n5PBX6xpLvvcegKL+zJY8hEM40pR22/huK3km6DAKiy0hEPLpXQ3VBSO
Y1EUXEXrxd0QUmCQCzFaDwWmsWGJ4Y8QC1Sxkq5whXFQOL7TWyUNRq78KnJ6RNfqfq7WaqNVK3+Z
sZRs05Gt1F8VqdRdtPgBe+PUPuQVqhno9PqHLA4VG6xLcIjC5CLSub97M6DE5lPOE9Sq/64KrbEy
ae66Y0f/MC01006sqN0Zbfgt19Gvs5L5AEN58biNUD6Wsn6LFWxyCBs9ucz0SVxHqtSuKBomtti0
JuY9JQDreiNndbmgHid01oiWZgoWujk6yA8160HP16kiKEDvn8rxSxWphwCrJCez/KNiIN2uoJJC
eKFxTpl3QmtdNWm9HTlGFHHY1A0Iq7GtbRSbL4Pk1SoocTRh0HmyNl2aQ3ULjwNzJgGrODERrpPc
DzylzO6ojuwm6g1m6NdOX/XhqlTy22oMD3MeSxxsbZracV3uUCE393mLmrvTCopxWaLqdgHOID1i
R8XpuWjXo2lvqasCU8ZrlMqYNWVXitq1GUzmdgjLp1YQgpUSbdDAF25mRAnvSTan2VasMha507C6
pU3ge2PKGx+qNltjSdusw0p5zEvD8PpGePvPrLAUSegV+A2KgY1Nu50QLaSeQ0kPS55tJegsayDt
YzldyLX8GjWZK/fyt45AE/ifg8PZ7x21/0u3/qWJNFX+ZzWxy+K37CX/j+a3pXrwc8r14/v+TLng
NWNwQ2KDKsQPZb4/Uy5IOECaqHailU5b/K+US/o3ABZ4Oli1mzpiCn/VDUi5gIyj1Q1BFKcMpKP+
Tspl/EC1/lQ5IOVCPUInF9QXygm41/cpV9oPlAs1QCQI+Wzj6FDVymVQFq9FKWN1Jacr+IpHmBL3
nW/uSrJ7kGEXJX5varIHYarbsyh+MUpMqgWdIqoyfg9mZTVlwUElAOT6L0y8j/GCbuVnqniTgwdL
YPe4fDkI4Lz0kexUNCGSPLUhgB5yTaMsR8FeVqsX0jRZ3sS3VnzVJOuaOqZqT+XKNz0dh6KdVQLh
WGvmrjKPVy0JnGFcyIB+wgMAtW5dqR5WaIRFfuvIkj1Q7mxX+LHZjeFNsUcxVURcvfRE1S27o5Vc
Rx0OyDd+vKf/U2Hh4rsJKpKJYVdrObmsrZWlbtPb9DZ2qZVT0H6r7hXxhphJtDMMRUVbSTQ7nQ/p
Kl1pj4KPubGdPRMFlbc1pNbEvhMkBw2zKnCa6Hso3eS3tWnfVellITzICdkWsElOtACTanxq7FQu
L6p4LWLUPGMuK4z42EZLwIZF0exu0/EAvnSjd9d4aeHcWXXGnoJrmqcY0Ra2tEbWpZXhSjvd0/RV
eBaep6/ij5/FHz8vP4Yv7dvvP4Yv8tf2Tf763//2b/GLttbW6tf+Tf2qrRGzHRYfJH0CUL/yp5W1
rpKDbMS2aiU2JU9b6UBB7tISN/bLuFmJg8V99oUIfYYvRW36KX1R8RwjVEzuIMTcjOI2aT26qbbk
FNtw9sbMHfDiqMFzXqFUImmrIXSpsuvFVY2t9XzFEQv0kr/LkNb8uOgzFldmvTGUwp4nG7ttWOp2
rq1CwQNI92V0TG77GrMyWvm7iu9eWvq3o4PJbGfZ1nPvqFd27fHnzJdC9XLMR5/XWb2Jy6+yeUUO
Y+OWqojrAIMtgw7PCqnU6chzhr5T0ZNsXfWuGGz1bjqGrz5BVXOkvmXku5F+295HQGoTdqpjNosI
0k0gfA2aq0w/yNu0WwVrvr0IH8bxZlSetXx31MVVLDyxVAO1crmkaeO0WH32jhjzCadiBTkemQKI
lYbgdv02SQAmOpG6r0lXlfEYdhulX4sz16tbCV7OA1OoMFBNvaB07gjcgE4ZrDX/QvEvykOKufhK
3RXtwbx+1uYa02BXDR0LF/VdGCJKyf52JvmuEY4NLuLZLNgIq8TiMcZk7i28iy4v3JVr0h58W1VA
9CmHvFwItoZrHXcfhpLOPK+i8Br7p151mksobY3bzJ6lHOreTu+Eqz70+BtlDGkDr5m8UQ7t1t+l
8iHJ3vzokb6InUz01Q+Do7YvNAG8RskcaOFrWStxeNdsDWEEJAHt6kfuIQJbFTZWuE/b2JGiV9wM
8R7d1eT67SGnLlQmB4sYxBfE5bNZrVcexZcAC2faiw+kAtVNVr0ldCdwQcjS0TNwY72Z9ZaGKWTG
2S5NDpgr8pC4ETf5N4Sq5dCBFdrjRkrfs7Uc4mB+bX67WgUpH403Gtvjlu65AvbQkYznxEeN3/hu
DcJjG69SbZOW20nZL+S+dDGCuwulR9XUeNJ1Lq6S/CEXH8TUK2ExXZovckwsHzaorWCKsBvSvYJ5
sGh6nT7Y+apLj+J0F8uOWq764NBdGI8D56FkF9fZtYW5qmhDdRJ+/E9+1V00Fz9+m9/7/Ssix6tq
c1bNy4HWFX/8pzVO8724gFLZDFsOxnk/P05DyTmVjKKNI4QLR5YQ5Fipl4SF0vTKsgdnL4yvWLbb
eXOpTSkr6VEQPXT4oo49VcHFwkyKUMpOxVcpJ00UboxacIJgG5QCBa2cNHTb0C4EZY9eMTngtAPk
FZbbWrvPPH/wcPNOJsOO5y7isNafGpFzNbT18oZZzSUn71gYQNNo/Oevpu0zsmtl9mzJ5JNQf2pr
XTR22tmj7VvlUzroKyCqNFaN0sbs0nrRD/FrNzhV0jhqdRFikRw8FFyPmH5b+caMXcOgv7WaL0tK
TKpDMXuUn3IU9zATdIJecPxx9CIMhDORi0SevSmRj61h8msYEtVLLWE2vdPYtFH7qGqjhx2qZ7Xa
SjYoAxb+Kh3Kt0BLnRKyi6xmmBIWeEWQt8j3vpS8crF/wQzSskccmFVoDPTa3boDVQRh1O8wRVWx
P57xWFQAc/ZOYCm22UlOp0rbJtc9IS33qS7CNzVdRUBPqKi9YXgbgoPZUL4c1hiUJHYkhmDZjoKC
7ElItm3jUumqU3QdabnqCabljdFsOTW8C1tq+r1sXWXjrUSegkiUl8gqHeMKHRkjt+UyyOyhn1dC
su6E8Zm08TKJpcOopVdGOj5kqf5Nzgn91aswf/kRmv2tKPWq/J7ftvX37+3FS/n/gZrtwm4kIPuf
I9B1Qej52233+g1fhjr62v4chf7x3X/Gof9F3nksx41lYfpdZg8FvJmIWQxcOiaTnhQ3CNHBe4+n
nw+lqm6SUkuj5fRsKiqUJIEErjn3P7+BXrN2iJACgqv/XYNqX/TVa2UNceKw8aEGVb5gTkSAD3xc
4H+o3P+G/bGypddFUUuzSfuT+hM5/Q+QP6sZiBO8RvwkiDf+WH/GVS3gYmmJTh2QolvnuupkFkIH
XHZ2g5n5iYwBiSHdAwhfNOortNPem0vjqPPXvLJrD1qub3OkF5iIngRB35eDeo7o+GCO6R2mQudi
tNxi/D2xDRr7rB83Q9NuJSKlrUJ+msVw36jiValCpxRSq3BQEbzkEaXEAOSuSG+6uQLbbT5usgyI
pUySJyNN9Vc4Gy1p8oss3U70sjaaVtNuFkptP5hGB6wnKbspWrOQM72/61LUrySyT4/iHMjupJCG
KEiCeRnB9Ejbb2GKHzvyQCqLSn+uxHhyo0SDTte0+T60xsEvYDqc6J9HWzVpyQuuZJViswsBF5Uk
w9at0a/IY78ORa18hhSxkkAgcAp0J8+7pNeABJQCQyuYcxgt1cFgp4UJqFYY93XOMjjTxnASla0s
NzNUsFojc7SuLuDi7JRkyu0gqdON0TfXlcyyhwsDUpAs8JqSn2mNcZ/mbXhp5dWuqwE9c5bVuBmc
oEw31pB7WTnvRuK0AzHaz1q8NdJDO6YHMwH0VhqnyYEXu11pKnYgFr7AidrUlvM4JgV8pthKguhu
Dgd+oDyPVLYbq+k4g1TtkxYafiH3F7z6r1O1kBoaOpL5ADfMpyVqx2qxW8DLqYUEA8zWWlMM8QAs
bIvvpAJcJ5Z+JkUCMuapvyBDsfhaJTpPWBkMsEzSjKvnVlk0N9EoUSW1aneSXKR3SidjK1cE5+iO
dgSKNv5UiI8TZgW3wVxdt+EsbqcgSU5I2xWh3GtB8qoOhzZKfCabbyQCvAaZECm88K+HJDUYwM9N
2mYX1Dbatu3jfYLPSRpwi6R7C/Cs6Rkow+ynEiokRSpeGAeCsxiT5HJbKUyNoDrkWXbKAiM/Yg3X
OW2tnU2o6XeKOqtOLKqLQxKnYZtdeFKXpbDDNCoo4MeHIOLM9d+/4HIE/8+L7f/Onr4VMdsOq0zc
zbuX//U/+Pnvy6ssfUFQQ+OdrCq0NVAH/lliJevLqgNeDTYhAuEA/m96gMo6qq9q3ZULsnqzsi7/
01m1vrAaEqiEIcsKAPDRH3RW177p+0P+GjWF6TwaBBlRMgZ6HxfZuq/juuiC0Fll7aBfwOK2MSSC
V2YVfYd3D+UntIDvIqIPl4PsgHwDQgRtXIijfOP3lNlag80Vwid0uqZUHxari59Elh3oo21fHk1B
7Tt/NAu4jWUuj08U9XRps1Cm/ZnMOvKuIgsWmyZOcpqIxMu8MGp7C/pclVyqPb5lLqHoMcp9bD0P
rdrlpZMX1bgbehHRd2wBvtsTmMdDipkokQhzoE2sWHIzOyHhxmDi5I7faVGTV7bEonuZ6k15gRBk
4F5qSuwwjQ0KeYwVBlBRM35ogircjVToILM455pOqybjgrtmVWm22CAwIGAvkB8tBRtEZ56N6K5F
q8FxH29YsLgip2WiacJ68BA6JXfhmEDrgX04nIdNVt6TH5QfyrFKrkK6qsk2UWZ1cHDPrOBjjjUe
VSKkY8EW+rq+GAZDDrHVnKXhNTHSWvc6LCgfiRHQTlEQrfjL1GgPtDCE2R4acvBsK5NHnfzpor5D
dDXFW6HFD9vGa2++NFJ0YIh3ZViVZiXUX2XVCu5jC/26y76d0fsuxBY6qrjU84q3jo+qSGiGLUeS
eS/Pw6RANezyp5y8pdEv1RmhRV/TMXNa0aSbP4WWdDkKYa5s1U5rNY5pUn+ZwDLFQB43vc5R+tjk
eGmoA76zk973TjE25oFRC//ebGbrBi9lgrKJS9DASMhu5kQtGPpjRNdftvNOVr8JOUHNTrYkSuih
jYoaH1p9fTGP3fCUNMhUOPMvXU+3rZ80J1fbobahV8u3qImBdUmyNP2hrpdo04UjqfLlSPJRV43s
FRS6YNi4pw0nCFo0AdshB5IIolLDMor+VqHDsNkondq8kqBeFh4E8bVMZ8icmU00Ass3pv4SJkIi
2XM2izcF1irxasrQcCyo8CjYSmLTUmBnQ/+gjlqqI36I8G4l9raTvQxt7WMYTVNtB5OOdq4pG6g+
EOE5u6r9LGt2oI5Wvstx/sSaS83myGGYCE8mZNbIlQUBG1RGXaBBcYgRPolRkHRuas7kqkxSVpV2
Hwn1tdJoLA4KiayFLyl4aOCtoMqg9ND/L2SlxWXJHC01deo6JfiwgleXesOi1GDgQtzKtghJNwXm
T9vchjgyvll9UlH1mxmzmdu40ZRpBLZCTml4FJmqYpfCjPvjKM6W4Kz2sZIvW2N/Q8VL/A9LV1N6
eJ6lR0NDEmanwmSe5zAiIy9atPplUciag1Ur9dAaa6ucvcaIu28Vgr14dTiiqRqZY/Y4zh0sJbmv
gsYN4tgIPXUJlddRwVj0mFSz0fpT1bTlZomkWNtbwsJhnBPY6Mm4ABW+FtfdcxatcAAESVE5onZK
a6ecBnO0sybqQ1tpF3AUVc/0x0VH60g7uJGBJo35zohb8abKhuIqtCIOlGKTDRealWmSt9SmzAEp
VYzc/fMt+L+T2gcg/ouNungpm+bDRs3Pf9+opS/EdqA0IKwNN1k0MBw4vp+FpC+I19kmLQR7mKWY
q8vs3xSodaNGKsTejrMafI9VefL3Rs1H2J6BnyOg5t/Xs9UfbNR/2Y2+3zo5UGElTAlBvSDR0f60
dcoWrBu1oW0bBKX4FONDe6FO5WTP+gLwIvY5rdys3AWgCLeDkXXb1bTiNqirsxrb+o2VCQAI0C74
mYSEuJOhjqatDsgpSQIYAAhU0wsZcGDZHHaSaXjORSgfYTa4gzBfBozQjaHkmTf1VuQscpnuMn3p
HbHFV3oI4Rk1UvxYT+bXalwStyiVwzwFt6IeKX7RzdEmqJsDOdPCSmi4rXSpJ4EoeQ3YBOtygfUE
AIQaMb+v52Hw2no29jJOQhtF7mZPyiXcCoTWpLs+dc+qIF5xK/lxQNUzlmMDcWVq7YJmut1Us3wK
FzP2cwlMv2DiObQp2XtHnTgyoaQLNnaHDpaxP4d94S2mvvjd2IReVSovpboAB41mYqdavunNaLhJ
supKCauXIBXuVXjXPOlYexOgqphTHN0EaaNuWYS3VilnW46KtVPl1bJfBvPvePc/Qir+f8zuWW2W
//Ok9tqu/FR9r7/wd/ltfoGGiAQUt2b8UrG++WdWU5ivThxIwsW/cYx/zWqNGpuEEqpsCmx49AZl
8d+zWjO+AHuAO+CrQToz8/5PZvVnDRksb/I31usTkQHp97Nv0SJXMugN2ctFL8oHY2kfKuQSGwGq
11m3zNY+lvICqYhlbUwpMzYKst2UdlZWV9SbBrLyMuj3RREmt+8e4U9q9U+KuvXGTDxEuDFCkxHU
fWLwGgEFyZipoltPVU1/u89BwtuRG02bwNEEM/vN4WBdv96tb1xw5bzTcFzDwyGarieVd2o69CtN
3E6Z7BoV3lq0tpp9owjd3a+/Fsvxh6sodFzxUli1sqt99WdpnIr2KTSrxnRjpRfPpmBRUJ3UsRgD
OMu3BSSm27Cv5Qs02tH3U+/z9D/D1/InT/QzvR9KEks4Flh4H6Ixxbno4zcMTKUe4FLCL1j09DHM
y2zfzga+b4BQlG2gMJu800ff0hOY/61ZdGDImF3j1KOfZ0arnzpMy77++oF8pmr/dVdAf4B/MHUp
iVfm7bvnjvQM8DfAWBtdmuBjeWJsa6lsO8REdL0qa4mukmk8xXXfHiiF1saXFG11fRDv0yJlAErW
pdDjge02lCm/iyz8bGXz/faQsK/0evDJvz5/d3vmYphL2BSQTkLL9DuoE+jl1ObbVPYTWsCUnkgu
wEzT41LcSFLSOchD2GwmvTzAmPqd6PHztOAd4vfBmsFchRL91zt+dzv6ok9z1DaRpxHQCMclQhNU
NZHpGZUoPESaNf/Gk+Bno0Zj4ycejOKDk/+nUSMbyFHiqI49qy4zf5l6Wk9I7cTrpplHJ1oJUCHm
cG81r8COkrY7xykZfqYsVXshiIRbkYjW38zVVbT7fq7yFBjKMlAv/AVRWVHj92NmaiEWyZkee4Gh
G5dNF0xeIxLDCUdl2hao6BzYm9af6U1XmxtyY0g3oBjj4PXZc4XyXOmtIE6I3QlI4lTaYbNoWfmb
5/15GeIqq3cSybaw3qkD1wHw7gXjuNdYcRqk3pS2PFC9S3Qn65X86tfT7ocnSDnICguDkIxEGBbr
5+8vE7NMpElCLaLP2bGUI3VX6AHQKIY7wYa+lb5JhFy/+PVV9ZWz8eHFcVn2O74azjXYZn76dp1a
WFotxqpb0rQNtmSBCm8qNuaFX8515OM0yNF8VjINabjQzPSKijJvnWYZ5ZFWOOirK7A3DrYEzHqd
CnUUbUplBK+YS4jOrSbjtt6oc3XVGIUBlKQu01WSaPSNZE05JYDfl7WmtJpXdXBOoIUH7Rm0EFT2
INEz6HUuBsfIDEooyiwHGxhRcnnOY9Tgdw3R5HWFAgdDkIfJbiZI2ljYtdS+eiR1dxEeQ+eikI/4
TUZyuWecJCGac2tsnVTFNdRJ45SuvNwb2XVrxhkIgkQ6qIunejXsMnnQUasNRbit9DIzN4oEIM3x
f8geO01bAhrUc3Y3WTAbAWgEYcAQmhMh0DXAjaMIo/EEk7vBsWBt4+nYILWVFVyPcVDfZSrRFHHe
QOr+9Tv92UhiOQI+ZHZILE4fRxKOiguGXjLQiYyhRxlnwYZDie7pdZ+7uEAM51FmFt6vL7pO8B/G
EdAk5xH+FtL7jxcdgyDsKYk1/Fga3VtkmtQAMhVgwm+TBn/y/agJ8JLBjp1z1Of8UrCilNLJ4lLM
ioNEEq0fRFHqVEql7hnns49SM/vNXv2zi3JqwyeItR4Jy+eHGoZDMC2p7kql1R3TeToRmJK5qgRC
IBprRF3XiH/+THXcbdastFVN/9mAqVSVSAihZbs5ed7+ihfD6DELX6lDY/vr1/fDLoa/hIxdFlfi
ihRCH19fm6g5MXxAVK0OtYZdq9mJRRx7iWgtRwlP0N9c769B+Gm8YHeHIxvXo67+HJUAXb0mDTaC
7qN3FDi5ab2Zy5g9xdES3/RpLj+oZkEHTiwbaXFB0JYrIWrTe82KWH/FFO8vZ6nMcqOPKb0iJplI
rK9URa5atDMta0zsfjOvfjLE8TrSyVAydR7VZ6g6wKNmFLrScIu6sM76Ps6dugpER6+waPz16/jZ
pShKV6QA9SDu+R9fx0DD0MJ6xHClKC/Aw4R4lwiC6WQszb95Ez8Z2HQM1mm7+kxCev14KXDD1kzA
DqDbaMFZvwQtND26ebDaY31VeycHPAWH31z1J1+QDjO9WrAVzNnFddN9t9uVlhVPEe4Nbk96iZdG
EPMbuZ0JPp7kza+f5Y9Dm2MEPo/wFUlVMM1PrMVoWoxsxtnbLRQTIS3ZgF699M1GTTLRldIu+00y
yXrrH0c24koVbxOdSDaElp9WwiBCgGXpZEaW2Bj7rTB3Z9jBF78ZIT/7VmsmPVdiiaf1/vEB1nEn
VJChNRdZJY1KKe43Crll5wRelcRl1uZvrsef/PF7sTxAAVjfl0zJ+/GKWWqB8suF6Hb6QChlEk9F
5xSSOli+ROhcYQPwYOPSzlG1b6caonw/doivg1aaB9s06VcYgWk1Hj7XyJcnXc9vSlCrwp0FFMzO
mBGlUOJWNthD3SlbAPjlhtJ9FYPPVfYcB+W8iWJlfGvzmA5432XIx42e7TtTorH3SyTntd2aWhii
HKnj82nJm8cpwSDJFQw1vygrHLzh/LXZ1zqZJh1IPwSJTcSmf8UagB7TUIVZbI8KnaagpAZzrKBE
wBEtSX3gpCY+q001TQ6vPr9t+76+TXnbb2nUBueBPMEKQwoQwN9pOpF+ci0UuZPWRh4xmSQ1sTVx
Kp+0knC+vWVk2voQg/lCE2IDMoGeQcZv03hO7TmPmnNVaCYI5UKPhLFLF9hRQhcbB6VPy5SOdDi9
ytAUOPSHev5Nr7o6B4ir5BtODMN9ls5ziBHKKMHtwsAMFtI8T0/B0OiZjYmHCgSvLzSHh7Ho7qPB
KCpY9gqHuamU88zHfaEFKI/mJd3Ek6FRP01Kp0Cka1iQpibLn8kNE66q1EoSJHL4Kdg0IniEfTPr
KhqDkH+hLtSe8USJ3nR5QIxCdFOIvCoew6tsxhbBkeuxOjW6UN1Rv3UdrgkxPZt4IMULHkUNrbjO
cXqxx1RQoN6VMuzGUJUgeiZL2wkQ/CelQANViMZZtkxBv+t1s7vFTFmHudDrtH4U2vT7Ti4U8LvF
tK7wH6jho076eKDhRsMmJ2FmdirLanmscUuAb5wUwYE3OEF/0uaxtGfcPAsbv3ljXN8tPwiLOSaW
DtuO894su96xhMa4ScQ1RS4uU9M8jmZe7nBdiV6IaLLSTVIqwW7pRn320qQmgpnknNoZQGIvB32R
b7iQmDmYgZR341QsV4zruLSDqELSWTawRtJy4m7lnE0O9m9Qn/QmNrLflBw/HgeoImgk/+UqiUP3
p8US6xUpA73GDSYSNZIP9BLHrUI+9rowQk8r4LnQ03PxqmjAJ9Tdr5fqH4+2VHSETqyO++Q9UL1+
XGMKWaoxOShlt6JlU9hSvtQuPcnFNWepcvJOq/xeRerT6hg0VG1jnSy1NE4yL9w1tX48qyTamL++
qR+3KqazztmWUoVyTPu0VXVCbo5CLukuEYhQ51QpvRDoHdl1ZGWXv77UD+Af9Sy11/rlrdUe4HOJ
gQOP0qtGBwVP1sfdVA6E9CRlcWaounqY9an9FmkG1hTJAH+uiRGQaVrpzKYRMJ1RtRq4nRwGUy38
X9/Yj8MCQoD21xkY2TWsgI/vJc70sZWSwnDFBg6wiP/SaCt6JfglUko7SgvOYnEgOXGdSY7QDeNv
huWPoA8yb8YGlRdHcQTpn7a7JYHnpEWj7pJBGp5XMUs/qGC1K3r6x3qgEyqgsMvoQmpc0NEzdtnS
01QM6D0/CtWSP/z6eSBK+7wbgh/THTKQoUtAwp+P61IzTbgO0T6ul6HfqzR6NT/VOSXatRJUsSNO
cyxv0K3152GIkteRKwaSHVBb7UNG88tAVAfLxlIYuwkPbkZ3Fq00sgWyBGpgKk0HpVRT7ThBs+oV
VjDtw8rECqGR6qyCna1od2kvilssk0eZnbiGwJ63EuKpJAorm/0yo1Gb4HRoBzLLpTPOmn4faWFB
AT3PUksfUVYCplUfn2eyDFd4kCUUF7mZitBYcwF6WTGx3HR4rEw7hXBeHdV1M96Wao3fVitUAiID
zKZ2Eu/hQUHzQX9+DMsW8lhuQpHXkBQ912FJbzife9HcZ0SKs8PFgim1kwMhKStVhE6GfNKUqr3V
l3HpfIke8alnBVacoNOl0FeTWVzcGPeXm9YAWfB6ecql7WjiuON2mniEjqoXFwOrS2dPE+Qbp4zE
7K7uQ7KmJsgnm24ib2AfVW1bwHjHS4jmfoe8YlUda5AK6u5iKjvtJSnNQtiwQ2b5az7MYncTLzgu
3y5WpMnbei6jHMp3k4hEn1VGv2cLb3fLGNTnU1vpw1ltJJbqYIC1QLnPplLdJWNXN5s5IkPMN7Sh
kS7l1Ox9IVKV2u0bQjntiWwziMl9VVcIGtvoFOM+o9tVt/o2hRO6Op1AWJm3Geq1O/cNenvi/qTa
hcklyn6jiO1zFATjJVt2+GwwiODeprH2RPmLJt0iMxd+uiog38O9jlotEtuvHC8h/mZJE2DzVSLb
3JnzGHc27kwD0F2eAhxAyEnsOG0F1RvrqLtpW33dBKY523RzabbeWOTGTVmPeBLQbpz8Ko7xPS4N
BQM8sQ3S1OuECduEpWCYEpCY0paP1ME4Yf1B6ECq0Xu0cSqLYF7LXXtH/dCKtpBYoWmXTZzP7sLs
k/wmi/PbTimFlc89ahR6wlC9jrNVRnh4VXCv80KSeyfWU3R4GaFj6IizSDsjdo+OohiHpnxmFet1
jFlot8VE8AfeELM8s6i3+qYK4DrY3TISEMQgnKqzqQ3E20gqGIC0RYQnHZszwy6svDXcZmm1dLty
QR9CbRq3Qm6Z2N0F6GVdQ8qUh6WY9a99189wVXo8/hxyJxbFxaqKAhHjCDhJnF+xE5pnEfFPOBfT
4yiAK2K3nE0Pi7DIWAFidABuJKrlpm6mtcYJzQehxKre7lsoqC4m+3VP2dqKt31LvDkSD6XeT4ua
vGpGK1yGrTiA2Wfx8ISyviHQxMhQz9eWcEOj14jX+lK4zDtlVPAsl/NrpnrQuTRGs69pYuoPg2z1
N5qUpG/joA/HJqwSmVbE6mEHLWa5la0qfMo6wxDsXuz73EnSTp0crSFrCZaHCRF8LsYy87JawpcI
QA5eEEdsBJimPk2lEwQzXjCjMWWWvfadPFkNUavIQSbFTMtMOmWU15kDt6PMNwUHgMchj+BAZmk9
781hrJgWWpjIO4GU7cLryRWmMWXG5nNLeAnUf7gn08HIIAz5C2fMi2Cqx4cpL3TVlvXCvE3xX9i3
dS0prpwNU8LOvoRHaQig2EqpgQ6tzqCkuNXYyqojkZhW79tiVrQtG0sDGaXEvXcXZpMY76reQE6T
Dnl8nmPNNDpNx1nQUUwE6F6jhwvkKUkPLquqLO+kKBJ1O8ana/FkeWhfFEFgPTOh/pwGVskQhL/o
8SnkwfZO3STQzYQpFe/GjhAVJGStgMXDAt7pxLIa3YmBrOBAsjTQVks0nZsyFkssNMSUblZolmlK
j78rdMKFumneLJYVvikzctTtWPbCPW+6qWkTQDjmEYwU3FqY6QNRq1Kcov2VrIee04JdES6beomZ
ABLgBadHnpX2+u0QwEdwwr7MXnAdEQvgTyO978SwvqxF+g6u1BcFqvp4wZkqWKAkt706IedX1Qh2
k9oJKAqUArFWY5bTU0hqEEowKuiHQKqXpyYSgmEblQW7aDcoaeHyMtfknrqk5WRoQLcd5CDDC2g7
jEajxFBX1zqtL3vpIW+6qtlGBYmgBA3kQ+AmQTyqDp4YKDSmnF7Cd8Dwjzrz/518mrUl/Z9775v4
qfmWdd+a99zX9Ve+d98FDanASqbBf9CgxYiT5z/t9/WjFX+k+QG+hkXzCp38Yyykf6EHbIKmAC2v
lRf12D/0Vz6if0FE0loeAnz/kbHQaqf1obTTdFy56Pmsd6hrUGD/kiG8w6aCJYRPX5VvkmRHu2VX
3eRX0gN0MKtzyGSvXN17Sff5HsrLmbQFcSg34ybdGgfrML9qZ8NLt6su2vPiBpOTU/aSvGCNvM1u
lsgznse7jkr9W+uJTrFjXfGsrexUu3CretZh2Q0v6+4k2yz8+8xl3uz1b9GF+hZvy6N2Jn+zIpxl
txLT4q656c7aveC3nnWCXO4XbuRku/ROvqzORi+4THaKj2eNAx3wYvbqyyayy941b3IvxqfDsfzi
VF6Ot+Pk8El7uZyZG3xN7rpdfSWclGd5rzqRP266M32Tnmt+vQncbpt62BL5kaO/JRflnrs8Vw7G
NrjLrwhytJ7NN4HetYk3kRNuYdihLEe7lbUusts9jGJqs+Zk+SgJbsPpVBP7dPHUH+N9zp8Nz6OL
eW+d5jse4Rnf4U32Cp8Tsx3vKVc97VCcDBu/Dz+7Dm4Iq9xwg07r3OSO4eVedSbulTMkoI7oR+fm
TbBHnOWVDvoqO9+Mr0XgN70XPWjbck9At8/JaYtv0mWD+lU4BI/GNt2o1wuw1GWUYd5pBz5rbeus
3qm05ESv4OejY03821MmHRRIRgdtB+rvFP50QJlWTWc0X1Gefe2u58JVVGfUbe1hOcu38WV1qDfU
9smu3mqu7iR8L0gGPJZkF+0MP9+Wm/Ag74sbDivn+dG84Ar3wGooQrxoJ862yWMHiNnornGlYCtk
Jy8hqN99esAwfWO+zdiX2MO9dcVadq8cuuvmZOq2FG2WAZBrS9KVrtnCVjyPfckT3WrTO5LffzP3
874rHNyRvfwgnYRrxifEr6g4xfnW8CW7PPL7buzIdujrByAo0Td4Ixs2w68IHuz6crhAd4E5rnLO
Q8sLR3cndKx2A7R6MwU+fUQh90VOCWeDPzr05fInzSXtYRNhgOSEx4vcsVWnvEp8RMy+sc1e/O4G
maV+JxdumACj8JgeSwxqbNMLnN5pPdkToKtyF/VjflwOhd+dOLSgFkv5Ey8Jw0h0pt1k4Ad80rHo
SIuzFF6x3fS+pD/0GH9Z3ZsgG/ZsvWUBoiBb15xJ2U7QNO2L59bHH2zysoNqGw7opduJjnI7XM7X
aAkx18VHNwcdcrTUzmaqdad97t3Inm4zz5QcjHq8BYU8Jq+Mxewsr4m9QjYIe4INDzWstV93qnkr
Pk8q+zZjV/SCjdrY87d6v9wXop1Ye46VruQkyT54Lm/6iwmOReHpA19jX+/Ay41v2T4+aTf1Wyzr
RDteB+cG6xKa9X1xpm46XxFftdsaczK3PfXXlVugEFb89jQcYXmn9nLU7lSf87qTucidUpYjzCj8
AqwzwUpV5fRINIUKncGwlYjaxhk7vvBRX24IzXOHjXLT7JnCtn4ryo5EBVpecmQwOsS6+OEgtDyW
F+oLJxbdm/y2deR9HftYmxjZMfsWXws7fWPhZIqycTO9Ce7siLV3X5aOhXbITi/xOffyXYRHbet1
yjeer/jQIv9V73XX4sT6WjX3lFmqm26gENtjYi9bVfdk86hkXvE0CnasbzE4yeLAbg6od1oE3lSs
3nhVO6aLKFGPDooExuxRGjEiOh4fMifpfj0MpuVjlOKz7KQYBwXPQYzFk69cYxacRxcTaOywl730
jqQi6at6MORjcVvDpr7v72P8uPBZNbfVCGHJpn11hMvtPBr6hlq7vUsjepMovHxslYA1yy3NcajZ
Yuy1mStS0jygXdCWTak76W62vvGs52sFQHk7Xo/Xxh1jyikY3efdlYiLTmULut3su8vUvTZ2kub0
NqmlpenP40tknoXWZYgY6L69Fy9FEBpflL1e8DHJQVHpbIl3LW6FC/Oq3b5YLjB7LrorOHwU1G/G
URR6zAA4hqel3foagRFSeEXvEbcyZ9Ls4tHob3uyN+Pa2BBT6ZRoWKfnxJk3sD9z29jFbuZ0bnw1
erOno2Q2jolbM5Bv+DsPmRNdRtT95egzOdCeRfvG66ujbB31JxjgduwmHpFJ7MCsG7guO4V+j0+w
rWxqffAk6lTsminxjmOuovZA94RKxRXuMuR4Xy0i4Dug0mP8IBYPEir1RyncIbXrw7P2Tekmu66e
tebWOmnpod/n1pkqbtzaQ4d2Il13mJzbwfPG5xyHV+xWmIk2ZHr1PlxehqOUUQJXshuyUHrVcTAd
FneHYT8ZLKwpH1z2fscpaR5SqvtYvGDHAqR+hqu6mMUdrry+nub3ghuNR2R26TXHb6GyrcHDj2m0
k32/I+7RqZ/MK/Mc04TY7Y516rSAv0/8pztm+/ksOKFLcOsnNMs7LsVLrRzdQ0GQwvplqa92OruL
+hjt+qcKY7FD/6RcjFv1oBFLhZpft9OL8sys3fph1C6kre72ruzzXTFmlnxj2vA/kWqL2yZdQWhb
wDkx2jJWwbbi3obcqkFxSjd1hRPIPljcvtx22j1AVPjS72iKT+jHMBbIEWK76eSXxmYf7RlkjObh
iD4Z745+G7vfzG2E+rf0ddMf9X3QXYjlPhudqXNfxAZV8vdu4B+V5f8XhNnNa7l6vrb/Dwh/V174
L8rx/hUGyev8oRrnN/6uxmXKarJIgJsxGoQAYID8fqe4C6vgbGWiUldDCVDF9Tr/cNytL0BoeGTi
VgstiXL8X9W4an1BCAOC/S/58B9Q3FeC/bteKoY1KoRcOpyr5s2E8PYJ9oX/3tG+XeXhTWQddCFI
74S6T86NUogOYCWK2+GxjWtY1R0tsW33jQbaWWrYob17aBff27cf/Gs/tsm/34lJs5XzCk+CAIuP
CHhHRmhiysXE7pyWsTvEj4GuxGdWvUhvcS9gw4XoCAMXLTqBCYWd3XMK2jTaGH7tWgHzs3DutEt1
adVtNwAPUBlL8ZVQzctv6Go/udFVJA2tFHtWg/jzjzeK2FYJOLuzxA194mMLpmyaeiU+OWMe1U5u
ovz8zbP5dGBa35KJOHFNSYay+5cf7PtmvgDUCwleHYEkqfCWaGuIZXQtSKJgizpeJKE+K6Sw9w9x
yvG7lEPMX2jc0aoFV1DNGaevMcXMLNWa713rP5rt/52HcCbru7f0g7vv/rX5NOn/+oV/zXriziBx
iCjf16bOSr/416yHdrdSJRjikkb0zPtJD+eUpYL1Ym15vFOgMukhm9EiomfF79ES+RMK/F95UP9m
UKxzjTQhbLDRibEs/R/2zms3kuzatr9yoPcohDcvAm64jHTMTHryJUCyyPDex9ffkdVqdXXrtI50
nu4FBHQDLNo0EXuvvdacY/6D+iUNB6bgWFA4RfAA7VWoOtnOhar2FnUSKTGrMnup1moIUKyvZBf0
19ZiIyHtYzg5f++yqXmB6Be3dixk9yG2QVD0S68/h5MZPYZz20J/tIr2ZWqENzU2wo8fr/V/Lru/
XD1L/2S32UGYOL4tn+XP282Pn/nblWd8Y/FkkGgoWJgtjJi/dX+sbyiQ6PCqcKNRjOJC/vulZ0hc
XyjvMCUTsUhf6LfujyF+M9HQ/y+Mzz/i6n++7FAJqToXHnRqrNnooX6/ciZqVHfNtQFb6AwrnK5a
om06YsDvdCMLYqzyJsr8pBq9VmiHmybSkB+KZCYBRkRWitNHSJLFjkLEYxAkwD9yMJ6K1RZU8rRt
9t7kadQEPXeuQRmvuRSzTcVIpVcbkUpCASmJOXIUORrgg0F+pnW5inYt1wq8p2T+kvbNintWyjtb
wYNpDZ2RbKBK6A1Gp7p8S1HMGKRRpcNdry1uz5wDsSpmwodJ1aJiMyZ4oCdBXFuX0c/id2sjN8Tv
ZpPiFW0X7yZdSz/kad1ihSHIM5XnaFfP6jw6C1Flj9hiJMSBUdOQdDLNPoB5Kd/MsXoHRhwhHAlD
wz1qlNYlfal8zZe04NSl07ZfY0F6k2HYAL8ZKFGXppPf5jrtX8lcr4NquqaC9kUR/Oc+/AUmwLL8
5zXf/4E5EA1v/wVpEMJ7+z58f/v5fuRn/3Y36tI3up24FFGeX4Eu15v7b/sAXwK0QuAAklesFjh/
/n43SsY3hOrcvNcC8Moi+K36k/RvP3YOHELIyn9wCv+N8u8PwEH6vYRvYG9E5caknaHQH4qugZh4
ZGPt4uZjYdwl89DtelDBlWNwY7wrtSUzwRuz0CfqfTiWuO0J3oHoqtrZGBtbFFnNRZvbcMvQQX0i
3rGznKWf+9JOSBt9zxgybcJVGOBHzaX5PwTj/RBp/rSeYBdg+2Iqi+SYFY915ffrCfdZKC4Vkbwx
KqI3KOPyXaZri2jPFkmnsWW1jxKqdLvKQ+qghQgmPRn8RZxwcl8lk9t2LpCUCTTDK2dCCUjIiZAp
D1EseRkU+xs2aQhzzO6eSUhZYHquinBmrLf6RhWunm7ksGfTQiif18gFqhvlJc1esTSXi56m8SEE
TrJlwpjjfS6uTsl+ya63tjjK9k/X339TPv+hQvzxUrCCIzLm9UBC8wftoDSoI7wmAqcIRQ1pqgKm
G2ZRcIjO0X+Zu/ypqeoP9e+PPwVmwpCI2dCvKqLfv+oJIWtSX5BQjJO6hdxYi7tOCGGgWaNpG11o
QOgrL//+OnMaP9t+aD/Z/+ruv/yh/P7WE3L8xwMkz+Ojqpc2ieL+r39aml4rjb9/W/fXH78ET9m1
zPvdP2g7Qxe5cMZbbj+7Ie9/vduu3/mvfvFvjJL7pSbj5KMayv762yIe/M+rBpfXT+/5PxSch+Tz
I+4/y67/TP7x535Zb/BQUtExWNFEOCVXWumvyw2HRipH3jJVpvjjIPHbaqMa32TMHBBCkN3/3nnJ
l3D9XOXYElEmIoXjv1N2XuMxfjpsQh9B5oXmmuKTv4PsngL752PMAIVSF1smFjX0YXfQl26/9uqp
ytIMnnUPhlHLlZtY46bq1Wb2FI6mrlIumSuKg35vZEpPF00djmvVqRtMIo7cR++CmjybRdQ6sgb3
rdC1k4UQws3C2k777DCuwKSSrH3KdCCYbW7K26xGOmlCGWBG0KaTVxOzwUwIz0hHl7v6irW8dtVq
7Ny5yEMnEYYVrDeGWDuTjW2d0qbXsTERs4VXwDRz9cR2e02FKzqQjDH4IwarpkjTNJNoBSlKmmz6
siTbkixSTNmpcYuoQP1fHMX+rKvy89X+13+hO/P/1X1z3bX+fK8+Mg6vxt/tz9L1J365YxTxerAy
YF/gbxMhDfx6w5AWxNVKUwat+Y8wFX7k1+aM+Y22DDggiVVQ5X77bXtWtW8qSsbrtFRWEN7zpV8X
jL8t4qw1f7rSck68rtu/bXGGiDHX4NDPA2FpNwif//0tAyBMHRLE+y4BtgeyqsLRU7ulv6RkhzLr
GKVG2Ch1dBZk1SSi3JC8JEPQYEx6f8pUsUiDKtHFjtlcYlZOZsa9HOiULE89gBp4geN3pdW43fq0
8cWOprxlMF+MEHY8itLcOlVb71u1Cp9TUbFIIQvT23UsiTYqVeIJBAvMfdTtxM5kIlUIX3I9zUdJ
X+70DvO+rI6Kn4hzjfIIUuJkS90wSnYI10XdxUmUolOSh4e1KqIbVWMQZBByLZ419L2lK3ESyLid
Qtn0zQa13kc1Qj+8H3qLO2kSUYckzUKoIVLp+7GSXuPKYnoMfr5j748mdD5Wg/TFl0YLnsuAXsMm
E3Jw5IggCJLXUPW3erUcR7l57ElmbjeyvIS3ddVFqzfOGpajGFW7XSZzspWEQYU1D4zM07ImOqVd
/yAXsfxkRoN6wEwMInOyJL4YLYzKlJLOukTMmkMyaGxj4CbzZHxDNA6Rta3E0Rua0jhRdeWEm8yh
7mXZHJ66uKjfzaydkP6Az51rnWbWNTglKpV43LWRpT2A2DPlALIROe4crOd7S5C0C5yZ/jpW1aQP
UStTV194cxCTNx0dX0i/ZZuRNULeAHO9YZiGN62AhhPTONuNaqRCim005lKkmnmNWY8fLMLZFsIl
fH6yaQClahY81EyqbK01dFZZQduTnKPt47QVTn1W6/TUiWDdG1NBkwkFwAOSrKAfdN1BNcWK3lH6
eC1V8u1inauoilBNlaPlZj0pMzKHI0IkUyfvMvmYjTPFllE3yaFLrSSYR6L+UtZvZ1mB3RCek2BC
KnRG4ZFOeKMJrF/MKc+6bGCemFh+T8onJJ6KI1gx7OfKfIr0vnLJMR7sRaygO5eTL0xUgxqE0KhZ
jkCKEGhZzLgqI3WnetI2lhBCnQ5LoL3w2EojJ94v9dUFmI/ZYc5sBP0ShvJFnyPjwOXlKq1MOk1m
pF62wilE5zgCeAVuoZXrSzSvMsp1roZ4XcBQq4rmNlfFFAkXjoYb2R9DxEsrykJ3Roy7raP0MF2N
DNllykttu4QN4+F+HWzMnJpL2F+/MxsVvpIyCAjwkf8nmXWnxQvWGxN7RD9g7c+tuQ+0OX+UGDyr
PYJ/Krrcq2oVvaFAtZoUAhNLEkaIEEUJipQtgunMk+BNXvaCWZ26JTnBFTmEVYhicMRNJqpkZIyt
g9PCtsj9s7CyEZOaJ9tJTd1slB6wieuHsaFrW5rX2XEr01UyNOC9SvK1piBZW3N6X2sDzOvYPnBy
lW1wiBdgXc+RNeLPbXqukGKtOeua6KWGGeFAvcZXKuCyjQqCJyE3+QmGmvd+TNdNpBR4T4SWXboW
+gBlnPhoFOgIEEVpD60poXuKaljmKXkNHbfbF0doES2uLqFgGEYo0UUkEudN8CjiAy0f/bpD9U6U
8s26cqs73LwoC+MUXaNnLmP+sKw1xF956GqNzT/rT6VJv1zKDjnRgQd9mcIRk4UGZ5dDvFJADBzk
yzoK60Ugd9DBpfE5TDXTmFhD3yhhQM5FHSLwIut1UEfGciMl+fSmhJK+h+MInRgYpGzUIIblCnhb
Mq2KaJdc8I9araOtSIU8u+uNhFmaUM5gjstMifwUPR0uDVUigCFLL1wocm2vvfyiioQhVFzcALob
9VJgzeBd72tz1+dt/VgLechCGbPU+sBhSdYqaCjQhodJJQsmaubZyCXRm9p23kwrA7qae8Ovqlja
5moyOP0651zui9wxxa80Uuk6HcJzHPprnaueHJdaYFRWbIfmeiWTV0zxVKGQY6/TpEF0cmouINRW
sRHHmqPGOCO7QUzIgN2Qb+rGIoWHdFcH4e96C+JXPQxwFTxLZJGrR8i5VSa3btSqaM+Q5iq3SWyw
OcwTVnC3H43kVV9W49SA1/FFrciOkZaFjgH6eeA2PHZZ+zwt2zHnkWt6G4B59OJKT461rp+rgcgW
UiKvuZQjGVKCnJ/MqYTo3IZt6yhEYbo5AblOo6tYJwZddgkE1Xu/5Frt1dppm154IvpC2KEUrs55
BGJdSpfwvHasZ5hXPEzArjz08CX16pA0GtdqUZ6Kcc69Vi3qE2Jm+MhElowTGJ+c7U4QXEz8kbfE
o+KhO5w5gTapXw4DKLC0a7Cx9Tt4mtFtqLPvGBpH/ug9MRfFScZRCDrDajfaDJQSGAqJSu2SWuCu
Y/lsKVcOaVzfAPI6K6JV75Rc7bfDLKh3ad58dZn0NUpSdaiFsfpY1qFEpNsUBGbeGOYcb5oKEaTG
lXeLZwtBoCas1xApxulzHx/IChd8oyNf4AriOICQF8+lXqQ7U5uHbQ55z8OW05CjU9RnIWfwb3SF
9C6ZnCWqMmTuTu4swczqMTGse6TY1YssNSAzOpXrcUDMJawrEVk1+1dC1q7dqeibMdMFQ9atrC01
UrChje4A1kWPy9x9DQkbjTwhypirKbxJ6oxsZEtGb1UMk93r+u0I4JRfOcQBfhOEQ32hYFbXiq2c
aiUseVxb9Sy0u6af4OmqXXcstfigFJPpxCKxK0ocvzVdXt8bs9Zdsmyq97pUAe+Ty3Ur1lRLZK9O
R0UbCs9kNdxh728D3iUOJOUisWbP0HhDta7tWpx3lWikB2IxEWbA39ky/wbQuqz5RzfJql1ldEVC
aXqoK+MxjUo/b5VpN0otEXGaVZ4NvNcero7K6+PSeJiwn5yA3JqnOC8fJGz7Nl0uN2a6hoNMV2+F
JUw8MRqroBKtCuZ9lt6ZZjTv15rQVkIl0B3LZqMRfbkayUujqILk9twe2iZZknovWCFsaDJYPG3J
tNIpGKPscXwVldu32QQvuOQIpoMEeMs0EfUqBq03ZObVszSJyRF8tzlt+zwePUHJ17cJuapJiHI3
vAK+1W51jORu3s/VY1Fo6vmK00Xfr3U7UCsPSy9ogcJ2DhqLhRG4nnixGonDYN3F1JdLHL1Mejx+
ZXOE2hljhFubK/tpTUbwzToUTbCa8/RVS+V4O0qlsc/AVG5C8odh4A3F98IYmh0t9vhrjfTPtIAX
WeKcDNqh0P1oAX8vRpN+2yta7xks/Q7UPzLdJaHVCEUGDOOQdCsHMCcJN1g1UyA8SK8ElyQkHHD5
9Q1PJ1ZBUcF+sqilRryuhd6wo2uDX6klVTEU0nQbaua8n3tN2RldfDMnpP6oRqzzOrF1K1W/+vVI
hvbaNvIHzhqNR1QV92W/dl/cJOiQ1RXaOPKTFNU+k4Od3s5Pc2U4aZtmnz35hXTWFNQ2zdjuuf5q
Ygb799QYoy3myfCQGlXnCDIOt0aoZCyW2vBQWxBVgHi+kKcyQxy0Bt9E1xTF5kMETrdSRew44k7T
UX2YUEc2uKfrTU0aT7lmh2KQG15Bsbsvh+iu6THiVvGRDY/Dh6xejIjIrjA/jMZ4iZADTtr3ee0c
kyokX3UvlMKPNYz1zVx2xCaKQ9AY61tlCjdJjqQjLuXOr1NB9FXqSmCFiOoaWfIEtaPGlg0PuKlL
pNuGMiTZlh1a/VSpN6YxEAXPZuLotKxwvzyTmLcNE6GCPQzXUMgE41Houf+MXGhccZF3ZFGWbj6t
0gmvFRFDA27dmPTCJ6wvob0kVucva2kFiT6mbtLG9A2V+V0xiDvTrgRMKp/I7jT8F/Eqfcw4IwmM
sTCyaaWXDHq/McmrAOzoNaK2+CJFRylmgycacbYDsfIlpfWuiSNrG3KWcIRFKe7iFXPKMkkmvdOo
dYtszHd9hg+zn0JrN9RT5GdpAuwixikArJg4PzkMyauckkCTyHufucoVei7BqK3lIaoESJiaNjqZ
2L5jmcFNl842WMXOazXSxeR1yg4EgI9OY3BwmYHOdpQPSLmWfnpDMJEeC0FQTizITyXunrsy1cKN
3MsUXEtG8M2iButKv5NvYl/P+8YdqZIPNa+53Vo9oG6S1szruKc15vPQmdZ1CHJPILXEdW0FrWW4
eAEdVVW2RdjEbtims99k1mPPqgI6FhB1uyQcxEZkpnh97TaCdl5rsbJtlbnzp1VgGa2G1NXw2Qe1
Vb4Ljd7zKguJe+12HxBdhCfTXF5MPS4CkUUaV6cbtwqGnSchjo8aRPEg6RQAvAUiCxrY1SZUdQdD
UexpAMn8VhWbYKbyd1vZaoN8qR9UBQJg0QjA7zqCvaw4fsiFLH+1omNi9lJr1/qEmjUcCXzLlgkz
eSdfUcM9KPfwlq1+9Be1OUhgP/FTjew3YWBFvCXSCFQQRVGD0EiTygetSdnpokShVGmCyqBiEzGB
z2TvTDrfJ0sFKWHZ4reZ8pinKSO5dMq2ERDZvTD0EwdPDVVWJrM3UmgY+K8yqdvNBtDtzECsvaal
H8Ur1beVg2AVPEGk2g+LMGjHDlJw2KduV5a9J0X1LplSsjmvLhERyKnbLKQhCcKAADcdGO+pPHhW
/i0mO0cp+5LcYwS5I57GYC27hvlfS7i4VJ6XvG6DbB2MIC76KljSLgzw4/es39gj5KWi7DQomVev
i8plm86Z7iRpgkpZSL/PsXLuVL/o9JQIZTENpqaIg6zrn1t8sQ5ymdeG5+bmEhyTidXhYBWnYfyc
OLLSmdAmXm1pa6Ug3iQCJdr6OdPRwunFa5bWVQDhMZjyiWbOWBPFrH+v+uJVMOSRH+FALBfDQ1Y1
slNxlMg61V204zRYN4mJcm8238PISrylQ+iYa/q+p6tqj+l8nJZwdqxYmm0dJSe0HBSUZbtulZq7
UmD6gwxttVysMvM+BfXoj3mj2AyLa2exUP0JwwAVLUItoGrV4rB51M5K9qTL8bbYx6JIBqHWX3o9
H5y0H2+gH78YMgGTVjPdzSGxFGxhI4dL1K4WXrdSbCZwWknnaKN54d3p8HWOEWJhyRtiPDm5uW5X
XUN9aqkBAqWeNgKA366J8XiZsYRHpcLxb5AViPxlfOaOuEminNC5IehlgzxCmfSCda6xwVCu0rXp
Gy8cy9FJi444mkfTwv8EAWQ6y7SvrtOilrlJtc9DTXdwHaeu2CzrdqkKkMi4pfdSMVsoKAWKGizR
MQdMMnUWRdAuCys0POYdtmqTIKsMWZ7QnMe4OxX1xDxo4PDH7mk2Ce2AYsKMBZ2fRnPkGhMUajp2
+5E828IadC+JWH51S7lPFPkY07ZBNh0PrjCitl0XXF09iGcvFtckaJrEcttlXm4Z95xIXcY8bwVx
Z9bvNaQWW8aTfxxo+TAyT7/6Ctdo2ojprlmz2LW0leYETWqn5pxlc9l8ldlKCygvP8Z44oiR8lol
vSrsJEHUd4XSqfRWhA+JDj+pt9VKrm882mWN/wBkQLEhZk8GZ7piPNSlzksVZttD0oPwWUVQ4RND
cA4b2ZHy/XoSVe74mxcTi+YCUv9orKtAyyMavVBoeC3mtEYiKd/jPz5OOft2pX3Qmt9oJPUVnMSD
pk9utam7iuAJvY17ZS/ny5aYs4tZIe+GprNb+pZpQvSISue7WKAHxgar4CmsCEgdR1Ki6rb0FBW0
RZjr+oaEALfqnvRkUX04z3ezTlDSqhfnxlzec7P+1PBFXa2yIolmUJfTujEdSWIr1TqidBW3nNeb
qpgPkWQEnVjuGkInAa8m7rpM42aJ5tGL0SA4YwwiKlPX0ifSeSayAhihtUoviiSUG1UWzl1sMteX
GacRCOvOsBHq+myqMNNTVikHZjjtpGH5GhtaG5EalXZWTG+wHva6MZP71SbEysBscwdo1LYMbnFT
VAtjFFNZgoRBtD+M0Vuu5OR5kcwmq82ubZUNpsPMGdVRvp3DzoDKQB5BATmhS5CWNqbwQvzHq65b
Z9rOqtsaOQo9SBOFhLTcRIwnx4UjpP0Fa/ojTQdEs3XdglpPyHXQI25WPcQMuCzsQiuu12wpTz2J
CrPxtFTVVxs2LDGGkqOELc6WXiZOJBukL1i64CtSjplBpZeyyhG6QBHb69JtqjopfL2LLF9fJA4Q
nCnjFnGI0O7FpD8OIPwwF5IwLfePEaHGcyq/AfLsbDk0OQvBBCcdywhaei3k7dAcZ5NuXDKSVmdc
zFOezK+Mhd6HhdMmBMDbzDIXXBG1wQW6kn4XIR8RLOrG3KA7GYLQdbDX+uRhh8yWtG0fCbOzSu2t
2aGAj8Um8ip49qRX93c5jRSHyJPKWxb9GoWX4jgSm8GZJdq+oULaZRti9dHz5kGYxNdMBU8Zzoly
nyv1I2cyy60HHedAlt40lXBXreorSbcfRjkjvYeGqyuQFMioRnFPu8WpDRn0imJ8R/sDYKMHAS6R
fdFOxUlfejw517BbGtIoj6XyIlzDrfuI1NE6KzZEgOxKbaQBqi+1M/LnnLJMF3tSwWpeXe6e0mYa
hTgeB2UlFG1dTJT4Qsh10wjfVfgu5NJqhVOaM8ltCuJ1vUo7ZyxplsRy/3QNJZIihWM3Jx+5br5U
Ad9gHxMWAKGEONyQ+p2s9WCgUcphkeXOkuEe9hJqb0m6gkUUP06vCRsp9OFlsXBk1sKXkY5bock+
zXpmm5BwpZINYgxvwAEmAruURzzx+JeU+LSkxD0LcTDM/T7vuOVWqZkdEdS/U7HNn7KqClFji3yu
TEW/GLmHYc4sfiwSuGTRoHK0tCJ0HCMujvvslpaEjWzAbVXE20urP8ZDu+eI9c7Zedok4mGcx01s
teckUh/mbFH34wgTL6nCHbFydpd/LlLyIdXpLtbG5wHnjdS8JbL1ZBbD66iG+iOhUpVrGKuxk0T2
GLKBiXqJU0dl8XHiZcg2mYjss9EIm+2MMpDMdTP3+iOcqve+lx6ztIsDxkcur5YZrALbfPVpUj/V
uLMiJccf3C6vfduh9k/lZw6KOA5mkHdCs5o2PSzi1aOyBTrJ6FZXdp1ef4BgnlxLzuadydBqkyFb
26rNJBMhaGmBLk0ntIU1IiqqvKZoLwtWCa3N781JuRB18AxxzCQVTqg8WeyZQ9SUOTAAv8cioXnh
KPA+DK9mVY0kCSLgEkEWOgYh6F4MuYI3cNH9eTUbm0yLdk/3fI/jea8q1qEk6chJjBVJI/J/uYot
uyL1gOi+K3WmEJpPY53mxQ7b2G+ZH4NvS22c9Zd56Bm9qJItDdF9FarnYlDPcxqdKfBmj5wARzOn
NSgL7dRXyooDCa9WJ9bEJo36YidTXwQmpQRue6g3VkINpk3SZRwSQt2MmOzgOHWHBE5ESDkklqi3
0trK3LgzyAHQp9wRzc66jelG0MaeqlMlNkw6GYb+R0n5F8yq/3wuXL59VL8TYFx/4JexsAFH3gIT
aqDDk5i9Kn8XUvAVkGpIdIHo/Jj+/iaiVJVvgJSh2SONATENf/4vv1por1+SVTSZIlLuX/SVf5gD
/7O5MIrN34+FGTAjIlZBwSoyOiVI+b8fCxuwg5ZwXEbK0wtt3cgd9hcNk9eKdzR1x+DIjk/+ih3d
mY64m7zSLTA3Gqd18VfW3mmx94/RKDuEtWyUTe+NuOOe59beDX5cuKk/PS8Bk0Gv301RoOk7kexG
gFE3j53X2UWAd9Ez/bU9LC1tMbSNOnnSj+ISYMQHV0OtS6Fiw4rXbmuQXTwwKPj+6GLRn/0Qt9Gr
5g7OZeBRXAaHjr2bb+Kt7sWbxM3sah9flMnRl8OwBxgx2I+DHR/EG/mSb0WeztVoJe9qjLPypna1
l72AESr0BFd8UoN2R0jGe+KH3hA8To5whxTevv4FDpTGifxY5RCCQ/ESwxZvxxfAS3i6LiGuR7yM
ma3Zj7vL46NlH/fXfyxOe8i3nfeKgxJvbHtoD7TcdlnOo9pjtbSf/fv7yH6f3frQu4NX3F6tWdlj
QygvyDEa6XtxQ9eYtwOalYVX/jH2S/oD/G7Dfk3se14rbKu92/O52TU+LFuwdYeF8L19UdzsllhS
uzxARLlZrNRJHsi7uk04km7SHvlqBCmqZB25NB/rRtzWQb+/DuBo+Cq+xB/h5w7aJTlHTr3pgsGW
Tj2G1Yhok8KTT4xoEPzxn26eJuPcPq9kLsLpPkRbroPH2Vts3LSv+Q9XUU0J7TKipxCYzo2b52fM
Yhh4s0v9rk7MV+zhsz5JmaN+4ma+DJsBE2v/QXWFwWlfJrxtirZ9JeFIExy4KgvvNUXK+jkecc5m
G8VOuw0nxKeSM8Joiw8Kz4YX7khumey1rzQVczeLt7NdxdtzGW9f2nkbfw0UxgNpMHbqR16/F7eK
qxzal+V1YjxFo5+hLRV2E8TQ4caITcuVpk0DQuTQid44Pq2EBec31oUMSMxl5lN9jA/yUblrD9Nm
eNCNs/BuvSOGdEUiHeH/UOTwgbjLbmJXOFX8OxWO04TfvM2YN9mi5gOpFk2Hj1vCcDh115vpYGwp
zVYN4Jun0qljniEdlQ6YGj5Ke/hiaEmFJhHrq/n1/fAW0+k79AQt8+i307IbBjpvgeKGu/icbtMD
ko3hK7zwK933lVfrfD7sePyNI941rsASQEpFz+gNlIld318hbUx4OEJ/6a/6kUP7ht6f6ecMhDxl
l/kCFxj9EXBX2gchbFwD0salQxPjtw6xl1w48uE81SdXwEz4zFXXaHbyJJ3JTtFeXAbI4Z34kfo2
Jlx73AyBehxJF3bpLmofPDGLPNTYH/zzEsiW7UTZnrhRXh1MufR+b5RT+CD4mXu9gwEBLU9x5oKo
6d55XBSvpQNUh3XDcMZnBoDnaD9/102v+RTeSbWnCOB42Sl+MwfapoyeQA7Jyz1nMilYjqWvOv6C
QXKkibpd3VPta/t3wWYaw+h7n37PbvSdAOHqDcWJnX2GJS+JCHj5JX/n9A/q6eUcHa03BXwmZc9Z
vlXOifWgpNtRflmXLcl+F+Uov5iHGoN4VNnTYH+IW2k9micPg97GfA5t4VgcGL7b9bt83iq3G6zC
N/GXcmOeR4c53Z2yu2m2KHV8qbHF6NbItkwV1Ue15Qm1N3Vn02NyWZa9t7c4oF9jbUX7Lg6q8y71
FOfJA1Fo3yyup10YnX4waMQ62X2XD3xki676XL69KCzm9OBpE/i9B37Hj/H80knmM5Ize7ixA80h
sO9wI+NavqEefuwgvZ7WHU8BXqBTbKvD4Paeeaq2It+CgM4mmRU7ugH6kO9BCqTb+Y22m1weEP89
HSQHTlCFTMe2lK2K2/eov2RbNdz1X7Cl+TD/ejE2Px7FTf/IKY7uzAbkyaPhESddjeQ+2t2hOWBh
lbnIqUzHr1TeEaWNuKa1V2fxdZtT0/U5FVs+PFgbyIWKxlbV70gkpjVS4Ljtpc2w+IPLz9DL3eSa
T77qajozl6d4VD8ijni15itedNY2L8JR4jlYKpZzur7xhqvSNTaSh3hUeXtIsY/eOcGXABnNlff6
3vQfbsqVs6SDOkJ7w9y8bdk3jaN0kzHaOTMXcAcfG6iLs5b/e0+4GAROvrLH8vCNDSe+6L58I2S7
szbdgQdlPjOwuJkOzPZ1eyVh/Gg1r0voCN85exu9q0e4x0+hd8HKjOXfzjcoNEYYFzX7nPaS85Cx
u8Jj7Ey/FsihDixXwlCvVjvdEn5RHv9bBeS/oCj8M2Xi/4tCXB0V4D8RFF7hK7+rG6/f/0vdKKnf
NCZXCjpbIIO/5LT+ovfnK9hucHBRFloy2lwqyt/QK9RzDM3xCFh4ZK6K6l/RK9o3E5E1AHnm9oim
cAL8G3Xjjwr0ZznhNVIJ7w+2AiZAGnG2V233T+QVcYoKIcoEWh/QexKEH/Kk0r1lQKkPl7Km67e8
9YpylvI3pDYmBvRq03MY0pf4Ig7pRqE1N6cHGmpe191NyGGqLmjFR2rVQMlExESSF5FK3aa5G66B
KV1WuQeN8bzWRx1xyfVPT/W9PG+QyTjjXqg/KhqSgictQfSgzxcx3xgtlxsh9QZcuZI2Ch1DsuZk
lF1V6FZ0yZt8w56qX+ekcbur+BTILaT9W7MomJMwGKXNkrSfoJNcJtNA0s51xCRL/VSrs07nmBCz
uxGRXFZ/rROrhPW8XDsiRfMuhcupF5ctU2VbzRSb6rfVlGMmFn4i0Acqns3s3dBodlaRY7B1C6xM
OgATKSSizvJalBRi9iHX9aHS7tAubuLxjbHOowa7bA4nX1sYoStTFRThozWWvlRHflHF+6hhu0Wr
I83SFvUwLyJDIWn0q+g6LaIqNupgqhZXmr/mCaMRPWjEUsmr2mxB9KNDeBmiPZEVtmbgCc0YCLY3
BTu+YkVeSGtkCj9YZwqgYjD2cvFTWj/M9V6w3iQdnQ4jKalA7ri8awhxmPmcrZBJuBkDwgg0Ypra
LNuIHUW88SwmdMahqjETZDQKlEzrOZx3xCNuwooUuPT/UnceS5Ij2RX9ItDgcMgNFxGBUCkrVYkN
rKRDK4f+eh7UtJEpuittaNxwZtM2PVWBQADuz9+799ytBjcQlPlWgbalSXgzrVut3dA7n/YZ4MA+
lod5ILLJ7cO2HkJvqq8lhxVt7QQtMRKpwhhx0UiAIAqPMG6+lrlau4sbhDtb82Ic4jOBdQcItVvN
/G2Yk4saSsZS3ct10vOD8/62SRWSvXGHSGXyyVFvv5ioBi1oIqUD2IBddOXmj0oeJqTbrgPVwlP0
zRBr8ldJpU9rJlBl7gAvH+zRu3QLxI0KSVVkU5JgC/Nv6g6uoReqZCXr5WflPg3D53qpCdy9yjUs
lZhr4E1YP1E5XwSMsapEYVV+ztbNDmKKKU9p8t1jVFtjwhkk3BbeNp/JhWqW3cC+tKDJJaV469ig
iBq5B2V2LMHBFABCR6XoME47Ou2wt78XWUIrYmSgUWLoKRU9tJmqSFC34QvxiGP0bl20SQb9J3Ff
Z9NNEf1Lg/6PimUPVfTbBQYhtYXVHRXgamF9vsDQwbGCuINfYOW/Eg4nunjMqMTHiF7tCFDsVklg
iYhBlta/tJv0NHtFiEknrJdpb0QjGdvRnu77fgCSMCgknjRdIqAegeCPedtafCunuyWn9bfrftKq
R0XH+KHZCvjY9sx0sNqPKcVlFmys4aKK75YGNIKxRVUGxpXZLzJJT35hsmvJiQHxU7D2m3ib3YGM
Rp93nAbScunaP2IayGlpXLj6glDmXa5PafyVDEQ9xwjQAEk85FxE6SMwwAvguqh37wri3pzp8Gx7
+UsW/sIav/oinonA/7VqP7upr8w9vUffukJQt1nyR7PLbu0q3cU1kJkp2xTll7kWMEs+0Q9e/ANp
DSi//sou/MffdfV/vrkE3MJEdKF4x0DyquFQDsDxx1Vem5EKJ13arPEWC5DSt3m8S91vjH4ILVli
L3TakNOPY93Z7qk0PjXQV6Mwq25YKkzryUwueeuN+TQ5F8o/5Oh/3YT27LE26YP371j1X6nn1xuH
1wW3i7deOR2Zl0+j4IlJREDES0sjnz53jxlq8S7nbHnnuV//ole/0GqqQThPpi9JEq9/IdXnvTkW
YDsAgnGGzjeFgmV2SPyjat77LO/N18I8S9o7dYRJsAMygpdfa6QTbVhR3G8a49IvXajv4pTo8Yh3
5Ti4w660l13JmFKk8tNY5+y/8iCcUwbkqTA32XiVQ9nsSlo02Zw+Mp9gUJLvFV3wOS8+msqAC1Uj
fqcfYhbHvKzuU4UQVj7FvLzwS3+gsoUlM24DlC7JQE9mXc17dEnqetTfhY3dxZlvF7HT/ngFUxaS
kW1+aPw+lJwGSbltY7HxhAMX69fsIDCQwVbxYsIzZHbCoZDWtbkEwOFrWJTyVJnT5QQVxhYsJeMU
em1+tBQoGp81tjnVrVqns0fCidPlV2HcqgxQRXzwmWTxVGzSaELueb1i3QhXV/gAE9BzCRui37Tb
Lnow81PiA/3ujl75oZKI87x6PyYAuDxSwrgN3udBtfux/mg4T+s2TNv74HBOtd0Vf76NiuUYxC0D
tPvam7dJQkakeTVOHJbnH8K8zMDAAN7FLP8wp6iK8h+zX5zNAviNc557pjSEc4gfHrdAmqGBQHks
v+LR38bejSfu0uJmgI5mnrLubmDncAew7cZHlQ0Mqn/vAEX1setBDPnO1iQdpzfqrbYuiY6TaYbA
h55dZWxyv9+MMVhKOUNngmbD22pTtHX+OVPTTqOmMYH+GOjsbY5dtslXD+C1QrpY5Klbigc/7w4x
8xPAQM7ORnYK8/M44U7RoMZS1BR8eZlB2mFrW3r8XJidG957gG4LByght6j54/agcgu0uzh48/c0
bnYpBY/kPaks1nv2vh5lubrMVbCrkFrb1GZ8XBm7YdAC+x2iDcbOzFtwU58tfSjlQcfwkmi4MBgh
Iz4c+uboubddb7OUk63GlioxYzFYZqLFyo2O0jRKiELuNnCvneRH1NNLycIIDwFxZgcevb2Z7YlI
8cWysRz+WK+O5O8elONvB5wPPsXjHJ+dNDhhpNiMPrQfeDtEq0DaRfOu7xbLuc/l4+AMV9Lu6T26
Z1EfIvXog11vfNgcgJN1DOWTrpaFzii6y/gmvnEbg/kmkbnpvyMIovoatwPRRrZ5HmZKgoj0BG8/
+vqs4XQZVLFW8asfXeoRF52odVfaKKXr8SRonVj1r8o8ut1d3Q6bVCJJaZkuig1e102GYjJQnxKG
4bOZ4hMwNgQynOLglvJv9H8y/d6i8UY1tPUWtkjx1Pg3vQNrcTlKKq5CsokXARu18eAkH/vpAcf/
yfD5dcb4PssRdA9qK4iwaK2byAQ4hvCm19+Nit/L/kQE9DYGtziP4zmO1P1aUiLxCfugDAswbnY8
7OP6e6k/1ll9tKg15+wGs/S+6z+bSfxoo69eGMC4zFWp76Q+GtGVDkLlPw0eOyXY2EThR6LUdICf
JR7aZ+K0kDiV+5mCdO5MMDacLQoX4ZXHo3qbZ7wv0GnlfAdddeP3HyGPKZZZPXxEgr+xE55LwWjS
XkIQ7utAczdbn6rV/4owjHcesHFcnUr6bZEBIs4C+5Sh4MBqYcVPDQguBV5qrrKnYBzCESWdnzir
Wnbbi/zGQyzoNvNelsuhKeA3oXySM/00nIJFnO8MaFygvTdmpG9A/W6VOx3ToNjk7km21C0urkSX
15hWaTsT+NOc+LUQuz/16aMof5XUSgYAD8dFKY73OZqpndIn7ZnhUoldep9PPxyOPQ3Uj6mo+eg7
w4DqPS/nuKBtQpgEAdkfDH3XZMspsqh5mWC5rb11k2OyjORZ08hAKmSRYbjIKfTLe7YGLeIN1qQH
c7yIW57S/DT4F0BBxEgjmEvpKpKwjdtszHce5xWlYJm1XClCDd/Bw+N8h0W99QWvrQlVgaeVRsY8
1SFxAow3jT0P0p7g7q0CJ9ezD2Url7Ylpp4Wk+V9dOb7gmwYXyNbzKpz6v8QyIZY8vpIXHAgPyhG
DDGN8mbrffOX8xAcR5smjnPF2OUi6h4z89iPdJ7aQzYcB/PziJkdCW9DEkftlSfHvjGcw4Q7ZPzQ
GrtkOCoT0vXZ7i7ldI/gqomOOVWBLy69lrSurtgyXjpqWtDa+KmnTxFnL2qfwKG7DtssQwedOZvU
PYzNl6V8qtfPKfLrok2/GBGdcaf54vrBNupJDH5qAMH7UBmp7vd6emg9dZnMHCR4aAOTsXdKy0+Z
2366yeBVjCMD+Jq0udq7Njh/M+DeL/GyaYfqi58cs8HaGVNz0Y04xZa9zRk2C5U5PYjqVLnXQ/Z5
8L4IK38Urbu1xa+CDtOMiDitdnOM8WniOWUAFUfkG3Ewia3d8gXrFmlue9qqEQeiODlJ1HpGFPq+
JshkF+GNmE3mLB4LOPTyuS43wYeFHyxdaJwJb4eyD91IugVNgP4DCwz6ZcRkgk0GHQ5ZIftmHQPT
2o/FuWUxdWoiPeVxEADl7Q9W5YSTT16jy0S8HfaTH6w67o8NS/1YIYXkeBXX95MmbgqREmwrUlMu
BVl17Mod02J/hL7sfeJwfy19+iTNYzT9NIz5WsviZDD4sJDXzzr7hdRw03QYa+JTGYR0JfhhPhsS
b2UQhGXCi5dPgKbLqwCNL4ScTZT1zH05zj+MstsiVKe90Idacl7hsYZ0jzQdhQzf3585H8VqI2z0
lBDiqkYd+jJ9SKqG1WTd5LLz0vJadxgHhyhMJyN0QbyXaPQCazuhr+f+YEQLWx72FDbWxN2VfEMH
oUKzlFeWVYduHIc5W0w+MI8Z2M9rJHUBOG0TqWR67kygD/XMCAaRIbo2WV0MJZtvBSfcpjih15lA
zDOna4N3Oaav0kW/mqnYaSKaY9JEHe92Cs41xhMfRF3C5N2V28LGuWUbO4+WT2Y5h6IVG79yNkux
XEpO/EaU/hxMZzvAFsiK+tAyFbJ1vi9M/zpeqxSpbwhKYlhk7hL7KOZiTxTVDh771jXrK1tVO+b2
HNqrXdY/TRG6NJ1CS+RJZR5kyJ2bTtd5RtmZFVd1d1NklB9FSxTlOj8qv+IWu+5bdUJzGm2KuMPc
RiHR/9AsmYObn/GznpSr9r49clxtt1Nzu8zAJot0n7rLKaAQRW3g1wQmucUP6cW4/ECtl4Kmyxc9
TXtr0oghG5T0zi7y2B0KscWftR+5Rz6qmcHYsxh35oUkn2FCMqaMZG+7nwv/HmvQdiCKyS8/8TTb
0VbM5sEuYNd28S4zoOqqGLzmFy2oTIziaM8clatlN1ZPrbXssZSGefW4lI8cCqxa700SNuycFIhh
39ZfFdHH5XBFaOUn1Wbn3gaOk36Cjl9klJSI2sb5Sk7EwAY6vzHG9npknrV0zSGxxgNNOMfOzwOl
U1Emd7/Pw//XHed/9LBz6v1v9MN//j/qS/8e8/9zX/oe//C3r+2P563p33/kL6e7/A+wYiuz7i++
N62bv1rT5n/Ql0aVYJmOSy6R9z+tad9E0uDRdkYCjS0c59B/t6Y9G864bwlBG9lZiVHWv9Oa5u95
doAmdYCDLBYigaKPozpX+PJIa+AfWDJtinD29HgjKh/RjGfQR0fVS/DDJfpa5e97rZg1At3Pu0tj
IKD+4zudlrX//T/n+H9dBr5+jyw7xMX+7/bWs/54SRKxDngFQ/giRMpE02QHp8oPloj4nTH6kiyE
RsDsrfNPfeNaE3tYkMxh6rK9HvHjRZxzkYCcIgUUaGvHeOPdrGUYQwIFC0fq2aW6feea19P+82um
5QDmncgo4h75HVepyvOWW5ouYCXcSoZ+zLnQhJdxSCKvu65YAC+QleEJyqL4TuPxD40+dU+snXCH
8YNeKGCGmzaNGsDfcUTz651Le9k1QqrMpXFtFP6OSWSf/6pR0ZvcOmEIGaJ6Ki488pVISVNpiI5+
2Otu+cAuL7HSQFFeDCEoI/GO56KHAv7nK3nZn/nrQmhzrE0aH6bCq/4MuLpmxhBohyjdDZCIRVT+
nFsjv3UwUuyjZnW4RQsewXlhzvbnz379TP2+CeBAQO5BP4Fs+fL3aaNkEX7k8fu4EtrYNEzK3iQ9
QsJs8Dlu+GRHs9M2zPj//MHib26/6/BtBeUfbJfXTTvdt5E50kwOS8UYoTCgNW0MumRHAinB3oJO
awkh9cdNSxF9N/az2Mz9VHzwsoiMw3cuZn2DXz6mKwOLhGEH1Ckv+avH1F38luECgGQLezbGbdxM
7S4VEn54ZVYeM+uurNJzm1pzjwNmyr/WYqFj4JKG8fWda3n7kwDvZD4nVv0UXU2WwuevzGi7JSmC
nBbxz9PNtQfd7MHmRFeqzxBbjm4efU4IKqUpVefXiR3Nj4ORNA+DY+5zFwMDveW5/tzak3E5pTQn
5gD5aLN00cc/X+nb5/b3ukhkGzFYkPteLYtEAzkqAZvD6TfukQTScMdQTHJO16orK4/ya7u37ft5
rtXxz5/89uEBNIqz2+U+kX0GJOXlPaqahSzDRid7vI8M/K2ajm/VB3jQRqM2PyeFtj6KPl9+ZUE8
HUEsxBeA7JJ95nvdO23clbz58tnhCnzp81M5PrK+39f6bFkmlCk1J0T0+yZJcrplzUTsJefoKL7s
8H/elQWe37PFCo3CzYbwEwyNpvJOKPd3HU2cDxpPS3JRNoYYPtIi2lWlosjWLblnzI16TgbSnMWl
AVNwRihRTN1Bl3ieOFnldECII4as/M4dfvNGQHdjj+HtFIBAxe8277NvleKddBKRDXvbweMyQOU4
ipK52RiPyQ6hNUj0TM7Iv6z0+7Tas33Bceqdq3jZS2Zl5CJQLXr8l52Jf3j5M7MkqwRuWL9HBw8n
UXdE3uObSsVV0HmPZZH/xYf+x1HC3/yYbK6AkNd5tku98eoTZd9OtZgxfk4UpJ9NWVV7MmLtBxAe
pb9rEuxtta6ny2ap8E/VjnmenYVem9V5H4hG/6EtaBbD4nL2ma30qa5cimuacrGYme7FhS6ODr4/
9CJOUdn4tkgEcYnK+f7Oz/e6ZJFrkeBSGbH3CgqtV5ubNKQ9+xnm807D1kLrbXahW/X6k22o5qIS
g3OMAnAfiaGgOSxq3umi8u5HXX+Y7bbeB7FCuhEBRLHZ9kInwR7WZNK/iTLJCYYV9J39wHqz7BHD
RonFMN60XNex1v3i2QPXB11GWG47wtNpk1/SyjH2VmN/Qwr8/CGOYuto8cLQNrKKO88YvwdlFVzS
MseGpxo3CZd0ZuAApeSh8uELWfgnd50h0UlhM5k/Yse08VaW0006dY+eMrLT0EZXEHkIORg9tljT
GIbrSSzZOzXQ24d4fY3QV8DMRS3xen2w8Ff5acm4POrN+VJnRh8OcqhuqOTmUyTt9PDn3/7t5zEB
o45b8VDog1eG7/Mb6fRSOmmEJs2apvKT7IwfFB3IuJt2/GaqpMve2Tz/5vNscpUDBBvMK/j9Xn5e
Ww8kc2b9uE+0Y9NBdrKfxjJ5F47DxN8fG+edBfdVTOa6KgREBDkO0GkfbYr56knxQKD4ylTzvm7x
NUDaViaNweJ+TLKG9ttA/yhm32l6Ax7V6KFr7/sSqUVQmeK29zr1IDsYMV03ue/sS2/fOq4MUfaq
ogGj/PqtGzu6NzrBXBLgPT1EmAafVERLPcjd/nrq8GMURCz/7LqBED2r1OGff/m/+3jcVlRyvP28
+68Wr6opbBzpcIUWM5seTaMWXxDvHAy78Luw03g+JqP74WuHJMTU8N758uIlQe9fvws/Dr+OD12M
6uXlg+D7XYm6zRn3Gjodg+o+cB4wmTTbHJdBT9NMP6Aq8W47RTxEHEC4NL3hRs6OD0DJl3Bt+zpC
YJwyyEn6Uj3+m3cHTREpoq60yZcFu7SWM88WGBygyViYqBRcSoFja6cWwTFVfJlbTUMKgvzuj0Vz
F/NW7ctcm/d//vS3JYvDIRbZge+ZAN3eDKkT3VSLDJCCpklrGXcGjJxHQGHBeJ3CRrB3+CRdsVXI
C7pQZxoPVqKq9ihEnNESS3X3b5f+XBBATkBxtou+6/WpVkVLb2IxsVknACNBWTLWxNSqu5qMbPyM
tfWyN8r3Mn7fPKJ8KO/ICnPkZO47ryQYxWJHUyChKkNmo4mUBoP41eGjOcyF6x2Y2hXfvaAUx86H
RDNDmqjfKSk4+b8q1xy+K70BKNTMwrkBLx+DiRhZKx5cd99FEgll1i0L0q9kTIjkwuZ2BoCWFiBj
e2z3Gf+XyxhozHgrOwFysUwxovHwRkX1zrv72xXx4gjCdbnU8ZyJ1p/FeVVNE+RudcLqvX2UNczR
lrzBghh4OGtozMKJpCvtVEQLcWPKXVm5hTwkg9Z0H5POPU2lOdC2Gyx/PgaiYkaIv57TgxwMk2CS
JcbkjksdUXzSL9EB7gpC8DI2pvG9+/tmFSBPgs4LJ1kinKFyvrq/bVXkohYd/ZBMp9Fx7ZaQCZQ2
tBziIYZjFpUKjEAs17FsBBUP2VzpmVsvs50My2E3d4cxUfpGQKrNt7XpSTyQ84xs7s9v5NtHEQ0k
RhrCO2Ha01p6+SB4ldsRKsoNN2j+7LJ8xhbZmx8bKw+urGTOMUcJNGd1dZhdK9n/+cPfbJoUOBRo
QHEdul6uXC/u2WJkt0wisgQCeDBKg+GqGm7JeGUYLzg8mFhO38ER/y6fXj5eAP2Ra5rQiNHIeK8e
LxoM2hWxBDnulWTCGHI65Jx5d0Zqm5eRNOwqjGxIX+ypaHxVYIbZlFUnK2ch8oyuuK4WL9s5KtYX
sljHGHNC1GWZ0w0p1OJ/ir2aaJlZU1/NAAn+fLeEfPPSWmz1KxuWOsPhS7y8Xdj/QZ/0ibkvecKv
ZRsED6KU+qJSQj0VE2fefDJw+UbJ3F0GoNC2Qs0djKMaMYkn02HfuJkq36lZxfosv7ypK6ue/3ge
+537Gmzc0jKp6kUyQmoVQXfMbPSM6ymqHxMXb+lHYGzmapEQdby1rcGtwqJv3ctukd65cyIHAp9h
gAJBKNheBbOlYFlDvBsvxiYYoMC3yeBc1tYY/28uPKDYFuzTFhe/Pp7PHj+eBKt0ByDwwp8YlDZB
MZIr1mOhLjFDfwZqglYsEnlJ+1D2OKNSIcYvvWZUtG7VDI4cYxBMsXUpCpQxyjv20YSMYzLXiluL
3iHgyTbM9y787erNbmW5q41trf28V/vHWHdePAvgI0ljMnBSUnRfncy/IXNXfShXQEShfOOL3a7p
t2RaP/hVnoLLmcrrtOPFfue5/JvLWY+m4NCRP0tu5cv72MmBUwc1/971xnkP+x9rrTUl58p19FWk
3ZoJU+ydfSZ058romOaIpbjiH05AKNS/l8RCAUZ2BzXOqivjDjmvd/Q5r1Kr0BMVTlJBP4kAkJrY
Xu9IIIjWNoR1IVXW7ruuMS+V2/a4e7Et9bYewqWf0aum7XJb2WuKrB7yd8r2v1mBOAH5RHoEDrvc
7+b/82fOKkvltWYDNwa7rH1V0b7eBG6UAE2b2phJnYSA99GYje7gWBjL9z7wn+lLEigKoLwoyKCK
J68SV7Tr6SWDw6jJssUvP2+NbImL82Ix8NvVHoNOLEBRXO3zBWgm6ilLvner/+aHZ7CwVpM0R1gA
Xi2nfj1mqJcGQvPKAD13DMpPK0Ks8N8ahM45ermSFnXEOKgHonD8W9mm7lEGETYyZpjvrI8rqf/1
QsSSLijiVh8yksKXz6HLrxf3nAz2sVssp9Qsy+uy49fYQfVlAN9JEXaz1OTI42ePpnmNCNTmrV9M
eJ+awTx2jNtRmbNWcDJRgR1WsWyR47UO0oRk1e3mgDwfPAc4vC7iFJQMo2CVdt+Sako/54XnPr3z
br1d8znCWnwbMqp8KV4fJ8B4zUaGyGtv8YLdxCKTV26L0A31dvZ18BBGq6xBamEmM4ONKPiZqPEb
P0SN9GaO7zoze49j/zfbED0xpgascGtn7HWPIq36zsqYt+wVjaLLFo4wigZcA7SVl501iPng5nn/
KWBXumZdmHcTRRzQReGGC1/lBuWO/U4Vs/6yL7cgLsknuITTDR2y1yvQwEh+AhId7avZcT+SuZHs
GBRVV9T0UD0IC3+0tfdXssY/t8nePm+0fHnWmIsxOaCkePm8IScDM+BzdogbZR9ofFrHrmQmm+pi
Ooi4KC6I+a0+JYRWX9TadH8xMf4KLoC5tls61SHzu/bKyAPm7JYsLxxLu9dGgMIwWwRImjIIYGgU
A3wzqKEniF7RQzVY6QMbzaU2ltZ75y4Cg3l1H21+1vVFJnfIl5xQXn+jvLXWLdEMNQaMYAvd3V12
neUAtQusGZTXULdIc5hIqB2LcJ3t4KUGp6notETbzZETuG5HQstSyLF+Ap+h1M6CRbGEkx5M63o2
JYoN0xym9gshLjj0GUccyIlvwU2kxJ7vstJ9cLJ4RnUjEDH7ZfZUTSaZuj0O+6Z2yhLAgehqZGg5
1XsqmxIrHq8J9hHq457azR5vs16guZlj4GeIKO3pi4MKHOVHlgi6mlmUn6XWBKMP1YAy3S2wdvlu
Q+6NLSYj2JWtU1EQuHaenyLbHK89K18Rbo6MPnDrAG6laZv9BNktyRfLJvRfOXP+4QLtZx0dLcBF
ENqsTmu+oNFnJyqE7AONnJawUgvI/cyX2xUj9Mcd4wGAk43IF3RmurlGVpeam7zWldxWk6GnbT8G
YEIaz2lIYZwwxlUIYI2LPuqaTxF4SbKBmd5yWjLGKt1UkRmgs+orNvtibkkTxTnUHrXTDCedL1B3
pA93aomUBy5saOVNoGfDPIuKGRtY5Dx2ybfxUT/FTWFGh7HranEgaD2/4+axHLbZeqOiDNUSb2OG
OKxyvR9FUxbpe6cTse4gz19sHkiWc5z0lOscDZ1XXa66cdsyZkkPC5GIc2pmZOl6Le+LaJIruRQr
XnHKMT6ziZ/tSmYnzo/i9M4ivBbWL66CJWVttq2Db47NawrE803btNsFfDrinDmtu1OeReoM7M4E
g5VcK/LgT1K59742Erqpqr0optZBaBsYB4Yi6B272aUPlOiff76s16enVVdO+4+wmTUx3Fuzop5f
Vd2w+jcLdMJ2LsafeTZh/Oq99nboVf6J2Ppq/+fPe1O7sMJxUmODtZC186nrbXpWL9cEypRuOwAW
CKbgMsVbdm7NOP8MHnJlSzW8G8ouV/6mOumlSMqNGQ/rMUugtnYzQQLgkMbLkzu3xR02vPTeKWo9
wr5xr8yiZ41At+gRAoqYzza1MN9b30hZefNLcth0LWoNi62CPfPlVwjsyamtPo/CWvTwJivba/1T
kzcEUiFUQ42MjS4+RzkL2sHM5XLf8PypjdcvJkw9R6CVV74m63yclgoeH4farZsn1edEpyNMXq84
gWdFoSRKbX5VWUbdPZQJguvGb8tql5h199SW9oURrWlUoMYcEkE1bPptklUxAO3CR7CDl86FcYN6
8VPsLiMLH/Tv8kDzDn+MAj2eHvWoOh1W6RTlqKmHajkpPy87bGHR3IJR853zer4OdpbZCicsW1UN
p2wZim91nSb1Ps2tbAkjThLfPEj3OajBVGY7N2gpHHO7RcznJoIUgHSJLIzvfjtfwoUyUWkpfi+a
du0PFoi8e6AJ036L2xJROiJsDE1sfaI4Y15AZjqtqLqdX0jnOvcl0kDfTBBlpMMyfgVuXVh7e0rT
giUN+syhd9cBE0qXUp0YiynAe4xt7TDvkg6OQbMaRWoL7OeG++9gbs4TfzyKOsnLswcaf75K26KH
9TUuWPrNMUI2x9I+m/Wy3mvrLqoCCiJorhAPkHnZ31mA/FvHCfp626VJgbq4NALmjamFgK2QECzT
5t6WXWkco2rhLCFTB/EnMlx9MxpFPW2lk2kQGAh2sfxkJkbzxAhudargs8cC5lLIVhQgJiz18lAi
wxrDJXfyW6PqUF4a2TBcTeXYtdtE8h2r0S31MZ9StOpwmQAeRr3hTqE2zNLa828hVDgxjeFNn9pL
fu+1RXJNne/F58lXw8ETrSrvE8NqCjK4c908ECDa61vPq8rhAOR4xHxUxcaPLOXselJwM5sQxyNU
fTdCOmmoLhj2QQPuGYgh0P893fJ82sSDTZesSxI4snU9V+gQidngPJ8BTcNiGiRYS91gbG7lkORi
K5O5fAygaefYpbkJOy+CM4qZO+0PBQd9ECSt7XdQzdJxuByGTPAvswzBaUk/OtqnRuKn+woK+V3J
NjsQMpPMO6cYsvJWiw7DR+r3BvSdCdzGjqcRHNLYe+qqJF8nDaNlSu7KvkigTvR+NF1aWi71vbGA
3tzkvJvjKWnJdwXvNs7GYSodH0G733uMx6asSC+X2Ys6bG8QAUG71lNOyFyWxwfhwsIdaegXPzMH
DePGHM3YPhf1AHiO7qjfHGHjB9NWkEkjt1bSkAxu0em0ifKos3470pBdbnj04I8Uo43LzY5zSHhG
QxCG6+O5E1r49bFASsyizqmFQ94YfIERrUl1EBhlyMxrL/kh0eBzx6ZTnxmrk95Pgvu2ZIx8y4Iy
zLuyExM0tmUdxYxMQR/y0WrZvXytd4BSPdy9gn3zqhYO6ChbUcruhd2SY7wgFs62s7JHmygQjT8p
t3KitRN7Du4LjdDwXBazc98RgffDafuK5a0aCtxAMOz03hpzEIBFZDNlM+g+6k3TLu1n26pzZ1sP
edkAZoLNvDFA/sFigbBO+jihB+PJtNK+D8exTZ6ysfd/jsjanuysLRsyJUjHA96BLOCiycsCmgmk
btD9c1lSMveDLrd2IgPCF7wi/RZV5tiFi6z0k8u4tz0g3hgX+nlwxgHjGTbWtgpEWChyhWEv5okh
G9su6+6DF/NF94hdqBgni/DAMPWm6aIJsvx7KnyjCLugclKkDs5ifzC7GgaPHVHx5fYiRqZtMLmu
oJnEX4yClAbiBxLWicqJqVYYrLdd2KCrP7Za4V0CQMmrTid7DHYA69AOO7nffTCbvntcdLsy08gt
SOELpBqVKf0C6zEA9/iLu+uUFwUHLCvUFElPxkyYyBat03I5jlr/lLLVtJsXuICh9LoO64exQMNf
EmT+d8ohPGPnOM5oHSYYoITQUxEPYZpP6rFva8TOPlM7eXJVNJ2AVef9KYOofw/I2hQb6XbFfDUl
hgZ1i5or2+eGGAHXBAvBD43XUaT5JsLiDQkwS+jQS8NmMsRoi+khdSD6Wn+Kd9KpnF2WGY06Jp1p
gcVWvQ8Qg0jEGcaWss8kdhTl2aA63TrElXLvy6XuDrNV2OPGxVT8kAGxTu4jI2Er7/MxwHAe90t3
LKlNqdi6/qEO8vqC8bP6ANpbDOHspoBR8Ex8GgCqT4DYzLm/ggs43XsSwjjiYEsuZKYso7sVy8oa
yzRg7jMYVtfY8l0mclCaZPR2XdbG1H5p1SKJakyUGakgESR2vWJkj06sj3HfR+1GLkEiL3gOdBRW
Tt7djYMXLVvX80Z/gwovBx08TTg3xSRr/wOzg6nao6EPfsZkLsdEOjS0KOkPwxoBvoc4PI0Ff4vT
VfVpGhy47kAz+52/rl6blhRKci6oCMCLzC2W6bFIaL4FPb3veURSt8vGZiZ4IgPRtu/4n+QxH2zo
OUGbotK3SrITyjHOn+Za5ukFjPhsPrW+l89on4sRryGl6Tnpcmod4rUIP4ncBfWH0efQT/rS7kgo
Mc3rDHGhv/UKaVH8UGJdzF7FUW1IvT7eLfniQOUh3+Oicg1s9z2xRtNlXfvMZheS+/Y1yQc0yCYa
zOcom9gISyYhVAUJDS+pF/cO2RGxKbjDzeChyOPRvC4Ym8UXverdb2jXAmwIlbWSdkjJSelFqBbQ
odV0X+POzuKN00s+jVP+8tkzCq+GOBS08Ov+i7Lz6pEbSaPsLyLAoAvyNb0pL1fSCyGpJEbQBm2Q
/PV7chZYjKoHLezDAIPuliqLSQY/c++5zdpjoFttP2x9f8XUM83t8gKzeB2wXjjz2zhL97sU5XPG
08LnakeB+95ZGTCNfjkBQGgw47qN6z+ny+qN29uUG0kfGyhx7+QuMUMRoId7r3aYl8tknhx+RoKd
swDlhw8iaGD+6biUu6qdFhwJS0zshxwd55TXJdfGFVX2STN93TDfLEZcMb3K7oEiIznwmGpVW2Ga
BIv0gKqFjAZeFU2TecPLOtfG2ci1DX7BpprFgZrPcZ9Xp5NANrM0Sg+Vr4bnIGERtZ8Akq+IdDyq
o3pVlMN9n+bYgus1a7aqHZIL71XI68hUq3o3o4SdTrVby+nAqUEcU3dD7W1huWkPGwgjuVNqQZJi
kPGD57b1Lf4ZWzinIbSgYloO8htZzzJeL01gdmlo4uAs61RkfIrOYSEYD7Amu3gdvjP4dO+bqHec
zcLSEjJivJLVkVXRmB5dEwE7KMSNewFHF1aNb3RNW62c5KAbZ16PcakHBhA9/sRjaoKo2jusRSHz
50xlX2CHe2cEaOl639rFqscgnsIOWR/UXQipnvjN0Mm3l9mUJDkGrnH2U0ku1F6S2Q7RrU/qz4F2
B3mqtYgqnlHtf8coLsdt76Ah2A1zuaLLd5ZbTJYJsvYUkGkS79JWyGbHw97IfZNk2yobt/5SYZyC
NFh+z0QlP5VJXNudF40YSbygbIkAqYF68r1kfbaJnFl+LXJA+U/G1Hl3MGnBOUSWqJrg/YxR9uqy
KoMdZ2v1OIyV1145wZnDSOXNDzaukuLi24CQ3ZoVIaCkubX5oVgzEeJKXEd7lwc8qHf+ypjj0ZpA
Y9GtMp3uPTYNT6ptqTCU6XD3jnPXsNfWsbJ3KhkDdW21wsIUK/RNx6YfIwqMHnZ92yycqdr3qxdu
eRQtGkksmqugBGGE+SwAwNQsxEJ4NJq7KVwi/LHS2DtPpDQRvIOFuM9gWOIeQZvyHUQp7qKUPKm3
PC1hP+VxZc5pLaA7lzkjdJjvRfjS+i1cbxUgGNvTsKTwq2tVkZDautmK72P2s20wWD7JLKMbMqjK
1x+uLqBSWa2yC3pTwL9k+XIJnfbG8iDhd8Bz7U8tRruaEA3NCnhvxQJttwCY8gtYN4uvuXSs/5A7
kX9KvbX6QSIAXelsTYxQamhyta2dCkBuR/12bnQ5NseQ9A8a/XaGx22bRpu946RZdUicCc9kHSxj
c4hBOW+Cvu1xnxRpD5OZyIjxUqw3XSwRjN3H29NAPFYVjmCnbWY+s69sP8CIxpockhBCUFA+W2zf
VTyDW89oxSCm6RwnDN7xcJv3/nAcmllr4khQBlohst+26HRxbccWhC+ReT4ZRbKK9m5gjL44eWLt
oZUl4VlBjAIk4uQi/ErSWt3xPI9Pma3j+DBUbv1d5H2hj0YHbn7l7B2eLa1EtB/yKnxraytg2Lqr
735IpqC6ajCnJ+bc0KvGVjQsIH1Xfgeh7T7omcob1kc3H7Imt/HHZEDrt4tXw76id2kV9kz0++Z3
NC99DTBHpN1ROwab+hgH60fYKGY6s1FK7ypsURFx0II0MoUMtj8I0dLPdpkuY1zio5zIdVlB5+uM
+2GXxjUAL2namzWy65Ld7PFn/MLjl65krJCZEBP7pkdHfx6DaoLimpn5A3M79dK1Daw2zP2AU6mQ
yK3D27meKeUH9ZCZFjxhF07lG87NHs+QJEaKMDnqA7korO+BtP38nFJbuDvPawZE0pWCIxmKVnhH
LA9jsyko4OSdWmsvvpN1y8dpcGUlWxC2zAw6yU5kG3k2u6lTKFMfMeEm0OaHJYfRzvIx3M2M7V4C
NF0g7qY15pzQbYqVPOm9tHqiCipuVFdnvFPSiU4JdRzQvmWUI9Uzmb5PjvUGb9dMDohBD0fSS+uS
mrPxg6xfjg2vFvmJLU/d7RPUiBgzMifBbZvNrf9oigVDZz4aIPhOeoufsyb56qMD3afIyXkJULRg
7fKKkAm65yQw41PVZZ/I7b65EsvM3NLpJMavBaiL2zZZsO2W3iXpI/BEcwlUp+WuQ0HC8cQi7xRL
uLWMhZkC+aU7BQ99szbNNodSgOY691d7CPpEXd1Fud/tIGNnO1LpXFAeufayzE0ZbBk66LvbWAqb
oNVi2bfkdEUvycKEvxREnx5q43Hqh9L0wzV006k5rlWXspGC7d/sAiXsNZXR2u0JNRLlQdXlbeyL
jBKwyIRNXG75D0Fno/fDk7p0RQzvv2T2DF0gJ2zqbJYiKa+hSUhWMUk9MnHWafrc9akTH1IcgefO
ym7Y5Wk6fVMrA4ZDy8af+ABWAe0j+Y1l8zFpRwerZSkT6AcUcgzbEWDzmozt1y6peVtRZFE21Cx9
YQKMQAKyrITFPRqZ1k8xkXbRucvr1DuTEVISQLPUvFNa0SsCL9bbmemUbVNTftAwn+NiDDtszFXv
fp7pZZf9YCl99pMw5mZtJcB105si/Z7nMecgDk0sbV6N8n6H1Z3QIwU+/sTu2RtP3FZwUkvB2Ozq
hNp3H7nK8ocCNJRuozTNoYm2Zs4fxYzjAwfiKn5Wgqn8tnSXdXpOTarVvg7ruT7lEBaOsmgADa7k
ldEk9kN5yYO6AEbM4qTfdpB/XjVBTZgOm7nnPVhmSAcSxd26NUIlMCSYHuzGGP3LTsug+7JGSsNu
8PmVN3PfcjY0oaF5HVHWQj5GJMe7icSt4WEYV1TvCGuGnfUaR9/PcrIgM2IVt2fZ0Q4/1qVbfJ7J
7v3uTwX+aYLGVHby8iieAA25EWCqXuMDVL1Vr+ymhu3gRxM/Ho76xxWiE4sFuu75QqczssFrxnRf
z40Pv3PoATwlhmgzDSsKuE3bmnQjM6EUIPA8v8eqk15z2Ulz51YdjXvaTiYAx9D7Xwc2pkQAKhv8
SJj4ZfsqT2ucoD5TkYNndLZslUuLD2CkWJnWMZ6cr0kyB+uzKRJk6bLGpwJYak1fbSXz7sqNaTmQ
nWiSX/2+q17FothI1jyjwaN2crCe6bCMIBeyprkvsFrGnzuoaSg9IgBlZV0A6GkoZbF+Tz2zwCjK
JtAgiETLYz8BZ9/NfVP+mmREdOQcxPlvGvumPhpDgNxDOC/sYOvG+j+menYJKgoF5teEv3bDR/Ng
/uiOz0MgNh5VrwwdDNRp0B0ZHek9G+pbiuVcWvderG687PhSKMRJE/Kfa4Y9gvI4S34hhhu9fWar
3D3lJmc5OE0Q+JUJoYfMTIxLOkM7UvCuY0L/VE/XrlqhAJRSKV5oRMMOh0QsZHs4/EbLdmwKzMZp
izxsw+qb3L1Sy+oXSpv1HJej+MFwEB1LmcZ40FxYMQ4NF/zrpq9fl7UoPNqmRROHp4z3Ne/mSME9
7BGq4QR3iu2YVlCvEMMKHMu50+OzdXtIJCbqfzPrtvI58fXcHQB0O92Lz9sp2nfoQ+pDt5JIxyGZ
+jjuyQ8ILu64Au2h1o0JSnHiSt37tZ27nS07WDiOpsWBjRHYc5jyAsOrHBsE5sNK+TbTrX/owceF
l3jA7XwxqnXvCdLSHyy5vDcE45LT7zQJ8R2r4x07r4sLUAcxJeYSlg7DQ0OuITz7gjaStkY9ZUaC
pjF9vHYb5hjyPogT3V7YT0f9QUFKsw8m6WT34MolDDfluEz0NKIthu+jU+DnX2LbHRuFVLw0rvOt
ikheQXFpM+hQusbDXBhzjzh1gQKLLhWPrnSW8JBMedmQgFAStiLCYQpuQwsZb5nureGxRW8tH90a
VMxhWJtF8afmJfrCENNU+9ZvKmYtuiIqiN84N5sFCWO/TzFaTZe2dELnQ57iYb4MnhgBRpQFKXUg
+jHzZ7GbMoPQfezc6X7qikNoLYjqlBNtxWROjeqbcKLUxqraUkoQA3Z0lsZLmVYkVek9mla5ZwpL
/O/D6nWPlrJJnGzlSRTsIqEIT5h99t/aHunMgy19W17msDGvQZHLH8iBgYOpelDukcQF8TH1u+wZ
0gpwTbdze3qGrsiXKy7PoT7CbQm3XcdLfdO6BvXW0jbK3YqqHhe4vH3zZXUh6xAQ4eferg8bmCNZ
RO4Y6ZcqKHYBg7OvydrGX0hruGnkU0ZQu4qOEPSO6BeQe9n8oykq9cNtxuxbOuX9coodmyLCiSr9
xoxvPAd2FPLQuenCrZkQ67Ihtmb8gF8oExsqvgiEEN8MM1/lxYgnsqq7jULdfhu0YXf2ciG/tIW7
vhW6G7pzb0KiUMhMc/MDz7OJwGIwIt+JafDnU0s6obw2yW38yWTYqnsxe1ND2l2qYkzinfuLKWuQ
vso2b6JvLG+XFDCVDapNkotRHIq6qOMXgyjJp9OT8/Qr8paEFDCdJXB6bYByNedO9J/WlqJkC8OD
QTjVHGFLeSRLojgnFoDsh4vv5IWiNwoXRYTaHMhjqW1M5MHqd/7m5g05cjH4MQQs0eN7YccsoTMJ
DoU8XXoYvnw55YOSkW0OK0vpb9OMteIJq5BWW0dOhbxSS467iHcOMZu1dg4tgzZwBn6bpmRYqql6
M14fgn8OTD28Lc0wovCxFdkTa5eBPEEvRWO/1BX4ZuYARXKvmFw9pzUJECzJEHxsE/YgX4K21ctd
anHVnWZqrR2vKN4IllFb8KPihv3cp2I0e9fPyxPhlol30ePAft/Xmecz2w1GeCE5ITi/53AF9GTR
Z8I3DutoveaaZLB1y4CcaIjc7exJN2zLdhbd+xvtdL7sFuE5v3kb01AZZyQ2SiNXdD/UK3fPw4rL
L+chTsxJa+hFdzWQroAlKhN7IlKLJtkGJamnO1Uv7QsxXTywWP0ZpGpl4njfDLmX7HKdgp0Z1Wyg
EoJQQPEY+9V4dDQXYCPSyWKLRS4t927V+henyggv0W5UOxsO7G4XLrnvH/PKRXjqIpuUsKLYf29T
DK35q+2AjNByZn76iQVc84hcZAg3auyG4jpOxne3FYJufSyHInnENxaBJskiwnXskHXjnn8ALAHb
8M8YL1MCvmkOToUArWVbDi64K2sB48qZ05S+y+NQY7jsYtBD0vGSKZbOG4YB/tkpbUi4ekaKJXgJ
P3vQA7iWw7T0gz1ylXjdLKmoQQfGmO14wGLGc36Umf6ckgQybstgYdLZRwVCFzvqEe1vsETRjuGh
k7MnQhO/I125Gckk6hjOTWImW7ULtabV6KrmGbujqA6+s07y+yyi/mPL0ffaiWLUeyyEZIYJPfj3
yguJZCzjef28qDYWFwTBqmCnMIFy4QGC0uQbqfpzPBpyAAZTxOIU6rX5yZyBa2XUcHuchmICq+xp
Y49VVcbgt1jNbd2yK5PjgJCZfqrRmYQzn86f+0o2P9M+tCxU2VoSTJjK9GQRGHdQCz36lTaWXb7z
bUwMSmuAehbODeiVYc2mkCO7MjrytI/BlWoVo10/hdEvWiEiWoZ4aUI6jtLGRMUKNCRpk7NwkxPQ
d0qZDC3MLMYcohQKW+ainngsDbc8zCJ0zewUSUTsmDJ39y7ibXdvrMjgFSWGbJcyhbI68588V5WY
yq1sSvDzpFyTRSD1pO5CnXS/5iIgI22aSqe8ULmVzC3w4x8KTuLxUFcqzk/VxACH0Rp71J1aLQFb
SroIlRp+z+go0bAGh7hkCcgSQXd37A8ZFNZAP3/nGfnNNN7lDEys81NiDaIB/YIfAJwTemSdTqwc
A+wt6ScpDFyaVlLMl5hJjIhKn54KbAGJfjNXvCLS/tLPxs32fRu533Q9GSA4i52n0/+3lgPbcnCz
f8CXwez5zqCQFcQRJ2IEg5MyVOoZquyGKRwvrqMnDIRN9pa5KdDTVcj+wORDHOYmot0eV/+yRCDE
lF29CyHM0aloOpCt06A+GZ5ZCvgs+yoIe98HPXAasGll/+nfP/17xTkvG1x2fHDSNdCkRO9UHGW1
lNHEuuTQ4P/clJ6nz0rKhL3O5J/LvmSLUsuZwSnbu79oSOR7QSZm3JvUMgwE62H+/7ufzZZqjYOi
WQ9T6PXQ1tCokQMnoDiViVseIt5YM/Jw1t/5sU9jm+66KFqiYyWtTwhS4sJw0F4VAWU2NVEEtoqZ
7dNlo5ED3xlw7FBk6ysvuuy5t5X9mEvPruSM53EOvpEAR4p4g4J5FkDxWGhEVUahx4xuH5Rm6g5q
SuN447H9YcPClibcdym4sIesXNQXHQY3k3ZLPursTOjDF9KPP2nc2f62Xoc3Hz3Tlolu/QUV7PjE
puMGC83nDF3LBKws6wdJ2BPa0gH+pMul5kuK9DMlytoSipBG8c4l1t5Ct/Ly7+tMYuKyodh26lem
zljD+yCEEqvCpnir1hqBulh892mcUnQv7G/z6UVl3bQeRYDuihM6bb6Fc4zluG+s8w3pCvJyN1MQ
+2IT2IYpa+kw0SbZVByqqW2/5hFQi79J7v8hHLp97UQRejdCxM3X+KdwKGDYy/hd4u8s4cZxxgI7
wo909rj8e38oxc7KdfrRJSC4olb/CtJKHupsvY8Cyb65CqZH0MjjX+7Gf2hxb3djCMjcx2L0H3/4
nx9LMTPxmB3OB1Qo5oGXmfs5UfARA+gsH5pbJF/L3bBhwtCRyT6m/ucwssTAotoFi6WmYuNZ6J3/
/ni+V+PyoXg0uEaeRIsDW+TPDzWQEDa6uPRh+JvsQiT0eOsUIAkrDsWNpek8h0hu/mZDuD15f6j0
IDDg4kCehh02Dt5bjCM5UDgFbLN6w1Rbdz2VZxF0D4jp0ZNgeGaFRvf8wWlLfWmD6Qt/DVFlcb2e
ski6h84RyVNYuP1+JeB6+ctX9b8+HXwPztoIZ737/gYSqKEL1qDiwAn7aAsyNQFsVe298cpx+osS
/h82S6q9IELnhsmAOwPJx5/fgGLLrPwx49B2huDH2LcBCRDl0u+HydVv3kKt1hILudeBIYCjcRmJ
l0aynk7X/b/fC//8tSXcIvyeyCZdApbeeWyGfDA2cBXZIERtvRS07oybdJJs43bN3/79Z/3ztRB7
KCGFi04T9/H7o5nh5Ii8Qq0H2LA05hJ96IYEe5aCTUiL1bPufR1jOv6RYuAvP/sfYkwk+sntiqOM
xLov350P/RynrJ2454mlVy+2YgMQe1NF0mNf9nsB81395YbyvPf3O2Z6RtoenitsD6QS/PklGxoX
J9Zeusehh3YlhnCkOJRcEuL9ipre1+N0HrPInVD/FSD/h1o0RwZYtPi0RO65jgMqErvWYvzhOgVJ
McJZGVAWFALcLywB/H1KlbhLSxI5gbcRNncJ16mForA2LFb+/esT768hAeWCpUQc3hg03DTvBK1D
MXMXtYoGHq3zD/od8Mc1tsWPHP/1tc1C+7WNW2SW1cKZRjpbjWSM4KC4uzlkef2GG+KqmQa3mXs/
jo7/bZZZfvfvn/J/fchb4YFhkf8h9v7zqvOqn6uKPfdxbBopDkupx+WT24Cx3rrDTHoy7rfxlk7x
/zBhT//3EPuDL/5emM+l4Rb1iC4DhRNjv/jzp6JfcrsA5M/RNGN7ZvJjqMyC8IUaLd2vbMzv/Sid
Tt3C9mRj61vDaAkrOLGN/pvf7z/u5P8+Z6MbSSzmfLn5RvH/3B75/5IBZ46nG5f90zEVLvq6Bnng
tel77z4sslXemcir9HWl5yseeCJgCGPBy+UZSDN5NcRKM69PsMX7xOq5yXSH4pUlBiKyTlwnIxjd
LGV/I453Pce4U/ThAwsWaJeRH/ft2XocZ5smU646eb1J7xKNgmMTrQTEbs3s6e6+QuUgL0XAOXfJ
ReGld+HKgG3XW+Y7mzWwABI0kzmPPYNPmCMN6NpQ0NJj3aG+719DWDLL12zN3fyx6WoGunO/rFcz
6SS6+kEX+A/egJJJh7kb3WXcauU2GBWGvMYZaYzR40afJCbvdGeTKrRPaNvUvGV8iTWiwwl7/Mvt
8f4oiHjdujfHBp5+SuL3p+xSDjXzxpkgMxIPUyADCaFuzD3xmWWuBGnlt5j/tm3oxkT4wvYCylqU
MXjwVI/l1Z1ji+indbvpL6XA++Ofc9jzJRymGwsC/fw7hxg+Txf6WgbRuoR4OAyZwZkKPJHRCFbV
v/jReJFy6/33rQl9AzMKhBFaG+oP+e691yy5Q/L3kB2Rrsn2pgATzWPatMXvynfMsvdxRaDlIo98
eB6T3n5OxlgDmmVAmD0uE46UYzFmofsti0f67TlEbfTM/E09JBW6um2WZFNwLRAlia+NU5fzx1bp
tty3lMnz3pi+c/dhzI5jF1qXcr9fgCHdpw3zdpws/7ngDRSwh9VNM/Iiufr5Xs42K49pYR2yc0Mb
FuLzqLN5OfU9qMdPUqD/3tg28NnrQTQRp6S45V04eNp2t/3oayLS+NfQpExRMiEh2WVM5Sjs6mFx
9oDaqm9elYmjK6I0upQQKLstLq3U3bYFxiWc9iBNqP3BdKLh7kL259RWRzZildr1BJWSGUVXAPfZ
d6b0U8/W/kjuJT1fuFTNz9l34TUjQupihMmm/Zh0Ho6UtnXG36aBvG3WxJY/eXcw8akSf6xeWdN4
LdEXWnxcZp2nW8ohv4MiHWbnjPapOgdjOL34jYkoTFJCZc6+TOc3n5OVI77BIw/DfBw/xn6d2LNl
e+jvWFP3r7dXVrJpkZgq8l4taVLgyUH9R3Hp/xal5zKK1cPyq0ZG+YEI1U6+AdlGj+6oNqrbzZim
RY61m9iOjQbKyRKCm+VuYSBZbOvezqRBxZhL9+htyhYFVjoeAlnV7Fe7mbkiyx+6GLQ/4y0dWoND
zovqBs31m5ZQXXgHBMSVXHEMLIRHHyMa1nXrirH+GsPA9TaymjzmWZFJv/GCXJtb2aac/NjMMtx7
OdqbUzbni/cZ9yyWY28dpksgOn2Wk7PGe4R9t2Rf1nWcZ2Nu4lMJ7qjahSruf835xN6xEhl9JBnR
+JRRwLF3QLk22GvLC0gd5gzs1sah/yWnAH1jfVWjya4WeGJ7YcYucWRpSZxN4yv9Y8jr3OA1tkDg
hNBVtS06AS2azkiuW85svgZVhwFa4mkBdcv6MnvyNOp35johCbYO0Pd+71QhucV+1FcfXLTOEN7r
WV/jqQjwD7RR+GvNPQb9WFNis7UNAUAVf5wEPY7V+JEZOUqYbHWe5kZ23+n+QeIzmSLmgzD5H0Gx
ht6BMopeR2I535ogmMvtElRGsiBWpJEBjUi2HhGxyCRV6mX7vPP1JRKFKPb1QK7Gyanqj0mUL2ey
vdUbopL2HBUxMGxMFEVwMD7AlHPt8w1CMCkRXWKUic3OoY9dt3nQLCSxmcK/016Y8JaeapTAQ9gb
pDoYZCm+gStcJqdVnxnHjt19Npj5xRWlBGpZGXGHptPpdssg2/qOwSXASLlKmb5Yb1XJNZ/6nKCG
gY0NLpbV+1oLkqDw8OEg3DBQ43LX6BYxlQlY0buOMnbeR8UM4bgDVdex806LJ6cs1XJaZkZbKNly
b0DlxaQDDw9GhU0ZpiRKsXfVKI2SjFMouel5ZArhtzZ6sXuwl9pnEu2Qz7Ca9jVgSCY3zRqGL3qa
o45Uxqy5rjf7/MalRPB3skA8smnnwn6xyAGaSxyTnlbjBXitxmatt8vi1ORkmDybzxMY/ldmWkQ8
M30JoFezlKm2OKRyoE4JmP6FAKrYGg+4jKj117LA8XICsq6/4mLEQ5MmmW2J+lzN5yxHGAi1TYJv
rtkmkl+IxAyEP7fYJ6s1LOgsSvMvTQdnCOBZOJf7FekP0axz1e4JJW6x2BEVlh5qQmhIIIi9fHke
gqpLyCiIgqfaZKw46kA1L30ahd6uIzsYfciKWHp72+WQDwSVRjO/94KfZB5gupyqVZqzCIb11UaK
MsTvuVM1OK/oS4kiH70JmqWcEOoWW6I3kBypJssCv1nMkhFn6XuHJWUUuhVzEu4d/gHcbSNR5Co3
bH9GKqRGAggM6QPVvHy2xczxQ1ZR+q2q2NVvRxhFHD9xgtJxsCEmkyVfP62gvarNHHTeB+o24pGi
CRzAGVTYTdCeYFjariFh17Nii8j4ynO8zewGTk14uCvLK7um+XM+sy3lHJ9n9RJmffHW2VU8l27T
qlNUg+DkwHJG0lDnVIRfBHsV8gs7MEEXAAwOxkoy6nc927Uvoqix6U8I+po9q85o5y6serJSzOZL
Z5Q37bq4RpbOMcW2OQBKCOBjSYL1qa3d7OAkKJe26+pqfVoGSqUNSm7hHhzjVzSnbAG8Yznh87P+
HEcHFQwqOuSNiNut6r3mF5a3HkFMabjOChQ/qbWWmBM0iXKPh+mydAAYsFeOWMNWTxPuBL2v/Rmz
hCXFBYLGLTd3DiU5MH4afDR97M8IrsdJPM0eERGf0ohbjyRaqogclhOzrWQCKy9DBBi7PE+zFy/H
zYMFfJqPHdUD6ZMDXq1NgqqNKzIw+pRmXMnAZu/3kPQIgEgFJZfcXwonLQmcdyZ50JwS/BkrEiB4
mVPuOzljDnVnz+15m7Zdep40iQZXVQXik7BLUp0Z22MAY1w//CwQatWYL9rUfY7dKtjLEbLPDjGS
Ik2Udyexlab9MoS6CPaqRs12EFJh91hiSFgIXIubxSOBnA0JMHspOJV/Iv7ONRfRD2DrA+j+gX63
1odFz+NnApXTn6FYk/mU8pXuFazx7wWN4npoddX8klmMyq/jyay2JkOAhWehqcYd7HSyXBO/YBZm
rZYuag/eXRgxwmHdTjg7iVyx7XyVtDxsg8U62ZPjdHB5BlpgemKIXg8eYV3BJ3i9KbtbCPySkIsm
+jAUeZUdoiDnHCsjn3i03k3KT3JdLLGrebLeTU0BoBMaUH0uPVoCHryRb22oM2StTRjdmRSY5NaN
cTwc0jXANDkTdFMf49lD+0ykWg6b15DxQCKPMlAH+y4od5Oe4fJ3RbWwZ4+SPGe73QRvc5e18WbR
xguO+VzIjvu8Z6i/uhJx5xBzHySZ+SAIjCd/FOXjp8ks5UrFGAbkb90mRIrnTG+zxbAOr/IBTn3A
6KzerEk7twfuFJ4g0ufna1Wsy3THOqf9DuEK64GY3Sl8dFgqE86qF/Gwoqjj6FmFIfysFlrd1UM9
kvBZrum3cMrCXy3HCVnRNg+ba71M3hNuOBY8uJ+HIro6tU8kb27aOb/EGtbnrqg4rO8AYxhzY5zm
Zs/7QJPdYUWQPvDQrzHCuWneJwOH1j3w//F+9qchgGCsw+hD0GQOjh8FzfMS13xJu1srjYxExRPB
2C7KsoOXd+EdVfK67JLCDdDh5E386mSzcjmckEBsasgw8UllhcICvOjVodyABrRfHOS99Uayrkke
SEwJ3Z3wxC3F1BbtSr5DNDeQ9dMx3lNVD+uJAj3tb4EkI8Z/2A9kfHioG/YIJo2zm+aSQjFzcau8
GiQk4aGcmlbw2nKg4vdeMNzDlHaqS8VA8/vqjh5j4LHVP9OI75psKzUOd41AJ3ttK7+MHmEeRdPv
nkSBaV+g45/Odb4Gz06ug/BIRdVz6qNwIxNpQftR7Sltkq9CBfVpVtqNN/wtASanHurNk+5VzApi
8mp3LxlaVPvccbC3BWE+kHARZEn+UkZWuYeI02s627jM1EeJG/PmhzR+ttdF7laPekVPcl+1c1Qe
sIdk9lVMmaEd7xdieBBBw/6RpUqnI0u8Jnsp4WPjD2gnX4wsfaKehNaoSnMkhnMZs5pVAt8lWkxB
1d+iUkHJ79gnAK0dg60yb56zoUfHLgHe2S0xj115l1nmpV8CFTTPqB8xu68KaQDlpa5e3SXTSf+X
Sdc/Z0hU+uhYRCwjPwGj8ecEpc50iDwgG49I1ZoHKBDfDA4+u2Fn7O6Mnv9G570Nzv5si2P2BIBE
YogdILfeuegTmu/SLst4zJdi+tz7Wm95E+QvVg3jgW1FOm6T2r4CmhnvqXf/Zhz/Xz+eAQB0MUZH
TCrf/bpjHDFh7thKuNoiXxobB8ZFHwTdJxuo/nMi+ux3OTQopxrd3zm+8/vfxyPvf/5tY8N8BDU3
DBXms7fpyX8NrBifLh1xZhB1cjZDGyxcTGGox87In4Y9GI92v8bNdFPjIaqntvxbHtz7scRtCsJ+
hmJHMJX2gncXwFBNuFDeF3hhyMnRXGcEWhv3S8KvfhdH4/Q15F38l8n7P9gJt5/KKAheWMS6kjL/
z187w5vndSlpYtopPrOx0ZfJkvXkoVXVO5dwr1OWx/E1F9A1SnTfL7Alqr/Mf/5x6cHghf/hFMAw
9vzk9u//69LHscUtzDdzVJShzSWMoLpdXTtOdgsBsV0JrKDGf1Ft0L1VSeY+wlQZ+sO/f///GRz/
9/1PUQXVBHYBe9iIIdm7KwGYpW6EQCe+WLDHTE6n7ofbGbu+dWFrpxdUK57cdkxTwptHbvjtUYjr
Qwmsabgf8l4QFhpYjwykOmn633YwJSZgHUlyzv0p8fGW8jhtpmSAADOZtSTQ1UiCQFyFHClQEeet
0y3jvmhRxfwf7s5kOW4s27K/kpZzhKG7aMwqawB473Rn76Q0gbkoCX1/0X59LUjKyBTjpeLFG1XV
JNMYIr0BLm5zzt5r+4rUMvU4jw562rGOymFTmaoV7BJgVvkz9guzfEUn7uhnJ+kwXogoINyMEjDR
O7oFnmqX2d1g+qlFEWTTla6ZYSHHceiNilmoA4ZhUb7Qd5+0ddfp+WesoyrRrA3qQb8CHPZE9Z3E
ERNqSnZM8zEQf1Ik/0Nf0tboKwOQEQZsHGEb7664ioZ2stMBZxlY59WIMGYTlM68ErUeXxJ0IDci
K8dDV+alV7K5voUmL7ZptbTOuyn2S7Uqd78eBdofhgF9MPpvDuRLAqCpDbybB+RcFaECh27jtg6c
pwGnmXKQRaIpF0l+J1mDQY8zEhklKVeGO5OgaLMxOjeUy3hEClihl5GEimaPqo0gF8Q7Wu2ZPTWP
z3ir24uDbT7cTQH1ovVQKPUHm5gHxJ7jKF6rTjgWW1e7flHaJksOY4IAOAOUW2/CnOSfnaljLfC6
WocEO+oF2gw4GQhe8mBiaxhS9VtncVAhG+zS3j5i1xiKA8UPYd4PRjJWm8yELvvoSCus9+w6iU9z
mzIyNxjdB8WTSuLcpPAPCSjnEXnRawKJ0PnWY0OtvAuKD5VmE48xSbPjoAvAo9mUCdUTz8UKxwm5
p/Lka1IKJBeaLpO7iX2qfeD0Q78b8PScrKcxabpbS28KCohF3TyYCVJ9XAxaP+0tQEDWpdPgZoVK
YqCdQp5hPYfcqMvQl8a1VURXHduR6gvxwvDaUMASorkpZrorCKRbZLmRXs7zJkNdFp8H2Qycj9vZ
eTJ7cyISrArnh5YHq/BLICLWKmFrEG3yQKGoZot8iDnOdS4e4gSbAloGemG0Cd3+LPrELVdgGiiY
w4ds1tyFOVjhMZzSTSuc7lploUlOB8iVw6iFaGK7KGk33TglFsFZHV8h6iILAdMArxN9gNl6bpBr
yroFKx/f9gmIm0Op5gxzgZ6o9+2wKoc3eKeI9z0GAGxmaKsSNA99MMW4CRt3Ob5qrcJ7hVa2Rb7q
THdV2qqVFyt2+8qJjH0wyheEcG2qR+Nt2Lq19aB1ZXZAy6QhHHesjFRdGXdbNE+ltgk0Ioe2hTJq
4ogTkC8dA4mLzwANgles7jDQ3dQxG5AM0KjIegq+mJHED5VNA3qxAWrjoc1Guz1MSoOSSbGK4ZKn
bWd7FILV7k8Wsfc7JQCHbHvFEn6zhKcY73qcEM8rNYrnELoWcLxwdJv7uSHlhd3MvC8YaH+xjbu8
H9uEBerF/dDsd+sVe9Gu63Xez8gV4xF+8RscH2SnCE4+RaIZPv16TvpDD5f3A5XtuARHIFuAwfrz
+mgrbkW0VYYbzhb4ZuxmvI1Cd9Pgg/yQ5JBlgFr12bFz+9Jz48HUyCojmp1Wu/NBt8JraquEJcLZ
pI1rg5iFHZ04fhEMcbByEcr5bIfKm7Tqi5sIWzR+09h8+fV3eN91X74C30DXHTovmqO+m1U5npFz
m0LdC0ewL5gNtI2NL2pl2TMl11AHiKZSBbzpcCVsf/3W32J0/31hR45DMAOpRzT+XVhs75qxZdkh
i+wCa1PEOG5QL6YActuhwEEWqKJzz4XeYydCbYzStbVCpB7KkMyvo6xFt9IlFHCfPSNkp5YjNkY9
o9N3nDGxNoDfmt+szGKsWTN1CZyenGF87D1utHFEh5Y5rDXlVMW2CzaH8lPv/frb/WHs0wPg2iIa
YQrSjPe7FqXog7Ao+wp38pSsLMo9X8MEnqumYTRFiK4kq1+/ofGetrWkvywQe0RobBjZMv88GkNY
g+CHwno7TCpF7yAkbsbpcih1OC9ZCMxmiI821Yic+LCGdMeEfZWxwgBkdGtVxunkm6WKvwQ6B9Gn
g9Xkl6LNTIkAIcYzwHEMH7IdGXiMZnrVFyXvxudQr2Pi21SVWn1cRn7GoVjd4ebLObKaidynSDje
Kg6H62FpHjP7tpdv3/wv5ZXdVl+KR9l8+SJP1+p/LX/6VlaESIWR/N8//9h+/zn8Uq6u8vrTD/QD
6B/dd1+a6eFL22X86Xee4PKb/91//NuXb6/yNFVf/vH3t7Ir5PJqYVwWPwWHCSbD30UEy+v/+Lvz
NefvLlcZv12Lv/l8nj/82fe8MU0nVQye8HK/TbbnCwB3+NLKf/x9+RdE7qhZBE+XtfAUi7KR0T/+
bmq/fdPzLLBfS6MmwSPXQnz85z8xTfP7y1RNStFfiRszfx6MPNloHkDbOpDw2K8hHf95MEIk0DmY
g+hx1Qh5wH1s3gfyGiyVULlqix0bMHt8VAmbdHe3JPA9uPEth+o1IRkrAVUdONMGLhv+Eyj8zVNR
X4zqIqbnaHhW53NU33WSXOMtqCMvGbf4/ybn3irfHPscjjf0VoT2+NcH2VNJ8kb+83D6NkT+Ndb+
YyjeT0Py/44xSHCVzn35z6MQouCXv5Vf/3a6/jR2f/zd92GoEFOnoRl02Z9TngB3ysD+Pg75J4eJ
D50J3XJEBByDfh+JwvwNDa6LO04n58X695HIP6lImpGmEADCaHS1vzISlzX4X4vMoq6kfsASRw6O
tewN3mlvmnIo6bOGCoojUO4yuI4NuZscMx1PlrG4R2NEtZYOFEfdP9NEfQPev3tzagbUbSAZ81Xe
LwIq5uVcH4zAC6mg+OXQaO1eGWleEcAT7NsaSJ3XDJY85NTz7pWOXmvcxdo2Uwfypx0jxZ7M9iz3
BRvfxb+QHeXAfyQO7rWfUA5HEXa4I1dXX1VUj2ibpMFdrOUjqb4KeeMQ30wP722wDhshXxoVKjwk
+1zugJ/rn2OtH2AboQqINjiCQs9UYr1c09GscL7AjAuCyL3Ppzz+KGe6YYRjplVEtPYwXgip2FhK
Jq6wzYieSQzZxQCQobh4bo3aosEN/XWSmjg5ELB+MGP/0pz/H5+1n2b//9dWBspGpB4xjP/zc4kg
q+zLf18Xfv+j7w+lrv1msxMwXMehZqepLqP++zOpq7+pGuo3VGDuknCwxMT9c3EwftPZoxvqt4xK
NrbsBf+1OPA8LtVO+mCmudQg/7k0/tC/MaN9Xyp//PyzHu6byuxfDwbLA4xa9ukqLV8Wrj/snLME
4MdspQU7XM6ZIgEQhGIw3NdQaAgKbFPsODifwBiGU6luer3NLmxdPodl9rGfjIOOSC+hJ7tGxTKv
q6kCWFT2hFkKC4D7jO5nhPgD1w8THHCSaxiPw2ayUZRoxDfzvCOTqIdbrMzoTYvgMtjYJC1CyYs2
v6eYH+8iZ8LGhLGH6DeXE4R2q3fjXa5S3ugJ0/AMRTs5Taw/NsOhxOnD2Rm1tBI9j7H8gpWJPR5C
DrawBG0um8FV0LW2R62PtS1uOs+Kgk+aO+wiqz4Xo7gZ7fRVt7WD2efhMTTBLsq822tVHq57N70J
dNH5nVU9ED2Vbwt4Xiu7G7PdMGfnua31faBkRzCBNw7uAxvx/SlmcusmE7sZckvaEKU/uUSB1Wly
mygT2EmDAlZTtneclRSsNZBqm2mX9KRtm5pRbN0kXztpu7URSvp6Da6uCknI062LbFWceK7fGHTf
EngmibvAVQzjkTL+ua563zXLB9WFkdDhbqvHdTM3+3gc/aIy9lBrbnr1my3tZqhycAOOF+QtlJyE
eS6pniC08pu1/ey2OWBNVO+c4krUrUiBkQ5v3bx51kdUIVMAdQhi+mkyzWydYK6iNhMDkeDDDOFb
2ox+ZM/bCuUFWJ1I30d15SBj4ewZBY9LEjKqEdDi6Wz4eLtXBT01T5jNOokQduU26Mkuo5+e7hUq
eHpR72phnQCGbOh+bAu7Llchm95VmLZHQhSPQxVQHkzQMClNjqvILl/Z7dt+WkhsRESno93Y6K39
BVEAyevVov0EMlXWRu51sb0Nku6tN7WbxE2BTHBs8FIKm1Webs3a4ffQt6m6XIQw0S4h7tRXjekK
2uCji/N4cup2M3XFzZzlF6VN72Ao3dboH9K2fwrg7QU0HtOxWFP8QfEgSehJtG1cJbMXJ7T4BtP5
hNpsOzpIYiy6VAibCiLQ0VMAYSwPg63uAphlNI32qmHdGOW4t0jZ8YAmKwD8VMOrTHjKjJ9LUNhn
FcP7yumoZziLaG8obwh4DDlK1Dt0C5UfqAXkyhQolF4g9uncFRFcPlqhfA1J6bEq0g0llrU9BS+A
lgm50eUn7JwI0qI3U1cucAPrgxGaq6k335DTXBuwG8QlvNlqi9F0FE96Y2dvnRU/Cprho63dGGK6
MQjnTqd6p4NQRKGCX1PE28TSUM9V8CDGexdQoedM7g3goOeoTu7DGqV9aTzWegjYTXmI8dqEEEF1
0Hi+axVPesI2N0g1PGbA01WieMzMfUEzRpHJOJttcJ1rhvds1PeNA9w/oCpdVbs5YWlWE9cXirrT
kr4HGU6iXVV+tmW2T5zPgE4sT23Lx0FTDi0ATk+GILabpus3TsEkkaKwFdKSu2yAQGvlJttfNKDU
8vNNNV4MNTwG5HO3ec4FbhhTeqE/8UMKasdeT4gscIF9YIgGRIzr59w26QPWNQouJpxaUQ6a1W1A
smS3NZqcvdWIDfl7T/XcPuM7ue21sPKbkTSAEgq3VCUIJ00V28E16MNU0TOe6pVFt6pO3Zc4gSOr
l6eeeIWV08e7HFnayrUubvEcOc+AimYfnR1u8mhagVW6JxKIyX/uTzA+vHzUL2nTbKUbrDD8v5VA
cuUilnan2iS0zYWoK0d9rWWWv+z1xBif1QSFVGAWoLdidL+WjbK48MoO/pHBo+slA7x7R38WdnFn
Cx62bk54SnT2N1MgLU9vjb3oug+xvYByENro+U4zrDvd7F46QeM3MESDURZGd94wreXmmWigxK/m
nvRyo9oaIQYCo0zuu7H/mJfhoopwl/vnPDdDce9WkNPwRwmfs/J1iGIY7HlzX9bqhkzwytMFU649
9S9Dx08tSeueWpTxTiruJ8Q9VItG4zCoxR1TwehxrV/wy86P/RhdWrP4ZIXWjVvUb5Opw1PLXpnO
98TV7rPenUEaQAbSuovadDsU2Viqu2aPKoWnOeZyI8baZNXUgeAIBk9YBeF0SEN8dRoPNBw/KRZ+
CCvqNW+2B7Lg5WnSnbesH6F60cNdu41xKawcN6aVyXWQVLfjYLIyIWXSQvfrQN1kM+l5xywPX3Uk
kQVGp9XflHX4cRzUV2yeh9nMt00Z4+mtsQGGrv02j/2x7Krb2FBND+9Ztan6ESAQMwPskuKl0JJ6
Y4XxXWxMl1xVvvRExCCRkXtz0h7AeKNTt2zkMkin7PRklvIuz+orcrcHHaOkh37tbKLvklgvVrId
j/S/SP9LbfAzGifReGjX+ejupG2t0VXCCYtROVEZ/mwn0Nuq4ZmJq7kB/rBLDSXysW5VflV1D/ZQ
9dwgUixUTOTuBGq57MYvY6g9yiDB2aH0R+lWZ5aOdBFPoAEJ1DW5Az4ga4swnnITK9N91qBoHWh+
bMwyvdOchVvr3MclQGOqc5y0+yyj/1nHfjyEn9oR5WzvKreGmb61ugMtKQi9qZiTEzsadKOI2j2s
KS8DTX/QGW3u1QPRrLCTPMwpD3EFh8WoAYy52a7HIe0rbopvwWrWjtaf82XbJbsbPcueM7pqimvA
5yFJCejo17wc10rjHHsHFgn0Cp6tQd2aJjYUI6QZ0+mddoqrDxby/W4mgseqV/S291KAnJTuNpJD
jSJyHj3000wPLT7LaZNNNs5DV+5FCN8WLPPH2HI+TVouqcZ32OSEejvZ1ASq+UMZcJ8sjQA6slcB
sCTckvSK6iI6GtN4pPhPcdVFpaxXJCIk+RZsJwWxqWU4Fyg929z0TTRlntvBkxnJcdiC2Yp9/ADX
BSi5kvFwyooZ2Z8lAPka7RYjBPCHnpgRvFHPwiGArS7e6p5EvMaNT3U4ouzLBziqMt5ZAFA2moxM
RGLpkxKroKUCLKcwJtZBbzqLVqVeg7sB0oSufwXTLNk0JnAsByq0Txfnps5zpB4Y2k2QnxNBoD6i
lZdhrLvNPNV0NQWArlpf+JL0rzcRLBRPhIPuQcrxEWwZfG/HJ4T3XNj6VasIYoC/V6F6l2fmuSP4
uxtmcsx/enyiuXq1M25XrJiqNzit4pMaslZksurUMPAUKZVNnqJ/SpNRrOs2u7UmA/S3cJ6lPj1Y
XfxhmKcTytGbtk2uNhmWXmNLPo1I+7Ue1akniKFYTZBYfKuu2AoE0ErhUOLPD+0vldFZa+bFGE32
dDuw4pp1suvM+lRXAXzIfrhVMKqshtq4lyMTs1ao56EZPQn+++iM0l6D3nzMh3GL3eoIX/AQlmT/
QrH8XAF1PiLkf5wr57k1nXWjOF+H2XR9axTCJ6AAfT6xNARmYIwBYugaPFqKvc5QbXmGQ9TDUKSj
35NnjISsZNKhATDJ0O9MNMCY928mSCKoCpnxJSqw2JpgRmQogGkPsElGRQ249ZqO3Y2mtdIzNGdY
wf45L2F7RBolpm9E7YxWu9ghamL9rrt7Rh/2+UD/TKLwcxAU+2RCYIjpq+oN6ZvT/ERNJPCSrH4q
2rBap5NxbPXpVbEdDj8GULZmnJ70oCFh23jKA+vWSem/Fd2RMZxzW4cnJAq1n2jiU+v2J6kmgx8q
42GhZUxiOJqRsQ+puXi9BHWoIHGfwJStoJvd9UCLvCZXvuhlfULoi2+nWiCsiXsbCmA/MuuPQ1Gm
PgDvBeierbCmixXVBOmnabATMNj1yt1LtCWBEXVbmtRrDPqXRAE8HbSlONT58JJiB9xmYf4RLM9a
NO6eBrpzozpUuHOZdoc0ss6mmwBQjlqPuWgTpsmpqsWObRcghui1BJWyl2rV7VVCA3YYIXtqGuDV
6sq1QsTTYh8Jpmu3jLvd1El240yrB+zT6loG2QDfuDjMYnwOavM4wXX26ti99h0b1xZXz3py2xVN
6EPVEUxJIqeygRiYsU1RJ08sSdvSZai2MFgxYqQbx1TRdgzTa5tVOkdjcbcYpQlGStboYjiFpu2L
IXMig+OlW32MgX2sgxJRRGWlV6PiaTRLgEL2EG7Gxh34q4ZtYC+8xigaqOzWoklExFk32R08whaW
CL1hbaixgEfJJ02P5iPujUMuYGb2NVPiaChbdHfArujU+IHFcZSs2rMR5XdRJK5S0EmJ7eQsFRNY
dFNuFFF75fKOA7U1m+7N7JyJg2C/JXkRgnEapV6rDhoJDUhHADbRyyPcOonAF2NxmMFU4ed5/Mzj
+ka5+hajCeeLBmKTMzWfsUZVvjJHj1bxNhnZi2U0OTKFfGOyt+YEi0VrQpK+lkqWA4mYtY9Q/Avf
iaoIaao+MRBRdk9pld3gCL1qIE4JieOvMCWo1F2iR7BTEXM0mKc5I80gzcA+TAoHCBerZqL5+TcI
1s3kKK8J6Ao2gjLTjmKB4KHZf5qhkHEMAQ9Mwo9B01VbxJpx/9kp1/NEXGTPFsQgl0beVXTYclmB
aQnNHW7uB4s0F1AkPu1roLA2ITRTu4fXTzZKfbBU9IeKIzZx0M5Ye6yju0AuNL15LcKIqgncA8/s
rGlt4fFjRTfvpfo6QlrZ65VJGx5BM2Zxq+ikZzr1y9iL2A/q+VLbVOGN6RQwe4P2PVMObDaBbdzq
ufBL1966Bdrhcrgv0kD4uoRdU5bHuFVP1H5Pki1YZBXPbdk85ZV4dNPyog3aDhC39ITW7roZBXE0
PVFGML3Kbe8Q52jsTHR2QfpAa1r/EJQSYW47Nxx2u9ckOedt/dzkKDDJakx3ujV9bsiyqAEsbEx2
YMGwHOOhXqZVB6RZRJqPyl73BaD2jC4XB+Pi0LvJ4M0wfBchD3ShIAaNBTwteDP0F6Cp636u7+N+
irZ9mL0eIWSeyio/9T3UlpHgD8gzt1HTZ3vhBIeC92nyyfCFFX1p7fqmUh3fUvOtUnGaVkV9Y3cY
L2w4xlb8OufXursT1ZWquT/KtFjZCjHmFXsSNVH9rsWhEGvBPpfntqH3LoLyYey62Stw4azEGD1O
4OMWpZVcSYGGoe579vq2ep5s86lMnWfEygWyAwhMiOO0HahztpTQUMvPsPWA7RbzGQYmCvaOWI6m
2iEyO1ctxEFsplbTPtGPbzbFdBWJuNq1be/T8Svs+D00WZQK6m2NAv0sZhu/lvJZ4xO9YCrxUEW+
FsTG7zqZfi4xF3tOP/XnaQIyQynf160IpUYtKK3HCXDWpfdTuZAd7DRHOh1RrUscRAeWiRGoU7Ya
dT4iO/jsWD49t4j1r0000EmXbHRMXQZb3SyTUy8c5SCQexwtSQrcqFEGGLDurMxAmf22E/+DVs//
p7XlXzYdt7RPi+xaoLr43sPcf/7H313+5EenR9Po2Sy2aeRXgp7OIsH60emx9d9sA1qEQwGTPjTF
49/Lyo7xG6uzrdIMJNjR+tYE+lFWFi5lag1lqWthioYK81eqyu8aPZSUl0Tq5XVMFZms9a7RQxTu
hIc8GU712IFahMs5powiuhJ2tdKhyinODY0MvN5e1g5OsB9yw6ovAdrx6k+Sat/Fuws+i00DVuNj
4MtEA/Pus9gCUqYL2eFE0cgi0CQz1Ege2PgPyrMEU2+d8AO1YbwaJCj9bIsRo09e4mx02Ks5MeYt
mZNcqziuMm1dsOPOfasU8bz/t67Bf1GI/8MlW+Qy7NBc8vcIo38fJ96PKsZMwnBOio6Ng7IP5ojT
CExmeCkhs00rcrvYYQ0NegGv14BtAnRknf0TDcp/9THoHnLnEIFwwd5dLQP/7sS2KjthOo+LT43R
047SjRwxFeDi0t50Azn3zaopwgq/HMgYeQhJWHA+/fpyvNPcIu2F/YAYRRBBSnfiD4KUALsGCkRy
TnOCFSLtYJUylZ4lu9xVj5BNZ/0JmcRAtlI94ZIqiiit9oDIA58IDnX6Mxnmzz30bx8H5TeRflAD
aMu8Vz7jAguDITHsQwVosbjvQiOa2FvlEaHY5ei2ZBeG84CJynMVOvrjSvSmQtFIQ4iR3pcti/qf
qDB/VgsJ7HiUFQx6sksnSOVB+7mrnxlTPIyBYe87q81gVaM2acItngF4AXQF6QUAGs8wouikSIg8
+Spko7DL+fV9WjrK/97TxSSuOkuiJkQfxClY7H7+GBIOW0PY2bwPJjcqgo82nQjAXkJtXYHPizAR
cHh0lijOn+0umUvOxuCII5PV2a4gyaTdUCdfVXMkwKKYygRy8KAoZan7vRJG4I/1Eaj/ETOWYl2j
cXSIQYB/JjjC4OJMr3li9Mt3dHHpXTmv878Sp610Vr/+prT+fv6qJkJXpB203DRKp8sE9/NXJbxr
NPBZJdtpMdK4t2PaznVNVQsbU+0hQg1LhdwKd+iJmTV60yYmLLdm6psoOotbq6a7/GH49qETo+VL
o5IfuAJaFy13qYsR8jq+oo5wf3fEm4Vjt6VvR8lxp6daPl9GmMHJV5gsSvYULlKwD0ldLq/AY2o9
Upa0qCKMilpPDuUNEhforMx9AEZfrVBsXQwifccSWWJmEr3TzokbuCCDS6iKPrxPXpZiRJMoMH9s
FwXTesgRIVUbNcP87m6xwqb8+QQOm6ubwAtcQEAYWfnJwc/bOtCzXKhvniadDtVtDOQ6vSYEAHAb
q8hZbsqYUD2dwD+GbYvNPsGAZODhtgprfMihAg8jxiy1nz52OdWPF61EOlUcTAv+jbMi84Kf1zhr
68DYgthUktEPkdTlWOszAqv8IdJrvkZeFxh4VjKCepF4Ig24cquud5d/q1ILQSZAwWj5b5bWYQV3
8tylF0VI1GyHG0ya85jdKrllUf2mnBbq6japScUs9xVJ3MGiGjNFJZb7g1bLOoIcUIrmTtV6KyzP
Pz4tiVWsSZt5Hu3M3iRjJ/BFW2U70NCZaYbMFwLmhGn7zhxp5E4lhWhZGIMGiX1xYBhlQwlRomWQ
g99DYu0HAlAHzZgu0cKOnMnOYOBFPJZc+tFIVK65qpgJFzbSsc6v3LHh8OX3iGE5W8yYRa8LmDP5
6oZJwn2qAHvwf/RQgTz7iBtyLgkJRjX35MdPJbRuLpAdTznf3tJrt7zoaBHFA9ED2Xzpq6KRZ3TN
4VeLtal9zpx5qK5xX6jkz4B46RBMN3UHH6fW5uUMDccbBeWKrK3lTUciAATRf/SprmYtauUebm/P
1wIcstytpgOoesW5qopnVKqcufBI98OqKwAqXCw9S/jI2fdPjsFqKq92GRS0EAj8bYfqvtIHqKSg
GlWcsHTPZqRqGOwgRQPpLtWOIWxiluILO05YW2fXnWPX2Ou4NAluS4cQweOBbHBXZie9dANCxGLR
kDMDDTIrj4gqLEAFPUjO9q7Hc2EV6zhWJYfG0O3n8abuFUnppy2ZK/BXu1i+tug/DGaFaOHCEGpQ
aLZ4Gqa84bTWaDQQYlkyA3GEBeRD3VWfS+PjXMJgpwLMs2TEKxCCEL39pOoJyDgQTcB33NiQqHi0
EPTAfFAhhmEOKgRJkJcK5yXXmgY14wB/z/JrtLW5z8i4RalVd46G+w6+ss6jRQioGYeVsY4tzIPK
GT59GT/MVdBwlWLsEeYO76xksNkC/FaMDBtEfbxNaTpwOVuK08nX70+ZIfvlj0y4kzy3+uwmffw4
G3TRXI/00Sq9dnkS8TlJ4pt4Vphilpsem0GzTGtlw1hNmgT+qaYEtCvdmcr1RzIahdGsIviU7i4x
Ydk/FL2eN7s8tZbxnAFl1b+oY59QABlDSPXuehQVc2fISkbXNk6lRdJmlfcDI20g4t3xu8RKjXvC
wZr4QrKlmm61Gk2B47lRpqUTYVtAUR6ZAXv3QZvwZjvkMhkzSa2kkenlDUEzE+XgH/dpBjbPJ+G3
Vab2fOzt/uH7F46j1IYHK2JtcE/dJGs2oGTYdW+2HMPuhd5gbGvo7gZ2pm02AcLwnLqs8FBoQwUh
F0OgUD7D+KmVE3EY0IY37Fud5l62bpbsrAp6uOpFSleOnMdm5ZjKLuwj0AiJke/I1q3cM21Ljc0U
jA6ZECqkKLgaRBUH4YWuic4HRhICHvHHI2GQG/T7osr1oyENWEIPx+d4tslb82YSoUpiA6dmeY4G
gPoTGW+15Af4l8umowvtZal0ekebjpJMBUpkrroMw7HoarGnbS8Wb0ag5O6DrM2WP2XtH7mnWSIK
hsRASCoXNBeS0C8/KOKEkjuoRGltZose4o3R9XF8w4At6n0zUj73NLAPnEkZJo5zIETW4YE2h4Rj
hx9Z8TLHEQ+hs8wZrEWKsiqwGmSO/2Nho8woxh67ldGGLUf/RovusHgEwyecwMt6DdB1GT2mhj2g
INDs21qOMTKYkO0qw/IcRdOErXTNs79sUX4sv0lELiOf5PuSphNfyqPZaCaesfVE3FK7oZG8rFd9
YdT8mU1bmQsAyGF5JqDHL2txUsfLoloM7bJ+FkEYc7syWljLpSLvc3mkvq96paEvtkQOGEGs/3Oz
SNNwmTdtmBUudZJiQNygctVp84imkbxPVgzfXhlcOJfdJZWdlwzFpPGVSZdRuJZJprKJkTBeeCm6
oNwnv7ESHlkqM0TOPUxqQPbYc0IAo2L5g5qW9YYSYApsuTHbgaeydhSo2HsQ/jorHwe0kS/chINb
TKuWZ9AxDknAz+VRyrphgsCXBZt7bwPxZA1RpdB4UzVolz2F9n3pS20Cu5gLknJ59OLCJMBp3ROv
ucxA39+BQLXCFCvAVVT31nmcLQso3PA0VbeuAcA52CDSWZanHJlJLZ9TvVGq7EK/f5msoA0pavIx
0kHxpbSYbLTPlY8EKChBjws864127nIdTdJW9HIZ5kZJEk+8bQuKgNWmNAokL+cJQAc3XU3d5VtU
eDq5kBVD2txVKjwb7U5HBkI3Yi5qo9Fuw0Ig3jiWcS9UhbrdoPDqGMolaQBhTBmr/3alishe3h+o
L/vxWLHaOrv82BZocRrLTxWW4O55UgyDh9EMImD8Y5IpBMGZuVym4Tiy4+VDExrGeDKWI7pc0r8N
NvFxErHsx10JPgXftZVyO37sPWKd1IHMrzVz+ZJ5BCoTxQRklP6hceqQm9m7eRF4jJXlBYMm7/g6
NPbhJCEmaBf4dALyoNUpm3pMGKUJuEYH+suNFCrSnYBoHGP5aD9ews7Z7Jb7ppIkMJyF0Up+c4ra
nEcECEzJy2hlbNrOinSRuulP5ffxXLTlcutCV12eoh8VCTDQFh/LyA32AVDZv70dx3FeMuWwOjDI
CVNJvjZt1NQ6gAYznO1lhCxfM8kaSS14SLpUP2ZZ2JIN6ZFspeZrNF12eGbfT6sAulBTvLpR4NRf
bJf38zu6Y6bcuja5xK8m8WccLGvSBKErqgR+VP0OHEfGN8bwRGO4Mdl5Aq8I+/QlidQa5dSYxzNF
lgiEA1nHcdu63V2ZzvP0UhelAXC/a6K5QdPSQHBTV33NnYGPLcmGJ4XKFWVMiHk5KT39TqwZUfY8
hpPO/+Vzk9eWTxEfHiSQmYDCu1d3fT6uQfMO/ECOe0afKc0YUHe8rmgg9shMLz4TsNQTxVtH+ozQ
nGuTovqRvVMm1YNDVQjCL5TfXshb000xcG6rvgw0Jrs4FPdkYDmF3KVuu7y/GlrOmKxrpVx+MjOt
MncBMfW5ss51vctvq7aPVWdHPoXTzgfHniS6IDZyERVKkj/TOPBRwZq1tulJmZtYI4ukTHYEkah8
tqguOBrHZCMudlaPvL5CaU7NWCwT38DwXma8pGQBD77vmn9M2RVOX+oy7G2UjJkYAtUySnvE17Q8
nGRKrm1bETIGtxmOoraWHIfyR5LkMWIxOWch9HbRCvcl0UmSxUXZAVwi28edtXw64WwdLA/AL90w
9HaVqFTfsUF/Oi/ODIAMqnfQkIRjhlosTigSl+1qXjbLsQ0W1LLIwRpeHkc9QVtVe8b/4e68tuNI
rm37K/cHskd681q+CgUPEARecoBNMH1kpDdff2YQ1BFQpAD12x1HGlKrWySrkCZix95rzfX6SwC3
2D6mcea3bb4aLDJbOb3NccOS8Xo2dWqh/iy70Tl218Lh7U0FeJvxKgxHu9nw0AZs6TwoFJPzz+NJ
SvSBuko5v+esk5ba662JMbbFNEOddE0iP7iaLstal6yCyQzLcWOadpiSufy6XNAFUE7NDrwTCwWF
X1gb6KHxIsdk9BYNw44bzokhShc3s1NBcgKgLBbM2uvV0j6RlMJfyKVTGzCDVd5U1iuPlZ04JjNs
n3CTooFZuWX2syYNC3VZ5qhSpw0dsgw1SeSrBc8fOo89o+l1fsJAdj3X1BRSdSvSQpOi32SdndbZ
znVlPPnbgLYmkOxOF9W11VqI1LAJctlYNXhqyJ/KAKM5hhyN7F/buHDTkTVyIu9VXZfXYwzJLpFR
LVzXbcSqbvw+Xka21rKy6XPAU7aEUTXzu0hYse2d+bosJ9StHJBeC+c2CorsudYs1RES+NlZz4rX
JY90OZIxt78211BqCR+c+RpgmoWIitlvFmVI5CNl8Wvlk7ShWvOsCfVWiTwL5RLnqNdyPQKOxLpb
6iQCcaCYGCDuGB2qVoOBxYudzgftzwbhN4YqtPTKnGuirgn0jtFmYuw1nyb4QcO8dbjAI+mL5CsG
t7pdtWW0EqBwoxcyTNuQZDrytnZE7WpkZ/aphhaC4DF2WgKm48qelhEtCqPemb6fQe9LW/2ugtc8
PsWDpRpxqPn1dEsuXCL3JhTN6Qv5jUT2gbKy5m0kW2u+o7SaK20LZR212mFCc10RDAcdK/syVqmm
PxLEZoi12cemylbMEHkiiCMNvCavecg6JDpFNQMwT3Ir8XclkdUJG9lMGOWabD/72Qjz0dxr4E7S
bympMCsixwlyFNaIa4Z0v7l39zPAiP4WsHEXXvbEW/FeNiJKuehjRYH3I5x7IP8rt/EF45aoKQhg
SPNMOrupZMXCygMXSRDZ3rKnJzBERUNwJwglIc60litH8ejBJtlYeQIR7ejEVUP44uuD86vKpgxQ
Vc9rk+D1vKIxreNhgsrJqTIKJAW8Z3F4Z5BGmIdvkkyJ/BatyutBPeLnLZHkqOd/fK2hzNe3apxm
x94NdI94PBK6/9nz65E7C2dVav6qc3+9Ep7Tq7K60gtVhWtWW+mPtA3kN+IsEzIs4bOq1tRMbMSA
pJKRnzRBcIcD2NrBhARP6nELmu9nOaJK6ySt1GrRZHOdHltaZBBJTR/x2KLQ9LI4eD0ieHcFEUkt
GcSdqHOQxgGBjw9sqaDXWVmE6jCDk4MDboVnnRK0Q6FJdz7kDqNBhvbDO5MlHSmOrEs5S9cMKCAA
WDAmY0JS1Djkd7xSboyaDO2kDmUX5FfLFHoqhgtuoBwuogyLv7tIdGvWaZ+4FeIm2v8jUdSkdjUv
1BJd+o18sir9kqQBBIZFU4Pg+tYiyiAzofXAgYCw89zaRqo+6+o8BVouA5w1CzhOT3IoVPtrFKAh
X9IMpkW6DZui59fZE+mr5MFHZNui4pe9jrTutXnk4SAo60UjaLEjJNZIuVHUw1FnBa2pGKiNQLzx
N33j1+5Fa4VqJxgJludW/VrDeON82hNxo3I49IQkxQzBmRMG6cJwaqQCV1UkKm6Y+7oPdToOYnLT
X8v5Wie4kB7V5Knli0BDalFHM3kp0GWhFJtX/9qkVdOJy15m6hnIDIc2iDuQ7VVvJwfnwEDT1Jfm
URCNpC4OidPcbyLvem40elPV0Khc2TR8mEvYWYWn2Oo77KMOXDVxGH91r2kC5wgjNaS87qqcjRxS
oNkhzwuIvPrZAyCGk44J1AwO0Vo18v4Qm4oPaxkY7dTu/bbv9YdZJhz86PRL98JLpMllIyYjGu4i
2+j6u197qg4Mj3fRGpg0TGuyReT0LYSyYnRKVjOoiwYVi2tN2oG6aJTc6jKF8aixMiPaBw8FtGwi
1oYtUO2aNToMkolTy6YZvPQ0s+Bi6AnmqBYn/Jh3Yg1eJNTI4JOdmIezX731LEOIUaxpQGR8ofpX
L48+LJVD23pqEfl1WIx6TKgECnRuMafqWOmPziqp+pEHuAVGN209BK0+ZfIEjJrTX+MMqjtEeCX7
R2LKgftitLhY2wWtUT8yQXMTUMjMxy/5TjTzKkcFjBFDzq2rSWjlR4g0VxX4RSK470jG1d9oEDQ5
AiQEmhRttZxeO2oJCAjryHUv5UXe0u97mZM8wg3pkD14YcfmgLofd88wmp/M2k5nXBYOHxz5VuBi
DtVxCZ/MTjS4ZkWdDCEwsEDVT16R9+yqltOo21s0nArZ818LFC/vcwuMYNVWNJPthHxIyKivZ/WP
Bx0ngyUgw/iLdFjoDEVNtjomy29JM9KxEqJvzX5TsJlmG81sK0ls/BxBY4gj92KMmQdSd8aav8UL
IaLPZm0KafJvQ5LDFwiwKeqOacKzVgOX91/AYRFH/4wowtAqoz2HWQ4HtEDZ8N02Bz0/R6LUtFf0
5vjH2ATaLwDEWNgaweO9bwuDQGWWgkTi0NBzDN+5Ps6PM6yFefnxlVLG2bdfVBEHMGAxhofJzxBO
DVPfMHk89J9lE04t7gjN9TdIKMiXN6u4ac5F0ea35Av34ydjv98eGmxiWIMVzQEzuwsK+v2Htrk1
ah6IDHA1s+5f9PqcQDpMM825ZNEfUCZCrYhuex9B5o4tPMzPK6YMzaI1C9osn8z/jJOBMa41BrQK
ugC/E5PoqbmYyKsh4xTR0IXTg0sfjgCoHHaTYj8XigIN7a2/duVc05GJK2MJYq+7LtK6cZex782P
Q5GF7kugpe652eg5kDyXdivyFbCIkMSlhZaT/rhYWlHSap+8gX/48rCkfFPFOxB+E2DAe3sDDRwL
AxyiepOBkuuvs2FMvXDZJqO1deaxNb/M0F7HS0BESfljIGgJuVbmOy8fP0Y/36j3z9FrwAeqDKpU
xzj5GnZr6xobbLVJoK4fRnbj626wTFqRUV9FxSLhrE2yLUcheSRlPY3OcEZFNeOdcBy3RaWF9o8c
+xiVxyff7PRV5O46OloRCAYMoizrZC2IA5spYuDSyTSdvjvIZhi8ZZRXKZBCL5bFCofOZG1zsgY6
shNjNXNznCTa5CkY2DvbBqatMtcneZsTKeVcjgATskue7KI5fPxdf36Xk6uoTM8B3mLlnD8d0eOY
Q5XO4HEjG6+4b5E1x2tsDhzpY4Op2aEwDIwifsDET8l/sZ64kxHtTNlVxoM3WUVLFWcVNIwLeLwT
qXcbbzC6cQ15Hz2ZDf9S9cm0Zt+Gs/fM2C8ZD8QB9TeowSp6mYmPlSOiA3BISJ60y0UvRy09D0z2
MgDBY1Tdwg/qkCMStwPxV5T8LiMl9v2TkAP1vJxcCVhhHv/iv3gp1Qr/Zl2KUETU0qfSH415Sq71
Jh/YeSmInCuLm1ftk9lJjuRyFfcf34M/frBPEehYrk9LTIkF3nxwC/KiQB7XbVoBrHsVOE3F+Q4O
5kYvgGMf7ESHmpo3sI8uP/7kP7zJvvcz7CJwgNycBll5AoUaCOeOriMa4NsidbwHpp/Fy0w9EDx6
kxeZK/SRmbEq2IoxOIXMpD55Xf7w4yOAgJEOZ4HdwD8RCJQ0U2zNH9oNBywcgESR4QIHAY6vRDpG
NFyjZPZXuB+i6JOd6E+f7KAEUzuRzrU/2TKNapSD78t2Y3B8dNEohkX4o+GdBuo0MJJetL7RlGtJ
etFn+9H7QA30OQq6w0jRdtgBdT78/T0vs6wTI+Lqjed0BSpRtxmVosoI6OF0xRZhbGogoGdGuYno
vqkUYM1F6NxkYXNW6joX5+NH4U/Xgk4nyfHoHBHJnNyFtEE6KmJSjGVTCueY+YF8yf0iOFbgPuVL
X4/uYVZMz0/u/mnd5LuBriJrTAMKiMcS9P5CwETTZe2wEzp2jih2GoV/V0uzuRtkpWHzoCfOODsC
u7WIOpesw49/7FN5CjcCMJ9FXcALAFxB8UTevnzJTDSyOctmk01tTnopp6h+3Wce+evgzHDp6BlI
XTDmxBwvK9/RLonSzs4QkMyI51mHLntksZwWsqpuFgwze3fz8Vf8/c6oy0OghI3dgb+cfEMYYJ3U
wphvmCTTSDSv609f59HQ9gHK1OYrNEtm23i/6k9uzZ+uDeI/Q2dJDKgr3ZNnwi5irwumGWaONVR3
XdTibEx5mWijGsChVsIW40MWtFaz8NLcBRPliiPHPvNaR8FDhs9klA683DKLn00S1vxPNq8/VHVQ
PQFluTr1Loq3k41WxvDt7QGCXZvM2d+9FacMkiaBen4yC91dJo6ZPibc+BtrMtJ9Tn+8X1roVD4j
bP6+kAbqLOIZ5D/xdU53UTzNvZQSYl0UuLHGs1z4Sb1gwq3thUljazUNkIJLRhSoKw4RVLl1auuR
dfPxo3LCPVTLChUlUiuUbeppOV1WAplOThVo1aZzy7mg59ZZ8zrtcwZEaLB6tEBN2H8rq6HwFhr6
8EeRUQeRIpSL82z05nTLMy/uh8Lwus+WPHUz3u+vAUksuuKigDLhpPT+TYO93YEpnqsN1YhrrePe
z49Mz+qLSlc+38Ep7jvAePda6U9y5WgtU5GIMfbWKIfipU4qwAWfXK7fFh8OTKCtHHJpEbPSx3v/
lUa9L+VI7sHGH7AMYE0s6/swIPdk5RiK3TOPvr3tcjf55jNlJFTeLdB8kWhF/6YoU58SruXy9SzO
1ZKMjIQTnkindUu+OOzrotA3XWfSIvjke/+2e7BRQmRTd9oFQnGqN4XI0IA5AFlsD67EM+bRuMBv
YnREprCWTt5NO45y/N5aETKgekj9+IoW2Vg/Eu/SaguzsDTa/f/4W1GHuxwr4G9YpnUqxqX5hzMF
Qv4GB1mJkWBsciUU0szKB40U5r576DokA+zuE3Xhl7ycafTPAwA1AiWKck7bzWjborz9+Iv95Ia9
e/KQaLPTEhXL3Q6CU9GnQN7SQ5QI1w5yM9occO/V4NxiGkiDA6g8Hdbyl6jLGxkF/BIpvOoKOunw
j1JdKlVepmcX/L7R2Umjddoj4+fBPkw2RwtnEWpjOu7soEn17wB9VAu/anzVRv34B/ptRwAER4+B
DdOCgsXb9P6xneYgYfiqB2CD+eM3aC70kma1COt15g91gikwtEBQdN5citeQo3+ErfkvKFLbl1Jx
wJr/O6ipgFPefwbaXD3nz91b14Ghfv2r7cCw7L84Cvpqh7LRLqrmw6vrgLryL47SbBicOJDuKGDN
L5aN/xfMGx18sR/4P/td/4uyMf+CmEb5COTMBnrIL/gnpoP3SyBodNBXIHGIAAnoYOHLfP8s9WYV
klfmTeSYcZQzUo80B9I7aT/zGEHnbxfSmtYEo372EHM53mwH6oNZv/Cloh1DIE5r5v0Ho62dgswY
6iO2xmzRu3BMLc0UzO21z+p8Vcf/+/3/9VEs8Kq+peWi0ERvazxCzVE9DqI+Yqqmq91Soo2Om6zf
3PCr1z/vLRTolBinfiITWhjkYQc1IHf7/cckURN1el51ILW1hvw4P2YldIhjIBf40Cb6sGF+bTDm
rEd/3ZopjmFBE4I4WepKMt4YwC8SaTCMms2q3moz41cqrVKWC4DQ5mVldXqKTkmvHhEfnPPAdQAO
0Nfeg7dtHrK+Gr73TPwewbfmCGqQTS6SMe0v+lpTSU5jPN2kzP7v7W6oHlvOFWdRPH5zWK6ua+LZ
V2Y/qqIt1GHScaYfnxiqE/LyyWX6/WbAUkPNj06TPqCnFrc3p13TaArTGPT2mA1et2FWCnSjG4tP
tki1c5/ccuWi4fniP7giTu6Fm+rM+nB5E70Xf+mrldWB3BtAWrhh80mZ7P3h8VK4VpxBgYVq2ldP
+pufqIGRnTgybI7hlGyqSV+auI+RWm8Q5efd31G6kSYUY/ItZQb53qk3Xd9umwmJYtut/PrK7J4z
Pd0nVfkSaXgNB39bBJek7zCTu3AwvaEUWTKYRc3yxXdwNit69NwvBzrw9VWfHPR2KZubkOlSrD/Z
yUPaww9d5mKpzREEIX0dZSbTinoJ0HujYahPyTeO5WJ0H5rwMi2n6yxrCeM7pvNMs+Z6cl/C9gv6
+7MhuSk7jubGISShQhowVnAauBvClBjsDvzPZ8/KL5kJ7UR3U6efnUH+9FJZHJJRlGG0Arl1kh3Q
JUL0ZQOnvsRGu+VvN64v9E2aiZeEIQpGWCM5utH8TDyDtvVAKKsJZnxnZNlFIqS+AS+srYo4dM/K
ukAKidfeaLuvlPGb3n5hXFozJWMCVvSivgZUnlwp88ky0OzbFngDaniLdLGGKaQ/GN9zYlv2GWPW
s6DsPdKVGwQcNNxXdZWLWwuZOEbEZOBOiWmL+iHef/z2nBB7f65lFt06FmvyBLgm1vuHLUtNXaak
dxwd6HorL0wSAiic6TDL2YEOa/U/AuIkFjGTj0XaF9bXqBEm2WAIYhEIujA93ArNG90Fp8YPreGW
WRh6HyyFk3bLkMVmN4ZgDLwuK9bEs312Q0/ObK8/AIdJmh6m87ML8v4H0JiIx1zY9lhMMORx3lTL
hlPTtpWTvW78QWxzoNdnDLzAXhjdA2iSafvxRfzD1kPNz1rNroPjzzt5pgZh93pmZt1R80dWOtro
Z1o2O1vfCd1P1qE/fhR760+sJD/0yTpEAFeFXqDrjkHFcWaE44L6KmMo3yEu/vinMv70WYzDFEXX
cDi0n3yWjn+kcTrZHHOptxdghP2VBU7heujJ1+Ni4E6IZ+Wtr7NjbOhyXZk1fRetnHZeXDmXzK+g
e7Vpc1HnhfnZfOr3FZkJDFujruQSDijJ9/c98sp5aHyjAiwemmvc34rLo8e0VhqJf2ew4MFFvr+k
nfA1rIhnQ48FR0HQ8xXG7G7dfICerJHsju5Dv2BOan5yr34vhbCEsnODCYRfiBHz/Te0wyh2zcmS
x3Jsy5tCIL2JGeYe3LkWW2+Ksz3kNfdoWK345JN/20EAjPs8japosMFwq6Pzmx2EvGCDvjuKE4Jz
/bWHuX8VdfgfPn5Afv8UqjyqSv5Nn0I/hX3LPpA9Fiz7rNCJqtIR8MK+E9rm40/57T4z8QhYq3Uo
jWrJPnm5XIbAcz7181kxGUBpmGChpIDjbHgVWCzn9dP+0XHk/6bT2eMh+M/njXX+/26f8/4Zy8Lb
U4f6Tb+8zr73F6JJlhw8jxbP9L9PHVqgc+pwLKaghP84xFGwkvw6dhhQbW0LKDO/iWfSVcT7X15n
w/pLFbgqyYQnlQfpnxw76K/yTP+7QnNUuzVQRwD+TJ1DzGnznXTRET+I62zSPrzr6PDdZqNWPpu1
SzAVKvx8Qxhnu+4CkgHQ6YSpBbbSN461UdRXLRhNtJw+s+yWMSCZo6bWywXy9OmxBDx4hsaQXohw
I0IJfC8EONs4zd4IWqLAEkPcE0qZPIVAjG4a15qTRRSXxjWSZH1RB0Z2Jssi3nlRNOxpIZK6Woyx
XHo1vMSi9LxvdRukK9NBQLwiNsxN14xF6nXHkLFcJpFuPcSJZkFFcLLpq2B9m1aAXPTzGO6FRSJc
oV2nCI+u4dU732UiKnuF7NaUECSIs9t0NflVyDXMCl2rjSl1jWCn3Fm56RRkPcARWOUOXsNdOqqo
v6owXRAcY1o91qU3H0fTgLfARvGUtHbgA+fKs2GZM1VMl9mEclYOkf2cEXp6CHNmD7kvhiezm8IA
Z4dFj7KA6cSJFaqNL7+TMgylx0GXyleStpOT31mQYBFH7WVuWjU/+midk70GcVLgBDgMEtLU0B4A
1bur2fV/kBDS3kW0nNIFZhtrRc92AjE1muDBKHCKcyPX0gshiysbQef30o2h3adYIsBSUGTBxoKt
CVhTy/X7iIyLcOXJrnymDU+ardkH8a4VoyQpq/06ZhU8M1tou7zIJKQiPBNtM9SrMDUfC5t22Aqn
rwaqRbsIHeJRFz3MYAA9PuEvGvY3MIH3mVFfkFejn9eglVYtMRhPfR0/ZfEwg63SEg8QTNSceSjl
o0UPEc6rBsz6lZdsrUQesLQJlESiPWfyfj653UXUEHEHQAK+BJTAhoviZTv2Aw07HCLo67DS3fNM
YOuP/KS5m70i+9tpsSY4E229rQOgg0zb2Pcf5lnh7ineiA+c7mYsMRszj+WutRiuLgrhwxYCCEZ6
GfQ3gMmtFS/S2HE2BL7c9l6SAcd0lhFibSLQ23xdWOKHO3SKNmn264je3AvAE53OXfdcC0xaOP2+
DibktpJcdJ1SeyGMvjsq70OZEjlkxt2TyzQX7AriW2FY3yqg+0sih2B4mIG28RqwVVU+eFhefW0H
9XXaAz/Dqh8zcxFBQ/hd6O3gZVwDiOTXw2m8y6rgpTF42P0SmCYy0yuqboC60qgWSEegkxpaNBMY
Wc43c4sVYFlonjpH48mCvWmMO5ReyVPJ5OlrbZtQk8xhMCFKkWuYucD47Ny8LjHWLKWfliu/NRL8
0vpw2dpjsckLl6NPg26nHK1v1OAuEYFGY32tp97hAQprhtGTn8llJVARqmxbYo1N46ru4L3kmWbz
rE6AwJwyiBXvZtVaHMWMyukx+kz9cvY18xDRHlhnIE0XqezspSUIwPKAGC4wPBjregKblWiQGVFs
Nhs0/mVETLWLGjUWTfDFVDRQzYdwuBL63K9HuqtUTHkV3tlBoTmrmbl6dKFzAt7YkzMjBU2sZtXR
GbYxxa186YXt1YiY9RBQoD5MkRXejhMV+VUZ9O0adTncNi35ltnqnKlPGc7aYbzK89S9RQFG+rE1
2CNHpZj828iYjN2M6O8Wm1x41/bevLMzMHg+DoZVZnvZwdclqZ6sGhuXQJNlMY3aDXVpptJminmD
rTx1MXwbPW52EWx7gm4vIXsb1GJwHJdVPgZL/m+xdTjdwFBFkbtgZB0e0IWMV1OaumD067J/cTr1
ho0NZlphs2cEowh/oLiV2VUYAQ2qi1HyBrvSvYXQ2xjHHPVD/0k9d1KKq82NORA1uBqb0YVQu+jb
gs4UsCccDEebPg4uZKQawa6KqEBPkZgHgkC6BQZd/MEcoxPPbBaSefAmIyagrB4ygY7aRVR+9aZC
+EOD6mfT4/2WaxkwilxERz5b+M/p0Zsy02LkhE8mcTadFltY3sMHJx++zCWWCYlDaN8b8x3aB956
8TeJ592iAowIwUi7yxJXIfXQEpacEksBSjkog5XtEFmLbffOypU2vOkAJzKohY93UA/Px1/feF9Z
vl5UakqGbMjc9N+GbOCoGjxmNl+/m6A7V/FhmJpzzFvPPqZV/KvhnRuU2A1pnEgTKG6u23sH5KQ1
VuvOzbaIKosds+/zj7/YSTv+5802lAoJkANqruD03EAAagD40SHUEabmKMWXPAac2jpIZiJQm9h5
dz8/8R9Vvf9FE/6/K4z/U6tefZv/jYX4/yTvQeeZ+M9F8a4U3zsi1t9WxAzK/l0SU8HSPMEFDjYm
QFnHCekX/scP/rI4muouo1MwGGhL/10SeyroQR3NOJ/BazM40fyrJKYXD0lE5896LaXtf1IT//6A
K+wOMHkaI5xA+TrvVw0QN10eZy7d6WmY1pRcC9sRzhnIrWtLA82Xu+OKYZm+cHw24uohHCpEGVFh
7vtRq9dQ2FazKCy0jMnNm+v4p6Xj/dmYd4+GiWqg03Vi4sQB7/1XwxA0mC3xlNt5MMJH5ZHUl1qR
ReSyWVa2RW5MJrKH1Q4I76znRwmEJ1u44CL2eqhNt3My0W+wuuZOi/sGl37Z2CtbM0rmaMN8Zbat
AUud6N+rtJwhylHw2+yUZWF+S2jmtqR2huELIpJAwc1rjgRhFrIF2nb9SYftp27w3SrJuchlBo02
WkcZ91s7N64twixGeJm65t7htG4HLNZjDGrO8HYu8Ra3iaHNe1/LtG2twQUtHKn1i2aKYZwXwkvO
Nbr7l0noGFs/DPzvaL+MZQew7eOb8vsuYxExYrCQc2P4i3Vy1MbJYPY68WBbSNDjVQrv/d53gnUd
81hwvhsu+3ry78d4JE+v7u3LOZD+PsV9vsrKNqLb15kjsrwyOXNx376ezP9zRoJ6Wt9dR76QTcqs
7tFq4ByqDoBvdhuwtW6OAxH0hGza27KtRjY1oHODkRe7AgH5F8qKS5ua5dCQREVDczA+aTqhnvv9
Syi8jo7Dg44YWKT3XwLHamC7dWRRiBL1cS7gGsBNLXyJ/iL7GqVkXANhnJZNTusaY6G99PUSQH10
P3MMI0FEGGeEJ9Ow8gb9SEDglnwpgnt7FREc9eUNda90FqWGPxKpJtx5x7yyEmfYjraRLGX6NOER
XNalnn4pnSlf4FfNvjTkPi0Lr98S22gva224i91YniPLoDadzLknZqFL7mILwsjCjcxebEGzPqdO
ZMRUmGa+CTXTKZcuWOOVG3bxPY5e2Pq1fkxMeJWLobcpqoStzgMTQctlHWTERE+tvkyJE3zo8GIv
pjRsIVUSMZksSJwPNkGvrwMjvfPQh68aQssM3Cr23wOqhyffyCqSEEKO2kZLdiJ9HtwrQFp4l6nv
1wM+23IhY6QaNOkM7MyZs0xANEAIq8OFJ1NO6aBkki962oLkjdxhN49F9RTgtrnQihxYkfSnbWsS
6gA0I4FbOpY7za6a59BvQHgk4uj7c8uEpS8O+IUBclpgagAb1PuiKS9GAaOvwdZAzHefbkvC024M
Jy1WstcIx3b7eBtDxTkyVY1fAJNka9Ov+j0u0VtIw/mqqPuvghPthn7BALZnmr+SGSvXRekGl3nF
YCEZGK8t5iYIntohfISufTVPOrEIfedYdyWHjiUyrDsIU5LsDxD8d+kAiDfKZRqfgTjCH81UbRk0
YBY8U5CLoSG0XNDuC1DOJuMF2E3OHVptFrcuUb2rSRjuFp9Tsh3H9nYqZLnJyMhckFhc0T218xYz
dncXx2mwinJj6giRgoQC1VdbBwk3cTTLeFMZo7HngJa80Blxlri383U5+I/TXFI1lcNjHgfai4YM
HuRGE185Vvk0xpyqXAgdiznThzXT2XBr28Hf2sThIByD/Qiy/xIV/zejMk3CdOEd+56lLUsIISUK
bLQWsbPO3ZZw41Q0q4QHqWhG86yftWuVSpCHTnNFuxMrsNvtcxVhwdsYbogCbb9nuXPlGOG8Har4
ooDJsonzxH/RZu9vrW8JMBkiAXUUrk2aFNmyI5sQ30JSL82yhckah6DBcaKdjX0Y/7DqqblgrdE5
OHaxCca5jRalkbkbIyz7XTKjDl+Wc22sYjua9vVQO2tNBi9s1c2icSIyi7twuJRTNm+yNGnv0EcT
jF5W9lVlOWvBuWQNoxfGdQ1cmeHKZB2dqs6KhSMSnbOUNz4VYgy+WUVl79M+dr9qtOye4HTD8yJl
80h6iG4tuxyHJbJ1OhpOM9+UZjBfjIZfbHO0s5c+LO5JTg9QN6jQQeAcG6mE2J4TbjRZ2l9qa25u
4zg8wJ2eD2VRhNdK0nUENWEty8DdGXOfLAFtuDmcbBOgeJBqAC9SH0a9LOPuR8Y7+gTLRiPPJDeL
yzwaox0qBW+jLD5La0r3UznkKyNCKNbWVkBjjuDXh06k1j4tBl633D50+dT90J15uCjtul47dM/n
dRniKVlEbpZeQSrQlkjRv6ZyOta4Vva42jiSWrjK0dRXh9gt+nWB4JeMWS278OfIfUgc3xPLahjF
GX5bG9Bw8ghrfJkRWHOjSb+6sKMo38193sWLgmBa2s0EzYLCuxvETGQNF+sGN3S50s2mYWQWU0Lp
IxYiOmcxcrMouYziztqUXgI60EWyZ2h9IxkLdvN1auM0b6MeMIItjBqRXOVuS6+tDzrctpWekPjK
M1EsGX8xadeiHCBtm19XScMk2CvifWFU6dchNZJ7PRP6D2VxQ+JefMvQ8px5TiCheWjOHU5SZJVR
YO6NAd6UW912OeJSuIYoPlVFFUdSbOKiqM6jKRX7DK7QgqgG77zyOG2IGuRr6hbXxdx+SW3Cxkm3
u2Wbig+WNRrroe7GPV67jW6W8uDWwzF1m0sPHsF6mKwLmQTGQoNNvcySmjgFWLarEQDALgNZcwa3
gSGwfi26HByVP8hF6YI1XNTQsq57J/MXuNvCpYVjc6XXSbwJ0/CbmEJCFJqQ7a5y8100IeLuevlQ
V1H5jHtL3icmeOvE7ggYtZCwZp3tbDkS98CL7fRMuPa4tOzY2oHMIC2MCh1rXR/vGax513brx6sY
aP+myAXMi6IjANSv7Uv4SBUeVpvnm52v35FfhGaXiu8eQNUtbDXv+2hq5/As76GCjUtjCq+qvpfr
GhTNj8kuunMIKMV5GnrJDuudALEQAsbvmfS/YHLMfwDsHy4wwROHAbUaOeA00iUS+hWMO9mQt60V
2L8rPaL1p8nU2zd9OJJZEbUsXwiSzW7hR2PvH/uoJO9Y68BmntUAwLS18CO6GVU/6TYdol4ztm0/
Et1Le3jMrVuMvDWdxyQkEXqLUzReDVoizIXTtXW0yBHb5Fucj8Xfgs0JG1OfDt6ZC54DQ6Av5uZ7
YXmpJHcX3SV4etcrdyKQtb2VI8xxcmu84ojzumN9CkDq91gIWzgcVunuoqpRTUumDtFe18eKceFg
1cN1JyYar1oy8rNJr7HOCPs1ziEURD8wmNDvCeJ4uDVL6qsLHnMyivxabpsxFkcnaMYL2DNcD3OC
mbGYOhV/RKhdf/R81ywQwyBusY3cuO9qSZJQ3+cXUoBzWE+OtkJzGTzrWWvtaAdaa5H6SsHUz0RV
tZGMs7VwOkQtvR6RsZG5ydLqYnvdzROjg564YTydljduMauMYLn1frRWNWJzRn9TAzMUv/lQ4M1s
03svs3PtqrA7sjs6N7rqYjJFe1q0a1YZ8tSx3J7jcaCjNJThI7Qmjiqt6THL672+nEBIJ6xNYPLp
WYySxl/YyvCgFXp4yEyvAtJtN2IvhTvcAkmpSAjr0BSaeu8tkD6Yu9rupm9cAeq0ToSSGjR1b0pc
+4cY9BvbWDFQPY1kLM+i/yYbTFGArJA31IgErkwztB5KqVtP1NrWml8yf2NGMeOHjURAAVt6L5Zo
Y2/pJY19i6L0tkYKy7lLfCnAoq/CIHlIuG7L0B9BL6QXeOcemjn2l7MNXIBSVKX6mePazJqbvuqt
Yymm9jgP2Ea6pBoWrdBB9ptuJW5CVtl0l5qzLznEgjff4YkOaZFG+QoWU1+jRgAYRwfWSUkWBNC0
tj0IKkeZzzC5yfRrd0bWEX8bh7BrrpM5IJJwBpD1fcB8tdApL7/XkVad6X5Pi9QwiY6RZv41Dojm
dpufCWukjDiuvNNKAtfwrlYHBqSs7x6GPCQyyZ661fsf9s6kuXHg3LL/pfdwYB4WvSEJDqJEDaV5
g5BqwAwk5gR+fZ+U7e6SVC6198+LF37hKIEEMWTe795z19kspgW7zDzIldESanetxtHRbG3g4Awy
KntlmtXLNE3dqx9082NiF+7B9pruvMvb+UeRZU8yH7uz2sDUtUrwVxAuYZzgpjUb4AVw2UZfevMl
YxZzmM0mvuihvO8psbmLSSDeWR2d4NMQXwBBEo+GGndUb5MPVw1BtF7NQ2w1Gql8HmvrDoA1IMq3
6Qm+VyYptB9lP6gwuUIdz07cv+WFeJu9DG9zGMGIcKMZajqzqEHNzMSmVKMbij7ORmY5Cu8ET1zN
dwI16snV0Cdxmv6yUYMgzgQzIfttPhS9zYqkGhulaoAkmCTBYq9XpVUTTs7VoClQIycKDq5hWTJS
qnJ/3OhZFT3kbwMqrfL7nWNz03gSRs1ci31lLixHPF6pidfQf0ftBEi0UVvHaVCe+03L6tOHL0Ex
y9pQYC7wSz+LcZCXUCwPvHd5ykVV/yt9m5YJb/SD/eDaVKq1Wu9S31b19b5/m7MVxRRA05nzZhcb
NMocQDl1F5zzX5WezhXNN87eqmkbqiyNjg3Caj6G8KmzkoPmBP11oJfXU59SU5b7D3HTLGv8QSwm
rfYFcyDo9oz7yxkRKiNZXOdZblzI0qvufHPB0mWrcWH8NjksAjsitRyUW7co5CtPlGU3whof5okJ
pTZxPIA+kAwnjGUue9Ru8JMDHYH9JkpYf21gsiAc2XmmhjIOCy98fEEAP7ZQk8w087L7YkqytUML
xYrFN9VFauTJki4/kpKkLqmX063r2IdC9sxcm+Lb7Bpc7EVJhF64bOaQ26s7sdDRmWChxm2UdA5A
UZvi8l7m6QOMRZPOCBsc00q2ZntM7JmHfMPTPJgN54QTwSQVKa2wozf3iTdOsoF0aO5asBGYmkd9
Y9eu96IP7b0oXO/k5lH2WuZldywnqiFgNCYsWbsDzTLfSJDlT1EyNs6OvH58oMAp+86YrntIpD9t
U3eK71nYasc6GIxzhTB8GYAcXVI00210+rUq9cny5CD6lNaXrrJYPiy1+V2fwACS6xH+tqR8aVzr
vAwOxDSNczwW5saj1v4IKz77+T8S7/9PrTSNLL+pYJ9qpU+USnOzDC/vNF71b/5tezDhuONo8PBO
61gMXMy+/9Z4cUQQPCGzjBiFEGYhcv7b9uD8A/ket0pAmS8lAB7/6t8ar/4PhX5nQ4X4iZps/1eM
dyV6vRPFHJzbuoscxfEBGX3QUb1Cx4fNhGLLpqhBOXGcbzgh+q0VVfkX4tensYSiLWM4t12bWCla
5nvpq3Yt4WRp0G7hAhyasr/OWD0lvnlrt9Gx97R/ziT+o973+XCccgXXB5AfBD6n6Z3cB0vAnycg
r1t3sG7tyA8tXAvKaVgwIS0ulqyIv1AYP59LjsgvjG2eu4zM9fsjji0ImHngiNBY1VO4CeXYhCyL
g9Vvl9if1O9PUqZCO5BNZDqAh9z9ODgDgtpmFeUt2yaOur3V5nmYAtdgWYmLnVd7kh8dr+tvaYcQ
Wwyrh2SevvGXnkdbPJazu6tYdIBdmGium932UrcjEbpmdFCg2RsSoM0/Uxr/8cf44LJEr3fRsHUC
V+oaU9OJ9+cGl6gJVCUuqMzpL9y6oTigu/LiYD4vPTYqiT5uRhT/VcmeJcSYN4V/P2WfZxnqAwRM
P12dUQsJxvcfQLKZNmuaR7eZAVN4DZmTDZgdmduAd1TqaRWtUjymDW3tD4CdS+/cjIIzGTsvuj4d
61hCRNGX74Tnvsopqa/+7hZkgAFhCVUa3Zzb+sMtmEJgSxyvLLeRmTtDuEQuW/bYwh7UD5WO6CUW
jBEC0XIyncnelMK2rv5+dlz/oy6twO8KoMBDBT4Aqc73p0eJ8HaaBum2ZG33SyO29wz3yknoZ/P0
g2Zi+Fkl7ZJf0UxdPkHxvY2mBUyPViF8VeZERlUsnDfc6Df8M3GG4KJv8RbaW8uDfBPh7R3gYa19
7pBNIOpb9jQHak7yRyYb5mj5t/R6JlqIDmunoSwxc+9YIHr4xOcsFWEdaAvleDVOgJBRjP7qip60
VmwVxqsPM+RURTVleQY8sifwRf1Dx38etDrSX9EVJ3GiDGfxNhVbjJpoQ8N8gm4Yk7lxNG87kTHj
H+ij4fhdtzFqvToyS65OniI6s0zuxp/pwlZtNblD1Kw9eIQvndZH921ezQceQ7kVNlIuu6ov5i0T
c22np14tH7phNrIdGYZZzUBGMGB2lh88t1WbSuFWJ6CBNQFfMs0lB7u1nMJ1FZu1OAe0oQbxev/L
nHFTrXLDj05F19fYI7r2XOR4R1lczg3EZ5YN5iodl7HeFUNdnFut1/+CesMYQKuDhyqIUMo9ol+P
ledGp2oJpgvDox92NArzUFDCAAxd2OMGWlTGRicHsLxuncA5S5IesQki/7yvisgwt1QvjYCGgSzR
DRRgEMNLEEyKVT4OOzIOKCJ+TGUxw0UKM2mexlJSmN2rIApyGQ+OmA/AxgS4ohhzQOh3HroCce5l
WUdWlvRbziUMjJJ+HGrcG709BHEq+JKOn4/uhuqKZj6wFTHyAwIRXiogldQqJalHJZ+Tr8dGNDSq
N3npX5pElNEkZ1OPNqOVIwQMBFHXVesaLSzo/s6OnUyneLSTLyb9d8PKyDClnuWtEbj0GfVzfLF0
sZaxJ6DLVOZ5dh3ltgjWw1xqt3FNJcqqZW26qRoWtuGQj/gMnMVHeGDc5MJx8QSZ+aj1nGsaEKLk
4CuhplaSTevN9k//TcfpGuTtXIk7C3rcReP4/QUnDhKXEoGc2b8Ch4jwVMR3gR9cAEnyfiwoR0JJ
SB6YhqNGWHyfWn6+ivSWiHqpZKcICQWeI1JUqkSpiUTypmZiez0ryQprhRk6SsaylaC1CF2uZyVy
JUruKpTw5SsJDNw7sw0liyVLUN+Bwaxfoqx60BherU14yPtCIGSUSlobRu9Vj318YEp2K5QAtxjo
fp0S5WIGJ3KVKalOIj5ws9rX9SjPfEt4x0kJe1pCoL9QYl9W02lUKxJpbRmnWoutUDOHy9mg0U+J
hSWqYZyVFCzpLXzQpF/2i+F/0zx0PxRVsmJaua2rQrvUa0v1ZsVJKLveOECFLA997YuLQpLesBiY
5VjDhkfTBUpZNeaVidSZGTqaZ8r+31E6qAY9jUkl2qjM8tdGqaUw3pZfUimoJc/Nx1apqq3SV4H5
XscJ20OLDGlMlS06rKEU2Y5zshFKpaWJhe7abGh3zOwQcVOl51ZK2ZWUCYiNeBN8p7J4UK0qqoL1
0lSqcCdqBGK4zEosZuOxbZWC3CIlUyqNqMwEKLhFu7E3FZJzRbYWq+SbDs2m51QobTovs7WHWG3n
Jq3UqClH18mRsoFkOg/A8PITpdn5MVWat6HUb2oHhk2dsnXSpto7WPN0LmBFb6u6SE9VmV5T2sq2
XpnSKTBVCrvfAb8bleoOXMo6Q4TrGIZMdFi9ifNvOr2pJHtXGNg34+JQKjmfDasHg6n7wdiFNgWz
bS6NvBUVuy5d2zVqINDHnOtV8TYnWOa22HsTy4oVQeJ0zcQB2Gsc6hQfn9vSDa6rMpjPDLdvFBM8
O/Myz7pPeFjs4rg2d8BVzHOjlwhMTDJyNdKgRrfcYRgCGMa8I9DieO9r1JSRQ2CjaElGQosaj1BL
YeOkYWRSggV8LDDgnxVqoOK2vXwu6E4IA49J3yrVauu8B6PCyxOiLzY3Cq1FaTlXIIiDVaaGN7Ua
40CLnC4p7OnXjWdl4dg0Rhir4c+U0C2QmjoYeGiZ4z7G4rXtYd6CnFkAs1vJE+KrtcuBxAcQ+pks
8Uq2v8s0qMHTts25XhZd6KcmwBpJfq9JkmWXqiGVbTWvY7WcweF/yQVz0yrK6NXgKyAjRK8dj6fQ
L6uboIOwqRfWlTWY6yJJ2heAz9kubkyGt6JGlGjj0BjT9mpJ3Esmrt8qNVdrhPk9tvx2MyImhEmV
ORsQqhJ8iLFG9dHWzYjxzYF9iVuyeZ3V/K5Vk7xILzZLMJ7Zqfed2VW0qyiXCSnaqDGcTNWa0/lc
zknCrJOiMyF6SjG97AasNsPHheQZ7ONQkIYmxMGM0YUreoAMnGzTIAmuh7aQKzsFXkwWLvA3cd2T
OAqgya50wYOqsKnopvgTrn5gvCKADS/J2xR0dhCGFzUaTSTX+io2W/uR1YZ7Wha9pJzY5JbZS2Ce
d6kG3m0TMHoVagbb0rFxOxb+0Kx9oM5UYVMAkOR2uynUKLeN02WFXFIAV0rH56DV0kuGOjm0d9pq
0yO7frwocxI8URbh2owZ7YLmcpDW99wJ6aFIrBa2g1Y1P3PH5xIKEqd/XGYjuTa0SdJIH8Xepi7x
HqzEkBsRapFNSWU6WliPjaUHUUpbVMNaIrVY06VCTynLhutFrzhYTIaYedwQtptb89JJnPpKW+SA
z1RVXURg2fWNcKTZMD6nHpsqzDS9rdMM04DRTRjQO+Fm9wCsgZclftv96oaBhkPqdmo6BHOfWG/r
dOK2UK4GrDTFc91Uw8ZZCp5CQjPOmRTYpxTxwz7LqX+MGCVmdKS7Zetc+H6a/cDWUcQhY0rr0Lm9
dV62ib8Xsd3fBDOpI6iQvXzIeAasO7uvvsmhDq3Slkfqi+x25erUivqdHj3NubR3jCmnY5cV0x77
j7hI595+xevMCnPldFXwjP7q/yrKRu64yhd6r+NoT5kH+TXRNdYOc76x6rjvoVRH4xysGOB4A8DE
Bfl4KJY4JEw2X2Ug7MebNPDnZDOkeskr0HU2sddb/FlYCms5eIEAs0Y7KFBJ/utg8pCp+yw/zz0/
kztdVPLRmMrgQm8GJwk2Ud/rFn0pCYvaxKqS8g6NUn732Fr9FIM/fzOQfQOqNUV7IPYUOBtHQtzb
mK2uv6YdvN8Vy6T6G9zOIrmi/ZiHAeLUTJs6nbgrqn0Dfstorm+aggtiR8eYdsJEgwwJkrUIM3OC
rWskAGASM3js+NtJiH5RblzKaa8N9ghnaZ30N7SuabtiLvpzb8Lq22HKTVlQU6yy0pl33It59hcW
VQO96diqpbNu8N3XB6o7Ypt1J8DfdRnJ0b0vUoeFWLs4FybdYxSO9JkbKtWbuaRtZ9tyzozoxLRx
xvCROK34yRO+pV4yhbniEwaCWXILVysp7jHSM0weE1YEgQw08FbS6e/zrIyvSjIB2cpzZX7TmC16
pz1n/X4Cd7ku9briRLQzH5QqboAREfyG1KQB09R4B7YiRfAuAucYVx3fkq14820xpu4p6/tSbowp
9X6ZQT7t83nYN/rMLkTq3Z0seeF4QbY89KlI95R6Uu0O9XrZmX6VbMY4oMRn6jCmSGnuE22hTI7a
7wsU/pF3AlJ3XLXNNqqBLQeR1/yAfNwPq2iMK26ZQceq7w3Xb3vI//GA3s7i5//+X9/roerb+eZn
nNbVO7FPwXX+swf06qV6Kd+rg+of/Esd9Lx/4MY2fde20AB8iJD/Tx20/oFSgSqAU/cNRIY59F/q
YPAPqJ6wDimwU1KaqyyD/1IH+XuBZ/pARSzQO4BP/isHqKk0ud+1CRJbSpNQNlCUSOJ672WBCndx
ZwfSDps+SbaQy4xvpjfjlFoomDd9aeKUGvvDyE7Cos6FzEAgXPfCQfM+tzSdNpkBCxs07zHUPfYT
PfHajvRSr20Cnns7+MkNsDGHFKgnq8NvJ/oPMpnSTz9+eh+WBDN4j/DYJ8IPOR4HJFVA0TVgzysy
1+kxCEozUyjDdNNXzlNNwHo1z8oL5uVVcjbjpFhZwnCw0NmpswNUU21HPd3i/7dDaYMGbCiSPMNk
B6DaHZ67pL6BpNc8sonlpZzyhmA2pAOusDIABgzf1zwi5a6xkvGYBPq8iXjhbugpc8O+SuqTPpbp
vq61jv4fKm3zwTe3DQVxx5Yary8kUeUM/nBCXMzqClSLGgZ9XZ2w3yyQ7ATL2B862J4T/4fmuOAO
ajmtg34qsUVG28Jriw0UbiSPcbzX2O/CURff//67fP5ZSO0pj7LtoW9/gkI5rV7WeIus0Cf8cFuI
tAPlODQwlwLaNubUyh8bfQG2P7Tj698P/VEUVmATC+FU+a3hY3zMQdSJgIwl/T5kK4y1pAWkrE/F
L83z722zXA58gHT190N+VIU5pO/AxkH5JD+Mxvf+nI8iiYa+8Xqm8hDATNd/ZHx9A/79qwN9Pq0c
COnZJ85sgDL+ILFWgqe7s7h9aGe8XUmjLPUuqp1+y57W3kivxXTU+uZZRqHWfyvvqi+Jcsk9RoyS
OdOHY0dcVLEQQ48/pK93pWhE6LsA7v0u9kCetreiiqKVLLpNZyz3aqPxxVn+05dXJ5oaTU7Cp7Pc
aVi5orHtw9qJHvWofsEM8phZLJQb5s9TbyCDu7d//2Xf55e5h8AeICT7hJeVFf3j3ZRq06RXhCxD
3ObOIYW3Qv+iL+7+fpTP1w+LbB7mBtIpbDBX/e+/3bMDZR0dTQpt6BFu2mDPw6A59x2TavtL/tjH
uQJdrehaRAsYKynMzwd3sueCJG+YYqgg2JEE4V1jOD8BbmfrVNfFasnakEUKtjb27WbfPfz9m77d
Cu/fNkB8FRCH1xvvQufD46mzF8ZlFofvLfMHSPJzXbbPnt4/W/GwNyL0HPI2IGTcDXPrb7oWPE9Z
QG3AQlQ1lc6uibH2DD5Qk9x7+vtn+8Ov8O6jfbjAkUCTMYr5aHjjzswquArs/pWfZv/3w/zhCc0p
YLjD9I/H0xuA6fdf29VIZOJDIVRgy29e3+382rov1AaPLs6w0zJSAMmFP5GYZBFOa7f0/S9upc+X
tUIpk6nmwgYj85FGkbI0zepBKnZXU4ceYucGgHPzxTf9NHBg5GFC+YV2iT2LC+79ZU33AhEtfeQo
mXcXz95tX/T3FW/bVnbh30/q54e+z7tfjQB5PNKc/SH8BsM40BtnaENrEe1+ib1HqjC6lYnxakd1
EVAi35y/OIl/+nqWWtkZCEeMac33Xy+guc6lQaUNbTHcxkFA9iRpX3vbQ0+zfvz9+30arqmKZchr
Hqg7joQj6P3BqGUDzTSjvOFpxTdOPcHa8etyHc/IRonIph0ugnE19f5jHU9rGjfML37NP163pBn4
toBgQHd8uD+GKdJ0oPZt2Lr2RcDq4kg5QLYlBryR8/Bz5mc5N4yMzsu03rFuvUmBQH1xzv/4IYAF
8PzHb8xL6MMPjZJdN2ZS4fGV9SOI3ZvZMC9mo78VhrhnaUeg211WjfPLTgJCeDXL9v+7sP/DevMN
Efbx+aU4l54aAvtc1e9/h7GkzRBfTRsCYGS8MWrnQa7XO2wiSdg71bazOyY9uPRcmJgrGfSRxlbd
STb0zoZ9j6hYzQblvV62omuPOCag2g2uFn3z9w/6+eIkza1bivDMh4Td9/5z6n7lwVfWDV5c9l06
WP5ZFvg7j3n5ahm1af33o31+dPIqYerLttPmGn0jKv32AiOo5cLRLPCkO934I8/Tbxj6rV+j9tXy
9o08+/78c5NzMMWiNB3jLXzz25GyLDJymdu0rDTU9BTicbFyez1X3ZWMWdKmEaUqcTtX26ak+iM2
g40T6NNelMWGlkIUeEyl2Iakv6ly77l3/XHfT6APRFWaMCBYTBhJct2O/D52Ufor3IXtRvQzoyUi
054uv8eINH8/ex9/K4igJhswfqq3JfPHp/FEQy71VM0SDmygQscp/WsKwZyVv9gRAZDqq+fyx6f/
P4+H5ZKdJxvJj4Ag2jeyEQIyaXY2Bsc6053rLo7cL67Aj49kdRRQaL4P7dpUa9b3V2Bhp0aJ7LWE
Jt2Sm0Ukr4tMn3tb0BFG5qeHFfv306j+4O+XBgcEQYv5gEWNxd7nwypciikB+5er7kgvfqT1xwzB
3L+YrfHdKNB+KZbCQVbTQPL3437yHagDsybG187xA56O778paYaejktfhkVTteivbWjW1m3UeyTN
Meqdmcz3Mie785dfiet/w9d3CVDsPGIFRNrw0SQYQUwp+Yp69/Gm5GOxUeAZ5dl4crCQvP9Ysop7
aqnaOQwggm7A+9sHZOJgHYhZHL44BX+4pOgfeNsAkZu3FBPm9zVNPmtDX2DG5hlI+0i7VPE6tsQG
cBQMbXYJITBB3MaL8UJpCMGjuVuz6aS7rrbxDhdo8tNX2e0/XA6EHHHp8LpgnfUR9jg0dsKxchlm
KMZb5N5yTUsrk1ZveWGi+ZgNWBXitEi2X5yLjytsHEK8JNkJArMhAOh8eEWg2fA8p4WVorv8F/Nh
yBMBfI2SFogK6IOfLedTNdRHl5qY7ZjlrQf/pOl//P1jvAF5398OLBQM/GOEjHlgfvxJhgL1Mh60
MQRybv0AFviUj+nlpJvDLvL6n/k0uLfAbZyYdF0Qw9ET874ogNKZQXKt+e0BVds/H8YcOltLjxdd
tcoHotXtsbGJd9raUl97Wptc4gpxaGRfjENA8VBY60X15NC2ua9pxXruxWLuIspgd0MyDGz4qwZU
TNmtO/hwdCyWm6Iby1MNha1h6rY2ZwYRDIHMAzaKVxAl3hmQPuuFwa686cuaDzkAr8kYuVemed9M
lryZi6Va+ROpCwqmnFODhxunRFFflh2CaoLBJcRpwYR/bItoE4OVuChyRg60PyJHuHAzj3Iy8rvc
qzNnx/zWWr5auHy+KvglWD6x50Hy+/SQ0OZmzpwBD2lcWbdObN9xUl9rTzwPHUSKVA1Hl27PaDCM
Z+0LNebzC4a3MpYoDEA8H2Fxvb87kd19O6dgI8Qf6/zwib/emUZU7ctFv3faQH6xGP/EWUIIAxFM
sB0qOGg4hZj9/WlAy2nlJ24xhoLRyf1gCFqBUs/Z4DOKvqdM0dJNIRtakQpN3ri0CD0UmpXdUsIG
HpSi6l9jNnIhZlI79iXp1RXVh9awhoXEGC1ST7Ncn+UNWrq5Zh6VrrEW8v86nb4TVm0w2h3S3d9v
p89PE7pzHIycb4IAvO33X6lw5jloJzxQOJVJ5og2vWqD1L/0heTacZPoQAoyVuELQh5/PzQLAfUD
vb+XFeeTtxefICCB/eGEJkbUx7h7+jBKsDRt8ww/g+H45cGsfeb/QrhC8Vk7dzXG0iN3kDrlyi21
8jKCCvlD+mn6EFewNCaZpoeqc+TVEjk0fCxkn45MeOdH32W2ZorxFw2yxilL/O5o5kZx8ieDnVMT
VY6Nhw8fez9Qkr7V0rm+Ivj6VBnGSfcKY09vhH0Ufo2ZZCrvlqB8sSrypgk9kQer68wH7BPeMyMm
sRZ1rXLRFsEwXDN74ZjNFV203poVS3AzzrY4TbbZ+cTfB/z+ePqtgxYU7T7xM/O21r2azm2NRAnv
2z1hG0HhoG7ssoi6ioKx2sqqRDNSsDt3j0lZT3foNjTM4YeAHTXXBIaaLM7WAaaDIBSWqjopmXSe
p13RXSoLD0GZeqyPESH3ceV14/Ki5YP2wjrbuO0my3lxZMOoVwty3tpGBzEo6w3xJBnWgsGZJD77
odgSL1wOes+st4j8+doYo3o90qtA3s300MkzJooJhH+mzwOWQ80a9SBe+c7ihIKAgLXpmqo5tTFq
8janWXKdzJm8IPhPv3Gi00KUCSKq60ijVg/7Wc+5YGJ0W/Z9C3s/1sUT2UT6HpuyTleGpQUnIzXE
RTdIGhLbtHr2rSY5Ori/tkXN/DiIXZOYAy6y0fVU3zyVIdlKoCg/sZZxmDnSgUYiwsn2ALo8FRob
wtmqm7M5z7K9mTb5Dz0ehyume5QR5wGF88aUnIpSZvDKwaN4WToxQ1gyIu+Acjq95FKbcUMkwiBX
o+PE0Ghu2PRjQEGy1fnamVEkzk/Zz4IeT1ePyUKz42XESk9KsEuxTdlrFx/Jrh8jcDJzy6Z4W7sj
swow1KBEBYYqGLW+3+x1xn5hlifEOLIxBcsUWQe/bNKd7acDaV03PUuy2N8XLdYQXTPh6adjMEJq
mwpop94cX3sui5bFEcF5bjGbW7L0m0Gk4rxx4Dz1otXv28CqsNYIh7zzHG27VjcoDk+r4Uy2ebNp
Kjdg5hiMW9n63jPtmwzVK1s2a3vJk7XM55LIU7Xweq3mi0gbMYWYWu+v9DIwzyYHYyLByNCgxhnk
kKtxk0HeyEwpzuzaC+7ncYTGEDnyptVUDd1S+80FhUvRth5xfoyzxxnpjVNfAUGl7MW+iNw5lE03
ndW54Z3quvXXMvaNjRv01KCn5dCvWlwTLl46Rzvr56k5OW7WfuM2eRq81tq4WF42GnuKXd+a3iHo
8+BM91Ntvzh9ulloRr5N894LZRwFj9LI5I2ka/q7KPgx6UH3QRV7xU2Ovnwx6KLfVEXun+aycC88
Lxov2mHxXk3eAt8p0uOni8rsUTi5ia+c33TqcjcspAr5pRIrFlu1+miIIJF7r8/zTVe2bP3mdOwv
Ipti+w1RCwNS78iigdzP3sBRvE5TvTn6+KovNQi0AU7Bq6E05Q0wrvQYyazejgj7W5NKahxqvhaS
2XHXEsf/kQwsnoUye5lcGQwrYmO03GtEAwvXuXZpBjzZog1CE6LIVcoW9aqKqdOh1ZmZPYhtbbns
68W6mHovI5lk1CwWs9zB2OMaOdUOzmBduKkzditYpHdQf0O8jcu3lFjvycu4fjlEi24KiNClKIAg
YdvCDn57C2JKYtw1UoLChiQ16ymMeNc+FfDOTiQ/xZM5tNmRIJH7g4wzppuGjnfLE+muxGMWlhVM
lxX5Nh0MGCfisdZtPqMhx+rk1MO+7aPxrCnwBiV+fDkGfrsFS9GcAWAXpzQv/GuNnmhghUNzM0BR
eF7aLn1wZ3u+roLkWzXV2k938WyePfgm0NCMkzXrJWTksSIDtwxXXtQlxkGLjWG+EBVjdkCzikNX
ZcK7FFnWQgAbK/8GMUWcLWVubt3Z5x+zPPHuRo/gbCj1AFBeNcTU+1VVG1+Dh5DB1uuDYcMZnhy2
iEZlbFBpM0keXGirqYHbsCNtidc0xz6xIkxPt13ejMtBLIbYRqKqrkXuAmHwG7deQ6C+K6Q+rZO2
dS/rKap/ZoYmHxTigEN347QdDRk9WBoB4lWigUeYurF+zFDHPXgamkvyUzpYlIM2x32c9AFZCf3H
MtSA7MZ+2+fOsrIwjOX4R50L8u/ZgyIq7NLIA2FWUJEBcTGd6GMNxmcv13LY3iUOHSHjbVlZGGYp
cDZ7DJtml/IU15YnzR6rZgMxzRdr/ny5d+KF541eHKbAKq6Zj9a/lsqijMjxKmPF+ZruXGnNV0Ib
UUVinKqQL+tyZWbCOjOSrNnGdTUcR5eZTC52uOunEJKA/TIFZn/C+C/voigQC1VnWnKKatv6qevp
K9k47zLunfaHJgrWiQNN83dy4pnCdHaWV8KQrGpy4Xt3y2IyuKwd/QRjMT9QT2giPPbyln2QR9g+
L468Uosn2K8B3M42If7ZkbUD5NjSs6jn45H9TkdaXDMAYsTHos2uXWesVsHYBOea5GYdIWkeUB19
K3QjNjg7qksYc4uJNagjqxvSzeZON6Z+kzCBfJbZUqb3GFue5tRO9C0v6Spmi6MWF/bID9TV3J1J
EpzNEv4ey/59KVsShS57nh2ulqti0iqcK07PBiYxG95yVmfxCLatlle7VzFH4Jz48mqaIujpb6ug
YIhxnyTCOdQE9KCn02lNh0F65vMZL1iudFc8SAt6mr370lHrmLYIjq4FhEHPxuvJiNMtr+7sKPvl
qA8lgEG38W8zVtNOqXc7b2BJTSQWf1NS7DFjlzxACfOxzetWg+k9VFEZTgmzqUHzDF7I5q+Ia2rv
ONWyEvRAh7D+wlKj30wkZYrTsPKx302PbjaAycRTtZKT4IBOntxzhvLXklpC6HRQH3Lfi09N0LC6
9oND7owSg6LZgUn03cOgRKO2SeSDS+fLWVfEPIFaisJ1veiPwBG2fY3TfiowtxmTXm+GDtg2NcQY
QKWfH3TL2tHHTB8TDYwh2PFUSAqz4+yWm5mWhng55cS8wZWIPOxm66p3J50737Cv/ciQaIlSrw9y
TunNS5PqMp/EfKWavMpt24rkNBs8QR0Ghtd4tOrdQrbntMzZJe82srycGVaweOd2ZctydHKDDhAf
adCAB921IwdmqUXpnGdd2txMVhyc+0b5PRqr+VgUCFgbd3D9c6n+B72lW3Jt6+CUoTQaYQKUStlP
/bCTeUteFDCDNzbyLJmkgx4WD3f8nePI3XU2Mm1Tqr3Rv8TlC/XMzhZI4LSpuWph3MysyKwo2TV2
YbNOjrJzc3BcnliC3zCOmjCNyhN0AuOk2VybGWsMbaBDI+oiuU26ALg5cTP++fTdcjVKiZ1kPiWR
tWD3M6aDTnPYnUaO47yo4vlmTI30YPW5fhWTudiNps4mp6a03N0Y+iTLDQNTyePTmM+9xSx3TWvP
d+4k+lUW1NkNBEdsHdBju7U3mqBlMGs5F6qByFrhnyfwXlNZtFrYuOG18pojMxJKsoJ5trwVyFtu
nmEx6EyAopBvg2RMwtjC1raeCNMRC7eWn2BoxLQp3YCMwxJHlJZrTe9eYfO3uHT8tn7OvCL+Nmq5
OGB+lpTnRZMfb5AsxutOsM9dZzpgkoYQAD41U25ptxPUT5IXCdbU2Ze3Q5Fp5wWVBLzuF5cFQA1r
lJP9KPDXbAZ7gXVKxg+bry1vyLE4L3IsCfA0jr1FySLMKvV2Y6a6h6nNn+j+3JizKHaT7fgk4qV2
Fi9WtjXyKrtJC2xnRmMET0npVg/lqMEocKd0V6t3vpHQVawXKSd1wWfsrnqv9nH3shKECMYmDBri
pe5WZGXdJd13tVmh5DoilIXWnGQJ0n90AIj2Onn9zvF3mfZ/2Duz5saRLEv/lbZ5mn5gGUEsBNqm
+8EdC3eR2hUvMK0ACRArSRD49fM5s6xLyQgTrZasyrSKVEoKSVwccPfrdzn3HBvmHGpB7a5DKBnK
Bl9zenYo610Ses1aH44O0Pp6VpsWry3Ly+1HQ9MP7d7QN/EaVVNwS8tGGba9pbmNQJn39rClKzDN
zqArIOm24OEg1enDzptbrlXZ6EZsdgWVMXgCCvLcggDH9usug6d3DVIJWWa3bkycOv0Y0/QRNpA5
RJWfDpgciCknpdMuKO1p913Rextmm+j+0Ojrl8Ou3/e7fbR93fe2wDsgcwVhvcuum3QfTWozj2dt
DxFT2jn7bly0ujCNBk7aJnO0G8egU1oimCDanhpSjRxZdEhn9q7SCmHqVQajEHwEVe9Qzg72IGh0
fLrdruiNyiIpvWww3E+QYDSCo+mEE63TUezt7QpXgxbPjeyCzaoa0QdR1kz3GCvoeivil14NetSh
fC7jrgInQtJ1ZO6c4wF08XpIPSQHqyySMtrdIvFlxcKi+60RCRLAXtKkQUVKZO70ydBWugnSvtkF
nV7h3kaQ5xMK58a4OUIhG+mtJfK1fngwBkkzLooe3B9hnbJ+M7iNyLBl097W4byrBi5aGZ1pxBNa
LnKYf2McxhDhR3LnnKfiYFd4d0jSAMi9jZp1OA61fuRmpCTIQLQ3Ub22Ju0BWd217UStyiHvx6Gu
HfxM39KjAvGKn/QxSU6abxHF6XeF5KblAZmBXDr47t4GLWSammDdKiB23XNGbWptOKuS3WJ/JFzk
2JEHuGFeIyr1NLWFT84AaHibWiSjAOwtI4WuJjNiCMX5hcJFOHOGAM6sXd34XbhxPL2Xj7uu4sg2
eo/HagNuOX7PNNW7b6ggrsmROd10lnfsoHzCW3CCagclzx5qZOQFu1u0QQqBvCAM0EetP44gDN70
KV4Rq8j6kBzcvIlK0iBtx451Nl4RD3t+3oeDrYDrOqZUIWK66oLymDQze0OCcWBAsxPaIULbYXvb
Vnrm9of0lcI5OJxrOuRp5rqY6Vmy9iBfpa0k1mgPaPuUTtbHeQYFNRYwvQ5pHBMmHCgssR3+7jEY
WP07JuF5F23uuVH3rZmMGqMK2qM1beg0nZecyIZ3qKKidNd0CIUg5nQHF6VrEQzaDwEY20bvuNTT
TT3RBjhBHRL0QyxlI0rDhBxqDWPe0u6q48pYo6EqClhrrmEvKEUZbQYLm4j+fe1YMEZr2UNHjTIX
RgK7WA35je/UvaPXGrtIhutwH2yOjvHKfqI7Q5l9WLoGdMjoA3SnSBZJhGuCLHN24PasZZiiXVJp
B/3hoOm3dgd3XrPdFgsTUJ8A5fVAg+Gajvw2Ae+ldVMwuXQmMJujNZh+uXZ0IjPngMYpzHoy1SLi
+bXufBvU3V1K15mXErVzikJ8XbSbN5ITiSyd9d3g2EOpyIwPcpju3vbhxsfaseQMgmvSm4OlOTgM
vDVk0PN4aNgr3d7bi3Ws5a5W7DcjsHHbRdTTxorDG5ByGsYia/Yp50O6vg/bNuf4TszFLt4N5mkR
pYt+Cffgroz8fqM/2pEG91aG70A3oDm3jtWWzdVYI8vcGI9D7XgcaftaHiiULw64BgALd8cXp+kV
1/nmSNXAInQJO62bkGamfmDpZMvM47CgHamsR/Smbhe9chPOd3HqvAxzuMEAVkKejVxIj2xaCqCg
klGJVpWs4761vtuR5IGNwwan/mp2Qw6oVLMg8yBA1pFWN3CIoyhyi/4+fh6SE5mW7InVkDmYRk2Z
TbO+3tqu3Q3rd8dqY94u3lCWaHe7EeqJ0dVwSEOTyZn8dtxsejdFpScfYbFtZ8c0Kp7qrZ5cA76n
e2zYJ6M1LCnYo68JTVI43FPwrwduQrLG06OYxZNHpqtXpc1WHFSP0aBub7VsXQVHeKHu6s7I6RPc
w4u426/jURji+ESb/mY2pE/Ko1RfTLMcbhaPeAcGGK21pnQNRsTnO0PSkdlUUo/zzh3w1nN46NdU
0Kr9eFOe+D02QLdqw/Zb+FiABR52CyexdBEd2ni5D3vbGzgHq1GFelTj2klEubSkU4ESBPHR8Rqd
Anp1S0cj0Q4pvfkcdWsSFSAqHe+ATDzBCC7DZgoxK8Qc9jB9cSrOqW7YQHt/NE3ntrTo1Cz1bSG7
dGvcZ60ePfRwbYZ563h2UuZwIA30nmuXZV6I9sgxse16jiyge7pf1zpptOExusHGX5PRk32DkJiS
P67JTUL2EUfN9EurDI56tQFwbMNAwgFm27CYa3Ffoq1kib2TftttST7UCGRShOh9QP8ein5ckOGG
Jrnr9oZHWnsUU2yQtAhmbs+OSPqiSe6Uye5+bSO97ej7V/SKalGlTe3msbWXfaDARV6SEQyh+Srj
tTlJuHQBnZkJY0kvD+Khk3vdMd256SHZjWOy2K7JIfveDzmid+Z24Budab63R82R5h7qpz2OHkSR
OCaNc5ius7yYKQDomHx9T/aigelWtPzWwjhstzJ2slTGPG8CJ5Cec+vI9JGCrW/2dMUL0leHeRFh
KOiG1W6T/d7x+nvd8tqDmcV4uRGBUW3DZmPV/Z4AtGqxmI72qiStNTsF3G2cNXdRnGkzHdFJ16g3
O9Fv83hkb1KTY7exp+vamkBim8YQ/fgtXcRIK0B8HAzywf5GM7RtcDDag0+yOu0JANCbQD+kzsho
kGgf6LviCRqX4XO2WSePlbar78mrWYloaOPduJtBnE+3h2P9FlIlmEInqo9padYWLR7PrOysYulE
ySbI2mjZ2hmc8Fkb339dcDkX74R5QUHIuARrCG8HOKNfF3sailFJ3B+UHhTxhuzVpWoude6yhJx0
WlxloVbcmIzqjprLO8cTTgvav0OgenpqPlvKnW4i2wqGJaF+2k/vYNbLkUfr0LNYZzH5NdO5MOZz
4eTTmA1FCK5bFHwpeP96zAYZprDRE9Cb+ca4a9eQ18dHPSYIKBKUOABq1criDPb5W6yzkWqKBtPN
tjbmhZ1BbD8A9IlzdIna+Pu6mTkEia3p0AAwKu2s9Kj3Mzpph1HpDUh5I024oh61QimU46iMYaOC
UhnB0l56CZCkKmK/rpiZAFyU8CpVSLgQzjAZQ7NjRe/WMIHmWjpxcogeWwvKdriKhrfFRn8GGX/X
gieWdrU5ECLgqJsUDMSutLNl2hUpqEXzmdRDMqcQaS+atZGPhyUiC12Patu2G+TAZ/uqSFVpFBNg
eqLXJ/6oAN8KMtpDPLUCM9CPBq9hVS7CDKJArdA8FM+dYAuHkTQpz9M9n21fey1dA0NYdie0gyWc
C11O2G1Zt6RjYLM+dIenKkEYrgq3+6C3qdFdcLQUb2b7ZNN6ACnIRrNeO/YOXfwkwI0uat+/3hTf
Ie8g4gYOTf0RbIP1PXLXaXMQow1w0aJntm5TtSjGO86CTHwS0ORINqi0hvHt3u6tMTfJ21qz+hKi
AeRuvx7Jd1gTgBUDeD4A+VDC+U6KFsa0fqHkZ71dq1srC4kFahV6szy9y1/V6/T3kdnDnPK/XPb/
c5tv+f9cmvZ3yHev0Ev/i4j8jgtJ5q95/R//d/r+nq6z6D//Y1ynz9lb/blZSr3AL61PjvUnZ0Cu
lFyJDoHNp84n/gLy2DlxxrBDB0CX/tz31NO0P4Ea5jmAk1F8MkAt/bnvqacN/oSkLVw/4FlMkLAg
vP7n//2KnwbJgF/9/Fk79ayoboMQGxgGWlCA4W3VqHJmIjqDZPERxqTAwpVHXXETjdbV1B5cbSEP
INu2dbfZTZr1RQE+0OiPjruRpUNbfhBthrhGPMk6l6zhGtKW2C1Ic3QjigC6Nals39h7FrwXtKMW
blnfwA2t94JeOKogh4SOrZzRoiQ0240t5GcmVTbWm1lo0QruhXsJuZ21C7Z0r3bjNcQS8AW3t9tq
L+p5PB3eU+F9Oz6bH8fnLOgZVMpW681Ta4y34YWWD+PXuJHv79CZ8R7YOcJ5sTEIKHnV39r34UP+
rfw2sKT50H+Homz4okGa95J/y7/t37NY4EV2L8hDxTcAk0N/374TEuPwIQOY0+6bj5rNdL95tcjO
dSWMtvNal+3Gb/PxLgkgFjb3T2nvA3lNsW1iREGXTXsBq3fCvf7lXPjuks7J2ZHLqGEBZNKb4WNR
rex01LenZu+uGCwNSyy6j97KftzPtrfdffIEH0Uqkie6OktEYjrh4I+SroWN4LoJEa2llCIrglWe
+GlT/QBmfHGYZ9i9f9EwLy0QxYn2GejzB1ggl6zCudjpv59V+IFRoFfJBtcIoAzEyxnMdqul5dba
WnqAiJyNGBl+yAalrgQAcdLu7AtYskvvdmak/853O2uGPZkHOlzprDMtHGlIxH69oCujowH9sDYC
erEDVIc9wjJ347LppeNh4mXHB2wdbuRHbuSaF8yTdgLlntmnzwM47/PYwotZhFu6Voyg8SByJ0W2
l0Yl6pQyoDAfW7mb9VNBJuBwaz8f3/BrB3ewvFJf4ivJ/B45lElxQyqlBIPbBRWE3C/rCRoAekhN
RZR32/dotdPk1pJRLpO73oJayG66vus30NnQKymS98MIIPwvPxgQ+QCoQv2ZAJ/aJmk5jzioCr2k
BvUE4kFat9EMJqqt27vrzTfw1CC1IpC8WEZP3XOBfowhs0XjHq4jQ4apnEEzOqvuLeAoqSDpIaxH
7b5+OwTJVfvQTCN3e11SIBXr6wRUjCn6prjVfRhLFGIFwgITyTzZxH73BNUqjRWxWH/g+EYfxWv2
WryesE/An+jxFdbirb/QOXYPHiq4qGHrxR3pWmpnaRLkPdivIBsXe1tk3wbTtVujYkHrXSz2N7sg
hK+aWHvaj8Wl6OTyNJ/Z95/T/Eec5kvW5By2+Y+2Jr/uwPizMaNnFcUee+BgtH9tzMoD+IsYtq+g
GETvzcBYkm1bU9KruxFctQPZ04l3v3ZcLr3l2eHwj3jLs8D0z5eponxoFIC6nLeUAkxEvFHPjKD2
WomIjLx96Lx4IfcXru3iG50dDn/zG50pCP1yRTT8EZQYRCeEJr+eOLBa8cCuS1oXSQ5L3c4b+pag
2RkYCmV5PPo1yJ4RvA0WSfqw83sdgIfKSkxRob7kmVoP5oashdxbh6YRcEBfGmuV9OviEowUlrda
lMUB8hkbk7wJk8wNk9vjwEAAN9ld6tse/GhRfL6cszM8A6K3rtYbI3CQ/pFxIyCh64ia6NOrGIJM
DzLKoIRzOcxQ1OyJ/uMRbr1yycEBQQzd0EPKT8/pVsBxlMhLh+4Pt+nn8Z3Na7RN+85my/hoqS/G
lBaKMQhg9DM3N9WV/WiN7NHgsSA2sK+al8P8GFTz9dXX++bSlJ83jfzBp9w8O9/+2VOuVty5l/Vp
xs85T/J4m/UHPdy88rmEiDURxTMEFfH8ksj6paVlnmVlf4uldelaVTrtU8fk33ytZxnoX6zWUFP8
u3pf/XdmtWrAYpuuSYzg8bEvr64isRNPT3c3NxeyEqfJOZ+8z+9zZk4iO7MOjnqfdhJdU2KRpehP
wiAa7cYvxbgaU6H1LImDPK7FUQS9ANoaUQh8u1mxyMTz88T1eoE3QYFUaHimhXgwBHysYgGLhADk
dcGpPxHrfjXgc/tS0X+hsvIBOqXJNfYvRJBmBcncUkOPV5a57I8rGEshj1oVk/KqQj2AXtNShHfD
8QU7oyLyL8ZyTv8Q/YZjubRgTuftp5X5ty6YH57bnxaMdpalMOOIVOSWBXMA9iasSf1tzCGTBwYa
VKl3vNQMfWm+z0sxzaas+/2K+d65x1cowJByuwVRaQ5cuFljep8OALTxwwR1enRq9NvkQPJQ0hwQ
wkkGaPGvK4Z8tzNPE/HpRv/Ld8zFGSM//Nlm/b0zdloBX+2KM0+5tsBe0bRvBNlW5kGfsFiGI8Nw
tQ9dxonYdu7FlvmLq+TMXP7mq+TiTTizq/+Im/CjBCJcZjTWkfMnn3TOKUGdVYMJvjAC1/2Wi2+F
3wTzb+ieuY/+xhXvkSegE3Ltqye5qj1djG5uFrq0ReuOpq18HLmju40YfW0i4Yr6kY38y6DO2QzS
/c6mVsug+gEoUZeDRlorUwBvvbWCfSsObnzgJwR2pvWEjfxozSu/v8o/dq88EkmnEZqSLgIL4r7n
v5Uj/cl099IZgXoagRrw7DuI0sUq9Fb3qdSWVOcn5EtGY8r9klrWmESaPI5sdx2AzZR8ejsRLMGF
+sdp7L938uB1snYL772aGrowbpekpnoevvN7PkeaZ7kT7z0ZjJNg6KER61pCek87kfDyiUQa1n1H
H0F4shKT2kVz9oWj+iUKan/Nq1pCC9bydWnOxXa2tN2hZ3pjhxNqKAvGYbmp8MBeiv4YaBK/RvGO
n+mhCcJZ9kCLl2e55vVwodJlWtAfP2w+dpO9/wDf5YTreU3kq+XOnhr3YWGLB9Jb8mF5vZUBugCz
TOTjxs04jIMH/jSjWcGcTDxb8HB9kqrcW9/Px5mYLG5Wq62gWuubwvKmtac+HhuZiOkbIjyi8mkX
dWtv50738u1+gOlHy4zDfSPfTJ5Hd6RXudkMtKH/ON2LeTo2WXUcEG4jH+fTzbhyS4/s0FU8m2Yz
9WKFi+rDuJkcHsuPFqhiLhrZTjazzRj4YyOp/Ij9ZCN7/nE5IH24mbUT/Uq9rRphKEM+7xOh85GI
t8WTGYRXtngefezF/X1/tXYRDe8LAS5alNzjwkMj5tF7SsaAY8XBy8dPCGO5jdtNGn845zb35FGM
IxG0ohWjTI4aru/CTlCu4Xdm8dNGOPPiC/gmLU3tTgRXvZQr5QLm/jgP1uJqfnQ7P5s1nrscBsDQ
J0/12NMmDNFvfU+6F7y+S5bCODvE/ymW4tL9OfPuq10J7Wx1uj9qUYXz4VXjzXuiFqX8prmd64it
nDy3M+npAXsgE30/Ws4mk5vVhdtz2Widufk/jdZPo/XvabTOfMffclNesg9nbuVvaT8HClPxnTGn
rKXAM7hb1nndrmdA1BXnGCt1mFVuP1DnI2RV/sHfe2jS+B3ft/dH/+hTe5Lqb+2k5JTcnR6nKlLq
b63s/Pw5G2u+5tsTUKhSc00fqh259ZAo8jZuzzuMhteHERKo0nJxaFyH7/Spj8wVFZ/BXg5pFb1H
51VaYrZ3vYNnTg7eMz0zru2pk9QKNuPG6920nKIHV/OR+paFpBkItwWwqcQ3qF2s6YLGbnH3rMtn
AOGnEB+nIXjfSnuZczpeJ8Hy2nB3OEYHcZ1LIFUimTmL8lUPOjnjpM3EbDl7eLJICsRiRAeYuEez
TiDpwanNMf02vTfxFchnDAUeIDyEYrUXb+refKgB3XxwfPP3hr8rp+Lt7Y1q6ERuvMSP/DRAHNxF
b9nf+4Wnbkvs1nel2/qWj0R4oJwCWHHdNPj63GY+L8z1mSsP9X0M8w/NIgWzt+fu7aXNp5p5naNc
zeT04KoKp5pGY9J4xTgb20ExPrqtp/t9So8DkigFXvjaM0epD5GDv+GnjPz61ovdhAnXXVpkmX71
uzKI/R7JjI2/9mqJGqHHo32EJ71utA0QAfOPo2ROzAvVYP8KsQTYgv0OFzTxEYp67FUwtQrjSgsq
r/Hrcee1Lp5+6A3EwD96pozwphHNUBfDh8ao1l7IZVh8th7emzvE4y69vdxOS0+/sgLN75MISscH
v3BDyTNJHFcssMTPfeS1R4WUGXgaLx6J8rY/7hb6Kp+V48FsF0jawNxMkgAWHcPRJtloLQTuuVcG
mb/1/GaMPO2i7/fdbMIrzVcu0roynmx5Vj61WcLK9QT8J1McSRxDub4/8DMi6O6RVzxQTd6JtTRY
xztvx62YknfCAR0EuWd7MJx7Qy4Ip11tHhIDo+HMma39EY2twrptr/a+WI+jsYzFJogvLZ+LpuIs
YfXTVPxhTYV2YrA99/E/HQvnwW64R7B6bWMqgOdiKGrPCg4Y/KMfro5/PhhC9hLcE6e/mI9hoOwD
LfMeqpxBGPRlC0oic+HiD3ry9UDAyqL1xmsU4B9rwgGIKrytS5MMHyhyyDSYuNl8N2/G1iNtVsIQ
IXnYbtJeATtw2RWRh2YP3jPxBbu3lRT/eUnjqi8Wg8f4eicB9I53wS5g8/l6APpqHC/yMUV9aZ92
DtbuEgxleOH4VLjEzymp6rCBlr9BshoBhtOO3ksi+Xkj1fG498zXzj+4Bcdi55uP6bjDKhlYSN1V
dlJ9WFITltwHsHdy92ppeKlbB5C9ct8i/o0KxCjyQjd0j3yPvDyIJmsv9eugDLQXZXvpSZYZ9nXj
0mdwo563BZ2iHrte0bKFcdq45ZznYXu1F/UK2mjjlzw/dpkbbytDt8cNP0yRwOFRvzyyflePyPmI
ffU1mqT+eqKNyoDvvOPao98s2DLuNfOS+qVM+ZowssSDm8dnTFxjximQ+vRWsQ5y3ifmOrYBn/Nt
oK5HZS6iCew4o1yNx1ffGSdXAoO1q9759Hmlzgn1PIzt4jDaYnKV2YUmgTQD6slymYy3+AwzBJ7x
H1LhrMxJPU6v6QV+RHJyDAeEv1vUt9qkcY++HZCwOTk5RyJ75cwgieFq7j7ImAVDxjLhlNt7nBjY
b4hEgvxko3N3t+g8rLtUp8uA+YpGaj0emYM+uyT0CrmTlURWTGyuTalRUEjc2OstIWfyYy/23M0q
xjnpuT2Od3V0lRwIlR96kKwFEUda67cu1GfBzieToBwKg7EefHVUx4HKU9isr6G78SAdcDU5gybl
w8SxgAVoHuI0tMJcUtudRO5NDuonQIxKZoF9vQnWLsd8yLkWSpySlr3l0Qgq0QSWlGQcskC57M2H
gSmdoBwjGj0bBjfzkqOy4hibN5yhAwZeycR91HyTi665QbVXsOzV/gq9NeCnxNdlBBBqOpo640bc
qysEC6+GzPDdEUplHLsq8bVj37du5SExRWqr8IYr+p55b8cTHH0HIYZkDTp5Nwo55/HLRqTCx/VY
n9QzLRg8Gq/Wa+22rxErs3aTGfL1ozFxdS47FWiLgcT92oopqRx33vmP/sHrzZlaPM8oAKW27E2O
QerJD7ih5MdHKldvlNPlzd3ieSPu7hrxhtcXMmFyP9rcWQt3qrw9aA3EtUqx1OJWvQvCqSLnvRzc
wyHpHuXr3TujyiUN4qplVnrNyFlGzLDNnaLvgIVj4ckefNO1eXjlk28KmlE+zZkYZQvV3QqZmpJ1
gHqbS10Ir2cG8Ir0XuPrk3g0YSaVO55z+xupFhPVcpZQKCGY4N8bnpBiXDsPLg8hhwEtCoHGjdMn
1mOP1FAWcFlyMXBN2XJjZjIeqfSe8JzA073tVXT1kXsJTkTI2s/4ANfGJShDrfNbhykcupYX8zK9
CymLX1jLvjp6zlI6RmGvCzp9qJOcsnX0iJxiErVhlYeqNgUVlFN8cnxUsYfa0MgpeJqP4J9n+jRE
3Jq+5hpSm0FYJPeLaDrk59247+k0aY0MqfauJefKTTVnhf+iif0dVszNrk6eKlZN2TE8Vj/zk8k+
oDMXW5ys2rt9UN1AGjuvA01g7XgcljDQpvA6jJRl3mCBc84qZevwfMltQrNy+iDMgOTMuDquBjeD
m/Vs/6QtzHkyi8bm4vCQB0fR41mOp1KkZFaXDrGBsoXKDmuCsSkry8mQBAn71sIW/vLaPX6KZoaA
fNgz8GFZNqPIt9lkapZUghHfeqp5EELfNz6PIp174DnN8iCt8XGKZQ7Sm8hTo9yNSNi6JO52Hh5s
dhe5KT42eemH5qEK9m6J37nGviW8PqvA2wQ25mXDJm45tDtW03MlJW41RJAAb9QMxkH9khLUoDe0
Io5j/6sQaBNoY7KhrELSpcq75fvBVzNdkWpVR6cyzSq7rv5FmpEjvwTIU5GMJTplIeIzBOsrpCnZ
AJGfBfS98CqnD2+D0aZRnaQqtoubEbOqNfLje9zqPhbWCRrCreJjARbSH85UknZ4MmP0uZJMbV1U
j/hKuOErT3xPivXIXVNPP3odsYJDzEEjP3tNbVcHg+0QpkbckZR7nkp9uX3AzI1DuSWcYa5YCVtM
mwp4CTxBjKoCxo7XV+HOftwXEgvOdhqejqLTnRmhlOIOn5ppbxyzmU8ffjqBT0s642zRByyZ3R8m
5pzpUkl3ET/3VhzkXnhjURxgKS1C1x7zeVqKNnDVXw5UOEceEMtkWPQaLmxX51MdrsldOO5dczBP
t3fomU3VwawWnHqFHqEJFJksSJwSP3PXIxUMdmyiFyLvelzT/kC7PJYr9NRsbDDaA3828Ifeq1rI
a5wClEIJAXE6uAXbWTffXxXBaO1nUqbvexLVNrMLpwMzp8zYmqW8C1RDmJBvrGNukLrbxnUcqFWt
IuTyQd1tTkWCHdb6rTqGerfqseq3tqxH6t/meBMMrtXJqaLBOCCMIhrk0ZJld8EhvBhjG2fJ358x
9s8Ye79d5utsV//3/9EuhRNn6XqY/ndd2pCN2+D8qoMDRWL5rMzkYH4JlAk1+tf5IEP9/RMA4Gfw
8jN4+Rm8/AxefgYvx/+K3vPlL0HK5+ZRlQH9KnQ5q+xove02cpT5BmpATnocDPGJLzQBXnqPM4DQ
3/Qel4Ows1LBzyDsZxD2MwjD7/oZhP3rg7CLXvRZoerv8qKHF+zxeYtGv18mW+dIpaSRxqnuUYxV
4Tyb6VeqsKqQY9QfBckKqrvmqYZYEJsOyRt3ruENqGOY5Jo68jAqv/1L1gicnu2+vqu8bCLfc0f0
3x66Celt+iU9M2hIG+xJ4hwBPeZuBPxNJWRUzuOXPOtUxceXcF8Xr/Ss1vHHvdKL5a/zTpB/0/KX
5vxw8cMspCslP9M4h5A31QGZosNOLX6ydeTrVM7t/v7tvpUvJFVzwA/3/KJwyaZPgQk2fNVVal3l
+8hDjTv35boTVyUPRfpF3N72xBVQgkl2lV0hgbjcPQyW+kKfQ/B3W3gFCe0S5MiQclVNakksl8vX
lFLhkqxmKpakorpJN+mPwaROuqB0TVL9ez8nOxr7mszHLWDW0lVdH0eC69gXPPsguskTtMirj4+b
WNxQBmCsPfdt7a4+qAHoXENCqX4LzuNeAUB6/vR+SuJ7hqy2fHvbSLAf1PLJ/t9X7j2lDfKCprpg
IJygQtC24Y7wF3X1q3vuxeke8crIN5weoUAFq7evwR6nJtLvXNFPM3MW26frxElsZDzAKquPKSUf
+Q3ubTcXj0Ph39KI83AQkbg+ittTL3sAeFl4MwH+ZQaC5o4eGS8SKI1R8lBluwPFFR82apJ8awoT
XMuGnOv9G1Cb9nTXPsC+bLyPS3qKpxLqV1dy5lTDLg5/9YB6gPWteAzfgVkHzWR4s362Vv3VYHVc
1t4wgy7UHQCxtGQfAkpN9joxnNs3NAcaAyhDVDfN8SV/tSjyuT2w2BsE7enwkjQODlaWB3/v4enr
GTiJS3417jNH3dnXw0MRsjegjV1Tp31XJdCtfNWoGbmRWM8h77vb+ls/9XpucpPcxHO0NKjcrakI
qZy2wgd/PaZTg91XYzpz63dVZOhJoWorVKiQyOBjALBnN7PBcal6HoAYUY9OWBO5o41f83KQQNpD
40/ALtExRWWTKmB9KsrorPkNQwUTQ42ooYSZzqkZ4TVlgflEi+oF5DFcQD8KsD6tavX3TxmrTRb3
h5DXKntz8G3Gq4q01A3mCvLTUrJV1QFVH8oALjVedK3gSwcqceE9tR/waLsrhUar71K+q/K2KjKH
lJ9VOV3BmVT5W4Hs1XqHNJbqe1AVXmS4+iq6rRw0rtxSFxmJ53a0AX5dU8Gs3fXsSJbu2brqvJGC
/MAwzHFP4ZdZtCmc1tT9Dv6pnEYSWo04HcP4zF8cF3pvEE4KrwBP5KSPi5BRKP4ogmb69hZ6Hx93
s/dtcL1E2yfLBPsPG7V2+YImgLj5cNwahJrKjquctzr31deGzDd1awoF+5H6WVWBVK6c8iLJ9epU
T6Zk+3cur8GZHNLeyNZhq7Pkt6J/wiDQrztSt7e500dQrVE9Q2hArjElGN7JBItxU0i4duVdX9xt
3bu7m9zd+qcrxCau3t7gNj3ZyK/3wY89xL+so1OD5qd11Edy7aDvGWh5nV4ZFl4XSLPgEOQKBRZU
TFI3GzxceNNLp+Wp9+fTu/48Lf9Zp+XF9XBWtfmHrIdLxnhwluz/1+2WS2b3hAz8tHB/mt3fl9k9
85B+Z6f6JUfpRBTxaXX9MxylS07nSXD405h+L07nJbd/cOYg/X7d/pO88Xeu6nA4UIxiJo0JZ9bR
zMsI0hFcPXv17QBy5yo/jsZX2U0910aAvN13kBReKt6TeYQnB/bA3d8Bo5frCe7FaDsB2yMA+xDe
vcKpGtRgyeCsCiy/m+dkYjYCoN5hnpxwFZlUXQbxnYPnvU5kvCqCPBObVVWKVUqkR7PmBVf24uWd
xWd/sMuzflhaRucWqU+LVt5zCkB7W2/XO+Vg9VuZ3e6ByBgPQ/dRueYKC3t0ccZldUv4QQCSjJKp
dcKKlnI/VzjQja/aRA6w14hdixIAQCtwe6p5wN1cAbLyt3OYx8l/AZ6hQq4Al0B5pM6cRvIYRHQQ
5JporMDUfGfvfe3IXby4M2/hD3VxugoBv9t3n2bubN+1iJ5kA+MAX8eQZMd0dU9e4/6ROBrsXZ8s
SBAsDTIuB3nKTi6D5aqgXUaTxCMXwgl1bH01krMtUoYwGaUmI7nyx5Obr+fw4mWenZm/4WWa6o5+
dZ1niQII29fWviJVU3oKS5osOpI0PiJ74kUlX17Gi4F4fpoF8Klj3cYLUjaw0/CXqxfAjjwsl+TQ
VFqh9b7pQT02/O1yMEOWYWqPtjfRTuSjr++eGtFXIz5LI3ShgwDQkRHDbetPSeh9/fIn5eGvXv/s
FNsluZEPhliPyoEMSiStTO5fVDOZNjNkn+8ZCExzpBCaComeutrI16YKNq4i+NiP3esaXe+Piq58
MhbNTJcaxiEUukyvEbgXgNPEofHC668HfuG+OOfx79Hq92JUBILt6onWsdWlAPvHp8ZfNqdzloIv
ymO800veYLqji7gDFQpblszJ7ZFC7YlbtTI6Yu8X8qr+WAR0siH2KUz/BXE18c7/70u4bu4q8VTg
01aCUdLQpjKEMVH4pBLXnIU0ON2Qx/voiz6wvI8Ls6uru/DF7DpnAN8ewuCbfsxFYFVaBv/oiMeS
BLDKFn+bq98cXNRVsO+qCWr2pCavF1TC/XqyLu27cz7/3/++c5Ql+eSV/rX77tLyPTO4+3/48j0z
un/M5Xtmrn+r5XvhdHTObPBfdTpeMsCnTNanhfa7McCDH98VClGoueowP55Z4CzpabVpNUbwEtOe
VAc5xD0kGx+wdfIGF+UOe+fSS6GKVBc6F7S+8vu+N2x/efMz65x2u0He04/0125ludjQUdTRC9t6
8xOz19XW00cZYHsF53dopjpCNgXO88akEeplWt1ElbBRgt1wkAO8pqdLWXg4NfTRwQ2fgKT7i0Wf
6xi4H/+fvS9pktxGsv4rsrlTBhAkARzmMGREMNeqzFpVdaHVSnAH9+XXz0NK3YpgRge/7E9mPW0z
0kVVqSonAN/9uXuKUwyhuCUo/6Y+tl8G1Y4Fbwn+c76eQtNqlCJhnxzIFbYf+jG6SFCkMYnWdG9f
ZYh/ikO6LwCxxg/R/WHDgbZ3ZGfvvhg/usYPLitbzN3cuJyV1seCS0yhjPAyO45O6hnNNEbj31Yw
PTPcSvNLAtV//5k8ddOY3hp0G+N3uP/b36pYpgt7Qm85OxgbUfmmN+CzxJ+s8dvGazKdOKZT0fxt
n2sfP/v9X/Vg/h/MD0ZQ+A4tYADxG5g/Vv+ZkuHeRnFQoCNqCSa0d5kqO0ZumV8D7o+OJLSFc3QM
DE8NFiP+FHqnsB42/B29T28oDBQWkm6EiP/APv3JTobdjoSwiGnRVxnYiSBKqv2vsX9dB2/eYdmy
cQ1bv9wdzG8YHin25fXnzx/n3UcWYHIdNkOid/07JtjAhqf+98efNwm4XgcKzFDstt52k/FXdul/
E+OfHRslxJ+vuDKqWERbDrrAKz658yZTYf41j2bct/Tw7vodeojQS4QG8ienP8H7vvv6tYZj9vjz
wweMHvjxQ2D2U4Z4OLo2Hh76ae9ufv78iV7Ct1fBTwvlWPO4N1hfBnkO3qJFL0GLjkYfXhmiwc3U
a9Obt2o/+xs6b/N0K4v+73W6baW1svX/p7Q2ldbKLfmXKa1NT2EVY/6lnsJZR1tSQrHQhmI31+qS
oshL8nmCLYSVaiHuMUJ4WCvs0vZvvngH4uc3Gzr67MhZcURyddzEtjovtUFScfp9IgJTKUSDBSzd
V0eh/XSgQ1iktNllWYGljgtmpDoUo0adzJfE+W0cMWi/Lso2sIh+KAb7q1Z1gB3UTejyDItKx4Fs
ffFZh+HPL3ZWrlyRZpkbtVCcmEQyoA8XkBwV6Gvmz/fID3Zo7L3SGAPy/osBJdy8ijGff8MCP2X5
nzl0R5+wcuiKhjuz5+ATEFgbFf0m3ptGOTPOLvfNWBjTNxgDJ/QI7+rtzxxYiMtuk228oktfsPKa
iqlvM1XjC+5NdPz98d4MRHx9wEy/Dh7K3fub1H/cILl172u346+/96dJ5pdOvfInWt13o2Xh1PRQ
w5MDLqwOkPtCqgNrs9GTuEBezGAETPIZ/HH3Cn18xjUs/McSaIJkB4DEfIUnMd6vi7Q/shwAKf38
cPmmzuu6I/ZYmfZJDJZll/jMD7DWX42HCa8MbidSGsal/W0XDgHmEWn/wQxZ/OZgsJAZ2xi+akwc
Yhq7r67eGU/AfPpo8jEBGtE/fPj59uflL91kZPPmx67kX87Im0+6sqT/oifdUpNma9nxRf3r1eSW
tK70ehFnbMw0eLDw7x/uri7zzcZfvsY2v+wvf1o0cUHKn/ARR0yZTthYGY0wSZCWFgJMMaYEg0mC
7D792Pl3pgs+CfJXFSBVPUaOYb4Gxn1p/xWGMxjE03dTcfi0v3ziLZleI3//dTJNN5yI9RD5v8KJ
2LBGT5d39GJ/gTXaZJKVji2WxOO6MUxCAowSwwrzA7wlWIA2MKNvjU2w/M/TDjF/6AJENyMBkh2i
V8AihsAyvkVvfrDhmWx+01qb/k/4ppV+/SuF6UXLMv+rb7vmS558KX/x++bHl/6X6ucvb7svXdJ2
ybf232D1pQGL/ePVl/9Vxn2S51+Od12aP/H7rkvLs7HsEgstpZTcxapUk7Iff7Tdf/6H5bFfbey4
tLnjYREPAYT+7+suqfjVlp6HhZZcuFhsaQZg/7HuEj+i+NuwutSWgmElmfOSbZfUeLB/6mB8kYdF
nMLh0qWA7+OfU3u3FEPZtx7wrRUj+c4lycdYMsyS0dj4KbuvIhGPfT3TK2Vn+qYd+tifHaxCObqx
h9/JHbdNPq0XOP0KF7fAHA+rN7EWeL3ezMkHrAsehbPrsUPithfDjSiLH22avpus9jZJrTIQKc/9
qqzu2qUYww36p6rU3ILLOW5ZYC0w54AsnN6CnBtN2x7Y3sLBntodFtGzQDtZ/VoXrpr8iCwIN5hF
F6DoPU6wAkzUlusvbTYexry0/K4YExebyGKJ3p4sVTuvxl42u6maqzzXuvo9LHiRYP2/baF9Pfxo
OsjdL/dfdPvLoS+/Q/Kq8t9A7IwH+Y/FLvgyF1Ap5xbN4s/9IXxc/sqxEphiW5JEAg4bZf8ufIL+
ijWyZpEsRFByz8WT/7FrluJPuVjxLSn2ZksIIP7U34RPQmTBoZJyGwu1zera1WrZS6tmbRPGHLO9
S9GKhkKF7ZmvwBDWU7Yrp2EsS63oYUiyLkztuHptF9hwulCMK2qn+NAxmnzCJqjvYrTjB06mOWwW
TACvKcBM2YARL3Elr0g3Y89dM6cYKJYIez8US/TQOsMU0AFjyL3hU04y+k2qmV57k1NsSO/KZ4Zy
wzGEDT1FueMwQVYmWtV5ljSswSQbhs3Hcfae6xmReT1myvcm1b+a5zlU9dwB66N0WfmpnjAFMK4w
+TRrkteVvegwp5N3V1sTIPAk7gJsH59cn+ZD/7YRmX4zLfojydOXWXJ8us2wVxEhHFaRY/PP0xjE
I4fGFllSYyU7O7Q28RQWuzfvRBtPnyqnHnQgG0oCb9LVl2p2yje6Ht+rOiH3ZUz7V0lRFixwWJk+
DKTQH9J6yWffbmWESYdej7qKLMYfyh4wrEd1n+aqYdcFUcMXizV264sZG8870WPoGpnLdjcRft1I
oB58qRT2TFVdVPlOXurDrJKPxMujeOc5FIuvrNlV0mdJl359kqD/0yq//Ci7pJuvv//nfxg5v6BV
+q8nhtz833/TJc6vlFEPu00l+Zu1/sOQC+dXmE+MVraBzIABMdvs/9AlNmw892zPpPnw+0AzHusS
AWWCTdiwGB62i75Elaw1CTFqyWWw4NIGGdcYuCM+ruquy9quG8K2FfOhYRRdRMpefjc7/3A3thHk
Y31lqMDvwCJUZiN3uQ7YtFVxPXr5EFp6YP5Um+YpqjAL2GJyf3TvZ1yCLVLQwccHSlM5AlxYDCG+
6JvbUTSxiMgJ4iYjN5cpmQB5dSiXwTMzq6lcuFQrSkKMuZPbdh9WlRXvaOVad8Uwtii/dEqHg5Q6
LFqCXRaMtp9GbEgEB/2dw86c9MzTuQxmCrfKKWPrp6N2E8ncGvvQ620Pa+4kVqlG7A+P4SVPBwUN
BuYchyXrgn6rVUujrO5Dqi3rdknr5CYu0DDXdLO3oVTPHcixOfgQ6pWTddKAjoWwFlL2YTsNIuQs
wiwyJbcAtGeoeFjGa8NtxJom+wnAfcTxJet1LHjUhTaJsEnJ6fhbuNRbm9rOUYGNtsH2joQ3sGKO
no9JkmunC7XonNu5mqLHWbbTxo2ZpNKKBfEuiA+gH9BFK1YGtOpsMVaj3YWxXTbXNXU6X9dEXOdd
zm9iBAlBz5XcFQmJNyifOx9Mtwk1ntyQFWWSWrzoyq4L+37uA6ty9H5MvPnFwsxxeVCdTOJjbW+V
yecLqZK6sHVYRhSAjKm27uiUoBZfL83GxsTneoND1XqOgzeDRK870CLpzgRrMHVY04LfLHbPr4vK
w15L7pbXlwX3HCkEDR7sARZygtlPVVRXDspZikSDxQnflW2D4aOWnWLtpm29+Jm4PCa1chRZPc1O
V+Qg1bXsqnIy93aKi60DPWeGUyorIzIMVq91YwEwA3PlS+rQ+6SKs42c4tlro8T1bI6lgPwJenQk
uEmRzkUdxzjLEs9XrrKxXM9yseiGFMnu8gudPdCfpNaaaIhUF7UxDhTNXFzz2F1CL7F/XCaycZ61
UfR6VutqkVWo00KEKuoBpRwtjHJuh86/TMo886mewAMJ6UpCIa5ynZwmhEZzRARQQ63bhHFXuFcJ
6YpDIopv0Ib5xkudvT7JILnUc5izTjCq2FrSTnBMB0XP7cHqVBlkFs9e/EiCAKuFMAshhAmFTsWo
HixeFgUvw0x1H/ppyPZaOuPh8s09eyRGXThvDIEK2Bam+pRI1aV2EnUEc5XFgMGXVHXfmerqQ6Qb
byseenZtT7SkgMcnBLb0slNasFZRBU8xD/XgTV+iGC47gpCk2mCGVf4X2DbQMQEsh+OJFWlPFZcj
QapcKgpVdnlIRKZeWZ5M7sq5xR6EzMV0zabsX1NPTfcWG+s7hGj26wz77T/2fbmkAbUEympMLfe8
x6Z0Hk3pLSxA+7Zks97AiDzjWvOduHTEiEx4v6Pmjr4zsvvETbokD/u4l5+bLnJfUa+qQyt2+I6k
w4v9DwZayGnhUojJahmH74ieYydD2cY8D21qfZjJyHY54dNLuRZEBGJ3UHLwj8ndHRPJljJyM1Ln
YRblzYEXNcauukO/cXVP5upE4kEGdIgjKDGpjJXiz2skxKzeysIWz/RF54rNO89ipe2XjgDOq001
tkaOWA1aLsX0G2MKw7tdj7yDJscwAbvVbwWN7btxrvldwXARfm0NI5aSDO2yR1aiOoy6ooDeTYN+
vCxzz+XAtm1sGacONlYTCPjpFdlsXioYEYwrzmfhF31XXTXWLDYk+5nvxJCMQ4CF3KEkJjI7pWLF
kvSi7rMwanT0adYpxnyMc3yYBy+5bYamuYvG+QdfVPf28vFMUvdUGxvKaE6DpKPHia19Q6Z5aQmv
S0OuFLa0TVPK3rrL7H6pdDNjvHLP+eAjtzA9zinJql2t5zoLdJvFy50WEmIXda38nE2i/hwrb56C
zG0JYAyXv/O5+CG2gH/nSNwSOrHMBR6JQ+8WdJziJAsXL2e7MU8/u6rECIOumIN5YVuYiXPv4ULv
wdkjiDYcwxVH5HKTkWrIkoZZH2Gvd+l2e9eEHoHXJVHoZdr53GeZF+rZK99fPuk5hgMjwBWDr+5B
y5+SVnaTzq3q03CKvGrfqQ7dZQ747zKVJ9E+lUkwnMM5PFmOZPWTXj46YZlU3pg0eRrWadOUfk7o
7HtDMb1pAVa54UiF3cwzVe8X5HGCaomd67EeImc3lN10bVNHvtRMM3yPielcoyswiuf02Em1UFpp
LwnbgmCgyYidpE3Sb7HRmctlDL6Ai1wFzPUTUOXo1M0yT0ufu0nYK2vax3ah9zTt0w1m3aKyekKK
8RG9hrkIx5ljcRTsuW8DqbWhM86JLiRXIFdiA4EF7/30yiKk90Q/Oyqch+K1KAl7q5K4wXAf5da5
r3jdt4GuZwe7oC0veZdXpA/QkVSpg0g9cp1Iryrxn9L+bkOofuqJJ2J3mc3O3YQrHOSVoECZs26g
7KrEonEkMBO8H+erYhHLg5OzdH+ZyhkdxjwqwMoOYnVcx+lFZPVC4zRZEnS9FuONK2t0Ecle7eG5
DxtPa6KHtdhIZMwpQVkLymFFSo15a2eiUyGyKz+nlL9uEyf1846/1zo6pML+evloz0pbBNkBpFRc
JKsYsmPc3PARxypBh6WZShVaXY3p630yY+hOFGPhB0L41xQbZkOr8brbKSUA3rlxiZUbTD3gKd2P
lz/l+S1DciA4yCGjuOWJlRWndkVmmSUKHmG+vPNESndKTB1yuF6xoQyea/tTUqsYrlpYp9IBpGy4
1Qcui+zKpf0cTomM7zyUuP4/6RlzcHTJ1GkHUkeghyR2dvAqzb4nWTYFKMZgO4+02YboPsvWQQnZ
xrfzBAombD1ePYWv00lSqZCpCMtoMuLkfsKTWAXRPNB7q2yyYOS63EVRJz7laUR/Xn7Lc2yFK3YE
krcSO7TXABHFMqtuKfg4ru36sRn76gNH+jnoo4jdjnjlfc0LoA9mJ7uRcR3te6Fk5uvhpekH3AQj
glHxlJ96mtlxdPNqqriM80aF00iRx4PYBf3QN37s5WRDF53jX+S/TMiBRCkSbqePHE1DQ+MqVmHT
uFmwzEmGlswZO0dsvTXt6xz/MtTr4FpBXpBAPCXVVekk+pzHYU2UumFqGvdF42LRxJxY/qzydIOf
nqtZpFxNFRDVPgo47opeNjSWrBMWhxm2IN6WzUB/El6WG1mp57oPVOAzIMts42h0JSX1lOqurUmM
HeLR8FHnlu33McP6LD6oYEJcttNNupXyPXs0cCicA5ehCrFSBTFyjXA1yzjMGdFvl6ofHxVl44YC
OOMOMeYBosCRdIM3u0YQWJaYptxK43DJneIxWzLs5IFauEE5MnpljzW/aWeu9k5pa+TH0hKoYT49
cCbQ81OVi78hnsZDODUz+By4dRg5gCwVMnOnDKTqBQokLXDVTFavM3hwH0q1WLCgbR3INGNviChd
dADPrP5RpZTtSTE7V1mUpvfajuNrVmbY4335q849BYAWCNWphxjFlJWOtWRB6GglVh1jlphkPwgp
h6DwhjHfIPMMRwGTx6CSsMzT4Dlgbk7pzCObW69TcdiDH75Wtpb7vGn0rSwW91b3HgYgykZdy7i1
9rrQ+nGZ5mnLUzz/FcJGmRzhGLyXlUMKXpB9xC3rwOZ0+a3EdrQgrUosT1E5NkJijTpSwDLbdUua
vloSzO4rEln99uIbR8oBRV0kRgChWQfOA4fK0gBzHArCs0cLReu9kFmzwfxntBUKeFCtHKpDIBw4
vW8jdsorR+sQL90Hq5va+0QBPV+7E/SX3Ag4zxGDeHnQjMYEypU8s0SzJRs6bBJPs/6AkJTv4U+4
D25eilto/ezNy68QWt+hcJ1cwtnKF1cyFW6f9zgck8tupBlWTSU8u/8nqKBy6jrmDpEmOL3Cvhzh
OPWNdeB9hf3mXgpfMJq20jVnFDDaQRH+evgH4I5VlgBFDrU0NagMjZs+xLMo9rI1sk/iNuirerxt
qjbZOJr59JUqOiG6koM4n5u+WxC9pN3i3Hd67G7rbpbh0FbOV87G6KoVYggjHfHDiy/VYBvgabsC
WfZ1tS8rLeRzktg6yFihfXCA1l8GvYSXqZxxC8CMEjlIdNpC3M3PjzyQJPPo6DaTPNDCy4OpWeLA
rST6VBO6BdQ4o0Bhx5DBNQOBjG4/JTVEDc1H1ciDUoN4L8Z6uW10N264VKZQv34xuJUufHUTC+E/
T8nYXUWapcnlwWsY9op5lcJSxiit/DKZyDdGx/KwpCT57qUiR6+oO8TfKqenr+yFZCH3smFn5oo8
tD2z0KW58Ib6GoowaIdF36vSFbu578e7y8+w6qw1XhnyqggUXS6fIrnV5RAENRGPEnlws1y/cvKx
jcKFskYkvij6orhKrV7NPrKZ85skX5wBLT0q+ZZZVfbGRo/Ng5q5nfgdJUvj53hy7XtOxdBKMcZ9
/HD5a88wjXGdTTYK6X7UMk6vuM5k71m0FwdrKOleapn482jle940WwtuNkity45klLHXdJM4iDaZ
XsNMtNe2PY339bREG2+wRWol6vMwRhGvOnFQmWjflVlDrjhqJ3e16scNI3+WFEMxlbjAKxC6Usvo
CI5TierwoSdN0++YTlUfZKyRbyJRePvLr3VG7gScVrwU1DP8qhVrWcj4DNPciEPndktgKbHs5ci3
nLbzVDi8cGOzkVg/5Ykc5Oe0AU8gc48leWVr+VqVRXD5LOf8EhzmTzIr1suEu5Apr8WBDXX9oZ5q
lL0jy7mjmvxMu5h+YZHbIyeQuAHpvaIHjKvNXq6ZhYAPaIBn0Mtrv2TkOY0c0oL9m8LyictmP5pH
d+OoZy8Us7c81IgcsMnqQpdFZjTJNDifJjTErxRutYivLl/oeSrIt3rIKiP/vmJ6MadzNBSlOCBJ
/lNNdXygZT1slEDOsjsCbVMBQaC27gLskcRBvAl2TzD25pVSVv5htATmueloK+W2RWp1nqpBR2Ts
QYjrrCtuKbzssHPGJUgnXewuX905UqbzE8YToRNk65TjbW9QBvQjDgOJq6u5S9ubaS6TnRw7/k+I
MKoT8AOAjECYtnJ9WhTdkNuECFeEePDgqmYPr8Pe0EpnHCyBGgwHFpShXuWttFJUtl1WDimeaRzc
m3pOkpscaLUrx6PMT2zR3A6l0h8v3+JZovDwAWsiHGkQ4zEfOSBDT61yyDx+SIdR700FbC8jZ7yt
um55jbRxh1IDSzZU/Rk3XEiPA7XnIqAD3VOiupF8EDO4XqeZ96oYR0yyE5beu3nP77li+cs1hjSo
WphKoNM8z0jh8SEzd9Gkgyx3VYOxV0lX7dxqrF/+fsiDU1QPkDIFWGfFkA6jZCYDqFCSDfsxJmJX
IqbYUV2XQZN19fta9lsG+lzuAPUaZJ6BwEcGZs2baVXoZsBNH+AwpAVKk3b7aMdJWR28vhSf+hw6
0tGsfIhb7R10Yipqo0ed2zKL7WsLfsvGNZyRS4DJCPo1DKpMrBUnI70zzzbjB1lFya6YeyxzJlF9
cKT8Z94V0GmgyYH6k8h4nb6rA5Bmk9mCHzQw0I/D6CrfiQex4dKe0dHI28E3R7mDwoU2InTEPZ5V
jaSFAjp0HDzakxQr1/tWvdzeSJgZAFAl6AAcekol7pc2jVJQ0cDNH1Lef1maoQwvS/u5o3jEcxDS
oKqPitcpkYwPROcFoPFJmy57NufCb1znxVAr8ximMwBIFBNDry5MyMVGu8/ID0w2TSDtSvijUP3G
s5zjM6BRmEBSUJq69elZGLXyxlMtP7TtLK5GK6Y3kaWKRyZJ83JTA80PO0NN9Q4ifkpqicucjbPi
h4aX3s6LvWRvIQo5YJS+s/FC506FnglGUB5yKBjhlFSm6MCXKeYHIBb0bsm74kpTXuxia9x05oxC
WgXXKCPBm0PVEzibdaKY0hQ9G4B5HGjjXieZlfmYvbRHkvo3bnUYkRLz96UUfVCXBDqjtT+PXf31
MkOePS5QJmAUB/jJNXIpGpMoy1ALhPbqMdfJFcjqZU65b2o5bjyicU2fnRbeMVIXUNHolTq9WXcS
XVaQ2Tu02rZu48q1dzq2VVBFlN67iY39F2OJRfadGh5F3cb/hA2CfXUlaoQwD0+e9ZEWiWWXWRA9
75CL3PG5U3bBAF25oXyfl1akAxZ1jSHgDnHXw4srS5ZzMtTewaqk449YJlD6LaoB3y1a27fuQp2d
biNv31Rp9b4fneGQoHvtwUkXe9r4lmfKBp8CpQmoDNBLKN6Znx+deKmpPWVT7x06QYpbB/M6bryB
fLzMQPYzDkJ2zXYwloMhfIe1WT3rqCeLDcC1Hxyv6uf9UveYuTE2BeCXZOix17yk8/eIZfCmamJR
LMzho3o1y0VjYiNTeeOPTkKnXTdWxRQOHZFDOLht+bMaeeb6cuKwqk2kh1vS5zUW0Mw0G95OjU3e
8xZlu/1AxwpjCVw6lD6GMmYbas4oy2O2RWcNSgLGxKNWBgux8iriGcsQRT0MIRd1dd8iWgjKUiQO
uHUhV3qAW0FS2/px+VrXt/pEFUkiCfwJgHZrmKR246ywKZohvKZu92mWo3OmG4hfNm27v0zK6OnV
AaGFYIyQ1X8yG6dsgo6LyBWwdcCCFPIwOLZ6WBaHB1NsWw9KO1jMFTviS7eIbKNtYX21yIrCZ+Jw
QaFuYRXNz48YVCpLuXa5DMAHOPNP5GW/L0TrXdHE9VXmifhqWtrpy+XTri/2iSYyz3ARDeGnBWFH
NBWfy8Ye8JxO3ti7JZ4wW05VIgC8bt7wKAznH18sMnAO4QA1QrlCwZsG2OPjuSK1YlZ6dRjBjB5y
iqP1FYH8A/HoW14pN65zrWANPaTywaqOKauS1XXaSTUXw9DX4VQyTA2c7OV6iNN68vskm/ZUjamP
Erp3PcFu36LErpyNA68VztMHIBC0oW2gEtYZzlqmuYi8vA7nruWZ78LA+QWZiq1e2+d8Y/qNUUCA
92Eq2CvPQ/QUkYaNphYpkrgMdGkP3yZvMC0HVZlcC9qzXQEcafhS1gFZ5N1NNxTM9rrLxolsRI8o
yYTZkH/OhcASGl2/Q6PjVo/SmXtEuggNV0iRITu2fkimxWjVdMYWH7jU10XtYThubM1XLz6OC0A0
0q4w/whdVg7vEo/E00NThcj1jB9HFlnX8L3LHSmtbCsmeX4itJVJFPYE/DgCdNupKCw0a2Q0p2Wo
rKL1Hd5SH8mYfHf5RM8FDpg9G+l1eNfIsK+LdqSaSYIkQhHWcZ/uJO2cAMW1cHRoHLRW1LyY3UHO
VLPwVOD5NbtPaaOzEpFeaFWDDAAaig95Nm1Bgc8cCoErerslg2RBSz+7unQplFuFvZd99IqFBWnm
XLVdkfqjZQ8bV3jmofDIaDS2DbQMDV2n1NCCyF14ZlXYTGR5ZF01H0ZJXgqrNQGW6ZRHlx86xkz/
/4lmdCLLHWhNMUZU587diL7ZD6wi9cb7PFf1ZrgA0m0UBsaFDj6lks8Y7ZV3DloNFhId0AGFND3F
KPapYO0LXS1zIBQZAUBDJMT42tVKiVtnmUWqcNBN7xPg/1Cn75fDZf4+9zjgbgBYbATE3toVsZDI
dvMpR5vGONLA1kuHhgNrq/B2juHMNAVUZwHGBEjp9NqwBxRaQEssQ8tq8ZuaW7rvZ+ntMzlkQcPr
aMPBOneqp740WA3k59dY1LynRVbbSxn2KapWglsqKJT1TwgrGAHYDvA00ohPbuyR3Z96Pdol5hyE
FbBF+7LNgdv3Kv5ylkNBCA0TaBSAMV7PNmcOiRuasCpU41BcIcgo9guuDYDTTm6QelYKAM8hcORI
uwD9iGzCSqfqvEsKK4WVQIa280UqAFJmH1Gr/dqo/GeRD7eqL99Ws7zVSbNRFj7zZsZ0ALEL4qYh
85RHxibKRyQXqlD28RykdMAkdl5uHfGMAOOvBzoZ6E40FprRB8cOlA212EZOBSpVC0BwBwWbtvlj
IpottffcdULy3zXdpXDwAbteUZJL7VlohqhCwNCxTK/uXV+0rA+jvE1fsSXGDF/gO64A+4zf1LnT
bpjic9eJmj6qHWjSRIu2+fkRc6Kll+u6T6qQV3IOGst2DyiGbs0vPiPYqEDABAOLSwEpWR0SjkZB
3AFdSqpz24d0sQDyThYHc4fHjBV+mZFhg0efO2oCJUl0EXlwmlAAYafnymhRWgP0cJi3c32L+BDR
X1w59w1NF+Uv6Bb2ATComw1tfFY0JJQX1L5rGk9W7OlOcVtakYIKmxYUp/rEeh83ZXYjGtv5hj3H
id/3ij10Sdnc2PAUP/RA+Wx8xJmzu0DJwRzAWUT90bzG0ZsmTjHSnsgipJ20btIpze8dgpx363bo
H03t4R6IgJdiDKATgNEz1oEg7Yfu5VOiaHjvmlHDA2qAHLuaMwxZ4FbcvZxdXfj4pjkJogJ7dEol
gbYWbmEXIann+HFRuttZyCzsL1s7Y2dOwyeMGkIh1fCqecdV+KQ4L/syHzGssu4wYGPR9mv0q5a7
qe2wy1Wj5zKtleVXdR/vLlM+o3cw5AixBRgIcfEaK9oVvZ2ypi7CQtu1TxAo+Rmbq8Nik3EjZnsq
dT87JQInSD/6TeAMnd4lfhfgoVEXoeV536gu71yru+8SuUvz5sHuhitvLLA6uxfX9VzvMivd1yy+
anT18fKZz6ggpKXhMyMRCWzDOv1tl3VcdjBaYd830IAYDOJ3Wba8nHPQA4xo30RSgD+vVBBL0TqU
x0se1g72yeYZcw+x125hfc8oOlwmIg6DcUYCfHWnZGpq2hYAMDt9tWDjaG5dW8CcYSRJ7HNhvbQe
DqEzXXTgVHgXcGJWHjqLJtp3mmdh0miyy+uy+eQM4/Lq8gOd0ScmgkLXCiwu5nGtbETB4zFhNMtC
V2bTZzXZ7X5eBuyImlJ5k9cDvUkHTFvf0GJPpmfFn8ZBF8BNQA7hbZzyp1okNieiaSMEHrUafavP
8rBAu84Vzz3M+0ljbKApZvtxoQXdoSEB9WaryQ9ji42klivyINYLC92o5hsuyLPCG64dpgwFXxN2
mzrH6ZfNVg6LreBcVawa/NSKuJ+pMgbuR94JJ30VRUlysEn8mqviLi3HV0UtbD91p++XH+aM5ADw
gSQhvEt4zWvAVdqUzuDWaE6zvI7e9K2sD/PcDxva8CwVoG5R1wMPwJaenhZ5xql3SysNnXpsAYf2
mpuoc79dPsoZxYduRvPUgEKbSTGnRNoyFxrTgrHkF1C73aTUEsgWDVK97DconRFR1HPAyChRQnjW
iGs2AXu7pHMaetOSBXEC/dbyGK8Hz3/5uMTZVjD4LDEPdkGvFAX+wsAJccr12cYsHxK0vIkliW9c
NmGIUxFbyduxi91QyynfWVPS7NpcYEHDPKvbZq7SYPGSYoNzzz0lRuaYZmLXFLTMz488A+MpTTQq
0pCSodkvVWEFFpCVG3j9c2+JtLwA9BVVdwB1TqkIruJcVSRF220VH/piqHcScJodpkCRDdX0/EBP
2VukDeRT/nGlAMmsnJFHRRGiAcu6dqLpazs65HqDN9fVMrg0BPUbdBADx4u2m9WByjpisi9VEeoS
4z2CcdZJ/ejAkZv3aDKL2qAcMXBqn6lJxP446Lb2YU/t1wZOD4BsNC5fkfvNh6AFbNxGQgjVsJ1y
puaRtFk7QXlU+qtb8fh7ptBPDKB/EXW3i9f2807CV/WCAlj771PHkndj0UzXc1XM+4HYzessHRvm
W5S1zgEVjbIIRz4vMZqj8qG6wrYd9oF07ViFrTs3GJblyd0cUfa5ZkCbYBwBK/baq8mXJBrzH9bs
kHnHuxEDxkQjyVdVWzPdd3kfXTmWu9R7W1fF4g8ZB3TTdmLM2CobnmwonDNONO4bcRdUgcHhrrOs
M6nTtLMZ2sNTvXwcGul9qlPXCgS1mkddKHpPMWoQ9rux/5u5c2uO28i29F/p8HPDB/fLxHE/AFUo
kiIpUqJkyy8IiqKAxP2SSFx+/XzQcc+4ihzV4XmaB3eEWxaTmcjcuXPttda+8mo92Rl+8dZq7I9v
TpiHqoI0GrDueBPz/izNJXe4ctw1jWdT0QKsdYZQ2t65t8prm3jbWFSzGNA8tTwYp2LUhwDLA7PD
Ra1ZEnrs+P+Dl14ASk/RHGcDFGDmyYSC1nLqLujLQ1Yk1oVTTeq2RFd35uy/NheSSTS1mx0TFfrj
ZbPTgiVdJxRcbfOgK8QUSVJpZ1LXlwEG15i/DXIylcxcRFYsDFKInBpn7heHVrhZROH8nMLp1aF4
RVIuAtp9IT6s03VsvF6VB5XqA+qwLokT2KrhOC/yzKxeXkzMCqrOD0CXCsVJlFmh6iw41fGB+ra+
GlppIqZtKj0qx77NwrKezyleXiZ2jMidDpqzvadO08c86UXQ54zodIN14wH5R84yebveb8xoc2aJ
VW69HahiUMDXTfQE1+U0rSuKHCAzyMqDq8R0pRpLUIwVLZfwcq5a88pmRF3ChucxR3n4FJX350mt
dR0Uh0VU001Zme5j0Xna2yFYStBbBYyaKajlj459f7tVvaGCHNhbDOOY0605NMMXWafVmVvolY/F
iSKL4HGBbvKUi8SrgvwfHckhb0qaTrWdcYmbojFHaKqNm0kJd6d6zz/D13t1VIfLnBcTrP7T3B9J
5Ogu3VIcUqRpcWdbXWTIOb91k0KPm9TOP7tr4Bx+fuG+9t2YI9UfG4cj9IXHQcR1kXWDShUH2Rrq
QgQyCTtPvNWdjAhvUIMCMYUTwqV+EkVYStsYGlkcprVLr+c2KauwcVRzJiJux/b4GXM8zDbZv+2O
RWauPeO8d3Ckn1+65LleOMvqCVOZIg7E4B7KPEDlsFSZf2XJxD7zjnrlC1rcpJjkkPhB+NnAjr+N
P9TmkmRdkh/W2pa3CoevaLbTLprVaO7UYPeXWlWln3/+BV95IlFCBDgFDsJKjIT+eFQxLFXedh1G
Fo4S3Z6LJrgVbe/xFB6s75Pv90+q1713pFUqNPV8vsjoBnFwkTje6FWRnNlRr4RxKoAwY1zfJhs/
pf1XxE5z1tr8gK59ihBclvt6MfRdl1nZmXP6yubFkHCzNWHzws89SUkrP1nMcuZRRlYhwzzrin2d
j+dypNcm5G3glE1CurEHj9fXFnqvJ8guD0mRIede1zau9dy/sZzpXBnw1Qlt1drNDHgDT46H8ho9
MTqHobIu+DN1/fpKF9k5tddruxRWBGpi7kCIWieHcZwzFC++mR8sPxFwxrt539ZLem1nixZlqete
wvc89zJ7bWZAxGRcYPCUoU+SlTypmjFg2XAWSKbQ8M3pw6ya7tPPz8Ir9zq1QC7ZHwhpcProwtcs
sc2KB6fniOl9kab9XZ0nmJuMdSAjmVjOmYjz2rQCZKyU0hBNQyU8/mD50rVSpT3AidH4B0ezh1hb
9HO2hK9l6bwkcTZj6aDinqIPpaZXyi5UfghKNV3p2TRfTpUhrq12LO7SFL02iUx5CZ1cPA7DCt6W
VWsT/XxxXzkHLC0Ga9hjAYOcuqwN+QDVeU2JM/5qfw60nJYGOq4VfaLOaSleWVYOm0O1hknjeHxy
5MZpnGa/WsShbvT6MRA2u3MI6t3PJ/TaKGRjVM4sBO8+HtlH4ZomUxC4lwKnGM34s6tgZVodNgU/
H+S1VYPnsWmSuBjAKk8GwXoxLepMHOYi1SJgPRXVhruElWnJM/N5dSjyPReT/M3F/+T6qdapdvvW
yw5Gpn3p0pn+T5N5p2n5ue7Orw7EtmcIXOpAWo7nxO3XqsXDlabx3DRqlkHfW7PIQiN5syiEzAHd
zg/ojWL4CzMWG7sVXBVMDHDsDvyvh79qa6m///lHeiVxwHkKuNWj6L5xV48nlPeOqkz4fgeKgHhG
IJ1IROy1hTvs+abzfsJMf4kS2C9rOJUoPHiMa84ZAdGL4MXbB+RjK+tsgtjTt+nGH5XpwPnCQbN5
L1Q+RArmbkim6O2qqk7eCtNv48G036DVTYB1EpIDafT4XdX5QXleFQf6NIa+LdMz+//FISOBJCnB
VHVjjwOdHi+t7WKpy4NbHIxgeuq0Ue10o0/OJF4n3cegv26jbCYKG0gP9ehk61MMAEIWnThoYAlt
uIgBQoiG112ZDdYHXwTFrTvlyc60e+3g5cZIJ9LerG48E4/BdBiKKgoMNcbrkA5h2WH52lvTvJ9h
Esalo2m7XmROlHXjqkWe1S132iLczz/fhC9O1TaHYINhyOJwPz5ZqQpbyd6UrJSdyWHYdV2NA37j
u6UIZxLaM8HipNPWtmTolDlQ1MM9KsankhZb2EUO3x1bFtPE4CFdunzvJ0CkVzrYSXI1eBvjtuxn
dAXJ3H3r1yW9DZqpwbZmabTQTwz/CsV2/S1zLe3QLOZchUPqNDei9tRtVtjpfhwTcdOskweldaxD
hXNgVFurfSll7h9qpfcX1WRbl12iPUKpPiemf7n3mCK+Dmgp0V0R5Y/3njD02oAWgZNTUzq3SzHQ
jdhuxZlz9EpbAWzWyDu2Zgus5ync4+ZWapT5mB0SUwThuJqx3pofsk7Ceg8+D6P5zvaSO2z4ytCu
7JhX8WVAJ5Ewqfsoq5e7uVYPiaKyMekTbZOnPu7Kke6BePU01nwG+ni5JhsitQlTSDBhHZ6cFKTf
gWZTaYztWi0qrBu76kJkFucaAr6MZoyzPQBgjyDtPE1Z0gK/DNwL/LhKVuuj8PL6awPsX1GoL6sP
KyjumQ392sQ2TQeVTahg/HP8sYvBm/uRqyFOAqVdBjnvLmvOyrcmfJDmNqrDJqzbSscnW8oJBJJE
ih3oG/rp0h6l2G02e/+TuUAUIUHf0IBTQbhrNXJtK+aSyyW7SfVuCtuqEGeeTy8DDkkWZOLt2UjG
fapKzHyzUcWELER2bbdzuyxUfvNcw045M51X9sKWzcHOw+EMuPLkxSGtVDbZ4LtxnabLu6kreYJb
Hm8P5UyfusU9d+5fH4+7ZiMfQv8+udmE7ciqI8uKK6Q9f04jLptuhQOUxHVzPzWGcyZyv7L1NhUe
bFTubQToJ2dqLWppYOrlxr4pzXdJ5uR7MKM5fuv98OMButHZUa7hG368wVHuB3iXbbOyoA5lEFIu
BmuZMQhyz6npX1tA7iIC50Zzg6t0PJS1+PgOWiv6FtDfq3XtrPdqpt6xXjt93p7Zhi9Xb7u98QCi
sk4QPaVlSeE0jZUIK+7NxQ2zvudDTZp1JsV7udm3MhwlVcBQLrsf1+HfsJkmd9aZYczY74Kvq1sY
kQNOG/foTc7geK/NB/aDTXbMoxCK/PHiyU6VRATTjPtAK2HJO+OuSsvkzYGI+cB8pSbNZ+J6Ox5l
sVJ9SlPLpAyd56EoRuOTNhjjw1v3HBwgSnJQ1gBDEYEejxLgP5k1yWTGNMpJYoxoRJy3jv5xMJ3k
zFCvLBt356awhX9gGKfC3tXGCbnxZ5O8u7sclO28GyvvnAvgq4PwcWD40wuIusbxfOYu0fEnZhC3
rBfQfs+/EpN2rsr0EpLbsg52NKnHRqs4RVVrVWLwWlVGvPp1/9BnEk4KwV5m95pNYn9nJNMwhIXe
FojUkrqlKTrC6vSyWYcVl6kVz8/96jrqXGB8OX2yoB/cQNicm/jgePp6WslJIKyI7dQtnksYl9T/
9e5Mpfhl9AA210GyN+0rZf8TUCSolmoonVpnkamv+f6Cx3xaXqusayOnKvszJ/vV4dByUpnG2ArV
z8mkchOZS5XqMQdmvaxb24yFizFTqrYWVXp1zpT1xSJuAhwSAHIbAjJk/ePxVCLs3q5tJ7aVS3sj
z6j3+mq/md7EKHBEuZV5miE1PIkirb7iPjf6Tjws4putpBf1w2LjHSCfNM2pzrw9X5sTIAVPAdfa
YJeTgD+3Ih+6XnfiubXLCAv6dp/SXu9MpH/xpbY9xx3JK5tiwwsCfYdMUbSabcdB5qaHOaAKYKt1
uhxaD86onZ3z4HzhPP9DdesTvWChbI4SJztRjJRtRsxS47xLqCS2q5IJzUOGso/WzoYOYNttmwFN
m5i7D2tpOmHXp9NnOnE4+Q7fuaaNLGWaY+RnkzT2ZWNoFhdH18hwnCSM7HJql3NFri10H5UxKB3w
cIHIjhqE4vzJhh5zMqnc6Oy4T8v59xrSxX6pNXdntejYME3yr2doA2ee0C9j1o9RsRgGAdmUpCcX
yjj7q+6lvE/SNaOX7aKCdwFOH+/80qf9WUfviLBwm2nnpC1dDjcFXgwQ2NzaTZ58VZY7Xvz86nll
SwJswEdDNb05OZ8csxSTB2XnqPSDOrNvFyyEQr1chrdeo8x6a1AAv3VLT08jInCZpLeMxBpD2su1
PbUuKJZnvv14QbHgPjA2G+4X/fN6yxQ4fxR2TLvKNXIU9tejzQ77+Yq9tm+wUICkyNMeZdTJipm1
XnjW5FsxXR2aJKr8ct4ZASqpsHeX/oInkX0Jovfm0u8GfaMuQxGz9SI8VZfPhbcYpUX+plFIDCEj
oNaVQX9mCV+ZnG9SwybCEw0JvMdRd6rtUe9G3YztzdY7MBhnj9OasUsm7vNQEBRpKujKzz9f0y3M
npxFrA/YIbCSyKhPXf/cpbQx21xIGIw5DcdlLh/yafb2Rrv4QFrJuG/8RL9P/OX7zwfePtbLgbdi
CdKPzZLzeL6d4WFaTuwhKx6HvVTVeFtgTH+5jK5x5qS9RM8AgDAG2F4wxBysK47HKvpRtOO4GHEt
dETWfdaWEfZrA7OeW63YJUBuT5mdOzvo2v6eIvW4d3MvtyN7beQeP7n+Cu7GusuXto8XQu5VmWb0
fPEkNr8aBbNgbMS7jgMSZotZRaMw2uFMeeKVeEHNFYIuMYPi/ancLMCZS+fTGHHg9O6FNhd5lFAz
OXPGXh0F+xCTETYRyclSDZWtA6BII9bc/n0/JN6dTHLjzKbbfsjJt+d23CI/I3ANnNz9zQCWOeuj
EQttJeAK9TVoKxOrMXW5DDzTf77TXp0S6aBHQRAg4JQUXgsrG5OhNWJJA5RQl5Z3Waw0pvr5KD/a
w51OCnSdy5gwCJR/MqmankB9Obd6rNdO7UQoo/svNBQDEQQI8b9qRZV9bjIzF9Fs4eEGlDhPQ1wq
MMowzUcdSaRvDN87a07asMfu89nyhvVxSnpVhDP9Me09UoheRFpvO2XUQ7EWB0z8uLdKe1xbjLYD
99Gp2iDY2daCnxn/g+i2sQwlyL8Tqw5Fbtd/VlPifwso6j0bPH8flO1Pn2apCRvGjmV/oWVDMYeo
u53f7XRAOoD8RRqhjloPYqvpw14r7VSfowqL2w9+oXQ/opUJlRF0nc3HUkzFl7Tv5jSy7MpUkdKb
tY+M1p/rTSxTypBffHH2//Qbz8v8oabralLmbuim8INDvfHrr2c+zYvthoQdoBQzLHRmVIaPj79L
hxXlm+USLyBN3PJyxFex8QeQE+ec2uvlZtvSjE2KbFO3f3ETjjy/JiNvl1g0qo/S0Q7eZ1NWfnvr
jCACc1uAoJE5oBM/nlHgl+0Kk0uPeWd6e3Mu23DWREurq/mcH9VLbQfPYoBfNAibbzKNRI7H0p2x
L4a1W+OMl10X8YhdL8EgahKJqhL95dznSsP3MMvHXTmm7mfaqLRfzWaq3o2iTsZoKScgX7uom6c3
r8JmV0U1CdMmjt7JiZvnrs0bRFiQTzszCpB37qiGGqHZdueqCS9vq603NaU6CEN821PvL6J5GvRO
tsZ9Ykx7fH/tWNP9CQKkOrfgLxMBhtrQCK7ljV19ktOPutSk3zgLJqIJj2ijS9p7Y7XpLGzbqXan
CoeGQuli4cj18+V8uXWBWfDAQ9iOgwbss+MP7UinzBJ75phMwXpVNMn3wJn0M2kOu4YfcxwnGYbq
OlbN6EzQTh8P06617GcjGOKkmYrgogvkou0rm5beeytZ5j9tp4MMrTep1YSuDNzPSvi5zjpMLlTi
bkiSXdbMpbFTTpWbIRa+mh0KaXUiNIzJyPZz0DrmnkxmtveZM3cPc7A2WTQlYs4hXOMwcUETRAC4
rgrmLk7LAWW9g6Pyvi6TxbpYp6wtonkAOw65wvB2oftBnkYiAcW7bauKli7LWnp5VDlm+ke3KF+L
Wl9l/i6oW/8aTl1qX7hpBzXW65sgbIvJfNDHsUtDNVUaKVWSp2qv3L4q9klaiXsXSnRF+Sj1ZfTD
on6XjHq6Tbqfimgzkt2KtkZS7ixjcWnpnJjVH2KRyUeEB+W98lP3W5eM2kcodnqBfVtrfPQ6w/h9
tEZfC+feL0caUzUABt3QOC4sZ3O6sUvDhP7szMH7euybJAwKL3eiZWm8OR7oJo0ts6etzXWF5xFF
4rVBmaOERu95zDt5XXatH4hbHpMVLaeVIe8A4gcELGumf+qUX4qoaC1VYOCxVlW4CqdKQmFhGnLo
3Dar0KOZSb6juGl8sKdeWPupNIf2osr68bPlZNYjlV2J1chGYRe9q25dTcvK0E85NZ8S0dKRPlvN
dd/ZwZRtErfGOsimrWlSrxfuLvfnyg9tJ7W/B33iOlj5OAtEOTtLLfqdLcZ7NRFiw0JM+me6yth9
TFaVBnu2Sn9fNppq6A5g0AjKWE0JyONmgQy9Jdcuho5yaog9pZZwb63Ll2IoOhbN1zin2agt9AVr
Bx6XKmg5w0JQGwsSa3zyE8f+qo2uxOaj8sTVyt/+qtJu4cv0PhnotBbDNXDPasXtoKwHpYJyJKvU
M8mpT6cgcs3ZdGkZNmbfa6uxr01nEncUQvGk0Epf3JXk1h/8tCtJcgOvVjvZ+ZQg9Nxon/p1oiPT
6JUTU9OGpIkIdhMm6aOlrpqscL4WcByo1IFkMrMqWO19mqfL97YvnI/mpFwPk3jToKQm3WXaTR7P
loj2r0CoNPPJCFKNP64XXrVgG1vz5e4gtJKtuPAPInqqg77MU5bMYeX7MzyeXLTfzcZJ/sS4qPtS
+4glw4E33v0AfG9FZsDDGHmC0d8M7ntPpdedaJOHqe207zz/hiLq1DjUER6y3vOEDOJLno+mceiD
0l5iU1lV9a50bVZ7Enn/hNbKqem5l/lZbI5ZIcLeV/ltDV84jzx78R/brlPPArzontVJED+wieZI
x8b1uQmy0YvQy2t1ONEI9BEb/fFhWSa9PTR4P/P/eoGSO6syrCYaMaVOwrUt8gfAUFFGOtU6I6zx
CPg6BCA3e7qHm85uXBJ2SFE6yR/8NQFLbZzcsEinPIuE03l7aIwurwxH8z5IbcEAz8kLP7SMQd6V
VovXGE1CPbblkG0+9CLgGwy1l7WhBbn2XTCZSXeZ4KyuYo5U8N5NbZ+GZ/NCpd82mj4NB9ekRCrw
8fNCgL7pgexu7UN4X1NOSmhY7/zGXT5YVa5HU26hMZ70xb7q1sBg0xqZP10N5tQi0uVBJyM8YtMq
ZIITfe88d3inOa64T1w517uiLh16wyjd/phkSXXvZt3g8gkbg7ZkrjQuHEoYd03gomPyKPuQMeLC
0+0Hm7YJWiBr6HyjuF7xc33obNNYY9drne6qpnNeFw1C4Ri8DMEaREIV2fXWiYa9YU/uHDccNxWv
s2zqgxrztgaaq/36omh7BQlGVDBY52b4o6QmMUQZNdKDn6Q2Ebetsaavhsm59scedXlpdsatDmfL
jaYqH2+MbsCerKKH44GunITRmuaA4or2zqmkZ0o2GQfHVQTNDt3LQ1/k5VNmalN6cIQ/p7FUeS0O
JT5cPO1I1a2DcKaAtLvNiE15Kto/GWAGhM3IT1DSBsZHmnkU1Nd7jVSgJxWr4eFqSxFhLW/+vla0
Pj30o/L0C3rVmlno8BULPoxAMTQH1eyE1pj4TYhSU/5R+ULHdSHXkfrUnr3+QbdtGratlTTvfbMo
L60R+kIopq6ZQ8vCTGCfe6kYLhKisb4z09HTMIdrvI8pZuZuGHBp3fQcOu/K81pNx+7cLsvQzOvy
uRRjj+cYhkdfqN/37xqsaBOYY0YPKNt6PC2WtV3ukmDVFJ1t6oog3ifOHHp5jgo81+yaz4y99mU5
J07Y8MA5jJ2nR2sqrxFRDXdq0hwuI5K5PDTpXTbETtsqlgDzClqYpVu7TUrc450t5jQP4a6lXwZH
q8bI6RV0fgps+ZU+Ou23BsCQN6kzOnmY2zopNomw1u7KvCYNTpalM8K0dRuxWxZPux4rnEqBiJzs
i2VL92ZdukkciJTWvGs1kwstM3It9IKcfo9jZXcEzC6f75wxH75UTVI2kdV4YiGYOgXSr8lok90K
66QIm2ly1I4DUwb7tFLycaWYcsAde/GvpkwUF13P3bHLPbLUx8Ip3HUviik1LrNay/70dGW3Oytz
zHwnjZROanNlHOQsmngQLUoy2yo6I6qXtrpmLXOCtWiGJhKrlraRie3e7Voinv1qLzNw8VhI96Ht
Hes5C1z0uu5QTvq+lD729jWTHcPc4L4Odb8nPMjGHd4Xfd89y46b7oAvIvwza0gW3quE3eE5nUaf
a0kHZa4TffndsObqWa2GSXrQ9Yv9UChtepL9t6yMjbxav9FT2v8yl2tNSteCZc+JhGtiQorwQ015
brfjuzkUc+lxed+NvnySY6l+b7DnLsMOBfJnMXvqGw8U8rvWNdopXMyB/M7G8LD8uOUn99m4aNlB
lRlulgGNvFSIPgF1Se/IcYrw85izaJ1XFEN6INRD35ve763vyD8KXwzjLW4F9RM65sKN/MHw+rBK
tP7Wmwfx3ZG1+Ydp2S2PQztJvhPYuJsH0wZJoiFslYb8nPrDaNfGp0KvvI+qW3RoPZWGuTw8hrLb
zYQ5bcdpLINL0ih33heNMV+6K9sJTvC2ewpEDxinZOhf/VR69zQCK8pwztoMLSh+X/d6U1rpbtJk
/aVNCue5QF1IFp2r4JPmmJmFIYFTPQ9JoL2v+6W+ySdj3gtlFMu+Nvpq68MgxseqarqnpZMIzKok
adeHCX0dW0LM2cdmCsjavbQwPHovInsMVYI3InMoFuTNdVN8YsEKdaUwefmcNZookWc0Wnu7dr2h
7ZQO3LrziPdtCArHhZQXwvEOrWGAwmIRkTq7MpWm4KUyVPl7fXKX5tMgtrxj6C173RWzDnGTSCDv
8UTv26gOvEWGFVv1tu57/X4pNZcmGfpEeCP1qpewBdetQiOj3Wvoj3mwhEWAh2FISdFJL8yADnV0
rpt7EVKebsd9If30M71vg28NFTM4gN6craGEyfex6Fwa+khX1/6saKaykkqX2YfJ5BYNhQBcm3s7
WUMzg/MTzk3aNKGW8Dk5jnVaXznSmDNaXijrtsLr1zwM7ii+z7IeeVqbRbIL8rnyEKzN2+MjtwwZ
0fCiHaMee1DtaqKVlsBfws8ecq9UNvFv0ebPNCNe1EXgr3LZVzwD6eyoux3lddqlcs0EpuaAx7pj
G7vJKuqLDnXCtdlLuewKKwf8XsugiBNhNgOeeJbzfWsYTS461b5z2YzN/A3aqNdeVbaV9uGgeQlo
k5lWUYFo4g/LajhJhfS4SJp+nIf3Ju2Hq4u0H8sg6idHFDtjXufPtSXHxwRCZRoVo8qGyJxk+ygC
0acRfEvvqc5XOriOdb26oV/y/SJBR24ntDXZ/y51Sn0Qvyr/sWxGnANRxgKhVZWTXuMg32l7XbpG
vreGNqNHHTezFc6Q3NNd6eZ6utPWVLE8q9isBtNirQ7KrNBfmJ7KBS1WcCU5uF6Js8bkjmDIad5Y
0y0WGPV0pwbP/aR5uOBExiSJ2rouvAslrXEI9cQHiMMGF+891C4L7FegvchJVadfdENpmV9K+p6M
t9owtH6E41J9ky1p11wGxZLdVuQJbjgWtV2HPETlFxyE5F1v0E09nNfGyaNAIxmNONmI71bHHJOo
5p3RkLBQFg/9bslJ2/Oy+Ih5VGmFo6oD+nsO4zCFLp7RNRWVYJgOks/tH0RA047ITzOVvTNrK1je
kRnRFMJrDf+y7Fodbl2NPWxU5l7/sTSK8XtdEBF3U7F0HybqXffVWJD05ynvw3d5MpTEDjQSdBtr
G5lda63Wz6G/9K2i1WVVYPAtZk7cnE1NH2IkZD8ibB+yXeE67d080y7lQiMNOBQF9dB9o/Tkz6Vg
pXc9qV0R+bLT79uxI2m0Jr3J92pUWr8tjTfeA6k3wU4WoxxCfw06K8xri4WTlpm25JN6M5LDzGwk
QB6K+lD5HONdIQg8V5nqZUMGkra/e5ouxWWBDOmLr+OZsFvXtF93VVDTW7ycFiwbyaDkQY4Aungg
J/QJlYs3P1c4L1wNyuH1qlbaf4Uo3fAR0tuuSghXfqVChPrpzYAC9c7PWvfe1HxCttGllb5f/C4x
Q+WSPYMM54UHUiKygLHGoo2CzA+ABNZJf/JVj1Oc2c7yW5dTRbtA75bEzbwGyc6th/ppHKxe3/3T
ylTT0gltiovtRdwUJsljp826E/2zdXmzdxW0AioOHim7nKwHrwV6Sh384SJMcekUhjlEkIXg6qnN
d7PKj/zOwZutOD3gIcroPsxqsMfTmpgh1NJYSz3HvbJvMNJ0uY0HIOM3A1+eB5kOo2MXRT6I4jEi
lS+jplpDn2IdPSnsX2RPtb6c89h/WfSgUzEdFdHPUStlwx2PQswdshQXeFpBjflNlWfVXV8F5ZWR
OFbcNb51xqDhlYL3xvaHDLuZJ+CudgIkrqKzVsdJp3iyafHncI6rXnG7WfNnDfOT0K87O+pwcA6d
leS9yu9zlyy6f2v7QwfhkLVp96ytfAW973jivVTc6KkpcR7Kp4uppWFTjcvBmz8io2CXA0+ZGRun
xgqFiagmtSYZI9JEU917A+kBrWN+jpG+wIGxyqRqBQ9f3xgMp8RVgLFSNKnCZDyZ1E1e0j8GONbZ
0uky+vlQL+BYzBhhk1Ic2nw5gbmPl03Osk1XVVZxJ70h6rNa3A2zmM5UEjaM/BiNRU0DUQoLPCBZ
DBKOR+GXt6uB78LHKSnsKFI9N3+aEwXgpn1BbQa3+xyh/MUiYuql+5tSDsUQCOrJeStHGj1K3eFT
1XkRGVWu7Ty4cBEG/W+W5aEzYF+QinAESGhOFtFcB2dNHLnENm1qQsFT5bDizX1mV7z4VD9GQeaB
OINi9mlzpjKv6mm0OyD7Vlv35M9ruBrNmw29tlH4Z+uqTonplMOUVt7kGbJeqDzMbuiAYsVC0txx
HbS/TJ//42n+X+lzc/dfG2D413/y709Nu/S05ZUn//qv9+q5l2P//I+bx3b4RzzW3x6laOr/3H7I
//lLxz/iXzfiifZ8zXd5+l8d/SVG+us32T3Kx6N/2dOgVy7343O/fHhGESR/DMDvvP2X/90//Mfz
j5/ysLTPv/3yhPZRbj8t5Zf/5a8/uvz22y+bLvQ//v7j//qz28eKv7ZrKlGLp8fTv/H8OMjfftFc
41ew7I0hh1CQmLNRCqbnf/8RDlO45W3WXZt5F/GubnjY/vaL4fxKCZJtyNfbXC026uzQjH/90Ub+
QEdOhW0zpAx++ffvdvS5/u/n+0c9VneNqOXw2y8/is1/P9aIvLCPhjVLBQmR4akdKZdZnklhdDtT
bth87qPULm1TCxMNQXFUjRYVaK/FFzW0sTYMQnx2hp1jJO6uKyqvDSep+89FnV/ZatE6gOT2zqhn
8zAOrkvbOtBcYFuNzgPY8cxtqI/SJvfpZb7rjCm9Fq62dFEGI+e696fxOvfV8ntL43Zzn9mq+uyO
hvmp7qrxQBu19SroxPwumdumC/u2p8bd0ZIYddJ62xqyG+MfX/JNu/v/uVOPdvd/8wz8/7i7Cbrn
d3f9jw/P7fi1FE9H+5y/++997v8K2R730s21CGHsRtP5a5975q8cALS6FKI3B+TtCPx7nwe/bkpQ
+GYYZkAk2RK3f+9z71dIb+bGY7E3Qisyljfs8/+SVvx9o+PfgNENdgRkOZDsT8lZrVaa+WKV057y
pe+9y0Fol7iRGHLFRVHmDyYlrWmPBQ5465oMuYoHSDtdOA5d+W4w9MbcWVqRNleDUy78h4GuDqMB
ShyJMROP62hSK1rLxvpGLYPuYwVUiypsW3v8VOdcBZE3wY8JTZlqOaCJ6OtLSqiNuyu93v8kaqMB
+cexideetOQSitq3i3Dw8o7yiLeAOCLC9IubuqyGNOzVFHCkRi/JI7gaS3oYmtzToFoU1m1hSuez
4eayjWjbiB+9Uc3YDPfr4LX7pPHUczA6HoilVs8PPe/O6qLw/Q1+tF1b3XZZhcdkooa2i7Qgw5Ep
CJJvmy/eGKLIM+2d4pn9ESZz6d7UxtAGUcGz6GYKVDBe0TnVXMKlHXwQlH6uKi6M1UQmNBFpsCDD
pCEygGP6WBq+qP43e2eyHLfRZeFX8QtAgRnILYbiPIqkKG0QpCxinmc8fX9JWTZZlMVfverobocX
siUKVQAy895zz3DObjzMQVVOxuhBmGq7EGxkgk7MpPFysvBtD2Zyhx+0pcorz7H5SR/W8dKHGDzi
W2XYkaL7s5pWc1Avw5h8SYZKvQAiURsv3dwaSJ6ydjqn6TLngz6du099aU1MJQVqlSlUUoQQh23T
5DfgNrnpT6koT400mRaPSXB5FjmT+jA7bnZBQofziAm62XsR7RBbJRHdi6fFmakhHVuzi8IUw13T
itz1jcZVU69a0J0GSaQYj5uzxKvXL9l2GzMwn5kCRQujWxvW2a5FXgCIr2xK6q91Dx2ma7C8Jsm3
tZyrzAHw8sgknayDTalb49g0k0SnhZ6jya9RtxLFZWn9NSYTTrvDTzE6a6xp0APwQ+ebZIEU5+Ca
+vUwkVB/mpmTbh82o6HnwWZuLjnbS5SXgVsuBbbuETrYkxrfoPmoUsBk/Ulf9Rm8I+qHoB+WJvaL
IcY6J9MwK/W1qRXmDnfURAnG0iryoMmNIjpQWtc8M+0yG/x46OH2dMQAGgeLxghyl6crDNCk7sfr
XkscuurImb9q5bxMnq1gqeExJUim02pg3AezHTvQhL578QVjh8Zz9M61fCWftqPR7Husg+xZxUXI
NiYN9LrC0IFRSCsCt8vrj7ihRYygKiUWPsaOGsLYApbj59FSIpcJKV79nrXkyqehx03a661FuevS
aZ6DtHSsO3ee1U+CkXzk0QFXDk9cBr4AX/O2pkxBDXdpv4q6xdHPzFQOuypLVyYz3fToVPl0qSzL
gh37tBqMiNFDPIGMYqK/5rC8MHiSg5qh/LZGcHsPFntbF39L80jzJuHim5eSosMG2pV+USxW7udJ
3H8doFMN/lxs7mkTQ2nx6qxl2ThJutwkY26dm5AkQKwr0WoBlLdy5+DmA6obrw5zsrqJj8qCbxto
w4BQeMRwsQzqJlfagDq7qQPd6gRUVm0AOSjZpEloMjtCflBsMgsUBIitIdCyc8aoS2t8xbGY0IkF
rN+vpnRZ4HCVs3GixxaWJ6Wqfi31aHyoOpOpgzUTpojIujBNb7W3UTtYEEbemllWgeERbvPR4iVs
kConKfOs2Bo/qTbIsxcPmOpAaVsXLKqwS2iCdOLV9WYzgeLhmjNoYsoj0GBnx/FjHCXmmTrk1kzh
oRsK+2YuSj9ebLX13FrBKtCcSAzbuaORZ+8Q/faLfXxYYDnjvUGuO45X+3YpNmK/bbMGHEO3Rgsj
PRIeiPh76RnPIpLXB5shZaW0LQ7sK3vf6kPv1GTslw6yER5YA7O+TrF9dWAxjOOWnSWZ2sEEyKIv
c55YJ9rG6DwwUVV+r5VeNQIvK8n9Xs3mWyKpQaOJ1TbYyF4DlfRGO7e20YZ2XWrHYOLTZ6vJ+ts2
rUyKir9LkL+K2JeXkrT/198Ym1uI1kiKkGTBWn/dilZVJLS+SBtUCGNa+pO5WH2YazNPWQyNq512
bQG3MSl1KKIQ7dTR77M6/cux+f+rwxe9D5XZi2cje6tXzc/hQzqkLyvC5z//V0noaB/ocHn/ZZcC
svRPQWhS2lElEkxA48H0nQf8V0Goqx/ohxA/6vDLgDOkePlHQeh+QNSMu6e0yMZpHFb/bxSE+++Q
NKYyCS3T8DvhQ7zJ2HM7gzDXBCrXxDbvpTV29Ck+gkf1mpqRF+uixpxuUr5BHRku7KWL3xMp7C+Y
75+AzYHFi9Zz37Vdz9q8ZhzrhDEjrl3XGoZvJgRsM7P5XWmHdF/Fal9GnEgB1d56sdpOiUrGXmHJ
SCxQm80KEsrI4MWT/w9WpWQDktUhg9GghePf8XpVJm5BjTyaZqhMuXrRkU7TAxrW2Ehk7EbmTi+L
4RAvB+Xcxtv3ExwKPX1nD3rDiOQj8D7xZdmKdIDa1x8BDhNj6UyH/yxjxBq7t8+KNRLBUvQl5yqM
HkONlMNff+/vpm0v9yOAKRXaMJo7/LdA/fZwS6GXUVuonRWqVZPFXp2kiXqkmAUcly3RGxGKRevi
o6HTiCZOREsBEakW5ZNo8voiHhTzttnUefUm2D2nVWOD3quT3T7k6SCg0NVxTKnFaXzSahsjxSbD
F495RYVKSxjbkntpEm02fLwqxjydRTUcdG5i3qiuDJlLrUV3vM7JUvPPLOlp0l2ES/MOgmp0mxhp
ds/Dyq6dwjAf3bzNJ4QLmhgOy0yDhGW3wr6OV5F+oX617KuB0UR5azKnMzxh4ZVx6I6K/Tm21sg8
NwqoT7e5uWJGXmfbRBxerum+9nx2q0M5fSINjxNdW0zRnGOAoH+MbYczf5XH//ZcCVBfUBVw8lMh
1M/VQiULB6aP2lcmMSpBJrKuqJ9rjOi53kB0CBGlfa5DTBItz2CWUZ2QQEGl4mSQVb0xG6zYy9yi
oJrhpTB21XOVQ9lPxSPtpksgEFkJlUT1JgHswPio6iiNYavLuokDuNylrtNRTY3rNntFNFrnriy3
YtgFnO0lId4efAP31JnhO/tEo7hfy+eKDeEy1ZsuCznIUNmB+lzdUflQ6dkslPFgLppvCoDyx+25
JpyWDAKfLkvFFtenBEafrCC5ndNlRVVZP9eXRVabI8w0K6HulCVoNESlvyF/PuyUeXLCiBSgq2Jw
klPR2+K+i6fkG/xJCICGokqKorsZEJmm9qDpi+HAMRX3pMxXZzrJFGF+bumaL/XWqOmkYB4cM5Uj
Sd6hpTlbFuHCWts0cTWhMe4CZvlMq9AGMefM65RaUnf6MKJuh/1UqebmT5Rn54uWjK1vlkulBYLj
O/UsXUnumnxKrpoiL5QwNRsxHuJxbKd+0RdxSNbLkt2VEzet8mJy8+xjGDy05g3Sxep4MbNoO8Ul
nqDcRi/FdeqIdvQTRoWZX/f5dkB1hLJZX12rDcaoMopgG5VtC/qktutDcy7iR8ArG8GPKDLJmW1c
2x+mwfRaUWdfG6fGFQccTMW3mKaqhp5oK8ZFxhAh8ldiG4YwX/r6HM3EsPgpPh/XNIP1Z5dW+CuO
Dylz11aJrjDYdi+SPHNgxFtNfNuODu84jIn+m4OY4VIgOlJ98LXsak21IQ6zSC26QE/LrN+5lmLd
mfiffen0pXqid4XGItpi+tJvbvSoIbQAR4Npp3kW9lckb5jkjx7S0lvRxVR0qwr1hQGcj7ZxHP2s
qBfNYy8vCANUlxlIoc5ZJ5qTiUub+eMQ6FOlfYpKwix9rRoht9L01HAm0ko/V4fMyD3bHbQxyMd1
4NctaHOQ6CMPhtGIhvZYrRsz0GcksLKn3j63iq1grVEM1YMV16g89GSos11VjsDUwlCQONaTrtCM
ZESXBKlrJERfjN2qeVvVC6p3ZSviC6PBgc038nJyA9ttiMwYJwOzWmVWIX3R1hVg983SFd7A2oEp
prUJfC0N9STVYKqzuUzu8rCMncLUsnYaNVRBFEt/cAxl86gb4jhss86YAxLp1OTYjNLc8hsojXJo
7VYPbmyWlxtvL/xIJLOGZ3T1dmGvSqX5iESjr4htMqlancbPRayoN61CP8OKQCSOhZGD/U6n6pAm
+6zR4gAAuXNpe7ACCYgwzkUw95V1g//24BxWtZF1QWW7U308jwNv5pJ39u2I+2zmNWrlln5k9/l7
UjiAt9c1Nnxm0r2QdNgmQ6x97wa3ZgeCYmuFSjtaV0V/VTN+PM62ork2He7Vr8/Qn11NKi5cwiOf
PYpeH9xbDWXc7jMrTCFTX8J92YJ5VtzdZBQmHczw7deXe5ZGvDyxbQnIgzWg1UQ/gd336+t1XbV1
bCFmOG3xeJW4aZV4iTU6EHg7sY2exdC/8+ckAxLM8DGsbqG3KVFA0z0wqBeQMILWtJsVynRPhzlW
PSTD2IgRVU/VOp8ZAjJDgL9Lv/qgc+nwreLkey9n8G3vh5kXGglOdIZXxEbtaSMRzJEuL13gipFE
at/sHaE9msnUcxBtubBPqJUW/ajNShWDA03tO3iTkrsDjG6P3wvA/++HXvZDsr3+u1d90w8dP5QP
e7MgEtj+Bskd+wNyTB3PBAzJTVw3+K0fIDn4OcJamUptsQgIM/q7J9LcDzihSfE3IngGenJ+/6Mn
cj48z7FZN5a0mHB/axiEOnRv1SN6RmVJl0WLRY23bx2lD0jeRKNlu01TcRnEvCV9IPwX4GVml6Dy
rKtGwmNCu641NYde11ftFJDCNq1eocLw85GF4uRfln0Da0XRTPJYIcoAWyfOKbNco4QEI1luiwF8
NdqFcuikBZZo8zit5H+LLfKiph116NlT/qkZiMkIyYU7TqKkvF6LzGh85tz4RtqxWyDTISLQxCjE
pFQtIKtzqGDbHIebg9bAS2PLuCtJFTCCCm3OaRHp9X1bQEFnymvzAXUjunCLuoKjlOO0QqjJKLKD
1uq1y35WS3GYGOVyZ7sKrFs0HVuLlEMdS79sZxOqc0+pBJfMPa/hcC7g4tryLdYEcy6EQ8utxjjt
cNHyovRVQkGP+M9y3LHRa5+I/NAfYUfjn0BcUvow6nY3e62ex/jxxJaehsOoL1mobaN6B+/E/JT3
aZkeovoQj07atifmPFtOiLmY0vgqdE8TjlJWZMG4ucqNZiHy8THkyu9pwk1wXFQs1GtjwsPpDTe7
b5yew25N6LM9aE29DkM/ilbPGRhI+0CSyhdYjJMGBo4SZRejjAw7o3MeakV3sWZR0uEetlvyNYro
/r3abqILHUup1MOLuDMConSGL5CaDQMgUEdr3zimuZ0i/s/uFRR0fs8pPAWplmcUa/VgLUB5Svql
M5Um95TS6k1kDcL4NrUjg0hsT5YaTVGX7freSu8nPTKK0I7B/hUTdre3RPqMJSYCJJjuipgjf4oS
me00TuaV3UMWJggumY/N1SQChQug7H3nFHvT0T973ABKsVJJJd6XGWZ1D4kTOuCOwX4VpjxEiltM
WAaO6ncu9Ra+wMcDdgTjXw4xZ7+lL8a0iDtqtR2ihkvF2TLGSDNhFVanhOg75LmUTqcNv7zUMnX+
zhj6rZ3+ovlWfRy6b98Gxv77U/z/JbPRZ3/hf9/tz2pm6t+67mF4BYFJh78fU1H9AxQgXOzhNUGa
ebay/DH91z/oBmCMDFJCoMQv/9nw7Q9AqKRnUoOBLUjV+4/93v7ALIedmf9pcZar+u9gYG9cYTiF
MBqDz2bANyN9Xb5lL6zAJnfuKQ/YuEbb6G8zRCGfk3w5GM1CheNpztrxrMzGlYxk/gbd1r5Ehr8c
V0amHNPyjp/tONfhPubjiY7S+2hN9eKauMki+06b+a337X/7HF7nWf6isriE6TLUf1ynX+uXL9vz
T/142awPOmxBKnZeLInCUWX/eNmcDzxnaSLt6OqzC+0/LxvVBe85frGQ1Cy26hdvm/MBFylI6dg4
qjrGJs7vvG3Pg4hXRTe1D1WPtKSAf0eJ8fptq9Ipxg6sL1G12kqILn0OzB5pI3xpnF0x5aemhipz
vOrOR1cdEVjkVdgYWXJcFJuKYamdUivQXiaD63pTprindpE8rjDEj5Ok5USp2hNtxJMgVSZxEUPL
O26LdQhf3Pef4Jz7ICMec7jFU7wBp+Jmvd8ZzQ1ZfpGWlkwfyNhW1rEPyii9tCixfYx20QBk2vx9
AfzHwxWOFIOLwWGgccY2QvZPLxYqmj4EGKB7YdSoeWCI4onQ4i9CLX/Xb3P/QntQ5iiWLXUJDgyp
p750GYR8txQ3v76BFLmvWkt5Db4NfZd8u9h+Xn+ZYTRotwZqNIjdrtfNPZPloWveeUzPterL143L
UB6QqAk2CwL1bMPx4p7ZSYOfRFPiWOyOIoCscFKX4lOUWqT4dvdTN952ZD07ORYm2aZdle5y+evv
ud/UPn8AHHo4nqEkv/HcsutJE02GAkfk9WmBiuhsG/TWyycUwswc3jOUeNMMPl+PjZzTAUIowfCv
7yvSDAPTPKl6H9vVh2LymDDrxj7E3byocC4qQZRUZ5lXKMmegJc//vrrwmZ7+2BJ0JYjAAO/CdmM
vHpLjWpRzA2wJExFc0xhcl4omx6advYUj812BT3/CrlZdVBOjQEeXTyiln8iNOy00YfMS8qmD/IV
4+Ba3ZIdKknzcjTd8zZFIOCUp65in29Z/qT25nmVulDvVyDodVbQiIxIU7Tcio5LaN+XucaAn9nS
n1MBm6JTJaUiMq42Ize8aks/Wlr7JY/sm941r+rOunJVrmw68S2IHoC3lT06VMdeu3V9IK8GzFd5
8mO4wmYEXTk3M0adXrNoV+YYP0Z058zD1c/umglvkr9l5br1UY2WIbR1bAGKxO0O7X7RIbpxqaKv
GlABuBdAC9uV2dVuQCZL7zVTeZpm+lXWU2E/fzM9M89WlF0nZiv3vFQh2EOZcaZ22vwszft7zDL4
VqiftjNEYf68zG6g4CYTCss+b40ZONiyPytOX30aKIoDVLLCr7GpogJG42Xlk8E36sWBHtWZB9Hu
0S6c82Vyz61sqA/zvt7OinwUu9Vyb2zZM7GHb2duY06+kyT4GBpxil0S6nFOnnPNqgxPX0WFzQhW
dptjXDV5+Zivxp2e6nognP4+KpMiLBk3IHev1lv5XCOnOgXscj3y3pOLUUQhYhHNHxu398Ec1WBq
TCU0k87wzB7R7iJv8vNtXEzAtMzFxyOBkXLrxIaOJQQ3YUXHsau0ShysiSp8N3XOCYASB1a3rgdY
7bq4CKWPZoWe28iHZqdCH/NiVNBhr2DfMffGdljX1lVd2BZcGF4FKiDrZOY2JPjX7Do8CcJsE+tZ
FEc4HChGHlg0dT6IKcShiiOubYsnd27u9cQ5ev7sRUwctVo5R1W5QdtZMO2Z9CcITDc4AjY7WJA1
wmq+5NQmT/YaQ02LZx1b9hUxvwZva0ynATx8bQ/zqbgqbYaWbr3oYWrwuXPAzp2I+nvENWpgZXZO
dyUWr8AVItAQjHgiSeOdkVXrQdWzBJ1quN8sXgDFSp+U2CQtfu3uh8XJw8VFHTMrDEscNCs4YS0c
ryJt4HdqV0JDHgw7htYra/npqDqVi0YF+TqYcdDyaeAN6GrWFcp5EKcJ1stEIgjssYi/ehSut5b5
kzWxyIqtfMSx4TyZtTM9mi9aVdyUI05tIOr5WQvlTkZGioM00ntvnM2rLYI40/aLi5+mfV5VuKxU
Rep4QyXOtdW4wiCo93Q7fjQEN2atNa4RdfeWXp/SWd4rCndqddJPtL9joM48MA1QE/+ARLnJSFo8
S5xk9cwcApE1ySXqbF8nsob8xXVv1G3DBKxUbqj1F+TJ7o0RQ3Lui8cqZsliLXXTJ5oSys13GJw8
aPvuPiv1qy5tWLTIo1BO8+KrEeJ73P8hMisoHfXZQqaJW4BhsmVsTrccN+mwHC8lCZZy1oD8WB3A
5s3kHMXbFvkYLmWeQxKIZ/V8SJVsizOVAR2hDC5LtCkerYH5iVWi7IQFF++UlplIN9Xl13JLjnLT
TX3RsOL7rLvvnATfwvG+K7t7KBXSG54sNsfu2JQd3hM34XPXbvJUpLj7PK9TpXFuykLdDoDqYTCh
8fG7uqsPcTdhVSAtDVDK6L47KTfLmvNyKeJY5EWzc8kZucbOsLibnAgtkRpl60Ehom8qyEagL4YS
KiY/Fan6VZGXhseRGT0ADWPvLMu+SMitsV20U8NBCore1dIOjH4mJtJy5gtt4FmC6S6XrsEmyGwl
DxmcGkemHI3OHa82+dr96vFQlMM4RQ1ddMrDusTJpeGWOk7cdX046mz4uVXf25BXWDb0cKcmzmA7
Ld70a21LIZNNytqdTM7KTmvkCvHRiaJiGZVY/KQ2KoelyUfGe2M9iJEIhd06sdOXxlWX6OyLyzj5
EKtyG3gl6z91RZJc5EpVhFZnPaCNyQNTK/tgFr0boLJV7xfazBNMmxrE4GrzWVPc5cCtovVMKQC6
8exIHvtYya9TVXnQWtRu0ELl88tUvEVR3CqhPmt6OM2t+SczT5xtNGPy85jFMhXItDAkL8IFfXPA
WNjdOe2k3s9Z8bgsHM9yc8IBdDk2OLBdfJw4qbr752ORuvVqnTs9rJhl+L0qz8U86k4QjaL8dK1z
zLNTCKwsg4YNwwBGCvTS6k5MbVD8vp8vmKilX+qKHfx5j8hT+1ztm+qjUmWPcdFEtJrMtAbJFmCL
l2dKcUPOKIMz20GZzH68QL71mTk+jY1+2RjjWVc7X82k+Fw5+UmOQJs5JVVCv+AMUFel2GWTqiNe
Z8HpbHG7MYWXWasFWgmsDzwmS+vJ0qr56bo4NCqR2wW1CprIojvS8+lj1k/lTi/UMRgWa7kkPYdJ
ztzTGeOr6lNR3ruV/JqgalyU9Vjk7fZlTAVChOQxxVDNy7v0Sap2fK2Vi1YWGM/lAprp+9XOHwkj
bTizegNZ8vRefhEd3V4BjtgL134mB3SFCEX26rSSVq9atiQsCDcNbUe5mbkSm2b2NKedDvcQS3oI
Ouk7oNUzx/pVSW4jcjBxIpNJmrSBewUi6Gw/4qGEiseZLpLUCYYhOTbM6SrKsRRpNCxdYpwXPbUr
AuqRM3tQ7jSnvc9I2HHyCtTR5DzfTIOSDVdDtWsRira7rNs+xuCKHnY/mp/0/VE0qF8td1DQvyqf
wFY+Wk0HecJtdu1iHSdKfKv145+ZXhxqscPsnNd6KqKnpoOqmpTpMZ5MlGnFtJxbypAflytruYrY
uEHoj2ZZu88Ar55856wM2kPFrpMZ0p6qYIfsh/xidaFxeB1CVZ84NarGQrAk537zZ3ctvbLJF18m
5Yajor8TbPGmQbUlGQUOHj02pMB9e/y6cWC+pK4S2DpFCMIwijTNPtqc+Clr2D05WJ9+Xfo/+/rv
PVhUKhAQASB4pfbzRfTRqIY2KpSgkneKh2MS7EFpayQiDvt++zy6DlMoTpWyMA+myD2X5aS+saGX
YtJ9lMQU8BtnrqyZ1JkSSD7ljmJgNfJH0mfyoGQPwYgFlGkKeqTER7VePLVNd280VDrjRl+TGVek
IQu0n3BW05R4enns60lahNNgXukmpaMsN5WNyqGkCO9VVicuRXkI0WD1EsZ7VG00Lc813dRBbd90
98btWSIK51Oed8qhNvO0GdCeNxt/kkbqfsm0/qYWOsYP/YyyWcSSVx1xjH8/Gem54pmDYV5VJVyW
BMmo6Dv4HXPDxoqvCsprTgUhVkUWdn1Aq/IIoTkPZLllpO09Vh1DSPEcHcf49395fny/Ba/d1CX/
/hLHPfhWS8lT/8s/9K8wnfw0f6vB/mcIu2hIXrznb4Z5Hx/QTP1xkg5D/8dD9ecf59+mtH8NvvHz
P8A3/QNEPilXgWYHBVaiGj/AN/0DYXGatAOUJvCQdP8B3xC5oLcFxeMnSGWQOfc/oF5Ge8LiNzFV
lLCZ+lujPf0NGMHVNVA8rCCZljH2fr3nZ026QkeK1QCP5+zMrs382qgMkrfxOdEvM1w/iKmsk2Or
TrU4NKx6grfXR/igEnJUMf9TBlKNoln7WiN32alMte5SCGc1NGprPdfJ0OL91reWvc0qlRMMTr+4
8bQ84utqN0FFJKWPJrL7hvf6X4Pnf0XH3giYUWIzPJJe3abkQO/ntwi7jkU1L1sQ4yD1gAmG9rRo
tnKaoS+CZafA00bsoR0pJG98FCBamuTNpfdbOx2Z2CwP3w+631pQ/xfmI7B7f7WAbvA5+r50fKbi
df/HUV+wkF6vIflX/EMYJlCIrCSJ2jEYkzPwv9YQGjJo5TYLBQEXOnH5CvygDGsfcKGE9QnLmPca
0O/vNaQjvqTSwGgfQjryRgKpfoMyvF82Qey0MC1n1s775lK/vF5Cq7IqUTLQS+lzPtytJYoIDSAo
sAsp1BrSp4lImDtDqx9e3LSfAM5vxoryukIqr+HWSwn26+tuq1PN2GMR3WOqeI9hzHCd0Qn4qVqN
vy1Q5loIQqX5rbzZ+8mJ3MpxmiZiggo3ximjBC/A9e09zYL8xC/LBXknhXRSYOTAA92fXva96ZS2
JsOIXKcMh76cd06k5Ye0eRVGVUt5qtRRqJsHXT//dqS1JJ0z6ECSIcBInb2naCH+39yCay+YL4RO
gu5U2c5wU0l3epdqYdeY79XbP3mAlNrsSxYEbPhNe3uvQY4tdi0Iq+aoTf2oUg1ub4b9fWsl71C9
f3JnGbDhowDvXnKp9jBgIZKmmxWFJrpv0ksdfVkgtio9iixaIchIX6xcPXFxCzgsBmbwv35Rn0Nw
9p6rJFTJb0leBz4Or99UW+lzrm3RM021S1y4sx3ACTG8EstT8u20LjD0zYHFuo67NNtoOYZJCTR3
9owNogIjSj9R0/eiaX92+wGkYQjwXuuoVF5/qk2zkh68EPzQLMTObreC9FEQ4hjrwd3v3wFmZXIA
x3kELiD3kBdDB63N5rQw02Q3xaKGoxxZj0ntFl+qqbVu6amnQNiz36hZdTTmpwq6KB+HvSxM8aXE
GXUAJdcibXtnfPTm9Ge1CZkdSiYCk2jIG68/FrOpJh56k61rMTjSu8IpCYRZ3TpIG6HVXku2xQ0V
sHZuTJuBtdi8Jj5OXSs5h8Z8POuz8mm0F36KhIMk6NFw+XFVNe2pPhK8VBkO3LgyDjCoMU/TWHks
c3gmSZLQJCk4Xhxm9mx9BA/n5H3nju93O1LPgNkBcnkdHIf3/vVXy506QZrE0+1oEnbWtI0nWOeV
dN61ikgsqhP1aYlq7J/wtVoCLPekhnCddA99YAMvnnL8DH0sRUAzNeITzCV7Ddo4TnDVMtb6nbGU
8XaFcnihemF9ssc6+z4aBC9Za71YEbBmVAdDl0GHrqsK2yko4ic402rXfZFoNZtvNZ5tmeleZvo4
E/m6RpjM4fKML5JpDNgyLYiJvTnvIV3NBf9j0AXk/kXHNhMpXPyRiI35Mm3V5Kqjn0k9pV4cjHBz
65K2tLhOCwuycbWLsXUc4NkO5gFEWf2YuZp1ndqRu/hav4CMaKgL563abnOIY7cZjLSvgzmMO23s
3uO17M8GUcIAD3BQY4wAUGDurVVjsiYrNswojIx0ui2aVT2o3NYKfv3S/PwqLhgIo21X7J9yzZZk
kSLUKBSxC8imr9/qxnbf2Q3flguSysd3wb0B2p5khbzcClDppltrzRGmZ/YAHL85951ulF4cVwVU
J2CHsZk7f+0q/ejXX+8nV5b5KlLogYseMPjrK2f9IKBi9CKcLCPLsQTO/WTOIXt1PQR65xaRZHKn
uJXzzjd+Dnx6vf/LPYbXmwoCP6Z9+mCX2KmSZIYIjVrFlNtY3OjOmLr+AdvEHOVoZylBqakK4t+5
BPtl+nVYA3Jb/pjpTQ+g7jSnSa6uf9J6nLYzCKgesWt42MF2N5GeKSdT4hg30nCyxBqwSq6VvCq/
wiI0oYWL7HIZ8+jg13fz7YL9vnHi0EGHxsv5+m4uDSm3TaOKMGnEtDNnV3xktnmNLIwNnmSqHVTj
c2DQ5ECQtfHfuqUsOBjL5DbBPXh99RxiIymlnQjrvBkPhs5M/EghLhXWn3OQ5e10UeDR5DUrsz0l
qzlhNSvfbYVqXKK3XcO2cu9yJ6pxS4u2wNQ3LFJVpzpsatMOMXFr/bKb9aBRm28xclpvLLsHpJXR
+aAjl/31nXwzkpc6N5pZKCAmlDUS2F5/mXhZtCmZHCdsY9253thOvMgU6UlSDtrAwBPsEZhJHKVD
ZAaF1Yqjpezqy6jr47v/xkchpkDH9wQiB/5Crz/KUmFSl+Y1a6TDUK5Rx+5hGjG2tY2xP3I3Tblw
EkgnrYlFMUMcaTLrnGpGN1y/80Hkjra3ZmQJLM30bYb3+6+X4Gkyn0v4IG13Wo36EZph9YgU9fSU
Co1cLaABHw/O07VXzEO0D+JAy+oiaFLdeudl+8mbbvCG87KBFUi7jNf3JMFkvVQo7EKs343bOMnd
M5uVetJrVRtA8HIOnFh7EPjynDBQbt8x/P/JpmzwRNgt6eGgCe3VKHWLn3jWcvVFRNFZ1At3Z5Rm
9/0d/K3W/F8xqpcQ1X9qa/Q/EdeSHca/0xZBnQfsEP+4wwUzrX7alMu/4AewZX7QAWaAphBoYMf1
grNum/AU4bwC+1JZMhDgkf0wdnE/UOJQbsIslBILqUz4AWzBdFdhrkJ9pPqhsf0tYxe5/71cPpBe
QAxYA1S1z1jZ63d23bquWdC2UZNi3GrOS+9XvY134sFY/G4SlbwWmDpWNpCiOQv2miu1x9V06glP
HyprZCQbZ6HNMC4USf/O9vQmiOr5Us8BX5RB0ins9ddC24nnSsrXImOCoHBxMrl3VbnMgbaa+a7E
+Qgn0unIziOF3K/mfnUWAGf1kgF//aU0nqb4Gu59FmJYrQawuvFRxlLFyHXU8kYZJu+JmfercPl5
gT3l4Q928EYuhF6rtHCiFsG4AoJvfUtfMyMbdGb6vQbL1UAB8Xmnln6uBl89fBot3jBpyEgHAO3o
9V0qitQqxrUUQZNhBuK29VXcTk+FLoorFNtnc5RIovpcnyUpY/bF0EJztcXZZGJLjO9oQCxMkKbu
VQJtnCQIwzd6khzi9qyZ7hYln3eppq0QgkiEWDeIilaJwIwBw5fVshnqNfXHubOvlqlfwsFkSr/C
WULT4CZIT4lcslTkayWDQxy6V7/rBEzBuJHeG8WnvlN8Y5nSdyJ3fwKFAoWRrccrihkE/7y+Jd28
xHOaD7gfuOMSdE5p+caa/4ncO/WQn2IK0cf35YBcVqPEUiNxXOBI5jVNbL9TN73JA3IlKsc6MYT0
J0S68vqjrHXumFC9RID1NdR9Wc2tDf1EVqJZw4Oas62grEr1IE80lIf9MPiriezKaj+RH/Febt6b
neL1x3H2UBhh4jyfT5i7CikwwFcnDiaDIYwx3nXz9ruNjPzyklitOUJFZKXK0+4FEIBnPNbG2LcE
LXMxT8zDFOIBP72zAn4yUSX8B80Q/nFSubNfPZRmsxa4n4pAKaLMm5bhi8HE3nfS8axUcNKJsy1Y
F9c4bhLKuUizjlcH1drm2Q6xdP/F3nnuxo2ta/pWzg1wgzn8HIYKrCqVsiz9ISS7zZwzr/48dHdj
yyVva3qAAQ4wg0bDQa5a5OLiWl94Q4u+L9wLo93qU35bKasIbzbsisL4hvwSyADr1GdScFpGMXQE
pd8EhTx4+BpuBVXAoZqQxLYGWvzx4NSR9dBo0hmlV/VA77N2F7pwdh1GAChiPArhT6L1knegdFxT
ivs9irU5YvXErLlgkOZFuadObYNxVPAqiMm3tBifQ4y4jiYQBsEKF9ecxMbWLLaUNH4Y4lWaVK8l
LLpoqzJO5KUFgDFrKD7L2n+5lunTKgDmKaox3T8/zmjK6lFPM5R0M9SJYW2XSQhVtNDKXacJ92gf
lwdJjPSNjggSYuYuGOKJENZ0Bj72ZwzzH/sdl/ndurbY8FB8IR9Q5MtIybAqeKBBYCKjh0MH4Bcd
je2StvlXa7QrkAhA2zrxk+Dwl4MSnqFUAZMBFtrPMyAuIy6wsLLdIrweus7ahPrQ2WpTn5a4oaYH
jYfV9vwuMPlF6fuX2xkKfkh0rL7btLN/HrVA00kdUCh2W63ft9TkPXOe0i1CCXY5CJYjtP2LUS4C
sEvjZRbT+JAP2o5+bfTJ7f8QBLk4a1A/o8OERCiVSONiNws6bSmrPgRJ3IyqM+f4ewQiwLYIsr8j
1iAhF0xsnTqcGj9okgnoV2d6siFcVUQlvqkDy+xJw0DP7H4/SR8MBdf1wLpcpVEQ+kA45edJSuEC
wRhjr7HyZ8Wos3M2X80pxLJR30CElXh5kBIvVWWPxsiiAxpCDprdQot7L8m1zk1DzigJoW6YW41d
VtZzmysa7PsoB9ZwG8sNRidtYuFUvPBtMhmJUeiOYvZ2MCSn2hxND6T18xTPLvZnmOalrzr2kLYw
szpAEKVjsgN9GiA7EBYOFpiJ3Qk14pF69Ao2QbSjZd60pbQcjfBcGwXYiBweF34qB0GsexczrMTJ
mOgwnBJXn2vDBdQGL73OgBSrnxTRf3VSGCilrLsqYd6laZ4W1VXRB4bpjok1uEovONhteXIXPwBh
/cu0+/8nJO9YsxTd3y3pD432h7vf5iJ89t+5iIaqH1h6lbSCpJmV/neTXUM4CJtkC/FvBfXJtTb1
71yE3rq1AlOIqNm6eHX/zkUM+FR4YqMbs4ZLGnH2P2gQXmawaxAMrgkyDZk8V3NxSBDhymOIWAmA
/2Ejx/N2NoNPDnzu4kO6836IixSdrVKywPoGuNUjdF4h7lKB4Bqsu3fz/4t998Mb8ONOdIqxzMna
zvl5R+mQ8Ak7UQzcIBs3pZofyxJjB816ZA/b/36oH9yVnzZWxoICt7qhrmXxS9d6S0MFSVzmwDWH
4RBJHWDrFUKJaFwAULvAjkgZDiUKl2qU+nE+X3WzuptDZbfOrjXOW1HQP7n9D2fdekkrz46Mku3H
Un6+fQk5R8wrJxQbIoGwKNtFY4jAWH8I1weLXGeYTVe/n4bPhrzYw1U5nGlbUsTLxfCpmBkWYcWp
wIyvT4BZh8gTWp/kCr9aru/vcl1r70LUzgSh3dTcZQWPOkHnIlLTT46mDxW/9ZUgMV/14NC0R6jg
5zESY6YTGHY83KC8XsTiBVXTncBYtABOeq6eBr0/tB2WFF15LarqZ+OvefLl4qIGvza+OJUQ9/55
/EbVehnQFqYGw0ulNuely925zXZpYR3NIPaRZvATzbodrWxX5+ZD1HafHCY/ipofLoF61kq2pPFz
CcezgtkMlSGHepHT8F6SZ7nJjxXlf6TPH0CMumUcok44ekqIrKcEzN3Eq8aEDddLAMSBbYfQhxNe
PJbCMbP6QwrsG+f03VCN2LWU179fiWsg8/F6eWZreMlrefHI6qYqdPz5eGSzfupazl0BOpjck9Bb
dziOHCiOnAqxffv9sL/a2UhhVgVB8sUPKvZ5YPDCjQWrsRjfMNe5rsrBa/To9vfD/AiGLm+PCiMJ
KYQ6joWLFaGEJvbLHUWcVLynpn5dqNhE5AAxq67E1wGNkwHLujDciKlwXLeYpIw8gHlHWC3Hschu
qmLZUqO1hXhxJyO80dPRyzscQgTsPhXIJeIMNDsBcl9mO6uqz+B8XZSekLHNsbBUfBHRWQbH1W/7
+3v7KHL8o2wE0wyiJVgvGkA/L/clMs1U6AzLLSTrPjLya3kaDqFmnfQ2cDM0u+ldp7as4G8Xd/tJ
r0K7S18pCXiIJfmJotIjjJ+nCXUrenAVPdFxOtcsP5hdTjXT/gg0B+Q7ujcooxgNTl545WWNwg6p
75YluZ0b1mWDbUkqwK1DeFGat/A7dxOJ46SA0GrDbZFrNrBmb51JEex0ILOzImosteOb0SJkWWu7
hhkN+fvIGq+0uj4H+UttTFeR0u7xMzrOsrDpp+h2HqGVkBG6QYmFQzokQNrzo2UMXtBqjlUnzwBC
vXVANS+vecuP/Rw6BqSuEOfATs+e67k75Ib5bVSETdtO2zpGSC1K/GWSfZgtdoBQlKjIuxWzoInN
K4gyP06K6yEOc0eImjMlsZMZzttBj7YaXsZlm1EnD+4wj3kVKiLuqpmu5JHXVjUfcym+BSB+jutM
c6slvR9mbLmbIrtOLHWH8pAnhJHXh93ZNAUgAvE3E1A0h9G2DGMvqwYEH+SnOOGJ6uZjsp4LGo21
2fI6w9F7Cn5bTTmljWkPbB7rRlLq3yPmdt1317mu5mqjFJ5av7BxA5It+CtF+zZhRFusrWWOvZ2h
V7c4qB0bbGTzxbgTxvGQxcKmKYTj+l0l1dVwac9WGvlGFHhtlx3xRfLzcbW/0eYtchX3OAl4Qxj5
bT3aK5kmF5aHQNFOusbCE5Y9/d1TF/aoN0AwsKZtgYEUvkW7WrBu1l1HiMVtKCknM4u20HkQZNJ2
ePDZao85VkGZjn5f4VDveptxoEE2fv3fRtiOY7Pt90lm3dHoeKCX7k0d/kED0hv2KOXHpBa3Va/Z
uCQgiNjuWwTKxEDFnijyhW7cFGni61rojcZwUEoQ+u3sVkG3zwY8dUZUwzomFhh4HPa3gZpQdmzO
dNu9Up1drDHdsM7dYuQzOPciadw58Pi/tkWOPZ+I0KTc7PtW9ddHHWX8GbBBagqP+KLvR3X04G7s
xBDvyHqV9MZaJ5w29DxNuwVJXQz9vhvDW4JjP50XoD3BjzUA1cef1fD7jNhZLUOeixbXkMM7HQyD
mnG6cLDq8r0p9VD/El+DMxUyrc36aNYsqomfW5Aaaj5C2VB3Aw59KPw/5PL0yQ71q00esB5lCyzW
DZrvF/tTg3GeCUwBOePmbCAAExbIDWjyJ8e+vNbyLjd5kmGyYiJYYBYXoU0SqFlVo3cAgSb9HvEW
N3oIBL+8zrTZbSXVj+d81xc6msxl79VCcY2q95f1TBW14ClCmATiRn6LvtkTRi5H1BrxE53d32/X
H4tKBEdghHADQXaHhvlFmIlcS1TkgUnxTsKSrJLEzJ6t5euoqbtEVvyJXwVL8iERvS1I7kEo2hoJ
SJGw/Kxa+bHOsl6KZax9HE4NYFI/PxhZy8ZMyeg3zGN0G3fmvVosb306bztqdLpB9qt0h2KsX2Oj
c2qDzQI+5u+n45dr490lXMzGNORC3lJFdjVlujJqPDejsnpNWuP+9+P8anEAw1bBfkBYYI1cLMIh
q2NB7pS1t5I9V6J6ggEDiUvbdYv14x0phsAzjJlSeeLUSvRlbs54+W4UdiEraPaCOGwayzqWTezn
Pa9t1H/SCv1V2Mz5TS+FrobFby7mQg9nIFrN2k4pkaqZBy/CPKwF1pdgRalnw2blDvYCHowhJSgM
6+zfz9Ev8r9VJUIDDEpvhSL2z8tBSAwlqifRAq3xMrWRZwby15g4KCs+S/9+kffQBQSeh3cEYdll
YVWoUJNLM3Ta5WSP2YinJ7KbUGWs5HmrVCo78p9kh/9YPKW5/nFzYEh8JQzyfnQBLiY303El6GKG
hMPspRwcvUbzqAHzSqDbSNjgGjUQRn64Zp0rebJXzArse7pbVwSCj45aU0hXRm9Wh02+yDttzna6
nh0xa/MRut+3XfiFwhekOXHb54NXj4OX6Lk78Zl8GjyDKKgJw5Op58c8Fh4pnt1NaeQldXuW5gSp
TOsYpxx+keZ3zeCgY+Wj/+S3OSjGJrnJk9E2KHTWekLVs3iBqPYoZvWx4aLXz3cTIq7Uw7tK2YH7
88Hoo1Hfe8ik+8IUfVmjsZ7x4GMdtDryqqzbD0V4mpIEy4jurM6BNxAFzovqS7A8TdLs9S1BHIvz
sDmL7JhWpu7WYGkce7xewy+hKlDiXCmtiQ924PtgpjuFXFntp9vaWq77ArODFF8NvSJEjNu9RBy8
RloGh203DJxu2S6IBC8ShVszxfVYCrecdig2TV9VuTss4XS17t9zo/qB/BLXwe1SZR4R76G18BwI
UBxbQ5FgMI9KEuL8e9Kj4kXqw22ABEBdBo9iSwium0fKEM48AH/jOQRL57QVq8CKb0Kiz5qo1yih
LXXWcTZUO2sif0TKd53DoavPYh7eWnQAJNnarp+LFwJDTlRx0nZIn50Ei/9H4Q5nze94Efpl0h9y
874ZZjI9zVGtftOJcME48OWUVkyQ3qTgOcCp3C6G5TUd8VOWuaM4b9dARk2sR1OlGKoHyqkVJshF
xkNAPhJY3dko5qshHg5qyoGf8ExZayGuVWKaHzUd9lp+XozkNmkIutsXcJIOoKrrtWZkBoRV2riV
KsUf82FfzTDxOIU6/FBx3r1Z5tgJy/FQkJyWWnpTkLAmFnRZoWHa+HA0JATJVXS31kLWNaJPUF3Z
poaR7Yk1uB6xyDHsZwMiZbtsVTFnvY6epXZ7nd21C1ifpmrLDW6/keasz6YReuR2dZQFhDujZIIE
0k7go3gz7KSGSG6855V++P1m9/HwW9EDa5sSLCC9ug+dQUlMeu6dzmAo3K35gKz2h4Wocl0GRaLu
4jS8MwAzx+q8bQPCQMX6JC39sOFyCRQtQXnh97QKpv+84ZZiLTaiMtHnQHtlKDoIYSoeI9luzv8i
p/xmA1x375+io7UYA/gREzcADWyDPw+GJoKAI2douqqW+AISBnTyOnwT2ujWEBdXWQjjUY+9EbTI
q9mHk1p6rKPpBY+S22que0BSsh9UwnGIxg2JDBDf8U1XYweXct1RS1JO9gYp4WiaByJ1ZF+PePL6
w4KDTGeuYc46uSRpdJS2faztpJmkgCaxKY/bUcdim2LXguQpKpbTVq+QFRgRZS/zdBcE/QEcsF8a
ygnlC19TqB8Z8S35x23LqwOa7crSWVEA4hAKGm0UnAn+Z/VUZmHhxpFuozm0OH0UPiXmEtm6vlwV
0ozIx5qBZuxRitzB7S/YBZf8qDb6aeyiL4US3whped01eWGbU+A1GklFxX6JIR17LGuVjsgsB7eN
FNyJELuLUfDYh3/cfYcTR1YIdwKHLerB0W0vhzJ2N9lOVbs3oYn+mCcdyQRT2elFdW3q/X7g9RUo
RcDqvk2TlPbRENyVuuZICk8grIVjnoZPnUJGSOZYDAXWPvXgsRP4YYzjbJz4AZrCnUZSB9HAj0jW
5IIcuBw2oCQmpw3D27oTIUNvlJSzrjOPgmzdIYPoUzK7kYJuIy7ZsRYVH+7NySSfzgTLW9+LFri1
UqhIG84uy8yfSfbx3NyhhbbrtWHTVZFfYRWYNuHtus0ip/KA9S/agr0zNLSY1Epwf3y5lezoD6U2
gnaOAZpZq7NdJ3MoLqtgCj/oW/xGze5OrgAnBkjmUt7/Zuhd6PY4CUsRHeguqpUdSAQTK9+UVs33
PsOXrAXla6sB4lFCiozJdKWYs6t1mtOKxWuamndx06NXviJF0p3Rlcc18U7YlBcSqUrs3qImwyc8
xxk2FZbZp9F+g6TDI9p+t61s3tZszp7V52xYZn4dtsHDmmJHuOY6E/RpoQEfzY4mT3TO9RQWeejp
GSdlCdh1xD+qIrcuBQ8I+l4kT0ZA5kWPSeOJtzPJim2dPRMxkOBQSopPyd/PDP0eoxtsbJbpKkWL
3S4NrHhR4Mg425NnqxhQzUEEu6dFclhP+qYIP4mdf7FzgNskZqbTSvR0WavvKG/lc4u1iGmNREdM
JgcvkMlDqxbHlOrE73fmj8OtYlfE/ABGwSNeIkjEWEeuEmEP0A39YY1PIrJmsyhe15VeTeMnw/3i
IIDCCS5tZW6AT/uBtnhXEZ/BugE2Gw23ZNPPSLCb2AD5uYiwzzuco9MXcY7uRjM9xlG+w8Ddmazk
5sc9/1/oB/5vUHb/I9LxfyJq0eDQ+8+oxbvXt1cagT8MG1dXRnn953/3BZV/rbhiCsdAYf4CIv7d
F+RHKzaRJhYWczT4SDv/7gvS/MNtlmYiVDflT/jYu74gpjriCjlYuSX/TPlO+pDk6LTmEWvEIY9U
H03tiwM3qXRjCUzZXTpL2M6psVNqrBTNfvwuLwuc8XsqsS2t9vFrG0p7S4rxj1gqdAVy08XR/pgV
g3wCCkeKoqgnrXv+52vu/wW+qk4tltcb9Uz6GjjaoZj8uyV3VTbfyyz9CyH7fvH98ov+XIxwev6F
Cpq62o+sqp6r4+afa/HHT6hFYcuqrUqx60/+WopI5vKh9YxaK0E4Ka1ti7/WIofuv9a2iErKCo9L
glP2D3rUPweauBLqP74JOWkkItHgW5fquy0OWicuDIjWP/X+jDCZjVrUJ/IT0s/Ft49DrPn3uyE6
ScHpZGEIl0bp6/AlOw8GI2Hy9xmvjXf3XSD7YaRLHmlmUDuwTEYqvWZ3/Zmv8q9v5AetDIgdBYqL
QkGIs0OqRmP0NCIWY/dXy1OwEe+rq89sa35w1P4dkP91H+8G4uG/nzFVmsykkqfoqVAdJfJyPDY2
DRz1t2izH2yCXL/zq0Nw3buJ3e9nt7lSyJxt3TU36V53yw2aNpLx2Wn4y9l9d1Xrz989xywhml+y
OXpqzB05crrblH9YHtmrN7rN6/Q4vExYKUjOu1fs+s+7fm/udbFZfpyMdQW/GzZqAlmtDYYVfclt
7qf9ckwSGxmXh+Eg+YHdXreDk2h24fuflQYvQF5/jg15FqrkWqOmRP3z2EItJLqadNGT9BVJcBMs
1Evp9M+g7NR7rGTUc7qJZQ+fsfTt93f9c6TzceCL19KSG7kRpXWpzd7aGm7s5fFrufv9IBfxzcdR
Lt7MVqGTACo1etIbGzhz9YwLnpQDplwHBBRNAzMWHAThfj+uIjNtl+ubg2/lBKNnTF3z52kFqZmY
dCSjJzX3mqLtNmE4L95oWhUmpLJlq6MCXtzQb3ItyZx52isi8hN5o3cHQxIyp4+N2sZMo3HEaCpP
maReWV2KHMtk3CVC8yKsJKfcTLwc8T1gzms3Sfhezka0M0oDax6ExTeTAtC4aJ+WeWmRVa8+c92+
YD//Pbv/vsuL7aLAxRJbQjl6krfCubummnaLN+ZVaA+P85v0jITaZ2Xi9Rt/N68X+0aRhOTX8hI9
KXeq6cDjFWzVy73QNs8AIM0vpvzZk1y/8XcjXuwJwZw1Q1NL0VPt5a/1LvBm0+m9aZMdgQS2DnDu
4Rp3eDf3ED+bHax21t4yKNh0h1nKCF11F22zfbvLtvw5PQuufPgMI7W+Kx+uEYe4FRqLrPWP5/Ru
A1nMQYxwdmXfOi4H6yp3k09KyD9A9JcjrCwQCboWEgaX3ZK5w4FVbeL4CT60o29hh53S2/K2+dZV
9mLjmut9BexcP5jPyyFy53P3JFHG9+KX7jD3p87c6Pv5Wr5DjMWunPkJs11vSuwAr6q9sJHuput6
J0KN+wNYzDMQj2+N6qaSdwMk6rr/ll4HdmKPh9nGq0q2w+vX0f6sH6T8au9/f4cXazmLaklE0S56
0uzei/aDW5wFe9lAVc5s+uHeeCuqdupHd+Yel6R5sziBLbv5Rn3T7caJXkQ74Nf6jl62TRfjszPi
5xL+n6/a+8u7WPjzPC+FKgXRE8Wp4+yLkdM+Up3fDruudI3UNrvt5Eu+eKSoeW0dIZj+fkfTfvUe
vL+Ai/egAHojDgErILWro+pHz3hK7UqnOYzXqXNv7BJ3Ophu6jw1fusiIsWiqP3a6fz2FG2aw3RT
vF2/fp1uMi/eZE7ifKEw4irPZs5sRZOdnMon+bY9jKJdncZD/8lrfEEv+mv+KHUSh65MppXT9dMZ
K6cQYtDFeurczi32mC3pW+urtpHcYpNsDI89ufL0u8Xrz/G3zukeQvf772fwovn51yUQ1gKUJFLm
Un6+BDkKhdnUk/gpfpQf5T+EW/WbHtmdX+QexWyVopVij/knN37RWPs46kVwsbRhqpFVxU84J5y1
nWBft8duS4H/8Nkr9OlQF7FEUxkV5E6GSq8KrLBP7AjBJt4XXnDFxvkZQ+FCXf3jnV1EELViwbcp
i/hJ3Qb+5CJTehU4nTsdQaI7wtX0Jnjzs7iHg+M29rhv71IXEPXTJ0/1ly/mu6d6EWEYc54tRs5N
81Jux221W7bZW3SO3qyr0Nc8UFanAb3eU3Alsndufz/6BdTurznA1Q/JbXI79NZ+XlNFVkx4MjMH
vbe4mYsdtxsfMjdysUJxqu/jM/5vbmBXvnwI3aZzT3ifhZ8sMdxTfnH+gHek6kCJDOHxi/I6Wqgh
7Grm4Mv+Lbdj+8vd6e1xE1/VduGy4loHOKv9tj+9GfYBXzJbcnPHk23P31Z2ZF/vVSd3zrIjOrmf
21/07QtKXJt8e88eEm1uvdTZHSN3g2AE37e/9lTub7DfHsPNXW6fgz2nsLM5OGBjXGz+7BNezXZr
v9ycjM2h3L7cpPZ54bOavTFszVW3on0DU+U4bU7nwR291glcJ7Od7exe/7G5fr796s1nM7Flb9nE
9uksOpotO6V9GFzdP59U7+U+chT7OyaU9unxxa3t+8ea339t3Nk5nxZb3ef2rrTvM5vxbWmj2F82
wR6pxB8TIG10J3L5VkR72Sb/OL8YXNxN6eb23dVsfzu9LNyCexBc7/ZsN/YRcpOt7d3Njf9Y2qN9
4n6+0bvYPOy+hRuTi8ucyt499E7gfPsSeI8vwT62S+calxt22jtQOE7pnJnLdXVMhzeeB+goG29t
fiLYe82+Od25g3vad/b9drJf5u3LwfmGcgh/9TJxU6KzsGtylltcebs9v5CpEXNZziZ3tgt3mJ46
+1bnqc7XOt+SO6rLe7fh+zvbw6bHTtfffPU0z9uatjP5iuPcef6Vbqfb/fVmsp93D1yq4mwHZ9/a
17Gtsm6PT1d3h8y5sq+PC8v5uPOhvzi16/lH37s9mrZvuV9q+7Dr7bvG22vekUEcIi3bQUvJ/v5q
uq1DRLowP9tn1VZZcdd0Xn3TZns/9fZVYXs7jVii5FH0ztWdbO+8yP62bDQmVPG/Ru523Ai+4tvy
5tW+egC5dB/aLyjFbHUmzrvll8r2w/XZJfYjZuQuwrIO7EL7+IfheH61DQ6eLznrlf1ROhsXfRZ3
cPTz1ZGBuE6nck7n2PW+e66//WMNdLyrb6fe8Sm12w9saKI9XnuFt/1jcZJd7Z16/2Z2ToM7bAZX
2nTuLrV3J3SFHNl/5O2eWVan8/3gbmZn9hr34fF01uwvO4M3YnDNrbj1dp1r2I+nww1XnrpEZF7l
oDBsH3rv/Ji6dul+V+y7L99YyetrZNjfc9fbPTw63rU/swCvts9MX25/f9x9GW1md3aTq9djY5v2
1XPoPM+byfO97gbSm714gydsSzeyk0Ngc7bz3xYRWjvc7Jjsysdj0eVb1+/rHZAwrrBe0IP3wNV1
nh84dzdf3kb7MLktE2LYvHkbNP33948iT0zfmkzhjeFmD6Kd7aqrxi8cv/0ki/yh4vQh+n23v11U
M2Xcm2K1Zn/D997+Ihy+LO7bqWXVPPKkeGH3kXNSHZmpL523+23n5fuvlA3q/ZNpH9fYFTzERnHu
/s+iQmBfq/wVLD314sStEviNgtDEVA6KveiFaG1tq31Id+ku2XQUoMazvjPh/nqKU7Dgfn/6/ADF
fJiXd8NfnMBWZEW6WrRrTCjfvJRX095gH9zGnnIV7PSzvqn89Fx/8jTWL70cFJ0ZGbISIjOo+f58
5IlRGg+mMsYQijFEj7Tg2pJBhQpS/VqAgsHvoCrxu2+Mz6p861n6YWAKlnDTIdtAZ/x54Dw3y1ES
GHj0lr343fyuPo9f5C9kJNXJuBbu/5LT+Ud9kf/Vt90qP/Ja/JfdN3+89v9Vfv+vu+4VOYMu/vpB
mPR/YpODgPM/9zjsMouH+Oc2Bx/4q8uhIRZKNWTV8aJCRTeBwOPvLof1L8j3aP1StUIIXFkrLH+X
lvnRqlZI7ZhmhirBEn5XWkaaFKQ/1H3Qh6uAwz/iP5Fer+/+v1cFVW96LCLdutWnEF/NtUfzPrEw
x6GRR/hbHsWaCbsaHfF+3Unkph9ORRjL470A6EX0jWyELy9iwEuTrZTU+U2bO/UtDKvAeEEMJgF/
Y2F64yi6Pid2pquh0gNeXlIgKijl33YlZgYbESlzilZdYmHuDFZgigAwz4V0roGZknZN1bjYWqNo
9VEUS9XE+1kxovG+kCqNgHysi10wNFqpeEOqLZPqLF2Nc3iH40b6mJV1ne7VumzIaxtj/A4DtntJ
wkY2NmYHLDueDd0rEJ52Ayu+msBv3Dd9XjhwmjHmS8qz0Kutl+Y9MN85ftT7vvyK/YDmtiDkXSOc
38TYVA7LJPihiHVoZCDcFXVQM5cixd44rgq7yiV1uyB8BFmpOqSp1jpGmHYbCb+9/TxYB63VsjNO
SaHuIo3k0Ly9aecldtOmqt14hriE4e5whdhOBg4YGmppRDdBDmfYTJorDRD9vovm5q4fKt0zh9Dc
w6TBFGHWuo2i4VuaS5Mr1cY5hC20rwesv8zyuyTMN4qWomFYhgDDp/gh6wdcrAc8K4w5KW+kTH6z
kkR1GnBiroojxEOFKbaXynnhJWL6Bv7kpZiQi2ddlltdXL4qeiScRaWvPDlOaqjFC2mMSbogl/Fw
l1o9yuiqdLtKFeDpI/QgKsLgIZXn9CVmBeziSq/QPdQxVGjM0ZFCxLht0xj76Z6SYCR+G5c6fZTx
kaY2Mxq9flcX8bzXLSyO/XYYOuVbMGSmwYIsBbTpFSQt5KskVlRrU8Va120TQRcxq1lU07OysIYx
ha71nTB1hZShXyRgjeJKah1Lo6sMkkmtx+zUSL825s4yS89ESEczAReE3TwfQ6NvLfmalrYwhhTG
OlEC4NdoVeGqi4Eld61hr+ip4dLfhmJVzgezFJFQDIVGuhupm74ai2E6Qgdiv0+i+gb7Lcy4x7bZ
IQ1kONIE6QTEWhA5etzpiI+xPBahx6uRBG60OzHvdvhz1KcmSKrvsI86CLdFWTsglnV/LML5qg9T
o229skLbu31s42AeHSNJAycdCnxJkJq4kiblOjRKxa11BQtlUxhQ3M31iJJVgD6VbY59Nax2AIrp
y1I2I1vV1sK07PDORLAlnITDKGXizrRA3UAvURxVEGY0VWSyoTio22Nb1WGzaxFnF922mALYJWU6
W29WVAe7TBuqHqfeoIOMHobBrg+EEIOI9iFqSu0F8Y/INtGfRCJrFMbN3FfRtVrq89YQBMmzBMna
wDcUN2rdECGQuTkmzuO2nKsZ+GMkgisN3YSuqPfSiHpZk9QLJg9NgJ4wKDlELBe/VQHNg8pGRd48
t7EcH5qgKvZV2PDCrighU2zGjRmqzZcyn4VD2Y2KO4K3OZnLmLyGiPTgdsKypyjOZCgImKva+k8W
5EsAPmVbMx3NbdtK2LynjREfzGYgdi0bc2vKQrvPVkJ20mt0kpFzPKaLhSFpoSpuaSXiTlTj5DBG
o3CgJak+xJoI3jHEEbttm8ybl2TfRlN9J/KeoPLHkCme7XcgQE1bxMeaq7IeQ6q+ZFuDFesuj4Nx
46758uMJlm0lIuK2KK4pr98g6OMfzdQUO7xHXlMsOg4TVql+U0bjPoyK6d6cmRL23uDcdUrrSEab
OVFTURlBVmCDtCT3V4/jZhRL3Hp6dOsopCj7GNt6e8ShAn74AH4GjI8TV1rkVJP+bAZz8vpj/NLS
aaIYerZNW/6FWIfW1Y85LHEcvxdB/u5NRNSmU5hptJh49b6FrWaeCiVSvk1JJ960mZG8tkZWoGa5
JK9przRfiiJY3qZ8wLwW93TZNoeZrQ/doedUEqZ9h73JvdFOw12zFMJjXEU18jCAeBKJEnydFeZx
lPTUyWVz/B7j1HxKW9M4WBJ69OhmW5X5BKvYEox9FSQTDm/MsY5bUigsZTb4CkStJHLQk5EwCCL2
lSNiWkQgfFUEjWtXhpbuBcBP922swRugDQFwVj8HpXjX1entrBe7qYB8VZojIeK4lbN2Xxg40fbz
rleUt8o0S0dMQtU1w7ZYzaVY/JV5HpWahW5K12a4PGHhXmKVVKOWpqNBtMCd2S5CJ7jqgFQIZ868
iRtghFbYphu118CjlaZCN2cxbVPA7i2MLRF+SaQeWqVstxTpSVkGHOn1wpDQzNDCHXy/EDiEnkvY
/3avRi3JDj7tA8iv+RFCScz8l/epHLz0TfAVgbjSlYDVSc1YX3GWWECr5mKHtlnuJf3I6jbYivtl
VVdD9HdH00h/mP6bujNZktzWtuy/1JzPCPYc1IROb6NvMrKZ0DIzUiTBDiAJdl9fyyWrelLceyV7
w5poIpk8nA4CB+fsvXbnL2SqbMOXtRjVPpxC66YvJwu7DXaZtmd6FAzFWcR6ZeP2ot8WezgAYT7h
20uatZ45ssoNsSFKRKtfEIS6aF4DN1WrqB6cygrvlL8UaUTM7A5pYnSz1q29qyouQk1AY1UVn7IW
e4M1A2aa9XDRo/ysx+2oAme5qvuD4xi5tIxF9bP0SiJ5A9Hu6s7pfxtx/iUkKUH1HbIJ0Jdgsi7W
02YsvTc+MGU7XtoURRW+KmJccq87e+vkpKtEnZ7XgAtpqi5p10JsIJKZbdAPrctkgwW0e3PmfZVH
a1mDvRHqPMbXvbordiRrtd/lWiIaBDz6NON2PebzlO38TMePECT0sxjg2rphbactLNmXrg+dY06i
/akiDovBVF0uad4MZTrYIqQ5F3rtacL88JTl7plqMILERPjWuarJNWbxFeX9NjT1Q1yL5sBePRXM
kyz7qY+y/nO/eoFO+gmIDLleuIlIaST9o+MYCVZnvIRx9s61aL3PHDHf2e1Y77rKE2mkVPNU2roD
P6RzIHuT2GcNNjeOPBidmWfcIxFBrFdvKu4zu9WH3pb9K2kdHk1TC9i3gR/8rY1b6xgav08XHzTG
tuXzeZqaAE8Aaspy0dZN2UTV2W8HceMGMjzN7Ffvi+kUS1JaD4AaJ5ZpXt2KuN8O7IsCwad3nekv
87JThRU36eaxyRSI49bUGVeSA0lMcbZEjgB88pIUOBJbCnwCBHukKCwNtWKn7roSoI6sqvrQYZJM
EN33Ly1IqN3qUjEGEfZHVYXrt8mxxkTWTpnv8j7Mn7kdzGkIP3ffLnPxS/qdv59xHB9R/ZKMU4AV
3puVOfHYKD+xqdTTbJvXRzU78ZPKSKqZqgVYeGXdz92c/eR/XD3CPar3o2b/n+xx+zQhEQ8yb0zg
hMrzNscIG1cvDap1/ZU7TfAeqdAmgxuMispJL6tctNcyw+GZZfNxERIN6RyEZYo9eaQ+5kyKZPZb
TMMZcWUYJpzJX8ZqHu6wtHVPHi7v3dx2b7rsUWAWNgk9fVW8xpSM+OP88hyQXbBzRwrQcTXBXq78
j6Kw/Y0T/XlzSDQgw4MdzY7upxi3n+0xw3SIX+NYdsyp7zlNsrhonryVFCyqGnY1vYSf63gkSwzq
Uu4P72FsfpItRO3lW8SQVwqr4Ux+KPbWLRjZLtv+MDnyRwBtJDW5/B7WG6ffBtVTGP3Q844hDPa8
ZPUNJ62CAEqpQdcyCjAFVHaNe9GmszSGd03bOvgCkP8S74Np166LNxtQNaP+uI5ucmB9uw4SNKWy
s4upvpn4d/NhadlHe+52SW616lDazvdI1nw/iVR2vK4IivgL2UVFYhVdfMq8Uj0tbTjvjKj1TVNU
LT8TUIq+jqeLsRf6k/b6srZRcPK0tpMSM3YyDXMNT4LwRj/4HtXDJ9mSjW2H1bZfR4OuuQpQFusM
p55N8tch3NSzFVJTIlm6/qi/3DKioaID84gxAeJapX/Ng0Whq/smwbUOhN+d2henCM3TZLWI2J0y
cC6b5RCAoyPJYjPZ26CVpVC+w8aZqZaSVW36XJW9d4zDot8tdfxzghmwqwLT7si8b5Khd7LzxFF3
ql3rterA6FiRvmTebJ9GtwwepkrfWZ7YjhaBmxc4JHlKpDz6Po/AqSGP6fxYvbOrDS6ImceYcGzj
wUX/lZ9z32M5U4GnY7nZzxmYrs/z2NIky5YnrEbfUSrUn9oZfcboqefBcuVr7jnOcfJ69yv3quGw
RPa7ZhJxgQzCXhhiUVmsh83u7hviBueISqvNCYlXCup4FTTrWXRuT5Ja8aNayltynqLPGbq1hHKd
31HMyVCX8aUK0GD02SB2o58jna4HUnScujr6IykjSVwr73b2xvZ59qLxgHJGk7J5VZM4lX2Y4m08
VfWW7a/BazdTllOeWd/CtjB3YTzRTW+s6VcGN/DNLUWTkjQQHzxr9k/sXzmHpYIc7HvtfV3a83EL
/OyObhNHWBbZ6bxEdQq99WxlPMzAnvPHOXTbdFsH/wGbGuE/QdcNmJvHGbFkVSQtscl3OC+aXYFj
7x4CHUhkyyVMbG30femszRGMpN0mgls8DPrtvfUwlculmJ6WtbaOy/UeSrESJKs3+ly8tfnhFR4u
oN5ZEWyj1ubWU7QY5VGOI3i5ylmIHUXqdwxK39x2vNhzpcRXH5DWzo+kuJS+9lj/K7XO6H1Z5zrf
aYJYkpU9+3Nrhf1x1ln4Wg+h/ZSTX3QrY0VzYZktCvN42035mt+UbfU0aQBY+Ri4h9apP0d4HE6R
p/CXT1G4q0dCTuYJyEFU6JltIyj1IViXjNCXoryiXu/xOUBqM+7sv8Ab/9oH3pYsQVUYCNVe/Ni2
7YbJwBl+dBA7dq1EDkWFllWJb1OJGNNq6rMAIuacY9UZLfumDQAsROSIX6uN+Mlz6+lliJycO7vE
4Kc6d30uulzsuQtXp6718dzl0txyRR33XZiH56kQQ2r6uSJXqenIqlk5Bjz2WTIh6+3U1GOPO9uv
7k0WTe8wwdjHG+2cwqrOXxqmziRLRu1+6Tzry+gGy6mLDZGhfaseGqvSKJ88dSmNVZADUMnlIDSb
y+j5xdtQyKfC7u48Lv95YX+rfTV8imhn7SpABgc1U7u2caaP2+J/uvr495W/Nl+0g/+uylWUuIKu
qFYhrAFJESDE9r13JrWXNUAb0/vbree3v+x4Ejf5XGy3GXj9RGCTO7nVMlJNGBr7EAXSWObDyWvJ
4/Etr0mwEPzsFnfYZzL7MenBHOu+ueu5fg3b0D304dI+hcEa/JYFEZaAPDe3pCH6T1aflUeIgFuZ
4DRQ39rWr295dCUwu8g7EmEIotEuhqeQYvzRcNmiSZ7ZN4qmw85QPAlsGQYDSsDLcn1GWULagCP4
g7Y25IWIRQr6zk+3Qq84qqWWz3MxLJj82vA4083bxX4zH+M2tHZxr60vscJvb/tbkUL9bV7w4S7w
+3KUFLC3rnl/7WFQ9BgT6eCfr3zfYRG6OB4EwGv0kaszHTvc03szZvoe8lx2v8TVsKOgxXu/tN63
buWPGqZcDvQ5dHBylG6eN8rqfVsI61Mwcj0p+mVMjRNWx/baJbBzYx8syWm7VvY51vZ44u8qzvFC
M4leQ33nTXV/zD2SXuqtJOkmVOIwV2ONyKwZjpNu1q+DYvOxYaDVCRuf9zNwNACIbou+R35X7SVg
sdPmj9EpGNruatHUX8gRXPey9PCAlGYU7yQJt29jpIaafFwTPwsV2Q96k/bPNgY94E9RT15a6P0y
tJPSvFpz7ArEmJlVtofY0KFxMhZlXCzqjRZU9sO0srsngmTctWPY3eZq1Lt8buefZWw+u7lX3c95
qU+GWEwNS2PpsJMu3rOzgCvwFrl8jUqFy3nyoh9TuRU3ZNFMp4qDu9kt8xo8D74lX6YhYxPutNrN
zfWiDcLo0i0C17Iuyp2nOIS6gltzkjfknyA2FNEdLpzyRklT/nCrmZhkjp0cdK/TSGxWG2OsyZWw
5IYSmsXQh/duYFXrzbyBkzwWgTskZRPssXITlqlCAgxFUXLoSDHdYI3WZy+LBHe1XMcP7SLDZ7pt
1Z1QVf69drQqE8DpRGHMW78jnmT63AjSsRC4xT97em6vXh5kN3FgrLReLefgxPl86ciU25F1hweH
nJNfRnVN4tjl46Dz6dFpwuXSZQ39M3IBj5nQ7I3VdgeYLD9O9BtvZVhlTxY/G0XpGsNmaQQNToIH
VlOrO5XZ2YW9tbkvKuHuG18vD1codhKu+fgeUwipjlRbJ/5h+faLR3P1Fhvf5xG7Welu1EPXdBHb
J+MivBIqCue9IUh3hz/62xUMUtckQPRuk9/QXKxfRxJcqIKc1K7CT8GsMO8BNAPJnx+EIEtihoOY
Ct6Gvbs6qU8hm1iqyHcFSXUJEL7DVXx49PXEFq9mCsxVXaYuH196K2LZkN07FbnDdldvh0m2864Q
jnPRrjOl9bi+oa3+0ukYRYNv9kM7HTpuo4nI7OkOW3CZZFlz4gXfEHNa2Z0aR7wTNLlvQtKTsZ3V
4P+dmXLNjXKIg0W4c+Qoz+Bwx9O6DJDXekgcdlxduj4bsQGzlXK2ez+mUMq0yDn5S+M8uZ2eTxpr
vzcRdumUbn5U/eb9CmzVvwTVYO23yqM163KR2lYoWW4vghMBRRjDRlntgsJ39tytEAKEprqb25je
azOC9dB+yy1Syi8GK25KypD9KOVo3ZXaEuhfNuPtOVLiB4Qs0IXK6bUpa5GKAViwtSJ70uModtp3
64MOsuJpGuke2HNopYM73G05Ff1Q0741ps/P8RB0dy29pEPYz9yjXC7Zfcezj8BW9IFgYv/7N2M5
vC7t+hxf00bKiUAG6k6qPq375HqzcuKCyaxvh7vSXy6ZAWAKFUTdz7I7O538rIb8blLWu5okTu8S
C7lNkPK9nQ9PJDkgcw3HdZfbWXjCBh+kdh5R/fnRjygA6ppH7RdaPHo3QQbhEhUV59XNo53KrnV7
4xy6hf7vZpo9BHr3aVIuC2BuaEm7aEO4TuzkRrhJbU1WUsVuFyXLHD0UvNw7z1HlfpJVc46a8HYc
h8PgdF/IWoTaXIdcg3W0qzwmpLLs9lwfsiRgPHTQ3jYc/CrQTDc2O2U4cefJ7nXxJedbT0+2dYPb
NibA2u2ZGLRFgTfcDRcckEu5l2SJEvxFd69QDLqzxcHIXLmvoTV8RQDE3YMx9S6/hqCPnn2TdbCQ
5BrNaVNEw40XzZ8I9QZVYzr70Cj7i4zcnK2lmk6BiV+7gJJLj+5yh0gPByR30WPsYtVWvnkOA8V0
ZKmneyAn+TW31YJB3i3lwW/XQ+xM36YC+E1GS0R28shOb9JqdDL2XhWdzQJ7ivJRHsv454Ydmf4d
yaqVHb9SR37Oy+WBiwYUbLcrXkrTvq/Mc+4r7IAHQ3DEnWeJ9zALaTSp1C6Ru/SjOsZ6a0+za5Bb
kkvMiYmK27AkQlHOx/V6DYgJmqk99T6NzbnonE+ZJuKhq+znLfO6i8wbeds33GxjIVMnbr8D0aa/
1XDvAW/MaCvzhnPl+pQXUFcTBN/t7YYBnVtSfplD8KaOJX7WQr3mVfl9KktxyZUlToBHa1zoNZMk
CtabfMz9o0updgsHq0eAHM2noYvhEARb/LC6zrvbTPVLZTvLubP0uvMLpZ7cSGMGaIsuzQtT7Li8
90/55pCi3pqv5cIxcjvnM97iV7b0+Vw3s0pcwORHp2GwM5FO+E0tSgDzaFniNgwJ6i5APtgayPSR
sG2nI6LEcz1vXxsjbofcHDY4zgmp8Je6Mg+dYQGWflYdRC2/rp33xPM+L66399vr8qw45lZt7+m6
HoeqfFmgfS2S0Z82bfZYFvxHk2luej3AYR/UM5O2Z3fpD8YpzsonYtxx0EVpomqaib9Qq/HGyxCG
muLRxOLNynnV1XKuKhzdm0aCXC/oCy3xY2jss8/bMLE0jrORd8qOzpidXkTg1qDmm8syoPtzqz2+
g2SLK+dxkZ1ImK+hC6ZDmQI9vNTdQGZrrYO3om+/+HKk/G3VV71Yj35V7DwxvHi6QMuzifPMJLLg
trhnzqu+2Ju8L7IFm+5I9uOQLrX6ZBckXFHFHtrAvXeFQuy/rs7ZAOK7z7Pu1I1ltuuj0tuXzdUt
sDLrcqwynfPlx0a07cXqo+oyWWAtxjH74l8rC9+igsK+mwamA7Fs8mFfr8vXprChlW3ZncO1xZ9s
e9/rjL2B96iOsSyoLn7IGSAcIh1e8qiIb/QgSm54bht+piGGhTeXJcnC4/yATf9Gb9Rx2N4xMgRj
eaDVoL54/To+LqGHU1+W5V2ML5BOQijppuLiqN3gSJ+lPGOEDg6jQzA2CT9GvXkkkf1ApaMBGdF3
YZG39fcy8LmtU1d7GXu+ugYW20Ov9gulHFD09yCYEB9C7mIgY5sU2m8+UX8x023sgXkeradi8sK9
yy8TkLK1b2OX05vSxMtEGg793jd0knO6GQQcvZQEAZ+mEN6JN5ifXlXReWBIRc8iMaY88wvuqAY7
muqmTfXcEYZkfP/izM2zaIKJkYZ1KMz65mXtRePATYxtPwZmq/ZOqGryyfRbXZjHeXI+MQqtkkAx
/yfjU6Za5P253XqCvPzoZ59rwcXcRh8ug+7VdFN4iTz5PG7BOcpi92C0m0HjF2tivO3JUZvaN/3U
XfoJcl+9InlvxddphC0+ExmABZ1Jm2dXTz6/aBji9W9KAgEmAlJWBqNJRIOW5OOBsOOsSglBuq9g
hoTEPrkDfuJiLMaE0+c0FTU6+Tw7dMb/NkTim5lgt/fMFPeTKkXSy/Et78zP2B6BocaMUgJ/P3l5
yTp2Hwszq0NXD4yCavsnQS3NycKKnngh87mwKkJKB+KJow3Ra13f9OOU5mYOzl0ov1odw4iqdigV
x/veml3gqloctkE/R5ngyu0/j0HYP+QLuRJ9tgS3fUdsazbS3oYONiZsn+4lIkEqnPMuZQZdXMap
9A6b0N0prijbGZ/TTM+4hIZB1+z6PHoTsRzuW1X5d8VY3gzAZ/Zhm59EtjxI0jsoJzhoMi4Yvaz2
TTfsmVyWyVS5PR0gJriVIx8AgiPnHGwnkeHaEsNdVgfDwH5fwO7eVRH+eEbl5bmOaFrbgRMC1yqo
J+vp1q+9l2mbgv3iz0/aRTFih/bbMEg78XPl8Y+uOJeT891daGN0DXg6xOir09Z3du4h8Hfjeic8
Lirh6nK7gVrf0sXlYne1tkj6nu7b5Kqlbh67XAn31+aoTKeZZnqf4KTrprPbGXIYl2UL1kTpoYbw
47mi3wl/qqAGRZYQt0RaF5aiVaGZRPW5ZcmDP8Rzn9JH779LBTWOn23YPhe06pangVaSSkqakfOR
fzn7dyP3z45sd1D0j5zvWf/QW93621YtUb9n1K7o1zfwI09wo3oMbVk7AaNYGJV0uybXHbYUv7fE
LeoPCsJgDYuvWs25ez/CX1bPDkMxqmnWfVXeLn7Zmeepz2IK19zREvpARIhnmxdwbmLG3TTv/dgE
UAaJPzx2gd0za662DmpPTu8V8AbYzz7Nso6Wlu96w5jKSHJbIFlgEuWS9OO8eF9aPW/2JV7F5lLW
LJ4ASRaw3h9KxBOsYwjhQSIsGA+zkOWErS2KH1FTRPdA4n5AlHyMehK4vWkKdnXQlsexGmZAeh5a
EKn0aciyTLKcTP4NuJJ6tCoYyIAZxw0tqc1ZurNbEZ0RejxvU+i/Nnn1Je/DQyALGuAi2zmNAaxR
uY/R3Ly7mUktFDgNqX2998TgvLvkVqSiHbuh2d680kQRebG9c/38KbiJ2+HTrEjlmHVxsPLsZ+EZ
cWzq8BjL/qgmauC+vl39UqSZFGiKZVde6emAL7eSrmPoHBheYKya+JetHLezaIAK9TpG9hOOy5ve
/BMgyu4mGx0ub5S9N3OzonuOF+em8YsiDa8PqfVbl9Z3f+wttzsPSwx6xVU/Wiu6L5y44Y6kL7Oi
xuN2tLDBbcBVKgdOjJWzjwaOulr0eEPmMRSfsiFkP16c4K4m5Cale7kiZZCIv6fe+7wuBp3ivH1W
Y/XeUXSk49If5bBlp1BpuctH+I7l5svPrYrfnTWSZ9OZ+y7sq2M3za/FUi43E52vJ018JabMsD/I
0v7Wjm2xK4uBU8a16Ef3WP0OkgtaS7677L6HERfaeNsO3sKcfCmGczYWy75Fu8alSjOI0OuFoZ17
ItrDpPHqqL0nAGDVeR1QJYRfTCG5KbfD8pSLLEgCv8l3gRNL2scZolMiQe6isH/22ki9QtKoEmm2
4AlNX3yadQ48Q9b6ZzZDN5lLqI6x9hdmM4M4DRMar74fuEtIJrVF7+RkTDCk4Jy1UETq9szbTt81
im5KxDTvmsEBzf0NGss8bw+Rs9q7top90EGWk8xZ9bUKuH8OJUdb58gX8FvLromWaM8Y9mVbmuYu
rsjDHGJNNRgacmP8Ri5vZAU0FDNopC4MvM2K0oJnn9AWBREFRWn7jjzM+VHHtd89jTGXQ4euvji0
tVhQC6ydHIBcFfbFl436sU0x/UDSRLR/69XNhs6+9j5XpSiZMHbqE8o2/wbRIzBQ8mETs/WX7bpl
JeOQVXdepFrGYe1tjVxwp216LipWxDZeixsxWNuJmkO+yUoVaJ6K+eIM2XJhA6OwjjJwLL1iHezb
rCdKqTeCqmsgUBl3sWPz9rmjWaJ3Ln0txgzjx3vgPu1tD9ek8/R8WfLOe7b8YLhEpnHArlvBY9ws
ON4CX4IiL9rnQrU/nT537niJ213V1NZTVzVP5H+qc99b3gtjkSsD95ffyys/S94Gk89WuHnekzLC
TGkpMivdglxmqG2KbbyJgvybW3efmDyadC3xYWnbOsuMK7JTAjsCFLTzVnpTnMOnSLvWr1ajMeji
cDes3VEC+tktepvP7BAH30fUE/GS7ElRWA2LvPJS4WeCkzmo7vLQfpliZnt2LY5MvlTiePON8kbn
7LgWdhDYGrupnA9bVPHs53koH2FqTJTzLfPIsQgxAJL96iMQ+OSoMbzPgyYcuBgSTNrJHmNo5Iyg
eipiqAqn/7TJ6s2NyJqZjX7nAjQ+I8FD5dDNLwXb7obuall+we1/pUFUHgzzFib1z3mDzS/rY/Kk
zPxKCSpJPWGf0Iagpsqoz1vcxLRn6/mSDTY/jRiZic9Be71dzP0MOCRZl3iUt7nv+xid5/CTWwXe
XT379QEhQ3lcYmcv0QGtcbMR1xMlfDb9rWtWs2lN0O0b9LXjbVjo1js4wvph7CjY0yeKzs5S2veR
WT3eOlZYJtCpzH2ENM3N7YRg6+Dkog6A3jiu405slbjfuvFb5ev5zlSiOtZyWPe1yb0bhpHDvbto
D2Zt+96yHlNlyupG98hWk6bNfwVFiVJI7+cROCxt89XhTYv1y0y80aFjaHFq9HQbWmEq4qk4NS6C
DnfcBMU4eNzOBT/HjHOg/omRZgTdQTNoGFD+MHq/xEacDCM5Zx3x8Q5XYhOKiEGKlzgf78NG3TZE
T9MZAySlmhyBrdf7FfmAodnnW6xw65NttQ6ySHyUSmnfaqap+SzSoCCHUpdRdhp6T50MjTe+L8Kv
Ml7fGjF2uzosaOfzlIAdgqaWEh/EIp+tAUDuWK3Mt7CMx/6SJeMMnmcW/mPXTNVN3frMtJiYl1kz
3JDc1R4Qg54Y1S1pISjJu45GpVsR2qKq6Gtd2JIOivXTFevLpoyzG2m/76t+up1naR2sibAX4Idc
D/3I+3VtPp8JMvsl5Hj1WRN8s68oFcAJbxtUdtHcZbAiuIH8Lv7+H0ne/yPBB97bz06tPbex8f/j
rMKrt/o/C+L3P833967/C3rlvwXxof9fDNMJEKTu/APu8/8E8bHzXzbMDtD/ruP8EezxfwXx4r8g
Arscth44MiiwOCaYtI/F//5fFhkiDIIhP4EEAtPzP+GsfMBY+PhPQpu/KvZIIwE16n/wt1pLZ4rK
2a4t5I6jtXp1RzAizW8tVN96ic9dC+bxe9u+1eFtBApPcJsfl+6sLXNctHNkp9zby3r+0+N7/EOJ
/2e6Bg/rT/r8619FVpjrArjCKoJM4INHpe6WLKLhDcbDRgw/LRW7MKDL/VC4Zl8G8T9Fvv6eGfrf
hgA+MLJthHnx9UkgWfxIpM82T074DoJ9udWDleig9Zv7MSCFKJkY1Lv0GT2AcDPz7mEX2AiZmcci
6RuEpCkrsoGXd8l1fW8gUvZJk8NiJi3BH7DA24P1JHQxftYVquA94O6oSlxiPYgdWzzni0IEA/Z5
Kq53pRExsAkXeJ/xuqp0iqJZvrQDgUb7xvE3WuAdRNHD9ZsE+wGthkANwzzyGMw20zwV92V0cfX1
16yBME+JvznjM/KIUOw6WpwHRbitDy42ylEwrdJPa8vU3qF2CnNAF2IHBCu5wUV3dTsfS+1rP1kY
zX3OkXnTxPUKEaStbCX4hGk2X7UXIGSWjM8OiEInKJzCqYe0UFynUUZ5aF5aMImoEmK0z7s4zzV9
M9FsSIGnrh0PyBMCcKPZuv2MMk1nJM4GjawjVz7KWS6AjFfdoasI9JrXhwE8LJZvCkhQ+YzdaPRZ
NanpSAiacZ/3pDfRAocIuTMW5VBi27X/yWy6X3dLFwXEJXIm7maUTeOJ+668F5Yz/RPv56/u4t8X
E3FVkRsRgQPI6GOUhmVkWS/N6tIYIAcgsOv4nqA5btcdYZfWLqsXRIuWjBtaIgbVjz2RVfvHpvwf
8Zl/NVxd/wYhIgw49nWHIHn+g7t3cKgL0HuIPRJHGsR1OaJf3qbIgYYatuSSKWuGx5wtKMGShVp5
OPz9K/zBOe/7BFeQQcrvA7yMTeyjv3gbVuCCWwWEoZzdV1Pp4VEWw5yuZDffmsm0Z8wJ7SETJQ6Y
rATrOC/ggjOcKVtd5GmBVOwfeAh/tTzzJ/mC3YS/KL6GamAH+6vtJ7QCVa62FBy2WX0Xe715YATU
f/r7b/5vPwV0V0zFCQfL+2AuypfckUyLReq4S3uzlm29rzOSO/7+U8Rf+VXXLwMMjmUmHKKkgLN/
cJFraY9Zxy0bmUoVPcZT5D+bfvR+CXRdZotgz6zxF7ZmL1VePuxQWBf/sEt/WGP/8hd8+KKR6Ghs
L5VA6SR+Qymr0m4YgR4xbukCHe7mHOWw1Gv7D1k1H96vf/ncD2cWIvrOK0um0hPNxcumAusitfdN
F5qr+qi0Oiimvu8r4HxMv1wGH//+0X84nX7/fGKnbWLrXeHyov91GdHvlSr3rOvcXOeHzGvwRDEg
fgyXob7QdAt+/P3nfWA0/PFTE04KWM0RLKkrDu7PdrWys5oMFabNyAmFqBUVIfpk5XxC8WoTRb7I
s4+On2mkhYNK+MsvAizDF7/OyaT/+z/lX9e2GztInx08nJQ07oc3qLPZnFdYHbR31msYn+M8e5jQ
nv7+U67f50+n8fUB84Y6MJJ5vOJfIlnnCJhopyaRSs+Wr2O8Ur4CUXr1iw0lJD48jsuizu7+/lP/
9btdM4yBP2HMBVIYX5fdn4A8iDHWqlYsZ1/hD5CFqfYb1Op/2IOui/Ov3w1UPU8Idpfgn96H0qbr
cn/l57RTLxyKw9IsmjYRO2IjZP3177/Qv65TzyYWDbYfvEmHE/6vX2iLCmoscBQonqb5ro3n7s0i
qyuplOVhlsrlPyR1/buvFtKNcGjscE39nR/3pwdoLYvfthPKR8SR+uhPVk1VOdNrXZriHz7qYxwb
2zKbHkBfD8UohbX34XwrwgBFWZUHyLYHpL+5aFH2+crvfrgr2NVdFziMxAUjUWgR0ptPjj10bbrm
Wq23TQg5dz/menmcSf0y+0qNBCwsJSKzJJ+vSty//yU+PBn+WiprQE8erm+H7D/nr78EQTle2HfS
2Zd1hqh0XDtG3cj5bLf9J7CH8+Fc+OOzopA4c0FFzz/++lliMxtAwNXZm8DY32aaTgRYZv7wqW9N
3NN4aekwbFVRu8dyWRjnV3kEPj+U87qDgWMjcAJatqRBucXfaeBW0cGrMkJQGia5oH1r9KdE2Tpe
uoX+NXlIkO37DyfLv3lelE1eYGPOja93gb9+h6qKF+G3pctM1I1unRpTHtqC9SacKvP89z/Nh73m
+rjYzajt0bhiD7c/7K2tLoaqDzievbEQx00wWfO3bKCwlD0z2dbOXn0tzT/scB/QRsA1+VjXh+Zu
hx57QfDh3exQvbAUGwRUbTk8/x/2zqy5bSRN139lYu5RgS2RQMTMXJAgqb1kWaJl3yBkW8a+7/j1
80BV0y1CHPK4T5y7czE13eFqJzOR6/e93/MibvGIyRGG22KZkU+bptK6YC2lSdVWPGj9ukl1DRiI
FxBbi40aB6JmqiirMbzJugqtaMp3JCvDnajQz6y72gmzK63XE3E9+An6aiy5yHrYTYfmMtYiFB6n
h3Gxeb71BwYyvq7sn4iGFzM8s5u+7lVeKYQYm1sK8vAgHlBOnm5lcfL/1YpOJfgMPmZDW6x6r0gp
bh5sbZNQ2Ex8srV+5laE4UnY2Ig6ULVtY9FPN1lrOo8tB9OZI+JI+xBJQVFZJoWgpj3P23c7XMqh
W+eRYPf0Cb5WxnWhQ9WS5V1pha9pa7YYWMm9aRQ/Tvd7sZPP/Z5hrSxq1G2QYRfrocwUPcRkWGzS
ApJ6PFX1pVokPXVpZbhpFCl/e5xtNiudQWYL0SjlX/TTLC3HV3J9Q8FndePkRvLZRDZ+GfOMJnUb
BgY1qbqyM5250jY0QWKd7vDyykOPefqzNkxeD7CI9UWPYZaZoS5Lehz0Hq4GKXLSsR8b0C1Og3w3
12RHFMLSeoA4sWVEazVHhgrzv8ue8PsQ/fr0L/o4wYndSKYcUQAG582u5d2nrwJu4UqFloU/xYel
zH4Z1OqdaeStW/+8HVjww2lAJ/zB/ye8KxbdlkJpajIp6kYlATWtdKrZfxR1QG277WXS3KZs7vdh
pgnejg0Ba7eOTVvf9WoW/LKGIvmK1RTsO9kOU4HcBMwldl6yxp9uCmuw62GmE8LJNaQQwZR8qeN4
SvErs0lgV5HTZ7upbsbX0yO3IE6+dcoiUoXbmDHfe8zFbHKQsxRZaJLlT9Jt7evcYyMLLXmbWj8m
cAjqatIS5VuIPUy1UqhZ2DV5NECcwptmU08UAZlhJj6ZthI/nf5ph+cMv2x253WItcw/zvzg5khd
NZVm1Cq7tgxLF+kEikudCM4n29fE/jfbMvFpteB/E2Yj8bAMMbVtX9ZSJ9NPuqqFDOCDwG+mkqSo
OpxZPR+6Nb8VLJXyefZiFs9iM3YCs6HOtbVdwknGTTz0oPLMoNsJmcgzb6HFM58hnNsigAlr2gGm
MQdK32+JCepIldi07apoMCd+FftR22E3ockfDln9jW0QQsKLr92qraNfBVYUr5wyxsCijYptGfvn
fLE/9p7bO2c6B+v8aHqL9b1bqXpTZQYSVXqvmOO21rBoxNAFDU01dr890IdNzefFu6akWanoLmgq
DPJqMxLUWFMnzj7ZTP6ZreHwnjKPM/FJjW2Bl76NqnlxrdPtKHW8FjDGlKndfadW454KFOVhGkb7
UweP3Y2TzDhz3n1cunOrHLjMXFUzOX0OO1iN2Rg4XSS5OPcSwWGkrJzBjC6dqdYv/MRDGStzMtjB
mG8snFlu2NLz+8AKq5+dVlGq1zmie5iSUj8TAzjykXnVYHMwR4lnXMzhD5sylLRZ3Ei3twe4F9Ql
u0PV9tsq9NTN7y5cg0g8A2+oQsKuWezJPSX5Zp9aEpPJXL0w/Nq61dHo36m5TJ5ON3V4yLx9ZJqa
w/3zMUPsaNErrShzVjZN1VSXClLJ1HuM57aHw7jN360QO5rvuzrtLFqxFFEVpuFJNxhkEm31SBNf
jdrProc0QvjW6U77p5Vn07XdefWZabw42P9qXH8bTBN7RfJSh12EbDmZgd9KEslGe0UgvUWOUpp/
WqlXuEkakBu1hdgT1Ui2qSyTSy7+4Ysv+7I8s3gPL3N//xLqhSknlTNmfjG3VbAsOHpm4CXjMblF
0BH/qK1yuEsHu74wMnXEWEkvnmSvto9F3WZnsMhHFjT2vqwp9vy3E/9wIGLqKKMmVizXEcpwnSqq
sR/M1ttGbfPIxR+3LphBz6fn19Euk84EhsUB9OEktjJrVOwhle6QJ9M6dnRCdrx9L4vAVr5zvI7X
k6ml+75GchKl1vB4uvlji5bIEW6SvLbm6XfY5TmBHDlDKV1KXsptYBvt/ZDG3i2Vmu3P0029wboP
blIYF7xva7E1UxRGXhvKp9uJtFrxAhdYnNUAAZS2vB6toKIGD9KMl0zdJyF7SJ/+EH/NjNwi0T0G
/8IeQliEtQ1HFjHN4uEymqPfhj1zTR3LHokc+6jq57+4DA3/ly0tN0bFp25CoaUscca1R5xtk2mo
NJNOLd0zYzz/XR/H+J+9WtwzElWDREThp6sVVv/nZKX+ZhhT/c/ApNLGKqONXeUOHrESdEEdGt1t
BTAlSaxzz8Kj82p+MBCaJKw/m6e8P4Zb4pQmx4EEZzRW7iS8aU1FnrEdtNA+0+djTRkGYf3ZmYNA
6GJaBV49aknN9mUEg0llYyO2ejkYVFJH5+xhDx99f+1PzBfMNHAXgtK6aIrKZVuxQOK5+AgjCQys
7JsD/eIaV8AUY2zZnGHlmUe+JmcPG6IJJQHv0cNR9MeW90Gb8zVLTa5bklLrXNeHMwfAsS3IIKlr
EUoiNbQMfMjUTPVSo5Vp0uor5JLKnQHeaaWolYGQMfbXThMat6lpZHcGKp4zm/6xXfd984spOyBt
llU3b/qCsH1SB/Y2odh8hyIVXS73ZUSuerQ7vVCOjqwgCEvQgJDr0iBKdL6aKywDviSq78TMksuR
28uZVo5OTQEcCXEAYdjlA0MJkxSbUroWJSroo2wQO4pFUcBSPXW6P0c3V9YU8QGC5cQ2F1Mlrrif
YGki3dhJmCFKSRgEetdwQRmIm3nhuBn0Lt9O5kWD5Om5FHJ6IZeujpuCcO6ZGXV0nUiTbIGu0uvl
6i/MSjZVzehGHW9Mta/KWzM1nNs6MtCU9017ebr3R7/mu/YWLx41oPKdXD+dD5xiXTY+5pC0d2aM
j7VCZNAiZkxxCQf+4Wr00k5BAcXeWlMA+qBVke8qfaD+C31538pi52yyHqv3qWDNW1Owa/1cUtI8
hZvTI3ZszXNRN+ZctOAZvOgLHtU6/CPWfJiU1dUowcKsYio/vnYj2TNAb8h1DbAlOhVtpabtEr1r
z/yEI4uDXIspJYI8/sPyUZg4keF1aWa7Q++3123QTmjpgnidkUTfn+7tkS3G4Y5F9AznIpJ1i7Pe
Ur0KskVOU7qffaUYm1olQkZ1nRffwJeo24Sy9e3pNo/MFtoUUlUFzzTe/IezpR5GRUlG2qREGmfU
CG4DNNZzuaujrehMRxJkVLMvTyTZWdOE5bPttnWWAVLLfxmzrd/prhwdvtmWiqNoTl0t9pakNtoR
khRvaiOd60xVO95goCG/TrLV/yS8HH/qIyqmT7d6tGtE3mwGD5Tj0vKdmzjVZh2tIuaMbwm3InAM
ziZy9Y9HrCOEymOaWwov68XWUetT2KaKxtbRD/EubmX1pcFQdEs59XRTKA08nsmYdohkq7Wi9vou
LvTxsgZngntpWZ4LSR0dagGaCRLKvMcshrqjyiIXkkc0sV3sVfswG7Z4OJa7pBgbtu60vx1NA33P
6bE+sh0wCv9sdh6ld1GTIAykwqVJumLs641edN7rpBRyEzdO6VLaEaGyNSrUsDbYo2aAWXS6/WNv
UE6LWQIy50dZqYc/IKwHv0ly33aF0XNVpaYXLX5vzACpqZ5xlH6jUl6kZ+aLkpA8BSYF52hTTMIH
YJ1KcjBnftHRISGgQWRH42a0PMMaqwko7OLhz7UVuUhrqdCZm0S545Fs34WJoj0PrUnZAYwwEEZU
3Yp2XFWtNT5OvWm+1pX3VcrEW1N9Z16Wjh9tgbZGf4ZWSNV7YHvdmcjQsfVCYo5sBDvWLEw4HMJR
JIqdUjbtonEBjefL4FL1POvM0X5sggL+BdPBhLHxyjlspQyykjwncvQKyAIkrV4ZVo70+q1m+BTw
ZqMOFixXprPGKfy9hw8bkwUxx4WJ1nJlm3v/boZmcO8iMH62a2sFMAEkPZtKBsk2as76MX0MxtCU
QToJORIPi+WX76NCaR1kbq7aZ+l93bcUTkR9Bx8hQHmCy4ihRjdto8r0m4whk52Zeca8xpddRULE
LY6Ooi6ZZ+a7rvZFOwLJ9j03br3WXMdhGb/GSsvVCY2heQd6zfGhEKjWjYjAdW2spscfOCVBSo0/
eAozCyZrQwkKHpCwcBFF6wqIiVVtoQpeewJGMrSxznwJwRx3a8pQcezlYNTvYLzBENZlWPUb1P3V
AzdyYAfEI19qv1Mm5OdJjmlchgwbU2U4E3i21+ccST5OZFOFEE2WS2W6Ep8+7L9DblnPIl5ZsQix
laDs8KEiuPnb4UpamdUYrBXOquX1o2hFKHwnJuRWteRyMigIYupewQwPZ5QRx+aTTm/Y1eZs7DJi
ayMudOqWllCqFpcyMvQntZ2MrVGA9KHMqS1/IZnf9IowzqUCjg4lpXrQ1qmA4yJyOJQQTkxq9QgW
85bD5asfKGqeayN2hjrKZ6/3yx1QAEhGtqy3XcgJWJGhvmZT0zYRpRWRAnhEFF7/6czuOm9Gyzlu
sFHos16L/7CIOzW14GhLOuJOoLco8NZq/bOFCPSR9I95N4jCT1FEaMmP0TcU6vkbG8kkBl3DsB4G
xS/XqdWOvx3+455m8mSZ3/ZzRvlwsEIP2ofljNJlVuZ3SdR4VBt300/NBN9IUcyUrMrUP6eb+XgN
ZhIiSSWVSd6L+85hq5UObqfDTNYNp7Rf+7rItjyfflIO9TcI/38VoC4UOoQvBDcKHR9PdhUdLeii
g5Wn1Q4kU8UtVTu5slEprwpj8B/Ybtqb0A6jFkxfr39LmjrdtpFodznW1ISA4TLpU1r8sEsz+FkM
OsXUylDmq6SGQXd6Znw4duffyMRABMVa0ZZhOc/3IWshm3NLkQz3LfWkP7zK817q2Joa6q/CQN0V
uDv/avlpz6M+1bvTP+DDkln8gMUNrOozO4Afp7htmyAyD5ynqQPverqRD1vC3AjvLu7TGvbUb44Q
77b4qJHACjhnqFhV5mKqqzgxZgSccVOJ7roxxYOoqzP3g/nrHiy5uU20r7N/LTmkZY6hL80isJRQ
cW2LyyWWepRe2ZlV8YgtdyGgv+fTfVzIYf+ebsB/uFzz+DKXJqtCQbdIKZHnSrX1KCH3hRvVzpAA
+jKrX0OXlt8zCsaR9KUd4G3Ug1Z67s3+YXXNnebCMKs0KC5aPl0G5lngi1xxQ7Sxq4ANj8SnKu7a
oi0+n+7v0YnzrqnF/YvUpo9MhomTZYN5FcngAdJxcnG6kWMfEfqOxf+9yfoWjYzS7AZfAaOj60ng
bTDpmCHJpa3uqF9Svwzo23+dbvHDhY9HLKOE3dsskqSI4XB/UuoRgF5QOgSRvPpas5PxVtYy+ZQM
fhiupjZKttkk0jPbwLlWF1tV7DV+l4yV43aOk28FsqJfeun727J2OijForhRRsBhp7v68QtyuiAF
nMuCBNKIxeCW8TRZQwCO1IxCeW2qmXUDaje5PN3Kx7VPKyhSuOI4XC7loms924s96Z3nJg7FtaCT
UNsHJonasJ+sFdLa1N+lgG37VR4l4Zn581EcIObWcdlwCJmrXDEPP2escGVMcuG5I3Yvd3Vi13Ld
ZU35CBbtRi/hZ2dJWVyOdSA/F2mS/owlhewWKfyrCiNWXCPKcw/9YwPCVY/SKmoAZonk4U/CISGs
MvgnblQ5Nvq+PL4YpGHtvUprPCBNubgtM6sH0KdP0er0x0APcWRbpDZEsEvMvr3Lj95r6UhhRudv
AqOBdDtr2bC9yad2E8lCVXn0c/vJZSH+jHxtAGwqmoECkbAHwWGXugU+2laqakVBpiV2WVuEBuUx
avKF0x5HV029zz3DgbFMzsfcBHVQiVUQG1m2dry8JJucK2O48cLcfA7a1gl2g5FTEOjkdXVfqp5h
rjJF6z+ZUGL+bCH2hKtITauWcmGFHc2plSR2y9ruLOBqMSrpNjWQIhUqX38Fi8T4SY3F8CtDc3/j
THHtbGJZRV+GZgYAZSR3Ca8Pk/nZKMZ8X6F8oT/FWO5FLNVbDwZLBobegUkL94J/grMnhzVmMknW
GTL3H1ODHeRKWA1QaKp/LPg6ED+GK6l2XbNqvGqkuDrvi4EYOJA9B2sNsZYTIJ5VYMHDuVGEPiJe
h+7w3bFs33ctoFqXKFTaLwPS6GjTFFDIXAvzkOATJiiwA+woth9jY6xisGM91a1rQkh2162FrVzM
4H6kF1mLlbhbTGkl9SeNFBEPI0n/0tK1UQmU/VqkhfcU+gaZDXgz+SMmCZTw7FrZJCn5wB5GNGz/
EowQpifJhjJkx4CYDLXFFVarVSs/CUiQKKUqX5ohiL9VgLijdaQ6ZYJ/rTngP+DB+Fj11BkDXhAD
7/4Jis9sXRAOr50w1E8FeejXoI/lTEZJQTIniu/Xrk3dwrSvbapkt1ZWevFFbZmwpKZJxSl2GMgH
uYWmAIqtWptrWznW3WcNjwvCxjB+KreoBa9WPS7hJydG1UwbOVOEr7g724ABpQk0r4BnANAgMHwc
Zn0NEVCDo8wveFDRahCdRnjF9Kt7Ii0VsdJYwlHtuTooW3ikDVPd6Kw7W0wTWOpWBVMc5NQ8VwWp
mzyxauqZAmX8SRYA5NBoAAovDfYeWIuevO8QMQLYzIcMzMloILdSRBo/j5nP9aCr9ORPrpf2J/wk
is9oEaCKTWVeEOXUM+1+BPKAJFofKnB5hui7m9LLa6jMUtH4+9EQwGNQc/g2fDkLSp4Y1K86i+2J
SA8OEEInorOefKvCG0JVuxXIcrNyuR8N38kzdy+GU/MXkQSkslBJ4wkD5qKbAKP56mfynfo3QTgQ
K7YuBjUwtlP1mCW1GDbETjvMbQ3Psly9DcGYtRgPscQjO3xtDG+8ijoi3DOuMrj3TH1orgwtTa9i
paizXc2pj8WKCIYKKqoCCoyLWUR23Ef6XZIc9G/s2hwelEqR3yZsh+5FLZvgApAIZYsAg4SbejY8
roBXCrS1CKBSkkn5owcrZzD/+k69VBQLUAKSwAh08kiJ0joljTkRDg9mG2/VqMEGZIb5WjbxlNx3
igGXwg8ipb+w1FGzVwlvOmMl9SEHHVXF2ddSL7Kv4CuMfa0EI2icsoJ/ImvhfLMjv6caWvcwFHIK
H1Zrmva4DzRhnIGrVQqfMw5GNER+I9j1kdE/WkOsX9QiUCjedKAlFdNVGyfh92FEQwbFNYmeA6Fi
bRAUccUGLET1PaWSHXoboux1Y1vNs9YklnZhCTkC26A60VrHbRw8qb5lPelRG9dboP8DfqZ9mA5f
iZoZg9sNpog3Yxjon4bQ64YdiwIEjxMaavsjrMpEX6cjOmr4KWEtr0N/VCC4m9DKtklFZAqexECO
G3OFmR4+egBrCwVd0mb0kzjcUhaVg1tvBvXK4paarCyi5grh5lj9Vpjx1F6MZp5qqy5RmpAQF6+c
VWR16ujK2gRIickL8DMLdCKGyirsQVBRjfzWAUnbm+CHaqKkgYcLYgdhDNyTqkDdwrlBvcyxCQLc
r6OkwlFB9js7siKwhn0UtxcadPm9rnQtdne5VaWXtezaAp6DCn8c8ZXHP6HkyG2reml4rVuDsguC
Wv2lV3MZoYnjSHuTgOjFtDDiRr1ua7PHWalR6uze0El/7Jpkajrmi2/xp1SWYlyNyzbkazvun1sp
bCwTxQzC1IwSkElWUBT3ZFD6mv7Ez6rvXZgxIBVTqy6utdbpd2CorSe1dKZnkxsovrC6DXU6NLzw
i2UAYCNUR0HEXdxQsLSJzSyLvmOmi6GTplNEjRDBIR+qtgmxWkMb1VU8Fa2zljJQXjqldlLiMIQm
3CSOqsGdoCh+Q+Y33E3AfeIHpnaPCyOQpotIC5UflWm27aXRevmLSookXlNfPGWrxvJ89g6ncSYD
VjSsk1WeKQ1eJdLpzW2Prkds0F4iIqDCoIk3YrTGLwBAQeYZnles/TBmn1C4h7zYkF5uzDCu9FUW
pxztqtmYjzBmleeyNjue7MYwYzXrzujw2wAWuo7wKvgCKU7zca+os6cU9ZDulnmn/VLKrnntjWn8
SpV0z8IrzehaepXkypCNsls5kylZXYpaXE8VkeRt5uWjv0tkmFwKUYOfGrLMvCeQknzTZaDfAUeC
9zmOed48GVUU3jbZZFSuA5jnrubf8lbkZHEIw98+/h4YWgBjJ8pSsR7HjuucZUfdKwQpDmsIoNZN
BDz6W5tXrbIaVA14aTc2lB3b+SCum8ypm8swnMpmZxaxAlEhyXTkJS0y5TXOG+yf8HkERJosNj+Z
mAZ99jJsg3ayCO3irpvMHnBgTxiUa1wLEIRSIy4iFH5gXlW1iNlXvIIynNcpFPPWltKNL3GTZVAZ
oxSiSce43CoyRwktcyrFKTAHzjXD1688vepJWKSvRgdfaF1gXXGbGEEUuxPZGtFb1DSHTCFOG2JI
3S5ocugTdlHaW9Xpo68567EBroHfiZtVRTvBX4dAjvMXixCeVv1SjeMg1h0veLEB3GlfZbmRN6tK
Uamp1FDNvWQD5k4GhmI+/ON0lUJn3GEYotbf00H6KthCXDvWpp165C0gNFGHygNBrNOyBvHbTHK6
AjQyY7wmpb+ulDa4QzKWxa7aSPMhgT9ImBEIjyVMep3GEddjs9Q5Snq9SKgD7HKO79yDT4L0VelH
ipmLDBBw7mNqHtmqhxEaeoEN7DetXbHzQ4PUhC03ZZqXDVTcsPxppkP7y1ZLbkRY04EZosAGf4mq
Q3yfjJEFE6WxlRSwjFMZ60qfsNQaBsquQf8SqFtppfDbNQWa8LS5+bKdOeTsqWoXmKpsxoihmR9Z
+rmo9Vta4DC+QvkLCRj+OQcRl6LUtELEmYyB4lKJElAYxDumwAYkL65HokgrzxqNKybzdKGUSXdh
y6a/F5Ndgp4MATFbuXKp1HK6cFpfPqSAcAlMh951VnViJbrO2OVtgpFcZOpAoNUZ49uiWZ96G/eF
GuhIUT6dfhodid9QVUopM1U1KkiKZdF8OXVT7zWq585y/Z1mtealqU0adhCmuLWcFhqp5kV3XLAD
c41nnHFXt1ZwRgL1MYBDyTwPet5n8+AuA8VyAGAH3NBxTT1p1r0atQ/sNVzHs7H8/Yf5QVOLdyim
kWWZR0Q66kwJMLjT6s+Kn8Cm4hGxS0bqI6aifDS5Hn85PdJH4g6U9VBBJWzDoaRofqK+iwbijVD1
pLtBaFmVvkniuNwoADY2p1s5OpKomHlhI3q0l5HVSc1iGxMFx6UuLP2CnaWNswN1azuibmdrc443
xnMadbaEeLAIcjic6GYVEr8xowGLmJwkKTfPBzB81ZkX/Mf3OxOEYMb/tLQYvDytAkTnfDUSYsNF
IAG12liHoTnEpww8I14zAdY9p8dy/vmLtU5YE9EAlaMs9jc11rsvJtreC4qkddxxqjR3xArAheIU
FDea550rvJqn3Ye2KDwijaMBg1vOjirz86aWqQMPUjdfe6cWmESKxvxMklwFdR9mj0FmJM96O2k7
PMr0/em+HpmdhE7FnDDQTBKii3Rcb3lcu3Xixobey32ZUMwojbD7Kx33/5FF//aaNcBCLn/+57+j
7H839O5L8/L3H969pK//+e+Peea/vCcWvf37f3v4atL4gzlO+e0c/rXIGf0DWcS++Af7BoWBKkkr
YAQE2P7Hw1cTf8z/to2rBqUZAoXQP6FFuvkH7xMK+4kHzvJP1fktbtHhPJllB5TPosF9y5uTSVss
RBmHkQjCQTwNdu7cmE1eXzrcmkDTWP4DyZzuAn+f7JEIdQ2TJnZyHEqgZY+VUq1Ltavm2ivNh0RT
TWd2vsPVyi8jycirFIcDkkpEsxcbezpgFoPArXny1ABgaMOlubRK7b60ungLZy/Zvvts93+tzfes
pA8jMbfH59Dn1CbNL1YMpOO+m0a/e8ITsd0kPfGINKq1Mxvf4nz+q1sa1VRE5qkqp4Tt8NgIPMgI
XhZ0TwVE1U2mUBS6qigb2HmBA6EU4sg6iOwG6hoeg42sO1ShVXsmZn64O/EjAMpQtDKntcleMj0P
f0QYR2bt4VG7V4QyXtS6rjyPJS9WO7XbL2NFUX9up+29Dh32U2XieHh6qD8OAhUbbMIUCxId4Za3
aF8xeXBpuTbss8bp116eputWH+x7Q220O6RUnduKSL/mcTncQX99buPqXAz5w+cmW4zKHWkhZx3V
K/OfvzsMMjKqU534zb7SdW/tpHrtNpW0znzuwxN1HmhaYf1ShE+Q+oOifgDLXmrB0OxLnrmXehj3
uGCDba8i5dyJs0gSzG1RYDyH4+mMTkp6kQOdiq7XcnMc96NWYzrN3eROIYp9qca2c9VBbcUtuwi0
Z6dRnq2+snYJr9uLUMnCL1CpMcsKjcQ6cxGcZ/M/j8G/fhMFJBqCSstCUmwcjrJJ5DZK26rfU/T7
rUX+tKm87CIaxKchUXA4LIwzSqePA46cZpZwku4nbbrM0er2ZHZWkVDUh7vrpkUa4PqcgKsgDc8V
d39oiostcCi026RLEVctZlBTClQQvCT3SZsCagxNtPjwFzeDWetnenWYbGEYaQo9OsIizSaFuNQ7
El8B0eX17b5VsnQ7SEfBsMNCFlQJ8ZCPFItqspIrJQeEcHqpHuskSk7VIqSNqmmZeYqaNiDUVQ17
pMfmhdYAIbXqPOFhdra258OGTycFyS0eDfOFSSzGc8AHKnQmfdh7pncj6/hZ6/xkNUhSM0FtfD/d
rw8Tk8Y4P0kXAnizGNTDiSkLCK1d57X7GJ1PuKJgEW5EJOuLYgR5OYVKeo1WIXd/u1ViEAanPrs3
ue15CN5tOtU0xWRhAnU/4ZP6HW7lDwOj450R6soFTkGGK0flXCp4HraDJcgFg6QEMQGNznLxPWyT
XwEF2ynVfef73RqwG/4i/AUXp3t2pJVZnQJoYBaH8+Y7bCXrepLQjTftrRr73UDUDc+UwTtzRi/E
MG8LgXEjtY3KD53fsmDCG3OjK0Rn7aPCvk1b4pIoScmu3Cdhe9PBOze+otJYOdFFkOwH1cd7frwY
oMJZVHCUw/50p48sjvmmACWO+5jJHe6w06URFFDzUmtvk1KqibRMOV7DU/av9HpWQ6ARJf/7oUh3
jGU/EYTAMCNw9fASVINxHd7an3tzY3xiEPTL8sestv3pgJFxzuw9xzr5vvHFSgEQkThpVVv7zLk1
wfsD/A3OaLg+NoHKTpurgwG6cHgtmujIq6qJEjVfDDxMd8lUpds0JqwZJSL+7XnKJJ0JIAgGSAUt
9TTA+kwziFtnX/ZWv8HiDwcOklRnxmx+IiwWnc4Dc6YGQZcjsmYczgwoQPAjpersyXDmJHeSvHn1
+yTz1l4ko9z1cr2uwP9M8NWTJN0VTRP8KrNEJQyoDfDG89I0vyIGdbCFQ+IGnloxs5+pyMiIZo02
pSvsOUp/Pdhx2OwCkSDxn8oYloltNOO1WZTdPbLmbCT617ghWPrc7VuFwuu5sgE0s9l4oAOwDvpl
52F6bqP7uB3Qf4NLpg4QlWNy/vN3Gx1pzNKfDF6eWZ2QkUw9gn5F3W9Or78P11jKpti753s7Dxmx
xKvgFaVXul07e8QuBoYlWoZ1eJNL/Up3wv4yKM2xuWnB6dxH3hyf0XDRujv9E+Yd+3B3BXcBX0Tn
bqOBO1u8UibFlvUQKv5eYIx8OQxt7epqHF8ofZ5tSAf89iuFqvUZRokIC9U9NcCHA5ubE2oPkg97
lQIOV06murbSOHZP9+rjwNIKfz2laWASHHWxIPUBk45Ir+M9LgAGkDijEBgOlB4GSx2uAX5XXVMe
65HwH6BsYw59ZkM42v78LKWknCfw2zHwbvpUozApOc7iPQKn8K5ouq/wRvVrvK4lXqSKAylxwGzA
yEmnBCRMTvd+UdcwnzJ0n7CeBT0A+cISwjTgT64EADbwmwHwrSoIb63qmmB8uRmMsXiMAj9cWaOH
oNzg3oD2IbkoR808M7c+LiIUY4Ry5wpsnWqr5VfwCNkWCl9Bk/a0G0CPrvQWO9LTvT3aColExDSk
o3lDHM6ofvKdkrh9vCeYn4LCHYarQo30M3Lqo62w3wIkMlBuv70I333RpMecWNhxvEdzoq36Pijc
KCXbdrov+rFmgDvOpX5A7Vgnh51pva7xuk6N9qMS28h78vqWAL+GLXMt1m2Y3k9B0eM1MprOlxzz
jdskddInK+3VH6pTA0v3vAF3Be+XxLnjFxJIpcR5ToIhV6Zs/KXFir4zB2PClKGpALiHMVY+Xqyt
vU4ri9Xp3hxZBVxMIbfNvZmf64ed0QffsbEWifb4biRIXFjrg0ewpcY3Bv9P3VwrXv49zfRPRTe2
7unGF7Wpb4vABo7NhREVPLetxRGGx2kSkq6P9llSiQ1jRwZGKbTLStWabVxo0W40BqzuS3xUS9GL
u7zzxofBU0NAFF7wL6wFSp1mVKYFjmA5FhaRH6dPs2jvJKq8rFWKvfrAzM6shY+7OccJd4O3dgix
Le7KnSOHCgf0cD/Zfbz24iHYkshNL8M0nS6nXAxn2jsyyBAzyDxRLkdZJpGQw0+MH2TFdK3qvdN3
XwspqlUe6ALSvDVeToNhIYvonjuz9t0u76NLrVVVMqxdfW1U+Mue+eJzY+/PMuIwKjcwrpnoKSWA
38MfE0CJTqIxw4UK6EW5Ur2mvuKhlG58p54VblP9hYHLtpZvpj5CIX9P6k89M+kXqBwef/wKznJB
AIO30sdaJYXvHBuymUMG9rpNyuYL11P/slfzdtOrbTl7IoBMq9JsO4o4+d60xvjoKfpr5mDFNDYP
o6icMwGzNwrwu7HhLJjjKxRHU+iG3nFJjkMMZ2cp5V/PktP+xm+L6Nmq66bHegXR6KqSNnLousKj
dwVeTdz6dlI+WzBemxVoc7huY2Ikd2XWet8CrVGxSZIJ+TgZGDil9F1tIpZIrGKFBZv2mOJV0+AM
GuR/wk5P8hVXcPVZ952WEtimz3DKyBEKKoZIqHSqtU+E29KI+E1oPup1AXzLEDiIrKvcL7/5YRL8
wMjFfEzSPDJW5VTjNz/wTBtXajFFzUoXXvnQ9Ur2LUsrbT/azkD2ss0x0gJvE0RrDbXSi46DXbS2
EdRd54OV3VZ55f/oUiPjVBI6vNBpzB9zDT+NRioGcso41b8bnR1WayQo5nd8cctPJlI4rOgyCgBX
BaIBtHXMpZuwMYIfhSNTKOcIn/YGxnLdqnSc6lGpc8A9aVTMflHBpATrPCiir2qWen89Df5fJDOK
1+xzU72+NrcvxX/MDfz4hzfD4X+t/+vtv/uv+Zw4OPgvm7cMw6f2tRofXmvSwP/1H38Vhcz/5v/p
H/6dingcC1IRP/I249R5ePXDPHufkpjVyv+768K2es1+BP+2a8OX7CCTMf/P/k5kCGwU2KZwCDEt
nvfgLf6RyBDmH5ThIsFGHU0tKhvIPxIZ4g/qJbg/WhasFqLdc+zhb/MF/Q+ur/bML+LKgW3Kf7N3
Hst1I1u6fpV+AVTAmymAbemNSIoTBCVS8C6RCff0/WFX1blV5/bpEz24EXfQM4VECnsDicy1/vUb
avc/v//97+8dt+5fimR+txz/y/uJGMPDUIJBAReBP/bPhOBeGtAmmwmLsjQZy5PSsOuPFsKECuhd
JQS/xYRSEWHkSebelPfTd0tktiKvvGzxBISnELUz3LIYK7lWJ3tZr0k2JFX94PhUdnskh2SnFZIS
STrrdGyl2du7QfCyhHnpalMELdb9yBYYp6EUWXonBq3N93iQwZRLO8zcosTsYIhZpIgQDrqs2glr
neFX4A/1y9jVeRsWSSed4+ol9kwMC+yKHRqfRD/Yy6B1YMbYwEdDQgLmk0Lkep6GcZgjbr74zjAr
I2em8N2HntD4Bzctx/pYk8z0WWpL/0jea/k9MNJx2gIS+rfUlB7RQDPZvrdeM83HSbf6zay5X75q
s9XNGPDL+6laM3uTzCQeySaul7hu4ZVfk/6oWWR1NWsStYNjf4NrPJaRDU0dKs+k1Z+Gmbj1i55K
13+BE2vAF9Uwt9z5xmg9j00NJSb1PMjH+uoQ1IVJQwUN0J0JWVGLRjQGdZGb3+sEqpbk/yKgDpfa
UjzFbJwtaGvUZTflkLFfSIGN50E1IidUlIDgs236/Se9Dak3OhE8/V54C6WgLBDrhGUizM08Y21v
a7WRhY1iGNQZdzosvlVXrfWZdKYpJcBP9RN6ZUy+iJBwyrumGwcep+nWXdxTiGTRmjXyMyNQDRv+
EuLhCfcK8bbomv/RmJP96WbNUIcwB4m0LLT0tdKh75FB29T9zuxsV4UzZvJEftWB8mD7TcPQRZDX
zRvb6+2vlIyn+q6ELmbss1xDdxmO9Vx8k+hF7VjOjcN0vrbgi5qKexvi0k7eOV1LE+awYK39UHXK
ffS8TkAO1FxC7j1n41jPMMBjFx53HVden2bPOCrD5yJ7e5kIoe14z6LRwW5ENHptQ+IhKdVs0T5D
FZrzIcaWRLwhIzWQ1wkk3KJ2/QcOi1bbW+Na1Q8G6l4o7UE7aSe7sqdfQiZBfq7ICMo+2MCkz0uQ
WN4V4heRkgeKYiAGECbkY60aN9k3dU3dLYaxK8mcmxuXaruCMG1UmQzC0SNBNeqHvuqAbNO0OKxp
m78h/Mi+eqizmFG4XmeEjL+g8AmLXGmeldUeZydtHuQqbNT5yCVYTSXrPc49e5W4/wNt7rq58a0Y
yteYxdoY2L80AjQ6VoncDMYK3xxwy82aD88gqSOcbEs8lZNlM8qwBG7Xtlb5a4Q/tN3fqKyV886E
r27EWqpndTi2pjpPpPIxLahdktfNTs+PM5D+YS6cTsQEhI4PK8m8bxRXpCqJSvq3ZLEmcIsDQz5X
ZCbXcWBa5XOKCrYMR3P2XknKCh47WZn3OlERN4W1WlGVEl0b83EyFaNgbPtYwOJ1ox5Kq+Kl7d13
dsj8NZDD/JE4i++ffDhMVcRO3dehNeckfSRl0tzRCjPTcCeTdzNtiul+qToDYrKhEsJjl7JsQmjk
8JtWzSEVcqwn38DSolTzxhj0junqkgSWkQw5n6tEzWPsTyph1Y++rHaC4Ng/pNj/L87x8UtIJb7+
g2N8+A/4hZ8fkqPz70f474f2Pw74/z9O9AsG/K+P9INa/uksv/zCn4e5+xuJIgQCIO+jOjW2/I7p
a5BEIrnGb4ANMOKYFcBc/+th7v/GTI1hPLMEemuaUs75Pw5z4zd+wWTGhywSzgvT7f/JYY7L/d8b
EXfz7gXTgMRmbDvVPxvd0v75btlg3J2hNzTYzjaUZShbu4vE7EKtxFdgfR8xGf+2MtGscIsOijxy
VtKBkEvL8WnCkr0PF6O03rGm4iQxBUIIfBC05wVpwOe0dgGmvylJw3rSPU5VugkptHkaQ4LA5yur
w7Gc839MH1s4/16kNWv5oJR0rg078eCYz8J5mcluS2C7N6RE+1U3oZGxF7sKK1hofOA11Z+mlOT0
0EyK9G3QlbzNsxxdzDAlNNE6lkdd5CXl8GbouDHENtnKnA0z2hRhq/Sh7wAzwkxZ5Vc6ZGgSKOih
1+N5IhA6TTAsNTHAMdUzippF1CkxRe7g2wetabyr3kyclLBvTaZxVxExHQqbi+0Ms+UVdScj/S7J
Hr8ZJWz3MPEBRQg1rpeHzMBl+OBm03CudV9TcY2J0p1YczgXkDIJWTL7AKi19IhXDGvGuvDbrYqY
Np5L7Zy6VcfUNGUTvp3SDJ536szed4PxUBrZHkHtcTKUQXbSJtKhQuWNhcO9n7DwT/MxR7XSC/pN
iRruCNW1dE7W5DyRP5c8aoWdUrNhbeOHXSWNR63O0gqdhe/d2Hy+FN8Pz1FRannrt1Qknh26euaf
dFwxNSKEe7+AJZ0sS6jZmYnsZ5JdE1Ygij9cMVtZ1LmO/GHMDtWAVRod7Be9dp4cmWOV7WvV+DyV
FYMJwx6WfZeqHhYrbI3IVM45b8p1N005WS2tCrobdkKHVCjJUYJG2DN++ZqlAdsvmzpL9cZA44fz
awlZPyDccK1Mu49kIVzkAzBHO2KmNP2uUPbyaQ1t+zUSXPILiZt+54pl7Q9JY1pdCNNzrKkdqqzf
lWUVUA3YmuSR9Uv+I3MnOlTYtgssXH8YkR4k3bvXtFm6ZW9TmDYLwdSVC5kxXJ3pZsVwKSckvOHw
IQcR0RFMXfFeTJCRQneifm7NMd8bdintXQ+94+xICc3TQzuBHCXNcEms+xrRh2u2nfixaEl1C3m/
Urs184aTylOPG4l/tb1bgL6cg2eO1YqKSplrbA7kghZWTSxm13XPtl5bfoR2XKLaMd2+ieZ8JPYS
u4t6PbSiGB8EusviBDCGvM1tKsuIfG31f3TNariRsHNjixU2Wvd21kyloHKv051BZjWFZ6qqT2n4
g7gSgZddd25F22zr87yRZjvEfdJadTvqVp7FxpHuful1k+E0USVv+dCuH1rLo49MzXW/N0ipeHa6
3ZE1qHXalvM+ktY5UQyiIyJjla47yOtoSbL52TdHh+zh0hxvxy6jyU5XQ707c2F9TKW9aNhOkV8W
1lND1bmu2oenaHhirAWCT29INY8xYzI84zzgyZPF9pchUJT9U8Nk4IE1BqLgml3nRCts9WKXDOiX
ImRDWheBKOUvPhBdQxACCzcUvW6m5NWRWLZrcGlVyNi7wDgrvZvm29HOZy+Uk+fnUUKSsTy7bcDt
sHu0NVHtbLIAZWoVcfIM7dxnlJGllYWy6ym9IJESXbxPVM1QFKaGupp0vS1vnW7IvZ1AkJLHoyy9
5aaYMsyrDULTfmgFXB3iu7PEP1TV6lJW5DrRrkgV5/mOdPe2OPYWiSXXrSO2HBK3c+5VpS3yoV0H
fY1szAYS1GmMAB9tQ8vMs8BTWT9rfT4nZ6Fqhyi6NXcNZYb22C/uHHpER2DHLIx82A2L0r9564TA
HudvTYsaG99anGs01neWWY26Nf10ES/MqGX1VVZAhCE9s4/ij+eK5KH3/eVQAhCxSyzk3mJJ5d8P
rMUhpHBreDNn0/ixqdt/1Lz3RSgSnhX6s3wiAM+vJTmi2bDibtg3wb7oB2/ea3buzvGwZNmto5fT
eUDQ+ZYXdaIidw2KmxXAyjgkiCnpIRdf66NparufqUzXn85Qiru2L4v3DquoK8YaxmvCC/3T6KZs
jSYZ0FCx6SA/nMrV+/SmSX0jLb0FaMzHWkag4YyY1QgQFDIY8EUshgQWsolj/qs1zkF75SJuIxlr
rSl4ezwEd7RgTCjNni1HTdTe8OiBorgBtrXGxbK2RjQG+rxyXrrFde7l6gnJgr0cp6FzXtoJT5Go
mNXyDYUCa28sqxTYu0+JobWmqclCACPT3Je1qNe4JduQvl+sNH9GjjqB5i0ps70xmnkdlpgzwyZO
evUC1di2Ig0OA0GfhsqLsFoxJgrVZBXfcm8a/GjxGIaEkpGY5LiguQiLICmvyZrl+7AfuzvNSVeW
Wd6a7/RdAFgtG8rI8V9W4x7RkfPupk79y0sDkkiQVHZijwtQ8b1p2/nFMfHnCLtEd39ItGDP5CMg
7APuq8ghMAcC55dZDj+9VgtOowyGTz9fyvugVy0bhj2aTSwIh693HQPfh6XJi3Y+cNoGjX7V0Gi8
qCLBcWVIZa8ACrXgV9nWy6+RhPhfht3p7E61fZtbq9uGdSmGO6fR6mMHq+JmqGf51vh9lcUW0azP
+eD08BmWQu9DZRsmAh6j8440A1jwNYkvriuJyjAUeWPJnac3porxGZLHJPHIljRWmuEo8xckgVhy
6Z/uNK9LPHcIFo+Lg3YptgpE+vo8BoQ4Fqb5jIux/dy0RRrsTZLJtsDHIkHJnXbUXHPhPxMP3bhR
HpSQLbwOH8SIzk7f+r7xLdAbae1Sd1NaN4Nl5SFcg/UW92RDxYNSwwkHL98O864qbpWdVuNtjTaM
jCqEPd84UfTyVASl8eJ5vTlF1jwk+2zY9LCzpks7XjLfTHeWpxZrb85Npe2aRrjfJPbWwwFxtf22
+VoRSYQH6/Na6N09yQx5Go26BtY7p2V1zaZO9xvY42cNXPBJNbv8qFTRvvtrSRPvye3RWflq8ik9
HnXEO+8RvdThmQ3Ik8j73Euyb8Nc+UmUKsqxcPIWxDyJVpbPU6GSEqspw/2+qGK9atLc6ff4sgXB
ufOk4YYCWYhxGvIEXa6OKv6lr8f2Pg2Wtj62XTUD2hjZEFucHVdGoiaifO3GGCOR0smGWdJ7J6mK
0QylgSvitK5FFVtD4Z7XJq1JTM4tCwQ8G4AyWMMlh6Y56haO0V1y8K2RvXFlyrlbyetI9yj2ZROm
7Wy8USPUWajI88LQqQ+G10wi4QLnUihSARJKD+0QGdyhledacSTWMi8izU5IgGjEGjwuDazdkJHG
9GwXffbaWijXQEZIAEe/Z2avjbZMX75XVGnclJROIbEfiAfLVsuvcFrKHlQ/ADek0+Q9112BPp8z
Pr3NhS+y0NC7BQgRp1Iz1KqZ3/a7LLhdPQMVY8Fr1lhKe7PIM7WOhWYhtGnVRLLyVKJBH53FOZW9
a38rxoL+fkINRqafMyR3o2XyGaYmCUQ4LkZKfLs1WWUUqAwF8gXO/d+G+A/0e2PpI4/57zDuJ8VG
BF//r6j45Vf+bImt38Cnob+7EMAxTtmsVf9oiR3/N7gW7BSs/I2ZuPW9fxD1XQKEscDYyNy46ukY
kPylJYasyc8jcsHcD2Oq/0lHjGLgnztizHiQkeBwYgFx0878fTSXmqZwCzxCEDPl6Lk7c0UcRwhp
K8g+df1s7xtVR9iAnrRRrebptXab+cpJE4bdAxHbydEujPQlA33EcC4fmjUs7ao0kSAakK3qevvj
VmPvCpqdfTFmhJpmU6Xt8fgwcmq9qXgvtJUZd115yjpAe8nHEH6vPsfJ5NRXCyk6HzYRt/SgVOUq
tFYvIyPPFPjVDklimpG10MRFAeFbqGJz1d0FCxYO0dIRDLHjKBMYcWgTb20+pAUl/yr7WLo0Q2BL
tedFlS/sHxQ5s4ynds2MvSLQvjulg4fuFNl1RQ3ebH26nZC5FsrUWeqd7w+IHK2WVB4YiS6T+7bK
kNf7fvbSaNO07nUh6zmCpR082Omc/LKVSr8lzkTSm9XydQI/tV6FSrNHc4YZE/ZS1TtlmdRG4wUc
w26tuSsaH8hsEOD2oU9xXUVkxCf+qUu9+UMERfEKwOi+53nTkStWZLMbaYGLxr41cAuPgSNGwuw2
7M7YULxgnUwGJWnyOG0YX0u7Ao2sKKtnah5AQH3I1TOHz3aQ4kp4218AQ0v6wVu+oYgV8wn0vOkI
t6zTjfzYbIhjSogd9c6GQ4qxojoyA3xK4qTs1czObLj9DelAQJj5Bc4cghRok6JJPPkXwLPXxuYj
ucCg5gUSTasNHk0nkNLiApr2FwC1v4CpxQVY3TbXTRGvAbjiugD4umw4LAhwexx5mHUEDwegthih
yuNcvgG4vtXlX+h787fqAvAuS15zfripJhnhbCCwewGEk6pp3XC4AMUrMCxD6wuAzHsEmIwVDRZW
zQVkXiXSsqtMEBjHcWxwFDeG0vIzo7T5V+2TDn/qNC9lBOKvTf2QVl2n7Ue3Ch6WC8hNocbQxtbE
21zJKj0bdqUXJxeXsyeUKfRjMbr62fzGuMfpfwwBcWpX+JyNT5TZo//a2A5+BV7uumlkOFo3H3uh
JU+qLlMZQerG/Ve3K49E+wpY+1Fzae6ogDQqskgnQXA6Zo6Z3o5JT0OPIyueBvZQedmhoWEuridz
mm6M1vRUTJPFBIoSsIaJplqj3GHisMr7RNc6N+6w0aCy1YfNF9KmwIAZi9lAGeVDUTR7AhVAFpql
MNR5TB0wc11rAY7KurFnBgQOrgRjmY7XUMBpJxOtV33UZG1R7JzfW06X6QQf0NUfjDbrn4pAL7Nd
X9qOPGnOPDy7lwZW1jL4bCaYTzFVl/ZRbb1ukBPkgUElz4KbSTdse8X4Pv3eIs/pdAtWQOM8bz10
d2mn9b6ltcbdZdWoFLaWOwNc589m330XDNr6CHqg+z25tOq94ywf1da/Q7pKv3ocAn9Vs6swRCWu
xWZKvbX9rWwn/dBf4IBhQwacqhPiCiJO+Ql9ouHuXVAEPCkY4KB1dm/7C9BA0Augg7fhD84FirBS
z18iCJBVcUqpbh/6wC3XQ1AYtR5ZTg6gUV/AjVbCYoy0FsyDDPMq2WHaf1XKTV0/jl654uuyQSXD
mlf2Tl4glGVDU4ILsAJ7tb5lAA/cUl2gF4TL1FlB6iPGznCtr3e9XXrnqVTC22VZO2o7Nrcov4A6
xobvUHrws74tei1aLhDQAhhUXmChYkj14/w7WOQnAEdqw5DKDU1SbTPrNFtiHsNqw5uSMUDeDOAB
DNVeIKkZWkRN+bRBVQsRxv3BF2IpATKL/pUMQGAtt1k/mw3qsmqLEcpwQcCWCxqmzwPIGGMJUDJy
FEDMMHoEPQOZS4Ht8sH4BfFIAUJcsLaEx/WAStx5Jx50oQm1zkQ2+hFO1MC0GdaY+2mZXarUcRmf
7Quop7DoeTIvUJ9+gf0kNJMfuXLNbDNrCn7kF4gQsi1wYZDj2x1qUIjA6y6Q4pL3/glbMAPolEHH
y3iBH60LFNltqCS1LQDlJGo6XM0yvTC5QJjwKuo3N+H7nYYN5yyNRWYHDVsx4M8LFCovsKjBtOlZ
W0b9dXQhSEN9oQxg9Opm/oNdKDgg9dI9pk1NpmECHsO4bnQdzri27rDexDvqD2++/y0m/1ZMwlD/
19OV+w/xkaqP5e/FJL/yZzFp/4ZDHKUfls4GYXgbffXP+Yr526YCZSYPqRU620Z1/4fqM/jN3FL9
dOqA3//xH9WkZnqQLFxChreCEnoqccf/RI/47+gSfLS/EL1czpotbQ6qBnHyEN62ivav7GzKMN+c
oAjsrLR6agxThS4vX9Thf/JvWIT/9ZVg0yJyxbV3K5D/eiV7LF1DI1MG/7Jlue2U7txPa0nu5zy0
/4Y49l9dahtNoSSAP0bN8PdLIYRW0pR8KT0z7rMKMqdmOI+9SP6NBTEP7/+6eRZ++rBMMRLnHv79
OgzI+gEhbEGmpzmQx8PoNqTNNK46n4GMU6Tl618W1x9kl78KU7d79H+oLb8/LQs1G80JGTa/T8v+
Qp0di9TO8TbEb6YR1V3Q+uDxhbjBAcneE52hhU42/DsiLfEK2/f422U3YSbPDJkCzrqXtuevjw5n
yl4LBivbITD37jFVqb6abkl22EBlRyvL/Kdx7qbbpVy8nSWH7khjUp2xxfVuExDr2BFWFTtdWb8G
IKv7IhXTecR1AApu6kd2LZzrbFHiFFCYHA2mRU/FuNIdGzM2GcQjJ9FaBwQu1W0nr7qx8s/u3Jbf
K9Opd5hXgJVB+GmHSJSdjFEiJwB0FXhCso4yElbpfR/xPzpklibtEJacdofPl/8z0RP73ebR4Sy3
woyoRTmTdq/kcs1RKT+8tvrMypEcVMu7HQevuMrNALeYrgyMeLVkwf3wPLBRx4j62sIiRYjqSPvl
hqXMtVfDzvxbx+unnVGPcu+6qs+jGRT3paEoPcCdyO/KycfgDdu9ky0CeXT0+kNve/OY9NsQrCeF
EKyyNT4ESV9PHX0MiA02gQqqxPITVhXJpPrkV3tGNuoAFOKnzLAwmdJc5QBH5x03uKJAuXOA72To
9jMsSTy1o0S6/XWGs1ERDUovY0448TZWQ/lIPTs9exn8Xn8pnNjUVhfXxMb8gUOIFhU5YdUDmJIV
rwn8RxI5/FjLdQdUyVc/U+LQQnhJxrNmdfRifps4ebTIurh2W1Eex7pKTghi9J259mmciGA4Z6lV
3hWVSO9l1Scnw5Mw/gz+8qhqXTOioq4qLCgWZ49E3XaZT85JlJNocoaII5+W2uldaBTNBLk7q72z
RMf+PUVqb4SrTxe8jpUL7aOE67Hq1hk1cvNhpgN8k1YW5k+ObOq3sh7UcSKUG19DKVwwWOEfjTwH
lu/hdu3oBI3YrtvxQCruHR5i6xD1q/qUbAHneg4go+oumHVoWcJ4lHAbv2DoDldFkronV+fmrmiD
9vnAZDoCuScCoempvToT8KyoZP+Gmj09uSO8zNyEZ6ECLSMTCwNrPCKaBjpFvsbWMk7HLcn7hWFi
e28SCbbL0gaCctslr/5GyzRIgn3T7Fo/+3VWvjj6iMNs31fv5NRh1IMT5qFY/S9pNBT5Te69MRQD
/HTl8pwHdfrYjI4Ls8UOviVAAZDEXP9A4ZeeA5k1Nzpv38zwytC/WWu2OVp2ya1BKBiU8BW7pixx
9Lhsp+Qzz9Psjvj6IloXr7wKMCd/0JxheKOj8+SDzWio2uGp1Qw/tQxr4525BHVxlM2iQ+huRrwx
PKoWzMeWjADvR1EOVn9IR7Pvj/7szvXDqJtFFvcQwPTPJqimCtLRZoXWrL3fHBLHz+GWBFbb3mR0
x0cyvoPiW1kSfxmmS6V/DtSo3n7BIW3ZpTnwXtT7bYn1noMKjRHmXPpRskj7fe01lFMzSIu3x8NL
yVhLSnsin6nzmLCl/r0u66NXoL4kaMemIxNBZ09ogBdgysbhw3743qKe87G1y9ihFvN2UBvsG99f
IYZVi11P58yZkvZMasj4ShFnjwwfrfmjRq7thr0NCB/15jD/VCSGrrDcBusF9kzgnUsvk7/qblie
jKXOrOcC812AefhqGH3U5pqdhKaVdlx7BH1fZQWgPo5AVvUo0tQPtRwTzaQUBx1xb4iOWouSQV47
Ot4vS4ofkxhwgFZSJHtEsmnEiBTWWzudU6CmnnlQhJNP8mKNOZ6mdVH8srNljZhmYhPdB10F8unO
/GDne6GttfJAL3kWDcA10jv9SlMu+wX346SN2leB3v8a563uXgJuRXqF9j/CEeXYbmZULP6nkuXV
Sj3CgKo86lzvYMyU4DILngc13AnXPSawszuu5et7jLEOXeqe0fZhG9rAL2zw/Lsz7eUF/kbUENDE
CbTzeyQ9crpyM+1Ud95VNVcv09S/OS1O+3Oy/HR648Ma+7CQ9sEQ4zVj4W++jnMD59CByeFRd5lg
uEI4dD8bc3GSjPdNyINpqk5t0x5W0wGYcteXEkNJxpr4pHYkeFW5uG7L8oZTEpaD+DW0xqG17Dvb
7uK66p7avnpoLLSc+O8eJtc65CBp74q9IawJzouR2Zw8VAph2Qz27YhaJbOn51zIO89gkQQNBqXq
tvNMsWuz4FVotFUBQ55wwThtnw7Dg9+xjsb16On9VVbBJVh6QLYi+znrAURWpKTBFy6YSGadICbg
+oXeVIaVM7JlYrEflnmFcRdQVd9cO878PXe9I0b20cZHJfkxIgRgV2FmZkv5IUY+8WpcZ+Vyh2cS
89ihh9tuUG92Kz/R7weCK7zCu5PDVIcoxG/T1uTct9SNY/vmk+2JHaqFQz/Oz1irljiZifam95Mj
UBjryKyPjjL2SxcwF6qW7wn4SoSN4nma5M7O/So0cbpks9Qw4RoDdJBoKQ8Kr9I4nTU3XAAiImMS
uK75feh5zgIsJqLWx6EAleOBqTYEhEXcaxlNq+Fjv9lZtrhTuXdvjTZeZQnuv9fVqjJGnnBkRpWf
7XwMYsYR2LaC2eUOpaFeNjdMStMDAcN7teYnffVxZs4+qrb8RMvYP+L6uFu8bAmRyJ4xYOGNwsye
ydVTUPtXS59adwVW0JE/acGRC/Dli2bnJUvcCUvfe1Jj2Dj7r0uyfNl4T0a946qI0Qryg0zhnjrA
b3Kl4T2YXtHdgrdAAa3aOdR1cdt1tcS+U1MP6KmDU9A6b3Tf3LJhuQq8ItlvxpSMdfUDbGb5OAoy
Vtu2n/a1lhyD1Zw+TG3Obnpv9c5qme6TvDkuOiNqGwLKTak5p97X2iN+2SeRDnM8e9q7xVl/NCAF
hrVv3NBBPzTzVB6Fmc5M1Yvie6ljh6J1t1UWDG8ZHVI0CSyc1WAelmR6bOqhjKXK32TgDnsxZ2+L
yxUnLoAydn4YxvylNaZHAL6rYMLBJoDIyuLGOXMyzVvD024Qd/VR5gKrtTJ7mhf91rDGk1V3D4G1
nFU+XI+GmGfotThLBlkzHfC4vWHUue58vX6v+vTKtcWxnSem7MRALAqCtANCtRi/ynw6elb/2GfJ
CzD9I7Y+t2kprr0quy8DNe5J894Zy6pj0KpgVC/zTxdWxLJoO7v0T4EUx2GC3trb1xqvK0OuZY9D
7g38HZIuymLv+zmyK+OHNdfxqvLDKOF05AtbkKH574bdP6YLGfUMLu6AjndQ7vZgHVDTqzIiCSc2
EFRcu3rzLFf9R2Ng00e8R5xpcx63VQt3hZLlPFhLTSmIiafPrHaZZzDDCh/qDItkTKXdjX29XsMH
vl4L3vVBCPbCFuAmzx3r0evlrcE/Ai8pgywsENxZQJrvOsaFslNeGHTmN20wTk3rdztdrF5Y6+Ny
wnPTjDRhfuo+D7Fk0h5o8OKR4P3sKlvHJUy5Z9xndTbF4VvV2k9NprTIy0cE8VNTh4PpBFDmLJE/
OKJHPcK4JmSSQmBvW+Sh8sefY9omUTN2N8qdtDOxSLuVV5ulErwRP/4+iyb2hmJ9Whm6hp0lMB4l
AyIaEAnsuykw9nKsXh05LvyX0/elNm7qivPGcw3ubVc7kWZij2qvQwtheyg+zdH7QRzVAT7/1SLa
j83ncjebyR3b1I6ozzKs0kruO0Ihw9411n2RgdqLC78hHZ8YpXC4dO6J789XcZvbIu++qnm4wqUx
46SZl0jvrRw0F5KkmZbZ1RzY1G8FrplOPWihNKvhKkFutIecrJ1W7KXByY22wZC4bA7t6hY6Rqtd
Qc2a9iSYWgxyWjQBq+pwhxyhmVsqZ8vsmp1Z9f1BJsppAJoLSNKDPr+s1TKfwXidnxh6l89lIG6H
oSB+DHri04rNORMsrYmnLDGv61LSiOjShZqB7yl4G/UxkUjTjwZANI3MOjN2tdX6T7mpUwGk9Hzb
u8iqSwGiwVjaL2PO1msNN3rsLZwA2gUunXKyyLdy0QzFS46hJJolGez8AQUR+QTZI7N896PUq/ko
bOtmReK0n0jHu60WM/9CZOHJGDNpGNJuoEVg/g7HA2U1Pq1JSZpJH5xIG2EeDIVpOeUKPllYzKZ/
WJuGpik1avMajUZxlsxdInvq+7jJ5Xqf+O64dydnvhVlK5+kHJw7VCX1jSiD7+1KlEgOhewrqQwj
CZNc0t64qRulJWu0DWR7LdgFD1h0ldedKN0nsTTFTreUcysbDcjPrGayGEUfdwxcokR3xjt4nO7L
MpLJHdmZoolauuHGnUbvasiNQTHsGJKHDoVjXBqtFmHHy+s09uo1XzLzitGQ8QA40BUoK6zyhjSZ
/Blja8rfRNenPiqdpNyzYr2fUK2Q+XOAvs6swl+ep8RuLCbzB37Q1bVervgIu0t3ldUiB/11CmqL
oMBXH73ORH6Iw7t/LqcpPZjp6B17O5E3TgJBvMr1L4Ud+R4erYztJPOfi3m27vrA6P+TvfPakRtb
s/SrNOb68IBm013MABM04SMjvZQ3hCy993z6+ahSnUpl1ZFQDTTQDQxQqJtUJiPIzW3+f61v3Y+L
KrlzO7I9y5V9pC/BJh2sz0OjICFkIjm0i82DnqDNRnJVzjREl/6u0fO1qmEmU71tE7UuXJB8SnxA
PirBTSY9hl2Tes1kxu18knMVLuPXop01q/QsneFwNSN1nvuzLOpYGd2apmLimnkny1BcZ7RgmlfP
kIidbMQG402ZCQOhnCTl3DZ6IK5GainPncjR266qP0rHogzvcjGfFF0wuUL+3ctROKAbjst0SyeP
BtJM4FK3ICkRwYjtxTRKz+DTsxGNNHC/jeorSlafKktFrR9bK41+kL1yrntPJ/7DU+o82Pa5oftY
3sfd0AOMBRbqNdpcO/wNF9x/gaKqMCnBJMLBmt+51AmtE/5Va0Oi+rUe2S0pk432a7anbcnCvzhJ
ojYIUXhcaTVAHM6mA8KwasuR/34eJmDv4Wjtgzk2NkNXe0k3hueknd4La/lixFOCqgoA/aB1kjdI
kXaIkIuQf3Zn0bJIAWAfwoqEJbuk6TSFc+fiJtL9aWoib6j6/tAhwT5XnTVu+2zJjhHy60Oc0EiU
Zk17F9jGp4n3eRsC6XIFukcfSVbvxUE/e2UhHgKVTfCstz5qMJsThUo7rprsyEGOYxw7le6BrksE
budm5QdV0ey7UsdsQ8IaayXg/Qu9YAPLgz915NWYFb0NXV8+2k3EyKMlSO6BZvizUvNizWqfO3lk
3OpCHBvo0Z6lLSc+j+7oBHvAhU2TelPaBFdVlrxf4tI88SoTntWQsC4hKkd0F4mbpqoupF3a+8iQ
Oz8Uk32o7ZFYEopYyXNb5kg0WzDt+77JPlZA9l0jA1eN2n7wWistt9OMdw1TMS4sWcvdeGw/xDPY
msgqSqeMLcmPghBSPKDbm7rs7+jBGq7ZhE+DjDjFnMfUa+r5BfsSWVTyQMNKLe0d7zt2j8mg81KD
VLIH2S9zyhBDoWjv5ryo/WCIGmeiTrAZLe1CqXOmb521LqfK3OWI0R/1FFGg1qYSWyLadT6KIWIl
WdZyhYEZymmAZBXssYnf6shB7YOspl8bozhGFlPzuOQZvLjZOsd2cGPpqOr0Rh3eawgt9/aMSn5T
DhpSODWoN7XSF4/6wCyY5eFt1cnxyZIKJrVFs30QAtFuZfi9V5iY91UqN25X1OaZKT5x9Npqdxxj
Mo+FAJa3ZWbOlMSqNzemvpdbHX6gqkzvFsqrXmtY84k6eH6TTOPMQScpPkoB8SSoRnVkDraevNe7
IvUqSwn2AV/ea2kDerXaiXFDCT/Y93T8Dyrhb77cdPKdXenJqvdH5xnmkvxo1T2LpaQZsKKL/r4o
JO3IWbzywGXUz0QRjI5C6ik628LeSwExAhuxJBQ2k6rncJTYFbESmJsvkJcV1Pf109yny34OUs0Z
8GU5utZUrqqqOZ3+7IMaK6zDBKCQWlI/LUK7KGEl38Czl5mXbHZlZl0kq3tyBIudzrb5pCZSRlSa
Gm4nu5EOOEazzYJumCJE+Zgi8kcWqpRBGZnwcUrBZhHp7Yjxwp0nzdoo+vKO4ZDs2mahAzomKrrM
0sbiNbAFJXqB3c3ASBFslFvlJYcovdM6haKzhiSA9+lqTENLfGdu+X1KvT7BpenYVmVcB9CoF9Fo
l6YiDmKzoKgjP0A29pg3H7tMeVQslLttEXGQL3X2f3Otb4KiYZZgSFgNrjwN76PWGU/1qrwuBGa7
fPEXToljWuztvvDEVL03E2uXBNpVm62XfBo+spXS2eImw7Yere4mEtNnUS3CT0Sbe4EwOXa07cco
HN0ureZ9HUsc8mq52yvNqF9555rzUqbdqWGJ3+WJ0rpVnM07kECTZ1Ra6oexKcnXVC3TA7bWsx7P
z1o9f5DQrHFiG+f7YpHbOzFS4CB6O5wdzGWGp3bqTUUyK4K6CUh1PirjRsTjsVf70S/IknkO2nl6
1rWKc5RmSeeyZ/OcxQJFJp6J0CLchBCVe2OwnohVPKI/yPwsTyHz66xwTYgOcarfF8Zcu2owbquB
0Bkz2rFpcCnonmZTWC/1zDqaRjJpcsVuMPv7sUGOP1kuqR53wP0qhwq8ryeUQmK5PFsLokTayPB1
wehjBI1v8dW6FMDdhl8qdcZi0tf7sYj35qRfzNh+ZzfyMcGvUwkV92ByCGuxs5b8YRIyQfYo9eW4
3/Ul86Ud37ZS/zBE1WNT9FjqrR01VT+a0ABRDrHz4RC2sZtFRJkEypeOBkFLMPFstNeCQNUXVdXc
BqFpprDYLhWijFryyrAhInNenhMz3y0ECuiR7mTD6kw1EXRJx6bm7S3so2Yqfh4MUJ0Gy5+kCf9M
e7Vszbf1/KlC/BzFzfuZRI6Wasy4Hm2W8ADJHMFW5aeK7Auk8e+H3PCbVL036nZTNSreFhxeh9k2
HgPESLoNvlr0jKLFtdPan1MUokkUEB4sOQb4BwPt1Uj5fRPmn3Otqi9Tbre7US3hSi0HtCfVu1HT
DrnebKNh3IuIVT0Opn0Yam5UkuoOQHBDcffUlcWWgyljNdBORTfuKRg4UwSin0+ahuX7KmlcwhAc
1g83L6or3dB3psQ0aIUs2mSnAsC6K1oKSAi0Ka0UTN7EoJqlQldA4WH0TmIap8lst5ExONQ8rpoG
YzLErov22TM7y5fstDhxK8+2Hjx0XcMu45M2qqc2jv0pTq9iFMeawBEC45GrBNl1tpDZLBN/hOoz
hx1bHfw+DE+hXdJoivP7QK7P2Uz1ixVd61QXRNPgToZcATPQbsMIjcxiv8y55GS8fCGLB/VRaTep
CYHca06XMZ1QY59bq2K+sM5SXx2ztnbxqnuGVO6LgGN/zztmTzT+NtXYE6RT5rdVFp60IXkZ2/46
h0VMC6E7qMniROD57yisg/mqMrcM+s4zdOPc94h4JGktYDZYf8phutVSlbI2ggEssMmVBf82M7pz
w5ZykVMKCCqlNb59Okxs9u3uOBTRXR1XPcCL4VhlrRf1FGIzFDNxZPuVUI5T3mN9G23E72F0xeB1
ElqekWw83iGHvY8ykgVBu5KEOziFBhKs15oMtj+zaSBhxopKrfe7WN7FUcDZk3HF2dYzEvGiWYFF
RaJ/X4r+qRFMnQhyFzcl2UWoBICGWfNZHjFz2/3XKZr24Nn3orTdqYjfD5F5S8fokaBO0nDm/iXT
huMCGHVPL+JBMGtV9AbpcZ47O/o4D/MhGmw/SIzrDEswtAKmS5o9Smwjiw5s31Sau1GnqKCOduwo
8XSshbLX03w1iz9ai3RjquyTiVTGtxCK+z4uWmidnYP0/DwO+ZcE7O9Uq9tqkm5sI/pgo8hyqLsQ
T8PBbz3KlXz1UYIAIiuuJqdHPYuOgT3dpUZ918s084AsHoqqvbD+vZSxLRwSUh+zMJq2udqxfzIt
L6QriIO6uDGb9NSofboNpOWZDvZmzKcjvvObLEIK2i2BfLIWOb5XQs7hUp8QnbLQlRutEk/wPKj9
/RLnD2kyTg4cUslLZSkkRYmT1j4CB7A37cjeKHI6n0ZFRg1kL5eqITnMankveD+yfTvX5jachHXJ
mEN2XW0qj/PaF5Thfm4KxQLSaKqdvc8mfHBqv4LurKYgYYjt7DspmZOFQWcvxxikxBk9VOekXZvV
fllLkac0zboFsgyfRjJN5DpLd2mXRff5EiQfU01NrtlcU/VJ7bnGQxLIbh/H6t0wx/pVg8jJl4H0
s8uDVP4CLpNKDPltPRNRgNo8DJbKr+XoYxZNQbMLYiFIl0rC/j1hT0T+ibEcr0rdg62fbKtnsVIJ
ROJvf+yzQHWCvGhua7qHuxLg4L0G5fQZroB1U+WDdZHsWkG0m3FituNwcdtByF7UkKNK6VB7H0iR
/DJSSd6hqEJXpWdB5Ru4Vp2ENlxGBtga9m52uR+Y8XhX82S8FULhBRUuIryeg1e0YfzBrs2Vo7r0
rjF1ZDqVlcZ+fGb2STqUwv2k+bQTUAGXgX2nB1lGj7nl3JixuSBmRFI1X6FKwsQ+jGesKPHZmnWD
ZwTr4Amw4eQEnNwPgz5aH6LcZn1WqYKGaS82ltUP7iiy6REHLKpGxHchAjK3RNaJ2WZkAYBuUMGh
LvqD1XMmGuP2M7CAF7PTu5uY6oGnIKh/6HMh9xtRtsPJntJyPy99et/oFFarMaYoQ13VBe2vOGap
g3OllSIjNOROZCFNSQqourl8LOgNjpvItsf9JLXZtiILftPJi+mbVl0d67IpeIGY2upQdkUJj5qa
uz9Rdruz5SU9xqSoIUy4pTWk3UX5wj64bvjnMqoed7KKwhvYbT9P7bTsM41ACLXtitZlDzt4ekgk
1RjPg9dRQnWhfXbuANL5WiMVPgelKV3mMkLSag4rJUCPSRVDsJfdqPNIy6wQ4VE008jaMQbraoLi
YjPiQ73EeF6IMVKSY0Ba061cmi91o9Y+9Z8WHJeREU652HifdJJz5JKFvQ+77iIPZhkzAlqaTSmU
i0Ovp/Y9acM2Irm+bD8vChl/q9sk92tz7G+sSs45rhmk7fSL2m/BvmKMMtm+ccQ3xXYRbbPiJhHx
QTVHCrtBnSzOQUO4amuF3UGkVYZnql7IJDKIAxv8HEj2rqcBusqVk4C9v9qIBxR+auXqQKccOoZU
APCy2TfgULDQVjPQ8oHe9WVKe7paqGHfKa2S79IhjlxiMSIqOp1+xkBT8jcl41IFrenquO24p3OO
hyMp1c0/lgLFTtUrlBJsdcaIaYWyGjBfBxwlyiwAlW0kRvSOEAvSgCYQEpyCjUnW9v/oIqVWalqR
XjggsKK9YYUKvbGuli9Gbbbd9h8pUTutAWWGuhjQeWDXXMuZGeOTk1Rz9BQGGmfib1qh/6/Oe63O
Q9n178V5/zf/0sSfPhT/cf8hL3/AGSn83neFHk6Jf0LrVLF8fEMZrASC7wo9SAb/XA0gJow54EWW
8lqhx4/AC60Z1yQFyfgw/lDoKQI+goVCS1MFmi1AaH9HofejyAwSI2HPQOkVnSuZvCJvdHNNZ9eD
0AfzXl0U1aWJAwKFoCuP1qG8D5Ku3b+6R3+hMdNWmt8fai++JzpFlSAdVYM3idjrDe2P6gHcj6Uc
Hkx71gI3Hjpe00aJrMNiky5o0Yw54QgMfbkW2q60RbhtZ9wAriLC6JDAXdxMfUw9Y01T3JP9OaMW
69/nls7hxFQUcdcQifcSSlq6DQNFusHpixBZa/N4T7xT8mESKShnOhGyu3bj6FmJ4qCX2DiDJ7O3
8CHL9aICaKnz9z//7j8KB3/76jrocQibOqEM32igr/R1sIryYEar9cDiLJyYAqqLze8dC4n+CzXk
j0q+9UpwNVAHK0IHliHeqiHtTs4aKgX5Q2HGoCCykI0T/FI3MDt20SKsymM/hupvc8K/hWOt4/zN
s4WNtaZbofskOtF8I/dEq0dkJwfWh6bWFB+QiwmWwG5coc2EwOoqcOFvbfUuOpEO+4mj6/Tw81u8
ylr/9BFIoVFYBBEy8s7x81f3mLIhBGI1zx80OK6XsAZ6PlnYOKjFX2hqqT7Cr9GrmEX9SF5u5ajt
qY4wEGHpIh5tCQ6gdThujaxJ36cC29MszHiPsqY5qMNX0eSVT6pPc86aWf2NC/dv79/b8QFkGCkk
cVoaxgqimFbW86vPTssA3YwdS/eJ/GyopPNJB5XYzp/fobcv/HoRSCxcQOdif3rhhxC1ZRym0r0R
5VuD4NEc4FdnAwZ6+nah/4oVovryP4pyx7z76p6vFL3vi8ZvQT2PWLTeiLa//cbvom0Nmx+BZXAe
qWRyHGaIfl8ScADCQTWRCKIuFoa8Jj38LtrWZFYLfQWGfkNR85r9sSRo4p/8DnDK3//o31oSfhyG
LCmw9wDj6IYir8vWW7RtaXSDEKOkekteyO/bbG1aYHl/6OSJqvqrO/MXy8GPAJ7v1+Jl1fjGJjL1
9bO8GvK4imFJ1qnmmYVJJmkAi21gAPtaCjKvD6X+Pk1KKkdNtGx+fmVu5auJ4vuVuSYkIcjLlvrm
ZbMmjeKJirc2DWmrljrW4Iqm8c8v8pe3cp2MLMTNpDCsL+Orr5eLvtPSkovEunXfWog7guGcLr94
pd9gpL9/l1eXWe/yq8soQ9kiSuIyYzPEl75AeDfWjfRQCQmbOnvSfltOJh2/KGMbq2fpc7xA35n6
8BeSdfUvnyeif8iuQuiG+Wb6HTNljCDa8kkcrEdu65RnyUEu4uhbhf8rjTP6igPG1MmczrVuqTc6
+UeEDgckVXvrF6PrL5/xq0+z/vzVfQH2HxugyTRvGMOSIq9+ksiC/JvP2GQ7A3ZSt3nAODGsNzso
IeZxDPpC8wwVeLmkZtml4pQEqG0qf7FAvP0+pIgohC9j7NCZw4Fg/fh9BNFYVFySxZMRhW/qVOWJ
dt2vrBRsFPg7f+zRIJZgAQDMS5iOqSNkfkvqBkaNdgL3mZc2UxIgdpyjZaeW/dxuRBQFxVYMfRRt
ybIXHzUKUwsIvECrXhCQ2yRMm7LVDcjt5YAqwjiShT1ZxFFtUcmj0k2HGr7GBqGFuNEzsHd4QCv0
Cw2aJ1QZolUIf1VVsz02WYyWhQpkxvG/qIzyFr4Fwkqih8hILgnYzrDBZSoBHTN3Zp+ksGjSuJwv
1lqFs/UT1t6QqmEtx/FGIu3cwWg6Keh/zUG4CMrnR3PskBE2Qy0sdwJolO3i9f/bKo1bexc1U5Xc
a2pRUe4fa/T9Vl1T6aN+aD9B+ggCJMp9aKOFVHR0GrM+IOUjgzX5lBcg85FqVsp7cCUB4L4MmowX
Yp6CuJtX0pMFkpi0YBuJWhMWbbLthIBhi740bH1yaiPVkfNGbFsiZcm7TiLOhpWSK742tRZ6hijQ
3k2RAkpUs+JuP+Vk70HBk0iWXcwyRSnUWZ9FOVXKjZ2BkCJwOOzUzTQEyPqjTIlp2PeydI6FYtXb
EaPd7I1GZn225YRm2Na0J+sYSjPf1zZnOBWSZtUybpQu+6AlGr3HJifIzC/iCd1nSiGZQO4GZzey
goKA6yBUrmqjxsHGMGbrWhekPqOYMW8bJTU+6rwjpZPhcb0jy0gZNmNko12MUxy56KKNZXA1aW6/
RpPW9K6uxza14AkD+aYS0fiQwpCb0ECMi44sC6QyyXB1Q0R2pWaf6HfS9xuVoX4fi6LLnTZSIySd
EnHSrKLik0TX+RIKdAUbXliAMVEV4S6pzJAgoK4Ls/fCLjLY59okhc4oWdXXFBjWmY5w8IkUgvZK
PWahuBlPIdRhsx9uxrkqntF9M8GGVRjexJpG8pZJquZti0dr2cAvBk1hxtJwPyFQ+Dy2VVzR+xyn
EqmP1IhNZkjR81JPQeLmclvCeolB9GyE0mQXFMtdSiGXwLYeNTTCZ6MdbtVey7Cxa/N40UJYio4Y
INw0KgYR0qjk9hFajL0nngOvuJqZRgjrRNZZF2SJvOE5x48rxYN8O0d5r2+WpKmwPoQF+lJwUECu
Ugb6jSo18UKEvClh0s0o6AsQHDBdU0X7zAlkkI+lnRN8jNDiRa20WtkyzKybsR7AP3ddN2I8NjP5
xbALEwgZatYKXkYl7uxg4L0MKuyxiFaMD90y03G3sWyu8kAluSmCan5kSGGUCcFPuUjpAYdGc1Ih
lmaivEAX4TYlFIbvWuYQhe4Cj4Fi6rxqgxEknAM9FxnGb617Nw9WjoKDwGg3ZsTc5QUeIhTETf6l
0CJE3U2ipYzbGQEhNwdm9HYoatXYCaLFjroilsaxBFExu1Tl5UZKRBo5hU9YeqgoScigK092qkML
k253jNskglQzp72jRlX5AlvOZBZQ9OE64Z+cyDi36i+yLGEP4SSDm2CWlOkEpjbTT3Fad+0miyjh
+WZsLqkPlMgW3qjTM/ZqI9DFBiuFWm5wu+vTbZVURbqJ+3JGL5BXdeCqZatbh6DFUwxxrW4ILKGi
JLZiAWB0UgApPVFR6+FewcK7j1oh035pNTlygnjQcAPAtck8HNfNcl4tz1eI2KoKakrJtI1atDfI
IpPK0xUcR1Sz0QWtTUedinrQ18lOnucavA3VZW0ncIXwwOQOKFVoiKp1oCFZjGZq+fdDnaBhTGOJ
YnwhF7KxNeinMA02hgTfLFemYavaIWJN0WnB6IQzKTIbDq9R501Wn2KsAnm2bFqzAlk/I9GQMVlV
HNMQ9pgk78SQ3CnRW1BbUt3czG2UjXdGU8U0NgJd1Y6Lyn1GuTJPeLyGKLN2hUCW4EK81a+TOjbA
cs1J071Ihg/sLEWM0E4p+fB+rpeqdFR6FZ5+npSYaWqTGTVRmuqRDWYoPCsahgtwD8nwwjTJLA8n
HOr7kqhf2cs66tSYjGn2OFRJldox5MSg/oFvEkl9qGc0t+RIy7yqTNTuwaDROrosnNqzPgHZ2tE7
n2xM/AE3DBRjPfmRKjcwnRE3jRveL710eHOIC8fcHgxg8WJN8tDMajLcdcwxG8XukjPTamLTBEHw
KYi+3skY+e8VUtHxeA2Bfo8EGLx8E6gFm0YwBS7QXtvYdFNE5vtGUbMmOZE/NH6t2tTETJUndeXk
rOfUWJeCGqUZN6I9ZIodCWq2+Spd4LvBzSxM9ZnqbXYzp6rxrusw/p2kCBQ7MxkZEKuJWTvVWosw
XsRkh/gN1piXb5v0/4qD6v9YjKv601Lm5gu28M8/1DDXX/h+YDXgrpNjRanOYmfIeZXt4vcDKz/i
ZAPjFZoNviVl/dH3A6umkjqryJQ219MPGQtsVtuy76L//b/4EdlY1Dehwioy9U/1b1Uw3xS7wMRi
HDVJfUTgphg6f+2HXX7d55KBJqTxJyVFm5luK6vfjAFKVBA06uhO+h3nQHdI50topTsKcFs+FL1I
EDGRck7MdItPY1PPTwPYc6VlHppsh/gBJ+/aXdBaLiKhQ4W73tY+i+7FNoF11f3OisJnckse+75A
DktDMEp2SiM7xeiQvOVP1QJUBnMwe78wITqri55D0dKvb1zQyysmAPFttpHw3bDfOsEF0+xdY2BN
sQyEiDGwKT2HfKYWyQPsHzSGw93CtnuMaYvSIjf0rZai1UT00vN3lLH5xbnyTanoTzf2TanWko3B
yIO28bu6PKyCw9G4ij7xhlr3f35O/vFgA1TyzSN8c1CrML1GU8UjtNWrpL4flF/EPK0FmlcnmvUC
hGrIhgKLmLoKh9M3Y8SUaDkmY+Nb4Rk3CmLJe9ZUAnIdQ2xS+SFUS8eukH/U6aWKjlqZ+0xIbpLc
dIgo4PZ4WoWcOIsOraS7xvDca60rK08TAycqaeV0iFb4/aRjwuVvdfV8snXo7h0yRu1WmjkKIEFP
YJHhj/LmqvTapN0AiEMXixtQSncF8W0ai3ipH2ok0j+/wW/DTn67AWsc8Poem9SdfrwBoAPMoBqH
xm/YBEYlVdFPCWVwu39GfAQVYuV0QlkCsp5B1+WmZGrgB3y8n3+Ov3wOrz7Gm8NyjrHGQEXU+NAO
Nxw8N7NGOx/QLdXhX4ypHw+x3x/5q0u9KYqUlRjA9E9MC2j+VFJMApoGEAp/8Y3WifHPQ4szOWpm
JjvaKD/eWTtqAASn3NlWfYgqfZ/IATqVZD3jwdl4buwTu3+nE4dG7u8W6VKuYq/lWUXOscCHLCp5
UwZeEAA1aX9Rmljr7X+c43+/BX98tDc1LtFieGqTvvE556NeNN00ajcpMI+iDj0KwVtYH54Eevo/
85D/uOybCdmWpjmoBh4ycBtXx+RZgjRpq8HPgl/hA/48cfBev7r5b6aoQo/xoJOv4M/QWlpwwGH+
2+7g3xblf3WFNzNH1Dcy3hKuMM4vjYkN9BdT01+/EWSWkoFHqPKKSH9dozLoo1SJySTbKzfd/Kk3
GR0hwaLBp58/lL98HdbQFLjqBmvum9eBzZM95S3XgbzJrm5b9U/ycv/zawjxlyOOlGLqRlArtLep
yC1xO7JMDrMP7YAZbvQrVDBRDLpmkRGYYvkh3cGCvgBIx4+NY4vSlRINOmvtaQqR/VbmV1XHAT/2
634UJo80PQ5djw86bthqxvxTTsVOGgw7iXNSPj0mqbwTGB0jhTyGKLqR0HkDvvSySt/K1eewG32Z
81iPUqgzP8n1Z2R+TmpWB6mSD0p0GZA2WIhMdXqBINXHxZO0z614RCuzoMJng5vgquaMsYcJ7RbE
X2YIKyXJRsBe+OES+GNOFMZS7YMJ0ZJsklvRIbFHpqscUM3tqAnsOhSoFS6JNruoxReZ7I/yY9yY
X3UxPBn6cm8F011nbjv1Qknhts/Mr0mPIZa0F0yBXpDI99HAjUuiY8eNayPzuJT01dgWx729wY7v
WZXpGuO1ycKNNL40Kch2oW31Ud+WuF+rnHpQeEEv7zFErjmR3WmrntL6c88WAmvCbVd/ghkVsDau
XwFguh9QtJilu778UBifwuWlF89NigOg/KDH+TVA424QBocpwE3HxV3ATpIc5nW27cE+8scWXDAF
pH5St2P0iDnJr9PyYNhbNUddRzlKXpJzMo++iuNoHS5S/LmOCZ2Wk60pojsejwuFGVVGAI5Cd8NS
P2EW+mz1ky/QyY0TirFYxiOEWfsEpfdcCvANiNAv2jDeV/W465FnTvV9EGXwnI45yetVHXs93FVV
No7U2Shtpuy2sHoThbYuDzFPe2o2yHoccgs2PdS7SQZ80n2U8gQ4K/M49ez6M76QDRp43Iqza33s
bMlDd+jFtrKnSLg3wyPsP0RA0T5JPmhawuZM9rnnBfaGoTsL+bcdAeCIROp3ZpiscBFnrQHklebl
Ze52g/2QDzetPrrsQ+wZuyPbvq7/iOumQZtpq5eyx012lQXFGnBaSRvdYcggP0hAv81dSRveAXRh
9VuNDbxlKc6HPtxQavRVQliC3mY+Vs92NLh1pvp6mV0aU+BiSl5isdwURnkpl/GuHa1TzlaWqhnm
5gOdrY3JJrTrP/XCBhPVPGlI7gPzcQDjS2KWE5Yfu/nLKOBQUF6Br7ZrTDDt3YzHskVmUHCOXpyM
tnB07WMEpslnBR2M1rEeKooX8/HNzmHjtBWjwX2oIBWwk7Zj2OoSrkyoqTDYYfwmiuRlmPIqJHho
jY95XTqRWp2nsHip+Gu9qnpWecMJnU9AvShBdtPdlCl6sH70UOZQlxz8WIrcmQBOnbNDne+Q/TAg
YYFUL3jYrkGveZGBiXGcKdJWDqprqAr3SJI9fG+OJJtbUPcbEPNeK5Gzy2ZSbdGgZrcN+QQjwr54
1vYpWvm4KXwKfI4ugzPAx4vgx7UY/VAcNkXk5RDhRD2d4I7dZJQlI7DYOlUMQh8YljkMNtSG0oyI
ey1XZxzo+Yap1d3TQ98O6gsdDi8p7nE4pTwccDltWVxjNA9Rkb9YjXQbI0AGNnxSZ5An4bidpJME
9bxOwHQuLwm9eY2noDNd46D0UNc5vGNdVfoKF1KqygcisRdB5jet2BEWuZ9im1d48EVve4BkiMC0
MSpf2Wi6GpXg0aDCiBEebv4ulNwlHE+Ujz3aRtsgXQGJ4bPNBCVhLcjVr/Jkb1r5Gtn9cSbGQDKo
DYQnPQ5vTej1Wv2iq+Fd00/7YThXKPq02fakFAiEWvjNqiAs9oVKWTFLtxrT3YiulAbGUwMaGwvG
sTGGG8XMzwuBuT2pQ1BjPHDy+7i9b8LhF12ab2ncP2y7ONTSOjGhSQJr/VOwoDQvbUQprvH1uDys
FhKDQopOjbzEjiyrmZ8XHAlxDUwY8yQE4HSCPWFFx3SQz4i1ncYaYAA8pdicfr5A/2l5fvPJ3my/
TaisMHn4ZEZuuRrEKpkQCYTcG719yniWdpv75Cy4P7/qn7Yeb676Zuuh9UnXzBQiQQZghhFP0J23
Qs1+tdld93p/uu2KoFaqq2vO2xv1SWS25GSrKV+OArPRGztdYrfdd9deppgmmW452cg7x5t1A4Al
1Jtx8thLfxxq613Io6BRCNARdX3qmP1R7SosedG3M3o06htcM1S+xaOoNQ6NlMP0mQ6F6YKHwVTB
W2PsR+Opu+vih05Bc22HTtoqBFB5w07jSDhYI8JsogWpgROpqYh3VeBpgt1J2Ho9zNIKtv8cgV80
5gvqnaswF9/SvsRpeKUidl3fOUMZnvQwf0dWr6sv4TVrbY/Q9HMwFL4djk8w9z3LHm/bSn0Z89kx
o3sjRDc5NZOfz8t9KyF6GvrdylRB6Pku68K7haOJrDZbCXBuxmmsMpOvU82GqbfcMId0W+JQoDtO
s2/lp68WTufn40P5xZP7dsR61adlCgwaWnrrsLzIzIlRcy8kfy3jWIt1GrjHy1N/6Ntyy9wb2J9+
fvk/1Y/gDf9WjIJ9TNN6Hb6vrt7W1qQ3gquX5RbYrV/to0uc6yfK1b8N0b9VaXwoc/57m/zEceRf
wU//5xx/asq2/Nr99F9tv5Sr3qR9+4/WT/Ovv/XfI0RK+2n18R7CQ14W/7Fvsw/F5/Y17HD9xd+q
kPSi/6lAzIZXKCNW/KMGqej6P3UFba+AxPc9Y+p3zYyOZMbEocBvCEWhp/2vEqSkUJ6k2MCPmC8g
kgnt79Qgv3Xe/5h7VuUNjX9smmwzlTW89U0RQM060WRmHl/Jdqx3mmIXuyXI7L0mbOlQypiscvv/
cXZeS3LjShp+IkaQoL8t361uiSXX0twwNDIkQe/N0+/HPruxXayKYujEaK7GoEAAiUTmb3AeVDvq
+mbeNfu+mHIvGzL5bZL+7/sb+vWVtfw1dFB4GbszFnD+im93tJ0GQ2O4nfTiprC/+WDLcX3Fj/Kz
Dtj4dz8mdb/rZIrqzUCPEqxScFZLC7OiqtAR1M6IXwgb6dpnOc76G4URlXSn6EDn2yzJ+pXzJy6P
/38+HsgJjqElUCZZwg10RKEtsAwRTHjoObu864vPVZeXSMfSdPScMSzQGAPh8pBFafdxGM082OoB
PeS4E+/VQRNfusIZPs8gbnPDnVH9TijKHRUsvM6jcOM/gk7jT9MIpy9jHRefYjF8RF9J+Xr/u1+W
Cv5vHtSA0PsAPrEEM2kou5GNV5FnCRhBTmDILemy9ld1rddR2K6w+VS0P/mzKEiolDqjshkiL62U
eNcZGo6gQ1m+qyRZxv0JXdYm/nco1B0t9jRYSntRm+jiyC0ciwkpUfsn6UzoGbwYcAWfJcjML/cH
u8wS/jMY8NwZtgreGc3cy01LK8/U0V0HAOY0xrsAtAnQXBi1g86tcH+oGwsFEJ5KMABI5EmNxfkA
nhzRvq+kJ7MwOvSG3u8n2pUrac/NUUwkLQ16E6zWYkIIB6oR5DwIQUEqD/wbFQ1LZQ1idj0KMF/K
LaBGZySbWKR0QrN6f5g06RGUkHRsIf75jhQrc1lAe+fVMfmbGif/G5UC0qKm1wwGgvJhzFbAHWyX
oZhyQia43kQ8Le0g5QOWdIcxQEXefchRU0Pt6fn+qs1p4mVUM4HpCV4I+ODNJazLDSIR+7OtLpZe
H4o/+GJXR13Qywln7jKebIjddxW2ujlM1vsD3/jEjs5XpqAqaGXp8z9/kyA4SeJ3oIykBy832LWA
6HjsYFBwf5TrwzaDuiAUG7iRG+CvFqM0M1xURNJTS1ffmp35Q4zZiwJ7B6r1ygG49SkBAVP1pmWn
AxW/HKuTTjjWRiG9pkq0fdU15n7KqHOUeI7s9MEtnybDgF2XAlC6P8sbdxNWOHRiiCbk6azkYuiw
dbLerxPPGf6J6+7ZGAELUvhwpIr8gPJZ0vMWgb8dMh/YkbpPp08APn5UGlnsiKVATBW7/XX/R10v
MHh5w6VHSY5AlrH49FZXhsLE6MFzEyX6ioaD+1GafnW8P8oCpjmfIQjM3Mg22KS587nYRz6UXSdv
QznfaPEu0t142/dWc0LfKQKiFNone1Dkd6tqczSahHuSeEnCdc2H7f1fcr38gI+pBUOHINbiOHK5
Br1mVDhRS3i4FE1PCGTB92jUAQreDP9QM4OX6xTRNa3ClZGvNzkjmwQTAMYu5JfFl051jbYImDpv
wBUe0RiqPZFFQ8QFrYeIkFRXvvnlg/f1k/MU5Pay5s+OlMzlTIWG0p8J0duDZxJ9nnC+QfN3UIrZ
9U5HM9EQOhKiaC2kD0oSHcLMD6aVKd9adrJQ4XBZc7C5DS5/A1r/+mggUevhFQzRvuHNhvyF2BQt
LMiuQ7uBMmPzSQ44FuahZW2dLuLu08NipdXw6k1+GUGhFM10JMDdxE+8Yi4CWVsg/t6NKQZPCEDN
bUCkUsFRguxEYkBDxVEq0EO3PSI47xSl2ltAplBtqPB42+bICKFJmyqdRxUo8/c5Aq7IULRSpcAY
AH6Fgztr3o81vFMkin3nqWoy8T2nKA+xKHBReRiy5hvQy+FjKlun3fLuymY9N+WjPcBzThPMpzZ9
W48Wpbqi+lO0I1pS9/f+9Q4kM55PIn9x5NXFakSAIA2Ua2svVzqxxbJF3dUaYAFEnehGlpH+6f54
12kNCQA8LxsZb4u0bfHNdbtzLFkOvN+RWjiZoY6D3AiCQObq33XR583OUIQvBzyRDT1ssdm1tihH
SNy1F3EhPyoxrBZUY63D/QldB8s5o1Hnq8rVyXMXUawc28gZXgsSqs6OGYoXxYBd+V8MQgWN3h6Y
ZzLqy50alh2yCnpO7QY80iGZsK0a3Sna/fUoMwlNN8GwaESlxSijUhYCKQ9KLYFI9lrn/xuH+Ef8
/SDkLRqZOiICRP7LqTj4LTRAPVsvEW2Nukj3u0ONfGWQ+dZcnOxZrZ9XKOnz3IW+HKThjncbNIA9
6VbJQ2CO1Ulx1eQBbc9gP006xuS9tXaN3NgJoNQocBpYUIHsnrf+m7zIsktTt0edQVVgDzGirfvU
SeTK1G4cIJNYBUVSkBhd7eo00ypsPqrKiyPkD91SKjuE8jCNNJHIuL9Ui0LU6wmCmTcXg8jYkcFf
XIx6WjsdsL/Kk3ji0lxK7D0SBdqhaG3/2ReN+yQQHdkqEpxjHoly3wel/ikpc7m3Onv4IvpGf7z/
m25MH0MGjdcxrDBKC4vtMyaRRTk/a0jVUOnAagYMaZGMsyRvt/KltRtj8ZagZg13jwemtoiNTYFo
hFqZjYduZfBVGSvkVBCVANAUV/0xxIWF7GDK+r3RqVo5Y/vHFDa+BPoe0ICQAGPqpj6MTvYStQr9
s9LN02x//4Pc2HXc5Doc2HmZnFdP7ze7Lh0DtRiqvPVS2/Q3boyWiTlE7cpnv7UVLoZZbAXbLkRK
FaH1tCp0DuaoBx+MENlba2Z9+4poHoLe1rzCdJHgUPGZN4JeOUoUxeg4BMPWxod4ZeavSLbFKXfp
uQuH4/Aa7S8PXNaMoT9qZu8VuVI8SYwTNghmzV5MaCX8tDScGDchgEtsC8tZogJJzsqjEFSo27oD
iU2fKsCtCZ2ZItiGdkj/J4QviSWg2zb2FqkAejil1daH0FQQZ8deiKY6hZLCmx3fopXMaMEFfj1u
EGeAbzgzEYt5Xc7HQewmCHK39SIgnvs4rOShG4Gdo5Ps4JaLG0Fqyd/Spgbl13X36DeYC9F67MVG
Jla1H7MkOEx0eXcVnhgbfRRUj5JEUIAV3S+kWR2E/TOgLzUzjUzzT9i0hucYXXDIIymeEJPIHnrZ
u0cnchy0Quv6QREAcxH9HncdsI+Va+36gBEvDd4aguINb/XFDV2oNvosodp7qlIr2xBu7ItlVTkI
NF2e//aYYIXCN3UBWlrUTRc3Qjm0nWFNdu8p1agfwzr5XcaddvovBoHOo7/+bS/PoqKXTRVmzeBR
aut3OZYCW0p8YiUuzWHncttT8ALgSVQCBkYp93KbjE2cTyQKg9fJ+nfUOI/SpmuCAsIGHsVaM+LW
Es30dN5o2C1SIL4czO8NxHVyf/DEiFwQwpXjIUWUb4PWabJynl/j6XJiXDcUPufRuEsvxwLiKf3R
jEevCkyU0wMnQn8tFgdBQ37XZUr56I5x/UOLLNFsWT7rnYM8FiJedV7Te0fPtNlGstJd6h8ww46N
Hfd/JJYyazTN65jLm920dSC2syPN8gnT1yBwVW5hVOX6Yqu24NWtKkhX4sGNlxLD8ETWDfC87Nv5
Z7wJ7WUqFDvV+B5ccOpnt4479P9iA1hXb1VYZ1S2Wp1kkHdos9S1hndSHASHwQ/qT36LdsFKOnBj
31GVc7S54MTluywT4kGnV3pUTDgJRdqPCYkldrctvcyeVd8G8Ov3T9ONIpt7MeBiowNMVcq0ZMDG
KfwPI65rR8jsCN0lVvA4glTgcVT43zJ1VD81SaIfumH4u2btHJP5DRSFKM0QPChHXa5BGNiovabD
5JW2KI+oLKeIiynNLtODv2NO/u9Q7CeqljAaiYyXQ7U4vMRR2iNYjLAtr87S2ept1x+Mvl5DQt5o
0DAtThjao1QBqAZcjpVEDm2g3pwoOzn6saP8vDMCVG7iGCMW7NDwsUsz6JTR2O4nF9hPh5z3VqLw
/xl3R7my06/LEvwah1yL6jCururiHlCKyskgBk3eSHDY1FpnfslTzC4iJ6sfYySLNsJvkNLV9Z9V
1Skruc2NEEc+aSAhAvuZQ71I8zQq7Y0EhOOJKfnWBAA2hjT/Wuto4t3f0Dc6O7PP2P+PtPjquGuj
wtArmpdaKJ4BLkPJXBN1IXeu1jQfJsPC6z3xkxYqnV5rXhdUglpEkVrHqXHAhOiU4T4HTYIw8Iiy
Lh6pHbI/lO/d/KBkovrpQF8DQYVCkfrECRXoBquOfMpK3Jm3ZRGiLX5/TtdB+1VcQ+cxgpIHlZTF
rgXUNeDrrOhe5aBh6EeFcnTDOvXwVNAU9EuKEb6kivvSRh9EfnbrQn3BCE3tNgVWEjF4GXOCEOPa
f/BFUVQusl75FCud9vX+D52D5dvLBQyEA5FXICJjcrmo8y54E0yjyLHGSea1hwiKSU6qT8fexYzq
b0exKQVgFycYz2RDX47SW2mso23YUt6QHzskRiuQEImWrQyzDMVUz3hi0hwyOC80TRfDpCDwsVGp
eg9pD/sp4EG7KYbY/aJEGd4u4BA/rUxLLL4e0FWSJvqnpNr0O5zFgEWiNTpJk+r5pW7/bOIEQeBS
Qw0Y5GrXBdtE2nQAkIRz4LZT6EaSNEEWdBOR/P+q9Vg1tlUd4AbZdWH0Ypdtjb+TzPAGzlGQQpTW
nDkbKclTurWb0PqgpRFUzqK0on9q/ut8k+EnJjdW1tb/VpUWPNct3jFhr+B3kIemCmlwAs2+tTKf
+lqkVfjQFXkFL1DWUUMbVMQ1pNPK7Ly0LbCUCHtjdDZ49AE8b0CsQD029eI5Upwqxmp0KH7e/4TO
MsiRLaBb7JhQgxDu5lF5uTXaFpm+LEMyEnM1NK94L08nt3fU90aJJ5OufDHjafw+GdJ6cODUYXDV
JjnyZZhNb1NDuo9qPhW/Mo0e3SaeAObtUhnhX4uovfIydrZWb8beVh/DGVz0pCHt+xD5WgjUsTGa
f/GNK8qjDez5xPKyMmnvhp5aWdVnKH40GYLEsbbtVMUqoq1NoT+3cJqHjY9l7CMmTLAydGtUqUSO
KH9vgHgGJRKSnfEVry5kYYJaKmidmWgtFC5cNpQjRf8cTiWs5hAa5leAe+D+Z2VkczujxeJtnbVt
sYF2bp7pAxbuHgmO8HE0G6Mk3vvTfuobRBIjd5zQb2zsanqn9DIRCM8YzRcRZwBeu7ZunW1Qgdt7
58DOeVaCqTvnuQNBMgnUf9hhbbpRw1ar4ND6qrodUf6B722HvbONUaNoj6boea8WZYDip+jyz1Ec
z9Zx/eDEsPaKeNinQYbAwGCgrp6lY3iCswsRuUL9/asweMJAZoHrvkknlM8tbQAnrJqVc7y/gZYB
bN4/FhwygPHAcdVlO70e00i0hWg9tbWavZZRbYTiqR/+ehQqZrRn7Vk1CbGny11aJCks2iwjBzeg
pOowgPdICK89/K5SOybDMBYTmmGB7mt+8iYa+3mTtr7SjkC2cDBUrQZxBcqPW6lP/RGv2R8mfoQb
tP8Bibe8tGs3rlcea/Nr+u2FMP8EjuHcwKT1Qs3zcqZAY/1RQaqC/qmm7TJwHDgmYTikWtk2Ccz0
VEqkCd3x9/0PfNXxex3X4JKY5cVILRfj5k2Hvq9T0jeo0QKEh6LULymfgVK/4rp/sqbo/rhkITGS
uhMSeniaHOJpcj0IwMa2T5OvWtZneHqTHKI4OVY4CPeQluGWi2SlRXLzG9GXIm7xBgRmcfmN6qwD
ld4aULS7Tt0EBhzwVOtd1I552sbIj4OtdhseYHaxvf+Zbux2IiUNZm5tWoNL9KJqZrCZE6vz2h7V
8x6H6m1ECXdllBsxmVoirMzZblOQDl/OL9Pyxi5Vpfd6R4lOmPcB03aiqQMfRFL1vcnS0NlkYxn+
aaI2Krd+6Y9rZZ95vRf7kING8xFgkkHgW9wLsmuTKhkVnvO9M52weYiOAYYoZzNDNCSp/M9pY4vP
97/uVTmPTThb4VLop2MhnGXLU7XoLXWBNnqR6kIXwbB6yN7zfPws6OaPpbrlAvzRJcYOTLVXENoT
bYZDyt3K77ixzPwOeu4wHl/7zZcL0ODxTuANePMgjvrghAITIHSgHlPgY7OQg74dBIrYotCKPY8D
ePDmaNMxws0IP756n2ZCw7Xe0NdqEXNCs1gVXrpsvDlA8epd1DuTyoSTEvPDnK4dIECEfxyFkgtS
tjl6qYTG0myAzHZB/CORlnOYsN7c4gejrsTjG7uDUwDSY14owvkiWri5D/txfnQHfSs26pC1H4YO
iXYVxvs20PNhVyhj8XB/WV4BD4vZz2klCTP1f4cjcrkslpnIQi9GnkQgg46+1eFCVsT1sZ8UhIND
hNORH/xUakm7NxR0XSqJEOtItwAOTuPgcqbbmFNlmBqEcflkSKzdUFlr3gEyUg4VTj8PGDM0P0c3
6h90LIlQYXGSneg047FTja/jhFEMUZmXAyuP20CugD9G7aCbemglWZZS66z0DceJFgsWGzQUkx3W
iPoz/m/Z0/2vsUy2OSv0xOZmEl/EvHrh1Ibtyw4Zea8eq3rvdAg0ukWV7lDbRVFUjMbKxbR8j87j
GSoPRQu5cBpxi6BUNrTo49Zn64m292LLrlDxR95BhlV+vD+1G8ePbJSSMzInbPTXMPHmGlYCg0t4
ivEr0DTr1E+hccTdbu2NeGsUito0lwUgM/S5LndTBIBS5manerVJRisyjIY6lXN0fy5XNY35u1m0
3mZIrI5c4OKNkk06aXsdap6fcMmCmJmTPp2k+oxJQfw9GIbuBWeysHn0menHPBiwaCsT0y4POHaq
5TbJK0gr93/VrblTD57J/ewhZ8m0Lnw01bTQVZHUdwCTxNW4jYi1K6PcSCrmziN5DNU5pBKXZarc
dKQe2ZnwYnOS+7xzg3EXqGmERaabxF/1XIYvVHAhqGGGWXqy01ueaHEENaCf6ugfWohGhOZ8mv1r
OWH9Xsc8qd7YVq+5W1xKA2clrF1/Fn6vS9Nqfsmij7YIa7JzKaqNJiUOFRskH/vYnTbiH33/41+f
3Nn/fAYz8eQ3SPIuNx4PfWey2lx4tkXwaBHk5LGlN09TnYQn2U9oC/wXA1IYnm9y8CTL88RVF0xj
PQnP8p1w50R+vQHMpO17npbbIUrc3f3xXtOgy0DNDN8MOH/nNweYEoGWla0uvEzHPNSO5A5rIxy1
7CdZ4Kug9dhmdErj76Xb+4e0jowjBRsUEtq8/Eg9JNsFWT8+5nX5AwNeifmNLh4ya1IOg7myGNdh
jZ8KCRbcHjULe5nyZ4YpQbnwU7H1iHZcr82mADi5jfwmXhnq5rq/GWqRUrlkPNNAl8BzjbTZ0S+g
wpQY2sbqx/AAc3Etjby1mzndyG2AN1Apj1+uQmCMksdZKjwdL7OHIFKZ1Zj3K7O6TgVeTzYrYINp
sZbEDMSfMLuMBZvLLC30xErby6xYbvGoR16DCsAeNJn7cn+HXb8AXNXk9KjoE4M5eNXGe7PBMlXr
8ECNda+ZdGvbN8kftTDxgjOF9VSrBQ9zt5t+4E1ur0SIW2toI4uMluBr225RV9QtMXLCpO4NZhGd
iNojXi/59N7AuwD6qmj/i/EcAhJndy5GL+uDbWGaLfanuofcHeVXU4mebRetozQ0RqhSab7ytLpx
HNguvDnQ77R4hS5uK2re2I626eTxyCGJk6M4IsH/WxZBvDLSjd0JrhGkMjAlxlsWC9GvGvrIrCZP
6qV6zEL7GRzsGpjuxnQAAzv0SBiEbtViuTJ9MBzFIUlC7AvL8CbGEUDQofHzKliZz42dQS8GzDXP
BlqTr7C+N1vSdVPkugplYqUc8aEZcv05xubrkLSjdqQUmKycu5vjzVIBKJZSFrmaWujnIzVd1UMC
0jjYPNheyqT9R8FD8v0UD+FKO+JGbcQliWEL2qhiw9dZ3FpjXmuFGVmqZxXqdMTSpTrrYapuS99X
D5zW8BA4pbYpEqc7mE2VPdZ9rKy8AG4sJ7/BFgYeizo4zUVEy7SmHVOucM+hon/ASR0JIUvqR50q
68rnvbE9ydxUHhu6PYvSLK4wBCsaywJ563WR8N+NA+zvoKrUlTh21aeAZDQ38XgLokxKK3sOdG92
TV7mTtrNGcdoO8VPHa+f7aCj6mtmvnisVUxe1CboHwXCdVvdgORr9Y1y0AsLI2orT7GUiH4rha6d
ZmVDjOmBvdyPtLfucuodMwtrBihcpclOJZ2xVlMV65sWkrDdh09mL7tTVEffB7SkjsDBosckSV9E
kGVP9oiiAzY26S4rpPmijCDHm8oBR9GBEy97EwmBrJrt82JKSyuJzq39waqh1a9TxqJ1dvk1nayM
IXmbqmc3DlxJrMs+drYxP8/9NRrRjRto7lRSqwPPCSpgMZRAFcZKzEDzkoZVMek9PA9Vkr1vsM8A
FuxqM3dL5YYQza/7K3JrktwIaPDMGtCIIl5Oso9EHcpu0iB5oGcURtM/tdmbp0Ti53h/pKtW/7w7
uWbn/oAAhq4uzpvjN5gijbXwJqd4n9MJOGpB2vzL1ZB9SvTE2lAjqmHAJ9o/2pCLLyYWMSfdjlZi
z40UgzjHU1cVqJUABb2c8RBGUT5VnfACUaHeNBnvs96xdi2Vkt0kaWYhYvrp/tRfw+cihaW3zpWB
dJrJVTj/pjcHs8COIB58U/dQrKxmzkWYPBkDNKsN7csk3hDdHtPIgvPm5DGOc05UmTYKBAnGW6Y1
xl5Wmn/oL1YhIo94Qbqj6r7gIGz9q5BoYqlpB0hJOVEBGqq14+yPlP3QI3lVF/EWkaEUISvF1uXe
sRUHi5LSFd+0Nh3fj+bQH6exUaxnA7t43BVnbRS2OV6VTpq+8+PeoiU7ybKhSWFiMRflvoEUAZ7h
76An4YdtTfUIH00Nk3SHXcqEDQoeNSPea5r1QfdpnT1rNq5BdEHgQgCCRoh/a5ltPWyT0R+UU8NW
OSKenr1TETT8CWHMsvCci5QPtbBAqkGlzI8TNcN8WzZO/qIrvSp2mT85+LeERfdS4B+FspQuf/lm
lRcPTRuYc7WvclGKDIpZisnNURjxfSwC76/srU0NYgiRsblyAql0EXInGlGukLXuAc/5YE+Fhteb
PX2ZsqH9Y4xq/9hAYtzZ9Py+Z6qPdXQ6YKulTXlyuv9LblwxPISAmXF9a7B8FqerN2JFwfVQp8Sa
BQ/0EWEi2k5w/OtR5iMsoL3yFkex/nIjo9gufKn4upeUkXPwhRXvoVf/+MtBBJUaDUSQivS9Re32
cpDBEqiXNI3lRU1f7kukuHdTFK3dyVeRj1Fs3QWaZyP5CRPochSsebDQ9TXbGyTKwbYM8I7gkXMq
bWMt9F2Fd5pZsxw8f0i7ySAvh+r72EDrJFa83Jb6pk2Kj7E6NpskzpTHJhHNTnXDYecY+Rq86sbA
M7qHBwahF4rqImM15TRpea8rnkVL+mxXmIglZYrd4ZT+clQkDGQ8YanUt2u78T9lgIuQB/59BrrA
HRQzIGER8krQp+gJR/HZqW0eqVR1wkOdT8lzWyvRtKMJptAg1qrumV6gPJm1WeyLaAJ3jP/xsxGo
FC6sVHE/GMgL/UxzaX+NsMn70OHaYWxdv87zzxRWkCku4jHzD1rQY0dF+pPvy2xKfR6PYVkjtSeQ
dqjrIX8sLSFKvESB3ewIr/aHWLMbXDZbKy+3SEjZKZI8YXeqpiIoEOuYBs813SBCRjKJzpbiduck
5QBux7zLPK1M3fco6yQ/ZK4lBO7aRRElSUH9x4oVv8hwROEaVkb/26qmdkIOpxa/NXsWSB/7Mt00
vfsOB0ujfiaKSu1Ya+X40ph9oG9dwA7Boa7NWU5Q1sOvoTX1X2kVqH9yKMC8SmWN9MmMKHXxLong
PYdohz+MZoR5CIzT+necJg8KkYnwH/gwevSGzXBS4rh/GqVrfGrMSWGSUWKdyn6yghBlJ3vat24c
7O0UkMKmDs0RQ8JGb391IbSdbdR3SMh1Qu8O6KNl9Z6aeXTSUGMPULdsKaY4JX17O6OS7ueotKiB
8g9q1fFLOtuzsDa5q7zOSj5S3TM8CoXyxXDKGvUXPzTRferC+ltj1GW5d8m3PKed5MFwi+ChdOP4
e1K1iNh2Rau/D014LyjhJ6W/GcDFBysJ+1WSMO9eqhB0jVhj6gKLE4sFhk1qEJ3VOsSey8X4Tovq
fNcaRbOvC7SpCgtvh/tx77q6SwfEhotIhDWIfUuipKqURma1TnxWJI04sy+Lr7AHx22pKMUJmzZ5
dMosOcY5jfhQTuKk09Gdplh7Z9dW9LdPUDjRPFkoxNDGhQ0+x883OYu0WF439tMzvyPcC8PXd5hM
G5u6gxEbjL67crVcvwnJpU36lDQhGBMGxOWAbZK4hozr/KzJGHdOW5mOEuO4L3Ge1h+mzhnfqbGl
8vVT7RilyfhRQ0H4+/0luLpF8T6B6jSDMygz89S//A2qo4SOk0lxtgM/f+eMSffOEnid/vUos64F
2cJM4qY7cTlKEHZVadWhQWdSmKQ+poX9sL5WIby+4CxKFc5MQ0JqUCwZv0QuYQNNMzzTqIJnG8X0
TZKhy+QjJHB/PtfXjEW9kawA0NTr6l3OxwyHblKr2PCmGkJISNtjzEZ5zJDg2PddblNybXUCsuX+
JT981vEgv6D0M/PEeVpcDpxhrJfi52h4lXCrraXY9Y9gKI2D27vjY2z1/Q7Zm3xvI22/tlvnnXB5
v1HpnpHtVHwhaduL41GL0XTSMjU9Px2/jnFjfbZbS4IhNcNHbRbkysvxgeAS7iyMYt8PGi7xWCU2
Svjv/Y//GhUufwmXLHUbuutwTqkwXH4ERxspFumFPONnoOyyKAxwZUzFtykJlaOaKcGuaBztVGjY
mOI2WzzEOrYYVa0rn7hznL0fS/1kObFzirTW3o8tBGEN8+azXWfRY6OP4x6ik4dmUewCdtPrR7vG
o94CGvEoUlvbyQzNpIyLYiUC3dpW1Gd4mxKB7aumpFVYVuK2punVftd+MCdKApuiq8RJTZTvbCv4
tJBjUpKYePpy/6POGdnlN6UmCyEKXiUVKqBCl9+Ua18WaaSbHoSKaYvtavoU2UPwkI5J/yGvnHey
SCBPSy6HgIfW/cFvREJGh/FDOxHgACDIy9H1MLNdOZAAd1GO2kkWFacuGOsPWW87/+DzgQCxURso
ZUZpeQZ4lOyH3KxWjH2uSoKcrbc/YrHBXR+LiykLLfo8nbodcOU7BD01ArNBOwPVgGh/f9Y39rE9
K+Gz1O7cVlrCYQYYEX2LxotXqakCdE4m8TfdkukPk7vuo1mAvd02qpME26Zo9G+kRDjT01jB+TjC
YrNB8N7v2eIIPyeHFlsGJAgB3n4jJwL2h4O91WxKoLjFRkZ1jF1BY4ID4VEH56OJlG+1rIQC+S1u
T4mm9TUewL3yc6hI2+7P9BqZIngI0PiGtsnQAE4v17fMB7LJyrG8caDDn9eK8uDWlftepn57oGap
blR6WqFu+WA6uw9SAp62+bFFE6I5rAl1rbd6vdb8IN4nc7VZRR5gseFqkfddn5eWB+avOmeZ+5vo
1Z/sMHXe9WJYayFe37IMx+amD0GCwSvscv4RcMcyMgfL07RIfzLzFM/cqAsfVj7zdfwgHgIRR0CE
3jQ0/MthzBlrTmS2PaNUzH8B9lOfGMOzFgn3g8hRTQ2URvmmj0r9ucMK4lkf5LtGusovmG88DEQa
mPtA+E68U0Xqe67vBjsV291om2nduILAmI/TZcSZfyx8cdprxJ1l7odbCtbnzmh5vR1M4DoD5CXB
XcJ2rNdksm98F2LL/LB+hUYtD1psFb0VFbrtxX0+HQPX1Y7KVKE6qgzJyaaQg4Jz7+6qzlFXzviN
kU2S6jmzhOd9VfbPEr2ZpB0GZ22chhN1p+EQBKmFoJ3SIrUKG6OqYOH6Yb+Gz7gRU6mHk8rSJieo
g/e53Ay15cehPVjhua/Ds0D9dZ92ZfnIC7bYRaUwNsPUT5uYvBb3ZfldR61iZfLXh2z+BQgVkqhQ
fER+7CKhzo3GFGpuhmeANrwMESPY0iBrN9oE+rEFA71yfd4cj7cESBviDM2dy/FiNbWDMXHCs2zL
+qg7dXoKytTYdpWDxBILvjK/6zfTDB6CLWZxVZvg6C/HCwFDJ2NFnUG1JeIRqYKoi3woBvyfxyRA
WiZE/n7liN8Y06SOC31pBt5AsbwcswWuTatdi84CJeZPown5AZesNDGeg1EJ262fJcVnSKHglWPR
2NwOXZ7g2gXGEZJTEEhnY4iu7ze6gQhzM1n67zTsMee2xjr9IPUqW9OsvLEqtJqABdPbA8azDEqW
ixBp7sTynLIJmorSE45IBg9vI9pYaDje/0DzN7+MKjwxQB6COUCKhBh/+X0qM5zMxgnk2UwQnQVs
JXfCrDEBoKp8/G+GAvSLBN38Yl4sRUJRPdUmJzoDW3M2rczlE0Y26TaI63plZ1/fH8yKr+fSSiNa
LouuXVwqQYVP3FmfyuAImUPZYaT2t1Jo8+v/7SiLqp2ipdVkSkYJ9cretmoCStB1PzpqiZ2cW69Z
Ot7cGPQG5qwPb5XlVlaHvrOdTpVnezSNT2VbTNtuHG0EPRX3se3DtRLdraMDwxYTUfTX6MctwlFY
qY6RdJCQBZi/A5zSZpcXFl4j2CxtTfT8d2NUWrv7m+TWJOf2MqB4Jklh4XI/2mMatPAe5HkmzZxQ
VQ+3iGhY+zCMfua6XMukr9N48O8sI2UcNHDYCJfDYTOkhEbTx2epKdnG1rN3zaB8Skvjj+j0szvI
JyM13w9l9rcKIOwdujy87GdPQzAJi4dpSJHE1BJiod8S3KPARmc2HbuVr7mQHYbVyDAEPyr+aPsA
Olps0Sbzaz9UKVOhaQKfA0JV85LBo1E3fcyDbDMlivmgks3saEBT/GyhdQYbH6+odxFu3UjU9Yb6
ux2gsk1Tn29tf6rNvdPL6YAa+dRuUH6I18pcN/YAHA9OLXT4WcBzEZOG2DcnX6EybPfp3OJvymNk
xdExnqS1HWFsrlwSN2IgWdVMwKfBiV/QnJS8KWRBF0xGx5dU1arue0Q5/EHW3W9oMWuyTzfCEmBz
aOkzjIgh54m/GQgXPzctOjs9B0EEZTqXxrYR9rCy6DfOrTP3iWcBFoo65uKatdJRM/LWSM9I/tBl
w2Zshwdrs80tN95n6DjtKmE4+/vn9hp8OSNfeHrwcpmF6pYfMR2qsVPaIDv3WuVswVTOKcuA8UA3
qEcHgMGxCvP+nA4GWPscxTaZuOaPAu33HU9opJR9RK5dV2pYf0KGqlqnfG9Mq0XEG2vtkFrOXTAq
t3AHL5egb500CKwxO8ukjd856kSNXcVAsBicZmUdbqw2S02RkGYVxcolpqNpkHSyoeafBVpP2ypT
EHlOENO+/+Gv+LQccYiWIBC4FV4Th8sZqXavob0U52cITQaAcd189HE2/zaV3eupppVCz/VpkkF3
pLCTH4pYlM+oklIzMM3yUEwNFB+l+F0VeXQAPJXtKz8ZDhhfRQ9Wl3wX0oTqLYrpZwDNbpsocNDu
z+HWlwKjQHcUCTqykUXqrfSzMmTn5CSiqkYUri10MMI1jskrmmyR68xiObz4Zh4PaLDLLxVAAQTk
5xbnrDFitqPsoiNy+ki+KW2qJ7sWm9F/wxiu8K4Ujf51GoPC3vSG4f+gNaGdu0EMX3wRFJ+yybL+
9bOxrg+uXclzbgr/J5Q6kVFjnBHXlWy0YvM/7J1XU+RYuq7/ykTfq7e82bFnX0hKBySQCVQVdaOg
nLz3+vXnEd0zQyo55Kn7EzGuhyqWtLTMZ14Tm156YZ+9N1VzFXwuP7/KJZ6+w2SVShnmcXFQ1HwW
Qmg8rB7q1Hr++Iu8U4GA8YSCMYgPWJLE7afj+JZeDAMGCwfF85BX6D/lPe2UGAPBtqbCX6/UVlpF
JXLck1Y77dDv6l7c59PvqdO/XmBUqGmM0mWhjCrO8/HmyFTQGuCDZtFBx7zJQXRu2EWa0jlKZNUb
a+p/YRe4br2melKGLLmABHlnFghUSYVNsIk6UsSL8ECKSzGCkpcdKqUz4JBKwyclwHwBTpG+ifC+
i+1CwR5FE/Ng36NGuir0ztxAWo0cPai0VaYq+QWdznfudI6vmTcIXwpIkLW4HuHL+UGgUNgzlMF/
qep4hNMLiut51DshtYVSzjFTGU0f7To1vI7KCrtNBTad3fqS6K1C/tS3xJAo+w5hBL2kKYdfOKdA
YI0yD2dmohXxUkfjNXA73XyAz6kn0OCm6YB0y+mHjPB5TmCXkkPVanVUykB/Svy5BOfToEA3CsHJ
3CX/sDyc8oxyxxcpNqhSh4LTh8jgO6XmtfG6zFr1W+6J0r7h5dZyNlTss0HoAOjobQQZ0BNwSqs5
C6Ex6q0MdH+U4/tOUGHnGIVQP0thys/gCZo9mq2dt4oxJLkzx3A03UIp+2IlwYuO3caKxr3WEiO6
VDkHuD2+CXWgtrLM6bxC0NdKCTx3hUty6DttpSSFO4mlQa0KtNJO8NtAvBKmoN5QWJBTmyAjO+hS
pYIXrqYK0xofDUUQBYJLFug0kXGLqtF0X/SANCZt0r/nqMSUtqcK1WPbyG3syGLQv4iVgUcv6E88
ZDDXzL57Xpc/N8mk42Aimdm2MVFjwWgAJ1MYvL6SOKrQ4aI7DYOAzVAf6zj1MnblSJzviPZ6BriT
Ms20QxNrpUyF1B9/xPCPSme0ajqoETJKuh0nKFHabV2bv0a1oCn78ZljnZ1t81ab8W1UPHWKP4uF
rQiqFsKRmQ56GQMh4jxANLLMC4y9pdBMYCBPBgFgO1nZRrCSXnyKALquO5x3QxekiBRf0xMcCtzB
K+WnPAzeo9Y1XkvPJfKdCpcUdgdqiBiwoN37tegmr3Fg0fXX8O5FCK98gmPYktStWl+Vn0OzCVJ7
nCqY4qpSYf03SsO1PDQTrNwAC+I1v0aZ7erElzCTp0+5mLBxyq4sFNdLxOReQmGLZlMzxskKBm/i
OTkGUQV+2UX6DcOiTnZz2Wxkt2fHEwNZ+MY7bWKS2hldoTwPYVbvmhgdDBtBznTcaFE3dnalqvRh
hqSRKywk0Lsy6hEcV650lrY226KTbAHGRANxffZAM4JMXGX5mLqRHFk4H5doMZS+FvzwCj8PAUz6
QeKkiaQHV3D7sBT3IiX4JU6N/xmFz+hBClpcm8pKR0GwmJkKKjbcok13w1r16QQ+rU9ipOIFJZ2u
Y0jT2YoLUn1G19bjsGx9/8UrfUj4vdzBk+uNYHaRAl7uCELp7YM4jfNbv4nl/iryNLHbmCO4s/VU
5fnDx2vsrL5IQ3AGnHB6zOgecRFpBKEXJWHb1Ic+MhNHKwrjSpWrQy36ld1pKJVqSf+tHhTrQvF2
Pt1OTj/4CpDL6FvTtpgFo09PvzEiBoumsToUcaI4eYukcu7LyDB6arlpuotss3fec6auU0LiEiej
WbxnHWXSYKoe4yXedZvQfms9xQTsm163VbZhbWE2KSu/ndUShfKORJq0Gul+LoaVdV8yJ7mrD8HM
iJ6F4leJjjD/xx/xLIanLWDMUFTwSpRBlnFcjUW1r4ppd5BK4zC0wUsiqtZNr1byhdXyzkCEPjq1
QyDTrJv552+CD69BFseX2/aQI4ztkrTA0aQlsI7L6lIYf75AqImCwWKJUOKn/nc6VC+BWiB+HA4Z
wsMOZ8K0glppXhtjYjjDjIH/eA7Py93Ue98OuEh6IyUHtNQOw2FSB2llwRl0rBEqvhLLiF9wG27w
0TQ+aRrXchHgLkbhPL8QzL4zvxoaICRk4CksdI9OX1rF5KyuTGs4WEr2K7e0eJ+Nk0QUIJoXUvxz
GCavS1Y7x8ysGcoLp0PpVRSXWiUMh0GW8o2Q6t11hXXWqlL78RqQhOmUfh8ds9yrtj4P7QBOa12h
1C49yXvv/CqyTcGJNGT5IMMYIZFbNj3ZuVrZQ19qK70JcjfGd9i98I3fG2uGFGJ0S3dcXuIkkYIB
vZNUw6HWlE2c+F970wyfy7K0Tc/bKG3gxoq/GYdyBwriGmD1Y8MytAtDEfZGNYqwifXtx8/0ziPx
AQA70kikCLLMK8JWCc2pnT+5PiQbBCT7u6gH5VjJFJZ+/5yYxazIiy3AWtSBT7+5VSbdqFIDOVRa
AzotjsyHqDcQkFQQkPr4tc570xSOdHqIGGNATAPncjqWDg5KCHxVOvSgeMn/RCMT1yqxV2Z3lgXX
L+yjQnDw2yTkTWdlwydRkISbsB7QyY2YMtmeDC2/L7k4e3tsPfwuiKejWUsVekPjpcoKFKD+bYIo
epeEXL5ONfS/himPv3PrtJgZ9sK0g//L1WwMYNP2k4dn44Wd9N4H5Onm7PBVdnT++ZszUR3yTvFH
fTxoSq5AF8EBK6CsdaS5UF5Iv94dypzlINgrVDEXe1bo2k4YY2E8WGM3utms/BekuE/5YzBe2ipz
vfX0gqYmB6FqbjxSOzMW3w8tuFyedMbSmtBw8gZ3HlXQ0T3PkDVXhGAPQ0ZwY5j1W77HTS9b+YWJ
nUdYPAGG6pxQLCEUYZaXDR1ObSD4Hg91Auwf7S+RGM1H71SY+J8oxj8nYp7ZxJnppQv1nctnvq3p
hMP6g0y2uHzock1a0CbTQSOvwTmUHmCl9yXZEQ5k4yD9/r6k0QrjGYI62N+l1hwOwFVnGKN4sGD3
GKFcPimp0uyGHir6x9vynWMf6tbMdSL6Iv1UFgFJi7vtVCSJdphAUzx5Fj39yMIy1SlLqF12h5Dv
LhfAIeBvnSDnYk3WILt+EYPpKWvj08ePc57gzKh4SsB8X+qCS7qjWvodAqJGd4jzLIZcXFmO1cu/
jdVAuxzo4Ow5NZdulks5k62wLOWSGqoaxOu+q3hnWY12UoPXYtw10oWCxDtvZVIc0eZ4DFm/JVqA
ejwSHH6lHkREfew+owhW5Vaz/njuztfoXLUD62Vxjc8t69Nzpy3qioJ5rR+ySsuuYsgw29ZXgg15
xLAdO1H8XXQT58FcxwYUP3+ppca2V5fJNKqjfqCzIjkpce2qFfvI6fzE2jYlfoAfv9/59of8A7yJ
Zg3ql/z36fulmY8mhBQYB8kaYIzCSocP0wg7v6TgJk1V7UyZaWwmIfjx8cCv3+f04OE6fgUqIjmr
cgiejqwHDTIiFTOLU1b/S1UJqn0hwZOsFZ6Y4vpY0Cl3w9oEdS8mkHIKbEpp86orRBLGWynQEseK
lG81ESJCf0F2MNEzXnuNodqhoWXbC897vt64fUiiOLFeabaLG6iOsfoaWsU4lImQrXToQo7R1tGz
lyPbJvaoR1peH7qkW+NNXmcF2bEfrqSmENza0As7gIXvxD0onY8f7Py5QFGAapgrF3R4lnAKr2M6
NH/wj54MGJ5YWnYiBCsvXRPnNxUUdE4kRFgYA8+X088FPgtXYprZR4HK5MEqS4FMfGgBUUhF07/k
g6cejJLygTPRVzHXkY+skBOGkpQj/Vf1OPLGRn6XcN3BxMKH+xuWVK18ZWKatM0i39oEUQSWzPQg
Z9tDEWJiPPp1ObmjZjWHsdRwF9MzEm1b1KIKf1hNSz8hMz5d63pWpejyBRZsCIDo9tx7nFZGEMXb
yLK69NnAsQGpi7bEGDgx9GRF0Sb/bLVw+bsqiI9cz+kPww/VZosiVfZUVqoVrbIilI/eZBhrMpr0
RSzzoEKywxtSV+dlfoI3ECebU2h6lpUY+666GdGaUPoKf9uirbxVL5XSDthH9CMspEjkZkti3zFT
tSqRsNOL67qtol8lMSkK57I/fS5zWb+LyjaN3XyKldtURnhwYxh44KAJPnS+3SK7R1vHK4Jkk/RZ
5yRBorOuSgqt4KaGZiVjN34j+F4AUqtQ8f2tIz2WLqyHOQg63b2zOP8syQNoigKacrocENZsSyNp
wmPUIEdv6b3sKqnRfKlVAUkXpWuuKkNQVnlJu2tCT+5CjHZ+bDH8a92ODheNzUXoEE441KgexkBZ
rHxJhwDyShDrjtGHOkVYo72ncYL3boe+6ce7bf7FJ++N0CpBEqhychiUmBfvrYd41rSACI60dar9
kBudWwW6dBVRFltrXuTvCfqFC1v8bLI1InNub3YeCAUy1tPJFhK2JdtJPqZV4D/qJrMb4jq28qtE
xC079tYFZmR2Fhf5D5i65YU76TVcWbw02AgkfgFHopewrHw0lSz1PIF6nAIdMNrQmpqwimStvxvM
UbqVooBir5eLhWLrqt8Cye60Z6VWEQ8287JDRR+T0euOnKhfd1mm3lZWj5JTlk5i7xaERyhNYqRA
VdHysnUf+TWAWqR6bNT2Wn8FIlONXDVXrV1MPkMwOiG570pSViBPRkkcZ2Xczyk2hSV6hb7RcG19
/NnPwgCmnvOP/8AqDM2cRU6gN1HVVwQ3R4syLWAtK6U6Uk/rouqzFUYgofvxeGfrey6gvZbR6K4C
ppif50264yO+jVFkpBxrvYr3eBxRitU8M3kqxfwxrkT5ucx77RkzxPoCdeHsOplHRnFwblNzLS97
T5Ui1LUsjMqxr4bZh1hIHIA3ly6t8wiZYYAdotLLZFJ4X0xoaqVDLxelcgxHP78KrQTPTA1/7jSm
8BQ1k4/0nxzdSnzcr9oYfzEbNdwhVX1J4+0s2ZufgySRDJoIiP7s6UQnhdpGod8qRxgV46PYZ/nW
KujxBY3gf/r4m743s2+HWoRaBHSpqnJcHlOT2uRQCKlDWHQJ7Xh+VpCeE4BTzENAF2jJ6QuFhiQi
ttTqx2BUpHUshukO5LiCReeYbduikK58WcFqS2yn/RhL0oXz8bzAB6iJUjfwAzDzzOciTgjVnrte
99RjoQ7mKjLTTRhEia025TVA1ucuE2/rqdvlanXXGeGl0ec5PD2pQO8Qr5NKazpd9cUcd70hiE0W
aMdpGqZ9G0vKAVXdYN/FzeQiQ9Ffx0mR3caKmH7FrP0py8NZyLaKLkWL8z2weBCC25kvxmeg5r+4
J2qrNSajSoWjWJE92JLR08hGn6W5q/jZvZ7iEmuX2VAojonK3a/eb7cNhyyM0r4enakpQgmvaSv6
9vEiPNt46lyPhOTFZSKDPVt+nzr2QWADDzvI7ehvBlG7Mf1R2RpqruRY56TjFVK+9b0WA50po1Sg
ChFnL7WvhJe2w3Lrzf7Wc42Ma0UltFyCxCSjCgOdYvMhK+QycOtRKOKVHBC5W3EZZw5kE1oVGlIo
041VCAFk/rREw81XreaLyd/13AF99hEEWysp7qSYydz/6tVwVU2IM9miWuscmyCDURbNpuzGM5Le
sKs8FrZVomrfS5D4NzQW+gpOaFg/m1yjrQ2PpOhtRMu7b2o7qZ8tsQhvylyktaCQLVlOnsH8c9Jq
rphFfjx8MpWxAdIbpdcYCGroa0WZbBOyFbJbkb8IqJgU00BtN8kiqit0e21pSMNL9lRnOitzFkWg
AFsTmOu5EJDoN5nUF2X84KtxJe+GCciN3QQ+Io9hZ9ayzXkf/+xiOXnENqimXjfFzYPctMqWoDv5
FkqRCiCZEjHFwsjyAwdBXmoXEu47vy6sw/kceLtBeFaMRgASwHUHrrTMJ5JJy+s04lkh6KJpGZtJ
43RdKW1SRWw3qhzku0DK040cVfHDOGtXgr3oXKmPY4eq5yVRFWm5YfFyoekC8mSmZXD/LWIslHbD
sSoF+UHATATR9C0l6ZWkfw1M6hi1vp7lXHL9JZWiW21i5vJuqw7xb0bVPAQ8BCxXEcqBcPGq1/Hm
2kdpRWs1TxYfkrzVHaiYfIFp1Dcd4fZVWoulXRRB/7VHIxoRzwsxxxlQiaiWqucrv4xbmRP09Opo
2kbzDD01Hib5Pkz2tXSX05Q1ldZFqtKdjdVU1Hmj6Kg3Fk5uX0YIX4paOL62T41dWZkrNZNsS/4c
ZdFGTKvVhSWzTEFfnw/AJOf7/HxLS7TB7AchlhLjAXjsJl2Zu25l2sMqsA8fD7S8QudxEKqgfcHq
pIq3mAe1Lwb8g5iH2JYdVFGczoaEYl+K8c6O4uU4iyAvVLyi63XeR3Qku3YCF0FIdxXZQEP+Wlf/
9X34b/9nfv/Xvqr/93/45+95geCKj5Hf6T/+7z78TpSd/2r+Z/5r//5jiz91V/zMHprq589m/1Is
/+TJX+T3/z2++9K8nPzDKmvCZjy0P6vx+LPmUnsdhCed/+T/6w//8fP1tzyOxc9//vE9b7Nm/m1+
mGd//P2j3Y9//jF3V/7r7a//+2e3Lyl/7TavmuBnlf1j/1KFL9nLP3Z18pL9qJe/4edL3fzzD1pD
fxK0QAACUwptdfaQ6n/+9RP1T/4vMM0zdhNlXj5VNv/uf/4hi39CYqH1TL+LIj6d6D/+gSDU/CNJ
/fOVrQ/5ZE7fUGL5419PevLJ/vMJ/5G16T1QjKb+5x+LzJPfTyZAR5iOxMwFX7awJK5hiizagIxD
pbh0cb4acak6USYiypxlkxNU9aVC9iJkZUxornPCCScEbMyylVXUppEp3Cn3U9d261DMJjco03T3
5pv8/aZv32wZM87DUCanMTy35yz+fXrwSEWU9KksdfeVFGQ3QZRupyAa3GRSZTcShs4OatnfUzvb
DZn5oCfFJfmYJYwYaMZr8ZoOKUDQOc0+fYIcpelxAihxbyJfu1WL2Fr3qBJS+OmoOtUaMkgp4j5e
4IdOWnbyDsUK6lq5lWxjqdIQQ6rG6zZQ4r3USP613xX+NwVxkwsz9WpD9+bW5Dnna1OeZSj4IBDG
Tp9TRCU4AvuboSeYBWs9iyKc8Xxhg8Gctp3kqUP0dKrRIVHK21AYAlecimcpCCInVacfDefG9wyM
6W0kVuVVCt52H3iRtU1ko10TfiqbwjejNfdjsVXF9r7Xx/6LpNTIiGjwdIJa6mCfitlXPRoefncR
sLSZ/tfolGBw6RuKuYMwdoqa3GtWrF6VIEkwLtTCG7GnHICVqOi0atXfqtz9Kxh54jojabxwBc6X
/On0cqtAQCQcgbRArfd0evOargIGHfE9LpfyNQ2cz8jvZCul19v1aNxZky85il4Fl9KWxc2GAjS1
d7RmRGCv1JeWHZpGtGp0klMfkuUYOJMpfU7APjnBzA31otrahk3wYHizdQi0JRfCgHAh8lgaOvII
s/4fZwwMTBT5l+YTmWTlWaRniEXBVdvgLqO6ZTkZRz8LwfcROW+k8UH1I8SvRhrFmIPUYYW8TStP
bh6W+TUg72CNQvd4mH2sEEDYyJmQuUkjfUFLyGlUuzIm6/eaQPNT0/4mecAllUxrKWAWN2pBUABv
tsLFCJ5d362asfQuRR6LtHLuj6BuzfzQS0Auf0l8l4c893PDnO7CKN0NfitsBszgrsy0xgVeg67S
VMOLUqjfwtbg2NJHO21Nw/l4hyzjs/kpGBqML9+HxO3M4jDG4LDLJ/kuUzzx1mu9vaEk3peuscz7
xivAdZRKLN3IaaTqeGl038DZ64HbFobJwinj/FnT9kFtQaiZqh7FDUpMxq3Wp19FOQvkbdCU81Wi
Vl+nFiTjx09/fsT+ZXlgwXXlHgMedrq3/JwmXhVb4l2QajcVkvTPuHP3q4iQfHQqFKh9u2utaB+V
db6numugoDN03s7oEEJY01MkfRkD6auGntKeGhb+3J0y+nTIL6OU5mc5OQfoS2mzegftDmLxJYJF
toY4xYCjuVOitDzKoJE2fekZNaRBaS0IPlLlXWZcZ2MxPKV5UdteKuXjnGRx0pZRB0dfRRnSLtKo
uRMMpcTOPbP+Nsn9/1HdH7Mz9f89qgOtGr8byfG3/orkBLRl/nz1RUM3B1YzncZ/hXICR9yfMyEY
cxOWFn2r/8Rygvkn/K+ZJjozdSDKzR/+72BOkKU/KVPOZC1SRIX4UP6daO40xwBvN4dzBBt05rln
WG2nu8EAdNHqlUeBV5AHO4z9ylGD3Ng0mu1Vjs/yxlGKAvg0XbhnT0O614Gh5c0O4DPsT1r2EtIR
gH9N2/yoZF7u5kZgAQCaLgUqpxcpoxAoz/IzRHSUVtlFp6+Hf0rU4lwlHtBa2wtG+RPntwAXmeEq
7n/4uI9dUae8cEqfbtrzMRdRZA6ApRgiUTzUuJakuEdupDod14Xo35vFpWT0NBr/azCsQV+FHKii
LYFXuZB6nLsMFmS96Fpxq65KwMguXkDTQ0o7eP1mhb8XI59eQa8DohgBRx/PJFzBlzEyXT+lorct
Hyo/PsqeWt9UHgC6ON75Qv9YqaOwC+X2qlS3XnurNVNwIUBYOHK/PsDcaAalRFLMrTtP/5vaRI4n
SWU1uXxgKOWmVeXb0MqLTSn0xrYHWmwXem05YpfLSC1lzUMMQr5FGKfIos9hmO2EXYP23oVuxdk3
hz6Ojz2aJUCrqSct4nafS1IqktC4n9TWt8MaNHiTYEhrFMa0NYfy0ho7n4WZr05thFgDODUh+Oks
VJ1e62Y56fcZWjzOaIYPlSRcS2kBoy1Cb1Ro5OkxyYYBLr+AVBpql30fOkKBUYycaZUrpvmD3xqX
goOz84TnouKnWHjTAyCZD9C3X0eUhxgP3sm4z8Vy1SXaTm28rykKCyviTqS5dfEGhkG0xRCxukCj
e3dOgODQiQW8AgpxsdmrxDdqNHmMe8Ovb1Ij+gVwTnnCeXzN0w6fDau9Cxo720xapa5oxPg7S+o2
uUHBWYFKfmMNnnwhkH9vXYAo4+jnqHvH1VTmfPVLmc9UVPE9FkNI9Pjtz1hQn7MZUfLx5lxOPkRI
VgOEdVy6yNCM+bB4szX60PNUkiftaFrti1XKu6oQ1qDrH4dB/hpMzdMQdmhBTxfj0uVhDnKQlJlr
DHE+PLSWaKE+DAqIEZMEgOEhBGIam76rportX/nabSfclM2qa/EIS93Eo3IXhq7SPX/87gteGLM7
PwOqIahdcK2y9E5fHgiWok69LB07wBtEpE6gfFPldavfAkdhLfwy9PUQbnXB8TNsIZ1g5012dMnA
92wRLh9jcTwBXkTMg0v86P/S1XX1XWq3EjKRnSMYV7jKea0d4TLzQt/YkK5U4cJ6W0S357OwWAJN
7qeeODJ8n+CAufXlbReiDmtnxl0vbP0nVbKDCjLQU5K54ZcsucfuLrgUYp+mkecPsTgE2ijNSOxE
6djqqaOVzx1EwRbl6G74nomHggVSWaNTj+qlzGR5G75OPgRaLn0AOJSvT9dAJ1KRHMNEPqrpKg4c
VXQmD9qfow+bbjp6/kgXBos3Fmi/RzfUrvqvU36bqVcAAvrk0fBjmE7bTnkIWjct8FDZpbHj63tZ
3n68Wl/jqv9E9n9PEfsFpCulFE6t0ydNNKGl/6NIx7haD9Zm6uw7HYnbAXKM2zSU9XHVcz0I6w8E
8eX37le9g15JvkdclqyLbFO2txgAyBb9aaq1wC8+zfKbgdMaNoA9q93K04Wbd5H3/fXMc0F6biNy
VC2DqSKAzwukRj7G2aaPt+NLJd+gWyNkz4a6SvA78W1jG6o8/KqMgDa5k3+Y+qdBWHWZS4Xnwmn3
aja+nMO3z7P42oOUB1kutDzP6EQpkDPHuDW7vR+vpnCtwxCjYxLva3+n1G4wrNPyCSE/RDFts73z
v6YcRMkhFa81cSuCONZoUn8Oe9pyK7m8MoxVV6nXpbrB71CnfPAlNg+Jt9UrWzyml7RN5g3x0Zss
zi5LbJpWaJhZ9OVxZ7WMdZJuPPOlHT8pyv3HS29R7uczqhyQYAdn0WOKFcsKi4oWrmVlqnS0GgfU
4zrd5htva+2tr8bVJcjOa0Xi5M0Wgy3eDMayagTgTI8tCBuFf6HpswrRTE+NlZFfaaltAWcNNmp8
3UFr9hxEFJCaOob9Nh+vlOiua28baSXCcr1BZjXNbe2ArXW8Gnq7Np0+QS7alh7Ch7hzytyuv6jr
XLJjfR8htVvkgq30j7Wynbp9EK0i1U3HG8V3+cvhdx27X+EoZxcgYec3wOsrW/Cl6CoSjizCEKJN
/PCyUTqOG1DyYumk2lr6rnzpgYTJuGNvKI93hhsGNyU81vLCLn3V9DybcS5hnoI7kQD59GQR+gTM
ICYVR8uHo21jmmlN7nwCa5ntcemsxug20zY5JQ8w2Fuoj8MP6jS96TaSneX7niKBt+7pCsvRJ6FA
+dn2PAoLhwxnP/ZagnUWsru2+iBvw5gW5ar6WRaunH6x8qMvOFK+DmDtmo+TdC0WW/y/czfrL530
yzTkdRETUZEBzzqMSxB9XdSWMflMchJs6smJB1d+ETk9P+m+HRROK+1Lfy0PVxlC17ctSlI6Kv3O
UK8B74r1hirgx7vqtSV6Pu3/eaDFxes1nZTWwyAdTdzd0MuWP0XqTR+7wZ0AajrZl81dF951+lUb
XUv6FR2MVrDlB62yYYNKYCYh2XJ++m7tYURL6uIOfBT44Xd4xgW5036rPxnfC3c8BgftBeVD44HV
5U27td67Y2JDeq+OSM5/gUmjfJJi29dt9RdXi6nZ/af0lhjAurPuowmmM6h4RxYcjKNJkoor4cfH
c6GeXcPzDqB8O/v70m86K1uJOk0qoZeOwoN1p32PfliKo31L5etG3YnSWhfWLcf1TXWl/awAroJF
uOPd0xcCcesLAOb8RZDc9LY5ogr0KX0sd9qv6pYlJ6JJ9gWv54ZL5zuYyxvvmvqvcKhv6t0lb6YF
iOHvY3IWryWu5W3EOdh+E0zDHMubweIlmNyqo8bnQGxKb4XCrapNodmzCqxuGz8bfECBAm6ySzv5
FXiyXFJzkgeEClk8yoCnT9DXFkQ9PE2OwQ/wGvVTIDioALWupW683qYqk/TrxFpzaKINLn7BFuO6
fsyOfNB2lxYu/sAJjfFu3zz1gW1OrvGbIr9/zRHomblbRcJFFnX6hFZqVIVuMkcAV0bkXezhkftf
O6wi7JrvmyfrUngr8wvPpuTNgIvDrUrSVtDnlZVhiOnZ+s+scAvRHiu3Gu1pj7BBRlSXXThtFsLj
5++5WAsZICQzndeC9zR9b2S7v21/mo/SIXrpXqxPyYX4+SyNY/u8mdVlB0oA+PTXaP4nT4NV7pgv
8g8twPnUQQ7x4736/iL7z4wuiRf+1Ojg9kndxskRh53Swi+7y5EJxPLYHvIvgZHag5rYxFN5Qut1
rQpOYa5DbmDvsTW2OCta07bwbkXE+LXqk5rtVZZbR+al3XnlQ34RnPJuAPN2fuZF8mZnBhGmLkrI
UVsarhK4I+i5bV65fWhjgBh+pzuVXTQpnuOUDxbeEo6a4XqHCQBjenwHyUbzWbDWWf1AjCnAkHsS
DDc7Rr7NqyN5XWw+/krvvzLcXYxLqPueYdQEH7fvdkqhAfwSX/zxynu2pFX2rbiWVFto7sL0Qmz9
WsY7e9//DLhsRMt+l9VWXspH3VrJpjvEjmat0/ERYM2olTbOEnbYbDL52iDOikV9LecX9vp7lwil
pH+98pK71lVWDVSWV+4eq8wmLcJzgTh9jB8/ntuz2HsOH9jioI3niuZSIz3wqx4xP0986AdyxsoG
4TSW6y5FWzgAbHNRWujSeIvWOci+DMQh48XjKjG3bbpquk1SuqPuTKKDSVCTunJ5SAw3Jnl+6g41
Os2rML7whS89xmIT9XQYvb7jMUzpCvo33qhpfSX5z2GGLdLvnzKLSV7ExOiOTqYXMJpACz90ysHN
63XQ2aJm+4ltqatOv0v3yNx45sofduIz7BnF3+sK3Qg39mz+5YvrMXSFHG6mU0qUNCnjO8Ul7d/X
IuHJwl88qXp6uGgxRKYChZ2HpEURxfGLm0BZTd0molJ4G9Q7P78G9oFIQY3sULXB4BrjahnPku+l
eqsWxNhIzRh56ioFxYRq35tXU3kbVxTA3FFAkSbhHL0JppYW+qYV0Xfk4tKdAXy7XrZOi8WlsM2l
3BFJVEvjIe1+fLzeFwhDVvprvAwBFXtBSoXWovSA5GPUYrMnPnTZ3dfC6h01dAZ9Vxmupjwr8c4i
tceSEpyofukePSsMLYZexgtmaImByNCBujKsTdQzCU7buFbg1GwF2ZG9S0OeJQqLIRcRQwZs4O/v
maC3ukOpvbvqrLWo/zBAOIh7xVoZ9YXj+vXSXC4iGSjWDMMC07+M3AJBxLsRuZwHqnBNuVPFTQlq
RaE4s0aLxGrnpHX8hMFPbLlyeBXFayPYYAEW9GtZtbuGW3OXJhu0e6gCRSg5oflsrGTIJ/Czjv2z
tRfNnad+F76Ozz5rEU8cZjFIbPJjVba7Y0Wn2gP76Fh7M7QpM9YSAescqIaZHZjgmMEXq59N1Ff8
K7NyMBPKL/k7v96J57OAOQG9IsAkS5BQYkW4qTaC+DCbELU2ZBj/pvulO9m0Nrw7S3XEzGUVoLgc
fGuxMAtdtk/1ebgaHAoE5qNwBNuUmEzAngBPDVaiuVXqdYsRw7P/GO9T9qU9aKvQdJNuEwB8qteD
iUqw7bdOMDxZwqpVf7XCFZgdJXf6do12WWja8oZS0cRkfg50yvE/vWxnkqNRFb6EhD6L5Fh8aHj+
ewYWh2xjYXrURqz3Wj40BWnEJhS2+u6lTE1buuTXKZ/FKIvRFodsIJijkOnMN0WWXfXd4FOb6aov
iR8heviFYwa28DNBzl+2m2wjEzRfkWOSV32vvka47HF4fYsvkLbefaj5qAHHKAKxXkzBrEIUolwq
PQAWhDzU+Q55yYUTbT6TzxbabI3Dr2egZcUFI8oEMeJBejACu5JtwbJJjZsfyTdftiPPaXp3quy8
QNB663/+eOwFXumv05Qm3L/HXtwXyqBYgZoydljb6ifjs/jTLOYlqH3uPvfAXSI4wbZBOv5MtaeW
HP+zR01lGzPXvi1egCG9d6m/fZj5Y7yJjH1LzPsQIYGHJnWm1Mn/D3vntSM3krbpe9lzDujNKcn0
VaUyUqakE0JqSfTe8+r/h9UzO5XM2iJ6zxZYoCE00A1FRjDMZ17zlGqOWLsYm6y1mm5TonmzvZn3
4hXJrGkUEICWXmr4PGZMMY/T6CIuZkp3aHn5qEoqW0G8H9dMmldHXjwicToG4ugxyarEJs0uBxuK
LsJhNRkK2JzCLU0byU5jNQtc22aLpySNI1UB2iW96N/bc/WNPab/mExUA23hLPwOcOct3QQG6Fqx
690X++1aL9JPDYKCacSstaY8K5Krdq5f7sQHAkjl0/hD/d0Ou0LhS08r22kB8/zP5p7b7YDNZoLE
9X6yEqNRul6U6IdAbXQVxRHGbeXtYEK743cIoHYbfK7yr5kx2Wr0V+i/jF+m4lgp30pJslPpsY/p
wNCLpRXoKXYqO7o82kpYOYpc02HZfHwY39/+//25i7sm8Aqpaxj5BRO5SnUK3pn64Eln2o/tmjrL
bUo2H4C5uAUEDqTm0j6qSYSkL9RCesmaTalLNmh9R1LpFQA1uAsKwfbCbREcV0ufr5zim9vuzcCL
3VAKuVm0Ws4sCdsTmzeQtlEZu4m8wcdFVKFmu2nnThcaIbG8bQRHb904djPgq5MtKptWcusW7Kob
xIcRRT+a4c1OjbaKfqcbT5364ofbqDt0/VFr76dh563ZErz7LP53Bq+NnTfXlJmFklCnJdtqVoDG
e5X9QTV0jL41uF4ExDux+/HOuC1Jvn4tMCNoJ2BpvQRoJNKkIuFKRBYYB4QeUKi9q6WW/AP95eQg
t26NjGC7K0WnUvd4G2wHckBJcWZP8WqbZGctvU+Se4pu2FFq4SdYfabsdIKryHZVHMr+3iBrMvJL
JX4L2/u620zJ10Q9VNlBNvcJDoPxdFekCXre5SaLqJfL1FSk58BDA+llZbI35wAoKioooIHA6Cvw
BK6P7RhqsNIQu3yxivuc0E5FuLNtKDObu/RcWQejeYqKT5xWHGz99GBE2ymhLfuk1Xah217sZAWq
o671u7Ec5Y80osXmxrLbEqsRhBE8PAjCBl2VICNvOzW7InHKbTJuBtx3jEP/VT6J+EPSZgME46L6
+fH0Xru4VwdgMb3FAyBoGKN0NdNTh43VkiE6denkP0xHOFqHLt76pZMFG4x6qCKjWRdPG984qRoF
qa1abSmpFcxNdUzNleSN5yNC8wcR0kretCyTAknOQYa7FnZFAdZ4k0Kx3qvZSyXaauL09b4xbMt0
xMDVHlLDkSKHpalMV/OddNrq8Q/8Qxv5nhJ7Hbqt7NKxRRWiRSiztMMBmw27+T5AoPpO+lrJ26TA
+tJzVHNbaZdiTXjxto4zrxVcEmyLkJKijHy9FSoplEDa+IRG6maUt2IQ21PzmPmF3QAJUne56tTt
o18epzn2Ho5683vlazHAzcd68wMWQWnVyX2jl8R/ZrQ3yy9F84CIqSGfem/liN++koupLiOxQkM5
2yTYRuS3IbUcx6+S/iTDCCvsNj9a3j6uTkbo5rlb5/uPZ7lQkeGlXAy+iLzEVEHeft6TODvTjtYT
12IzDEdx5kTc1d1BC7basPG8Y1jt4O751U6vHFRLBp7FtdLZgshy+2sWF8BUQYDzokB6SXF0MPYm
3Yl2o77kv8Dtodta1NuV6c9f8aOvvDiSIHrQ9JWZPgDHbPxVdofUxJtVuYjpcza6Zf3Upl9ZdUIX
b6gPH49+m/iA+5BnTRiUZ0DM3gC/ajkZskmNX1Kt6Ai+zcxWmxRlV2v65hl54k5QeEgu2+9+aQWn
eE6/ak3pEcQhG8pQcNmNlffQV2mGIPH4x5QBUUuS8Ltq9O/EfONOSce/8A3spt6458X6PNVVtRJs
3USXTEIhWYTuhWD+jbXmq7eAEkrxS5XNoAq9HJC4ldZ0Q27DFpJRCRc5FMXB3QK8vb4QGmNQhMg3
gpfS1L8NeTptlLAB4Js3tJhiT9oAVb6zuNWAp9E5bWmqK93aXG+vpddfAXwUjj4UG3PR2hoqpAd8
bwxe9IFWZlz7rlnqkZO1tX5QIbiawKZwq4BhoztpvhcELH3lF6OUvrR9OK3s3vk0vNm8KAQAsoaL
PnPAsatcRnLlMJRNgPn5C5Y5sluGyUsw1IYtNv6fvqpWGS6LszIPh/AjSlczsB+w6CKNiM1Mw3ch
Z+6dcqfLobSVlAZJtkb+4kFyRgoi3DeyUm2KLP1RxmRSipgLp1qcvuaYRmPxaAi2qhflxk/Sv2iA
+m2r7UtUnjFPVxUn5GKRNEhqga6tScIvMUDzj59L8pDkAC4p2Fhdb59xzGGEgXx4Rl/at6eS8mEl
ZYg8e/HBa5J7TTCkQ+YPWAkKaeCafips/YoeEnRwzKX1/DzmiB9h7HqQC+zXFfOECZ3gRsaAjnzb
bjpNWfu+8u0HfoVZoZVDPxe72EXE3I9wVGTDF18GXXoIUtxfSoRcejOsT1PkfcZrRXiS08mn6z4Y
+yQosk1Wy+IuMvsHLSqa0zBQLAReejeG6XhoFQmzVu0+BNdtj6IYPHrM02nbiShA17qHQGx7aG8o
4+dptOaisrzt+ARIFSooYs5MUEg4i7u2QefdCjWxfukiq9xF6HltfaEOCS4yY6NVIUCs6CuqyO1W
romNPB8gjZGi96TnxGxV1g5HQeipRtFZzpBJf4hCSnD+pG9DmtywTcunRjZQ5cQ4FZubwrRzofJc
yEfyWuFmEagClQYsCt+L8wfTHTTz9W4S+8FCwqawnqOiyk9C2H+RCTVTHTYQGwnLlqJ2kOndY8ZN
c2/Q+oc0ANCCPlB8TKR4g18PXtlJhJgWOr3AnbDvUnjuX9+X/89v+V8ztwh5UU4zJobQyngQ3jy9
M0v6isbMWhcYoTR59m/ayxV/+b2/6z80GNH6F3QWmLtQBmYKLx/6b0azQEPzX+TPpCkKMMgrGowk
/gu5cAM9OYPeHA88l82/WTD8J0wrkQmYpanJclTzn5Bg4HdePwHLn24uzpTl12EbtqhEtukJaqtt
SL/TjsQJcKVA31EaH7DskQHaYAkwfQFaJCK3VLkRZlB0cLxjktsBpXcDeuEmj/fGXzHoG/Fg6c9l
iUHsw2Tt0IhSsY+cLmZ7Fxm/wi53AInRRaVx9MSb6/mfYZkFeIeTVMTc4D/C4MWMH4T2wSiOpXyq
9cfcvFOjx64+xfx5ErzTFH6qhx2W3A5C55JUOXL4UAm5bdDNnwi11Z0vBLYY/zSyvec999aZ3DUX
fse0VFv0r6bRrq3Kzrptkdyn0aPaHXRp26GGnG/07DO5S6w4cukK0V6uDrgvyB2KcXlgS17tRO1z
Or4EyudJhId8kabvXXwwgnuv3qfNQR9Pfr8DTan3W73YRwlVoztd8jDdOluaK8cOYUcefxrGnR5u
Ve1TYN1JgNKSU13sh+Co9Pdj94iYL4CoIDhO3Tch3ybUqMUOCY5H3kAPuZhuX01fyb32UHrmf/It
SinB8NTGn4tetIXolKb3mfZQqS9l/eIl4AL3guZE8SYwNxTIQe3Ek9tEu1E/VsLeKGw5vi+kLe4b
ZfB3Kfwf3SOf85R//h8QNJiFR/7P1Df87sK3h3/+v/9z1g2TA40+3Ktwx791Cwz1X6j54AAwS7JC
sOb8/1u3QJDkf0GahXRMegqPiVvif5/ymetG9kp8CJhyLtrg/vQPlAtuKsdkwFDAiH1nRNXMq75+
bkozCRuNR/E8Yl1yhK9Uf+0CVfiZ1RXbT8mmT7Gejq5HKedB4DE8xCj6OX0pJ49j0wN0eLNkj39H
mFd6A4tbB9NdpoWaA/r8ig4/bXHrEIcHvtgLxlmVI+XQqHlj10mUn9TJQJzXMhtbEPKMrpVsbpC8
9kEpF7KDA0W60qRZ5h78kJlFhODr3BC+8Tf2JlnxMquVzl5WJZvAD2oXW516//F8FyrhULfm0BAV
YnDvtEbVJdRiTHTBa+TOOwsEuo6qKbFrpiI3VWAAgPQaczfozYmYYXLkeup/D0UVuOh9Gwc9iiOg
plWyTaWy3Q2pD0Qym/yD2WPQlHWWvGvqMHG9tBtOeiIM27jA514Sg/pL2hSIjlNDt9CFqYiaFXlN
t2EZk73ObObEER0T1NxkVdrYyGkHuuQsZNmpaAVKhNVDLqHXhAJ5xeWLVoKtj5pb5LlT4u2lYHao
toBohnIf+CTnorcldLHlzEDiId9GkbFHa/yl0ShXCd5OkCkqCCsYkNvPjsSIhFiIOcsX86/X50Em
NFT6pjHPAUY7e8GMsUwqyrVu+LujgA6EV807DnngepR08HLdDDPzPGqthrsRxISxNoaVJO4Gdv0K
k6QIQAZNF5BY5noYH2+3QE7k4AL1P3xqJfBaO4iYoMpjP6mfqlotxa1iRuF5rIqWaFHuq/vAxE7I
0WFJl5umkvsJ9mTp4yQ+6Wm+Sa1xilZ+5zurQdiCOLWK7I5hLsF9cVIlCIOm3jkqCmFjCZA95LFe
k6l/76ixD7EiRKeenGNJ0+yLSkSbR/DOsxXBvsvD4lTKIq6LmdYQ2WtkMHVUI6lf1LspG0xnbEr5
xULv7Jsmh6MrkKQ6PW7F2zHPfoWw9fc9NZbHqNFjWw86nINaXQFHUAPmnTpc9goCh7FNM4xC4Num
GFgf5UjOV5xkbioH82dGdAk8LNHinIxef+YsDWUZJJx3FpFYO1YjM0Hz5Ccg3nhn6lnmtHnSbVsE
7SBaxdV9ZuSlneeJ+ixgH3BsRSDqWhiv3eXz0/GmhoDOH6efuBa8B8mxuGxBa4NPkT3CMciXVf80
hBL5IsLqJ9NDkmKsgB9wrVX3dVq37se36iK5/XtkuBxEw1T7tWXxq1GmVkfa0L+kZnqHfIb+YggR
WkQeRNdIXxMgnZ+k5TwpTqGUhvgVb/PilGk9pCUoQMHFSmLql7kBjr1XfFRX09otyoL+SFgqKw/H
sl/E4s6iDbPazBw7KPMSvOkX+Ug2mFZumWcPMvtDEBaGkylq5shqln+FOW5sRjW7KO007bSu71ZO
7DylxZRhGav0+lDatXglr0ePpCmuGzzYzqPfaciuJN8DnAicZIzXGr03Xap5opA4cQbBBmx2CLke
qkQTSku00DoLXdXiLFHW+s5H9+hnV7bBvlT6O6M3jb3Ulz9NGvCze+5+qgbNtXzjTyempQs1Nn9U
Qvl7O3jTXijVb8RVxnYS5NbGCK6DKpAJ20SN/8SqFT4oqlU6UhYTEaP6hICKV520VrlM4ihuCitq
qKLTH5RawTiFNWZZo1kVJxwZvI086RsVheMysaoDbubQ0PIw/THmmoVqrtYccrQ9tkON7riF9iS9
0UmBfkJA//H+f2dH4m5Ad4NccZYcXTQYakMblK4YjDOsZmsrd/TX0tSLabek03HSoQ10afrPBPKI
ZJA2tYiZOOjkpXC+rz9UpPlioRS6BT0r1++GTldcyciEfcpdesix73L8CVIMOG8DEHTfrhyId7ak
yVVDCEXRhKLl4hQ2mjgqTRKzTwJFtNtUbh4LxX+S0jxfiQxvWgn8/SY2uro2owV5SOaL783Zq/CN
0a0xsM56OGWPZiu2rhIqolvrdW6jktlvY6Pqnd4cFSfuwI3rTT+uUapuAmV+hEKST6gMIthYVh2H
tO57QcuFc5Knqls1Rn6XFlK5i6t0sD1DqY7ylCh3MiaGe2qP1rYN8mCPTmGwUqR/57Kd1fhmAwbc
JfAyu16NMO7UQcsL4zzUUrJTCU1tK8rzh2jUnptJlDb/eG9D/1BwMWaXIX+2eOwg8qvoVCvmuQph
AxVIZWwjMxfvBAUxxiQa5Yfe0n99POZNgMK0VLIwHjNQTagaXE+xT/pqUqXePNdioG/GMPtRDbG5
8mjdNOso3kAh5RGZrQ5nBZLrURqDul/c9OElF2jZ5FOJYFKsjIe+1/Vnz6jqPVYtw9FPS96zqg53
gSQLxyK0moe0ROSio4K5ttVvdxlPKBYGEIfJU0kSr38THoiobeU1oUWb4ayAFNBd1PWTK8Vesm+0
UdwFijJuvLAM6RKY/bHupX5H72Bc+ew3TRpWh9LcTP2xiCfIEq9/SZ5LSerjlXhB9g6CQxI0ezQu
uk+krd53Q5O7TTgY2S6nz7DXgjQ+Zh2khDILmt3Hm+E2rKEpxXVHfZDfQpJ+/UOiAfDL4JXhRROi
MnfHJpY+l5JPKlwnwZBj1JRmDf1tP7g0ZpsrzsfD37BTMIshIUXo3ETtfM4dr8fHbgnTGKvrLl5c
Tk5eyMqmRwPLMVVa/kSn/b4XvO5CzwYsTDxBi/asEkh7Zl4iTx3u2qGrv6NPXXyKVdl/aUcRtEyT
VMd64i2E45A+4uxRu5keCHare4bdjUO1L7GHcOJUk3aRhXZIFosWht1V5yK3pa+8X7dXChgibhRi
dXr0tKCupyjlSTDmkpjiueANblEl8s6MZN3NS6vb1YM8rKzp7fkmsSZQRRcHVXV12QDUqmSqC1gb
Fy3tQtoBU73D4EldeaFu0zGYf5QUZivTObN8rbi+eTf0MsmSyVLyy6iPpu2X2lFOLZhT+TRslGhU
EJUeWsAkmfAp1Xp/V4b1rz6Uxb8ijPkOZpMm2wxn2TOWD97Kb5tPz3VAR4YOQ5ZLnOznJsrK00Ro
UjmLL3LoK27m55hcVLnyJBbQXT/ewLfnB/gFcTJxAqPBx73+uJXSFoOcy9llGrPssa/y4mc7RhjQ
pUW/C2ozfJKQPd6GKKas3bC3txlkFgoTkFpgW6LJcj10DxSqnuQ6uYSIpbz4GheEYsDFFxt9xMix
z39GHgAnIsf8V+N5umuYAopPNcC9j9fgdoPPydpsejzbFyHJfv1Dyl4L0OvVsguGb9S1Oy+1dbjX
RmZhVSsWazDN21oMF6CmU+oDCECtUVw8mpqMz0kmp9klVKbh0mhTBONabE6NUqNSaRrdUykhv92l
lbgJ5IjaypCWthiV8p0xJNNe9BAMsQKy4yxIhSOOEEQ2Ua9gjhr697TFMdDVdW2npeboRsht2NbY
DidFL/AbLRHZ+Xj5buNbbnGWDjH7uUe2zOT9PBE9qMXBpR765HMdGXAtVd90u7Kydp1cV+6kReZa
xDUv0vUZoWqgoaTDOvLnEi+X5lglBl4SXXgs40cvkYxj7nW0RLXvpv6zErNqkwrReIqmtHuIMmON
/Hp7S8EqpUiI0d5r7Xexe+tGFnsrSpML72PjqiPadn1QdCtre3sTMApwGTYncLkbF5UxFY1JL434
ooo1GDaMbeisFMYOmcc1oa53hyJyxaIHLgQ99OtTgDmLMfRtklySPE/t2vBKV4kULJwhVn68Yd6J
rZDUR4xHw3oBzaFXL/I3V68VQpHFqyK99L5vbCVqA1uhLeu90Su9bcaCvmvr9qtgQOMcm7F5bOMB
uEvbB5tKR7Teyqx+JYW+/ZqzwRa3wNyqo+g1X5NvflGIQ3mlRim/CP9wlNUVuG6WsJao354U1CwM
QI/4eDD9V6j+m1EMyZPGQurTCwyu8K4zOh2m6pBt6zxI95baaq4wQKD5eLVvviuiyvQtLDSvoMzh
lXI9NczIlWQKzPGCvOLvVquCbVfHMtojdfP88Ui3qRhDIU5M0EzDFuWOxSqKom82YpxPlzZNws2g
W92Gairlb7/Mjj6asHglgvYNlKG9y1rgDG2vrmkk33xJ2q3c5BxK1D9BXS1+gzzHpaanypfegI6U
GR2IRvRaV87lzZecsYrzPJGfxwNiqTFNGajMREEpLp1chQehlrQ7cRh7F5DUtPUj08OCDt+hj9f3
+p0iwqTRxLrSEJ/rxzSWr79kLKl91ZpW/cXX9DupjZ7qfiaoBdI5zNI/H48lX6/j34OhvSih8M8H
5XdfD4a1XpNKhd9+SVEjS2yj0QowX1W8g0xEFzm3xl1iNjpcBu4Hq5LUTz5KoJvYELQDj0x3mnRA
U2Lk4UifNaMjBV29i1OMXlMTbnbVjt2zZCSWQ+4U7cxsNHelhsVsWddrHlgLHR7mYqJTyafCWZjv
xgV3PZeQIydM3tSeR7xkjinGbBufPXLvJWVqm2UobzB2R9wFM6FN7lMlAQZXo0tFS0TVEuOMmmC4
wW612GRmhJa+zhsap1l8Fo0k27VlXz2wpc1jMmjmpqn7+EUggN2YJfzvCZdvOzJC4UQP488QWcOu
xKXoIkcGvCcRUoIJPwcSzlDmFLqM+KiiSHcyfaAwU6BJmzARC8DeveHqEnXFjz/zzVdmZUC4zVtr
joKXQhhJ00tjaRrtua+jYBPpjWIXPUN9PMoi1p4/AFEem5Z8WqSRc0PW9oLUalRPPI+dKTP/EeHB
IVPdtsu7r9MYd3Y6hdq2rARt74VmQgqEwbUw4H2FHXRyV6cYeletDqlDMYqVX3e7BniV03VlX3Bu
qZld7w7TE6ox1Xt+nJXBiJXwU6XhZa0c3oVcx99rMEupAuLj2aPPdD1MFiEKHraaeDaxsHFH7jB4
Mm0F01JNPtGqZq6SR89fUZrCYV1KxIYhI0/CCM9XE3N7QgjV8QpTQlJIix9oM/QrK3Fdxp5/IuWz
ucQAAoYy9lJDQA3CTgxNQTrHkaa5ZGYg1sMeypKkdWDfsmHvlVqwawX/l1lzTD7eJdcP1d+jE0zR
GKPxPfeerheo8PJAyHVfPifmEB1bA4he6FOjTBEGXPkYNzcp9SpiViSmqI3ik7GoGni4IldFkiln
kol0q7aS5xLGZo5SIJ+fEpavLOyisf86N1JogjiUFi0KOIsBFbq+Ay+9QoneU7+NqaocxEopPlkz
Qk+jiuBGI6JdNPaVgyBMqiNXqbed2jh+jONqzaPyvelTUwBih2yMwUN5vdKBGAshi6Ocw74YXQrg
mj2QANlK3Khu1hprjrfvfFl2/AyVoqdIsjCfwDdxj4xjhR+XhnLmgvdOxIXsoXyQHlRDTNdWej6t
/80L/l7puQUnvlKeKD1fj6V5rZl2LXu4rXPj00Rh2O164UnvfX0zqb0B9rEQL6IRGVslSaR9aVWy
Q5Y6UqipPsvgjd3op7KrcTrYCBqOx2hqrD1I7/5GzhgOFcA9gJ1c/0Y9SYNi8lTp3Hey+qwq2XDf
13myGYvW35r0erdplBtu3k3R48dnbF7pm9UB5oZxnaXRx1l8CYGMCc8iS+Kuk+VtH8v9tjKn6vCP
R6GAIRIMosNLYWHeD2++t2YAdZ9CQT2bTSDZkUkBtQ6SVcrU7VzYvjNYgz7y7Hh+PYoxBJEV+Am6
gtQqN2qefa7Ubq0O/M7WxXwPWWxCW0T0l1hoSahyyexH7SzpgX7wRcHfq22enXTsRJ7++arNDvUc
Sy4mjD6u5zPGQIKUiaHwZfPAVtOqzJS0XXnx39l71GxnfWRJolm57FSQegV6Ww3qOSTQ2U2+YezS
PNKe+rGPT2NeDIgQ0KlWKktcO5qv98pi9+lYAxCVU1AE2bHY91GOPWQHGegstYMFUcsTRm8TpY3/
I0nY9dhmZIgJCdicnMKwi75UjWA+U7kqsVoLzb8Iicv7ItGti4QoSuZMneT9ELJaePIVrfjUFAk+
mkJmbBtVpKcelUboOVkSTT9h5EbQTzUx/jE1YyZtdHDSpiPHOnUBurXFnTXJ/lYpu4hHoJfiwo4K
s/qBKjklSCHUzFPWmWApDQgx3EGko2OLs6zbTNhx2lbVaH95oWf8tMquUux6UhAJ87VmVO6CIJQd
JaOU6SZaW+Qbyaj18lQllNCd0KzEH6rSGb8EtSm0zTAN/R7rBKFxYikvE9cP4vplVJvwRVHbQqWH
l3uPeFzeBzkWuU6jjJl4qBrV+GsWooY3VtT9hoCxD3fR5FMyjqQ6LhAoyaOTpcW9ZXtWiEyTnknN
XVx6cKpKiuWVM4iZ8W3s2ZZ2W8kmMvyhBPhnVIiVvaSrp02dDMhUlrmSPJREYjscPQlhylqd8Osz
tOrSxCY1qJIOeLDty57nVBu87MeUgg5qaI/5h6yXWT9PGZVf3dBQ7CKs4/KtM/2hpIUXwjVrs8pp
0x5NptyKopkrkENO06ZADPey2HovHcsPMTHOurPfCfofq0WOJFSi/NOcoqA5wYt+6Pys+qV4M8VH
SYs8Rr2kkwFq6l77RU6iIXPJS5ovRTn18a6RmvarOZjaPpIHTUKBtTJ+xUEy3SlDjTB2URgNsVke
dZE9NVlM2B6OAeKmIHFghWpl4hRY7B7UbipoRwPJfazSZmeMgyrvx4hk21ZbT0khP1Tj1w7rNMMR
U186Jr6SD0hYaeBM5cjHvieRvfKbzH4kR5YaBOdTSSsdQ6iqEKJ+Uf/Bt5h6moSCbGOL4qRcTGSb
kXyaJgvGaKjeNb4oxm43RkbsqvpgfpKbwnPwFQq+SmmqNPZgdvoW/7uodShf19ohn6b8z8c32XV2
/PoG89IDBaB7Js6Ng+ubTJg6oaOMCYyOt+XLkI/A26xyEDCqYPPDMPT8TZup4fbjYd8JseFOgLam
2IH7BxHe9biJURdD4GneGck37b4MvfJiZQL83U6r/pSV5oECaXEDppHnFn1bul2iens/ldUnUwsz
dKRQARlLcj+OpHmMcyVceRmXK0MvkVscb1zgp7y+y1wDq2tZybO4OcdaFz7Efp1szC4yHHWqoXnG
s+ZpJa8VnN8bFFy7RPmAOiLVvetlwccBEFabdkS7RuRE2DY7uS9PGzHYjNbW6LJfH3+HZXg5T5Kq
ID3K+SNoS6hRV8jtOAhld/amcleZZPZDhKBJm0vVHijQyoP26jz79lVhuDlxm3uRlD0pLF5Pr1Qz
fVQ6rTv3U9dvVX1q3AQ066cgD7t9xMvg1AgUbBQrrJCuirx9QI6HVqKC/3sRlW5D69oxgsTa8MPh
PtNqdAR4MZsgjOp7yzNGd2rHceU1fOejAFqYo5fXptoStqAmdW0FWtifY3nUUfNSzUcpkCUOeybt
5bL1NkGvrGH73vkyyhzJUHWljQwG+nqpqLz0SVNm/dkqq3I/moKw70D42aBOezdqIBT8450wYwgx
Lp7RL4Y4ByNvAsEuTppaCerh7Pv6cxjJWMvHvubEhXX01bFaGW3+9YuNgMSjSQFqzuJJ8a5HS/Fy
6KlQDee6EpAPCAIYRVa1lmG8s4azETNebFRMZj7I9SidAiw7HsrhnDVl73TamB6bHhqFVDYnUvS1
w/vucAbfCq1eCVjbYncTromGH8rDeYqqFAk0ROA0QNAHTGB/UXjKV07TO2tIkQw8DVEahb8lejEf
ur73pmw896YabIEo59vc8KUv/3hf8DrgoMlCSnMD/XoN0QAyPYzYxrPYaD+0pH205O63Pw6/jaHL
Nh+PtQBkwkGbJQl1heuIrjK+NItsxA9MYyjAjJxTY2yhdUSpDUFx2nRRre5Gowj2PRGXLZhdeOi6
ECnhTBlcI8h8p05CxSlELXAzYoSPf9cys6DgBkWOBJXyPHv19Vp7czasMBEq+DXtWfA72C1mpLhI
UZl7MefJ/3iom/LDPBaqQzMqDHIeWPrr9aYlp4WhZ7bnlhDcBqotfC7xs7vrC73YKHUOVEEZQIBa
qB+JljQeB7Uudt5UJIeGSHz3f/NzuBeo1NMGogd6/XMSdNHFXA066gFCeZhknl4AGjN3Th3scaL2
VHe5AvQepJ7sDYhit1PptlJW78M261cgUzel7tfVwZty3vFz8LBYnaLLU99oBMrD4KtPYgfDQhsI
ZS1gCK4uI0ysBmm2E8fExKgq7B6G0LN2pYmujjf2CHLAKTemJt1ZdHAdU4jlT/WUmBut0ISHts6S
45TIyHTAWnUA/g2o4KNy0CR5vwIQmn/o9QWozBc7JQVs6Wn1LPKr1kq7TgAEepaTCWpnbikPsUqK
FQSNaJuB5TkJLYSTGqnnj7/owi1gPmOQ42bIIYxbgDivBeA3m1nslIoXOu/OXB3YAgjj9BlQKuHx
YKD2BQ/UrSsELnqtHHc1Fiy7MbW+hZEnP7VTUVxyLTI2AiGho/piiNCaJthWLGmbqqfVbSqCABcB
W2lBU2u3rQJ1q5edB/1SS+3JCvIvZtKayPko9LX0sLKloGpPEohDWzGCaVNgQO001Zg8CrJc70rc
b1biuttrUwWQJdPQp/+lKEswSRw0wGX7cDxr5ohYiZL3JJ6htvJ9b6+M2VGLAulMVCDGWuC/xioX
+zTUp7Ov5a2DuaGBEbmVHcqmF1aujHcmhBYHiAjaeHMIv3jloKKTMTeieG7BcSJg3qGfYqZrkhjv
TQgJVXkGa3M9z26xb+MDn6YsmXgsnQG8oIkF68meCuvRTKV28/EOvX1GwUeDvsVf9pVLuTjjsWJU
9D9Kqu+dtBdjqXR0KX0qRu2oU/xbWbzbc0hrGyopPXtkBIhGrqdlUdmVKq9WzrEeG7bgj6KDnVh1
L0rU97wmEvdjLuaXRJzWaizvTBM4Hhhq4JE01pcLOglVSw4fKGer943Pta/+kAJR/CWEFqrchtGv
3OTvfD+CEoDGdFop3C9ZqbWamU3hj8pZTEXJxdzE2IUm7gGyoLdfPv6A7Iib200l7IJjp7IrqJIt
PqGkD341Rp5xxmn8VJdFBj+yavy7JqdYBR9ENT4PUVPHjhoL5kvegBpxe6mLTWfq9exoyR6Y8nwk
CG0blaCXHEhTqA+YqC9aQ54F5PVi9I1yrf+lMiBo7GtVqiRXUclfncgqUCxvU/TyysrskKfJBgQz
sWHGNiHUsz7aqAJhBY8oghy2WbXq0ehj4xn4I2+XXFh2Tafx3DQhMMXRz6n2EqoCSRf2RW3kz4aX
Ni3khECDqlJ2z0WfIPTj9yy8LVOXql19CuSvei4pw8EYRulroJbPvTbEla3JTZQAGBKS/6HuPHYj
V9I2fSuD2bNBbwaYTVopZTJTpVKZDVFGRTLoGfRXPw/V3fgrmYKIsxyggWNwuoJJRnzxmdd8E2Ys
mr0L1aBeBVylCUK2Axj6IuLZgl4qt5PCBKL+SR1tcP+iHG7U+mwJoPj0XIZWvzG5wp4bEvXfjKOV
U9enI6p5TuF/HobY86jf1RY5CABbB7XMSafCsEWeF3i/g8B2BSa/AtzvrUN6WhpXTlKbqzL3kKTv
I6uhlRLTcl3Hdtefh1KlMWeNUTH1cIL4rsEGFThjHn/TmkH5SXSgAQcNrCCeJvaNFo/Efb2wO7my
8jjsV54u0u/gg+jFTH1Pa50Po/ItAwL6XJUmKoa2HenZKuHmBBFUjfIz7dsO5DvQqU+q2gd3tRIk
+2oI6k9SdcfvmqN01V6GmVbwksyKppvZjfbeBeopUNwd6n5rS2iZn7MxKv2j1Xl4+NC+CR8V0dpL
Cp3vxBK4MxMBHrQT84JZrqTRey5g0IwvWSTXtQNRGSs7d1eHhrIbOGcrBleoSKli4WhfXwAW3fsJ
VQuLSaWSv4xhZWTlSR8q3gvqI9XNoMY2OeIiN+I6Xk10Vxqv00QUaNvsTBfm6CttXisvpGf1AVES
ude7XEH6avJSscylTPg6YLEe+S80z6mAm7sadbkfOpHbKi+FC27Zz9G7aqXxKCEZ7pbi1VW4YinG
XRCevOkqmH76XymR5kMO7StHeYmkE96FnjZuNTqaG9WpGe2UhrIJhBc8CRzij7VZZ3+CIkg3ntUZ
G2EXyhIt7RJtOWVo0+Pg5ARcjvnqfPLDpK8hTdCVlwrX3U0dltFJVv5wgBOAl63hlzuOfrgazcA6
VGi3rF1297oeo6WewHsbC+AntzBVJnObWRKjZUocBXoQfOkUJd405kijEvmT1cev/50PzR1M0QMC
CCbEnAZGl7qKOqe2X/QwhN9jJOFWDrq+twsU/D5e6p0fhMYJ9qgII0106dlt71v2oOR+472IpDFv
9SCLNwW+jgs/aAauevuA9tRGwdNYZbo5t4/D3SF22xhGj6lj26k2aMP0aSp3hOBhq3sMLmy8ibdj
0GkrmY8WWjGDcvr4p85w/28PMSFG8Bsh22UuNotGoqzi2Aiq8IsftmD5pZP591Q56LCkkZkHgBem
a1LHhoupSFN8HiHSIrfpKO5n3VOgiHz8PFMQuix4JqILtBMI+pjDztNuFHvUwA9zSI0O6l5r+FVB
udPHwpqck/wId5akqdWDLAMv+MdLM6TjLndpJVL5zKnxge72fUbcfMFHt8HJrhBroOreWsbpt1ga
r31uKtuPf+3UFbn8tQgNeJM8AABiroJZeSeURrXHiZ1e9oPxmgAFnpgNsnwJzUQBweAjscQIAe/R
tW1F6FfkGSixhdz2erdDXwa7CPIVACOAycuwZueNF0W1Dj1YRfnerIXEJBD2wcc/9Z2mzeUysw7R
aAM8ESnLlF7BpMpG98IhdNw5pa4hrZEmx7h3q89pAg5WR3RqQ8XirJI4Ch+Lyob41wzlcSiFu1CC
zbCr0wkgknI1MnRG4AXS1+Xvb6SvjU2kIqir2/mO/yx5MFHLAoYXFveJPXrbGErSJorSap0FTUJD
d+y/K3rZw0UWYqMFXbBQfL73smh7T3EOlCdaZbNnqkrPH4O2nyguRrePoaRs/SnPVZIBmbShZeSS
YSRau90rCGLvWJidvSFPJOb36HGZrkxWted2/zgwUr+9TYG4cz2C1+Wryv1At5kwMQZqjW5FuzTd
FFDxFk7FW39/diyoHKdkhcIAkMnsQglT2I19VMAjUFLxrJSj8keP9GLYRqWWqGDk0YoLGSVvgsYY
M/S2s2ZvqAIbtyI0hLfSTemdPMa9ZwW0iLORRYR5kuhV9Pn83lnoNr33uAgN8GLgt9Cttqab6++8
IPQdO4td8cUYYvdxHBnPKUMcPBLdUVIYAcgYjiKf8GaODtZAwhAObXowVSS6Y9uUu7xUi71qw2G2
mkqgmBvhJ9oDVFg46O/tKnrOqH4wTUOpda6OPzi0ukK9d1+KAXVyJUmxh0v0Eg8JqfwMer/9HfaV
+S0Pkhr1/prc3ZI4lNCWqiatDMi6Vk4fh37RP4OqT2eQgAuQirEV7S7ninQ1ikYxRe+91DFUSivr
sk1gKhip5V64sIdnZI1/r0US99apRRF4nkhEilGGXjP6L4XqprexjlR5YcpuDY/C3pYNOuYix4ql
CodxLwMr3TeJHxzBDXQwlm13bzgILPcaKn1qC0tQZkgFpXQjnsoGpemEDOZzW7o12kOdCiJC5U8O
XLH1nAYf2CBNXj4OrNfhm1GZ4YLuAujOdHYWV4s2zFXkU+IvMeCJm84J3YOW5z8+XuQ6+ZqAXuSa
6GLBr5q/M9P0tV7p1BidI/w/wyC1NvQ9m02lucNSmn19KQL+YSzCNiAIAMK9PE66iLJBCfz4S6GF
9qpsVB0tqKy6r9K83qqcjRuFnOo+L6pqoxi9enD8vqWl2OAzS/jaBmNqH6Faals3teXGCUSwlYaH
hDjjsU+BOi5y6KfE/zJeUepMitw4MKIZMBc1oXWbBEU2ii+kjTaAZz9KvqZIPOorr2u7eIKblEew
FcUXq+EqXqlenNy2lewByJhDA7nHLHZFn4f3nT/4z1bn+LiKWSJ9Io70dECtMX5pQ987d2kRPyg9
cWg1DjQttplehE/wKlSo+3GJZJ3eGP698PwyxRaxRvMmkDL6QX8zDQFfRmyTmqa7xju2N14a9WuH
P+LgxllaU2636afKdEv8LRGurtZ23WMb4kkd3hSHV1NAPLT1MdOS5ptaBihZRUndLjHY3nudpGDE
f0CjUyJ+uQEkQnwJ16L4YmVaiJF2Wm0KulI/uzgPt6z9T1H4E3gOUDxqUHReJlj55XrKJNSomYr4
MoGqN0aJVrOLMtLaNCtvqw99v1CIv5P4M9KcBoAwK4hAc/R63ivOWGiiRrlD6jRuBtf7EjbO8Nx2
bVhuHQb+DxD6If6mSaIA+VEjtHvaLPGXlEFnIsJTMPRobiNqwlifCYM3u7v4ExHWL5X2C42V6jYz
VfM5dztvV3TFwYY8dCD/sE7QBtRV7ga/yhDsNo46xU5tqup21Kxgqw4cNa/XOnLmXKJqVmF72o3f
qXqWPMKuwhAAR64H0AjUZpo19xFyAZb3iajRQEjJHvH9y+Nx1aX/yYj/kWrasXjNPtXV62v98KP4
/0A8bRq5fSCeVr1mv8L/dSJqZa+c97+F1Kb/53+F1AzzX1SCkJlA9yO3Oskf/lc00TL/xfiYTQvS
RUPTlFP7Xz01519w5tjHHCLEQScM7F96as6/psk68FRONH8Fb/kP9NTmIkO0+yYlW/D2NihBmOCz
s1qLXqsj0Q0PXdT4u7KI5V3diebotigwx1XXPjR93W01jekDect4aLIcGJAaJ5uuQhJfWEW/MRJJ
vW2G6k6BfbZqxiQ9lLaK+WAYNc9RaiMOm40vVd98LofoRyf65pnbztyrFtrEikJj+a+PMb30AP1K
WsmnPMpq+X//9ywiAM1H9oDmBv32qSPIbX4ZgjrKWSQeQA2jze7eQsNWvxfIHjLjVvZvD6o6HZE8
Ck+mHQ2HosyXONpvbcf/ucR4BJ4A2C3J23TDXxET7cj2BFMO9WEM291XtxyyU1b2Ir9pAQxmbtXv
tN5Hgj6A1f51kvqG0+D69Rd11PKz6DLMbnJ7gOwGk2i8SWPQ6CvG17inMgv8BY0iPQojbg6dIR0a
wqolbnsDKoISjuLWtqR5X1VljvtSzn2zqhvRy1WJNt1K0xOP9L1WQFXF7pLF+CwpfvvdEJoM9OGm
MvzKcKQqw2bQyqp/YDZtPCVBXY4Upp7SrHJTln+0KNTtVZtgfArDHbfPvvPNA6jCY6iX3krrRim5
i1PxjY6t0S70JGbF6fR0nCeOI9huOi3keJcbQ8SR8JJO0x8E+rw/siREPdxBNHvP3NXEOq2zhm1c
GcFRBEV/SMD+lMg+Kf3KBjmXrxXXRSe07GL/n+m48VwT3ZFdgtXYJLM2a5HJSHp2XMnuoYrE95oZ
ApsBx8aPj8WM5jX9+onRQVE1+QhMOdblr299K6gs6r8HNcNpuaq6+q0sWIHf+BSXZX0AjzW+grJS
tuGo2pCOgGDs0qJOn9MkDyL0hzHR5F1MQE8cfNoNLJUYZ2lD2Rv12D7XRlYyUvYc8WhLEcH2G+ot
QBH3nFJ/ZUiiej8GK6fX1IeDily5FpmfzN5Nvztp9T2y2jEAVIasyMqXU+8Ej9iOKTFq0wwF9Y10
8GMaY7v8zcaLN6qpg6H9+B29s3+nlAUAE8xbpBzmVIxq7PRchD22ck1ef9XjwZzmrigT8bCGAu4t
kjvfbnemRC9t7YyN88kOyxRnKMpBb9M9g4+uRPJ74bGmjXkZTmDEsjsY0drMg+cEMSllHXeFNzxk
RSvXCnqPD/FgpxvgklgFd0gwogjd3Y55272AV6VxISznZkji9OvCk3D5zJ+Ea4ORNL3yaVY8S3Gw
YQlEVuALpTDv2dR+YgUbhKH4SMCFGKJKw96JIMc/WMvV4Tuddgy9cskLjCfhnW1sc5ZWACDtzcdP
dpnnorfF1kYvAcAMMsQW3IrL3V0bSU2l7bdnJ85+FDqvybXCGFA7HpSk/bcfrzaj7L0tR4uC9ThM
/Bnq9Dh/tSmUxq0C5tvtOdXLr9wC6r5CjVBUMDmzNt6I0ouw52l+q41Z3Bjq19L76WZGDXp6jFd9
JemIKW6wsH2nXP7vbcI7QGmATg/BjYJvnn8qvUXHobPVs+yN8pvZJyFMmSpbqPmv7lcdUpSHk+2k
vgHbdl5TKopuxU0ZaOdBlQYDokTZyjIN70ZfdTcDuDGMvo3vhYOIl/S86LtIu2wp679MXqf3z4fG
ZIHuNqQxQFKX73/0SBNk1gxnqBL9Hox8setMVW4dnbMROu5j6zkPrrTFjePr2Ht6rY/DT/yIYgCJ
ru855Uo1QPr7pv8fufFf/f8JXvP38o/5aQVeieX4NK7jczAinD+bkFajJ35y9pB+W8c1Pk+RC3w9
NlF5R4bWWNe+E2+LsLaeYjAPa6Am1r0kj9ou7NLp4rjcEDwJe8ElkWRA+ta9+WuXmkHW96lqJGct
Re4K0TNcWVG+2ribx9YS2KFbcEms1OzXqLSoS9/o3ffw1+qzM2LqWWPoQk3OfZdWK6OQ6rZXDQAC
aVZ+RlUNAkVWoKCdC23rK125joxs5zL1W9qwV7GBlg4blSEUObN+1XDpoYb3Wa+EZwdB2pVPsr4p
+qy+8RsjP2ciyyGSAIzIFD/DwuIbjINvMrN2fQUJopOjc8Jw1Xiwx37cdWFSLUSu6/PE42nTbqZA
515+myr99ZUaxTPYECI6G0ETbnrUs86dMd5YvR3caaLj7qnU5lFQqt3ZLSZIGqPQhWeYtuTFRuER
Jgl3YOkUFxQEl8cJeVcRgsqKzqrpP5aDpT6ZwZBvmbP5t7LWNPyb/fDRLZ1iYWT23qeZwKfTxA70
/du7+eu36/zrIB19FobevjMatgd6WNHaU5xwZydBsrAX3pqfV78UAiRpCKYFgL0vf+mQQKgyKyHO
lpfIdeuL7ra08ZQKytS+jWp8XguJlVTaYOXR2X29rkY32ncqPh2NUiqHXu2+l0I0u6Eqsy1ylVjO
aEEJlT83N13hD99lmNogJOsXu0KIPLCNYKFH/u47I4tltjaNmK4SuSjSxgq9+7PeNNFWieHjRon4
KhgArbTUXIJrTW/k6o1BzeZ6hf4M9e7yjbm96jfKmIhzGTrPvozbfZG64U4dw5+58O6BUS4RcK9v
18kZAJOMaYwHK/at0fLXrrDiaExC1YvOwoLdm/j6V7WS/m0XhbQwJRZYkVPvqjh/8txHz8ofoy6q
7/O62Vf0PLb6Siq8+Y9j6fVLp6NFqTIZqPB3825JFjgt/GtiiCZR2zVz50XX2/MIg3Mz+vkSVn/G
1eF+4w24b1J2ZKFTi+bypY9tEdfNUEfnTBmtZF11gkmUYgXQtKp+rH5jEHWiEYcwaETqlej4AUQY
yErsQsNx32Jegi6xddMGg/XZ9a3kB6/bGhbyjRm35O0pUSFjqGTZtPO8+aSBeiAto24UZ0baxrHt
tfFz3XbhbeglDSZuIHPwYEjyBNYcMDJBuYe2BYB5Rl2aLYxPndU2j5qXJL/coESoDTwansrSbsyN
LjPjIaut8j6wleGcJZb+9eMv+qbecLmxCXhMbmhTTmz3OQTFcf2cEiQLzkk2jCu/dMttAjT4Bm9U
fR01mrGhwtDXaRPpmyCO96CZjbsBdOxX29e8m6HT8WrELaIq8YPTGxFuVA0joELtARc4zkp34+6g
TxdbD2NRSm1cR8RTr/f9jVlhkZy3lrmmIn8Nsk45WNUTAsjxJ9/yio1pAoQuE1rsiBpin4xYrxGD
uevwvtqVmZ0g+OzhwUMDDzQbhdHCu7k688y1aL6jhI6Oi2pNmeZfB5BOuRo4/aicBjROVnoqAfcB
Q1tQqboy9pkQwZNzCYMWOgb83eUy2HZouYYY/Fk65bAxrcK51TP8vmLuok3VaMwgY8w/paKNnwQt
LIwCo+aYF91z6GfjA6jZ/JB4Cc6IZvFDd9LPTcyEknv22R76b36XhgA+0q0qS3Qe9drf+zo9J7Pl
k5QVuMN//NIIW1MJT6/dQYrm8tdAIgOCLDXlZMhYWY0VtgPeGIpfH6/yTrpAHMJqjOHopHo1D46+
UtD8Um2UDyMOlt86ZLUBwnAYIBxNWR8FIK5d52fFJM7/YFVWunD/zGa007GfBkpMlW0SFp0U9/KH
qjUqGf1gpaeydZ6jYu9Yj4qPS/JPgb9kWTtb6cR3ALq8DrfZob83Sm/f9c1DEf4JdMzqhbfQQJl1
3v/zROBcQF2QSSFudPlEY0nvPVD79DQGtXFj+DTFtCHSsV6YPB+Zx9y5eaQ+t2WZEnQkfnq1Pa5V
v803KmIqW6NHThJtQ/FbkdI/DKmSroLAaraFFggSrkUB1ekAXcae6TKhekE7CJGNeeQEa2yWAD3T
U6sb1nboGJlGHlDVj/fKVZXEh6LD/Oa8Aad9LomUqKFaM/pIT+6bvFDTBetEg6bsD/ABPl7q+n5k
CjOl13CWAGHN90TYRjbm1Z44AYkLNvpQA73003QVoTO1jg116Yu/89P+Zz20B2YXpG4KUbV2FJ9E
4t6CWSQGGPWdjL2Jv7gtjPAhc4tDYmDWndorUMRlm+27CXrclodgyb1g2vGXn5P+/nSL0OVHZXmu
DhekdV31Q5WciphpY2HR7DJFuO/yNrzRYWOvzQg3ENJ8hLqVfrHOe295tHlAwE5NRMrhy+1vVYyz
SqsXp8g0x73tVNUnfyidB8foDqHCxAtSk/HQmUozqdU03o0xQCfKlOA+Q+1sZKaaDYchrrSbQKU1
kfl6f6MUQ/Dg1SK6rzX/+ePNcl1uOCrZCT0E0N50gmcfLy9s3zDo7Z3kOKDzD3VibbfC2mSmra6D
JBt30lGOuQs1/eOF3wme9C7o3CBmNDUP5ioSCFJ17A8/PNFXHHbQRZ5a1xw/t63+W3WD8UutMZ01
KtUA0T5x3RIrXXiE643LE0w7ZUJpIEc/C1UgnQCPtWN48qR8yopKP1VSL1ZdlmULb/mq3w2VmouV
JIdfS4k5l9UZhOhKrDJYqs9vhFN0tLBj46FRcnnnpPKxyDz7MWybTcGsuynAyFVegsCD/tjgE7jw
u9/55mhaTAYrBD64QLP2s9459tgYQ3QykA5cYYIjH107ts66O36N0Iuu7Cz9pKL9+f3jT34daUli
6H9MiR4kjLmaD8iosnR0KU6aj0+oglzyGjrlEiLvOvzxNaf2Am0x5HnnDK9cInEQG1l4ElXf3noi
6Na0H4vtaJufpDYswJXf2UNEdkDT6gRZhtR2ed7N0o67OsvFSSm95ySr4h1uPwjQeUa30Oi8Lv4o
k12U21EM1FArmJ3USi+7XsaJOLWd9jtHsWOr+Xr1ErjJr2So1d9Ag5b0L9/7cSz6b1g9Y7RZGpWX
Uap3QolOmjCUe9uQL4FnKzeJrb5+vDPe+WaTCyNQC9r9k+zk5VsMYfOOkrv5CPFkMlCr7Rs76l8b
vSvuBhWt24+Xe6damnrm7A1SFN7oXFZLKxKfXpOuHccwcx7AsFY7N4zGR4ZeNDwsRMmRz7sJY2e8
Z3jnHkpGWF+BCW+qqHRuq9DXb6rAGhmxVE7wq6nrft8U/R8j7OMnUWK1mI5xtADofOf7E6qmTUaO
Ao1p9jH0sHR928yNY4VS5qZoC3FWcnQ0HJLNrFLkpvfyJY+Sd18UQnDMzulZ0j+dfZjBjwoIxaV+
tOJsP6jBoZbPcfPHUPRXEqqbOkQKZMCOD2tvtYX3KHDWcvKD6YMfS1doR3x2RwUtl9peg7W6EV2z
EFOu3wrBhI4IZFKOIUjvy52T+gBfBdfnSc/VU9N4T7JTjcdSx95PrdKnLivDhfTqOopNdeoEKqG4
oKc6S7mLQo5KWfrBiUaagIgEuwt5rmb/8RadAdinPPpimXnbISPj73LbCU42QPGq3sRecmgtD2tX
V/tqJ+PXESxeGij3ldn/BAO/NMVZfIDZm7UGJL2j1gtO7I6d0hn2CjsVdUVRuGsKfdd6ILYS72vq
H3w7wOAJ6tXHr+A6KJCWsNvRnSZ20YO5/LSdX8Zma+REH+xaVp1graH5owVmvknll4/Xems2XqaN
U6NnMsdAnwuq+yy6JrWB87auBiejFE+qRhKWFFawGrJUb9dIoezMQVR/qFywJKIZ/U1TS/euNu3s
xpSE4lgLQxhepncvh0D9I+rCxg47UWBZFW75WkifHjvc8Bf6CzDC4D7vFSdGJN80+/RO8eBZb/wE
xUiH9vMW2glmzX0yPAjI0DsdCeJH3U2Knd+m9k/UPxFUKgb/K2A2/97lIy2Emve+PSfKnYIxb4Xu
7OWr942y8eIiik4NrrNoWo2vLvPqg68rO6PVm4PltDTgx4jOlgNBkHm29hkXl4UO8XWewpCVspoS
25smirO7tVZNGr6VFp4stuG6E/EfbyyjfVt18T1VTrlBD+l3mtTqn483wzvrkkAACYIlDvpxjlrR
rX4MMtkGp6CwByRRTeOcN27wBFT9pJLE3fYAMG8yUTt3Hy/8TreVOR7tRuo2UgpGu5fvPVdwCS+Z
KZxUndkdrhZ/aj8Vm9TQkwK4bRRxN3b+wSuUFxVzlvOgD/peIxgdRR2GW0tGwIMK8yhc57zwaAZL
zw4ITzTpsdGjA6o3SxojJaumHpF3FJ7+o6AXsi6+6KADvtp06pnrxp/sOr5Hb8tedXqKKmb8KmEv
P4AYXyLTvBOBp44LrU7IBB78jtlbqmRQ2ZbwjhEaKj+8nDku6uPxwi64Tn4YHHK1kErS+9bms6A8
iWj6jr57TPPm2OLRgXG6V+27trKXLM/eucQmjDgYQBSXQIpP7/6vHp+ejUZk651/TGm3bWOvFbsA
GOqqdOx2Uxp5u04KfclM4J3eEQectwdIlkwZjszlqlmpR2AaQ++opjEoJwik1lrmmNLlZvQtHipn
lbZ2uE+agfCLD4C/6Ub/bIxuiAR4ifV4XTnQiOpCOSAFDfG2cNU/slmSbHgvGIHcozfDSYQ0MUeC
jx0KTaOaukcoxulNrpf2GktNsa4rvflCAPmRaUZx39eDeuCp3Fu3VCscdcNfCyfgurRHAobTOTmG
0yydJ6lerChajRLdqRmz4guO8MktBaQgFauwM2bAu7Ep1m502/+smEOH/zpUc0xQ1oWCjlsKz0Pv
hXXfKQMiymMS7foCp+MMBaq7JAmXdBGubs+JrEplTdaG3RMaZ5dfVwOSbeQEk5Na9s1a7Ss6/7X4
7CHAtu5H7x9vYZZDbJ44TTJGYj09zl9bOKZU8DvfCCihGwGKcUx3veKWG7fKkp0dQgrn0k0W4uVV
IJgWnVhtyDZNUuqz31ixhWEZsWhHJ2ZNbzpZVXU6LFxDM2YFqZiB/C6vcJIZ8lRnbppH3Wrnqlp4
x1iKPW0S2toZEF2xappbL3I2Lt4nabDvmtekvcuV2z5Wj237Wc9z5izFndLHm2BV/uqjbg8ze2cV
n30P/eao5a+LbjHvvBPONFkvwQuQ+ZzkWWWOOpZprhxrBgdbJ22fnLES+6kOegZGF9/gAq9shsp7
cjDLPLRpPCUqPrMrFWlFWv2qcxN5rr1QvV5HG1Qr+Fx8LeplDABnCRYVedz1yAmcGqbpu6Dyo5uA
Ium2aqsV9ljxjVkwDaZkCB5dVYi9p3GqzC5s9jUwqmBVu26DfiUvDcXt14Bp5Bk02LiQdl+dGgj9
fGc6iIwXadhMb/evbWwGRVVroaY/DYzmd2n2M6jPciJjJVG3pM913RSipiLR4IAy/DJpEM0Wi1Ge
GQLquEJx7WOVm0cn6rtV+UbODwrnENpSv5vyXTN3xZ0daojjpOpPo4HrrDBv3H0c4a6rPWRjueh0
6mJw84Taywdyx8YjBdG9UwPTbN83csQySw1oUgIeemrGLnqoWu8bZkX6vnNhS+EIquPQaxl8w7JP
96WFkKlvlfIZ2e3mVwECf1ypfo1XsNEE/mrw3D+AlrUlzvHVZ+PBaSFOSiLM4a/KVDMuxhEnRfOE
sNp27CNnrej5mQEd1wUDoI9f03uLgdykl0USMi14+ZbAYwVmUlnmKY3j4d62cEr1M6aNNX57N2jl
6QvrXZ1ofhzNFxOhJE4pe+VyPXgtDG+7hh+HK9mq0L1k47TqUpR7dxV2IZIs7ERge5erpClUehfX
khP6hf26LUoAOJ6xKGswbaGLNJIIQAeQaxSVuEnk63IZ4NIC7kfvnFJNb+9VpW4+53HQbRrZWU+u
kal0PVMqDOGMyiqkzY4WQQNH3NFzN1yl4GZ/mD5IoLUMtfgpJ0OZ3AcG/49TD85Xd5D+p66p0O4I
MnVSECNrXSchPRxKObXLVm1fuVvdyYNHJ07jz4C+AfpEvZR4H/iF3GVoqiVrdciR+icrSW9F5far
QOGf1yA5ix9e2N4UKm3ctedXerUeAz0sVqXdaspatIm+YUDicwECwYwLmxOiKfUWARVt55sJ2Pci
iPpg1TqJv4F5ZgULZ/hqc3JT6USwCTvLjTjPjalaxrApPPVkRlkEPwwuU11Ik6dC1tpg0LCwOY2r
rAhcPdpLE/ySZBlXpcsPWqdW3NZJPx61Vj24zjetNb7XjXsfhQkw5WoViEPpfs/D4alL4pUGzrsU
yY3RI5birWmYbnWjvtE7VKKcV9n8ScxXhsLMinXmwtGqKJNdzVQ58pVNop8R5F3FIrwrGCRlNO1S
5bPbDvWafXJu8CzNtWyrJsqm7hbm41fFwPQrmf/hZgK1Cej25a9sSN47tSvGI24gVPp6Je/7oEx+
R2P7/HF0eXclqBL/Howw2r1cqQuMsHVDczyitjp8Ych9x6bObse6TrYfr3RdbfKjaChT5EI+AZA/
C2QgAjXf9srxmFv9UyTNXzJJzq4NEDBvEbBD2W6FucqfqPL3oSVXiUhOHZdyHHabwqWBry5ZVV1j
baYn4lIkj0RqkJLo8scjLB5hlxuOx1A6KEs3unmb6224cmrTD1bA5Yptpff2Pk00F0fJlFmNfZC4
Cx6NXsk2jka3pLUL99ExCmi9XVItDNyvoiTKGRrSvaTWPCNx+fIBc5Xiz8kd7aiMnri13JIMMJan
hQ9z1YBgFfLa6cswJ0GH/HKVtvNqSBi6eoyp+3aa3kG2HLzEuu3IRVd16Lvfmtw7Gbmn39gJZEd/
VMHIQVDZTwbWIUe+cR5gVv7uwgkRFUUhnzLW0BdWzHRhG70hUC5COtkm34rLl3hOvj07G7EwC80M
lebo2NyCrSeivWNikpJqI9R+tZfJwUN54yHCPH4FJVnd55UMT31WhS9+YFSnBAojVlaVTZQCS6f1
WRysqspDHq9qhnVYSA9KXpOuWwbsqzxygn3bOIqzMpAwWbW5SdtMTXDvNXOkDY1x52Wp/BXr0mTP
IMV9W1p+gDDmUO8zL8EqR+ugAw1OtKONoN+yz7ttWItq0w96dGD4+JoOUbNvC6P+FA2du1Oi8OwO
msdGLLToe9erHiLueb5joN9v/dZ65Na+l3D0942SLvlizWQfqT9QDIYCzTB7Kj7J0C63QxFXkRob
dX+0c52bzbPq4Iw09KoL/BHgf6luejmgmSz8R6bvzjEyzeEO+GB0qsbSPRoFVWeTOtEeWzY86g0v
v6ubEEqHDPrHAnzJ3eDHzquppcaGhr+6KpVC3iDy3C5s7Ou7gkECyT//A/lDu+Pyh6B+EFtDGHbH
yuo0ZIMpRNi+7b7KNPWV3fWrrCM8DeuhrXdxX2lLSIXp3Mx26iQUiNbFpIxBDX+5floy45Bq2h51
IZwXTZHgnp3ePfQdGSkJyLDXRFR+bqxAfpcKVUrTVxup+d0qaNxo8/Epf2spz54GYhaQK3QBJuDt
LNgNgaG3TVE7R1h84hahBHCu7mg593Y/PI34Q7c8HdpnsWgNWu1C/kibvPmlNcnwxMBBPhstnlUp
yeGDqFTvjMhMfjcYmfOoyDQ9hqYX72CIYRxV4F7CbFrs6hFXKOTpKG28IeV6lSFT9dSsrFs9qu3v
g1OGn7KiQAPu4x97lZZMaE3Q+GTn9NKuRr+5EdDyrNzmaGhFtROpFEcwN2IPAlhbVyVanx+vd0Uf
QhuOGTNtSNDU4G7m6icdAPtC0zP3qPmK3DnQ2L9TQAQPkVfIYxNX6kZUWrNj97d7sx/RlU3M9ncT
OvkPUHjVloiqr/UB0tzHD3Z1gdBAYADOXBq40XWlMrSGMDP0tI5FyZCzjXP7ttC7Jc2f6Rq62FpM
TaZim1kxZQo6Cpcb3dAyoerR6B09vX5oc8S0ar07wGXUfn78c95fiEqRBiJIivkgVaShlbSh7R2x
sskebAdrMEj+cl9IfUnn7bo65UcB5pum7W9N8unV/lWbI9BsDK6euEelHdLfWSaMMzWo+s1GWujo
iTG8T4boq6Ek5QaLsilBTD10EQZr5Y2p/K4oigCZW9g3QzqkXC2KQKNQaW/+H2fnseM2loXhJyLA
HLZUVqmKquC4IWy3zZwzn34+1soiCyI8wMx0A57uK954wh86kvDWVigpwgTSrN/3Z2jxlr8ThGlt
yzD/6RjOfvXQxGaYtbXpiCkeFr0o4eseKAiY9WgoXCJzsB4FLR0+jUXkr7zMi7IyQ0+QbTYC9QyO
wu2EtZnmk+hFloPIYrgTuxcDkdttZyICUuu+HQ3uWvXpo49FZJOaBnXXpWtAqXmBEiFq6XA6oy3u
Cvq2zVPviWVFxQZ2nn8x6S3Vtu73axWmdwDEbNNTl+LQ056leTNPLfsSl50oq0ynDgbpFV/Vzlb8
pt6OpZk9Rm0j7YPKtfaDWda57ZnmuNUQeN6kSuXtg74gbPCK9tJpJa26YhC/j+FEk0HFtkDquUnI
IJGitssRRmQT1eJl1NAO00K/3Uoxr5bvDkK51chZdyNEzmNd+8Y7I8HbsQlq6EZDjKNlOThC3W88
ijnVpgqFGs/2vEx3aGKq2KJYFsz/KA2OpRgEZ+wyckQnYQ+rpnty0yI/hV5bP4ZWhKhw0amKTYEj
wKmwHzZ6Iypv9zfvu7j/7ZzCiZ+QQsQg8FG0WVUgLH0sPJpIcTJB0ewuaOEyFkn1GCQjBixajXZX
zdQ+ENN/KupY2oS1HmxzDeQNseIr+lu4E8DDg8fagBNwk656NFysUbFyXAMrLO8ifisYBbCPFNYw
S7vd7lKrN0IVxHS/4kr64ZrpThnhdHtj8HJ/VpaPGU0IZAHFqT3E384e7h4RUHA/teJI45VgFZBq
ZxjHWs7fBl1aCZmW7wUDTMBR3kzAavML1siQT1FiTXFAy7VPUlVrGyzahO0/fxGPM4tEKR0Izhzo
o/cy8nGqoDjFIBN/tY24w/rrp68iH2u4IA/uD/fBR4Flp7XPVQ4CZ+7lXUhJU5gqfcpR6OhzGo1L
S83tmpV1WkIMKdLyXSjRmTxOSFLf7oghK7tGJz9wRM/7rjWYJdqDKwV2JdahLer5QzD0iGD3cbkL
q0R9lv3o9f6XvscZswNESwSYCBE8uCZxtinjvh47qRgVpx6jaKckcXcc08C81pr7DJxi+AYjjydB
K7P4s5TrqD1Tte8tmN9NOCiPpex/CbShe4TB0DwUQ9fvhVpErMmMsr2Vu9XVkzLP9ke1PblxR+Gu
rR6GWLVrr4SnXcn5xmyThzCCmhMD2M52Bjgau4TBvC29wD+HqZStxV5TDW/2zXjB0zThnSZbnifJ
KExhqG01qhMkjW6PhtFf4owQS4li2fEMs/hSCtaVihQ3Hp0CYA2S0X67P/GLVINoAP4eoRZJNOzU
2bxrvkdRGntkx4ScdGo0raEunagPWWI22yStf9Rane5BKzt6MSiH+4N/cBMpGtbCPPfACOiZ3+67
TELsqTNyxYl97SK3tRzbKBw+NmoJJPn+UB8cJTJvNOtgNqMrMC9GS0YwDEKYmU7WDcFPz0q/F60v
ruzijw4Sy0gcyQNLYcKYbsS/Qi9Bz0VBUBhFGXQINnGHC4XF60dHdGohVeHFQB0X87zUwMzd/V1E
8Hbuf+gytJAoCsGnQA2MUFOb5W5RKChmoySWg174RVaHJ3lIkmd9EoAdiiy5WCFPYpK3KzHUB/ML
iWGq9xBPTwIxt18+1hUiVgkBbpZE0j63PGnn5cJavP7hKBhRc9ezWcEI346SSEmLEYBrOQLE02sc
iBdF6uPn+zP4QU4EPYzzPdHzp37JbAq1xrOqptdNJ4+VK11Cz5Yg8JwVP88vOA8UL0qmDo+q0X5G
JFp8Rg9c27uVUe1jNe1OkeHV50arVx645UGVKanCBEYKA7OAOVy3kAZ6RuCynFYdvgttVT+EBfRB
18paLKDEOtooegc9POQKOguuaq68Rct9xetqMTzWTKzvnE1YmqInRRJZherWw7lLu2xb1UWAxehz
UW1LIU23FC3XoE3Tgt5ekXAECKymfgsiCfOXKfYD0RwKyXCMMfsaRy1wM/Qssi58oXX7QxHaf7Qy
oYhElZ5cmMYrGmOTocntFovaSPKwGxodYrPmMJRacMiRZJzgm+WjpHt7wywlHDcQfYerkOzMRpO2
HTiGDY37Zq0S88H3Q08hT+DegnI2z4pEIe9IULmemzzVdmLII2WbAQLpEZ2VhwpvDqdOTek/0fIE
9AuazYD6soX23LCBQK58VkUkdmR3THaFKvrXXEGlGnwyVMv7Z2Z5MHFigN9L9w0/C0STb2ctRBxV
LGRiSkkN9KtupY9x0/grR2CJcEHnmi0+8b1Ri+TJuh0F0HETSnTLHA9X1xiV+srfhEHd75OhfvAx
8N5q9Tjs0kaU95bSvFYj9m9Y+Vl/7n/tsklvkaUqInA7ekeEg7OMETuUhjBWkJxukKKTF47ZKVc1
EiBKSGFrW0KufneR+dzqaRMd4soYroFSnBrog98qLzcfrRx9S3K+krRmSIvk5MlJcraatax6eWsQ
WohwzCYbE0p5swtTp+FbCaGkO6MsjL+9Cv2krJW2qavag2Ic/T78FEvV+D1D+mplS7wXT27PLmNT
P+RITQ3nObJGaEYl7KxedywrtKmJXOpCye3IQlFLOI/jrzL5r2j7X1lo2gDUTqnenE0KEnY6EudB
Z7HMUx8+GnVlt+ZDqCMqUPt2pbW/BUs73V/QZSDC3kVsAQgtGlzUTW43lu9nYAM9X33yTfVP2gb5
U4Kk49ZSW39lpGVONGUPMOCncAfe5eygiF5YCUneKU+5NKj7QkmUfRcb2a4CcLGjTmGuhAPL5hVj
oWwF9oYoc7L0uf00TaxpiNSx8lR2rkmZP1EPQhzA6Q1i/ZecWvilFKlvd1O8r0Um/+P6O0oi6lus
+8J3pEuNfdkWwSYL9bWgYSE6ximatPwo2U8gbnGOXBW43bNBqXXHc58ABeRlvssG/5evfhUSaRug
u4RA+kObppdMi/sNejx4VfystfFZ96qHSjjqJpJHbwKkYwF3XUt8KuXHwHzWWxC3fkwirmxLC6sg
VKB6ULh9dayzQysYa5v9g8iPLyGKNhRUpBFrmC7IvyI/kvsx1fkPBTb/s19q0VYYy9KuwyZ/9lwz
2uKE635tdKnCqhECarVqCLB8KsgkkMmiYfCeK852FiJgsuWFuuzoXSBd8lh4ThRr13Tqo4Qe7Qmn
wE/3D817bjA/4OwqgM/0W9AXmEW7nlTrpd97ZMMaesZaucOme+sj1R5V1S5qXkzQ/qoAJF0M9uOQ
bhofaKSenZIi++yJ+qYYX3oz34ja2XcvmYrnhpA7Q7+rI5xbavkYK5s+qpEnql/u//IPHhLmCt4U
1wga8yTYt6tViJmR+pEiO6TV/ZOfZNELctuhY+SVtOEt44E3Wm+nIYR+qCpV27mBHGyrESD6/V/y
7mA6m0MKPBwDDii57/xJ67FKM1s/UZGTG8EdqA+hKWzyRL5GQbezohcpfE6acGsK/rEY6hOHCKTA
gJF5saNmdLX8vewL1zb/3AtnkJNa+TkUDiUOM635KxCfNGT18qsSZW+6V2CNnqIQLH8O0pMuCvxf
PMcIq13nPrkt0mp14NmeDxCijn65snYo5PEZTv1rnBYU8Gr6IKNgfE4b63FSDiB1WePwT/qSs3AP
U0mK/mi6UGGBbHy7LpMVjiblreiUiDOpAtc+Tix69EXou01D6BMY1yF8o+BX0WxMRVsJnFa6+P0f
jHN7Rdp4rUM1re8wOvRgzcOkzrBTbkzlOxJ9um2k8TN6Ds6Y7uv6U4a2kKgd7y/oB8kD4hIwI0gx
udrQVr39BHRjEJUrm9FRfW28+IKM5AHZ4jXJ3WQfjHJ8CKuse2wyNzyIQukCRo8S3Ke7qtkKmhg/
GG3cnHyvXRW6X8ZoABiIJLlpkQDT5w5gXRspOBQNo9PXwTmssEAO9E47SiYueCMS5RR3k/o7geiw
J4hrf9XY4ey1MRRty8reMjfpvyJavHKJfHRx0vSFWwuKgcbF3OK362VXDWMobcRC0rlSZVzkEv8U
0qV/bhM/OOh6KeyUUgajRqX5bPjKmsri8vWn9IHW4MREZmr02evfClaoZQr4Dk+JjhIyAWAEYGw9
jL6/Fmgsaf9TmYWiHjmNCTlgzhjRXC2z2todnMoc2jNyW5dRLeKzBm3t0YsQyCs6aDJlKvrfPMC0
NSighA3b+uMDr3CyTcOYVzFXgubRamXphyV4xhENc/1ZHEbjUQlccYW5uWyrU0pgS4Nd4ppHKXg2
PY0UBWZRWL3TiMkZWkXvBDWNb9sXZeqBgWbH3NC23hvqcyUO/oMY0DjHlbw/123kndFHRJba9Ien
qkx6R0pC86nTjF2TG/WljBA8JoM6eF6FfkFaRNemRoxeR5hl5ar9KPLCKQjRJvABIDFmrxWOkyr4
tUZ5wnZ1i0iCuwXG47Sj0mysXF0ZbHnWiLrIk+ljAXnC3uP2FgC6Z/paUShPvdBIm0JQJmP18vf9
u2a5b2H90C7mTiHr4UG7HSQKhzAHiho7ruqnTmFWL0NgaY9jlP9z7j8NRIt0cqPk0ZzV6WC+u60q
V7FjeEJ6tIr2vzK2zmEXhJtOii4psb9dRsk/yzgBV5+MOSYHTwKb+YXVZm5khWKSOYFheZ+VUfsm
D/6bmkeAWSyzOUZ+5u7vT+ly3aYh4QEosGbIB2YPkAsr20jGOnMEz9QvyP7Il1pbA0ctI7UJAUj+
SrYBX9SQb9dN7JQ2QeWDWAfoxy6sB5OaaxbuDD2R7V6We7wZ2mjlGC8zQZ0qKwo50NVIBueAR8NM
PTcYjdxJB6078AQLL1WuNk9laP6wSvVCe1yiBq0Ml8ylxLFyHpbcANby7+Gnn/dXfBwYoTCGUZU7
o1jia/fsxo8CqKyutXZK12wpKr65SXtUgbtnzc/MbCmmoR1Upq9FWNMo+1QQu0f1YSwueP3alNW/
m3l5tbDr2zTSi2+t6TV+tBPIt1Bzo2kPgWr6879+sCWmaW4OQUHBGAXp2rXknWll0cq8fLQV6LiQ
//AEcrnOTpYoQpHWfDFHBifyTnHgMzlR+nkwk9Qewqa8GqO6Rlr8YEyki2CPc53jmzZ/ceVi0KsR
o1Vnau/roF9VrXrRhGQboDgfFu6mRNu5aX8iLvEU5q+JZb5krbDh8T7LXXJVFf+QdmtnYnk7g0uY
0EZsTYB888puP2ZDk0dS6oRZ96XWjYyKiKifRjVBVaPIV9Pi5SSAwON2JhyiB8PFdru8uVxiiCck
jRO3avolimNvXxbm+DkYZCBXcgA3PVbD7imqZPdUq9ZLyoH+lAYF0ZCBzmDpgjGzLd1TXpI6DU5h
bow/Ekvz3+5fSB+kKhOAnouX+AjxpLlBVxZoAMHKHIlzgpdjZcjupe4UvdqoevS1t+qrm1b7MqPE
Z0uCnn4qRtymM/KNlTdguUAktpN5zIR6V6lF3k5YaOJzFFegF8USdVJF6IR9U1nFIcs1uoVStqbU
tqw3Mx5Bx3RV0qOeN6ZAHBZhBiXLCVovQs+ryHdabYaPSanua7OXLlmHrkAT9OF2ZcaneOY2JQOD
QkMUDN7UQVFnZ1I2RgXrcKNxokDUdkFayYd20ISzW8HwSHDmffa9HspQXiORBqX3W8CfgpHAHXgE
Gr/tEmtNLueD3Up+CBAKUBSb4D1v+usyipSyFxOaNk5Sy/qRSNY9a1qRbunSZd8A21q7Nu6/3Z+H
5QXIWwEmZio8a0hmzRKZevC6AjvFlkI4KakpRcZmlNA8uz/KMoYBqfROEkHulP7jLFAKC00Iy7gs
HMQyKvCDSXUwpVx8Hn0rWOm3fvRBE38Idi4AAdb4dgfndVwMpunmTh8QN7hgWqgJlePKO/vekrjd
PhP1F3gFlyvzNlewgg9KOpOK7lNY0YXWhzg9EUBd0kTTN3IVFLs8037mg9o/tOjI/bZqKO2KQYYd
l1G6a+gi7LBmqnB8G3/0REb7TnYDGwq9gpZAjEp1rie7QWjVX/+6Euwr0hIIw2A/qRneTk+p18YA
gMJ9av2GOk0Eby/T0+rQlZRv7w/1QdJHEDIFlCJrz5U/W4oqQdIXOEzhQPX4UZPlvQRl6+66yPPw
HTQtO+bmPiqiQPPeHCctxrpa2XjTEH8vE2ZdU+ilU7VDFVuafy7ONkaZanX9RL1T2Hdm4O0CazA/
t2YcHLGaCY6tVlVO6yuXrI29NfGxRQsB1+HJaoPaOII4E83ndrqDITCC3OyMpwbN54fOlItTUHj7
3p2k3sRwl4acal9RR3Lz6FvQ6O5JaKH/1eQbL7nQypsoLvz94MtfezftjlmwarE9v3UQMwUNR9tt
qmbwKE8H6q9bx/I8OCODGlxbq/jP7zqNmotZnkQtyhylBDCrBGnzdWVrTMHvzbowKIVUYlQCTv4y
G9RL0WKHUx5eE0X1XjvPgl+khSjIxLQ8zR7uNXKq/lFQ5HqD+XF6QUI9wXsYj0h4UPlaQjB/9qY5
oJJDzWSKTsi2buegAUoAJM8Mrp1g/Qzl+muiaIfY5ESmRdau7Mnp2xbf/tdgsyNIzhxQrjeCq9oE
5oOLDjdIAbRy70/x8pMgLk6tXIJbgvLFyyq1Hq5GbXCVayt5M2OXHIRV3pR9jx8zGeXKaZ9f8ZQ5
JICLhDGcNJR5Zle8TD0ncFO+qvO0n6OmRictqvMNZqZrz+SHI039G1JUXq75DY9BJ/lb0wdXzENM
zU7R7rLjvlVGm+RxzTdzcdG/fxdRL6je6UkRZ9/VRTA5ueJhD0j1JlfCvWJO3asACcGu78fN6DYv
eQTqiHI4TBxjp3nDUUzGfZ5Ej8M4wK+gKB6TwBDY2Miq7D3Fu6Amcw68aCXon0dT02+dCOfqBMjj
PZ/9VmT0DDfUreDq54MMASQ1X8ZaTnd5iw5FJgbdNhs0d6fm/Vre+dGa0OjSkHIkm6UPeHuAMEYs
y7Rj5AD3Zxv7UuUhiF3X9kQ1/UfS0fSRdIan7wSJwhN/O5SAD7JWBshw+YGRbDocGzaC1a3avS0O
6XQlAMljmxElztuarh8Jddh64TWH10izICIMg0m4//dDytNAesbWQsBkOsR/3b06IodQFLvg6lru
U+y5rVNSkz0XQtc/Beionf6f4SaeLkoXGLvMHmSAO5ie5JxRaB4Ikep/CDGLnSWYP+VY7nf3B1u+
K8wg9XH6ZFgOEIndfhtyq3Ie4sZ5VXscMvvQ/12IBVJdTdgd4sS8hnL1j7ENQRNSC0zke4UZ1Ovt
iO2ITV6jdrTBVR1ccdyXe6Q/G7tVim7ldl1UOqaxIO5Q7OCCnWDWt2NFrQahKpU1IBvKXq7cfU8V
dNtjybo1uvosdBiXmr75U8teZU8+9sFjrF6z/pOfXKsSyKF6lsAwyz7l0HjcB0Ivb0oj/YTrgovd
UL03YwUlqWzlZy/yTH429T1qlZNMHwCf6W36a8N1eaD3FumlE2GUY4eJ0m3RKSd29UNzGxVa/iVE
MdDW61p/ksS2PbcSKi+hYa35rC8vDH4IjTCst5lBItHbH6KVdamHEeLc+KhLD1Nr/tgLAZxWwNsr
Hz190+17a0wOAsAUuJxIQ2bVPmT8tcJKhN5JfQ/FJlQD971Ypl/ub/fle3s7yuyDMi/P9dL1BsqY
Jth0RcbAwZQOkUJTy/Xyw/3R3juG84+abNigphuIJbzH3n8tpCQgvGOW1eB4qbQXKvctN2V3E1WQ
Cn08Ac5F900IvUsjXdLwqnfnsHgJws9D6GjuRe5/eaajhVc5Su1k2DRFu8n1KzA5J85/VNHPqjwn
3X9e7W1GEQGevSz/Z44/xwYpezwGrB0lF7txv3XIiw/W2TLRc6kR//5a51evxznwZ2cpmBSUMK6P
oYDZrfSqaM/C+CaKOzJboXuuLfTCwoNW/LHaUyd9Rja/pRyJ+YZt+H8Ea5Npid2GR33SGfqZerjO
R3Ya/qKfHvlQWKofRvA7Tf8kMORNVyXMOA/VWZK/5NaT2YCAkrcpUsIC+G0jPuF7Yt+f/0VuQ7AM
amxSMaYuT/lgdv4RQwh6n1wK9GBDi7KxpM/I8Gu/aqv3HgrZ95CHT6QTdAn1kgHrs9HdxQz7/q94
D5Nnu4C0YkILErmj8D178JOoNyFzuZ1TlznmA+I5zI+DVv/AQoJCkR//pgkYb8dY+yWZ4UaUfoQD
lb7UbgDiFFjpKec2GC9x9dXs/xul35Z0jE34HMJTo/4QQFZkY/4YZQ99vQ8z44uayc9a8sPo6R6j
jLGhbLfyHi4DGCDC5KY0O3hyF1RfTfR9o9NjxZED+NeK/yZQOd0EkHT2aqqlD2j224pVaCvDLtq5
ynubDjzoZA4HyGEWkktFisSZ1g9Og38rGmdVcehHxC9jza0PaggiD+3hVvoaKO6hTtL4NWoU7THI
4vwaZa36WDeNu9GBxv7zg01ZBrtAc8KpAvGZXV1ZFGl+HHqiUyFImyFevVfb1NxQM7OLCYh2fzst
L8rJlnmSU4VuPyFAb+9kjJI9cQgyRkPydj/kTQoBtl8DQyyao0w2rzRX/yShieDx7OgY0HNlKZeh
tSfCyeVGrk9Ame04fm2ThD3Y+rTStI0nCd4m9EBnjtJP3L9/6Vmu2GlZvaI1eiijeNP2cO6V0Vjz
qV5GLhOzjledugWJ0zwbDEL+uB6QN6i0unuGCRtciX31TWsaLy6mRq+0WZQ/9+d++R7yL2X6kTMF
jQy0+3bu0d0odMrjoiMLsLNry6/2rZf1O0Vfi58/OGMw9XmsNJqJE8XldqQxUUdf8IAuGEiebb0A
aCPU38Z2/fHi+QcKa+6vTms+3f++ZSWEVSfuAEkE4BoQ2PR+/vVgKUkGvsiPR6eDIf45Aaj4QPsr
Q3RfGvAaFnTHT4sO4xvyfFUQfmW1gH5VMOSbWvGAU5DrHVpYqScdFrwtxmWLb1QXfb//Mz9Yet5U
bgPqIRO2f3bgAhw+wqHS0e9Q3AxyVyU9p0WlP+XqGGy6QAt3StusdUA/WHsKIaCQwV6T0czRAily
bqXbSawIWfPYSyYVbzwhgAO0K7tsgRPk7ME2BwUJ/YYUai7mOAgDUC3TArcih/pWakX9GpfjpziP
RlCXVq3+Hip0uqw8fqYLYOtYZn7LLa0/qGgrfiv76E3x2nLf1oryz1Ea3BSdfI6fR8ViTiOT46T0
qz4vHdobHvpIWNDnfZ6sXHEfbcOp2/f+vkzrPNuGcZEDntGK0gmqEWRR7A8PJiJ+tlQAoasVQd2H
fbET5TrYE4zo28DokANPSwe9CGUHMCvdZ434DerZuIknFxbMivu1Hzk9N7fPOipY5O90DJkJanO3
Z8WsG3DYepM5dfM1QPTrLLtleVZjrfuapsBmUs+CCOkO2mXEkOda48CyE5Pc/9qI3blL/tl9Uplk
88A3UFmgi0aGf/t7jFpGLlwrc8eHmvZJ1br8aTRD3M8D66tQhcZrO4DdFwLzIpR+7Ji6r/+Q0QzF
hLD7EgYlfZNCjP/9uZpEfYAl0jMhR58/V02NAU5T0VWNPT9/C6rM37dpNO7u3wjLR5HWCE8wmHS0
H8B83n57A467LoDaO4aZ+JdmDFD+1QdzZfdP226+4njAAhagCoB8yOzeiWOQDmKRFZDxyYkgVBa7
wtTGrS74AO378B+bJNOCMhb1aIJHrMFnH9VpZj72uZw5OIzVD2IjEgR2xkovcXmtcc/Q6CV2mexY
5kdNrkWP7FvPEerwPMjl1XPWS/EvCxXG+0u0kI7jcyg9TW0snu1J+ux2jWRp9I1YsCqHhwwhj0Zy
j7IRHvSwGg4ZuhD/5aV8DOp6+N72Q7AB6tpsGlmJUItW3kIjXdMoW2Bmpx80FaimEAcxKHMW4uQ1
OIwQb1mn8rtjo2q2GeaSBWOgcScr80jcZEmnvPoc5G1miTux7qztKDbNF8wXJ/anamU07LPOtny0
aywUeC/8s6YdJXWL7zqiuLyNWvvdTMLGRl4SV/naEk9VFpQbMa7L0faVAAhdnCg/70/2FB7c7FQ6
OoQnE6SbvimLezvXedOPKH4OoiNWQFhUfwyQA8yscyOhFZIkZnBqQWS+ZVIenAJRGDf3h1+uNS1S
JNNolqsT+W1emDNjv7TGMJacuE+iN9e0jnk49kc3VvagLUG8t5V7QPLre5qH0UbLWn1rYOkgj1jm
DWOXrjQCF5ucnzOxlmi1Y0ewcLLxJL2mwZRIDg38+BzLnn8ZoAD+KBJ3Ledc3ETTUPQcId6xv5DA
uZ15t/HrQbMyiQpDNl4Fzag2vUyf/P4EL8JDRjGxaqUuA1sCNsntKNALYh+Je9GZCMKbWK6To5JJ
HZpjQ+9wtMrXQtPaXYHo+sqzt+AJ0AyisEsWO9XxGHr2gQDGi9a06srB1RlruSSqvgo4hWz7pJMf
iloajoavfUlFwIhh5oGfxO7PGRrffB0MfGVpKLfYh3jua4zg+DFvsfzNyuI7uPUrmbpoS5FVnwer
TxzBr3jHKc38UeOJc4JIonzMkc7aKz3WrF0u7HNQEts41YRvtE7k/YBv68pWXsSafC6VWAir/JeG
ySwQj7PAajG+pvtYlEijUsPaGiOen+EgYRagWA3aVka0Vjiarvbb88uoU5sGOCHOQAtHTWM0o6RV
KweRvwPIDqP6rFEFFPIWmPSuIbYu1GgjZ4ekfEMbx+66cw0hQ0i/eiH48OTZq6rtdM3mqkq989nt
EI2Q80kD7SiE+FlZP/JO3kd1uI2zp9oXcEHYI+HsN3RApOSYuwp2lojtBPXGVKOdJzP9PtqHj/DO
vUjbCHW29dtuHxrhHjbe0Yi7HVzcLYp4CRAFv0T2M/WPvZruqjDeToFiHHWbmH/M1XZRf6xVD9An
kBUwxuZO0cp9auKJzV+9TsQJ2tyrcbB1hRMI7kNsSJvI+ynya3r10MjyoXKHQ0KdBBGpsvVDHkbo
8ffP2DIFpshBj8wgt5xqx/O2dKpXIv2qUnTcZrRzYcSDF6NB9Nusi6AMnjMwW4eeWGwr63EJ/wWJ
R5wXi/OgG38EpchOsZYaW5c2xQbPam8nwDrYVqWpPJK+rQkLL3QvQJQj/UW5iz3D1T8327Ai05WE
WKbMpNXZMc2D4oJSq0ThsBMe1NGTnnwxDmwfWLfUmepOLGt3V8WK9ID99TdgDk5q0CafBGWKzRiF
3d5VrPSqJOPay7u8I8EZ0Oan1EvngV7k7e2lj2qtVAN4qZyKwXZIem8/yEbxfH/9PhplIi7QsCHw
pH19O4qVi1oLObCB7mdiJ5YhhquLqLTdH+WDp45oBtQa8khTWWweFJZN6ruiUjVXrJCMM92wbzJ+
CHaZyL97EU6foiZ4P7YHanObqKwQsTHCEQNvLwoemF9pJUZdNg9ITkEJ0FYmfYKfPYtqsqTUSk+I
8mtppcpGyaLOMVOUu9PA0/ZB4f/Ap7jddYD8NmlG6CUgv7wJovr1/rwsZ3+CcjAf1FygoM+nRQu8
PsT7Jb2OlvHDUjFpzj0xW3kGF4OowOFxwEDKiT7zolGSWpWH4UcoOCPCmxc4iVQAqz5buY0XwdQ0
CtKGbH5ISiQAtxspDNimijQIjqBm466O23zX6Fl7tHKwEKbph/sm6PSTMJjGAYygsBKhv+sh3DwG
+JYBDp0kyinPUPu8HV+Rx1QJtU570roAQXYsWm2px7GmyHxvS+apwtKiVmhbAVV8c0BBLUj+G6xW
sYMoxk4SubJKjoYNojhfwrYFTOQJLRaLpSFfeys0jiat54eoajt7wPV9d38jLB5Qsj94XYh74Tsz
aQHf/vqsT5K6rrXIiZJC2lJ9SuFUhRSMuvpQSsFJDxpx7Uwunk9EZ3irJz1ZloyVux2zVPuSaaTN
k+CktKmxNLl2IfIhRp+pv4xACU59Rn1aGkftEU8MvC5dPT9VY2AeBiQeN/dnYBF9Up/kEPBjiArp
Ic+qGRY6+24ejDl8C/SAsWpSvhSICv8RBkFdOf3LA0HzDNo8bGjekkWG6vea6kYCkIVCSKO90U6Q
JaQUV0ZZRJ/MGkhdmCjTqtJauZ3eBo7DQK0gdFyjSfehjxdqhITZHqlz73ORdMGXKHP9fUnra2Xk
5e2GKBjmoThvwXWcssjboaO+c9VGr3On6Wpt2/ti84gLQ4gHYbjP1D7ae3A77TL2s5OBz0GLYOMm
TNX25/0lXV4Jk8ARDy4gGgrxc8SYa3Qq/ZoqcTQNrAiyIvWh1oyNFA7dcx4Og41Een7M1A6ZZbeS
V2ZheaRIqpDJB0D5LvQxi0k7GaeIUewSB3qNb6eQpg5qo7VbTuBL2EbmLpXCNV+1ZU0OAAT3jymS
1VBjmVekkUQdEfoy5SceLnVHgJrviPTyZFtHqvfNE8Tk6IsjJP8M2VObso9vZ32DJLunR49pHsmb
rB5zGpCK+F3LGw59lEfKgxKL1r+et4ldjSwGDGuarkDLb/dIOKatmfe9+KQK8ic65S0VJxX9Hrdd
eX4W6wBGgyQIiAtlWnjd02n8q1ouJGAm8oyBRsExkuSbgfVkmiE/UZbRZzdx1/rJ07/v5iGYxqPz
MBWgJgX+2eYfSzUtafeLT9BPa9s3+mCje3G88lWL62oaBdloch3Kz1Rfb78qjWIXwbhOfBKEBC1s
/OFOMje2TZl9XKlwLYMnxlKhs7zz2bhIZldj3gdSkoyV+OTr8qsygWsxeIk2Kqio32rTt4e2Eh/d
XH4N9MqWwdoXdlR61sFL6Jimvfnf/WP9rlQ9n2FcBCY0LM0FQsfbb1caswx6qxCfTC8ftqnuuzvk
QMKzlCmNHYuudQhFPzqOrhj+yXXcMW14yf53Sx4VhNvrxNphqlUdSs+obezH071Lq+Kgm3FxRG3y
v16P/SMQSuEgRtpvN4rybVHKA9eUoDxoXZQ8BWPm/yh0d/haot9+jDNZe2gCVXeKtJY23OdYsKpt
ceEhs96ktFl12Jnu7tsZoJEJQId4AxYbHvK3M2AYWRg2cg7DUGr0rd5BH+9a6TkK5Y2VddqWMfVt
1ZVo9ymmtylKoVgJGJb9csoK+DURdYEOmsqttz/B1Y1Q9lL4IHIqnBVNuDSKV+2K0ugfEvT6zpUf
/4+78+qt3FrT9F8xfE83c2j0OcAwbO2tnCreEKoqmTkvxl8/D2X3tDYlaI/ncmCcA5Tl0iIXV/jC
G57GZUgvShkdQUwma7gHqYbfRlYkl3nOhGrRopzhTjv8aYpc98OuxaQ5h4Kf1tG+Jcg5S7myg4bo
JxiVSb7s7KI+bxJNeLKE8r63zLAql1kzr8ow0V27KqRLRVMaPBdLznoL3aakvP149b1zxCIOQp18
1fRBuH17njSTVKd9k8GymTVpp6NGH5pah9hGojQcl4noLwvJaf02W/b5uDyIJvdzDftbeeiMQ5HS
hyUIFOED/U/Hp6hx09ujduJ0fXvo8ZDwQEiriDG4CI6/jh2BpWrtTgIvrjfn3Rwjm5jDXkptcCpJ
m05uN2jyiRvv7clHpZamEyUvh4tvq76X1tJUr5yMmyaKlgd0w9orOU5PtfjWtX209lcCkgYuc9UE
QQRtc6+i4dzwEogoyKx/ddbHoJrGLBBj2gAqPelD8Pb0o6iASBdhFPV9YA3rW7+6P2yTk9bIZ+Um
zWo0vuvOpCbST93XatSloAlb3Am05HruFPWQarHhZRXa8ao0db6a5tMD0LdTod2br7s+EoJexBYc
bDRUjh+p7NABsWbUdJCg+8r/Ci8v6uJnUQFViXQ5+TSHp8TY33zblyFBtSPgQ57zoqH7ahYwiZ7M
uQqVmzkxIk8gfeqnUzX+0xIwSkj0LFehV5pEFMWPX0yWka7OaIje6K0S7ewlt7/2yLfvC6nSHj7e
x2+CQyIzhqETxQTCFtvskLQeU6SHkdKT26y/TrKL3mkxA3QcKfcQGNJkjxZ7oKL4fg5R+MTgb1Ey
GH29CEhSDaLdssVFLJld24kpipsRCbwz5BfDfWZYLQUJRYG8icWVHIyN/CjbcR0MXa7gVFANQUFR
3K1HI/SiyJxPHOlvw/b1oVb4BdRlYostb93OBomLPS5uEk3vDhS1Zb+qKucswxzFzWgaHQZZvY+N
ycvkFOWmJNuHan6qrPoWD8ZjUB1ZJW5II0gkjheBBqwSk58xvykb5WqWk+gKvU0tIMoGzKQ0lZ/D
6/CdXs78qcTgO8/KE8HV2/1FVEHqQPJANeGNVUaxRBlXywBPvNcfdF2KDiJFOUuKa+Gj5xXkWnNq
S7/z1mC1AEnD05ExytHXgO/VBsuR7BRdUeU3c122SLHWzvc2lnCkExmly9GWgXdQOUipmLFIuybo
Jociwceb4u0uP36ITVxRUCPK2rbPb6QskXaNKaVBXqXRp388CgR/ejw0aCHibyFihXAUKSvS+EYd
Y3B2siL5YwmR6eNRXhipxxcFZRhahlC3EQKk5no8o8ks642Yy/gmckafy9wtss+5lvjwlXaT8dVR
b1PjXGif9bH0rFR3AdK6Tt77s4TdcH9thTOazAlehbIrkid1ya618tzQn/tIxzT+QY0/hRPOEhnw
y3707A6oSZPvicx3djl+ggx1aUfD57r9XuGTFrT1DxSP//n3ggTIHQi2gYtgy0yG+NNHfaJGN/iq
XNiFpOIX0Z2MeNaMZTuRNkBC5ARXosA23kZndiJCaeKbDPH6fW3MlhfC0tvPTrWLJSsKsOlovdFO
Hc8CT7cvc1VxwV10J77oO6tzZX6BcQY/SzK3uR06hD2cHo2Rm3FINZobGA7Ka4X043XzdvPDL2Pd
rCcAkrXbU7DunSFKrDK6KZf2cZQX56HpLPEocVDhhJJYpDgs4Pt/PCjhNCgV4nrAW9uAPu4AUcU2
8kKL3OWHBbOIC8DleLCE0y7PpMEnEj3ldvr2RUmJmUhSVSy1Ibgf749On2K6wqJEWQWMoGGmxmfZ
XoRvl5Pis4yii6Qp8rOPX/TFiuN4MTEq4CSAJiDmUKo4HtUp6KM1c1veCOdmqUJPifE4NHJUxwq3
gmWwjLsennb5OIHDlcfHXCKb04NwPNThvqZWZWbXoj8g3uJa9t2QfNcbxzPneZ/Ne0XDoQYKGPys
otppY+ym2oNSXGnxteVQBo6M7s5clN0sg1vvcnQeOzfhWnWSYheK4qxDLnNQhC+QzLS67KkA/BzM
ObhZu5USLxY4Bo3tuP94StZM6fWMUJKgQofjrLUibwBJHs+ItbC35TEZ70suh30j443WYAi5lypZ
ozeHjoKwBisoev3UEfkStR0Njd4tYCSC9tXTgVLC8dC2U8QLl1J+j1im6gpEaB/63LhtVREd8HCh
hRYx16FdhIGWsr3NftT3qQBNXpgzkllDoeLMaybnFaABr8wKZ9dwZFoYuD4sBdZbU/j548l60+9D
XoLM316lB1lFb+wepynKYr01pTtS7z1CKvV5BVzqpo7zLpBqo91Lfefnhlz70kgAM0+yHYS6pNym
duLsJ4HLcU9J3ZxVLMcHRXuY7aH1RRVlt4WaqieW+5tAb0XsQMrHoIQTlObHZpNVktP01tBqd6ES
kSioereDTFB9BWX+XQp7lMgQMvBkNayuosU23MZ0eg8F4nDXYFXlcV9Rhpgm/US7YnuUAtujs7em
sSuLg0rx8YfPqkWqnGpS78IqioPUlDq/j+LwROXo3VGgyWBxBg+fLu3xKFOdx+W4rHYac1LvsOBj
2zWNOHy8JF6UWF6vYopsAK+Ad2svmcP2XhgKJVdELhl3qeI0O7PVZ69G7RVOtPyEOsD5mGlZkNn5
o7nqdMxdH5RDWgfzhPCvY4s2qIop2zulo5wjuPKlxcnH7eOHOE5i5JLtT6khT/6gldU5dXaT04EM
CHWVxlMjJQ5K3WounbAw9nFcl56ySNmO4qzh6XJhod4pUH7Dq9orG11/tDMz9/TMaoJUtvMTN9eb
7cxEMAt0FDhciUNfFuOrGDKpx8URWAXeEesExg7Nd2/2hkMSUOa/mLzqKvah+d3U38Vz8hCeuMLW
JbP5CivCHuDOWo4kSzz+2IgtCzVuhXoH4HMPk1NvLd/UzxTShY+/9xvC2MtrgrpAlAoyOkjv45Fw
XrQLdr96V1/aZ+ZZdj3t6oOyg23tRoHiyrvC087qz0Ng3Rln1rnsl2eRH7vS7uPn2N6f28dQjx9j
Mvs+GeRGvUMp2DWQg8uN71p91qomqNITa3y7k4iVwbWssReRCXIim1fWtbWaEqO4NimlcWXZ0eeu
dJwT2ff7g4CdpqzHxbzVviWgatowLwBPJzgqVkmaBKBYkxOvsl7wR+sEbRIgEPT6V/k6rp/jaTPG
GDnXpS5vzD7CwRm+NZLQVbSy80MfwYzvtAaK2wbMnCdly6nF8/YdVyzhX9Ucytpb1h7F4RkuKqM3
cmbCoJyrNcM6ZV65GQWw14oywIN3ba9TwtOO37HIqfwUiE/cUMEtencB5rvPSajvPl6BL9IYr+by
r3GogaMDQi2MPX88jtUijwG2r0CgEfxRLuz+bKzqO7U0fsmLoaBMaSazG88IRsGnC/15NIcro07q
AEMlc49eYec3Sjy68qAkHJHCR0YQQOeoxTtdzs9I/nZFmvgyHsueE1mPipVdpXLm+E4jdrNGqb1y
JONEVrMJiP56K3pD9LFWcPZWRmGGPR6KkrdqnOhu1in5tnwrA0Koi5pP4uoRWpW1Itv/bEO/jKvT
JeIUJ6qiRXs8mzNgSAstc4oynWJ8yos8Oa970jqhF5GbN9aXrj5lC/3OQgGVAkqZohqvu0UtZDqX
ydgk+Y2w9HgfzovNlQ9F6mWd/MfP6T+j5+r2rxXR/fu/+PPPqp5p4MZi88d/39TP5YNon5/F1VP9
X+tf/T//6b+P/8jf/Ps3+0/i6egPQQmHdL7rn9v5/rnDXOhlTJ5h/S//b3/42/PLb3mc6+d//f6z
6kux/jZ0x8rf//7R4de/fl/NPf7j9a//+2fXTwV/bdc+lz/j3x6qXsTPbfnbU/nrt/+FuUb7UyQ/
f7vkj932lz0/deJfv1vWH3SOCHeJIZl5gE2//zY+rz/RnD/WOuB6wq6E7pdGYVm1Iv7X7+R2f1Cv
YCvz9zh8X4xlunVsfqY7f4AbgFNGN5923O///cxHn+V/PtNvZV/cVkkpOh6GBfY/23nVF+PiXNlp
kLk4o7aooBTXGFEtUexpRtw9ZpqV4e6imE+DrIe7XBuA92G+HryauL8f4vWgLwi5o1Fp3lDq4tpm
eE6STSxIoTrMSTNSL896v+mvFeMyt360zuWS3utp6Q3tXafeNyINitV218l9JX1sygc9yfxh/NYb
o1tZ8qFof9Dl2WFX7GbDHhGw3JoOBY0Hs7+DwLAbQsQP9chL0kvVeWwUGuBd5hIMuw5MA72bvLkv
z4ZYcWuZ8Kg+U/HxFdREP37dDQKPSd687ub+0VpOPpQwUs96sK+S68bt3cJdfGlXee1NHWh3+ec2
dxVPdZ0TN9/xufZ25E22NU6LJIdgeWgY9b0LZPYmbL9GSho0ZfJnPxkHvfvzxMuu3+6jb7texq8i
wsowQfZoDAlwJtg1wU74NGfdfGechfvqgMvj7uHjId+s4ePp3VIS56oaaSUwYkzcmd8snr4bT6QV
7w5B4L5yLigibHMqpR8WRagUQyfr52ITpBi3UYOGW/W5SL99/DYbWNff3+zVWJvVkhut1Qxr4TW6
Lmn+/LLPmk/tfrqoziAQXUfP0bl6o3MlXZR38VkkXO1xSt3xy8dPsanMvzzFaj4Gk4nqyBqfHX9G
Pe/6Nk3zzOtQ9lV8RJdipCfdYQ5q040jN1Fc9RRm8p2lczTmZrUWSmvK2LAxJtnTgG1tKfAZiCa6
TVW27E684dvRCDipexkUaonOtu7UlKCkQkIX17MqSfciNZ/uIgeucjbHpl9WmrYncRO7cqmLKx2r
TR8Ihv2EH1S/7xqtwbi7629IxdUbuFPZ85yZ+j9bdRyPhCK0/zgs0fRFqfb4GyiGpHD+JUhpGvHa
0JbpQThJeKFJM4C+UAIHTZ/kxJFxHB8g67i6HQIUhlfEP8BYjgeVlcLJFbUwkYI3Orewo3ZH3JPs
P5799RR4dUqAXeedKKtSqVhvxm01IJ8pqCZ2N4OOxp4DxLrZUwI3S+OxlSGFTdVsXdCZAveftaaV
UHU1T2WPmzYr994aKNOrJvYCdYyBy/GbKjVQSDWFNq/SGgsMJXcoBxI260g8uaZeVFi3199jsy29
pHHaizSmpJAlyuw5kgjPh5664MezsjlmKCfQgAeiDYYNJBt10uMnWipHlBHmIzuhmQvYtaW5SOum
Oeit/axBZtyDZE1PXMYvHLhXn2IdlHt4TY2gPfHPZhoqrUqFVMYMOk/FQ1308i7pneyTpabZPta0
tsCnYV58HY8EYmKs3CY3AX4wezb8Rd1FfPoUy3nTmlrrKmCUWYukhYDZlK3U6KDKcTU2S7OLkUpC
wGfOLkJr0KhStuFODu1f2UghpUKXSYmwcBFOY55IdN5OC6A2ev02ZFaMjalUHn8LYwkbOGAN8oAs
kdijZaOwKvJBrkBYVfF9aabquFsMiIX7ul4AV8Rt82ShhWxi2j0unJJTE/74eIFsKMBMzAsjDxII
Yl38s01l9WjspKFRB3y8NaQLKeQu9ykw7n0J6vDeMkTSuLI+1JTTo3n6iSGAYfu5pc0IB7dtemsX
RaG4o2pJ2Oc1y/IpUbUo8U885eZoXa9JVBztVcuK+gGSBMdzh2KdsEarNPecAeElnoTFV2XMQhcx
RfSehlnZZRpOgbYVUcaAanegHY2/ii0cD3HX3tPxxvIWYaASVWcgBUV/ohi53fsvT0j9DgoHQTTo
6U26nM1aZ/V0DfZlOFs5/gWIoogkxqG+rVU3FHUdhG1eA1oMNXT74Kvjz1sEaWQrXqzD5QMNMZ64
kTYn78sz8YUhHVIjR79qs+LqRhMCMLy5F+kiPFRATK+elFNQ4PUMeb3d+TYrNpXDnRSQEummriML
o08KgSI9vMRnuaX7MmottX4KDKfi3nUSj4eCc0vdER4lQitvZDaVrmmmxsjC/dymP2cnSZHfUGIa
S1jdJ3mpP1LGbZ56ratcU2Qt7uBt66Epa3vjhL+IhbjpiV29qVeu4lk0PeA+rigM7Hq2ZOhR4xCD
hxbuQyHSX1Ou6XdObxzkKJe8FA+OMw756iKPhbMrpVb9pFDIcEe+x24aEzTpQ6m/6MxhZWsMtgja
UZTn2dIVZwJ83H3DdRwow9IePt5Qb78ZTw0SiGSPvEneNghzri8bXdJw3w/WcpkkiMBMfSPv81Ce
T+zddZFtvhklENQdV9dHQAHrIn0VvhtZ5JhTYjj7qtb7R7tNo3TXgDb8OtehSJG5soozNVWyfTVT
Udu1ZWqcEn7euBm8fCSSYmrra5t5VWo9fobZ7LOsq9RwX3Zj86Uaw+xOn2ik1fGkZX4OzBw7eQN/
L09A5flVspWgpOm1Hiy2jEU61vDik4VpchToVVrFrmYhBzOMEsowaRNPCBtqOY7ygxi0y35o06fC
SI1qbxU0cc4qy4Cgq6BhdCJPeXOrsfi4ZVeMHDXGlXt0/F4CjQyEknmvEG7grujXrvYYij3gvj4w
irzcFbWVBh39uQAWcO5HqtWf/eOlRMINVA8yEDiF7QYwIfwvdscGcCZr2CV1vpyFQ25eFGp2ChG4
hqebpbTKAFHcWg9aNGmOXzeVBxN9clnax3lo+L02xD6lhg4ly8n2J/REUF3Ex0NUVu19/JLvLOIV
ErgWUABOAiQ+HjkHDTGnWSPtO7ltfbUHjV5h2ONhIKIESlaXvlSUclA0EAZwrK5OHHzvbNc1fEOq
ghopZiWb9Zu0dZ7ZSxod6ioyLsN+lm9LFp8rwQU58abbiJEldTTU+iivtusk4kK2keQ9sGltOrm4
ofSyme9mwjp/MMLer5Q8O3FGvPt+cC1Wit6LmdXxoIU2cH/0iOGLyB4C0UlfLI4B3MHG+sRI774e
CM9VKsIhD1KPRxpiVRV2pfB6pCU+JBaX2y35Zi1DeK4Vof5gyMv3j9fO29iFww/UEc5GQA+1rZ5L
ps/2GDa8HIIqMLgs6buVO7BQ04xEiEj0xBu+cyis47ETcReAQb0lhsOXMLM4TaLDOHbnSad+npas
fwJqpgaTNhBFqm3ymIVluZuNqt4l3GAnHuHtJKP1uBrvrsBqg0c4nuRpyVMHDlZ00GK7PEg2mKFc
Habr1lrDyKQOfXlailMR2LoHj08HNgeKVWuMz2bdVh7HqatzE4+XQzSZ43ehRAAizKFE9UBVgUUt
LXZQbrOMxUGRJSN2m0qRpgM6ecp5PjtSc2ISNvz19dKhAotBGkE/IDywPsezwHk9lUvmOPvGRrlx
1Dt4Ky2xqBk3CPlznHhd2Rq+Stf34HTpfJ7FJGpmJGHwaskNyIQ8vCsy1CFErFSw0Lv+vEnH+Wth
pWjplXIXFJNmXiRhWt/mut0frDLLDnk5T3CtU3FAzb24VaZQuxKzlp/LWgKoZBya82mmb5vYwjoR
Vbz97pyNUIHW/Ip+gKEfv/GoJ1ULFgOIQh/7rXq9tAAyjK9lc50Mp6i974y1Ri4EtyQF9BM3d8EE
y7UtWpqUSWLFV03vfKXvIV8glI5KRp0/dstJguE7OwvAFghqfKNMAqdt+SRB/mCJQJhg/omIiKJF
e1PEE3biOGUj19HtEdxFxtxxMt8WmnUZVnN4YorfHiY8ArcAWRt8ICKq4ymuEpxRFhU0Z2ZjKa2Y
zpPUN5FvzosamGN2Su/47cGMlgWTS1McxDTgnuPhyhJGaI1J5sEu5/5ckZLmapnU4TKfZ3FCrfjt
Fbu2Dkx6gATSDrpzx0PNYu7nMS7jw2Sb51EVtgjvFZav65D3O2aTYD4MH0AZmX6jj+mJVGlbnmS3
rjUqji0QOSRwxmZiYUJp0rBICVcsrIxyTuxDE2lxUDla67Hel303F9KPbsiVwMZ546aspC+o81rO
ibv+7cIGzML5Td4Guxqtv+N5sPPUKCaMEA4lUghm3ky+UkjLtz4ftas21uTBS+dTZmjrxjw+Otcx
EfgwwSVSm1i/zatLP2zTEXcYC46slidBqKTxFfHreGLtvl1MaP8qNJQBatEq3OLve0SNpLJBEmYs
0ZbI1Ubday1C/1AMxYlC5zuLaZ3BlTqCNzknxPELOa026qOVp4e86lCtDY3HXDazCxRh5L1CTuXp
Q5VfprWMEHaJr/c/vfF5UQJFlbyQ4udLQf7VdNZK1WehXacHOOJ5MIVNtWtCo3GnSjssg9Wd2Dkv
Yf728xGarjQqnTG355IuxIjsA/rQqazF/mhaU8C6kfy2HMrIDfukO5ejNt1xU2WeYot4HwsxuE3f
4oko9yj/9knyQ+7bGWZTZe1nYYQ+oS3mDIlTHyoJC8wlbuwzIafRGbT+6SpcJAysKMQ+GYO408xO
fPp4Dt85bFelaAU+OicCCLTNPogyJe76sksP9D9TzCAwwLCxMXLjsIyQIG4vAJfJ5+Mket+e+OEE
WPrEFf5SINlOLGYR3Glkj4ivbc4kYqZixiUiO4gerZGJMrdfq5Nmu1WnfAaTmt5IDQRlCnOVvgc+
Iy6BLdhfFWWYz+TBjvdq1Xzrx2IJuhgdp840R4iUhrG3JQ1goo7dsEWcfV4qJKBWm/R34WAj1S5J
eunqw/icTt+mLmnJNyP0VHTnFHryvcMGVTmCfo4c4u/N+d4UdZLGGEIjuqunO1ErZbA0c4wZSaT5
6FjjUFKX89PHn/a9cwDQDEcbzEdY8+vPX20PXUmlAROO9NCYveHK1VRR+B0132mN6kQ28/a61KnH
rzRd6r4WIMbjoZKo65VUtCwiqVIQLZKjiz4COatq03SG8sgp+No7BymCGOxAbl7E8baEdadqV40d
Fq3SKaav6S0yKMgLnliXb/Ng3gqxEQ7tFae2PV+kBRsiKVrSQwgWZk+9JPaA+45el5OBC7l0riV1
rHw2UHgiyH73/VZqHEvGpMu/mU8RpUOdqnZ66BQbQrwiVZ/x7GxP8BPf+2p0p17UZ9cDbRPbzcif
Uu6QOM8mRwmqSA6v5nmQ9pIlZXdm2J0STn5/PIADpCxrlr85atA2KdqxZz6HJA3A6FQ7FWCXR6sM
QqY41ZR87+sRadACJa5arfmO12QGEDRyLEazOqW4QDcg8yHwLvspW7xWma/MZvoaSVEVfLzr3n1J
+mLscjpVb6QqHDpAbVga6SGuVVipqdXsIiXv3SicpSsrkY27/4fxYIatw2FhtW3IiabUnWKIMf6o
FWDqS15ehimfbnQobg7VeIqM/86VD1htxQKvNy9B8vG0amVe2UlDAkTlU/JGTCf2U0fsKCCdHCRZ
rwIHxzKqrk68H2UpPhFxvHOoEZSv/Py1CKxsA3P0hUzuYDM71Lwbd64xXU9p+31CQ2L/8cS+PxJL
Z9UeITLf7I6YXraTNXF+UIY0DKLEafdtQvecQmp2Yru/dwm/WAOsCh+I9W7vB3CGk9JRiT7Esoh/
ZNrSHOa5sUDIp1gXmX1Nsl3aV2O1hB4RUffVGLpTui5vGmcrsIcIADG4tXwLZ/n4y9awMMpQmdMD
aXvoySZaQgTrwPkLZ9nF1gCZzSqUPWsfhegyrrzI1GKWQVjvEfofzj6efhROGO84KoB3SacXXQSY
dUAej59Hl+AHq80i7ZO0URRXWHH1ZyF05caqrHg5A+g063tRZ/qvvM3D5szUw/FyakbjWyfqicqz
qTyY5dReiamFAqL0k/ollazh3BgH7TNs4Ex2Z5zLbhd7wp1bzuI5dtUhGg529m0Q5T31jB6niaW3
d7Q8i+cwKccpgEtvfMOZvbM5RlKf7BHN93q5V3slvy4F3AKw+tJ9oev1raTFaeqWYyFmNzPkOUfm
jejUb0JqR24S4fCKlHYp/AGvyPRSjyN8GEYJRs2upWGbuyHWAmd92tQEPwZEODdLO5tBDZH/rFDQ
/VwUCTduMfXjD7ue8ysbIcEvOnYtMao8MW1oc9RCt+8tmvXImxWqjxGweSm3Sn01NSp6cVo6FV/V
jtOwbSnpnNF+5NmQN+szd9bjLsAyw3lq5qr7XCzoH/qKUWAtknRCehA8NgrGWVQo/pIUyrdCLqOH
fqoSXACEmVluI4vkQaIABjfBmu3JXXoQmbmSGpejXT9jc/s5siTLCKa8VL42IimnvTrThb2m5D7+
aIC+B5kMbd6lXJwqfpRa2n6db+sGIdxudkcEEy9sijulV/TEYF4y6VYXaIhYf4Gmmv2wYnUQgclN
802vrDHCNcGcvzmKMK1zWuA6YnZDYl3Xyxw/GVkSOodWspSD1LZaiVfH0F/jWduhxlSMZeFibdmG
Z6VRYQG/cgEQM66A/EhmH145k9k+hNmoGG4LEEIJJilcbDfpS4urTkJh0JcSZ3ko9IQmah9WNlwD
CDtoGsdD+anQaqSuQICKvR5X1f0IlPWwwKH1UUuUr3APru9xj6XqHfYNLQhrGIa7ulwaujudkwk3
X3rlUQ45TfZt3qeXi9zKtwgaF7qbhRNsflOSssmdzVGOz+pEjva92WizFxZzb/tKZ15Vszn9LBtk
nzyhW+HgRmMjGr9S5RxxRKOQf8VLmIFhWhbZpj4f1V/VsR5+RF2WOoDx4PS5XSvX3zQjqZ4dPRcP
mrH0T4ucKBOLedJ8HY13niQa05tURLPhdbNh/DDE2MpeODVyjZGfLY0swxgw4GS0Dygo2Ilrhxxf
Xtkb5lPXxXMB8zqunrI0G9NAAqL+Vc0Qn02oO2quZid14UXJ+nvyNMczAbiQfpDHSvlhUDHNzsJx
sm/pPEWqW2aVnnoZuY0PAUP/nKDDdl42c4q6YaLgMCBF5YCfu6qX352RAiviEQnWFnUyR0mgqVjG
xFwfFXiKZtZYIJlmBDq38ldrLuLYjZ2anaQnNK28Xo7baNeX/TwHeZz0+HXMS05TLDVzTNnK7hYK
7Vy62mRFPsdA+7PqpuKLpKX6oagcNXXlGJTnaovQHZxx0j4vWTn8QgsL2HGSREPkKUkWdl6XKXaC
S5YkATGL8/5bO8pO5qFO232PUiQYXXVc7GaHlAG682kvPo9zbs4elLNGdyMtx9aE544LPwZ+qlNN
1ufm4PSpgE0QF9f52ISFazftBMyzEMZ9Ki8amXcNqcRtyna6jdFKQh66HvmgPUt3168KenG7gDcP
SX7QsYrm2zaFuQyyIBUlQoqDwVJP6uSWAzwavMXQ0GjUlzl6Gqm5LR5Lb6AxMojsckiz6ccQlvEP
a1ZGFVQ6qBMXhQUH2aRsce7nDjsUv6toKV2sMnCPeY++jjuPEWXy0exkJWDnTbD05j7zUt3K7wq5
ET+NOr0QS/IFULze72rkIyD+hRB5D5nV1rJfS2ijFuBQRz8E9za6+TDVrc9aqOLbOtahlCiNVe4r
dRmi806KLcunhSXd9YtmpkGSLu19l/TxvWMPWLYwmY8Yc14WhvOF1DFNfbPnskF+n5MjG8r+EmGL
Be9gFvC3uh/qBEFV1pacR6j8mhGqFl5RFuES2FmvJkGfJcljmmvRt0xp4s/8enyPKEnxnZZsDs+X
CElVN5HYLC51nerPSg/V3lWEVHwqQEh+6ru86XipfDJdZUbBxHckaS1vlMQibtwZM36Bi2bc2zNq
mTl61pd5k+ms7UnCPabshdQG9ui0EWYZYchiijNUKpG7werSqfBvw5QzC6B11gIqDPHVUnSD5U5N
LGKPjh8aPJkzIl4g25NzEF2lfBuGCK/MaBxs11TqQvGqSBovWMyQOC2ttgZsZ8a69s1KYJyRa5WA
9+kAGZ5Ls/pWNE13UxMgwpbTnAnPw5iqs6dCLJfdscaAMFCbQfkqxYZ9hUS387f/0//XmHqoDa/i
tRWzfwSqv0ja5MeTSF4j51/+yl/QeQno0B+oZbzofwCUf4WdJ2P/g8x9pfXw/zRuSDD+xs7rf4CM
529C9UHrjtSblO2/ofPA6kn0138N45qejmH+E/T8JtZlCJjFSL2BciLBh069KcgYSQYCKhLDLWGg
GkSVmbHZ5l9Dnoy/miazDkqDHB0ereAYZb3zU6WDDteDFFWbXjmRMm7dDlfQ1drx4JagPLRqqR9H
usqU5EUcLtntmNeL20raOVyg/PNkxKrL5mv3hVKWfo+21q52FhHUsZL4ieLspaX8rqWj6YrOLvym
sLvHScvbs6HVmwORn0zsG06X5eB8nRLpVH1kq2/08twk1ytMgPohlnrHz40gqOitQUpv5bqjISaf
lSVQk1zpZF929OyuaofoYC+2OBfq4NyW+FzvQjXLz8baGC/gy7Q/+2LoPtd5eG1M54WiPL9alLd/
JQuvCQtb/t/6hKsj46p7tiKztlV+qs86IoI8IcRP+V7H5vlP/DJxrmpNI6A7YlzAY8fESW6o2Pad
5DeLhd6mErv0XXM/7jp8dAt9vCujqrtGD646y5yEa1sa0YKXi3I3JUO+r2zcghrRR5fOJM90iFbA
5eScIsm+eOn9T0rELUVvaBVLhMuoQsXfQj6TnoJsJmHXkWnmiFWX3Gq6O/eGvrMhXmMrE+N7ZsTL
fWdIoXIxCPlHQxyO7YZSCy8ZZq4Pga+LldepH0kdDr0CTpsbVn3rNUst/SxSyUYLy3RY7vDppclA
8dWK++dy7gg/YmLZx9p40AbHJSOwL5smEWcLnlSy24gWs84QS11PqnP8q2aN9qpda/mXOdUIF6Qk
ohPfa1+WdNIfuWaQDq00icixq+Pye0i7x1dU8cz3ahQ3F2TlkGtt53r1VC6JzpL6qy6mMQijIezP
ic7aE+vluO5G5RnxSxr6RDlsf1pym2MBEbemi7qkelgUgJclodZO2LV+Ai28PX3eDLMpLegaEZNd
xdUDgUZ9JqVLfJYvrUMmVWFECJ78qlbi76zA2CMeLD6X4f+m7rx2I1fOdn0rvgEazOFwk50kjcJ0
tyasE2I0gZnFnK7+f6hl+1ezByLG+2RvAwtwgFVdrPSFN8j52dHaczZKX94/Ia+I3Ddbig7rXLqd
IXVg1hGVWdTedasfYm00i+OUgbFpkdR5EBNZnmkLGyM7JfO4xKt9PxCnGV2v/ELKQ/pA7pXeJdU0
uTkYkFu9xKjJIBLDLa7vNtFoNY8pMV3tSaX2Y0Caba/q/SHD5v4gKrO+U7JEOZh6A35fswV2shUK
aDCWPodyN9wHw1g8VjbZohUiEmIUtfzkpL1y5B9AzWVcfiLcslcKPoveJKtP84HeDEgKkHSURRdV
12E0NQBeg39Ey8EFJncf8x1QO8ePD3xrb96aRecFgEuiXpxKkPbvL8VSAIDxWQe8Iqm/QLO/4sAX
atSYjZ7oR39Cic3wJYuv29+aqQmgAhkV6ml+dIqkWe45Mm1XTwakaDRyeP57VFWUJP2QJGO/0ve6
OhTzz6JRDBWXfiJ9vstbPmoMFajnoB2FMn42G1V5MKJQv3l/8vNTcbEN50F4iGeCgQqInKf/bbNi
DBPfj4grj2Rt2t5Ue3cwRXXTVs3K4busz86LbKBkAIGE7v6Mg1oMpOIqV+sARo9TnAWeJERYu5BG
w00NoOMTfllrRpjzH7ycGRf1bNvxCkkHWHc5M6jYXZsqWnMM9Hord+Mj/uxek5k/OkhxFdhU2sXZ
5v2v+ZutTBWRxg+hEmAdCpiXg9JxTSjAd8VxcMh2puoUjgCzq3aPO/yLRR0FFe9tW2obOQ5/qWq2
Ury7njPyqbP0Dr0Z0FhLpf3IzPSaBHA49hKS1l1ujh8TyiCULJr+sW7UF36SeguWpjusTHyxWW1U
LonrZhtD3B2A3S5ucD1va9JtrXoE9z89yEXkZZIibntLNWKXfiGOd3U0bQtfiN2UZP5nam7dzhiT
8lC2dvuN50g8xX65qu5xWTefjTUQx2fvEYWgK4/XxuWKJF3EySYifjSbafzY2p1xm5W96mVZ7Z+m
vnbNIfWRpEm0XVo4d1aNzSfqyD+oYZFJWXl0aAladqGgeTeB2NtkMvuoNEyeB2gMu5XvOG+QN7sW
3LfqEInyazXEhqi2X/5cSU2B9yfo4Oaig9aVu1LXflCMe0cbN2oudkGj7npJQt1qWlnCxd4BAIPL
CgbTdC7BfKN6fzmyH+R5DDx7fBzzhrbQaB5UGjhu2kuDW6SKsRNUxQ9OuUb3X9xAr+NC46HXZ1HS
uLJCU1IabnoYTo9aH0WbuhaIxKDs41nofqx83XkKbz8u2CwCDCg7KvLpc4X7cooAcJTGQhf3aUxl
6cHqpQ/5JEHXA4zrCRxswlEfvq4s6OX0ZtACNHljBpzzvIBmXuw/DML1CGOP6ShbDp7tmbCpk9QT
UZlWKdh9TNmW8lF2o5WtdYMZ33dfplQlrFy5ladKcYde6nZ+Ftt7lKGjNTW5hTzB688jQldlnhmg
qfoVfH0I45z3azxmefMsFGi+QVtFkDdGB6S3ZiCgguG8TAHtC9zn/oMfRPVD1LaQD6K0v7Owet9O
gx6jn1+YW9scU8+keVq5YV6HX/WuRvR4yj07jsBuR2bxgILPdF8lOsIHg/6ltdF6SrR2uNXqLl67
jS8vpb8nB9QIcBdKOmy0xaUU1ch1yEE3HSlGmp6jRe2dRkVrW0zYOrllqCMIkin1bWy/tFmKvVMx
INzXZh/ZRM/q6NeaF2ZT+/39LXF50PhVc/4LJXZWhNDYFouDphlll7T+iMR4k2g/DLvNDwDdLa/M
6nwbYo791aY1u1N8eS3SufoejAxghzDLmWGky7tQtgZdGLlQjpFvpTsqgIE3jI6y8tJf7XjuENwW
cQdUgHSjLXR5yvwmMHultKsjV1y3rzTjc1mX1gYy/ZqGx+V5nr8kIkl8TNTjZ8TzUoWCju8MIRDV
0Wji4IuBYPrWyJ07VaGtBF7WjUKnzd33V28RLc6DvmroUC3R6B2ioXs5Pbssho7XoD0CTBA7LOvU
J7PMkZwTUnOKuXy24Tj2n1p1djqrO3x/wtltEn4kgIkhONDMigH7WfXaTXP50v37h81nGEQuNmzz
6r/BnUz9kGt1gawPGHsCkEhV/qJ43t75vjbdCOgod36CozBvGv1quchveVpiSgcJ7tEUK0KysF2q
G8HemGL1Nq2bFxHYP/VcSrwmH9c03189o//3Mv77587oDqRR0GBhR17+XDWH0yVpRXWs1N7YTWU/
oC5nysHeKrudXRXgeKc22+sWpl9A64Zj19moafbqFP5lhsCz+Jv1jYIb3gdfq4MHsqzmxSjRiDNm
zm8WFOKnmkfZbVBBhEzKILpDmHPcdnqjeklhOB9C1c63ehsVD5WQ/5KTpPzExQAoArEJ6wG3TJ67
qa8ewt53jl1T2Lswhl/dKkZ9W5R6SY0+N72oxaNyZY9dXxFUx4D+Yo9L+I/G6uW3sc2hzcwuLI+a
byK+gKovwiOlfmvABbw1I2F8qOXQPnR9+2SIafrsZ7bzFXOcLwmkux03b7NNTKgiqgHrdHSS8QGL
jPAW5ef85f2fehnWv64ioEow8CTv4GeXYKe4RV8ch93imI56c3DGtKDZocIDHFJj00zGmkHl9ZEH
4kEvjo9DZA8c4vLLxE1qgDDz6cipqvwFpogLgjXxqsihDDM25o1jgMp+f47XFxppGPc07QqgQRi3
Xo6ZWTbFmioojzg6mm6lRuombFAw4zivQfJ+8zkBqKLLDZ+ZDXBV2ZO6ztRrhrIzGxsylMgfBK02
LwqT/DZt/TVmyvV4DlK+Dlc1tUTaEYsX0spMPMjTSRzt2pHOfQFsJfDD0R3lotsqUlysQEevNvaM
M6SNiVYmjDUy28tPWddNU0VdRNWjRzN6gjzq2lHY4bRTm25h+mA1i0zcVHLXrmT5S74CDx9VBh1p
kdeUkGzlcmi0wMwiNplq5Ej916GMhpdCKaZPTW48qKWh7SnbytDVZfVBKiNjlxiFcYP/Yr8tFMyB
pVwVG5vG0JdERWZiMGvNxV14QCh+b/JnN8Pwl6Tw6Ph2XR1yXZO8Um+rz23aBZ9ba3TTHMUNjnK0
08omp7HZjT3q8017JyaxIhN2tWPnuVoU++dIY7Y8vZxrUflj1ndsowDNRdqFfrTLuD4JcNPx8P7h
uDqQi6HmFX/z6kDWyif80oqjXciDJ6X1F1rjEWmD87kJyy+4uK85c70WPi5eDrIk8DIUY8kars0u
9E6JBaa06ZGtKt8Oui1h3Zg6AtdVnJH6NsKuywpzyKbqU1lNHaajmniAaB56VZWF2zazeQcle5Jv
9HTcSlmR7iWpqXZOPEW7AneMowCVeldqQ+6OxowOlpqfc1qxNTskP92hmgrhTmKK70p72pSDLW6b
bN2C7DIZ5HKdDSS4/WedAcSRr0oY0jij9dvkiGfetuE2/EBnELlAAAa7PJOGjTPop7DTGprgKW0+
ffj0/uJeXQ/zD8CiG9qAzEu0rCekfUdtPqmSI4iKkCq0ZOo/M6DnO4L15nnE23X//oCLAsrfU7bx
dqIhQ6OIVPhyO8k5DSAgu+lRi0rz1u78nUama8xQxbxXqkMgCf0h76pgg0m56UYlzkxGOKyVxa6j
PGaO9p0yG06hMOwsLqq2AsJYqUF6rOIx2reOE+4THU8P8BCY2rb1TxU7woMaDEiX4sG64U2mmt6x
TH5ifOz8yv4WxmvLcX2s6eKRwtKsosIC8PDy47Q1NtMIAedHBZWCz7Cz0s3Um9HWSCTl4/sLseiN
vS4E1XgSw5mCZHNbX44FQ51aFvnCscDzzBV2iOMfbqLyrNCLG2kXZcFtq+n5TkHVYlMKSd2BUm5v
IbkA41CK2MPRRaOSABFwr6DZNiN2QETVKlU4yLo31hzseW0CXNz3HUjH70/gKtehwwiIcH6v8bii
Knf5+3VF8gs9pN6o2xnAjSGPoAJO9ub9UZa6CPMRfQXWzvoAXElLVh63gWGrfSeOnRT8jDrr0Ef2
ZzGjeww0SA/4dTauCCP/owa5yEVOVtkDrxyfE4o8XirDgVn5QXNoeHk58oPA+M6AcKCiyzsD4FMg
w3cXRykn5c4SzFqSUY1vo8I8E/9N9/n4WMe1dIeaxVnN+vbQrSUii2uLIg7b1KSUM9deSQAXQUUg
Ka2Kr2n/UaFusG2bqd3oifwrM+BqZxZGrAF42p2Wd+02o5SVZd1K5XyRCfEDwMZoaFhR06d5t/QD
0eIgoZsnV8ei6dCEmPp0K+r4Ux7L34K6kLw6DvVNbJaUZjWlWwk0Fhvv78Fn5D9CbVBzlgUf/KiN
2DSL+hgM0Q9VGvUPFMOz8/vLbFx94zn2nb8xk5wNpub//c2zaxpVNxW92R4prdp7Te+D3URX2mU5
UIAb0bImkjLFnaIGYodQRwgSqu+3Uhj6Z7OYkmMi7OmbGYvkIbfjYa8pif9ldIrga1DL0V5XkJdU
w6Hd5drY7uymMfC0VaddlGFgMhdsDk1v0yBHhN33e+qmLfL2w+zgaynhl85Msz1gKmcrj2H1YCZj
TY7ZS9sxHp27aRrQuR1KtCIDKz53g6W5cq2mu1AF7+eXne6GofirLHdivOvGqN53ll5+WCOHqIvQ
hXMLyh+AOktFVYTX5vIbZp2S1NqgTcfSib5r0Jg91ZHk2zRz8FwWs10rOb0NGDFS+z3inMVfQVh/
TVrqxVWaRC+FyJr7rqiKj3aIBWyAY9VOKkLhdrFt3hU54D4jEz1m2aPjOZ2RA1rF8c5txajeY9Su
Ar0K0sNUTvLu/e1xtQfR+KWOSyEADiVtncXu0DLJyno7lI/kDo1bx4P0EcCo//T+KL/7gK+eOxBP
yK6vBFjMSO6dwa+UY5sOGzFE22C0toBO4QBXO1tpTqFtHiSchiOuvaTP3S7Pn5RsnwefAlxy8yxy
tfHe7rEicPJt0BzSqjknUe/afeSNVuty2NxC6z8ZvPgrF+VvfjxVWXxdNBxMOEZL/6UeRBpqQI19
bC2RbSyB/nNlC0J7XR0AR2m4NlfpiLao0gno1CptQrcKYnGvl7UOtIvKTjdCTSnifvLKrr+dQvs7
IK9ib7SGc1vSzv7YyTQYbElOfyROFe54hcAcAnXeGIFBm1NV+4OInXTl7X7tpb15A9jYc7xGDgl4
20a1fhG8KLHep2GoSMch0Ubch0VDazh4SqdueJqmrrivpND5VJtjs9H6Fs8EazQe+hJArADWFkR6
tCtleSyhk6uB5nKlxHSPBnMDIDRdeUEXMQ2/FR4/D/XcpaGc9yom/+YisyDkgRhs1aOQJIVCswAH
XEyRl0iqtJKq/HYo6oX0O/GA5WxcnvcAeHMagPE4qlnsk3+VKZbgtblN2F7H94/GMn78e1rMC2Qb
/7piMQxGo/RTU2hHLZ7aA86OyiYbg46SkXxH/uuGlYhuUpQo9qPifGqcUT0ACS1RLg+mjapwOuRY
/Fk0//qboGvaVGXBiHEvXM5fFw7Nu6nSjlHY/yKWLnJ135n+x1TrrZVVXSQOfw/FI8yCUhiipXU5
FJh7sH5gEI6Dkj1LjgwMP4+wwZPkwLVE0K0ROeZo7nLHcwNB8wNHYNHbWfbKA12w41FYPjqtJl5M
yXEQOrOTTR7pXeraoB6+DIh41ZsozHEdtKUfttHZkwvsfUoQU4rBkI6o3wDl+izJln8zRRGC5RQ/
abuJeFw5odcvD7UPukp0iecm9bL22XdDRj1xik+TFqKtMqn9d00ptAMYIY1mm9reVHlkrERFy9yK
ReGVAy1GvZWonj7x5aJ0RTc5SpeVp7pFAD0WtJ6y3Cx2EL/Hx6oBBZK3g/aNa7nYJNDeHidw1Fsd
5Nvfy/VHwMz76HslavGruVQ2vlRI/v9OEhmh6DcXxRV8E3wb/IzsW/2PmzpFAfkSxsn/9W8YJw3D
f4KBm3nBFowr8s9/KyDP/wv1HCjm9NrJTee07D8KyPI/4fgT9qKKgjIJ/bw3ME4ZdWRLmcUSX7cB
f/EPRJCXjGzOGruI38crg14ZmJ3LneRo2G/h8aEcyqLWbjEYq3q3lDIr3BQF8M3IKQEo+VlEFyvW
yp0OGEKpZNxaOq3/kFW8s65Syy+xFRc3oRk8QetBJLJTj06qw+romrh6KEM0iLvAn7535aB40Oxo
REJmz290v74XXf8vMck/2pX/p62b6lsafcv/4bbVz2/tP8Svf5waELc1qtX1cq/Of/s/Gt3/b4hy
4+Hx3g58+Nn/w/uW/vwh8ujbxfab/3//2n6W+s8ZDQDq0SSpRffqP9vPsP857zCAQvRTZ2WuN9vP
/icFUsIpugEzvHcuzf8bRayq/2TzzbgYXl1EA2ia/cH2m3fX28tepwpPEQTcLgXy2YPwcvcJ22oC
uOX+MSte6KWZ8udwrYC6vKBfh2Ce/GLqXlDHL4eQMFgbQx1ImhbJCF1/aZyIi/CbEpwbspM3C/D0
9w9/C5a9upfnwQCnzBJj82FaKhr5kdPPmprSsYf+740PTrkdyr0N5REUjX7I96q1MuTvpqfOfE5K
/uSpy6qFHDdKoQtdOra/xF/imSIivaK1QZYxwDytWYMKLiEWcgjGXn5DCB29reUGsL7YdjsrcLOg
8nQj3k1B9OfzAb1GXxOKP7XKJezKRy4qoE3sH2GHe5L+XKRfzKJwaRC6ZrRm7Ttvr8X2o9ADUIWW
M1etvKgsWXDMCgFjjuym25rVo1at0fqXG3zGyZPbY2041zGAiF5+ub5JwnwIx+BU+PIHnMLlwNhI
bb99f98tY6blKItwQC9VuxuDKTj53daXXFP77D+auw7shpX/YU1kHgrVKjRqOblzNflyQkodtL7t
BOGJEmnlJcmuNNRkZYzXr/J2XV4HmfkFs0K+gQPF5SBDr2k53aPwVAHewlXKGwvkFm+GF3GjvoRw
aIQXDq76Gc8xpPR6Z/f+51xu99fh6UzAJdbwW7YWt5KKsW3eqCI8denzqJensBcHADXf+7JYWbgl
bRn8wYxC+N+h5v3zJmfiqcIFoy/Dk9MhXOJaR8hPj+VO/TDcZyu87+VmXw61WLmZG2ZlEUMpZndT
hRM43LX26vIyYgiCHVTFaUACQHtFbb+ZjWzikO2kFbMhObBH4w6Y6zbGjblRFJAxa9fS9eGa12dG
YnEBAoNZVH3q2tAK6mPBaQjVbeJwuTYbGGvvb4bfDTIT5RHLpW0DkuFyhdpwAhtacUeIMPklqYfJ
iJ+pv61s+evFoYyJIC8CuGBqr2ACsZ3TIwvV8FRSczzrSgjX2PKlPyyls90YBrk3IgLa0lePoTyM
lVbYRniyKdiME2VTxRJ/BgNE72IeBJkqQgvYRsSql1+sdtKY3nfArdpX2zZ9CNPoqQvj/fvr8psv
hroltSrQlWjCyIs3KSsnczKMPjopqad0ieJVurTmTrmMjuepXAyymEqD7Az+uAyyuX88awdVd53P
3SMUXC84vByfJm/cYNu7KW71u2pwxUm9G92P/8U8ibTI80ygNa8hx5szhQa8CEOpjk4aUhuz6tFD
kDcr19Bvv+WbMRb3bVingC7kkhXT04M9DvRbV9L6tREWVQSKxVITNkV06hu72oZGu2nQ5N78N5+K
wgG4EjAC1uKG62sELeysjU55Uh1iyLtUCP7vRlg8tA1iftkwdozABVfT9ArzlQ+14Fu9np5Z3+0/
k1jGJFbrxH00RKdqp+6RYN9Pm8g9Z569iX76BS9E9Pz03dr3mwewHS+97PpH21vj1/x2ufBgoMA2
swqWyDgj7Lumkqfo1CbtTTAlMJ3WlGJXhlhqZQQRjcYwGqOT82jb0b7O1xzjloDYvw8vhXNlxovM
tMjLe0gvURT2e43D+4JCwT47FLt6L+6Te+PBP1vb719vD9aGdTSP6X2yUw9iV+3D7ej++C/2zJuf
sdiVYRbXQZQo0ck2T2DrCWPX7KyXHd6rmS62ZQp0rs8TKzqhRLD3b8efdbItTWTkseizPNMdN/k2
3RZ7/JbRMMhQBXsMdmsKjL9dUEoTFIFfI7fFPKcmlqKhN6JTYJb7vi2zb5Ja+j/f/5jzH7mMDLmQ
EQRH4gVw5JWiSQOhnjjehMMjHnwNpqR0N7aaJ4Y17aPfzubNQIvNo+SS04uOT4qbpqfZBQIha0P8
doPC4UVpnH9A1y4uxSHM0wlp6Ph0/5LdpjvlTvkcDG53sLblZvI0L9vkXurZ2/Yu2KRei3fSx/4Q
3sp3h//ijSGgp9tM/4dfs5hsm0fEBFMWn3QomlqcPQzKmqjTK97tcuVoICt4fvFRwdAv6UmmaCMc
35L6hBaE9bOepO6kxENTudjNoAhmwHX52pXG9KsY+vTLOBnNtzrR0udC7+J7UxvUYxQk0W2ljQG8
0VGCUCHizv9uD2XJ7TjNGh1Z3JT3rR/Lv4ZAGb93ZiZHrokx6n0vIwhNxKNoSFfZ3AuU7TsJToRa
zzxKVWDTlEr5R2xY5HvV9PnPBoqPjldng4BGkhZ2ghILrAJg5TXYMCdS8ge/GlD1QGhAP05lFt7b
tWTiNjHYg7YdGiMRrp1WVuMCK4C8GQGPjeifh7RLnXYw4KroPvQBkKPiy2jLg+DfUmtGMgWXG9ce
avvX+6fnOt2Y8ZaoFEGOo5luzCXOt+kG8Ja0GIbYOSd0jHaYFNTbspWpVEulI923laU/cmaluwx4
7D0dVZz/6sz5/P6vmG+ji51Ap46CFEhMDjFt9cVFkeV6kUdR3J1wyHgYi6PQjV9OOuvQPPAirUDY
r84xOt0zaWNuSxERLOnLFP+TsB8CmcFk11IaV1plvM7R0cV84Bxxdtjd5Ac6X/fyo8qFrgaZ0KOz
nWrskrFJi68mHu4/ENVtas/Wc/kIRUTqXGOAKYJUqmHdVnEY/8qiJHhqnZLATm0SECQ0KdLquQ26
On5V4fnkNz75LuaN4odvq9mTNAzFr6Y15R9qPbV/jZna02f3Ow1WsjFg65a1dlFu5anNC5ikRnI0
SwfdR0VoyujWyhDcBYaafbQTZ3i2Q1vDayIuoxzkFbpkWxQz1dytkIm/DyqUmFxIFYmxHxCDCQH8
pJG8Uu5ZEHkJd7j/6GSxFYGJzXXFy49nSSUQ57KLzhLiS/cyVGFXVqBSY1cqhBv1afOXadXSre0L
5KX9AHpjHnxHVKffho4p9u9vzaWO5uvPodM6p0cG8N2rn1MIpy1LkZwTOSl2ZaYEm8H37YMEjHYr
kOq+Q8YVojsc81NVFJbbjpp41uSZbj3obb2tS7t7qAx/uEX9T/YmkUonsBghwPckpxjYWyffT3dS
P4p7Dd2QnTyUyi4djfGWe1FsauT97rvUcjZhryPdEjfa9v05XgFOqGhge0SISfOQ5tFScrZvkFh1
GkU+O1Y6X0VCb351NvYMbiEU9S7CE+wrNP/pRlMqCbvBtNE/9tqrJpKMgX1Ayn3O7bH61prT+IR8
TviJ100512OhZe4YKKjgjKIvnpos420eCUy0zkNtTjkjCVR+RDqCaNLK2uTeREUrcqcStVuvdeAo
AJcbvoRVXVkuRZjoZyeQGvdMO2xlL5TKMn2UzKQrvUiWBrgPNUYuEBGdzxLqSU/IsKJCIced2rhd
ZiVf1C4qv6PA4veuUhTyJ7DB8qmX4uZeTdpWdzvTkTZ+mlj6WhnzqhLMhp77cjDN+dL6ta2qZUal
3/XOua2dwNk04HPq+9rxkQ+o07Y7t2MyRpsyrIsYQS+qhF5b1ra+B02dtJ4/+u2n95f96iKkxwQx
h2YSFSf8LxYx4pToEEr0LjnXbeyAVMkA9eeW9fT+KFfdcmN2vFFf0YaUMq5yMDlQIsmIsvzs+4Xi
lgh+IKYodRvcfQ4JT42XOVva5+beh6vNs90Mj33mYzNWj5jNhr3xVHMGd+//qt/MHQTbrAQKpXUu
GlxeMqIJQiPT+vyc97a9qxphbCfI+it32XU8R9cEiRVuMkorPDuLakGW1EqIuo44p1lV34Wm7D/Y
UmAe7DlpL8bk1Igy+6AElr5FGYJ1x8lqmwVG5rVIbGxxdRncEjE7b0By2u19OTtgAKBtpiwB1Y92
RAuz5mCavnFo0ZA6dFJX3DUGbox2nNTeRGtiS6QRebWvrenFzpHBxSM3z40Xm34kXaOrPndgB0Zp
1aU492UQbGoT5cpalykwJ0a4cgkvMX8cQpqiFPotdbactBdPAiBDvdPLSZxtuvl3jh+bW6uQHReV
BYraaQ4WskuTs6NgWVpg0Hvzh5tlHh7AMHxmWDs0VS43i2kCbh3NpjgTmM5SyoP/ICM0toLrV6+i
BoahvTFHJhAb6c5dDlOgHlej9VWei6kNPSSdMPJJpmbaJqUZ7tUsanY6id8xyHyTF165r7RY8TpF
lw5qmo63eOhkbjEkeEI0g4o0VWT9iiSICclUDm5OFB3yemeRZ8uBuhuKfI2VfxXGkVmz0anxkZAh
H7K4ULCQzAGmduXZGdrJU4wKCVrZCTyjNk5NMeOsUJl+f2mu+hyvQ6I5MA9rIzRy+c1CzQ95t6fy
nEgGYKZI8Q92M2nbXkFqC38qy+V+Jd1NUsV7f+TfTdZiSKICvMZ5NC9HblRa2kE5VWcnwUTO9hvb
d+tpSrc6KlwbBI7ak7DVNTOfq3uL+YL9pjcFBJgIcxGuy1WmQ1HXqnNci8Ybh8j39DFccwC/Ptqk
06SfYFjA2wBjuZybgjIb8KZYOQcD4mnWEL40+DV5LbZ1mz/9irBJmRNINs7Xle1GG9RdYYaGdg5y
jpbjoArLWz/tRwkpEJRl1I0hacHKplkCu5kVWxT2KN1vQIKAbC/npwY2vkC9kM5xNIitjolJ3aED
6vj1xmz628ax75SwPc9+yo1vI8HXGcfG1wvXT9YUYq8XlOx6luCajw5R5nwpvCnmVlqtR+jDSOew
obGlxNavIWr/JZYGQOH3xtbzXry8qmewNnsG6WYg88v2VarJWd2EcfBcWaWzNVXRukLF6VATdrZF
iTfYv7+q1zE8sc4rJIC8Dnb2EqRtj/B2ZKOxznVk/gVifh/4VeLGevhx8E9GnyBvmsP5aMFoJQoq
rOoOgubKAb2e9Ow0blvg1EDFoXN2+WUpS5FyaqZ11mCjerk6Trcj4QldATHusWCRV16J3wZ4YOPn
jA8QhLpUjc5yni9eS/scRjKypOGkql9zsBRPtTrFnVvR0jnq4+S0qOkNxuRJqujDnR+l+o+Gd/+P
y6kzWugVaPQ3VG+xybMyHTrc25wzKv2OKweSNEt2/np/pRfqWWRrELTBB8/lNzrAvM2XX3ms5CqN
fD17jvyiI2PvMvaVHTeHopqUyTPSrrkBJ67o+0Zv9R6urjUmLmx4QS81iqFcZnb3IhcAeT2UIoZg
Y+u9k3pFpNLrInV9lFNh7MiWky9TZlnCNdqCGneoGIHkBqZvP5Gc5Z8LyHzD7I9bOZteHerNaAzJ
U0xS8ohGQSVvmnRsSYClqLtR2xiBmjTxpU+k0GruxVHtfI2gtOC/o1gFClqGiU2ahGvaUccW6Fk4
E2KglZPLklvj4sAv84s22ADkNOpdHUfa6Bb4JT2OCCkNHmdQMr2wEMdULuUf73/y3+wzmPFgIYGf
zr6iS/ZLiBFW3ZVN8Rw4RrsrHeRdnUmTUnemtXs6uqWe4ac4+MXxrdFB7g7iInku/WatrXd9d6Hp
BCpo7lOigDGDjN7eXaIsMguaZfwsW2lwN5pB4YLiqNYuk/nPXN5es3QUcBZiipkavHhpZaOWlSrx
4+ceRsGhjGT7LrCQb7IUfKiwQUsOvh3V26iVwqPS9pbLRqs373/068tkRuqBpgGaBNJuyb8Xfmrq
kzCjZ9mpnHua2cNzP1TyAwKyZ20cqjUE+2/Go2YOGRqwPw/DMuQsQFQnYhqiZ9Ct0gbBn+4wqfNL
ZMjDzgjCtW7cNcCCd3imxBHo0g0mNbpcS1J8CbcO1hKD8eYw1rOwbq0HW86/idlXWVIq7Tl8jjDh
xzrpTvi2tpH8TnV1ZNe8wYryE44m9U2I59ImJmlY6YNdh3rzL+QeJ5Mib1t+klxHMY/KWPxsKyyB
gbSbNzI8El0DkuXJNHhD15bPebRalv/NPp/hlSCdSJZBzi03YIkNK/Sy+JmSFQL8BJk7KotrDf/f
PJrQemd+JBkAcdeyO2WG8qB3tgmYwKKMZcqNsqNLOu4MSgX7AObrrugszU0Ss/owGm1yayDcvclD
Wdv0IDdWdvy84ItTR7UC8AblfzA31uJiL5WhrCQEJJ6jzHkckvEX4nVn0w+++lb8UIvu5f0Ddh1y
EgciSQ/fiZL2VfPepvxsRUIkz/1kFHemFBhHSLxfKGEqKxO7TiaBP5K6zgqqZOVLVZwm8A30odT8
2Zicv5JAbp4c7JYe4h7Wf6XU/RaX4/4maxQA5XZkbv94nmQM1AKg/OIzaC72kt0idJ3Q6Xy2Jku+
zSpKgIVsllvsVtewhzhIXK0hLDWNkvrs6zyrs10earMA3j45fvVccESLg9xFiJPZiFFD+qizbaFL
SeGJXOv/mgyEJfe+REnSLdtYfMtFGrd3lp9C9uqxwMPudyqyBKqMME6KXQZPoyJNwdbUJnWnmQLS
tRr11bnHrWbbyW2obTECSh/gEemomlem/E3pev1XjP3poVOKSr818Ur5NiT4S7sRsHyTAiA9COT5
2tznLBMRbILKjr46oh3bPYpO+nNPVvxiq61OM6SN9KehHfWXPEA+1Bs5oNvM1HBNblKr/6AVudPP
gcZ49OG6jW5Hin908hjVatKM1nXwN3iuA+gLOccRWVJwbLdIp0DqRLwELZBSN7rW1YyiMfHLTa1T
LYzy3oIBNIuF1NgeDa2KQyEKMZnkIuCfHsaCZXDnFgOVK/omN1bbqrcBlc6zKCX/FwnwLPgwtLLl
Elx0Xyalpec0GUm6bUUrT+DnrCHzolzw38hAZnoU4GdogYwSh7xPlALt70A0YevJuDGjstqMIQGm
6K29I9FsYhVoD+BJPE6PVZBIX0u7kRsv1xVUF0Kr1ByXRtNob3oRq3RaDK00NvTbUMUlYtTlDSWo
ZGvmfvF5MnxT3Y4dCaY3sG7mk4TvZEMDCHKTmztyi2y7g5r3ptZC098koZkiSN9V+Wdu6kZsWshW
lmt3itRsBbUoXMX7crzDBMt5iSjovvidnmGPE4Qyf6gS5tZAF750ZVynkNfPVT/atLrxP+ydx3Lj
SNqub+XE7NEH3iz+DQCSoiTKlChVV20QZeFNwgNXfx6ou2dESCOGtif+VcdMdXUyE2k+85p4Hzud
BMwUjf9H3ggVkdbMhq7tWL124xBcFq6VleSmbIziC4r92EGVVKvlcWw2XAEGMjFSfIQg0XqhEY++
OiOF443IA8MAGcabZ6/jW7NJa82FgqIXUL6ttPbmvI4/ObT0HlQ5Slq/MOfwEipKfgDqNH1LKKGa
njqPuX2RGN0su41kaYkbdpi6N0qR/7KNPEjckfr6sXYCh89oh9F9y8H7gs2ahfi4Le6kdsp+dV2W
Xde6GQMThvFyNcpCdXzJbMLvom3Cz7QsJdO3q0K+mwE1l27TxI/6oMO/zkSZ+bUGlM8j78qfrBJh
IGFO0Q49o6hzdRXaNrUJOc490VTTUzmRzbNE6Wx6daSj6R2qhXk5OWjro0k21p+TpkIRJVXlr6Kp
HTinc1x/EnVtNW7dEKS7c9AbB8Rj69ZL7DnaVropFZuk1Tf11KaPk6r3N5USDxLaGiHGwrEy44Rm
AC1jBHOIvxaSbd6GcxF+hzvUcfYl/PsuYV4uH9q57Qvb/DOgG14T8khYgljSPH6li0rOjrUIVjxm
qCV+nWWmQylLKYUfSGlvuiEmET+F7bRX/ZioF3YzsAyTiLwURw1/6GP5Oh1k82dU29ABo7LTPsva
PNzyOdh5IUU3bDMknGDcMiy1J2jlQ+M7colZcZyZ3XEeCfOP6TAreFa1zvxzVFLltkPY+GeoouLq
4uNaPThhZuEa0czfLWPU6bhB6EBoqc92U2iFm1DXCkq0opp/94bpNrl00yfO3pHzCTpZ0Pw06Vv4
eg4tXwUN8DnUU1N4bGy1dDW0Ig5SSGYDfjwQl3mqtzLpHeLibmsrU+mOIaoRnmpP8m+1F8Ed0drw
EAbS9ISK/nTpFETrrjQEJuEk9TnKSJGYfiW2g+ZCKDp8hUeDW79CtlPy4LCofLIgi1GdL4WQXeKX
JPT1mb3HHRerocs9mdwXdhpfy0NSKj7frsCiw271z7ViBNOZ8s3rQBDOHaGCQ9ntmZFw+qq1SSsp
Ip3EY2A2KEA1huqVto2wtEMDPckkx++GfrroQuNcVP5cjTkNihaJBnJ2OpQm5iirjKceTS0Np6x7
TEmuEy/g2b2I9CLc4BNgDL5cWnZOabbNUnecJp60akimwZO0vPKyomlum0BOD6qeqCiI4s9xKafW
/I23rtlPVoMDGjoYoe5SW63xAciN9tbhmrZ8FqQDVjDU8WMWItjlqSrxZ6NY+C5Q9M6iXYSRoMT+
brLUU0eqyMheKuF9h9DtORL8a0Aaq055mowIQC8J6CpX0PU0UZ1OqR9VtUL1IZnM+6HVv+XYjd4Y
jpA3ZV0WniaKeJdoQ+vXeT56Q25lG+IRzoFptfS2Wu1aH3qezwwV3qrBjBQegXoDB6bfVQDndyiY
qZtBn+19O4bVJ+o24aVOfflMPPg68lxqNYBg+bSoq671vxNeOYTyjPqxn1nNdCrRJY5QnUGlyzhT
knqdSLwc6lWQ66glAvmSVT9OXRRutHgwfGeez7mwvjEh2O8wJlTqfbQTll/xoqQ4yno04VJaPAZS
9W3one42tG3haZJk/H4/mH1jPgCEYDHQ41sMWFcboQIW34WxWT7Wi0fESHnXNTD/2X14FCLYJSEi
mF3UxE/ng0e0Lcw+rB6jkSeuzdDsSU3lozQGuMEmzGqEJRYWLSf8dJRJlgK61b14SnkpvLLTY69q
AWC8P5fnJO7lDcIILBY01kVDcdFqPB1mLlujndSgfyrdr75wG3d2S8/yKvd3tCm8s2CK9V5YD7da
O7Qq4mA0GU72DBerH7/x4o204S5nrGRzKbvx9v0ZLgnMeoIU9IFh47/APb3qHRAIgKvRw+HJrJzb
ViMy16rke5Z2v6SmPFNyXe+/ZXYvx1rlNwH0+kbVpf6pz69140ecHN+fyzPb7L3JLAnWi6OkKgNV
xJHlu3Jc4Tpu63eb3t9/1z2Ix67ifYq8HVebr24jN/Vl9wxBY10SIHtD7JE0cVHfW1RFV7sFKgh2
Gao2PqaikBW8esqJMt+Ej59XpWpzqaQVkLKqSFp5k5Zo8wEmmyyMFkY50zfkDMZtJjdzcSaJXYsQ
PP8u7hdiYRqVSPuusli5RnBCKsX0CA90/LNT2g4nK1JZS4rmfSf0wCtKLfhklch1wbbCz71UAxdz
hAEF4srcdk5d3wrR3w9Kk123U936k5BDHz3n9NP733C1R55/Kp6RS4dJWVTFVks4k18S1ZnjozNb
kt9NAnTJSGr5/iirXc9RVihMLmjJRYoadZzTjdLovSblfWehmxXZ93EuychQNp2XUna7CMzhb9vP
D/FZ/z9lWS/dqf/7D4P0Fcv66VvRfWu7U3Yrf+MfdqsMh5VMErlrDg2GKP9mt5rmHygmoSW7FLRo
/PGF/k2u1v6gNgIQBJbNwu5a2lX/ZrfyH1zU0UBG0W1dGnUfYbc+K168vFDwhFhEGRek42LLvHYr
TwbVSqvcrh96YzQ/2wE1J4HB506aYCa0NqWQKEYKrmlSdR/XXXJVI+H6jcKI6o2UxzaS1Aj8za35
NtSdytdCbb4lBLB2IIUQa07m9vuL1b3766e9JLCuNra9/GAQD3Rn6eRBW1w9iyFZI517QLoAkGY/
G+d505dYdpXI+WwVZFT998d7FqpYrxCAIQMyErWSV3jupDHQjebSeuhjR37ShXNr5vPkjrk0bLrR
/pxmOoJ8RYZ+qxWDXgcBA3O8z0g+LdutpP6QtmHjJdkQeKbldNf9EDabus0EFRO7QVI0sbb6pFu7
RDecvRap51QT1/kJPZkFDkOdGgnov6j6Lx8NSjomt3COYLBBPu3k3eBOSRijUd1km4k6kpzUzV5q
uof3l+5VY4iBn0M+moyALyhYn15C0pj0+VyM7QNwFcTaJDXeqWEVX+Vd2106rV4jBiN1e/xQhotq
kiQfc7LGt+36nJ/tW7+E8WkOAZih/boOQTOkDKogE92DURjNRZKV2jVKyf11TNh/MRl6c0fhQ9m2
jVzvLSMB2NKkmLSUlLXOrMkbH4OewSJMShFvMac4XZMKGJUiF9X8QGDf0TDI0CIYuuFRsIN21pSN
x3psMG8bZZhvvE03nKZ0k8eEsgHJ877DC/1+SIfsM1189ZA1Xf9kS1kGb9fRzgS6r5owiN5yPbFr
eEqAxK8/oJZbSpYB+32wxRAfrEhUP6IKRw2jiJtDpKFFpI21uUNgvHhAAay+NPuCLTbNhbKVy3Tc
aqU5b/njeFfQur2VYt6h9xd0HVDyE+l+PQsQQe1ELOJ0PaUuFHpIEfVBjxttl1QTpoMqr3zipOe4
o28tBzRzjpC1uJiQ8p+ORZk2cuiJqA+90J0CpZe4mF3Ib2Dm2zyLVS8BcnTsi9aQXSWU5U/k4KO1
jbspyTZOVdfwgpVYbWD3Y1S7tUJhmFe4hSqfew0LnfcXZt1WACLML4TqiuEE2h5ryENj1MbcRor2
kOVzvKv7AH9fva92cjsJJKQS9Upk87SnvlX4FG7OwpFebXQKEyRIz81CA4b0KtLv9KzqMmyXHzSl
N75kEyi1S5rxDa47hS4/AJSeNLcpxjQFrITLjSsycmLfwtcQFTS5Mb7mQO4Lv60UZ68ElZG5ozQG
j5qeWT8cOULQbWyMK8BOVuMh+tbjwmnaI/L/yAH9iGtTh46C1264aXL81Rleg17hDEmzr2nTVxAc
BLyJYU4V1ALGfpj9FtG52WvKIs89NRj1Y+8Io3JDgIUt+lxd+pN6s/PTUsMmcFG9DVPPttPmaMFG
mwELKfMvPLugJISDqQq/0ic8TYEupfIOWPFMt7Kqsn7rtBXqru2QV7uwR7nMs5HXg0ejLli4OQNf
vFH6pdI4iRr7mKlT0HoL5zq5oskn0dMOai1zcwA86SFBsRkouoWRtR8HMZDZoqmOiVnj3uB0Yerr
Sq3Rt6tVNdj1bZ2MvkjnRNpXxpDsB7mty61Q8+i2agq79QZ1MGSvaIbsXED6itjBnqYrz6WHItRy
qawuvrDQmyFJOuvBzEdnQ6tGdvHyjbe9VOlfSxD/d3LNnOfSMB6Qk4p+jlGmn7ksXgUPqIWQwAC0
QvSVm4O46uVLqGAElEdlaz1IuUh36owFQ0GF3O3DorzILXU4Ezy8upwYj6AP7wHHMcmWVpeTVSXz
1KqR/SBJMfrLUZb6RhlaW0qb56hab0wNmWuwcdgTIPe09sThjk0kY5idh7qMQKZHRrhFqJU4pVHD
ba7SIH//enljajxjBI7ERYSNa2100JtdGIy285DOtC5moZsc2vRXIWfqxz8a0S7cM5YSyvaaliV0
wDpBLgcPA2X1PSqAoR9WUnDR0yD3hzoYzyW5S1hyEvEtyGh9SXEJ+GjvrzK0vEplC1VT6UHP1PIi
bepFgTZL6TJySgv0t7cxloiuGIt5IzKhXzhpUp3ZOetM2+a4ABYD50txhk7pGssSOErf1KVkPEyg
1bEUl0B97lMh5NoH32QHvjHmOldZoNMZBEztDF7LJkRXsLC0x7k10H2z8Fw8x+R8HUoBpEN4Z8Es
YnuOEMrpGdK0HGcEETgPRtyZHv6H+ypwir0iTOVBg+J5VeK07Tpa0PuyZNF7Lafhpjcj88wGfB2Y
E88thHO2PckQSIXTH8LtJ0w8yNNj1ubSjwBLP1w5HP1WRFr7s2MxJl+ZWvhAIsnGb2rJNefJXYw4
HjK+kvKng5/2U9RmrZtoRviUoJkLX9nCU/GQQox51FQmiIabZSEvLMtU+eQpZ5mrTNdCLwbXfc7u
4/UZZo+jkwMdDIMi2BCnM+rqqh1J0oMHKcL0FkVVze1mk9ZdVHRbiFnnzvBb47Fu7HNw3thnruKZ
TstMOZ/N4MFR64usXJSlKXfg8Y5Am92d2dFvfK8FmMVtyL7BFmZd0KR21agRktIPha1nDyWal7dq
EAIsD8wKz+8p3EeikUBoq7Uf1e3gayN5gdapPxpu5kPYgr/D3ajfZaqRXTiJaSMSjgGwlwfIRCM3
39h7C6zuJqvEDPorFn8CkjkHEH5rzdhu7PtFjIyQ8/Qb5YQOcofJJWFeWLixGXztk/ln06vfaVZv
PnrHsmIaCC9AOBQCnuEUL6p9WHirYsDl80EDT+MVufY1GirocIb25f2B3jjUjERZj61AqZ4eyums
BpTK8slwwmMZifarmMr5m2YgWuqW+jhI3iSMRPKKJGhiEu2+n91Qac2vGDViM5XTTq/OcCLfiBb4
QQQJS6BAEqmvDrdetEqcV0V4zMzaurCkcrhrYdx6Qw3kTk6adtMKObumv15tbCewb0lLqjN9vSUa
OH0HAIUByCHkJ3YhW1stSpQkdoO26ZHu6bCvAHFsjHj6KCmdt81Au4WkggoRQKPVoS+aujFTMQIH
SNvIjwjA/Jjm75nT98a2xXFrIbOSyXFpaqdzyevSojdIQbptZgHqtHkAYEMVVPS+0k2/3t9Oz2yl
05Uj9+QJpeq1iH8ay8q+2Lg4cqsSrjrJkRfbL0K5CK+HscMJFjhBrezqqDVu9KynkRhk2I3dg0xG
ia9Gde9uEEMtb2annR4ztXLuelsqv6tFpe/NwBOW2Gm5iVVWpoKc9UB01xfv//bl/K5+OnA3Dvhz
BwmQ+ulPN5VecuilJ8dGxqvLpAMHqegRi+Er2ch+qFhEu+8P+DqQoitGl2/xKQFSun7GjCRK56jR
kuNgY10vRgn75Awp8yronTOb4K2hqDmi9AXHYEnrT+eWFUaYa52S4r0yOW40YmCMzYHhTgpOOh+f
1aLMvoiyYc+8bhTUamIaRsPjTPyb+LMow52Jq/E+UpX+zAI+q/WsP9liAc3H4j7W1i2sMQJ3q+lt
eUx10d3bZq3+Gc629R1jb+VLp0zaT63vpENSRCXSjnlqQd+UAAvkKZoXwLdj6bEvWfY0qWlVDHVY
/kjTWU+9UEpoFKPRUasU6g1BHDgP7XVQYYrrsyW1eTM0cXNXpEapc470BEB31tZfTKkyv9d1YAJA
18a+8Pq6BamTYIyTuJKsDLdSK6x9Ek15dh2a/XgtNyE9+jk0BzK7qTY1H6ccLYRRFg1ePs8q3k/O
qE5XMr1Ty+PxtO8BmAPQ6tWgaLd1Iiezq5uV+CLlOqxfNYiir3I1agDLk7LONsJSy95FHwY53iHU
eLZEt00kKqZuXzpm40pdlYVePk3lTS1VDeQPsOuE9mGPHnZuppLw48RprjXRSjMc8nG8SRXx2EpB
kGwya5qusraSv76/j549OFYflzYtjEgKv8QNa50XVct0kSp1dczDPIpdLJuzAcPkPhlBhRhW4Cvy
nCAxM9kmlIbRTr8HZj1hmpnV9X3Z1wM3hiaszzMxO92yopW34JaTyO2DsdnTuNL2xRRWT1nYG55M
O/8mraMSQm+ntTc97NBsMUPp72MzcX408PQbDyODAaydbqW/hCHHMfLtmWp7Q9Qq48Ya2uTPeGyl
c2nQMwlotRKkk6wFLWdKmK/cryAjteB06qOeqs4Po2h5hmuosrmr9FXV8yswbkKiDV76YqlUyTtT
GtrWxTtedTxdycttjnVX62VODscfMYfgh2TREPLLWqjYm2jyl3bMkCwBkVkcmBJOyHpFDO9iVYPB
FzYS1LDbLFRwI8qN4qblA7hoj5vmmT7q60sYYhD5zyIJikTXOrmsujKxgs6pjvKoSlvFKYLLSOl/
tFi4bSJ7sq6sFPrD+zvt9eVIaRwHB9pllDppiJxejoiP1K3TN+VRoWrtC2yNtmquWxu5HqaH94da
7tnTL0lWt1QRYcTQBlzTR+se+YlSScQxVOBvmUrTbZxxnM9cwUuI9GqUpVypLIvIOKcTooBstEYk
xHFE0MNvZPs26iSxCQOAQlE7fSoESYbRp+Pm/dm9kbrSl9LIn5EUos69vo8nRa9imDHNsSHs+CZb
s3ywSjk6TBZyAeUsKXdV2mYbk8vPT83UvqFW6vzCiMe6iOs8OPOgv/lzODI4cyy9tFcvetu3RI+Z
2R6B5Y07Pc6PKs5MbmB0w/epitjjsj3d26VSbGvD0nbjPPX3eZDKl2oVF2cC2zc+PeRrJHWQmFlY
6Ktoz0xgY+qj3EBShiqAOXDky0V/DnHzxl2xQEdo/bKRUf9e51oitCGexP1wRMVEOWBLOv1Al42g
Gc3jdrM4WqFqI4XIcJR6c5nzW6cNyjhR7Am566DlyhkPkSmn4KZsqavtPZzqNnejIJ5/dFnTdL5h
Qk/yzFBEpj9PKoYcsjTlvg2GVfXVqK/SizqvjR9B3Cqe2kq5481TnZyjEq5b/0B9kMGAdCRjbwqG
3lxFtp1i93oYT+MRVGGwU/uGVxOrDbEX0YwZiVPscKpsrvkij3PRJ495oVa7Et6JG9EV2+ZhMlGy
EOXlGBT9Fqdw5XIIg9IHlTmeSSjekB5gAyFtQLkMKpy6pgA6k2LGEI/HYyhb01Mmxt4DvJdlbrxY
59RNIuF6IF/MCaA5hb2CF9co7Ru7Ki+FFTq3auS0X0D2nvMqXt99yxouZ4MjC6IJ89rTq6Lqu6gx
zGI6iiIK3UrE/VWnLlr23RRt378d3hqK/QjbADjO4pV7OlQo4XiGdOl07GIBOV42hDdoQb7rtKg+
cwGuX5FlVvQ9EInjxC0CzqdDyS0QKgMI/3F5Gb3eiprjNAS2FyaiPxRZah9wiRVnYux1orUMChcO
eQBaHtAcVoMqjuhi0+oZVOgZOOZRc2t9lDZ9SD1KFtG5EvOr640B2fVY0nKpLNy3VZaKUl/WNl0r
H/PGmbYawcnoGWEcXVd9rftqGoidvDQT5tGgHtIrj31ddo/ooDiHoQjrM1v8jTVfiCSLJvey7Gtm
b1c5EmdLl4+UK1Ovj7FSLak5uMOQK1tRq+PGGIfpzJq/dQcsEuKg2MBSwHZdbt0X+aZd61qqVvZ8
NAJJupodo3BTPRbYxITtroHfs0HcqDxWdZFt5TmVj7heGj61pOqqG9qDRLvjyqh1+b6rpHYvydV8
TaRf+sKUPkxlJ5Bg1y9CT7hgUg47/alo0dBatsr5WEdx/pSUnbpEV8627pvqzFFbttrLAICdQZRB
7KyxNSgnr3ZGqYxcwHqmHHWrm/d0KaZ9NqG0YGTQCsKpl8kxynEzBml7Jn5bv3IE6rRYEMhAnojW
33qSQElkas/OfDT7Sb5sa3W6Q2Ll2/s3yevpwfTl3rKJcWgoPZeQXnz0CWEzUtxMPhZVmvs9//Nz
Ieu56+hlutWaarysRd7f5GHbn4lwnjGDpysL75JcfYkWIe2vVR4m3C4BmiEyVM365Le2pH/Kge2C
38dcBiE+PU5rf55n+VvRhETObdmNg98io4BwjpxbG3qYsuxVdg/9ZR6j6lFtIuNipPVfeyVWQRgD
Jc6NZpUQhedimn+PKnwer4KChkhj3D0gFvDFMObszq5BLmzZBiF8ZShtv/XZKK8csCTQyxf9Wbcz
Ogf2gDyot0GTxl+7UIr3dQzMwdPpNj61E56GMJ6q8TZzLBgDGugVcSa6fq6bnCzZ4kcPtQqNMywF
yWJO972d9UtTzkwfk0YWV3Bp5M5PjHK8tqY4C1HKQuLuVqKBkUO40vP73MJBzSuDHKEMDemdzhvn
HN9DXYBYdoNWKrBE0sU3Ke+SpX8LmQexi1hyx6Io/KToRwcvvCEvr6S2BUExjWECpSgX/acZPYtw
66itAcUkCFtXwTgv9ij9NBc0VVDH0guRnCmxvpbegWStoPNAAEAl7pUseSnlQzlorXi0tCi6qqq8
u1CMpIy9JDSLkMuoLGM3jzpxQ4aTXIToiuFz0Znl5OlCkoRbgv/HVHSKtNTV5qy/CKF+bLJe8HUR
HFAMH0Q5DlcCsVLXctKy8m1piL7rtKjajV2nybafKaN4QWHVt+mgUG7MzVlvt4qs6Gfy9uUaO/3c
1P3o9gJU4w3kKjj93LQyqj4N7fKx70W9RRCNK4cvF11iQKDv2CXlJjfs5kIOI711kQ8SZ66gVyVt
rlmksKFvUlRZ/A5WD7GOLmzT2XH/6BjpcJGWudiUVptewD4z/Dk0ur00pKit2irvcqaV3lCayX1k
5dPu/XvqtboHYix/9apAYyxIrNO16OUxRimsHB/xyW2/WMpgA55rIyOFXGcnmRdWBq2kUa3UP2d5
JkcKrTS8LTBV6pFdy9r7XOstT06n7K+P9L+gzX/RonzxkV6BNm++dXV3Atlc/v2/IZsAM2mFAHZC
WgHTm8XQbPjVtP/zLwovf/D/gmSjL8zTsmypfyCbWN7IdO4o42IHiQfes9jQP5hN/tBYiEEAlWiV
G8+H/x9A6d1fpwY/l/+qnvKcub88XPyXlh9BEQEUg0m4dbqh4AtkEZTd4I6HkRAvQsyjab6DFpku
Klu9IBaSXLQ9Fx3REBrkr1oSR0nGObW10NltsShtpNF6UmwviOJxH5dd6tHfxCC1/4E/1Pfnpf3f
XcYuI/r/79Dgu7j98S2ui7/9l5rTDcdf/WvDSWynPwBtANYGHM62+s+Ok+gG/wEOmEfjbysbIq1/
tpyq/UGCb9KgIrQD+bG0B//ZcaoBgngxA6DCQBONft5qf723305TGkR3seahkgcUgoAVsdLV/QVc
XpAhFvONMZbSJu86V65RuC1GwEmouJxriK0ymmU8yGwLvBkKD+yqdQpV6/kYK06ENXpB+0VG8X2j
xkg6NL15Mw/qV1nJSuQe2mQnBXd5/id1DJIsoZ67uFdVlEVteJGdWvQIUVuw0AA9PWd4lqG+1JTl
TUWlDHvC2Q0KjHWVfIyuRPOtyYtgp8URApQ6tau6Nn6HzfBQkB/6+tgZN4XV3HclFYhcG44WNt+g
hnXlk6oHF20il9uQR8kXtVZv+hbRhDbs4/38RcUy1S3ioTyDa4EKwe/9z73BfHRIMCga2DiZczWs
I+bKEFFujEI95JFH472r0QZ1tR+Gmbhxs9XVy06+0LNLPd2HdBRwyGzuY1Rm7pxqn3QQkS8MyTN/
lVA83breNdW3xt7M6qaGj5l6zFeA5cMt6zCV10m8tYG04QcqEc8BgvONTbg3ha9ZXki07GBvCTDD
NYut+tNIqS1vzcidb4YE9shF9Fn5CjB2snYxnJLpoKOqIfZl5k23TvFkwlDXyh+FcmmaF521By+H
3WlwAZ7WqlD48Z0ehuwO788Ot9p6m0d+16E96FuDPxrbDPk1Ii3diyDWxX71qburw61pu9l99Wh9
0b4QT004ByLD4MoN1YJt3nxObddJ/JJ2Aw2c6x7R++/hBv60ZLnK5/Je+uzYrux4srkd822A92zz
Y2w3veqX0WHWvBZAoisCIlY/v6r84KuQLwwH0WYs390031GOMxRXPSQHa2/41gO2F6AVg18NWDHw
kRg3XIXf+WrGQ8OskovJ8gSCM0fNRaZyp++iXQK29BB/nkM/mNDOxHHPdW6Hp21wcK67K1SMLdc4
llftNrse/3QUVz8UhdeGPv6g4fcZF1Rvuqy3xj74lOl0ndwUjn11aOhA4dd710uughaRj8pNeut8
wcL+ev6Sfy8OtrHLKx+JIbqWnrobfqNbjcnj9eA5184+2sh+QzzjVV+nvb0dn4AnecDgN8xxn3Km
qDRuUmAcOd0Lr/qd/HZGN/ldTGDJ9r3tGZe1G27LK4AIHL75Ljnopc+Cfil2hhfvRetj/d1tFS/9
me5RqE52zif7et45h34z7J1f/U1249xjJILvRnYzf+PY1puQSBSh49qN75RNcV/c0+lzOn/UqcJ5
CVoUVDXJzf7mWv7vM/gvXqB3n8FvVfft/yxecLsuLn6R5f8q2rid9j8JqZa/+nfcZTh/gLMAaYHE
0BJ4EV39HXfp8h9g5kF50eBFqfalDyF/Akd2ibt4C9EH5JX6zyuoKH+QpdMRhhiNwgrmux95BldF
DejdEMuALfEPHoNXYHgauSj60u24bih9JW6rtdLvAhn5ixeL83e095LgssqclmGoKNDwhOcCFGyN
Gc2DuZSyprKvQdVkj+g2z76OHuxNXRXFZ+zO9c8lzcW9puTyZ2rv5hlVo9ezdECj0DOgSAVtyVrV
ZyWsOBtIEuGhkOd2p6R27ufj8On9Ob41yDPDeWlQUCxcBbCRbLVZqYTRgTZZ4ElErgA66nOBxOlz
BzIVBBF4CngL5IH8c/kVLwpE0jyFgTPF0UFGQwLdhyLfzPaMjJqdy/7HJ2SBhwV+gFEhsM3TodJO
sK3rLjokU9L9cEpb2sr5gtL++DAOVWWo/pSeqNidDtNGtjE5HTMa+7zdUN2Q3cxIz2mYrlPnZeEI
u/j+fB1CsXWnOaYLKik9HbvQKXkDtBJOsCYvElvqr6EZEfdoTHujdZ29HaaopPY2l5s6N52P70Xk
HJDDRDMI0PaaaI3ijh5IWIsfosbqLiMbdHs3W39nwf81nToNb5+3ibUkc0tbHcjtutnsTEUejIhK
HEQq/xwo3riOWd0bFVWUScWH+sOfkNYf+4Sright3WbuWPM6dkze6k7veMq1Bk0gHBjfH+WNrY/n
lwykiK3PSV4VP4I67k01r5ODNo/BbqS45ot8+jXIwTmVsFdHme6oTTVrUaIHr7zu5+RpraAwkuSH
tkgDEBhsnovAaZQzN8arjwRsCaAv8nNLZ8XSV6E4arZ5alsVN8acxz5VwvQn8n6ta3a5fV8iZ/nR
z7TApGgs8oEU9t56vEnRmgFlmfgQzGQ5UVJiy6AhTvr+Z3q9eODxaANTokf6215j/0TWDcJO0Byi
vKvs5wQR+rJKz8npvz7PC+yP/UY+88wFWt1OMCoUvbaC/FCZOt4JI6pKiSrGn6g6OduoDdXbae7v
NVs0v2kalbeBCmSpnMtp+9HpImfBaQZuDLpZfcb6vLiQYyObSiUqooMe6dMGNMLPAEOeD3+5pcgG
s47eCk3/Z1XrF4NAwC87EXPAnKDtNkFRx/5kkXh8eCono6xu4rIJgybTpujQqqnjRao+Qvqx6zOj
vDrGPCnL4SLuIHWj03B63zvTaGeyUuaHXFJ1H3DY9BXZpW5DM9y+e39Cbw+F4gh5ITHTs8bKi2WT
S3uw0aBF/ipXzAdNi/rABX3cPqUI155Tgluun/8koly52HPy7ENJXeoXlIlP5zXXTTiVVlUe8jq7
G1Gl24tRV6nqT54i914m5Nm1i6E/E1q9Pm4MC/2IQ73cIutChpZOY98iyHSwFXoIWh6jkD2l6Yc/
GqMssBcCWc72OoCzI4xBJcUoD4LSdAU+T+ryKzE3QehNbRuHZwrdb6wlvfTFP2ahNdGOOl1LCyXI
pp/T6gAHTLE3gZizpywyu2Cb27N9E1qz/XOSOvMwVlLcnAlIXl/LBCPE3DLddfDD68HD2tJLbbTE
oaTJUvgp+mqhmxV18iWKMuDqmYwi/Ac3KpEPVU+uM8jvDLt6CVSENRsR5s0hHEH9A1QJ72YngaKB
Me8ZE/tX+4WhCEBQ96S3zHu6WlpJRu/CrMr2sMjw/9YR2rypUDtPziziq6NH6RhhnEX0B7Fm/nH6
BYepw/WpyPrD3Cn9FSpb+TbvmnAfgqz88/3Fe/W9iDyWxjxplIX0wHpvlk6KB6VRd4fazhsfbHt2
OYwCIWZbai90pbXPRHBvTG1BXKG6QiDyGnGMMCBkfafpDpLKhBrcBPyiLgZKC6N15nC/OgfL1Jb+
GsEBSaK8fMwXFxhbrx7ltOsOREPKt0HOEk8K0WEZDWu4Keaa7lrp9Bg1YGdxeH9V39gnrCW3ChKQ
9ITXmHHQuWnUNkp3GNJC3gpIBV8LLZrPQMeWMuvJpblM8MUoq41viliEnaN2By2Xv0B8GDeqHjsX
uVQGxwR5AW8OkuGjceTzmMTZoKuRgF03urVCq2YVD6DDYKeWr8fSn0Bna0yYpvBMbPDmTlnEo0nx
abwYq5TQVMEZa63VHZwqn71SiyEH44jioax0Lgx5cyju52dR9AWJdbpTiqEce+DC3WH+f5ydV2/c
yJqGf1EBzOG2oyRLlNM4zA3hyFxMxfjr96EX2HWzGyI052ZwJri6ihW+8IahL+/1UtO+aKE2PySt
tQX3W9WyeelYOCoG5PJAiTkJq13ZGg5yD4nRP3mixj2mgrQUzBgEPeimEz1p3WjIu7FybZw1MDi1
dlVUGL/cupHPdZPp75rY3uRT3tityFmQTvnYzRPdrn5ShZ2TxkPYP01DiaRkOFgPVp+EG8/SrVFg
UcBcJB+m5rz6nnMyCzUrRpn7PMS8Db57Rhh6fPnk3bjPyOspkvwxn8Wm+vJTJvGougmW/ZMx8NQm
PIFnrUnre3QL6i9d26avvs9oBIDhWyzT6ah7y9b665IZJj9uhdLmpyFF5S/lQ+2x/qr3SGBuMUCv
p8amgXtEckBuwF8uh5paV5YznLKnVGu4toq2NfRdZVLPOIh6cMN9no7Flq/59SVqLXIKPKvc1vD0
VnsjcosQacjIf7K6ESxBqtttchaomzT3s+mF1bHtUY18m/tmVj7lFF7cjdf9+pIjy0O5iBfDsXl6
l1X5a4G72NBqHUbGk+M13sOAnPvzVIj2XLR6X+xS+pbWIW3DZIsZfr1dASqQwi4C0y7grOV3/TWu
HdshT3MZPs1A7Y648yIsWobxxht1PcryOlDRQHSHGtv6NtCMcBqd0gufgFzNp8ky4iMi01vFqP81
Obh4KlAVgpoLxpToDBrd6qmwK2FBUvWN57pnwd6N7iisY+sNtvcu8mUznpZiqbEbaywRHiO/MSyU
n2VZIsFW+TQwUpT0+32hF6hPz+GsORhENkjcanAtqw657c6kMGJagybu4bQ15sHGLbDcFSYGLQe7
68NPwpGCcs0EQusuq8LKODS9KPmQOrZ9u7Cu6vbQ0ecbD5Y2eIjRICxp/9ukczHtq7CYP+fSSLK3
GTDRZm8kVeu8kdAPUzCVY1aVH/Sk83FSq4AVgZ0DBPQtyfpBncye9trbuEM49TnDDOG33TZQjsAX
ifhRlrj33RvS79S7Lo8qTEyhRClARU6u3Zmq0LJDanXtl6iYXfdQgJSNHj0vzLF2Gk0cWaCe0auI
c8dDOwbW1KOmjfknBQ3NPKZUqpKPzoQ+sF4SMX8bzSk3ghgycfKMgfU4HdEL8f5tKS99FgaFrPPs
w/k7tVi/ROcZckX3Oc/qTDyO6Zi696MXYmp8RLcz1N+lg27XdEnAez+DERHDCbl+95tpTbp3iAvU
Tu9L2S6ysyN6RXe1Ww0zkhpJiYgZdnPuQvKx1H1vpQkIq2ZIvVNoiPGD6Ec9P1RanX5pVFGhD9S5
RXlsLZ4qelCmVRwiP0y+VfGi+Fkj4xjvFRXde6GiLD3oLTy5XYUaUgqfKmy/h4PhvFfDSIGQcLJH
glUho3OsKot2jMq9GUe1vE/2iSJjOIcxMhqHGb6U9SRkbw+nbHYHnV/REiceYwoW7nNhCkchS5V3
7nfeQ7S2ReZ2UQrXyq69Y+XOZrIvhV9+d9AP+u40ZWXsEbbOu5PVDlH2LmsSY0QcttCMf0fKcvEv
IGCDcScS20PWNNTy9jj2MaypOHLi7jTDmLBPAORy7T5c+BunFgyRjo1GhtQHAqNmNpODx/X4QPe4
de4zZWILtLNzr6OL5PeQl6WqTUw+Mk3kh3ZGZnrfZipTbxyME/H+g53U/TtNet2e/AEH6FOSmU1y
NNEpGh5aH8/JdjeZ9ijfePZA160WNts97dsiedO0gJefwN8r/eeApi8U2NRL4+qpG3MbclSLUyLv
RR0a9yjROMnZTsNKfHP6opS7yvXzHhKvVubnvk2gA7lR7ryjmxB78R7bBV3bOWEd2fcOLfjo5OZV
2ZznDlX0+yTjP0Y7ykvy49yojr6eGmLtYZEycA4OqEE6p2RN4XHotOqtE8kBIeWBJsdz2zQq26m+
MrwvUZ5nRb+j/dDIT7PeO+HPWVcy+jJBZRkQWM6jscLKRAMNd1/NmWNSvUdquf1W5bWt3mec9ukR
ip1mnzO3oP6tKlMptHbjMawAXsZD+TNBhgfJTJmWGnfWSZOydeKH2TYn8DHDb+SHv484l+wzPVfG
TnXVQyMN/Ves219V4z5HfpwfnMr+MA00Q8GRR/u2sbWja7fF77YbkauWRocOLkRKiep3ISLENhKz
6c6tagMIrZ9la7GVEoS2qtR4VomwaMHOWfrPRIiyS6itP3RddS6cuD3CYE4WSXUa22FUBWGtDyd/
tqxdChf7lCKgjQYvbmr6GNfv0lDQ+JxnOtZJ/ZxUFuq1CGndeV2J4W9C2U5MNv7CzbCzE+cpbSLE
Y0NbvC/q0rrPDf/ZlKE89pDZ7rAb/j7F/XDIXPFo2qo9IkNdnWwqWmfV4S1qLnTAyRzlLsdc44tj
qjvXS6uTpxLzYzeUjz789+M4IU2Fe3J6R0Db76VuvJ0ttNg6JfXz1GeQZ0N3+du4LLVzc/baqX3O
cashIo7io+XI6gmG2r9mYet03Kd3tYt1vegxs8FSrH5DkSP6Eg5pdpDj9KXVDcpthjYg9aQZD06c
y3NTp6fZK34BYjlBBAnvLOWEEy3+qh519NYK4CZ3eoe6/L5xiolskAbeUH6oVFQjw5iqrnw7FKk/
3yGWbOXvLKex/b2oE108cE/63YMDRTC5a6DQ2nunib3yGffcQf4YZzmPbyd0N2wUL5rSG/eplsjh
19RMZf87Syajfw8cM1JBmlozVXiqJOa5akRs/CoMNLYV75g9zx8niYz5vNMELmQPNRJ4zQ8A2lrz
VisLmcAeCI302CKr5D8UeIpzSxpa/l60ZuKe82E2p7OedgWWjKlOytZTMrKRNMuj8ndRF2Gn72Pe
2tQ7FMgL+90eP2vzMYxc64c+I3jyLeSSxkCh1eoOwf0Ut9VSelChcdtNlHmXApaZcGdPS7vaV3hk
5fsxdJE4N5B6/tLnohseeb3ccOfFkJoPwoiyoGxHvzlSpAKo5ra9/6mIC48HF+3Vn74vK2PnwSYd
3/hFi9r3WDoFaJpx8BA9ryGy3kH78zXAbHPl7/24cPlsSN+TLQH1/i1V2My7obBrfdcRkeaYVqbJ
vwvLudmhIlhLENNd/BA3eAXhb2AC9zAmLy9O9ZBrmDUgBwvZsYMLXHalsD5aKo5/1MUAdE7reVUe
a7iHPIMeD/XBG1SnwXmUOY7nMpHtgXUheJu80apIA6LqJ2ihUD+URTdXqJ5P9MdGEVvOWzkWc3Pn
JxOW3PtR1JmC4x3707kJZz9+bMZYA+JQNro5PiIbGFEcL9FYPBRGo4t7b6Tyu9ca02z3sodGjclC
jeXtrshHHzH4NNUxZe/qlAfMKWz7Xd2MabSP9E6+r3xKPrzMoEefY7xux0NZ2631vpNe1Lxt6jzl
vkwQFMIhZwAWw7XeloFfmXiiqWbwSfrt2qnvEn3Qw/PgloPx4DZxLwClVvjbFrVWAWaxnbcxamKA
woyh9XdpNHbJMSfI/5coXyseao4kCb1hpkizxFr9aCEK79a7JM6N+cxjARhddVnWjzszSzq1D+fQ
lmewSnhdlH0cWuesJwTd9z10EgRbsg5vXd3DQtocW+J04aVNfAKyPziH3MWCM961tXK0N7TIhmnn
C1okp4ab6/fUG2lyz7+efIisVn1qm2ps+l0/LrFE3IwVol5VJvAxHMvROGSJza6xraYQ76VZY1cH
05l3oYZHmeNioLdcEzwtFQQ4mVc/7SXQvO976aJilsQpDRfEwtFiNzimwxkBMXN60rUxKk/VLM35
HNLF7c5G0accC4Rzi32RUgI8NINTZfc+qiefEhceB5Cn0v0g0b/0dgiX1eXZ60L/Z5Lo2K62Dcbt
bAuEgHZNNUffKJvU8m4ippenPEWad2dGKt1Sj77K1ii46YtQDakiraU/Ps5/ZU04LySenvRxIGMn
CtKyKrlbdPnMQxYeC0Mhxmd1g/naeumfUUHnEfzRfFy3UAnqs6ZEsTxwecbuG8QIj/gmuoe6FFsT
vErCl6HAVlJgoLJ4JWRB8VzXKzXHgc+h2TUCsfwJkC/wsTk09o1RJhsgvasMkQEpmqAug0bOgkK+
zEPdCJtIuzTiYCxM90vk2frXDELLRtnk5ih0bNEYXwjla3UGrR47lAHcONBno27vhF054bM/zdoW
2+/WQEv5F3ImeSBtkcvp9I7VY9WukqDG1+XeyFHnwaZ7y5HtqqDHopFWewB9kE6C63Q5SqXaWEzA
KwOwK9GdDxxh54ypfHJzZ6tAcmtDsB1QWlva0fQgLofKm4lgfRiSwNaa9yr3uSbkgnq0uq+0eb+8
XN26OS/2nfPnbFF/vRwsRcmtAfGRBLLNrWcNS/kfczs2e3Mytgr1Nz8U9SzU8ZbPtW51yFyiiapy
ipO6GfHIohfZfhK+G/cfX57TzYEovv5RjqOvvqqg5VaSSJPIPAiRrSDVEK7zyUTUTf2HLb5gBkAy
UU6GHXi5djmvgiVFmuKIl3WfXeQn1aGcq1y+tqTjAZeimsMx4i9A0S7HmWsZGjNc68CN7e4Qxbpx
mlwv/vDaVaPLirsFCj7a8pVWo2CWOvGa1lngNeP4mNe99ogiR75B3rzeb6ipUS2CvQ9bAeW7y7nk
PW0Zze/dp67MoQkBmNkTBOHcIXPj1Z/ncqhVhUpr895Dq9V9codOf6o16T3TnNoSVLux2Qg9AIAt
pVTKtqsD5EVVgZTF4D9VqXDv666PdvCPttiO18sGzID+J3uA3Qb/93LZejj1lp43UVD1iLVMZWGQ
8sPZGnd57aefXrsTTPSi6EaCTQHWuC6Qur1rZF3hR4HII615lmAFiyfau9bp5XFuPO0X46wmNTtz
4ceiiANl9DggSXHU219ogYADD+351Howa18e8dYyAg+ha47iIVXL1YnNRuUlSwAe4Nabd3sjG4oH
HMqN5G6wp/jHy4Pd2Bkwo/G7wDUGHfGFcvF3vXcyhlTgtRcHKFXogaurzCVKHqvfLw9zPSfKxUDL
TIgMaN6tpSQXeqrfEK0GyPukX2e8yE92V5Lr52LessHZGmup7f8VjKVe7uFhNWdBnxjzO7Cl1qFs
teFItWXLT/l69ZayMux6CMzARdaaVR3VvjAaxyRQhRl+ojCgn+ivuq9ttkBrX7p0tKn4TlfNiMKp
TKtJijTos6R1j7oz+N17KM1pv/ez2TNf27FahuNTAfG1waWsLwsNeyLX7kyiiGGgIjCO7V7pnbMR
vC6xyEVp3gPwxRPLy7Qgv9b6gcZS77c7HtqwTxArHoGQ1FxKdn/XaF752HlD+piKWASWVY5UP/QC
H/dXb0rsQAG3LToFXI2rjWK3KXWgqU4Dt6VkTso2h8keyZ3yM0IsmCO+PNryp11NGO+VpetBgKat
bnorsqohFk0aWJ3ZnsiCaHI6ldovrk0PTtqpN5FsjbvGp+P78sg3dqmH8C4tHSLc5X+XByLpk8TP
izgN0imHFFLrybEbjGljl94aBb0eMG1gmWD4rm4S2xszrahVGmB41n92tDQuDvzNJNq/PJvliV+v
I6bDzrKMtDzXGyek1BHaI+uI7Mr8wVFW9SF1I8gUIVlXRf13SzT/xn2C+hW3JNB6AMdrqZrCnYY5
GkQSVC3A28kTsFFb4T8oiGcb4c31Y+MwFCrlyysK/2sVwEs5p3VqhWhvRS1Kp5YXgSF9qnpD+4QS
VH9I536r4XdzdssHI6pCX3Md8A5U42GLJ2lg97p1gsklH1wxil1juu3Gw3brBNDNxPociyXiuNUJ
aBIFbmPkHusSlX9w4jp/g4Ra8TAoqR16SOD2rgkr/wFdiC2lgpuzhE+wTJRyyB/pvL/ehJGyuGX7
YRqMutP+a/oqhTnQzth6TCYEuo2jcHOLIv+hoVXKoGvRzjgu6gmBsTTwOgyBwsqsMJ3PsqPsdfnG
gdr89eUjcXPb/DXeatsUVUNhi7pXUAyTRTc+/xV1Al2/EaNxGlfFo57lxQYK59aKwroERQj7dpHV
uLxUTJnHgy+WymYYYh2axt6w6+NOfg1jOJwbd+cfRt760P892mrrUHaiu5UaaaA3bWUdRlljn9lD
e0y7dDxLJA3pKVIIntDrdXeta8rP0Ee2Ios1g315Fj3aycRJiwU4hNTLSfthPPtDgs9yPwxUPGXu
yp91FlNPUq5JxbYvoz5HGpumIS2scnjX2Eb4tkuq6K6ozPR+bLT5GDsSMf3X74DFX4dnjIvKWism
e9hpOiHSh8GkdzGOU+nQniSiagkdZqPLzoN0v/PYVxtVmpubYNEG579dkFGrjQc0IQy7jkZ4Z9Pr
wbD405yGGmLgjti4O269LuRjRFkLzB6E5eXK155oQk9xd5jIX6BZKNODg3LLRrB/64aiuEXb9k9o
ssYLqLLNZItLRVACnAm02Gk/5HGPaJY1FMhlKP+NGVrqTq/DaANieXMlUUzi26FgBI/rcn5Wk2k4
D+hpkPmZffQRpz1GRm8+gDnZkiBZ/qj1WQJQgsAVZHw4+Kul5AHrkkVlM5jH5lfhs1VVW8+/2to0
vlL7m84xwhtfS68sftHzbDcwgjfPEL5fBhQyAN2obV3ONNeimn8SZkFDTnDGKAQPnHhOcY03xqr5
kFWJ+ozvb07XftB/joX9dZK9daq8zvzQaILub4y+/9eXz8+tDw8bBXMjrNWJfZft99f7kE1TQ+mY
EEkrTYqnja7Pp7Ca1TdjmHpKdbn8l65C+14gsLWxIDeHBrHF2+uAVllHZ4OZ9X6pAYdzy3Bw93Hq
ouOCmwWAhabQBnkQpk3jV8eRtDzkhe93G0fr1uuB6DVSRVDuFneky7kLM4xJBto0MLAAea6BVvwD
zyh90pHgPbRabJ/9uDen/xDGgeWHw0IJcTnTl6P6dTpSfavSIJdWFe0Qji2X5lUsnnsq5fem1MXG
4b51xJAIAIvIahN9LB/ir28cTfGY0dFKA4xA6gjfUyjpGGcJzGmxa823op1by4oWGUnbAoAn8rgc
rp8ROPKwygn0uPEYZ6i/43QMbgd1wfg0DIP/OybT+vTyRr4VesBcIG1DCgEXoNULBWsGLxHIkkHX
j/RT5ygvaJnTcz0vRMnuhOxx+8/LQ95aVzJTbakCE7Ku13VUaTnhhcuQoymf3Tgap0PVRD0sbfxs
3v2HwbA2BLcNoJS07XJVk8ib1SQVyb3d5J/sDnTgqRyT/HuDVkx8fHmwa9Qq7z2DacivwsBEvudy
tNGXbY0nGkCvkjxGpHjEC3CsRzqy897Ro32fW/q7RGslfj1GfJhml/ZP1CIVK8Z4qwmzzG19cQPK
44UANUWxYbWjljJV5yZFRu+1y76GhVJBVsYUJ4l3vMDMxvq5QzHd2Zn0XR9tjybARphxzaBaFoS7
CkIuLxV3+OWC1NCIalvwE5qstfa+3qINOff2dEjrZH6u8JPAuSdGo15X1qNIXB3ZCr2DlDAMW3ng
rXsThDR9IFIyCrXLSfjrOPdRGiOk1GRBasXeicIVyhjWHNVvusqbToh3+j+sscifqhL/+o19sXz3
9ZdY2MFgJQwsN9ZxYNvg0pCLLA8k8lxYf8fC+qK8tPsilJ02e2dq27OJmCRaXEOlFovperQB/8Ko
3rjUbt0yZFNUMWCCsFFXeyIdihyN7i4LUK8H3pc09Jf2WIDRgp4nKv4nlUXhbyFybd6I/W6N7NKg
QxXE5kZdNxYU85LYnSMnwL+CskUltfjYCWW9zzugCbsG9BFiGGraKpnfum9gFi8tTxRhUP65/PDW
6JeTNQheDrvMH/WxHlCulfX73kjcjbzj1hzhcrLFCMyY6irtEM4cJ0A5aDcAbj+Fo1pctXTnHtyv
eNMW8Sf01bSNdb09vf8fcxWetTYScUkls0CjMvZmmKL3YAnkm7CsivuXt/Gtt4KqJT1rxJHB5C+/
5K8TVALxqzXQBkFY1u64G4xsms+17Dp/7xoy6nZDJ5qNaOfmmJASsYGC9AYk/nLMED8c3Z6qLBjw
+ct2lpo7seOEw5zKTP9Y9u7Ws3/rniCgXIIrjx2zrtGOAm/DzDSyYEzArYVFBRrOkGF9ZxiZ82Zw
kxhxFl7Jg0D4euOiuLl/iKgoqyzRtrn8879WOO5Bb/UG+0dEzUOphYGTIm9dOt07kYTtYSq26hw3
E2V0I/5vxNX6St/NdW9Ms0Aa4GcRCkV4pKrDI4Dy5sFtVX+YXfm1MEb/bCCcfk7izti4km6lamgE
0QKEWgHgcXU+qdkChq3YVkYh7TNmodXOw+l6o8Zy87M6i53sgkqg6ni5tPkcm3NdtFkQSzdDyjOL
dm3meAgx9fFjD2T91KvJq1A8AXv78rm5eUL/Gnr1VZ3YI4EKdZoZdIfFznfy+J/aA/O409wFRPzy
aDeXc1EfWA4NAILVF42SFv3aFmPLScx4L3l9T2RV1QOayS8PdGtaAOUWpDwoBXfdozEUBXk9WRIz
D7uSXerYowL8qxcUFBoNTPx/GI5ofCH74Y+x7jxVRjUnaeSxUx06DrtE5vVnQLDtb+GE3ZbD061F
JLdbWtNLp8ZchY059hFCzoKrrsurQwtefz+XY7yxJ2+uIJqNC8yX9smaLA8zoC0jP8kDRU9D21sx
2NizKWP1YWhdr934XreuUkJBGPFwmBD4WAWnoqVL7ndNHnSlmX1Qlpq+NkiXf0GexfL2LSWE/1Bl
ImH7gzH5k6uugo1Q6hKFizkPbFe4xPgYN/a+AouYA03fl/Fkva3Ddsu298aqohSMfcpSgEc8dHXS
lR3mHoZqeWDNZohAk2vmNA/Bp+080Rob+cWtCBeC659k3OPRt1Y7hRsb3wyD6k+DTcyh6532IbHy
/L6e5HR2osY4KSMsHlOQZ9XObrT6IKzW/ZLrrdzYTTe+LyqLdIzQX+CaWyMqnDYUOTdoHqS9NVb3
XROCKMQAEKxok8zmRyWb9t+Xz+SN9wrdoaU8D6uLbbV8ir/eq0ZCWEDwmZiOOut3vYzgrDSJdiy0
3nyG8hWeAMC7W8Y1Nw4nZcuFr8rZ1BAGvRy1jSsfXWCNDyznSRya2FVgJAfDy44vT+9W7YkbDi4z
RZ5FbmcVW0FCxEFLNkUwNpOVHfXGpwHnGGWOUWBJugykP71L+3qf9nZ6JGwoDnEdwa5GfeUpzNv6
zpGjePvyr7r1nZeumc0pJsZcU67mxg9rMugiAFioH1WNx+JO6GV9hkij3UNGrb6+POCtIAFBxKX4
Z5FIX5ExjXBQGFJzTxEBYWQiFZYElTHBdNCGhVWh7TMawB0UGFCxGiv2UROZ3Jj2rb3GVbn4cvx5
BFbvGv0l4EE+x5qy6vwxqedv2DdPd8Lq3Q8VeP0T221Lb2HZSau8DfGspVuPEi30+dXLPeJRLga6
zoFXmNP7LtKc+U1F+b7Z+9QUDggVfc5oSU0gfboIz1DfN+dPLy/+ra9NOEgpG14hTf3VHVoNEEvs
kVM96tgb7apBWvbBJj385TayV2/8ubPLjZfi1lJbVPbI0wA1XWlZNY0ZO5nl5EEr8v4fI53FfaGl
1pM79dVB5Zq4i6EDnl6e6M1BKddTaqbxjI7S5akeR3syGxUVgWv05REClzhrUwLPONfqO4gL6uuQ
CbWxqdbOEkuHhlImp2hBB0EZXe6av24wkaswV8IuAjNNys8UexMA4+7wqZnL4ayZUb33kgnjD3ve
CSuMDg7KTntaOtW9jks06tCldS4ryHsvL8bNmwcdegr7hNyUcFY3T1iKhDtbKwLchc27Xij/ACxv
SPYemIC90OF9hSYsoT6ZooNltDRBUf+DARruyxpVRF2L07uXf9OtnUhaQiZNCIEgzeonTelUDUZc
FwFtZnfYjT1UVFYHrei9n2gNr0w/yS3741sncGk7LNk0f13XK3RVxiEi0UUgpko/2aiV3vtAZu6h
8Nen0QYz4HvC2ffFGCI9WQ3T1ga5tS2x/6MKTDCI9M7qCsiTIZaSrnPgWIhNHIaOPt2uN01oBODZ
kUycYvuJzbWvYXiiZUPh24F8ueNSafaNyOqHtG2m3/EIaGo3Nl75M1RRBWnJGPKfL3+g63eRU7dk
OEu3EavC1WuMQFBjpSEQ0a7Shm4PW0L/x8wba944qdcBFkzfpZ/JzUiRc92ByNIRPZWlt6ZqqnYT
/9fmEcR86kHPUXD/9epZwRQEJLhsOwZbbbt67nzoCg5g3txyokMdl/V8xrmmHjYSjBvLB+ARaA+3
AMHjGrdhVrLAxoyuuJeB3TTDsjggrrAlRXedh/KaoNHLjoZySmdydeEYZstsKS/QAC8T4F9e5R2A
kSQd2rVm/KkQEnsn+LILDVXzs/7by8t5faAYH63tJbUhPF7jN1AOtoGGJVkA0gqpVphL81EavRZ9
qURTUYuEevyjFW7C06JU2x4HUaKa+vKPuD5Uy5P6B1+K1yHC3peLUMd0JBJk5AM3mfJjniEXTBM+
KTNOjD6BeKo9DkudG19fHvf6CuNBA3ywgKgXM6HVYXajJCoJVUjrmtEIUb2N5+g4th7a9XbB8Ie4
t6rXI0IZFKSrRc7FZ18jHySykJUx8sXxFJl/Ug6c925v92crN+tHEvPkS+33/sZnvjFTwO806Gi0
LGJYq7BBiMipuo6ip2MNPnVewnc0QXIJ7dIc/QQqVK55G1/1xr2wxKNEighrgxFd3T9pnMdFNlNi
mTXo2Ieu6N3sLq/N2tx5heg+vvpbLk2NBU3JhYczzGoPUQ0oQ68guXQGE6qwhN80e6P4x2vVEFBt
V2LjgrgxPzqQaB1aNtcr4K7LERcfCafywzzQDaU597PS6uGoaL9Un9B72DJUvfEFSajAiiPUQbl1
3eGfrbSzJ8OUgZnP5UFDYyHoiwZ6GqWss0WX4p9XrydFecy1kCWjUbPGySGZlknPy2HCpk5+NyvT
3BW+Mf2STtuOewWXdesqvHELgJsAlr+guwzi68v1xEJTT5O5kwHECkMcqjF8DhHuwDNzyu/svvPf
+DkC4xu79MY1vxgJYQ9NnoyG2mrfwIeJAc/OMuACMv4REOa+13U83b+8mjdHQQYLIVCQ9FeqSnoT
WV0KPD8ox7I8xmbb4wc3bIWJN/YIawd1h/Vb4HirHYl6q6yteiyBZpAPn6wEvNFuSOzUOM2GFxun
1pj0bOMYXA8K/hVGIBI9JCYYR11+NjOOmqRrfRnEKrHfu/Fs4V/fyF9zHNof8rJz7MNr1xKGEmU/
QKILzH1NU0rxGQ2pQJRB5zji2FXQw0PMCTf6KLemhXwrVXe6dGgHrnajjCwrjR2PUQoXZqKRwwIv
EC53WxTX29kwT/9hVguMAwjIEnCsvl06ha7yUAkIcBs1n2IFGdMsp41n4PqI8efjTbe4HCzi0KvN
roSgy9ZkdTDkMn2Q4Zwfw6jveWcLA7htm4xfwsgL9Y0tcn1TLsNSOkEQF2bMutdahWA1R9OvAgRU
+mc7SvUHWuMIAjiOn4nXbw9gRuhEmaBhAIasFjLpyOGMKK6Dxul/dPgDnafo9To3KEmy85aT5iPL
sN4dNdTwye+HJki7Wpq4Qtn1l6ml8nd8eVfc2IWE1v7iyYzMzdW9MYXSinIKWoFhQCfrKzd6wDHu
t5FXMhhFtQX1vh6OG5gavgHMFjDZ+gKZSgvRjWwegriMvo41DslCa985NhryKp+2SIDXse+f+/5P
DEZdeK33VqhaamhbjIFeCge8WqhV2HqlKjvyfPuPsi9iHyWvGsuhQfrDVhv++jBwWUKforfHw0pF
5/Li8iTQfpnVEyccAWjpNZ+VPn+KwFPta3t4lpVWn175NXnUgDouOBcKDCRmlyN2tgndovbFU9y4
0N5H6ygMZC1i6fG+zfprE/Q/o+FHTwajs76rG0zXWjholS6ektzQ7kjQFBS0RM13PPhOtQu5HzZG
vDrni60PELglEcSVc12JTcZOK3HJSgKk3GbngM2JULsoNNyfjRaP9sbZuHpTGY13e0mamByx9OVq
0oQ1QVEs7Jl+Knc4hYh3VjdtAQ5vzWnRykf8nAOBM+rlKCM+5ia3QBIM44y8hzfpB6/wxIPI5fDa
IIEJLdQ3zvsijL++VPLYTiVayWlQl2P1AJInP076YGy00JdtfVHEZBSENpd8jsDniqLKbR/2NlpM
QUd55WMJYBQN1ySlmKiKKJTfB5lkWo7hSKRHbzozHMudmzWGv6Vsd2thiWNpdrF8yPStFjYWWhhl
I5h6So5heeyMumwPyDzY/VPqO91/2CzAM4lnuUcpKy6/5q/Cnt/2dufaPdm8BGiNA2iZHFQpldp4
fW7NihdhAdARidGSuBxnaKZiAmcDoCZ3cZKn1ev9TDxj3ushyjX/aTCwIxTgSO3W+OlQhTqMDgYD
BNpTNfDT6IhaQPN+LoppS6P2+rhxifgGtyW0wsV59nJmvhaNRRxRcO+nyjomiHngaDD7r+1a/Vk7
nm7ggMubsIpQBvR8lDMIeqBF7cPoshuVIEFhpj+gpifPhlOkrz51fC2eO/pkVEAwJ7ucV1EhmUJ9
rAjoViw8oMGV4qSKEg2w197+IFa4GSGRcLVClrkcqE9lGNsNtcsmV3290yq9wA6mx5nw4PZVgo9P
vdQ5Xh706pFjPTljfC8SVaa5OmXOTJaa1EUURKUlgkQT2kmgsYXyS1PczVX7FcdMcyPKvIoiaAKS
8i/XGJXqqzZZSoskTUD+BlY6JkfVVNbX0q+H97wc6UGEKD9uTPL60LEjF08RGq4goNfWA5VX4vs+
0KDIcEz1Dn7ptj+EFk0fGzGhDvPyil7Pjl4IHRiYHMS05IyXn7EuNSt2wM0FxShEuTeMRqsOQzVh
LekpN0aSyi7qLQ+O68+IfAGImAXmTZ61FhtNfSt3nEJhwzPb4QPazUiE5ZOl3huEjzuVYtC767tE
33grrs+8hVYu551GHxHSGvyEilmHxBhtB3+YwaT6KfDM0W1eHRbBzoRBRq61dFbX6riOBI43u3Qw
M3f+pcw4+Z1L2X3ysA8FjEoL/cPLX3C1XegRk9Kh6riggGGcr0/8DBqyFUY5PnGnhnt96d95KCsd
YuVuqWyvFnAZih1p0L4C9urCsLncLBrgKa3ynOlJos7+oUlKh4rqnGzEXbdGoRGDlw6/mHLb6pCr
GZ0oqabxSbNa6iW8P8fUMvONjW8td+9fkcMymeVAUyUGmwIZdPWG2uEwNmVs4yNGkJvtTT2tjaP0
G6Qck5qzcvD71h33bu1OvyNlVOUOqIvzGJEcmsGALuNXPSrd96Wm6vHYysI0do7Kx3JvOW0ijsxB
E1icIXayawvgsPeDhsTYg1WmQj21PSdkXw5Fnf8PZ+fVI7exde1fRIA53LLTzEjTrWBJx7ohHGTm
HIu//n1qDvB9JtloYg58YQGGVV3FCnuvvfZaZ6rP5njRhVFGZzULcvvWN2M9HHUz8n55Tm4Kyi8j
qZ8vTCcMPya200avaeW2xcmrRDMeQrVRWSmT5O1JhXYjnguvzr+laeTgTtdUxvS+Pf62dlD5ifpB
uDhSq08061qFSJOrvtZ90T4HWeWdtDxDa81LalTVMO199x4HNIfeQ0mGXH+Nymh5qphY5Wqvxlib
B82orJMkN/r9bCR7+2K7LVxNJ9zh1ZYeiqs9TmVisEUwa69q2nV+H8J6mDEGPz6ekFyg1eZzIY1T
bWQLIi67WkDTQZ0ubSbjFQsTBYXFZgrOo9Nqp1BLlYMu+n+6RLPLsxhooXs89J3jxULKAMuBvLQp
+xvKOOTxlE2vtVXkx0Ipws+qnjk7O2R1xbNDgDXhXAHcUQwBilxeFQb6mfaE8MkrSlu/2TEiWpOr
+nUR/QqRlfFFsJfZbKdl4mpuUCKUBApKuMsBlaIf7aZQtNcE2cCnNim+CbPaa4m7O8iboAcgiQzr
loN4Zdt3iY1XYthB4e9DLTpzX8w7m2N7o4ON6yC4IEwY2K/1q7us6gyF2vkrJIigPA/V3Fo+5Grw
cdRod7sJ73wqQDSa4lEfhpi7npTjdHWA6735OkWe9nuPcuGzQVv8C4yF8LWmNf88pSLZeYvvzBE+
LMPSugLJai3XpVhaKxDqM19JipW/TbcJvs1jTIMX/in1+6Jw9iKkbk6bKV17qFStykXWKLS4SVzz
FZEwtM0VKz2aVUR3GRKAx4Ci3M4JW8VU/x1PFuCklgK4iNxF/8rO0twewwBA5jUJUswlAys/OFOL
hmQ59D7SktPnxyd6+wFlRPzm94F5A4XH5XhxGdM4iFbGK7GwMxwCYVTds6O4RfOsea1Tf2jp04Gs
n+WptROrbu8xy6C4Rk8DdhgSmFkO3amEeOOsWa8xkqSHYFKDPyFCQ5aCJ3WZmlB8MelmPEzasCci
dmeRJasUai4IAF2ixnLkhIp2KFy0gqinjjg+Bh2CkiJATRYpvKKY7Hd/VFATbmqLQoR8HVabCN3u
uqIRFrTLCQs8OvP0ks5xhA19lg54R4rhn8dfdXvXMB6a5yTCEGhJBZYTFN6Mx23cKa+svul3Hc6c
k1vvlR/WFE82K8PQQiUnRt1jo1M0zWbqpLbyail405rpfGyH6o/RUv+xOiP03bj7Gkdue3RUcRs1
68lNpmlnE8n9uXwM+Qm0rnBImS333nKm8MYhfBLZXHvT7qOjPQX2+DUtSQaQjvTcDj1YdAWwOPXS
KPjVaxqqkY6KmOLOvbs9R2R3FGLIuUhrqaIvf8ds6nWUxml49erA80XTVxp1ehxt7YoG3Cqhc9GM
JvxFH3/o7fRJ1GXyBVJJUrSW1x8cb6JQmsfX0hb2E80BrTiZVV6pfhvptkDdUrX/MHRhWX41G923
QqvNX49/wnavUcoAWDVkIYrHenWMHadRnXiEnhYhMvXaplqCeW497uzo7ZEFS5LQPzZLbLg1xyqZ
nCDN4AtfC0VX/TEZX6gdYaE7KC/wCPawgjtz4koESSUeMMklVgeWy6qrk7DLr1jpFL+nRmGeXC8Z
nx6v3Fs2sty8TAr+JMKJmK9vcPcILXFz1pXyGifubOt+zepJJ2SA0Uvfa/GvsjDV+egVY4X8qIIo
+vgSoogxHt0CtUq7UgfnYOc4Jn1F5s37O6RKovmaB/34kLRqXR6F5oXGMzeOk+z0btxbItBmXl/K
BrJ0sNzwedI7ZdF7+TXRevtA8V85OCUKv4+XaPvUQ3CSToo0HME33oCVEw41wguKq4NfGb6ern0c
g8w+VNCgz4+H2kwIUA/2FjReQk5Su1V81gezXRVOUF47zYsP4xApBxeh2J1i6uaeYBTOCnuKHIj6
3+q+KoOkL7RsrDiweXzGqptQohG24gcBZjs+ZPjh3Nt6tLPV7kxO6lkQL9GuzTRXG9owxsxGyaS+
dnY3H1qlp+vW1KbTu5eQ/Ip8GH9cUMs1ZJlhs54KTBCuY6ANh67tQtLOKj4+HmWzJxCpk7cslUDe
U3xTljsPdXcrruORuSAB/DQLO3nNCG2OID97RcftUAgkvcWa9OnS9rZatmnGCmbw5gqX+Na+tL3p
YG9t07aoRO9+QAiAaD2hPQP0TjLglrMCiUlxfk/qa69N+g++TYoKCtaDp6QWU+zXYx8gezPr741v
5bD4d+Hn+MYkXM1Q7ZJCj6qmvia6QUNdJxJk3IP59yCN8rOXZ8o7u5Xo6mRASAuE0uRaG/A87mqJ
RBT1VXWz6smFpX2J0rQ79anzzrLf21AspuR+UjEGNVwu6WRpvZk1GkPFWvWkJkh1trHZn1KwoQ8J
Uq6fH2/M7SFDU4VgCOSODA/7l+V4plMlnhIY9RV6sn0qc6s455ryTpLpf2cFQsgRgPIPhLIcxap7
M84Gr74iQaoeQ1fL/Wy057Oli2onbr07IWBIymTY2NLMthzK0VJ77Ga3vs6WFvwB02r81HZi3rnj
t1ciy/avUVafiZIX3glIL11pE8GE3Xa66WAkeoMvBrzWvxVr/Ku3h+Tb//CxUKWXdxWfbJ3Y1U5h
aTR2N9c5dMOXUSquGxhavH8F2e6QWMgj0VhY2zhbZhcoUWM31x5pX45ygp1KFIt334hEJJLaLKXH
aDtcvcUBYvx147LR2yBJDybysVe3DqcXB3uCT4+X7c6NiJM4BTTZd8wTsdrjEBdDGtfm+hoOXvg1
a2b1WWjRh1DEw86TdXckMAXosJJ7u4ZyY2A7q+icGvVOtT+6rRv7WpS4BxFTX3g8qTv7XHpice/C
lpH07eU+J4zpjCFPmms3hcohr/TirIfGl/9hEJBIiSZQfV1HsLlq93YbFc1Vk5l9l8+j3wlt7zBt
4uS3nUDoK7tFACFX93kzoLNf9QMbjpP6XFfo/NcCCxOCtfo5zIs99+l7X0mXRBkZxeKTKw/3v/AK
JwbV8nrBrOJgSogDRa+cCyXubv1glf3Onrj3oWAOwkaTIiIAdsvRDFpNg1zMDe3fRnWJQxXzYQvv
n8df6v6c/t8oa25Y4NGahsZqc23juDkC8xeHOsGbpozCX49HujcfKggEMQRmBhyA5XzoQexmgMnm
2ijx8JyMs3kI2yk4/Q+jkCHykdh+G8pzqBclQoRec62Qtjs2mvhLy3GV+B8GkWI5VEOI2NeRetzU
oxKOaXsN9Ahn4bEbL5Gw3h+kEzzz8vFxYAhuuL8oD7pe75btFcKE+1MzBst7NjHq1C//w2xogJU9
brzl66QWK6rOnoO8RSm2mWffSyfV9puiqPekU+/uAGi1bz1lFEPkXvzX+ek8q6OhK2bZciGOpAaO
j0HZu/NZ7mxJWYBkjzgWb95ylKy3pngwkZbD68o4BVWLeZQDFePdi0aORuOYlKKij0FfjTLAjbYa
GwG7bNAOSRIrR6Pq33/DEYzAJ5HuevLfq1HCIbGxELXoGsCK4pMex+pfdMIZn8O5S58nLqE/Hs9K
xlOLJB1YiflQ5wPuAlVfPa5uMZTO5ELGnp1K7Z/KqKuVr2Mk+vk1GEVZvxZTENjn2MGt+4lCdBe+
O0QHOQQJNoiRpFT7asJjzpJP5lBd06YFoo3CUPtVZbhKHugOU/6DwFC/dwNuXxGyHkaUAsbsmXVA
YXoJXlnC5JgRwfSHolDM/AyPYb4YFmYovqPn+R4cvB1T6l5J0jbIDZHS6iSoPY2iCTS5ayjUMTp6
albbP7LZGMJvitkoxh9VmoQ7IIb8O5ffdjmm/E3/On1hOw4TmG937XpV/5gCjh3tKO/+I1Ji0Mfb
aHvQ5XXCVU/FXVozr76i686tqaDxeKVjSzlODSzqrA6rnQfy3iKyVdFyBysD81lNKB60blDbur8K
I/2em23vY6H1sZ/15z4p94Lbe6sn3W6pcdN+jJzncvXKUptTIN3+itFc+4Kg2J8wm8XFnTEmf7x4
m5Hk7cWOpgeBshZPzHIkxQD5q7qpu7plpRwT1EJpSDJaP55FszPU5jtxb/Eiw5Y2CWc2vRe5qMvY
xuf5GhSofqWJ1x+Trto7YHcmRBQIARyalWRPry7ktp4GLcbYDOWTuNb9sIv/ntIgx/Dcwn783YsH
Om5DWOAsU+hc7QkTx+x6dPUBEpJd0qVe0auKBZKnVYca58q9qW3uyzdGPew4shF5f6x2BXGT1bS5
OV51d+QZ6KEaFgfcMuzmCTcyi7KxaPHRolQ3fK9J+fqdQGS7tASiUo2Tdwiwa8MdFbh38InVq51l
8WkAajm0WtBfxtna01vYZK4gxGxMGvU429RdV8E25KY5qsfcgOWLyShedCXZiZucsWY2r3rWOH9m
RhC/t/pJwYy7mTdJSj+TOi/PghtONZXcxrn2Lr0RFypAoXVBk13DxndQxJ7y0vY8gLoiv8zeoVpG
DXQ53DT2Qxp2pUtz86AeukizfVXfvR23H02anlCEp0eOs7dOWxQDfTPPSOZrFtFafmzcjt3pdK1b
4PyIcNjOIZfHa3HvIwxL3YpiHC0FkqO9nFSlJdKgQRhXrMjNY1RCebKF25x1a1Jxla71Q9vH1JMB
gZ/aWt97Czb7hv68N/1sioHcMmt5GzuCw5H3znxF5K0Jz+7YMERrtF32gTJXY2EsiiMltpP4zZwf
Xwab08nQkEbgpoA9k0YZy5mbWoS/ZlBqqJS7VXVOBiPSzl4VRfqJkzpMR55dyz1Y0ZTNp0ppzXeK
7UjGFEw6Vh/etXSGWSWMtU0UVWqDeU1m3Oes1HM/aRGxVDS22le8WPeKLJtPDe0MTg65Av9QCV3d
tF2fe/E82xY9UkrzpCtBaj9bpZVRpuSNPKVFjHHfWDtQI8xOx/nMJFM2To9XfXOI5I+QpuKyW8sh
NF6uugJLIhdZagEwILzDlZS9zIWl79QWNoeIFgDko8lXwFh1aJnLUfK2mt3BRRxtjLTyZRROeqzA
/Y+9tWtDf3coWW6FOs8l660OEJUSkhbNDa6W15ni3OEhkx9CrAfng9mjB+u/d/2kDReUYV6xtz70
5cwco3byaeic6+RVoW+HSC3XcVztJH2b4EmK25HswSwFRdlIY1e6R7EpdZ3rAE53c9xG/8uByPJc
jXiTe3mh/nw8q+0isinIluFdspB8uOWsskEx5q53vWsk3JQ2FOQQDhR0s882smvvvfF4nQDdZbVe
9vKvvUga3cqw+WyDK730BSrrimiOStVUJ7U1LexCsfiFKqm4uX7SlMjOEL835531vTNfik9UPKXs
uyzeLOebVJZLPYVNU6L5/lRqfX+M89I9DU4vdqD4t97xxQ1vEP2CWfM6U3aGE70cyzYy2W0xprcm
0OrOj/A/ri4JH964pWrdNyc75sI9YqeIZ0pDpNCd1aZpzEs1CKE8cSNm5AJW2NKJMUp/0MSIEvEN
jZeiOStJPAa+XnR2+qGZjWY4urFn/dO0tVX6pTVoAiPZLB8G364rRKij1DP6742ITUZBEL05Jn3W
d0eRJSUCTYLTZPpp2NBWSZdXEfyWmmYwPqlp6YZ+w4Wi+KNmtxcBQB0ckBUyjUtqdtNNyzt7/Bx4
dhA8Jz10uY/aqNTNqxbWTXNsvQo9jamITeO50K0ywWXU7HIIdJmZ/6C/TcznxmyC6SCSecp/6x2a
cy9NqIbhKdG7dj6qFnmR72b29Af6LkVyUA0OxCnOcwQCq4TG3ZObh5Prj+5s1J/TVh+weW5sS3lC
VTgYDpyzMTyzrqp5mlPkej73BaW71teEGL2zGjtt8yPqU2S7/YxszEBCpK4789YoY/17z/caviVD
4+Y/J73v809K3IADh1WYBr9NNQ5pmMoHUxS8uEZc9J+CSVfFF88oWwEnJdbC53lstMqvkKeqLhCc
LOJfIk/7M8RZt3x6fJ639wfYLlgevG0Kk8Qyyz0H97TFKTBPb4Sbxs+xrufvkYHJglG5+VlRq2In
Ety+5WSvFLjwXKQ2gwbocrxi0maEmIbqVo6Z9UHjxR6OAfLmPwCfo5eRSu0r1KvhVztp007ivI1g
KD6RkmEfzmtFW8Vy6MAwWzEo8v63M/2I01H5W6MiznsqegXbHbMtPAvMORn+83iJtw8p0DnTRXGL
rWOs++qQiIgbfJCSm1InI7bIYjT9yK3tYieJ2H5KCg+ouaJgTyGPCvByfnWZmmrPo3Yb044zOJR6
9k9Gv/B3Dgc0oybTrOr0eGrb25EhmRHTA9mEvL4c0oh0DN5qI70p6VzqZx279exU0DE8fEQ2YnZ3
Nut2JcmCUIyUOmmSzrt6fOISDMdV0U7IUbc+ZYPQzkH+3pZ4oj1oAJBoZMTJH7zVkSimMZxphgyu
qWF2lwrq5Jeyn4cnFUm8UwpFon93pMCAfDApKCILBavwUjcTM8E0JrjSVadfvAR7C8yi3unRKKdF
tyUkDh6zN2Wu5bfKQagK246Tm8cpuxlzZB8cJXR2PpE8v8s3zCVvl0qldJlJd63lKGkW5hgJm/Wt
oIN1eKqKDBFaRDxmTH6E4ZQXgdBH9zJqNJ9dZqpLO8z57RZhfHIEyYGg2rIWph6cmICpNKpbhMnF
qcUW06/0sN3Z99tRUA6h+xhsk71IqrmcZW61eZX12XgDWOw/V7k5nJJI36ua3xlFToL1hO4H5Ur+
938hfVmoz6AG9ngz9UK8oHUd+DnAzM4XuzcK4vYyvZKDrCmtQQqIb1vZdHujd9a5Ev+aqmre0wfZ
XhVgDtwVhIzsceTKl5MpoIzRETRMt6QpPkSB4hzSLkywzqGp5vGl9Ob+uNyDktpNRk7qAjt4jebM
sVkbjZGIGy6ucwETP4y+1LbAUNvJZr04Dvo4u5+qNmzUE/GHVX+aUrvT/JFWlfGPMFfAz+pxLkI/
sXrFPVmBM360xlCx/vYizGB2NtOdlZE9RsR8tA3ze1e3muJkoUbUI24EQBKJzNSnSev6m+sQzTxe
mu0Tgf4f8SUHgxNKIWL5EUJDHfqZtrobEe3Q+C19w09FNA5/l5Rff1PssWnPj0e8NzkiHtI7JIR4
JFZwkxGkzZhayXwb0n54oV0xPwjwxaM7O9rOOt7ZyB5ZpOzNR2YHBs1yckGTKqHZpflNFar21IVz
dKDhNd1Zwm0UQQTBHYryPUgoqddyFCdWjVmhmfbW10P/pCdm9Z2OSeukgAv6HmqWx6zvxU455d7U
oGBLyXTkijapq1SEDyevY9CKRvwqLvKDDka6d3DufCyYGCBaCKfwmK8jlbAZ+kRJiuIWV8AJHoWM
C1yk4jCqRvrJFHP1s0cIIPdpGhsvQTO+TKo5/jSTMHvJ8Gn8QPW8OYUlNDfbzPfULTZrAFgpxZUl
Z4RmvDeRxX/dhkgrC104vXYb8gKQwHJbX1Uc/fnxft2OIiF0qKGwe8As1yeEqhwNZiFGvJGAszvH
qXZy4d3vbNW1UiVHT3qJQegHTJJM1NUuSsh5y1Tv+mum58L2PZPI9BcSD337MZytWn0telLaJ0rS
gpa82XGrS6a4s/tSh0WoH4I+SboTTuzz5E/2OACfzCLfE3bbbAepqkTczS4HdIT9udzqtkaRsG+a
/qoreu0nsQHPDlEfX9FTfWfrbZddthkAscH9ByteY6mwCEjA6OO+UklpDoMTlRcjSb3jez+uPLKM
IAeRYjbLCWWIDeNbXg/XyWzhmHh6dAE9zd8bzskOY8nLgWkMXLg2J1bNtNXg0qvXWbG1l3JI86Pa
C2VnC22u8rdR6AYBJ8Sdcs1lrulpgyffMApJjN8n1p+9MT+VNcYzdhDuGbZutwIgFhuB+oQs0q1h
OmtMSD4zQwPr9oLYN1LaQay2DkG6M+PH4690dyxZK5e+VNiarM5GGbS0cCJ3eVWKBHXxJjIPpcK7
4dkAvo+H2m47piUtdVAtg8a6Tijwy8t6RBi069iF9kFTw+AYz/VelXjzZPCp4P7SQIwCCZf46tWd
02zs9JnFw1OuPI59IcBneuVrZ9C60xhlddbseK8J7O7UQG5VmQlus93JdqMW6FC7zkK0Z6MAE4zS
fg+iuzsKIQU9JPCbeeeXJ0rru7CNSlO7RoadH/q2qD8YfbhnbHF/FCg0iJPLpo0VHm53k5hq+Jz4
WnXWIUiS+llR2r0Oq7uj0OfNLUQDxYZdmVoREp3CZd81Dvr9Cfdy3Sl7VJC7m4H+Ldn6Qsq8JiPm
Ii3sgcTpiovUfNDz+GarwW9ZafyWlNXrUATvs+rkpWHz/f/x1jB+pCYW/jh8oaTqfhYhVie9F1ZH
q+j32OCbqoUcicSLmjdI0saap0U+uTeFol2NETPOQXef4rB4ciKEQIx6/lbP5c+gDz7j9/BOBYm3
ObKadMKCD1DVlF/2X6FBmzVWl8TsD4QQgoveDwKOsVc8ZWBM741nmaSkV0GuIb0AAF8OlXZsi3lm
k0S9px8wynb90jNAI8duL4+5tx+5cCGC84wQkazuQRXAuaVcq2Pr6eFK6OXKi00X9eXxFXjvtrWB
4iQNDvhvTU2KJ7O3RFPr1yZw3BM2PL8C6BFHN0z3iuxrQzU+E4wggG3qulBKKFos145mjrYK+nK+
FkYaoV86wT0SlX7ISqe4jNhZ3Po5ml77QRvOldYFZ/DO6qnowhEY1NlTUtouLyRx4kjkOIjGaNJa
/pq8MIRlzuZ8naxQHIrMQ2x7Lox3BzYkonCwJGeH+u1acZraTxMiM6pfC5b1GHbDT2uq9+QJtlPh
WmQ/IrpDAWGjgknJNwXFNcQ1VCrlrIUDPmhuZ+7slE3EgXQJXAzK3bLhnMd5uWBBEPVa5EXONa7t
j8K1XgdaOf0I+S7Kz3ubZTMli2oLstR0SMIJgpKxHMybkBMdkta6IqllHsfcxPYmN/YkN++NQlul
pBhS3eEbLUeB+Dsk3jRYV6uxat/WB+9spv1ef/TdUUBl6VuFjgDDYzmK6zaQcegTuNLmHtM0rBg4
3IfB18cH+c4oUptCPpLIAlAwW45SQbswZ5pEr6FRzkeM4LXT0CnT8fEom+uCkhy9MMj0Sr72JoSe
hNe1k5K4KGS13dc6o2oUG2n3F7oo/c7RuTcU2k40aPJ5JEVzOSE3RtC54Ydc834o/HLWh4tjUmSM
vaR5bxWaWUFokg6oxERkv8uhwEUzlKRyKo1KGh3xX0V7REWfvM3nPVrYnc+E4ZHsCqW+zrZbDRWX
ZZcrLUXNUMXwtQ+0/lVzO/HeV19OiO4hQHISHSq1ywk1EXhfbMRMyDN/j7GFfjZ6D9kBd3oveiiF
G2AmYSFHrInAwXKgokPHJQ7z8GagNnRyK/2vElG6nYyKRjz+mgWkRyYAEk/uBp637cBSC2Ip3e7d
69g0ojxWuht+qvGpmw49tTITmrNeOjce0zo7RiIdw++xKCf3s4NHpP4SUkoYf2SxmhYnUdSIq9mE
j9WBIqN+rZp0CH5o41jNfmR0FEBLTRksX08G23iuLMVtfIwCaFXxO7udMExGc7i4YHyatsfcEyLz
S1cNlaOOR850SG0i4nPQZa3ta3oymqdSnUbjnHtjV589rR3zS4g74vTSD65dXzwnyM8xcmKO8Kmf
TPoXkZfz+B/IbhRY7XpyX8I0MusnRFi96Hn00vKfjDP4iwDW0M7zmLjhR6+IzPgsBeb7zp/MWY2P
YwWf5cs0Ebd/DlIzii5i1BowGiUWzUd9dC3sDkBlsYnVimzyjTbwfpZ5z4YnQPVUWv5xgPDjssi/
2hEE0MNUmXrql4gFFx95yqfmXJvJ/EXNWuf3VBuzkl+bVdFxmhXzp2sCHpxcUcz6V3swrO4pxhBX
P9D6peg+6hA14sZOUNn6yYbBUP3d5n36GaaIpiEDQuh1LjoLq9y8wUHrlmjonL2IphrHy9Rit3RO
E9rCnwKyQwQgEEYbPo+xNvyugPLCleEttLKDFymB+Qv4MVQP9jxl4h+M2hz9kGBF0h2KKa/aQ2Yn
gfNlJsTyzvVgVsOhyId5uFhaYSVPne1MtOPnpRiVV55E+hnNxgw/lSxR/KfnjEF6UkHNonPtpsZ/
IqswjQPNfVl18sY0dz6rqcjo9h6C6Es4Kl52qOy2UpBdUuv6ODjJqLIx+kE/jlMU4SVK77b5IU2H
VHvJx0DEJIrCSz51dCmLJ7Mp0tnnYyiU4Vundg85Df7iQLE/if6ZRdi5By9s8r+CsC2+2CGuY75F
rNUeqnBMvvTCmNTfsrk3XoU6ZTgfs9M0Dz0yW00OorCU8oidajk/d52ad0e7BSD5bM1mlhy7yFTi
m2ZmSnJJyC3DCywROzrNSunqJxF1PawM+Rl+1JXW6mcAAt06qEkyVuepTCr1Akek1w9a6kS1T8Hb
my7UhxLhR3E2/0TEzx6k5QfnyTfrwMyOMTozPwcNt6JjCyei8mnan/Sja9SadaywhLdOTdeq9i9N
q3P1EBmNnsLP8PRPtaHG9idNLdsy9enIav+Tcm61g22loQ57LNO6c9ma6l+PX8btxc71AlOM0jLd
cxt8sq/DGHBVo5I+Fl9we42+KShvfnnnILzigOgaAJND2WlNiaG+3MdDOhe3QaWU3LQorTu6Mh4e
j7J5eW0QJamKT6syXNE1YKGN6jhmStncQiCsc+dV8ZMVK/r3pkPS9/FQm1WTwQoWFpCYpCbG2psP
5xEr0tu2uVlVZz9Fw5gfjEEzju8chWIdxU96GkndJIdy+UrR9h9QDhi6W+oNrnXMx1H9YE3e9E7b
bzqI6IQGpeYjQasAMl2Oo7fGJCr6vBCJpJWxSqMh9yEoJt+oI5inCTbOObT7ItyZnkyclq8j9S7E
d6ALSiufdbdFFkdT0I1E5rUzBM+O82eijTiIhS0NsGlBRT7qbF9veuXdPTrwA2nFpniNUDFaPKv5
hiqSSXNl29ei0qaLKS3T0B36+vjjbWdHVEZi+haiW7AEl4vaGLORS8Wuq+EGytlWTONDQi3uaFWu
ec5S/UMWI9zitaPx7tiGeJDUENVJAgTinOXARl/zshiddx1r1i+EcfWhxRBtJ/bcplVQzsl0yHbI
qzZOf+QgdT3aindt+iD57KVOctbMSvnRRZSt0QiYvz1ezs148sTJei+aB0RT66py0VECxgy+udVg
Ai90dzR035Lx04ZxxgTg78ejbc83BD7wfG4RclOyn+Ua1ooXqNmY9DevHAXafHbpq6Fanx6Psq2n
SKQTvVk6b6X4yZqhS0Ol04dcWzeh5MXoa0qBgVZdhTSaB4mm937qGm50atO8z//WPCF1XFMlgFKX
jmX7scjScjpnNY3jr6mTWb2Po3uwV8XbXqv8SGB0XkZJtVr3aGoVf3EUeOON21clammSY0Io7Ef9
tOcbe2coEjyqS0T/rP267BqG7NhoUvtbbonhiC5d+g3VTONDVSr9Tm3y7lAgzLAWqRjS6r/8wkpU
C2+MzP7WxOHkHLjogHSsMOyJFdWmts87n1reKYvLDhBFFuekUQzJhyl/z7/APlFlnaoLZ7x1fMX8
Ruumgj3WnFkoQrpYux3anv/tubAaR/dLY1Drb66JZy/sxipxkP/W4vAJR3QqJqMWxXtYzCZT4edB
2uYdYBtKu9nlz3NHpevg5Q83R9HigzEmxK2U0T7GukfJyappz5yUvQrDnVMGIEkXEC3nAGu6/FH/
WpPIQOVDUHi98UD0kY/jjfUpYE121n77qeVZZkfJNsZtRi4ydDfTfJ5uek9J+GAo5XzDhtWLj72Y
zXAnNLgz2n+7XhxJN97AhSKPZw3sbL7RICme4riHxBrE8Ud6gf58vKe230x2SgKzymwZUarVC+OV
GNvmIphu3FbKZ7QaQ+sZzFw/Frlr5GfkYGpxyNKxiQ7vHphiOygyV9ebnu3yu2VOCOUEpuoN+KE6
AqkrfqQp47FXvfKm1XX2NMp4/vGg2wcAmhlBF2C5fL2d1ZXszIhyl0MobkUmvC/xMIcfCsXykOuL
h49tnqIo/3jAOx8ScJIEnSsCn9e1eqpm9i2ZYcGALP5r6CRomqAJ/i0IuvjyeKjtQeDBBqfkQ4L1
e+s6pV0EmjE7ubi1qht90JMUFcI83nNKuLeCRAT0C6NmuoXaStMINbIzcTODSHx3rLg9hpqVXdQ+
CY49Ctk7pLY7C4h9JBpiOieBnboKRLrZbpGRKNSblnk2nqxVz0uNmV3STHvGOXcWkKGQuZF66pIy
uNyRWPEMZdzW6s0Ix+CEpLn5ZBrJuxFRgBxOG1AlNUPuytWEjDzLogLB65s1duZzOnriFSxnT+fh
zlzQ+ANv5SKGGbSu7o5F21KebrRb68CWSLNuorN0yo+Pt9ybE9ryQWIGoLsIwHLxUzxcLtnoxKHi
OoF6G6gZGsegMiDPlQAviAiWk/qnMrlQ2jtYx59FE9XeGep/G4agRpXiPYlG1dODHnjTd+FMYv5D
H4vMORWq01sH7EFH99bohZodVBuK4UsaNM1fThDb3UtZx4P7jVy0UtEWi6lUGlYUJWcRDco77eFJ
z6heSJtm2HQs55o50aHOlg1Frd3MPHauxHPo+qdVLFmJmvbj8YLeOV2y2ZEjTF4IqrfaHFOTc4kk
qnbLSpW+bc2CFevTW2d8Aihu2lOTJbq9E4RvtwpvIoVl0DDpQbeukrod8mXTVOAbo6T6RXdjeEyz
2e5sFfnLlzsFNJs2apZRtuvqq5mlujYUKSINN88uhz8zqx3ObFzjSzGDa4mpsX+Y+Ho/a0I1d7jv
2xuEzBQiKYk2OhTcI8s92gcGlKGIPYqIRvUxa4T2vU9h+I8CEPPx57uzlAxFHRiMgvanNZ2RB6dT
2pKhAiMbXw22ykus984OT2v7ZBMRgEzQUcoFgg7YckJOh2Y1NvDGDeC3ORbWaJ3zqXBfJ70Jv6ax
nf3t4R1/fu/UUORGVQ0OK52fUH+Xg6K0nDVloRs3qjDewW7S+LvrRda7A2rJhOIrIQlPGX3tkCaq
xBQl1lE3TB3jjzjzctTd0X61a2eP+7vdFsAukE65JAmq+fNyQvnkeJVCEfTmqdGfzex1z2pfifMY
tXv1vDu3JGp0EKapTyFXyIW5HCqyAZjN2rBu0NNTBU9jGvySU5og/PSsmfg9HmNzrOg+wlRJe7Gj
eW6PtV2XN9Wr3eakx1MlfsTx5KFUOpiywjWZavIUOkP8qRZpKI6iUeq/8XwO488OPJHwSUdiIz/Z
hRpHtCi5GD5rfR57PpyVOqD9KWvFXqgjF2x5wjng9OGhEcceIMFezhJ99iIY3dK4NW38T9nVxsEx
++cqoAFIj9s/xBA9i7TB00zZCWG3p44mHopyVPJRsiGBXA5sZ+08gnrrN8Mr7Y+zqSh/ZFaj7RyA
Nx7ean5U2nkE0GRhnDVcN6DI0sxuY91oiXIP4P/WNXPt/hgmXfdZc9r29n/snVlv3Fi2pf+Kkc9N
X85D41YBTcaokBShydMLIdsy5/lw/PX9UeXMdIRUiuuHBm4DF1VppFPDCZKH++y99tpryaj4rkej
Lbxh7MsDtgPRojDFOZ+4lzt3ti3mTCeppB2pzPHhl4qHIq6NkCGw9xa2Ey5opeTVQ1WA3k/J8nff
+nnyb34ZOQBnta3jpYRZBJlPL22vS3a01DC3oCtCa+TtVV65ICjF1IxAhxh2nHJvxykpS8lODVIi
MPDMiIJ1p044YofsnbeXenkMWXMXn8R1RkRf9KMRd0uctmyMvRJY0mIMWvFgKknnBbUN8qHYIROB
gzLGi0FLyzPzXy/3KWsDkhO42a1AUcc3s0/lMpJV1o6jyFlMkZZS7KjRmTPo1ZuJnwGDt0DiaFUf
r2J1KY41TWfso6ls1wGmvZchhdgKM/pztcDLN54LsmYi+GzVAHPseKmqlgYsVWVjP0LJRDuUM+LW
ibLmY8i2XSSaln1P67j95INxBm4QmM45BdPXLnY26GXX0HZ4cV7okR527B1jXzLpcDdIYXeF1mLw
0cyMc1jlK+8/Ry5ifWxQmNgvvEqKWkeqwlfNPYI+nbXxp06y3KQyHaYjrTi2vMIJ+w9FE9UZyeuQ
dmvZaaLqyqwVHKcqCFn5mYrvtftPwswpRgVPnnqyofRktFAArc29HjQj2GKa0XYd78umWuqFabiN
r3xtnGClFOlvC/3ClWduEtqIAgwFM//40U9YnvSzQ82e1Nn2ukj2YaQH9TqqRXvmKl97xrPuCmco
t58pgOOlGhonwMOhte/yQXXhNJl7SZholCS+fvt2dHhJ0+KyEK5hQ5GBgPacrCV6PNmroLfYT6KT
Foy+9U9xWqHSmEnZdNMrzTi61tSm+7FPomHBlK2frEQh2tsmzsxhrSVqeA4pmRc9Pnjmkp7ECxQB
CPGUR9XlgWiqIrT3vVzr10WXdVcDbLL7t6/9lVWocRBwRA91tog6eaJmFJTMkLTO3urbAc5J3hRf
OsMczwTgV57mPMfAIBRVNg/rhHZkFqHVTlJmc6JkCbSjcbztDaVfKaGpn7miOeE4uW+EwfmWkSMj
pHxyTlqxPlltJ9v71BbdQ2eE/g56He1bK5VdWffbD799BxGygQ7M+AjdTv0k8uZSUalgWvbetPzU
LUXKZK8tzhmiv3YDnxsYs8wm5/LJDWy7RgscO3H2SZa3S99uW08prAxBXvmcvdUrW+J5Yg1S0Cwt
dqq5ahiBFVhV6uyboRoXvShLD8W7czIDr60yuy3A4+OuoYV1/H6HdT0MLejP3hB4nwjE9RYxMM/m
tx8OnSbkrmeOLH2Ik1g5KGFOtyYJDpyKxjov+taVNf/ccMsr1wKZil3AfiN+nKZmJnrCyGwgCVX2
Wuq1kZVsEyLkOUzsRRbDe/os8kvbmOTs1CDVjnvFyrDUPeiZ3U6LkaA1PShJk4OLiUGyty1nbb6I
0WxSvapRZYZ3TQGzOx1svblBxVwdbjHNhHwBMFCnHsk57tuzzIQUuwZh7nMkI7riVnjYOgvsnhz+
PWlzaZP6gFVXtt0XEDpkK6evEhlG9lAjZHIQxJYIw11TyK7T9shwoa4wpl8LHDvrq8JCUsFVgiC9
zdukHe/7HI38xFXNWNc9LkFrdmXtwwnSAilCYQE/T8dNVCP+1if4i95GsSGKTa0WqrHUUTbqdwOa
VpYrKyDFn/tajiY0q5TR3El6pFj7yEmLahthpOAzhtKjLJWro0PTdGqm0cUNoytdCYnSpF4E8AX1
r4rAi+fpNzeeBbX4GWAn6L3U1+pIAVALGe19SwKwMLUsWIgMGfm3V3kR6+ZVGOxhQm5OUE5TsUaS
FJWRKHtvF218MLErcrMu0HepNgxLv0+bT2+v92Kjz5r7Br1vgBXmfU7DuKNXTsFXlX3cRsWqUpGs
DWvd+O2rmucNSTLBHYC2zZPQYDC0ISM8oe7rwKoXhRWXKybSpJ1RDtLWUKtzU8cv7yI15DzdDDta
4dCd37tfK6tYllqzbrQ9/kv6Af87J3RDuNofAl+TAlduMXR++z7OV3B0RgGHQVqeZQtmIu4pODU2
jigTrSOFq7PMWhhWWT3p/RiWazMn/K4rQxqMFaYLg3kGanmW+ztZmrEcGK3wmmdo/eS4gk04e9I5
zj5rhna8Lgcn/ZZYefKptvokWFmJ2n7BbohOXpoMwYDCo4O6Suv47VMpskbaOinWUa5mppKzYE/a
8AY1us8PoWk36pqCsZ4WUaRbDFFWgyg/a1YWICTXxqPhlUndRssCtKdetJFRiDvHN80fvtpZHxku
1To3GlEodGWYiI9dQ+t29faNf5E706k00ZRhYH+uxk6FkINU0L2dUAOoy7i/rZOgvY6d3iDqmJL0
1Zzkh9zuFiOy+t/qoms+v736i0N8hu7I5kB6oHiT0x1vtDqEyoWmgrOX4iRa96JWajrGapB4o0iS
MwDoi9PCJgcCsZuF4ecZ6JMH7feayJu6cfZOAImxp1xymVv9Yg6Z7uZStc5z9SawCf9vX+OLEEFN
yKQ1rBx4K4yAzS/bLy9Tp9WMoABM7VU1EyvRMGWWBYyL/O4qACEwH0BCKevNF3eytjLZSKL40EdF
+6mXitRFx1j98PYqL58XqzAtoUC04EpOgV2jmjD0SvL40HRSsrYyRb7MhylZAW6dq6xexCBKdhYC
JAAsAEg7jUFO32QIrAG5pA4+EubweUgCy/MZxhdtF56JPy8vjPnWGdbihFKRWzhZLQjzoQjKMjjU
fVd6YAf0mNNSu1ay9rfNCAE+YGYDjXNR4Enq8X7IhgF9PNwrDvFQ0N6p6mzVpejBvP2kXu46rgL5
RGAJcEjqxeNVJGC6Qs0rzsDaTz0yjnBbxIGzfnuVV27bXCtxONHBBqieo8sve7sKrcJK+jDhtiVa
sCgLp/xiTwzyunGTh/Li7dVeHBK0SzhjuSILdWB6GcerGX7Um1nPuS4bweQaGZpqTiV9q8tuJ8Vd
sYZLek5x8ZUL5AyEb47izHz2nizZEpHMKRHJAYJ7ufUNQdNrFFLK2yX87kw0fOWZOXPfhIN+nkF8
ZsD/cjdDawh0OSiRiyqa4MpBlvo+1rNi+fZdfG0V2q4q5/ss+HR6Fzt1BIxK7eyASCyiWo1wlp0z
nntWr60yN15RrOS1Ao0+flZhECs5kgXZQW1tf8VkivkYhEb85XevBRkpHYLULEEOCHyyitlgh6H1
fnYw/SHBSgT3tEQgTfn2Ki8PDlYxeCiMiSFkefrGTpY8qUWT54ci1aZ1xjzX0hmTaYWWlNjqkjq4
FcrhO1Fl5jkCzMstr81KBAQkapF5lOP4Nvq9UsKcDrNDoVhdf6vWmRlfMxWjDoeaIjK/H9Wy/WqW
vhH/tsT7sxeDhn4K/UKwrfmj/bIbmzJtlLhvikMamr3tFaWDBR32ur//itE3px1EUsQTRJvoeJ00
Gn1rsoPi4HcotTAnkHlGhuyZk5rWbwfFWWyB84uTC8XW0yxTi7MC7rkoDnk5tStwEfNQxKI4k1G+
REhnTQeGoxC5IXuBYXN8RVETa60kpcWhi5N+YyZ6sgotyV9ThUVLtS/NRZbBBQYZt70By6llZ/f6
dU7MOxOeX56hzOvzqtPRnnsXp7uHdzsFobSKQ4nJzrqvctPN+jBfalLtL5SEDtrbL8rLl571mNYH
MAR0f8F/L6rRqIwgLg9+EcUMaVUjbsL5uZT1tauinOXAnsVAXrRgczXVCV9teWCuJ/AmzYm93PGZ
JlX9cplNcrN5+6peeQcZEITMTYECvfG0GqJomeqxtsoDr4rmcTxpy4jG9spJ4TfaE6AC5ODg8e1F
X7mV5Acz2jlPPIHfHe8h4raPvuKsS+Srjuejg2l4KhmsfeaRvXIzAbUAr5nfwpzplGmhwNUejFGu
DoXI5R+RmRe3WWLmHxq8/ZZqGf02K5UhMQa1OEvhMqGJd5KX2GrdE7Ht8gA7V7uY1bRX6qCbXqzp
n96+g3PcOKrrWIm4AhJJ+CJjPUn367qC8hlwZQAw2rIJ0qrzEAtjxqpSEyRMojSTH8yRmW2nC8W2
jsvizCd4ZeOAIzOqBguNCHqK6DWtWnXTFDcHYlyhLYnXtbrUlL7NLpxCKastqgbSbV7IRnGmGnie
XD6+eFgz9EY5POYU8FQ8PQyjGDpQaxzSCgsNiwPKKNFPRfegDC6Q/qyirVPCiboM0Tavf5TWMFlr
uc/i5i63Jobn3KQwJ/OHYjZFtZMGzRnXYlCrZp5MkvPt24/qdBMyj8FW4BnN1Iq5RDve7G0P07qb
lPTQWXmz6KbkIpD8Q64HH2kb/26lNC8G9waUaK4GX0isqkrRKtYU54ewaBTMXtMO+1X5d8sXVkG1
mSA1s5iolU4uqUlLVWS5qA8YF5qeYUjOmq32YDhl4UGSEGfOnNPNPi8HWY8SnsqC9tx8h385rEsd
0qZtj80hKiVrLXTOmNTplCVzYZ3X20O6bsbeXta1GXjqWIVnoshptGJ5pvJIkkiPOMdP9W5SUTaC
xEscNAnbGS1VgpVkMmD39jZ5uQrv8bPIA1GRkHwSO8wG5V9tCtoDAjX2VcXIW7YZsqo/lyE/d0R+
fXtUptwVwBDkEIDKzdM8wWxSKXfatj8ADGGgo2rxYK8bZ5IvkJqd8lVqT/Fn3ZAq5Sas0ZqYFkwu
oRwLKUAgk2TLbVOBYKhM96ZlEN3HnSZPa6bz4sGzux51mbFDaIZBUSeO3TYx7Wkd+Jn5NbHk7D7y
wSbcrA5jTJbtwPk0IgPLVIMsPWhmY8a/mRRxscAG1L1wtWbLwZNGipYwsDhU+XAoHOmL2unhOixi
88wb/mI6Y17FJgqiHsBSvObHG1SrAtXOonIEk+0UZVkPhtDdCr7buJikHMEnZxjAw6RBOAj1BkOQ
H1KNt38dG4HdrLC4jtFiqYER3QFZG2lBj0nrf7M0mm0X2Mm8tvR0QVFOqr2ysnvgvqk8dI5Nsp0p
1rWUtfTsn/fxf3wb/nfwVFAFwLPPm3/+J3//VpQjQw+hOPnrP/flU34n6qcncfVY/uf8o3996/EP
/vMqAllrih/i9LuOfojf/3P9xaN4PPrLMheRGG/ap3q8fWraVDwvwCedv/O/+sV3T8+/5X4sn/7x
x7eiJXTx2wJmf//4+aXt93/8Ae/pl1d6/v0/v3j9mPFzd49RLt5tntKn/PF/vfs/zbenvOE3vHvM
v7+7x2xFPObvvj++89o8JF3614p//dqnx0b84w9Jf0/SR2eJZAwCMe04Imv/9PwlRX/PowOWmkFy
IIl5xi8vmEjkx6z3KJLOmj60pUB40Dv+411TtM9f0+X3NBHRhCctIbIYf/x5g44e5d+P9l2OZHPB
pTT/+OP5dfk7dsy4BEZ5tDhI/kFWOWqONzqC1APq4OGFzORfumos4Mx0gYNIlW/qXOmyB4D3svga
JPpQ+gh8a3X3VVPa2TFVtcLwnGTeSSsfa2+qHSpHLhoEY+4gHH8eWCtowzu5cFPwBTe3ERH3vS4u
s1rzTG0som9S19giXBVGBuDsNpPhNBumszWJCVymJnNpOZiTajK55VhnINmTUgminO6AuUHyncMC
1OmTTxdg1epYnda6hYjVYULgo61gOAsrhEEmUMRr3ZyGShh7/jxWMHnCSO3qEDOu7qwolyXrhkaa
LZ/7XPNR8utTnDcXZizMMoFQYzrBTvr1PFW1Sss5wS7q3EiLcTnJrT5cSnCmzGZZQTWj21abaLPq
bst4ZfWB8X692yZYMFu2p3Sxb9oM/kjjxGiXA2l6oZtjE99nGKV9VDp0b7pFUscRumZ1Z7SNW/ow
fn8ijb8VZ/5t9DiKOPdFxv9PA8zRt/zbX/TfMQzNTZ7/+PMtfhGG7ovkKX1sjyLM/BM/Iwzag+85
/WH1wMCFAjPPb/0ZYSz1PS0ikDObQ/M5VvwVYez3vGO0iSnbke4H+uLN/zPCOO/BeglMpC80H2Rm
Uv78cP+FEPPM9Pl7c9I7JqHH1Q2lDZrfc9vkZHMCY4+4fst3qnKjIbMcLPxVnN+M6q5Qd32w1eTb
Mrgcc81FIz8zr8ts2cSr6UJ33Pqjk3hTeJk6F22+LsqLgA3tD27wo1hk+Jrc16u+WFQKEeJgDddB
47XpItD3WegNIFzmoWuvnH4djMtBu6w4jFV9a06k0bGXjC5va+w/hPVnOcKO1KvWxeCJzkZVtlyI
KvKU+MLID1H0RVI+m/l+kAE5mQPap+o+D9HyZMTfNq8U5Mp1xiecyR31zRhcpsFdN7i0IN1q31QX
BPF/Hcjs338TtOfX+cUd5fDikVMTvKCS97KKVVCYyXdNZHwyuiDClVu3dswRfbEGJkeFsygqadV/
JD8xriyNgcq4b8tzH+M4wZ0fLMPGUE0Ys5in4U+h2Txv7FJr9OkuCdUPSqvYt+hWRLtC2xlR/AlS
8aNZ6g+ZPEieatdrVZ7HLLV0vINus5g65eGXt+Lnxvv1LDsOgnwcEBy21zzmN3+e0yKyQNchGDW7
v6vVWl61ZeSsmkn/JLRxncXmxdzl3IIt/BTx/X8Qtt5Mov5bxiWyjjfiUts9pidhiR/4Kyw57+dw
BBo8n+UQx/4MS8B77xnJobmIoxfc4Tlg/Zn3GOQ9nF9AU7CkkXuZx3b+jEqK/B62kYkLA30VJpe0
34lKz0XR0TtEXU0HiOBGokHxy4f49chsGEISRmmIhzal45SNrbkbNH+4M7JW30RtY2/zZsjWZlAX
B7XTygu99MtVipbeodGGbtcmSeoxE7YOAqiDdlEll44jqntFGfJLK2dg3FSGAAWUZtpFCt4CCAA3
/mUVblDRNfxzhnpz5vH35RDfcZqClwcihuApLeMT5F3Wa8P0ib13sC+CBRbE9jK27W9yH0tnaqPj
1+znSnOaAU5ENnSqoNBmjYNGSmvcqVlqLMNwsLcT9o7r3CizXeWE5lXZlqNwnfSs7fIrF8mKtLVm
3IC4N3+0X2CD0C5RSMpk/86InG6ZT02wS31dvwwMc1z+spVfCSYvlmKTzQPRXCPdLYrN46Vi9k3n
dFl1L/UmKgOj+ZiZoUzBp5xjyzzTvo4eHQx90He2IdkvhIuTWpOU2wwyc6zuKadXWdBswSNX9iQu
80peVkO2AqpjQHqbwzPo9I+VLN0oBZpA8S7wHzPrSddtr5aaTdiLizE7yHW46Dp9m2EmmqV3TFc/
oIDtaZm1SctmF2fRru6CgwjVyG1V5fD2fZs/7PHFcNbPZikz5ZoJ2pPy3B7GGNHbNLlXkl5aWXLD
VIWfq242igL1Kilfvb3ei93IFBCzR0yZIoU2NwmPn1PZD1YSj7V+T2Zsrid/mDYOLO5dn/n5thx6
5yaR8HBVqdzP7JDj04/3gJWBkUAIKN1AcE52CNzxwXSCSMfQx+yXQZn7iwYDzTNv2wtodD7Q4MIy
u4J+56zTc3yBSqlwWkqDeo/wWrGJpTDZ6Ik0rdFq8kZIiwtMehvXDxwDvQ8zWjZ+iIeyDqITZ3WE
GXWuLaURidGKGvavYP/KG/LizoPz0/slDcEzA17ZSQAthypti9gPHiI/KDw/Rf/fUiTd80t0+hVt
UJedEt5KFjXP2wurL+48ySxnA6kH+pxwR072mAJEiS6xUT8I7I5qIFiGSEPX6vObqhk/1lp3H6cj
Jl8BmmBjqn0VcrDoNdzZM93H1ag9hL3WuOOoPBY07pJWfQoUTbig7V9BkRc68NZQVstB7s5s1pNq
mz0zF/pIQVDGIu6Dq8Hxw5RKUpdg6saHylCv/Mlc92m5KPAma5x+F+e6ZwgEzCT9o9L+ax/9T5by
B2Hzl/3zonr6+IitWPOM2axa0ebs8l+Qmvln/0pYzPfQzVXy2Xma8RmO+auOsucSa4Zk5jziz2RF
0d7PeQ2yNJRLwJHzUfhXsqK/p0c8e4gS1eEg4Vr6GzXUSRSgqINHMtNiGH2CBUHacrxxgt5qo0iR
xUPcYrbj1syjX2M5BjfYgIa9dpgxcOMhCJLlNKrdV1ATRDVsGc14oZnJg1+J6jodtOyWun1aNxb2
Yr/c1FeiwRxn/477zx+QIhKBzXlyBLvC+Tz95WjuBz56bZvioYrFoUS/5oLpCwZokqzSz4TE49f/
51KAX4AdVEA8r+OlRIeIXWBM4mGUxsJr+zpYBnIYn2lRvEgQ59OfknXWTeZ1RSrveJl+qrCyFFn4
oYN1vlbMSnezsD8wsgchu2mqlUxJ1btC+Bx26WhfT5V0ldTprg59wzWVIN8qbTItpyk07lDlqJeS
4iSwu8dkZfm3iVWVuwRkaxMHpeaVTeivw7YyFg5Shmca688E9uOnA1OBzJpoSReaEbPjaxnJDOsx
a8IPliWF3y3OhEMfoiVIkpWvzKh03KhVLgYdLiuC2OW6SycvGBN5kQnDzetyWqdNVnt5e2/oHZ4K
SRD9T3wCxZ7RYApT3n94P2jdkqhAHWEn/XXQvohXD3kknr6/uxOP4ql5dxURbN7tW5GOUR682zYp
4HPzawh79df/DGmW8Z5MDE1j4F0qKqqcv2ow03wPyQLhH041rFN+CWuqPUc1UjcGL1SojLMrzZ9R
TX4PUR3JKlK8GTnGH876rbB2/CrT66ZogYBBd522LzSMk/NQbRumGSIz+Fx1Ze52dWjcKk18XVIz
4U7z1AMFFdN054/DuE5s3YNfthR2Vbv0i/tlnWvff7nVr0Sx4xb4z88DgxMRB9rb1FHH70lfC10a
xy74nCVltZICM3Wf/0iQXVpIiWW7WSt/fHvNk6RgxvhBURhsndmw6OufprCNpuYMcETa/WjCkVfq
ZZb1cNdHZCdFHabLuhp0L6+yzKvy8APCKt7bH2AOZH8HB4ZeZuiY8V0OUmMO4CcPIUPXhFs62LeT
MbpO1LlhpY2oSkdMtm+Z/iUCRNo15jLTv975f4tjvVyYKQR4TZQLKGPxv+O7jSNeOKs6areqKSkL
zUo6Fzpw7mp+d4c43qrRzTtDKTdVoX9++5Khah1dNDuYBwxeNHfU4ZvS8T5eO+50I6dnmd0guOlq
/HN19WW7zTzLY4rZ9S+Na2eJ/PUGy+qtuY3W5rbemVsabMtwYS8cz1lK3vzf5+8rN5iub4R7qDeC
f3WW6lY9CFe4Jt/4rfO+HcxFvpE/1ztnqS8svhx/7T+Ph3RHonkz3BpXwbZc4ntxjS7uw3DTQ/Ny
x4O67VzJE67lda61rJffDvzSb99w0VkiIrzgPnnR4sZYtJ69lFa+53s9/6a50sZc1gt5La+Lpbzu
VvUq+xFvq6VY9J6zcTbGIl4Xmwbx0tydvsvXyna8HfZISe2ynbm0LtUraSOvxwvEv5atV/DblG39
/PsxFttKK811NtNBv9a2829qXd/7sdkVbuvanrWYP4azQPt312xS7y5zsUP1tG249j08S6/DtXPf
bHo3P7OHn7HGvzfxz+eJ0TfcV+IZ++n4eUZOK3ymLtKb1WJ/z7jSrvKKdXDTfY0GT8OZ1nYd2FZ0
Y3fTJlhObrRUXMVNV9OGeYY137qkYFo9ra8vEHh1a+9udPtNsGBe1eU/LNF9WIx86pRbns//XI2K
17s3ocvkVS/c/MGBAOIi2yAt+o20CFa5N//sZvP2xn2GpU6uczZmwQZl1ponpB9fZ6lnPUxeLbsZ
UifwNKO3LwaMlLdOgSFBFDaLYkSilh4TVY+oLv/1RxZehG0Wbp//BrPicx50zZrpb+GWVtEuo3zE
RBa1ZNr9cKJJXip56yu9V6tDcfH8hxKLb6FaBp7V8oaC+VFkMnHt8hrpO6H0ez+P5QufB3XhBM3P
P/LCLN3JD6zF3//t+fuqobXP7IBni/GTO0PfEEiKc43D67RQ9qd8iEcUCm/A+i4kXbrU8/A2FuGl
nT2hcHen+HilRsk1st9XaFSCndurqdp2gbOcqJbV6SKWvwehdpnr/T2KX49F4dxUVnShJM6uzcTH
lvaA3/Spm39F+ONzI7JNMYQLhiVWEZZTqFisI+WDrUz2kmzyAOVyXZXD5PpTuDa1aOG3w+UgEoic
0bLX/WUR7gHrlkKUSz9AdNsyPWF2jOo5S3qQC10Xu9iI9loaukqV3iLjcNfD/mRE8RyQP1cPJ7cO
HQ7aNMyF01I4LeWz2MYaRM1CxJ85akSMhhFEIbeXf8jCanaRWCvGAT7Qagic7szixzDC/MR4YJyA
KJORilBEHW9o2++NcRCKvzQMtNErp4+8eOpLV4c7szQaIW5LPVxqDZP6b79Kx6fPc9r0r4FPUjPk
iU/fJKOv7WbojWkfN+pTkmFYEnZVtpoCdY8atcFIpma4E0rCrhM3yvrtxZ9Nc/6+5VSLlBeIMNBu
YJKM3PCkoCv11odqasj3lZKom1EPbuPMTnZK2zDk7EvpiiGGzhVGcVWUBcOQUXuVGMWqU7JdiKzl
lannj7o+5Rh0oN0VDOU3mNfNfWbV5wqh4/v05ycFsICvTs/7lAKZ23JUpOQP960SfcYn2fAyWQal
0KwddInPbWK4RVTlixRByzN747mf/stdAs/m1oB9EdVnavBpVan0WW2roi1u0rxdpD36bmU3bVc0
+stsHdaofkB3AepMpuY6i8LSzaz8YczTdhfkVeT2VetcWgURvw7FrtOVT8i79zeiV+t1XaMy/vxX
hturpaH3WKqMVrQW8vjQBtTXjE/ubQRjbixR+g+6uJ6yfryMgwvHCru7QglrLyyDwUX8SF7gMhh7
TZ93F1Oey4spb8StFfjXstkZC9pSD8/757fgnP9CF/z/t47TnHD/+9Jo/VTUQXQE4Mw/8K9iRzff
U0JAJkSlj94f0z1/1jrwZaC1g7tR/T43uvnKTwhH16DSEIJmgW1y3+fN/bPW0ZX3gP+0oRhvwQsN
us3vVDp8lKMYCzQNXgw+DQo9o39MOR3HOWyRnpkj9XKyRZWs0zEGXuyt0vwQGQ2O9SFDs41XBZ1m
rky9Hh7ULrUf+cTD1reLWHW7yQTlTMIWyU0Vhkt7QW8tRuAZB6RPht9GKVhERr/cjpyEWfkg6WvX
mLpuP6hWU5ETqNRY9BfsL4x6w2FpHHk0VpNT+Ve57TTCrXsR4ihhFVLhZYlVkhaj2X4phKL5rg3p
xwss2CB73BvjTdTJzqUwUyx81Kp41I24+lGUeY8KQCg/TtOIwnUd2cnnwsFR2bXGtM9dKw3l6yhK
hs+i6qwHJ8/6aB36YYwhfRwy32OOQRS5fq9bDRJJ2UTCFmTNo5lUyvcwzxTdlaYo+6gKHrUrj4HW
u76Yshz1n25WyAqZwnMVUSefjNCcdoyim+ZWUpWKozndq3ptVyBGTn2hhjqGgFmTSyifG33hOkUc
fw/jRBpd2OfjRW2WwMdyJyxzGfZjgzlDAqnUM1TRp55eS123MDSkYlzh51rkIrWkOss41TR/6edt
Ca6SayXROwo6t5Ra9Qt27UrsFmZa36AUFUgcanLxKRa0sRZyohM9K1WgnZhopuSlgR1OXsWQb+2C
y8jqUpL0+qNWGM5X6DiJ7GJiHshuk/XKYycpSu0FYWb7i2RuA3UhWNyGKexedrUyhg7B8I1o3bTS
K9u18Mw4mA3AgZv3SF5tbOy8Gzew4FaupD5XN91Q9OrClPuUSRoSmgckqqPMk/zYCjxHT2ImCYSC
2UNu5ZG0bgcHWSa0YK3qomrKkYUMmfqxyosq8xiza1qv89tS3YgqrVaDjn6tC8Zgd0vsmUTCRqnx
f8clR72ze2Hd5oMItzkL36KkS+4eqXhfwf9ijwVBNDYeul3dw5DUU+dZVjzyzJ02My+mMI9b3DIs
/TENRmgdPqDqrrJbdLNH0y4wobX9JnWphNHeYCRPi7xwkuwrayrMxNN7y8bTBHaT4vqpZNpugqPx
tImxOg9cPaoNY1PYMykZtkpuu2GWhNFy1JXhSy4G53MpqVLl6cJGuMdudPxUfGfs+Pe0H1fYtDoo
1gl+U9W22FCNZX2F+hoNxUiJZVRfO/y/+7jgtdXMoVdd7COtcEk7a/yRDBy+SLBwqFmdEJobx7Ux
bkPTiQzPkYkQ7iRX9Q8lsFPNiwtJTxaKkSjBgrlKriZF+XhWtvCNj1ZW5Imn6QNcXuHoFTdT1+sP
TR6lP9Kul7C2QAXO7evSf0I7BPlz3sD+2kDbK16k5TxU0jZFpngwwqrMTRCioAaMlPAj8iZq7/Va
ZSqeNYRy4AkRInSSRAoDkE4ap/gTTSiweSnaSjLtq7yY3GTePB7eJY11keuiUl0d747Q05JuQI8F
92qMOx1pOtBbJDmsjDDDntQWmQynrWxr17Ilem8wcix5azZ2H68FZYDvlSlA9aqYCrVfjVJAaDLj
ydQ2o5Mge1WMgnCoBXoNwkIXSac7WcICmspeqlfhRBK88iuqrJXcJfqnwmBAw8ONCAFFUTjfkYts
P8FB1an35Kjp1lgN4dUBhVPcO8OI+Uycdom5aUuhMsE0to2y8qXY6lf5iEY0kUfW4m98nKHdRibW
qCvZbPQvg6O3vcuFt7eMrgXhMiulrt/UBTp96yCdFHGrY2Vcu5I0GubBzjoKCUNMER44zK4nq75v
+pJOV5N+l2Kz8WIL+VY0jrIF48I3TqwhEmRVLfq4IfIzidsl+NVRVbuGT2ZXTxHPFVCc52egohDM
c3qmka2jodAvpyK/insKgyrztwbP3o7ynV2MB0gCSydgUiVSULLP2usk0BYm73FWdnu9kr81ZXTD
vHfnIsx7gYbAWmsB1Hy/d0MzE5su6Reane/M52Q7i2nFTfumrGyo1eWuqY1Puqx/H5v8bkg03tKS
PFh9VIJDJ6qrDMMaZAc2WhNuGxFvSwq6EReLSc49JUj3QzQusyr8v9ydy3LjSHaGX4XhjWcizBoC
vEfYE1GkqLtUKkld3dMbBSSiSYggQIEAKdLhCG/8EF57NQvvvPSu3sRP4u8AhJoJsSS1Mqcb0+iY
i0rVCeTtXP/znx+iRae6FzcfHg7b0fI6gXfZo0Pw4yFMCEk/CC4X0yqy7aHZ8286Z8G4Tpe/h+ag
RhlOO7kDDB70Fwt6oXZ5m18bHdxHS6rTbjrH3fr9981Vfbwf+7UF95KMLFwo1XWrR5FxY49eqnvz
+uoYXrfJcWNerx5TDHYNnnbaa0LXOguX4eFycmiHU67qKjqCF3LUGwedw2g0Bbm/uJyTC1y0usdd
ImFh537Ubzzerhc12gEt26sj/v3vb6LR9/P7BlngoHHlT7xjuhGf0N3ndLJYLXq1Dn2LarXVweLh
sdar1hh2Nmp8hiDjrknr7MF0MZ53+8umRd1NM5p/CWqjXgDdyTyKB9WGvT9ewK7wuD65n9WO/cA6
WVpVqz8NrN6s2fiUjJecGkQOsNKj0c0cf7/TefghojHP9H7ihq3u4KHmHyb39mFt1flCDc9jr7XG
cl7h7XwBkApJ8OzT3CYc49XrvXVneoYwqvdgOfAG48f7cDBeLyf9cWB9gTQtgFRXLBk/vvNC+zJ6
mHb6Cbexn6xre22cpofw4Xph3/+APO0DPxofUbn+eSHJsTgOEQJeE0X9QAnMPrbP1UM7PIGx3LH9
8fe0I+kAbLes68dgvJ80p34POHeXlI+V9Kqdx7P5spbs3XfH/aQZPn5ejBlzxgUahMnD0uM62o2T
aRLddRrV+37YXlhnS8ta9eLHHxozP0C1tVxeR6+RyfnYi4L2XrxoQtEDEIjKcOvs3moM6uObh4MO
9saePasO1/QLCWbLwdpf3xzbs2h2NZdiMFC8fej4j6uTi8b9ctwL6pf3tVlv7ncTrxfarRXdKhaN
vyTRYn26noz2Jg8EBf0HQIHB6rPdWO5P78d7VmBHYKvZQ3LOF9Nghjd0Ho0WoyOy7efBetKnYdNR
5AddVt67XXvjs/WUtls36I3H0Xm11TyKV62LdkwTJqQffbZqEM/Xr+xmsOqPl8s9uzUajBvtZDCe
rWf3mD/QDE46417tIbb36IgHO/JkehgntZ5dnZytohF1Wq0L25peBu2b3rw9wfNfHIxq3QuqGvpN
fPOJZQHuvJkcdmEohWAVTOfeuEPo1v9xPLH3q9H8O6yMH0ii9Lrju2DWOW34n73VeTWJOM7hVUL5
XuuG7W8uHKzAKuWec/5l77A+Wi8vktEXssj9tkWcM4r3aTxXDePTVet+QFjx5oxurSe1+H6/6hOE
76xu8DrdpVXv+0HDGjyMJw+9+fhx1kPJzA7ma3tNyiw5tGiGch8sansLedXcC3686YYXjdmoZh3c
UBfUg45sbzRpdfcXy8mn5gIl3W3t+/MbJLO9vps8rDz4VprrPctu0NwvwhqpreMhjEr74XIGonMN
EHsZNA67ren5sjk/CR6jYG/iI07m3g8UzkKPtMawDZdCx9R8cLCtF4fd0Hm0q7OHfqu2gqiiRYLz
R/zb6uhotK61h3U/phvUzcMYvyCOO4MxTNZzmp91asF+OEmi1WHUmk5+7NYm3U7/vuV37vejEH5I
iiVq471x2FqScb5JqvvTCRma3nyWeOeNBdwYkA16jQBijGnjLmreTx2rMV0tBqC9qIKFea0V9W7o
Z0iErdn0sbWCwIv2FolvHTZbixpFj48tVGIMJLUHEA/GKbpihD2YLOvHeDCJy9pOFkd266bt7bUo
SbrnUHZan+9H0+lPPswThOFq0ewyqkY0oK91HigZfKRq50vNx5k/rT5iX31q3XjxRZvyStqu+IvG
1cweWTTLnXVp7jWGdsXu3a8eZ0OuVm3de4x8UKbTRXtNF+kgWU16j7DM3u/N2jF4QgvV8Hm5tOfz
vhXHq09+dbaIB1Mr6jb3HuPp4/IQ1VPr7K0eR8lDb9m45wOnARbScW3WaqAWO7ZYll3fbh2HE6/6
/XIdVs+xTFYPJ5NVazKYzlftoQUzd6s3myXxtEeLy/XtLw8yfBNHr6Dt/1Zxhk08RJKkg2JZUFai
BGJafpvWt1yH7/tLOTBj90AbuMhrpURCJqKELtJPSsuYXhrBd6h2SoZUG3XI1QKkoi6RcJc8pDD8
MBhtfl0lYyu/I2mV/VrQj7xwa4m+tQgvz+95kdXzcV6awc9oGunZqbUEIIahVIBUGIMze9Ql6DQ+
wHklOUEC4PKQmi7XEgi4U2sJqqCcKTnnka5h2/vfBG2UThp2hPTJXlWi/adDrObs6/UPUiNCLSs7
uzX5BhtPqwQStSSQ5MleVKa5S4We1s7b9Q9EuaWlrzp3TgRVPDSikX/Kdt7BlmhOu26xtZBBS4R2
151vcx0ELZn/VsRiye687hK02F9gCCDkNqe7cPO7gtXhTlCqmZ3+8t18YRnROv0SiSc83qQmI5sj
N3xLAFg22Ez5BfCj9CmdAJB+HlorYFH7Ao69lhKyb0292kUjkAgDoQP9vTylU/y2wMf0Jk9tjzRF
EcKqfH+316BFNkZOBrWEZbv+pM01J1+1Oh9ACIPCkiKCrWnbXVkVYd3jz8sl9LBUdWfd+gDEEKWW
33jp67k1ecoyPghoEoYiUB3yZOtcIqUPUFBzEYCQ0weBMgZBiMqjir1qq4ZJTNEAhfHZGpRO+0mZ
pdbVr2IBAH0kbQtHSvYUzoH1gfKaNni90t19feun8QFIBeVlMHmkjyoAsIcp6oPrJFN+JbR7UwJi
rf1H74F9pbSC7o7po14BnIoPlI+KbiidzhfaGK25N9rgD0S1S/vfLdkHNQgN00EslNffyTYjw/o+
BU5+QbijWufoC/QYw/ZJtG0tQbXF76FLybjX5GCUTwcKlFtr/2WOqHeqd9X9F4sAH5gjT+faXCby
phLpPhpmaE6+SbgHsS/o750XH5OQDEta5VuuqVPzqD91AKpUT8Lxmj7YEVtnX5iBbNw92G5Luvva
m98imtVA5NMeKNt81ee1UQowAFAMkf22fLLfloIwrctfbbHLMI8yz80kVQO43vwgbcOlzPXpkJTr
IqCjNNegiRMgRFdA855O+tZFsBsf4H7mkGyIukok/2Be05w7wh8eA0hxhOBfHlUHdNs4f5QyALt9
uiFl235tOdj8AOMpEQ2Q5+mjmr+ERCUYWrZZZ+G395s+3GsmLVXzO+99FfolxCLFHbn0zyRNmQ6/
ruwjmQHfhbDA7N54+O9YIImGl/bs6y6B2HhdCOUgs2SoLaEHklmIQ4UXNZt86fweoV3WUn1Nm9gP
WXdY1J/2d2sFoD+UqkjoJUqr/nUDnoDSITIS6b8JeqgWII6hcIbDZb8R/uU7AwZkP6U/NPHJp6ha
gFwOmASknq9sCmATh9SQ/wSzieXDsLdT8UsGWIgcIaAt6f2n9FBTANS72D6UE7WbqtEjN59fCJ9M
ahKlRlHJ9L+lG/Gs27CcQdBPtmfzKPK/ifcHzk5oRUq6//CaaO5/Kv6oysnD2pLT2lYAZAOFKYEq
12wJSuj/CduLlhJEzwuNGliWzSRV4xcaBrQDpUz5KcnWvERWoJRY6a6ApPahHlClgE06DJYSaS70
dEHKJQQ2Odj364C66LcmDY0E07F18ol2oxgICgi7njyZqVWiXaelvO62k9Zkc7F9N06/evlhh6Rg
IO1FU1L5Z2280vdvP+qPuaWV/NkcVcwPWpBH9RDLdQH0Q6A1lCBgr6dLrooAYiMtuQS5DVTC6L+0
RtQSf3hB0vxQGh4pMgAgCOSWcFiUVvxB+Wtg7oDH6thB2QVQrX+r+8GCrghKtey35dP/2iKgIeAO
lD/kA9kcVfVPWlQ6HWEhlTUKAA5X8xCQ2YXTEkY7dfPRjTQyoZUblAPpkymcUulAbeOvw+5bFsFt
de4c/AbUWjASbZICpXP803CVltwjuAGbIk0Cc/tOFX8sgUQG8QBz+ZcesxJtv7bpT2C7w+VH/eVu
rqIAQPxBxkUvWRj906d0RiDdqDTvPt4P3CcE+UhxpE9B/KWNUwQHn9cClO0QgMfVXQJEPIF+4b7J
tlmNAwsgFP50lrp0ORBtvCeAfphi0P5owPyEb3lBFrgY4TNvb0pKynT3hZJLT/wh4qnz6RLgzeau
ij/gcHDT0c0UzH++NOWy/YW7RGsFKHXi0sOsmks/NfFdFbCvMPRtFoBVKNvlr2vH/4kBwpImAl4R
/QAf6A0snYZKB3a0hWlXa9+tFuleYhspo5OcbdXxxy6gBS1lAHlSMNMxZbr8NV3AQwNgC6ld2P43
Ml+9/AAeWkR+bNY6vfvlO/m6MT/oZUXdk/nZTLBw/tPIBxRJmVFQQsQrjonmNQDVyw6nZY7K3Qfw
A0EwXFMkRrKnbGIv5ZvUEgHMnc4JXTqTq/YeOpG9ho843/fS+XxCEas1dRu8l/SNlbxf+iBOt2we
ij3wCWBq3mT9pP6T95VI+smWaa0AmU3IhuTmq04vDj/01EJSXdaMJxg9zblXEXzgnWlaWvD40fhC
f0wbkUy0lmjDae2hOet6jf6X0mEpT3WrGh8MuLCIt/MjX8Ior7Ra0Dr03Gsxc/Hx1EPf6khrUInx
lTXNK3ScWlOvI/GkoBmO0yeFtiXxKPkVeCcIwEywlOrk68o626ZqEwBPZ3eIpy0gvzoAaNCf6VM+
c1/37pPKpEiAlmTUt+zQd1Q1Ny3Q/RQ/lXUFaNqidwEo72vYeLm0i921BISQJNBH0xmhXC6Xsree
9Ub+pYQm1RpsHdK/eDN3/ke1eGBdxhegnxtdD8o2fQnJpV3ftARglSg/BU60kNlUtde4VNsSUOoc
4J1t0HoiXaXSrQNZOM07gBJoSA+zDkDX9FENf8vG66fZHjVwpYty00pZf/I01aAD+DdCvHVBum46
85bs/utOvcrZpnyPba3/7M5un32MPxpZWRA2Z5ejdGdfW/wj3rB7UHLqka/Slpn0PoYf2Kf0KZ3y
l05BepKPKXaEVT+t7xDrT7X8JQMmfe3FOMyesmmAjU56P8YHWhdi3PTYpooxfdjlrfNP+RdHgK47
zTzNmbmYJbKCN3xD718CAr5Ec+FVL8zcAuGKs/9U9Z7JmhLNPG3nqXcBIJAXaAvERT/Xb21tP6RH
6D3wD/QcLNvRl7ZcmTJ+/9YzfXp7oUG/UdkH6QPd5evYPpkILJ30p/eZpgyUxqXbO77BzJXomFNi
pjlHwbHSLFNwPE/7uDVnQtoNWncgAXMhV7azTnBKcwmoZaNxDTZsns1UNV0Vdi/qeKTzYrZC5Qvs
2trqnnoOWGqapPN31vNVu116cCDvcYUzXfgLYp1vuC9PXKD9secPUxZQz52nbBQZveWrfyHnyHw+
wIb7Ulo5cl2wCpS/KrSg2eAZD6b8/Oe7MAniaHXpjmhXl0bwt375z8jUrR+Vvzt/9pc3k08/a/Ou
7T8aCCtqPlXlw/Lf5H946LmRE92NV+kvVptZnTtTqEf7TuAMne2ukpLj+vkj/+UflK/cui8vjXoQ
uW4g/SrzoWQJxRTWHfjMffTuwnwcGZWcQv7jTp7WJ03+0vdeOV4QVy5Yp8hN+wWfeRAHI8zyodMj
UDPwJqXHpzK6XETd5ekzQOT4lY9TN/LulG0lsS622DffMH/j1vadyLu9dR1laXDvpckO8fJXxt91
gJ8SXc8voEpQ+8t/v/kc2T3psal/gbe//292J3vOOOJA5ouZnnIMkm8u7Vt3jq4iCducjSOjCoeV
7qgHztqhZW3kzfKx0u8VTac79FFUOGVSfqc96DxyXD8fJ/1WSXVpDxs5D/ko6aBi8ekOehxGw8IS
CAmi7rAnydLx4nyc9GuFX0132FP31glUkZkCJnTH/TQtrIGwLuoO+hnm8CgfJl0C4eDQHfXKSYZe
5WPk3Kq9ymwhNdYefBUVRpUYpe6oG4Uk31wZTL1Iek/no8q6gFrIf3y/fv3enceVnhNM8qHSkZsG
FuUv7tRVJGUKVdNdlPOwwqH7x3mlaMOA4sin8P7VOAgZtnKV3A7pjYCeVq4i+SITYpkuNre7eoZL
VYnVlhoe3TX6eJtUzpK5YmRsRjewRv96ObgaXH4Z7P1bRQ6PG7FgxfMvJAnQ5EixGEVTZFKEiP/l
aW3r78HGgP517A+w3N3fof/w8afR2Ak4x6qMrr+2EVl06SWb/OPajW4d714d2IDI+BghMlRJakD0
I91GvjN05+N86qmMM7AQZysnmKrKSoqmXz7or69vb5wUN82ApO9FSeB6+dfJEkgsTfdb+870Nhyq
eyYEZLrjXkVe5RS1pAgxiQrpDoyrEqiDGji4h7QEqZzIf119vMy/UZbYEv5k3U8+CoZh4M7VRU6h
AAZGLo5q4FocOzNVNKQpW91vPaHj1GpdFGfgtPQX+DyM4jH7F7nKybAEAKL72Vd0F9w5toGDcYKH
Nxk/XxID9/rUCRVj06oTQNVdizPnzgmfXRHJ6GqPzN0L/cJZljol7YEdf+gtVMPbahkQGWeO76yK
d1rgzLpffO7OHNWLbhvYugsncu5cf6fhmvZ7TjtBvd/yvnAmz0wVshf6y3FB8NmbzTwEaD5Yqv4F
9qS71Fd0rnNmiI18qHRky8DpuB47XtHDsU3YFtfOvfd8pQEC5VN4/xZeO95Slftptk53ka+TaCJm
YVHMkb/S/+bv1rfujuUQNhXd7/7iuXHgTPOB0qNhQtR9wjMNF5WjOImSWeVPlUEcRmGcbG7m9uuE
xM3ARDYvPEkCZ04bTF6Z/19v10tpjmHAhriaEe/wV7vkTd2SeLH2/px5w6HvVgbOPM4Hkz3KotHf
Hh0p8qbExWbVrsbeJMSaZ9We/u/RvHi1Kb5oU3eYf8f772CqVRw2KPL8//v3/5xPnJVTOYhWZJL4
gkPnNpw6+a4p8pAcRKsu5Y26x/7am4ZR9VQiA/lgsqxP0E3d8a9cnIJJftznf9rznHCFv+RVPifB
0FEyUMJkZ7cNnMa9cDIMWcBrZ4Ib6U2d7amBFaRg/tXN++0CHG38pjzj2JdcrJyvv/v86Ed/RCpN
2QkD9t5HsSOVQV/d2Dc49GE8RzUqw1omxkUtqiFWAyqxh14Jht72CTehaftjZ7g9plTs68qCS3eW
3PreXSX8qRKP3UpfvIB82FSYm7j77jS8QxnxmtffZ+AEElFxo1DN1rwePn39EPZDBLPq1DUN2NdP
ie2fJK8dPK3R9jaYSCf0nZlb+eJGQ0WtCFOp7inau/ducdKVEy/wP91xB6PVTDEtTHh3g4fEweDz
gBIcJDg1ikxpGZApg8iLC3GQtoGrOojHXjhTxbUJzXzNtT8gBqmO3DFgyBxgLCnCVZqr6Z6JA0Ly
ypYJbYf2oM8OAqgP/WH7X/8ndivDfzxahJ7q4sIRpD/8iRuslKVIqct01+LUuy1aBVTx6n8tBm0Y
jxXlYpkwl/newipIxY3uKpxh74+c+Z2am7BMqJEzZxXGqm1PwayJT/adpSKD6TNjZNjCoAZu8RmK
9K4AdnvdAXhdRZ85+G2xlyieGVSDJpZBRiYdqN44E2ruLFyL/AWVl3+mWF7AyPMf3+/NnnuY+Pkw
6agmVEY6amEhhDhS99Jl+rja8+ZzJ8mHS79aSjZ0R7/8+tckALmaj5QNbGCRL/FMVJypbSJpdeWu
7sau77vKYaaBVj6B9x+LLKXyMTU489FkOVI+CN11Jr7gjtQAOqQw+Ws0PlogrE7l1CWVl4+WfrRl
QHheEdYpZD/ozpi/RuOjk2EhomtC81+HqpdmC9Wo9r59/a+wch1Ov/41hQlfRF//O7jzZupa1w2s
Nfgdr5C3SRl4dCdw7QTrooBO+5npDvzd6NkFN5GhJ04wIZVe2XfmilkEe7L+bgKB9wo2vW0inTcg
DhN7gWISQGul/8E/PvNBKKM0MKw3vXVul+opNoGyzGTo1bP7LfzZugeuR5LgGmNOyUKCBtMf+ePt
SoWwtMlcAQGgXL9NeRyC+nV/6reLw9I8lKjX7zESC7xYNahM7DWoFzRmfmhEVxqwHT4mAuxURpWG
wdpH3vVHXqIm+ywDw4ZzFjZVaIdutHZH4aKAXhLSVwMf7xTqD4RFXHvYxB9RkqKstZQ26o675wro
TgEsCwmm7rBHkfssLWfgwA3mcVi4HG0D+qa/du/G6tqa8GH2vWfFYdJVVndt950odHflcqWeX3vw
yAnuFA0pPXB0Rz3wbqnXKpQimACkHCRApufuKv9EEWzCQqb9wW4EMl4d1sQ6UDCorq6QRuh+bD8K
scMU0ZBSd+uOe5iAyImURUip8XXHPQL7VCiapEOE/jocxY6vfq3U+Ot+7bEbFQ4YHa0MDEt6h/Cf
WtWREqHrfvCpEy8Kp8GEi3LqxeOkaJpYJjKPV364ALGmHuCGgTU+9ZDrsRsAn1BTu5YJt+o0eXTB
ayfRKD8NIn3S5lG6W3gW+kPWRBm3aUCsnYWBUwy1GrgiAGVi9WNNuGvnLmnoSCTFXFkIE14VIOWl
o8oKE6r5QkqehsrXmqhBugBSnRTiaGmHSt1zdkmoq2BPQeWSf79GqIsbDZxCORNpQw3dD75KpWbk
BWqUxITXcTUrFCOnTau0P3jh+LdOpJwJ2zaxxEt3qCoP+LYN7NzSi6lIKh5j+Bv1x/5uIvXeinFp
m9Af3wVe7A4rJwCIh6HqNprIVn4RuArnru/FisSwjWTqwgAF5Y4i9UCb8GquKCwrXEET4AMAl65g
hM7UYLbVtEwUbWfVI9Q2uJTpqF+/4WzSvZEn4TxcKKsNgV2DNpX6B/zrf8i92eWaQRsDOQwUcZR+
UFwLLd6rr/sNQ2sgaH+PkbUAB/RO7nK+02Kv0Ygr//Fb+u6324m0R9zvcSuikVxjFb1jAofeo26p
4PyYkEq9yFmrEXgTWTaBDyva0AQGph/6YRHBZaJSYnCXOMSQ87siV8cEJdF+5AZ3Y4HfFbBcJqz8
fceffFMivyqAX4eYHCTULCvSxDJSCQW8hGIX5WjQTjBf+m+Jqde/V+rORknB7+k0DQzsRkk+SuoE
m4D3fRclxY9Ne0bpGgBfsLfW0F4pG0er5nwC31rf31ANdCGYf5MaEKHK+jwjWeNs/Lxsfw7vILZ6
5e8ofGi/EWvbc1SKVF8UInqbKb+xkujjTiMAAuNn2/8Lxy2iGHYAMH/ZiIMkClXERZby1Jp+Zl7v
4k1Lif+0xk6zgc+QM9RCaS7tBqH0nOsts460vvmT3ATVzYDMuNPo2J1GE6pHelu0njMm/bKNvICD
aVR0ZlpS5kTnBP5Df3CrXXsRfE8A7E11cpwZp3AQhYG2YXe6eNpp/yGaUhZvUPIzleNbX9Qj4kcN
x1Vc5FFq16gohC8V5m+6fEGF+WK5wltfdwZgeEbl31TdKphxmt1mR3rv0IeDXvMvKsk3v8wZjSP3
Nl8l0WcwuLflHxpbQfMK5++Lav6tL3riGKx8I9QpfcRgXaV7DLGoGj3TXow4ZK/97bRURr2oi8jY
/n7RxJTWbf/RgLunTwfac31vrdhXJui/+iFl1ZXLooNpIG848CtXjr8oGuDSZ+tntf5ODlNKYFwA
j4o19FwbbsmIN8oiaFyGIo7yT0ztwted7det2HMWOLVjlZFfZP184ydfYM2r5aiw1+dvKZ9Z+ERH
+ndx5z5Gya1yyAw4NFhzHj5CiunpOdEtCLx8u+S4vbp3rx82SlgTz1dvhwlOCvlarrN6Owyk4qSE
C2JVjrEytAkKxb6zIlu0K7ppguGhXzgdJupV9sIp8FQ13mciM5mPu7tA0wShDczSRcJqE4nEA2I4
8D0nql9hoqLiEKpVb/vu0fou//FbkvP123fMOS7sH70W9cc9cyIBLhfLbEyU8JJij+dSnRDnn5kq
vhfN4LeqJ8BOcSgGhpK+sE2QdWbU4CdeHM9TaXruLjxVgphgP8necprcqXa8bQKnc03QzBs6w/Tz
r8NbfK7tHbBNgDuFPidbnz7nMpzvEoa0vc7f+/6Dny3UFw8sHoztklSSkvxMKjxjXzJR5NiTWrn5
uPLFi0beTiEPC6n+vL67evENBhR2D4hLocLWNmEn97FlIVzLlyA1L0wU0F05qlVktw3IN7i04soA
dDapa7UA0jYBbM1OJyZMPP76V9+drrZXpWkCypdO4MzhDSrGgeoEE4X/2QQyLVD5w36Kef3j9iTq
+NslzguKq/27TNFKQUExhGgZkArEPX8K/clGXm/vdAvcAj0duvTstuhTSRj0VYj2rnjEC1EKg90d
dsWhfl3nb9fct7rQKB+jxGpeW4VNIEPk6q4IrDLwJi6kJjWUhMXfQ3IjC2hD+O1MQ8VtNSFAewDY
i96wAf19JdnlcKd9YII7th+KUfWHE5f4XDD64y7zyoSxk2ZBhGsdDSB5513vMQG37YdhLnIUW7pp
wNHf9+4Vf8sEL+k+kELpjDDcBPZTmJd3Fz0nTH6xB84b3ZlN6h/M7OoZIbOJaN5m/DR9JJstVvRT
+k/4sFVcsYk8OP61gj98njp6RxzVBT66OaHpHM7u9rBx/fzPlJNFijBXbu93Pk48eh9hOeYjpQ6s
iWrv/jiCeZTQ1A49bJmoZjt3l5W+4+/ADpoAVJ57BVoOE3DKL05ABF5FT5hwAc6hP1FHNXFnZYF/
dMkWFFDuHQPBngsvvsN126lcLBMkVBfOjFixTOE525fVNeB2XbAw6pp3DVxHlNR87Pi76aJNZGoy
b+jQ9Yk5/lPl45yYwxxylCyQIjeWqC+Up/0kGCt2CvnkXES8X9hchxOgOMqq2SZMiWvoC9WvNUFA
f52A5y987Kt+4utxzu/ZXi8LLO0nMdzA+bqmYQYTofBnRqZtgmOpL2zgEpTML+32dzfxodttEthN
ANY18A4mKmw2WP8MeFA5oxAkqnxKIDfGXtxpxrWFULZGA50OTh6Qjtdp/Xa5OL+Oe7cLFKLr+GzP
ZuM3bf+R4qP9SrPcgUj5dWeZXciUvTeff/4BL7XqOXBDgqPK3TTB1n+ZzAuYHdtE7uT66//CKbNy
t69k2g3ZFQjF6lsSe9fh+HXOxS7oUL4t72Va3p5NOU7/LszS72+Wu5BLJZvl9tHIpcBWJGuDO7rz
cb/+/P8AAAD//w==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solidFill>
              <a:schemeClr val="tx2">
                <a:lumMod val="60000"/>
                <a:lumOff val="40000"/>
              </a:schemeClr>
            </a:solidFill>
            <a:ln w="22225">
              <a:solidFill>
                <a:schemeClr val="accent4">
                  <a:lumMod val="60000"/>
                  <a:lumOff val="40000"/>
                </a:schemeClr>
              </a:solidFill>
            </a:ln>
          </cx:spPr>
        </cx:plotSurface>
        <cx:series layoutId="regionMap" uniqueId="{A862BD38-6AAF-41E1-A544-2697AE758D83}">
          <cx:dataId val="0"/>
          <cx:layoutPr>
            <cx:geography cultureLanguage="en-US" cultureRegion="IN" attribution="Powered by Bing">
              <cx:geoCache provider="{E9337A44-BEBE-4D9F-B70C-5C5E7DAFC167}">
                <cx:binary>7H3ZcuO40uarOOpqJmKoJggQJE+c/iOK1OK9XLZrvWGobJk7QYI7n23u5sUmaYmyiGaV1X/phDUx
zY7obgOClPwSyA2JxL8f6n89hKslP6mjMM7+9VD/+c7N8+Rff/yRPbiraJlNIu+Bs4w95ZMHFv3B
np68h9Ufj3xZebHzhyIj8seDu+T5qn73X/+Gb3NW7JI9LHOPxR+LFW9uV1kR5tkv+ka7Th5YEefd
cAe+6c93Z3yZvjtZxbmXN/dNsvrz3eAD707+EL/mLz95EgJVefEIYzGeyIaq6khW352ELHY27YRM
kEYMjWJVfn5Q/5vXywjGvUbFMw3Lx0e+yrKTzX/7UQN6+0YvY9b6RS3WEXb28flN/hgC+V//Fhrg
3YSWHaxFIF7rEqFeFMscOB8u+3f/fbyROqGGasiUkgHekiFPsKrJmmwg4/nR+x9dA74XLeOo7wwV
oN/pEfFf3L89/vfci73H5ePJMn48uWc/lg7rQTkAJ+SJRig1ZO1lhu8sAImiiawTWdYU2v/omhN/
k6pxnox+icCd0c+IfLo/Aj7Nl5ytTs6yEPiU9WD9PoeoMpEVXcEU6+slAYwYcGii68hQVFVbdxtG
/9trRu1N1jiLhOECc4RekS3zD2+/fMwidJbcO6D0IsqEyho2gB8DVijqhOgqpQoR1so+JIyj/zJS
AP6lQ8TcXLw95hbL8uXJrfdwQNSNiaEZsoJk+jLPd9eBDrraUJFiYGOtq0GVr+2D9TrYj6ZxNuyO
FRix2yWywrp9e1Zcej9WB539KigMw9CQrq1hlkUVPsFU1VUFqy982uXDHgSNM2E7UODAtl2E//II
4Df5svXCfib+vjaQEFhIz4+sDISPpOKJ8swRja4ZA/27uL9OyTjs/TgB9b5ZBN08AtCtJuHFAVUw
JhMDNLCM6RphGQ+gB+8BERVhGW2QR0PkXydnHPl+nIB83ywib317e2nzeRWv2mJ1SF9Bn8gyCBuE
5I080QbgS5ROuj6M8KZfcBn2ImmcATtDBR7s9Ihs+Dx7ezacxY+HNHgUBbwyRZV1tcd4wALNAJGP
qaYZ+lryCObPq9SMo78ZJiC/aRVRP7t+e9TNVeh4RdQv/t8X9qo8oQQCE1Tf2PbDqU8mlCJFV/UN
7J1YGkj81+kZR377IgL223YRffMI5ry1jJePB7Q3we9SOyOfyhvPWNC3BgUvACJGYOqM6tvX6RkH
vx8nYN83i9Bb749g4rMs9pbP8YnTFW9XDiu9+ICsgDAcllVMNLKRPyDid0x/pE1UgyKiqWCKDhbA
36ZrnCXmT75HYNHPPiayzDwCll2tau/hgHEkBU8MDCY/1oYRVLBXYR3JBu3+GXLndRLGudGPE9Dv
m0W0r76+/QJ5X2T5QZ0wAlMeHDBNJkOVgMAJBo2h6z8JWO9ByDjo24EC6tt2Efb3RxCRu1jFzQHF
EJoQggyq46EmwPqEdNYnJS9aelcKvUrFOOKbYQLem1YR7YsjUMCLFY+WcdMv8gOYPxB7hn0AHRza
tWkvzHXwhHVZl7Xe/kH9T2/2Cl6nZxz57YsI2G/bRfSnR4D+2QN4XfFjD8Hvo087p5cgnShD2CWk
T2CfzJCRttmjEQLOe1Ayjvt2oID7tl3E/ezu7UX7zYoXhwNdohMd4psUkF8blWJ0TVMnMunCa3QT
XhNMntfIGUd+PUqAfd0oYn5zBHPdcr1wdUDQMZpoFGGsKf0eysC+lDQ0wRCC0BAWTJhXCRmHezNM
wHvTKgJuXb79JJ85TZIfDnCFgkmoKKST7M8PSO4de14xJrpGEOrlehfp3FWor1IzjvpmmID6plVE
fbZ4e9Rv2GEluqpMFAQmOjhKW491B3ZkTBAmRIFA55Yru7C/Ts447v04Afi+WUT+5gjmu8VCFv04
ZAiNgCljGIgaw9CxpCkTQ4YNXEzGY2f7UDIO+8tIAfiXDhF66wi2a99zp5t0hwwfSF38HsxzA6I1
Y4ak1Jk6VINIWh/AFwJpe9E0zoWdoQIbdnpEPrw/gj2Ua8ar5SGNedi/BRULsmUz0YcyH7a1NEhw
AMNnKOtfJ2Mc936cAHrfLCJ+fQwzv13xH0vPX8Y9BL9vxBPwkQwIzsuwd/78DCNnEEbQdA0i+30M
U3Ch3u9F0jgHdscKXNjtEjnx/vvbK16rXT24J7erpPgReg8H5IYBe+eQngC2zVrDDpUBZMVhDDKK
9mJI4MYzWb9WSuOs2A4U+LBtF5lgHQET5nwZPxzQyicQrweTUzYEf1aZgD+Fte0ey1/yp16lYxz0
nn4B875ZhHx+BDL/rlo9rg4ofVRjQrv0WUVVxqQPBCtB7sD+ldanivRLbR3AeZ2cceT7cQLyfbOI
/N0ReLSXqx/LmB0QeshJMBTlOVtq4FthdaIbKlZVZTx4swch46BvBwqob9tF2C/Ntxf0V4yzh0Nu
g0AkAYEhCbiP7pRLGkj4Tgr1vQbE1nZ9rD0IGod/O1CAf9suwn/1/u3hvyzqVfSDFdzpUTiAxQM6
FoS5QgzIUuueocVDwQ9TsIHkjQaWBR27H0njPNgdK7Bht0vkxOWnt+fEDeN54SwPmKiGQfbDOjA0
VQgfa+Br6QpkNPRrQFgC+5Ayjv/LSAH9lw4R+5sj2KWae/Fh4zwUMgEJpONAGuZYnAfSlA0FNlbU
TfBNXAJ70DOO/3agAP+2XUR/fvb2M/+2yLJf29R/7ygRxBKo3jlcYGk+P8Ppb4DHRVQsa8CC50eI
bb5Ozjj2/TgB+r5ZRP72CGTOLYPtwkNCT2Biw84IghDmGPRKxxkVrCI6bvrsQc9PsO9fRAS/b/8L
+kcQbTjL+HJ1SHkvT3SkEAWkyhr8od6FEBxgT7Q+VU3MVXudnHHs+3EC9H2ziPzZEQSXL5d5echp
r8KeIZEp0SHCuX4GFj9Me00F/1ZFoqnzKh3jkPf0C5D3zSLkl5/fXsi/D53DHoJQuqxkWVbg5Nwo
5hBvBstT6TWsqGL3oGcc++1AAfxtu4j+9AgiOXchK5fBIac80UGLIgTTGtTncAuLqAqoXzjQ+PwI
U34fSsaBfxkpIP/SIUJ/d/H2E//Sy93isFpWhShlJ2h0sjkANAxiQiJglwK469TuRcQ47DtDBdx3
ekTgL4/AqL+BCQ9n4A4Y0YFd8c5j0hRjOOepDopX7QLHm31bYc7vQ8k4+C8jBexfOkTob45gzn9b
RYcMYiIK810D02Zj1wgBBdhC0cGXghDnZjkIBv2r1IxjvxkmAL9pFVH/dgQRzPsi9g7qSEEEU4fN
EiJrQwFjTCA1CmE4C7p5hPjBHoSMQ74dKIC+bRdhv79+ewFvcQZVLJa9wD1A/AzEOwQOCAFBs36G
GhYqN6gaOFmKIOT3IGQc9u1AAfZtuwj76e3bww4nYZb8kEcM4fQm+E4ylXsxMpz0igYFMyD/DLJ3
1rNekDJ70DOO/naggP62XUTf/Pb26J/xA+e6QmaUDg6SQfvcp6GKhbA97J8TFQrBbGSOoGP3IGgc
/u1AAf5tuwj/2RGI+ukqjpY8OJzMAZPSAFcKzJiXoNiOVa+DN4W6tFhYE7t25R50jKO+HSigvm0X
UZ8egVmzcOGAWw/A78t5cGBBlCg67sPwkEi8g7nU1X2BfqjE0z/9b2+y618jZxz6zVsIwG9aRdgX
p28va+6SpXdAK/45IQc2n7YxyGGYTMITVSUYznX+ZH/qVXLGYd8ME2DftIqwz+6OAPbKyyH56LAb
I5ACossItv/63b+hktUnIP4hT7BPrRc3Z+/2o+knHNgdLPJht0/khnUEi+B6lbtrZmS9FPh9CdSl
IxOVYgUNt0jAwlQgfgP59uOSZ09ixtkwGCywYdAnsuH6CCLHV3DA2VlmD0t+OC50x3kM2C2nkBs7
0ACwWOC4G4XjPy9J+rvadz9ixrmwO1Zgwm6XyIOrxdsLpu9e9GP5o1odlgMEpL4BaWgDDkDEB2qz
wRksAu270O9DwzjwLyMF2F86RNC/f3l70M/yZXjAXGQCWhYKpkFBi80pKzDnd2wfpEzWGZj9ZpVo
7b9GzTj2m5cQgN+0iqifHUEME6pbHtDywVA1DU6eKFD3cfMMQFchGZASOLb8kzDma8T8BPPnVxAh
f278C+JHEFY4XyYHhRxSXlWCoDTgeCwHd34tVakYy3mVjHGwN8MEtDetItznN28vVk6LGEoDHlKw
aBOkIw0qsrwcBd8VLAace4P9cdxn44PG3ZXre9Azjvx2oID9tl1E//TT26P/KeDgWh1QkRIIDUOh
KAOONKwlzNCuhNxMBcrWYQTlKJ4fcL120d+DnnH0twMF9LftIvqf3r89+t2+5eqw6TddIS4DwmSQ
3vT8DK0ZyPZ+3qeCBNit/N+Ffx+CxvF/GSkw4KVD5MDd2dtzYMFXq0MecIA6FAakdlM4RTXQrAqC
tCg4vAzn20bn/et0jMPejxNA75tFyBdHoF+vvQPngUCSK0x1rNK+GKY6gB70KzzDWpm7c34Pesax
3w4UwN+2i+hfH4HrNMtdjyWH3KyCU4MKQl0SzjBgD0uBwh4VBI03Jrxgwe9DyTjwLyMF5F86ROhn
R2DK3y/j9rBpIFCpQlW6fXG534gdBpDhoAnoYR0CPOPadh+KxlnwMlJgwUuHyIL7I8iCgvIOh4zf
Y8C/K7eF+nMOYEvumppyl4eDIVNHiB28SsY46JthAuKbVhFu6wg2xu9Ykbsn75/4QYtQS5D4B0fJ
sQIF8Qd4Q1I9RCwh9diAZbAr4velYxz24WgB/WGnyITvR2BkXq+qk+8ruDrikIWJJILAjYJz5Hgn
h3536kNNBR0KWYBiAB7t8mJPcsZZMRgscGLQJzLi+giEj7mMnXD5uMrcHpHfj99Dph+UaYEdk/Gq
sHCVBySDK5re1cnvHsHd2o+kcV7sjhVYsdslcsKcvr3Vf9Usu93zA7KhO3IIp6zgSoK12wW2zs5q
gDKlUNbC0KF69bpbKGG0Bz3jPNgOFBiwbRfRv7p6e/Q/e6s8Xh6wRC/q8nZgD51sMhe6TO8d9KE8
bLcKKBTVEUzQPSgZx307UMB92y7i/vkItDFUbWbx6qD5gZIM9z3ApU2bad1NbgF7iDjIsJ8L0TgB
+72oGUd/Z6iA/06PyIGzI5A7s2WWn9x7ETug6JEgDR+K6nTKdi1b5GHEDZIEJwbRIZkQDtxuGLSr
j5/JkS5XWf7LKOA4JwaDBV4M+kRu3B/BTu4NVLDzkgTCn9nhNAHUD4ETVnAUSBvVBAgCQUTpvGXx
OMqe1IzzYTBY4MOgT+TDzREkNtw9ewkXjK+Wh+MDuGYE6wqcQxkv8wLJnFBDFsr3EsEk2pOacT4M
Bgt8GPSJfLi4fXu9/FxGeBkeMjYkgfCBUgwAMn4577mrmuFIIumqmIKTPCac9iJpnBU7QwVG7PSI
bHh/BFsy01XEHjgklD9sqx+dsKcTSP45seBWxAPWC5eg7p0OiQ3wz9o7EI5VdM4F1C+hXYBj/fTr
c51++DuUjjPt9W8UePn6AJHF1hHYAYMb207+xybl9X/26P6+W/jPfXXDyzr/G9dtPq5CViT9XYKH
Yw0cZYJzSroOYZEdQdjd8QhXjEBd8/56I+jfNdPgfswNRX372CwZX1W7Y4X1s9slrpTFEWQHQK1A
iCBeLR9W4LscUjNB/IpC8WyQbr3sG/ADzDQNATfAbl5b1YL38jfoGufJX75AYMxf+kXuXB1BOvwz
kSsen2yPSqyn7NjU7Cp4/Ofux2Xcga2VDLTm6wW8/nNU3EEuRX5yWTwccqZCdEOHU0kEtnG2U3Eg
OWRIIFLhXrQ+nR38v13JsSdR49N0MFiYooM+cXpeWm9v0N49sHyfsPd/bkLcL73qkMlkCmxs7PAe
vMkhr1//vXE29+MEDvfNInPvv7w9czt7eJAs/mvRM7QHfnUP+T8p8X/XWroveLBq+pn4M+G/Pwe6
JBodKrTCRS9jEg92tQnGClQq7g8n9D+9dkvu/8//5oHX/HfCWduR4kLYdvxlKRyB497h/8r7/r36
Wf8wYMWb21VWhPmzvHRW7JI9PBsXz2vjRJgen2IvXz2eXHix88gOuLEBB5INiGLBXB/1z8F/h/x5
yNjub8cTL2nYn65xtSCOf+W1xbWxMN9eTXy6e99LhwMIpi53GKuw4boJ7g6zKyXDmMA1qVDqu88H
AXW9a4pt8LzLl/mvY86/ZEc/fJwbfa/IjE93b8+Mba3rQ+lqyDb+p5j3vlJqsCFzKA78s/000Ax/
Q2nshl4OxY1/gkt/R23vYyj+Yzj9J8M2eyvEv8mG/+/19M9DGlvXd7rMlzO45Sdvdvy9X/f2xrAw
dGPjjNpXa8l29vjnO7gT9dkCWfuB3VcMbKO+dKUwYAUpE3++g4xPsIFh1xw8PthNpDps2laQsgA9
XfQLQdkYqIQHVWchzeHdSdwFjf98p0J5DR1BVEzpzrKrGEFIPev2mqELzrfDsV4CNbAhLQIqxRvv
+neDK7Eah8VbIDZ/n8RFdMMgvJf9+Q7KYb07Sdaf694MNpHh0CQkWHRJFnD5Lu6qfCYPy1vwB+Dj
6H8FtdbEmu5rUyj6Hz9FRm58iyPitVPmFIsQS84qiMs0Ngun1r/ZbRgUM70p6is5zVIyR0ZIPlPe
BokpIYlrpu1Tx581OGkXfps0rsUhCbC2VC/Q5BliCspMRsIwntpGyr7ZiKrFzNchBercqAsNWbwo
lXQWaYHmWYFqN4VZNDKbI1WzlQucB7SygsoN7gG1PDB52NYPNWFcWkQqyXOzTfRMNh2G5MqSqqoJ
LR3XXmy6qpf6M5Z6aB64RK5MtbZlz7Kj0P+KQ504JqGlUZpZk/JkhrGLVROXEoY95zqtzbimhJkt
I1w+VapAOrcRbkw1q9qb0rDjp6x1pfPAY9HULtP6Vgtb/tFWA82Zyq2S1fMIK+EyCphefGlQEQcm
LmTjKlei5lpVmiYwK580n5umVt1ZXSTumWEEXjT3uI6+NbFacosmpDTmaWy3X7nrJO40MOJkWQcZ
p2YeSIpjBljW8ynUtgxt0y0ljma6n2uPvJI8x2pzl3AzTjz1Sito65hpGhJn6sW8eHJVx/vsEPiZ
WYh1Glhxpkma5VeOG5qhXElXyDW09txvuPOpSQjHphFV7ZfSC1lixoWr1mahZ2009RxU5FaYZ87n
XPZrx+IRM9IFL3U5NTWfcm4mlFX5uZdhO7dIqxJ5FoduEJlNgOTEsttYO6uaOC8sp/TRY1EY+Bwn
UqSbFeJOYJVlUFxnYeIqi1SB1wH2YpWZpLJrdZ60ZXHeREqRWNwubIDE9ipiISUq7WmeaaozjXme
8NOSFeirkeupYdYax54pKeW0YFKjzVBSRLLZkJQZU1nJisuixEE8hdg90FBqqVOdFlRrfmBJjb8S
7jOYMzqrf5BEDksTkVzis4IQ15vmBaltKy9smEq88VpsKUUcX3JZst2p62XpRyJpwRcftXIMd66p
wWNlx1IOOfMa/RRFPnVnge7LCbDK8YNZWcW5WenI+JqXgReYxAlpaTVax3pWh1FiYqPg6axmhfSF
NGlAT8uwcJ5kPaiaRVwVEZ1WOPOCD7UcyJ7JDCVOp3GdNAs3rSLDQraCQ4sq3P1st46RWT7xbb5w
eGLopp/j9nPCfd8zvUZJPStvMpRYEueVa7mRorlzKSBFaEUE4dws/Cq/zPyw8q3Aqbhk0tTIv9dF
ir/YOuf2FKOWuFaScDu7wnpQ+ibCgRYtgjbwo3MWaTE5cxy4+uEMMmUif56FPtGtSKnVfBH6ued/
aCqpkE8rDbXIyrIWeI4kV8kswu1Ut3hotKrVeJpTTXkKtY8Xkh7ampUYRh1bqZK19XmNXPteaxis
ZLlllTv1Eq/8qHOdoXNPIqF6WvOaVHd1IgfouxdjEs00KWS1VYeoTqYpb7OvHCYCMV1WlbUZcVxG
ltL4PLWgWlXj61ZC/YD7ZpIBgz54gavaH51K0TzTtaWsnCo5N6rLovEwWkRlTNzrABveU05rtzTd
wCgNED2hA7z1ApwtStrKnzGcmNFnRpD4D0FWa/m8gtJYylTDDDs/iFSS75y1zmNZ5PiRu5Eczty4
INWlV5StYZVwIO1znCtkyhKQIzNOkaQu4D6M4AtimOam6pa+YXKdOl+0SMnSywLJnjaLEzX/Ekd2
2EwLwklj5mXRhrM6Y3FiqqqvBxZhSh7MsK1Q56PSRDOos5vEsyhL2x9GiaTa5BVuXaumVVFME11t
FRPHHr5vKXEyq5BRwaahrEmpyfySBwsllO3znKEYm/Cz2ZeUhNkPXAW5PeMszTQzt5mUmDYiLLay
XGKNydVC16d2bRdoprmUefOild0pL0Lkn0mypD0lWVpTy/NtjEy/BCl+ZlPXwDO1QiCvPNtlGkyn
oJRNnaTaTDdKDEImSaLKdNza8AAfWuWnPCb6Vw8UAFpIUKHmB5cTm4Pw8Kk85YpUZudua+ftqesF
3DgrWZI/ZDwtkFnnaXsvIdu+z+Bi6uw00vVvksZsk0TEbxeh69Dz1ubVD7VgzkVB4TYS088KuzRV
pbQKVrN7TvT8qsqy6KlIG0NfyG7cnOaSm4P8hJ94SHw1eaqlWs7MEMkaKJMqLBUL0RY0WRX6UW2m
oVN/B/GtUVODKfpVzQmq7iUf6betTvMveooyZpVeXdxohPBqFrR29SXwJOZbNilkEMQ8UBdaBHwx
Xa8Jz9rGTiWrkd2GzXlKaWvGml8Xph00ijKFehk0NlFeLggP1TtWhLUzjcqA2TNXDWVmprFEQxOS
pI1vZRK52owYtrsMsqLVTZb4cmi2gcGyuW5DVpBVJjUmJoij9gnep+QXtgSHCBaNX+rk0o5lP502
sVvlUz3m9QeXu40zUwNUp5bjGEloyjwuXYshW04tL4sDZKmS63qWW9kNHewODkyuB5Y03HPcfG2B
bf/8ryvvgbOMPeXP28gv7f8Gg/Llrw/JKr7L4VRvfrVMxE92VvH2o/D9Gyu5s0UHf/zFLO6NQ8Hw
HXr7Qud+VrHSVVaFrfGfWMVWwZcPy23OV2dtPo9Ym8US1B2GYCMkKUCGr4bBMIYDaGu7WKJwkyzY
vbQ7JwUHMLUu/3pjGENtFTi2A1XlNOhTwSwEm3ljGCM4p6zBOQWYI4SCWQtnOnvaBlyCiPiYYQzv
smMXd18Nt88QBJY5HBPqLh4Y2sWNJxPJbSnMXUWRHtu0BNnMqzy5KBMwAoNSoVNGtXieJIRacSt/
a3XFvyhBIhsWblO7NR0K0xCUiTHzshJ/9CRaWy1KeAXmSha7Fkkyfuegks9JbBuuWfpMOwVTKwtP
Y2Thp7KUvbM2Lm11xnRmaW7kzcAoMugVHJS9CLgWmKnktd9AUPHUVI0q02Zy1k413cWnhKFItUJS
4dCsyiKMpr7TcNdqSu7M69wuznd4O4IXHAMR4ILLOQ1wVLoaCeDTgMOy60YUrevbch4rU0OVz9Mm
Kayqzj6RQKstr6ySwdmOzc8Jq0j4c99FVa7gaiK+gkScJDuZF/Hj817I/wPLCzKtd1jQrdCB03m1
qr2Xq8eevdRuwGZ16RSSV+G+cXA3FQzXaqCX1QXHmifg6cFVhlCyVIfCUeARblYX1NiB1CHwEeFA
EBy+NWT4wn51QX0dyHQFfdNVT4aqXtrfWV3g8+7OFqjJDIdewNKAxA+4bQXqKA1nC9hJyItjN71y
K8PTpilTGvQhIGmgPEgcDAgzlLBGLnK4GlCa2yEI+s87WI1M12e39sXtVWUAQIO63BqF2xu7G07h
TXfnq1d54HbkSXnJsjRVpkrJqXFHHIyKs0Y13OS8brCi3tic15lk+j44gOdhhHMWWQ54Im1l0iyy
sbveR1qLyDG6BLEDwg4uJYCLl1RNhsue/0KXAns4OapCdKlUeZhNdUbBe+OeXpVW4AcOWIV+y+l1
BgowmwdRbbhTHUeNZ4ZZ6fk3aRMElQX+h6SdqywDM+gV3FSBc92RGRUuBtShaAFEHzr5u4tbgEOi
JFhNLj3qtcVUZjJuLsBD02/A4IjA7giSNr9AAVazealwrzJrosX6jyZwCz51DJXfGoGilxeOkkft
PFRLw7up4tJT1yl9P0eyE9A7HAbJDfEWHSatASc54d8ChxFrEJFqBV20ch3WZ2WcJ/ZZGuptbTpp
nSszl0bxijG3+BgEPGimfpVm6mlK6txbJ7D9lJbupwakQHV9Fc4RwU2VMPHgf4agxZ5r1yFF1YVi
a2VupSjKwquqasEzbIPCT755NM1d5xVewRIXf1XrIk9wsA8OUuqKoMHilkk09pv8gslIBf+25eDv
qjSQZSvKWzW9b1Xuy6YUE69eMCWC9kby9fL211OmmxHDlwc+qHBdGCgFSIvQOzJ3Aky4SULXTZPo
QuEsCBqrSBhJUzM1Yrde/PqnhMnZ3ZoIdfDArwDhgqF0gDA5o5jEZRZX6YVc+4p0nuKSFmck8uvW
TBPmsfXJnp+ydRg6g1cCeQhrQDfgMIbaicbhm6W2Q3WHKPV54EsNuDRrCJFL8UWkZVL0iUMkrT1r
cqaS01+/6V9+mkCFdfDK4CUVIIN0SOyACleSh9hosvScSsivFzqNqqkSJAr9wLwWcJX8BvyR1Ckg
HPHrXxYxhmAhhUrihMJFEp2VJswqSW6cjOM4Oc+cFMlWmkew0tfiCDwjmEm//jmo4SyIRMhl1RFU
BoIeSHiVUVfuc/ddMy+pO0evXGQQoWEzR8qaJwhHNOUpdqCc0AzWNTiAvhG1Fjd8OvPDklxEoQZ2
k52kzQes5dwsA2KcNUkTTrWUUDPymH5hc0+ZVUpcWTyvKfgTeXkekgh/SQ1anaayRG8rg3pWzWM0
w0V+Xau2e1faWpUQMzTs1JDmqVd7ATmXpbbOpVUZhpnVOXpPRm7zH0mRlXNHQuGZi1v1GqbDj6hI
pIUqB/kVhBAgPqDK3DIUG52GrR6pppIq+gUPUL7QW0O/l2pV/+AxI7YihxGzTpg2l90kuuQ1S6ee
JLeu6cdhAKAosQVK9ROmiN+6mhKYTRkFc1ao/jmNmbOI7ehTlQTtx7JS6hltGZ+WqLAXuZHRUydj
7jIp8ictb6lsViRILaMKWtOupHYa0TxYQOCEWKnKS2MBMGAzdklyneuABAK/0TWTBJ3m2E/NSpWT
zzaqoplC60A3eRJzKAdeKAu7UbV5rNrs3kkzfdbKdjwF9Yx+6JXSuCaEXptZw5zmiqjBTYap9lHV
88LMaY4+6rEb3JZMLp9KX60t3VeN+By8BN0MGrWKP2KMiKkBJRCEcxo5s9SYyi7EJXX8XbWRwywI
m6SXCmvU8zrJW0t17XyhNtRYFDS586MYnzOX1jMQTpWpsdS2XBc+FhdZns6oZGDpQnGy9tL3o+Le
1gP3m1/GoT0F8eB/CPKG3iHdxh8kxy0/QxCsNZlbGrO0CKSLlBLJrD29MawGXA5uppGOFmWaujMp
jHJm8gD8o6lRNhDSqdULCJKHGZ3CCTDHN+YQEPHV6C51JJhc1zWp1eKc2c2DihIVgikZMkO/yc6k
2KkvSthr+FpCxLc2XR75p64kFY6Ze1p+ymT+WXHk8BE3KjqDMHm18HEamC4Ny+tUkzwzqfy5rAUe
hGLSq6KpcweYqsafGtJ609YADpWk1eah4ilWpCbB3C/ABVGUrLR41bRXxIb4N6iAcgZegh2Ziere
aRxd+ooaQqCSPdIU4hxV4pyhpInukOpCMDzITIhy5nMIw1Zmg2r5G/L0RalG2MqdIrlsnEK2iFd8
sFlZLRTW1jMcBv5p7dTlzFOCAMJ+dgOzjujVHKJMmVWVfntd5ZqxUBQ/OVWihN3EuMnuaGtH117q
OTee7TSXvoPTGU/r4kJKqFRYmVaq2GorXqRmDgdSuZUoZQmBAy2yuak1YVJatuvWK5x4imqxIjBM
D9UhRMdzP7jQ3SoMv7qBHUrfvLKJbPgSvVJDszE0371KjCT2H5Hto6cUOKd8bmPMb2MI7kNYNk7z
/Fr3wSX+Ymjcsz/zBNR5ZHqt53vnELJTgiedlWVhSUqT0TsKdsYj18OIgzlYcNiEILpTLxQPNj+m
2MlQOF8bZhBVKeLQpHpekrPaJUBV1vh4VlddDNiS6opAdCsruTdvpLJwwcZ0warLiqIO54bPFPes
ykJbt1gTwTeUWHK5KTVecOUih2hWWSeFfunEckusrI694FxtAAKIZwc145c1Ckl5rYEkJmSWMj0E
sxlxkCufCzeoAzOywdU3Y7kwWguHkZPNCMhRajGNVeRSTSAofpUaLG1viJyChlWkqrVXbQPr4ypK
ArJUOBiO50mTtZ9iA6aYY/mIg3lMqQNaSUs9W/1apwiwgSC9XFqZFObnrcIS7EyxTWWQuEmLy4xF
Zt20YWvPMcq18jaKUic4L1yatDd5XOv0PqI6C2cIG5VRWDA7S9VMKz3RTWCsreiwpEkbr+I2dKNp
CnWr2YWSedw9k40ycXwrknSvovNWBg65My32DM7nEOiPr2heKXgeZym+xeAM+d5lKscNxBSkME39
6AqFWRg4F2oRQVlIK63qEmQXSHnZ0htcQWAMOJzGcygwYMQLT2YQgYDtH4iTzGId9mCmZRoECTVb
t82UeIoCWXs0Il93I5OhRvMdsy7zRpppflZqC9VJwznzXEfzp6QkQbGAAtyVbkrY1dmlGqLAgX06
CAl+Nmq94qsoroAtki4nZTYFM88HbVnBv+oFuJ++ns4cBrH6SyWOg+J7XlWxB8KPyaHeqSebkRWJ
5DzBJm5tNcdTH7wi5wmsD558bME2bc9ASJLs1rFBYFpxDGb7KXMTx/uU5EpGr8usaQEpF6XY/hZz
2DdyTLuIPPs2hY3ThpgZhW0uzazAqSKxGTb/l7kv65ITx9b9RdwFYn65D2IIYsrI0ZnOF1Y6bQMC
BAIhJH79/aiqPrfadbrr9Nsp17IjMyKYJG3t/Q1SLdjPBmnLBEawA61pJX0JqkemwwxWQ1DD9cKe
LRHXr2HFnMxqSk27KBbqoOdWHKupKwFVi9K7k66v330+ly+OUfFp5HWQrI0zplHnBF+Qlr+KuWqO
uD2erxw1EI3dNaBD154Dr1y7XCy2KenYD/I+XvSHULKm3eQ1hzJi0dWSfZmsnkE/I+N8DHRpPdlD
yQ8bGTG3aA+UoBcOOKW2H0bElTSe4/DWhMpN4iYOUge8XFoL4dApxOYltIzDJRObGvLW8uOTIdaS
jXEFWirQCCzgsNp0U7bsHv2o6tLI2hYCTnftdCpi1p3qKOpcuvhiuIJI69pjvHn2kWyqLJq+dQrX
UXXG+rXMm3r94pi+CWkQA9iPeSCo3Xv+WenJnDzmizPpV1Cw0uvOiqNX+xLPuh6HIKIcRMM3Uo3d
wWWlTzu9bHTuF36UPBIPw+ZoGrmDOU5bM2d8Zj+8rZ8eReVzOjvhkg5buSSOHurHgeFws1OFL363
OFECxH4E+8ZBJ5h6DG9snWJkCa5fYcIDiRRP0lEAghf1sq3j1GeNHDTmPOXWJnHDRtnZJFfnZwyw
+cKM534hJYph2vGhS+bREjaNbQbGARu7KYraCmRcXZf+l9Yhxs/DuOqjr94UV+xOrYbNNELwRdXp
zwwp4FzXKfcjTujIownJEFmmhm5IDwRl3TI+NZisT1XVkG9uNZTn1l3JkWis0pmouFIHdwQ1SCOw
yUUrK2Ol0xCzBRTHtJx0JdfXQU7DvfQBllHcffQoxeBgzg/C9pn3bNCpqRR5baBdf2mA3J/qaR4e
ZVO6x3ov7FPP6PloCw2oYZrmJttapdukaXwvt4NxDDKjVlkmi9eW3+Vi4i++04CIC5ZR2nSxDL4H
gCfmdLI05AQiqgfaLUwWOHAEPhpgZ5fO0lsSDVLLyZdpqU491sKlo+ti3lLMxHVCmqlZEm8Zl4tp
puldRU375HS6LGkslu3VdasAE8rYsTwcdOzeRdICD+LYvViTbhrY1W8x7E9RZOYXiYL/AQG9q/GB
jt0mXXaFXNYx1druTD6vam2yigmXUatTXeIZO1jyuDf6WrlBNRcsrtcVz9dYPY1161u0NKw7E1NZ
mVNv+qNXYZjpqXGe1DKDfXM3ntStX+XzpP3DVFZDPpd989xij29naL0CN+irZECJ9YpHK/zUbOOc
kqFxQmgJ4iC3SG0OVT3zs0DddHCDpUqFG7qC6qmr1V2M/PBeNPb6EjThyhGOy/VFu1yeIibaS7u0
/XXk/dUSRn6uQpbXoBPRjaha5rY2PpDjMuipu4bTwTTVCeszMWBMrUeSuGXTZbMZuthMZtRUtrSK
Meinmz9s1keEQkUnnbVtnxispE9tN+Bfu8aMH77H14O3RN8JR4KJ21miJbM211uQrqworpqYFV6D
cqyfIkukDhbiFBELTtaKcTHxxjmwudsORjkT6is+X4nswLf547dFtmuU68hvU8tXzlOAKjhVfV8X
qMnHjBv/h6+tOnXm/lyFS5WLtYwf7JLYzxI1wMlGFpsQ0LB3cq28ZIsGQstgk1mjWPjmz+V8ZzGQ
u5El68PgtYSG3hgefVuNh96b/czpGzvtIikSyxMXrO9MkP3MIhF6nRM5EHy1DbrTsJYYI4I7X72V
2fnoVfax456dSCz1kShQgWUZ7FyjGmM3d31kVBsuKI+avkw3u/2c3LBOWGfFmVJWj0RHmoIHZZea
YEE5arVV1seVFAftuOunWb0XSDXaUzsH1clnQ0WRZT0GnRv+RI01PCnUkXcMlcecmcC0PFsja30s
PSTIaTQv443MNg+vpsfogj6iis51r+2moeEU+Qu1fOm7FJxrcN9w33re13GMDpEqG1YwUH+KjpEs
35H7OGkkYyhOTNA/YpEp8mYmMR+GZgTZHFUtijLHab9EunNT6XdT2vLSf7Rbf90pv+7YDOTrsqrx
ca018ihRqns+ivVktrhCzA6dcxkYCebTm59KO1IJG3roNbSDlM53o1cRTFEyu511axj5wqRDiqA2
AAHtrg5SHnfXxUYMiyYZnkXt4SJAQH4ilM0gfC39Cqe1Are9huA4OeK1kciCEh4EVtZFSt/pKTQX
jO2OusqLL1rUwYmV7TeUxuyhRRmSaEuQB+5J9HXMUIXmJMgru0JShn5SA4AQ7bEfNFRTpGueWDyq
O6i/7LFQtiEJlg3s3z1hjW+jEOLOw7p2iTP2ougaYX0AOEUQ3zqeo0eHbRERa8sBWW8mqdzS+Tmt
nky2MOyy0fOqrAOOlc3x1ATUaSeXIuSEM6o8RMYMLLpCZ6z7ZG6H11pO7T1pu+kRNF2b1K5CqWgZ
m1Nutde4QW5m83UuxlF9b7x2kokSczAcZjD6dAzb8X0LmUdtv0GByjFvo/9B/5EhG/7wcdg+aUwD
Ct527kE1D6dyn2ttCDPOrieiq1bEuwPW5z7MijBOtz4kharLc88rTyTD1oWQWMjapZo57kE21qoz
HwngU80ifltcp/mIIUTCDW32zxqABjL7EuXqqscqBVBXPnm2tO+GQBGSaOSEF+4RmU/NqOzEcXhw
Gks7zOYtXg+VZx2VPTq06iw7r8bZ7+ksoWChKNHljwVY+V5NKqhp1HDoBm+jm8eC97m1yccGLGam
4YI4hnwfDyyaw3xCyprhAfzovPh1rForaXsvfvRAD2bOCnmIgTKtcFbhJI5o58MqJnasPOhKqkpr
6Bxmx1ysDkvYIo/2/VebCPmgVagAifg+LiE8o6T1X6zJ6I9gnjkEdKr3Mu1OG6qocPzaV6u5j4Tx
FbWsHgqueN42PwXcuFAj2+6927p1/moMRjmyo1jlDm9xY3wavM+4r/QPTJYqadCwl1lZLHUH7MlD
/dV4T4vXuIqCUh0unRWuiJhkUWPiRhDjNAPUS2dARmV1KYOoTOcWyNE3e63GsHAR7JYUZZf/Clvx
+tK1LvRFDoqX2OIxZU4goUdBx17kqw4ctYqANp4i7i5IciI59m6qm7nWGqmhXq/GqZ1XpkhM7dF7
nTDTXu2p7X8AK0HKMVYQy9y30hF6KFMSDe0wJoGLazup32qYqQYycMdbgVqyVrLzDkBgZECDTceY
GkKkSWdBGrxLxnHkV9FGIGKhhMBvzFxDzYW80d8ERpgdTqqj02DHd9sSQl3JhfLUcxVL79pJiwfX
cZ3s4H3hLmmvG5SLZVYGXRSmYQNa9cC7yMII3ESEbxnRAUSsG9HGl1igwR8NcTWYKW73DG2CC0ON
0Ixu7R3G38pnBO5Sf1p13EIjWZa+KF+mNpjd3AERAFXFWkX9jyae5fYYbnYHUG/cIpSYbQDFw2Fb
+qk+R1u1sXPlbSq8dy1JpqR3IW8xwAZIjX88RxiUUHYFWV1HdW+H1TEyzcIKCF3Cu853UcdvzC+b
923oXUCa5YbicTHuHNZ0INDDnCSziL4Rd0bhD8GoS85idHSL2NrVVk+omQfAE6OoCMrfuHT7+3Wz
RjsfQm8GCtIilz6KpTP9ObIqQN92vIZeAX0V7gUFZ6Vf/YrxCJpAxechAytReofIkUQekJoCLKha
bTtH02DVsgSskIwhDPVNf7IBLyyph10e2+vK9cB+Ws00oghSyNCPo8OFk2+LHVjQeplOmp+bE03b
QMMKepqf0N0yKGf0MqM/OU69U2bDgAfvWhP+LmMVqEff7gjqUhlsYPaC0pubS1fbgp17qJSWlIdI
bd8QjBm5Ry7EJmTIjnggQ+d8tDX2ZBW0R7U2oYZ3J501FUpjjByI9+Jyz2XswGSikWoHdiGTKiEX
tIKfYrYc9by2sYum63adJoSafrB3Ft94PrSlvjMgeerDEtXIWFY9lGtIMZ9np6wAD2sTjTTcVnYi
cx16+VTu4jdnkpv7sFTbMOSiHAnPkSYblnmacJ9aVbDxe8YY7rOehxbA4kZYzU8d9KNvJQul0XSu
Vr9GHgeWLAnQNQpMgWt82ZDqWpkLRYl35dvsCYqJfyMPtTdbNV2bCQRp2UNrNJsoztt26WUu7A13
DbAjPjvToiPqdWpHztoKjQnpnMOzUiIjyBs3WHuQY4yX6To7bZ2sYkRuhcCnxYkrD9/yQhVGyPnA
uZ3mNdqik18uvD4i41Fqy35nRb3fmnVy9eQ8kW6J+0SoMBDHcvJtkZjWUtvFmqHfpEM/SpWbpY9I
Fm/QeN6ts5i7FNIp64zOZcV3y+QNxw1nnB495rTjRzw7lpWaMGgPALLZeEKpScwZxNgS5gzKPV50
BCrWx7odDE8RCP0tjS1bsTuxYfM6wArOzK/a43Hqz/1Y5huSfeSwPA7iCwoj0dDIbnWfjcCP2cmX
pAG468XTq4p7XlIbm8IAXYPQM05avQ3zp8dar0sdT4lvZvHVfdWjiQpDnGn+jn05vRZJ6YDmXqqp
Nykku+Q17HqMt2EcUUyRrRq/u2jqD2BErVvIWA8mD3QcDSlphtJNDQJDme0jDCE6QlFfdHzvGpJ1
5tvvg1NODvpoZE+xKGy5hTXk4QQK7YIrB6rFOiAABvtl2OYTYb2/5h0SxSCXE5BEkEIjJ1nLZnZ2
VMUX2riu5GltV9qcAkOm6uba5SDOzOKdTZGKLhJYaj0w1JWycSLlpHzdgD8GQ9hkDB03zEMZtxAy
DxZ0QSYW1TG0nfFnONtr/dMdfGcD8kzKgOHBeUB2hEXc8ARSpO+hLF4w5hsiwOK1U98COK2GDtRc
srm4uXtCFJpgDL0OOsmtrw4rmUiVzp2S0Ub7qhXdwZfhYE6o2EEPU4KIy34yYDvtCdNA0F59FbHB
pHCN6ikH/Qtk3fLHAIomFpsvwnBzIaYFKQ4iYkL8hPgH0Uu3HHk3m1ZRJW0cBv3J35gtcuk1llmp
HAdSfmnC2heH2PIjywFQjkwbcbov11vnARO7xbqphzxiMXoEkbJxD7pT4LMgJF+WOenm1sI9jL0F
XThE9V13mvvICtPVjlixkbjxIZPqJDui3IhfPG/waooRPJq0imyJ8cqGqU77bRbfbNWg7JZz4/i5
A0jsbRJRuaZeyzqS/D5H/E6V6r7uYBBomPPkN8FQXfGQ/OFh8EwJyAJkqvwCN4MM7n6PmKEgrfOi
JntguYZAFlpjVBbuRi3PVfXBgmJzyiBXA/Hr1Z6zR2Cb1wXZ9MaOBE15HFXtscQsrpy/BxMpZaow
4yH6BN0UHAzysJfWmyIvtXk3fx2d0FaZMtHGlyQcxpVAKK6XAJkyGtlGzlYJZhU8lOgWjoE94WBB
Tzverx7oCyCfUlsHmzc6vllAPkvawN4RvXd+5HdXT7fBJ2AGYS6zJT0vZZgW1TMyIl89Vsh8t/uS
KFc9h9UiMHz1oI4eswJ16Xhlb48TfODqOYC0aAEMgp7UHEtrqr1PxgNjO3ljY5I8u9tmxA/MJ12L
CcVu+gbKNLvbrLsZ8oHxsLLOtgvfm3dA2FoI9lNOUUKXek1qVYngs+zhAIAst6qHSzT5/VDvYcrZ
UsuOhq1OB02s0k6dGITCeuZiMCNUs9GwGqDzbq+yQGGmf5965a9puQa7iAfkQAyKoImhQ6EOYHPk
w1NYc/U0T50aH1BMmOYAPtaPLmG3wE3AGOn7Yix79rWdjMPQRZdo2jFsDZaj4L2InDvgTz2k+JxI
91SBNAXYPjHQHn/kSL69uMi6TBV4BRT5HFMXVBmhxCju++2uslv13WkMIgAW36rhCYiQVI7vk0+k
ByxgVd21YtaonyBMbuDiqBb0Mx5xNJrNYn84AroYx8KyrGpKOl+3y9NmI6cp7A5VT6G20PoComku
1tU2Y+JJxtmlVL4yQ1IFymhId2D8CUNwnx+oWS3+VoXE/gazAROftsHiFxyVVB2EsCSIWiMHAGdZ
2y2VPamg9p7X+m2NtSg/fFOib5SAN+OfIFi0KIysS3WcDGtSd7PaDRh2DSri7PLWba9zhUQ+K1Uw
208GeNZIq/3BFnAuWPLCeyAodyW0GGO+9ZK0rz54fgT6tlOwgTh1Hcxd7kYe8UAfIun6DllvoKAh
LocIMk0jQCl2bEZFNTt1hefa37sCkifwk1usDgaXvDZ0cVu2PYwlaOnz0Mhg/tbzZTIQVlVrA80O
WKjlPI1kHIoJGjtnJ1ma7bJNkpC7EUg5p1bYKWMofAG+X9LNGqR5G/xONEBHuL9eeyG596gcTI5F
PzmIzQIVentl8RpsJ6U6Dj3QaMsIAkqrNXNzbOZyiO9ZGXrhXbTJkoBqQcYSABQZnX3US9cyZ9QM
y5LZDjCR19C3mjgDDNwvc9axwZ5Jsqz+BKywq/pSpIsE9DIBOR2Cqst6aCqs8eZaSjrx1Rrcpma0
6ZDoLtmG08JG9e+1Hb+oAPfyfV9OLvR8jwQxFC3/LOzwkVNPgZr0QQ194D5Jz8TzK2fe2H5omJL0
IXbAuN9vHVroLe5iTD+/XcAf2uj731VIv+hGf/nxfygjPfwY9hVa5l91o9AK/Zcq+/8+Dz3+//Uj
/wuV2zE0WP9auA13t/zRY9eFf6wAsYtL96/8Q1sKR6ODbBLgBtTbwPXQbn8ot2PsyYv1ym2oTrEk
oOvvb/1DuY1VayHz96HGIxCfwr74/7Wl2GsE+WCEcYbdSm1IMv8Tbam/b6XxT4ozeC2xYnoQ4to8
Dx3sF3FUu/btDrS3B0/oBs4VR9DBl23ac3mPMNhn0vF7UN3Vz4g5/Bm1uZVLZT3oMiwYXG4pqcc5
9zSv4G4jcIj4bXUkbbiGFOBNVrb1AZS9C0izWnvYCNxvmNd5arxxhFtxfR8Y/FkV6LyN+8slajy4
RqzQT7AZwkMbqTckeIzG5frhjCvMiq0C56kjlQkDvyRZxU+khh14h6Cm0kXGF47tQY3dEw8tP999
nDWdoc/Ipmge6FIvBOWOK6E4d7p6LPgMkFuu9nPlMAfGodAFMxtFrzIWtkw7GP2aAxS1DcXaqe2n
kaO8GMe4Od4OrkRp8zCyEbWdC/9WUTYuRKgAp0BulsNGl6a5C0fnTuNZXiPI2HOvGU9KhM3BjaCj
hWMsCSxRVyAQxvm8IAKFkAqJ4VC7k/8uysVNJwBvV/D0dyNzXuzSYbRv2+Cwcav6GfsWSji4tO6G
CvF5gd2wSmNGvkYt1LDOMDPa9jCbNh63irUVI4W/7K3qUaDM05bDROO/mN687Ar1Qqx2deX10h9n
8BEfw8Q7cCUGc2gDo+V7t8oh4c5GoB5p4djxdffVXgPz3Q/FfGm8LjjOiKNvg7Dmb2QQH/ZmuEfb
0aslBeHi25RMWsGzBj8snma8bnRF3p8wED7H1bfiG6gllwp/ECdYfOCC67l4lsRq4AuDqriBrmse
Sfe2eWV/jFpnSeEBmM7Q5gTfqylagLYF7XfE34ZRKdSCOjfgrnUFcQXiTGqC6VeiULuUq7RY5vt1
e9qUz3wIM0qYRsEIdbsgH7ScrgSH79EqRzjwdgHNYgh/rKuuY5RouVJ7Dbdk8EN52SrfvSx8eYQi
D6CqglWG8xB50VZHiT1Fr8Ha3cWRpsZyDSaf7pXIdUh7M36Zy3hO3ck8WcLzntrObc/hUMMhBhSz
t9NlNmBn7To05nW0AfS+Kfjprr5wo0JOSmY+5Fav2lqbvHGa8DPSjI1wulrbUzC35QkpY5VWVWBe
7XKdc7328omtkl/63i+f7aGPD8wK+ZyAXIugN0VKsEDQmoe+II/tMHU3PTf9m2swZLtlsC+hvUEN
0yyGDTcCRyH6Q+82OQcX8oo5Sd8vnMBiBm2AxNhnaq3RhhY7KMseitGfHyAP/2mXgIzNOjgJCj6Q
3tHSpRsUjenWuMupiWC2rOv+1pXlW2vr1FKhXVjrTQygq5HatMdgCppCTP2PRa86gSyc56BD8555
Me15B94AmDvlWKc68binn1HOUl6yZA4nkvG+yhdWWY9lU90RNn8vbVf+kPU0gomOUSdRpBWlpc4e
siPrBXRQVDeX6Xc12ei1jW+yap03ZrIZM3UT54FfknhI53VcvoBtOG/gpT7dqW2/y7IL3vyBB/dI
6LzTLi6Qk7zfNstPlkpGNIZzkVrR1hXQbSBL3iYC7M4NwgfW+J8SplHKdBwkpBwPfNfHdbtSrtw1
c8BL3TtuPQZihgerDEJQzoiP1wXoLDh2xi7xb6I7CCtvQBLVtWz66rpA3iQy4vIyrydrr+93ud5s
uTkoyYtem4ssw3O0TAPVmn8jxj3G9u61mTks7XCpEOg3j2U5Pemqc9I5th/8TZ/LkaPcBLqSuL5o
k5lpDX8rCPhBfBW6Tpq9ToBIQZ6RUkb3UIU02VKP6hazvqVW77IvQIgWOnY2n6ldCugjHWZbVMrJ
z1G0tHSwdahpGcL06jjD0GQlJLzbtH12vvegxzloqe2u6jj24DOhIIcfKPShF1wCFEfKPOwxMwFU
d90ASRX+5pzRXvAYB/ZwbFDoUV8I2O90PTwHrcjDJnBuUWfxgmtbfyfgYHJ4CIP7uDLOCZL3p9mL
TRJOZnh2wSqibF9lMmL5rtRM4ZqNgECKXllVhv4Lr20DgQ3l0n7qJmt4hOgISLwWbzZstmcpWJiF
VfUdcSrXYrASAU/Jt0HDCRsCDSNJW4vtCVnmF7+CohVOkBzZwa4/6V6rEZ6BwYNX2w2kSbRtpvuK
aPRHreEtJxvkB+XFB775LrceXGVVRdQtOzsPtvXQh1haYNDyAAEqjK99vN6k0ycTaV+A+lUHAcKM
TkLoPPLaKJ8xVz6HsnqBCgjEMpujFIzYk1q3N4Bx7ZOaYSUsvRWVLiSJhadm2Ab1UufLrl1FDmIS
36sSd2IHGFqGu0rDnY4KOHN2HW/MxphCXG+OknBzrgE1FqghJ1goMY/ZZYQbXQ2ktFAI7mwQnXcA
AJdoU3B7D5G9TAgphieQwtza0rkDWRdmwy4qbuHNBvsE6yMBWJv0IM+wCgMilWzL50Vv0GZ6b9vW
J26jLCEegRWggIJnhfjMOwGi8FRN3RpWBQrrzVhndQi664vVVe3BciMFR0xbR/Jjnkd+M/Fw4w7J
CVKMtuNfELp9rJeAAkSiVMh0Y/FMTjXLvZIUEjjpK+psHyVWXeg4vpIQwh3OVoDu5upiDYXEreD9
DoLr0CLagFPlU5Uy6B1rq4HEik90aCKeRA7P2cpp1bxiWv3YtZiMaEWxNkJADbpFBGhggmoYuRao
dVvezVuJBQnK+hzE5sjrBmb4gELd+LmMVX2tVKyfICi4Ryr62CinzmtAFoXVDnZK5hZqMdiAVZB2
0EMBBFgRuaKy/RRD7TyNss3Dbs/TILikZC39F3/FKgx+CUAEPvX4CaU7nuUa//DjhV8XlMNUae8T
VGyfDzqcHiwsbYFJpJTjbWzZBXsu2dDiLB702HUaG9OwbAGj52WQVPq+pHCmNNt1miqypDLSQ3vn
zUBOr+0y9yWjkJ+x8GjFQEzhwC2NdfRMzdRrG69N/GkMBG3l7/Xaf1Qu/fc1zj+VQf8zt+u/qqj+
F5ZLLgqMf10u0elja7o/10r75/+olbD6S+TBZBYFBDt37yaR/6qVQqyQCBnmjmOhm6FYwVv/WP7l
/6Ae9rE3DniMGKExgOVh/n35F8vdN2ZE9gA8CDuxYMPA/8iI94ubA54crEWK83shcZ19QZl/LsGx
vAtnpJqAkPmyg/q5xgR1wKTqDadq86HL/tOT+aPe/vNyM389HZabiRycirjYYI/8YuUYrbBcWulp
qA9m43/XHeC7DiMWyy08VSAYts9/f74dQfiT9wi3h5WnYZTZ19nZ9xL95Xx2w4HRdbC9C8vmjzJ0
g2fRBOzwN2exfzlPiGV64Gn0PRf7mcLT+KvHCb9yLHDND+fjLb8VaZ5Tmp+veZ6m+TXBz9cUf6dp
Qgu8Sq/n/EiP+Mz1ih9PaYr3ivSE97ITXuLT+fF4Swu8e8WXj/hokhxxtPxAcUgcfv9IPuD7x+f8
djziaBSHo9n+dn7Mk3d8BJdAk/03eI0fMkqTIilwXnwWR7w/3HD4c5riUO/4zTGjWYYjvqVXejw+
02OW4DtZliVZkiT7xzJ8H8fbD5Zc8OKKO8EVPe6nPxTJ6Ut22j+anY40S+6SFK9x18VhwM0nuLo8
Ky5Jkh+v+X6huLYDvvmYfOCoBT56unsqiqf9MeFB7d9Or9ee7qd9SvDrf99k++rTf+4Zv7ZY/IuN
qWfT7NnMebjmt/dj/oybypKPpDglT39zJucX899fzvTLEJMAkolE38jTh7dvt4reaPb1LrH/2GwQ
kfW/N6y7v/gd/3KeHRX5kyUMtOFYh/t50ERvx8dHtHOC540mKc7X9Jwkf2NqdPYL/9Pg+ssJd9/W
n05YOsjzNpzwmr4/o7egnf59GyHO/c0Z9kb80xlmMoalanCGh3N+3jt0fv3tD/69vecYGzf01ev7
NX+/3gTFwLm+v6Mt6eWAjnV8PBwPh0N2OFzoHXrYKTkX6M5fL5ffuuOFJncF2hsjD8MiTR7OCcX4
zE4PyfmM3ncq/say97cd4RdYyrOVKhmeV/qWPmPc4In9Xa/2f4mvf2mS/YH+6YFtiOTcxynO+fut
yjAsMdxv+4DHY3vEf0d6wKt9VFcUd3j6WYzJSn+mRVH8XOnD0991EX8PsP+uj/wSgHsZuazfO+Xt
+HzLk5/FsaH5Id8f+jVHjEufrnuYRMOgITKKGJjsP6a3/Dl9Pj5e07cBse1A387fchwAt3I70MPz
vcLjSxFFHo8H9LvshH4+0uzug9HTE5o6TQlNH9Ah3mP6kv0/0s6rOW4r2Na/CFUbGXgFMIlBFIMo
Si8o2ZKRc8avPx/oU3U5mDkzRV9X0ZJNUT079e7dvXqtL3iSrefsvc0jfujmfnEwl7eqvuz1S+Nc
Ut0fJj4ppBHIGWt7v7933vC5vcPn/rHbOk//emaGhxO9db3bLR9ig9+9/Al47F/5CMv3P3yE2ZyG
CbDU4/YN937PLNwvfu3+2Xvw3NvDAW+9/8lpwVnj8bkldptNhXvdbplzrp79cgt4byzO9qd3eHjA
YbNvHp4Cx/nOLtqyJtwSmxtO4Rte+8Z592WH3eHh8PTnEDh/npa/9K+Xh5+R8zI7fwXOAWeHH3p4
4j///GE34vP37pdnfCy/Pu6fN8/7f1xc/v7ZeeEWGR0ncHYc1e93X758/3Kz33w73Ox/Pz9yU7iP
XAfuZvPsOb/uuIj2j7feM0fU2dzc3OGzb/ZMvcesvk8zI/+H6eZyxSJ3y/6ee/n+1t1vvnDU3//g
6zP/e3EKz97t49sbG9H9fWVFLnsveBOOF8QK6Fo1uWK4JW/5Yu/u7j2uPI6+43o3/15y7pV9gLzV
xX2gLGJ9H/dBAuK8LzCLTabj/oHzz1FbrC63d+Vwipy/lrsed8m5ODj8QbzD9mm5lVloFp7fPfED
B+cLAcGW3y0/ezjsvvDr/plJ827cx/fAhmndLrcmJ+oLJ/fwHi7sb244kMtW3y578GG7uNPQ2bOF
mH689dbDH98uy+jt3+6JdLz9g8fPXF6A5Xb4f2fSWARwbEuRTZhcDCQNzeX7Hw5EP4MQFh35F0Cx
Pbhd+veADbWby1aOV/l/rSyC3hphH5Jjq5Nf+E3pw8DQOH4e2xu/k2B7g7PrZzDOdOiSu/y3ZvV/
3vOno9LFogtoiYUykgfC8ahSeTZ1mq9qp6ttbQsxxLgN017+96n3KSuwhZtw7/B00cVqVHJnRXEt
6HuMtVD5LqIqO7TlOF/ZrKdzB7qEqg/VHwgoIeI4HktdpSIEIV07Y6KFphsC++mcpNbBlxf2VNC3
UQ3hy+X1Or4il/XSZZiDFLgheEcpYhUm2bkK6q+fyDFUuULfNi0WfZPE96KzjCvDO2OKlx/vHBg8
l6t5NYlKmZGS7iiwFkAJnN7O520ZQVTXxFn6Kfqd91HRHE+1ixStBavJaiYX3I4l5eDTwLvEB+oF
xt7g+XanFar9MNQQC12exTO78KM9c+XboDSYgU5jj9b4udxnsl9KoJ7IY1+2c24KddhrKDUwPHIi
xzuEvr95igqwjXZahWD7Y/LUXht180816Ksrxs5sRwMhbHhveJdburV8/4PDsKvasJqYZuJgUhKv
62vlS2gYPik+a/KMEdjofxgcfC+onIMEArp5bK/XOt9qwXhRtwNlqFPmoudMMUl40S7xeVNUQ1Va
/RS4UhfxnY9DkyVdTyBoocOxFqnXKikUMjEEfCC56ysH7Djk+3crfjS1OmCAS0rg6YxKn4uHMDSD
nZVM1evCKXEHDr96pbD1dnl053bjR5MnExnRyZxQ5pVDkS0MkPqWJrzgynE+a0WGwdfgoU8he7UX
G7sM63lpgC4ju/sKWDx2JStXH/7DWNjsHGYK4Se8Y75OKhq61copmowaLRnMbdQXxpWUxbmtToEe
sV8hL8zEq/Nb2yaNdBWNmVJtU2K27DS5SY3M/ycrm/DFxl+1Vw7XuZPM1OEOAXwaKD4f78AY2Blt
J0BPWvJlu7TvfgCX+gu+C3Pz+Qk0hQZxG3vdUszlg3w4xYYuQrDDuAwoNk13yMjpa6ncXjlQq9fv
ss1J6tiow9LKu1wkK48b0tDdpTq56kqlkabJ1cHVIUHb0AkA2cZQ0AVj6DvfT5Id3ceDRIcjsNJZ
QHv62fEaCx2LAHghLx9r2bYfxmtHGQ/LnltGztvUeMwbLWzgG+my5soKyssxOg6osGQQ69AEquso
3x5bGpvACmmtBTodUWgGrt5vq6pUX4q+vg8Mabypm7LY1EkB7AD77gjpk8satHJrH7pJqq6EQqee
BrYMmRNpk0UVurr6PMNEfCT1Y0V7hTWozhDYGUBX2vhUoKKBAkqg7o2npmthvPzsnGNZsbjdIQ87
DY+Wdousk7kpRrWAbLaIE3C5XX5lZc+O74OV1Rab6AScgwqnzbMO/qYAyOpQ+VBdQ1c92T+KBZv7
H8a1sC6SsDZlsWY0smgYVYkoK0edrNqVFsqXXmuv4b5OnQ+zZ8DUCFPTAgla3bM5EOGkMWlsTgLb
eCqsqdqoSRPvRJfGf7UROI7Lozo3j2xZ+OawJU48gp8UJPB1biQjHrQSsJ4Fl4svgP9ZGZ2kYLNb
bwyIAq/skmt2V+OkM3esqoIehTTL69t4KIpDGXbzfQwr0y1FHs0VCY3vlwd7bnKXaJNWyne5n5X7
G0srq9I6Z3LBPL+1El13G8XuYyBLNmTSYS613y9bXP7GY7dgLwUJVeUJxLW4jgU7OnhzHTYop/eb
3DOqqvZU+pAgFhs/H3YSShPBGCqCkoaur04EDWhzMhgadc6hSzcimTu4LPXPB9O2rqGwSu2FPkuK
Nsd+LqfLqNCUCUp7sxx2aqKB8Y3NR1ElEBLU4sruPA0rjq0tu+iD/x4CxaB6jreiAd6H9zMyKez7
Sj1PV3bGEp+s1gleR7qm2B0LkdYqfuEcw3kYUiROewE/sSVlO1jNxU2R6damNI3+ZRwkgCYZaaTh
80cBQTyqVcTXPMjV1SDNZLTmpOX2n6XWfk4rXXmQhdK5paJXh6I2Zvqm4Eq4MuIzO/Odr5JatAmV
4juz2Iep5U1itCpdlI4u+4AxVPrSgGGETiR66fO+GkHy9+garQeux+NVtMpmarSgJKAKi/7W6Kru
AFukfhPBU7sHg7KQe1RNd2VazywpKQ7yDgQicDu8Vzk+DLAOK2VuW6yqnaEEThpFljdEBVi2Qu3g
iipiJ7egcq8iYA+XT/3Jtl0uXUOD3Bp2Ue7A1Yrq/kAbdoVHCeIF/i1ydUsupv+X6PX/zEOcrCBW
yD7QpIYeBpHqKmqsfTpWh5k9O0etXAB7jGePJ266V0szv0Lnd25EeBfCTwsOWxiejpcw0QBq6mUL
pNCGFt+pOmn+2UsKncaXZ+7smDTIVOFnsHUaro7tRLRsWYPooE2XYZ1sykm7FSkgRaiomiu+5Zwp
moo0mBaWi9ZcmWpRFCiKDG0AvQoah7SH5JXz9CMsxHQlODw3ecRCHAFZF7ZsrpwLjGZhNNIG69Sa
iDa1RKwbDmG1uTx1Z6ws1wxXI5MHTe3qGdsEZmhXUYQLA6XlCAOQRVVk1pUFOmeFrc0ewIalrIvi
nCIZChy/ABYKZRuleumvvrNBA18ezJnFUclQAoPniuGeUY/3galkVSgFgFm1qvO3bUK3eqL2sUs6
5Eod5uyAPlhavv/BTeTFBB/1FJeObfSvlpmrmxwE3pW9ttyKR9eLTcDBaxLfR66b8v6xEbkdq6yQ
JbowDJCVVTxWz5k6FAc70DUYi4bxKjWkcs4iXHL0SGjwq66fYHOVxulQYVELbCawkkNvhGnKpZ8W
2CFaCyFgN1BDU6TbuxxygX+kSbpp9LzchugIPF1eznOTzEIaOugGQa/XavyhoPBmwVTpJGb40+wk
aQMVRH8lz3fOCKA+RYOgeSE7Xe0ZoxrgPSrBtY5RDf5qgmyr9RpBa8SVM3BuNelmJmWk2PgOe9m8
H7aMryW5UCc2Zx7noxvTYAxCWFpoBPZ5K01XrJ0blgVKwqYZxDA54sfWurExxgyVBIf+NbiN+qk6
lHhQ7/MrZJHsoNuEO4suhWMrZgrJ4BTgDeMmq++KLsw2UIREn18ipo0HFN6QhVrPXJIXUmJH4RKj
muGXdLDpNo/08LNpIrA/CKuTh1p4tK330vmH9bHmXmqlZe8nkZrdw0ikeKWfW1f87WmWYzEDNkg3
qaPwalsW7oOZDJ5QXWRm4cSdH91JkwVlQLWQ2ei2Y4j+izXoT6UkfPa66d+S676hNau8crcsq7/y
LJxvmbYtnUwLbSfHH2KuIAhsg5QgwOgVedOOsB99hQdT9Hd6NwyqO8LhFB2gJqXt6/KWOXMMeAmA
w1LooCfEWh0DqQjp1cvswpmyeKFBoYseXHB0p2pwBXWNz78vGzxzErh4FPLPUFYz6asbu1PMMYMY
FZ8WhpEzNGq9NbP52kk4vXpklpTsGDtIN+z1U4B8cwBvDctqhNCLQzNRHKZ8Ng8aOgRXttDpDGLK
UgkReXsoYv2YwlcaotaZwSLRI9rWC9imYBQJ5W92o+q/Q6Cd/pVzvszR8X4hTaVoS5YR96WBkDva
tGFS6bQ7qAVUapnkaXalv1bdMP9VdSZN6nIOhZoixtsyVAt675Tm5+UlPN2uMq0zQuGVQxSJVzs2
T4+HCPqhK2AYAteaGubvtDahCiQ5BclEBuTzWkR5umkWizxYqaSRYVVXp7QZoI1U5KqAm0fhwVp1
3Z6jkl9ZycU9rqZ1aS7ihmN/cves3KcSQ3moFQtdbSzVs2vlUfRWzVOmeXXpa1+rpJ/heLNC8kUm
RCnX7ogze1anN4znK9yReNbVqoJuNhPaUAqo2PxqqwcJrE+2L4cvC1lafOUYnnF8lEl4JpsoFCze
bzVYVUHOamhRppmM5it+MXmRfRDqPfo1sqc1of6cqBnP5JFGlBZktO+bjtQ01bew1uh3ubyjzsw8
tVjwmRah9QIYPd5RCqwz9VwNOHs6q1xy5+1f9ClJXi5Gm95un7ZZ61WugvDTVxmTQAmdrBlYzRM+
dZHZqQ4DRuHABZIWdNT66ryzoZlurkz3ubXl0QX+VOUpKdMAeHRiszyPfVCnhRPQOP8NHmTV3NBl
7N+2kdaZu8uzec4YMgY81knw8LWazVZTFHqqE/T8yKrflHLRfRlorfN6pOleLps64/xQNsIMxUST
Qp96PC7ZhzzGzBmXGZv+77iVp29Wa9IylqcprYZz+P2yvTNDIz8P4pi+fQWCntVNmWoSBEpTgV8v
TMuTQoqXAMippvMzn18y2qipWy5DI1O88jmRkZVB08aFY09aDUsO1A0+Jb9cPchKTh7w8sDO+FQU
KhkYXg4K+PfSxIc4JB5zIw3oQ3dkeiddvwhpoJBg2CPYtxrldzvVvdhV3DVXXk7n7JJqxCTcbABJ
Vnulawc5hZUDuwN9lc7YRdoXZaLICCdh+G0oNKgI+lC6EtydWUbACYQAJsEXv1kdB3i8tKyVAlxd
S4bAzznlZVIhAWQ2xhXXcmaHWvg5WNbJF0PRt9qhszp0Zj9kheM38+ym3azAPdFb+w4mH4ipA+lK
kuXc0HhSL6UTcsU8Fo9PRDWYiG9Y0IAWjWYcYKtTvCzQC2THovTKDl124Oq+gt1dpc5gAqXngjw2
pRmVAhMq9B0iiNIvaDXOXqzp4fbyzjxrhXtXV3QqgXQ3H1uBGjXJDB1vUsV0olVQEN6GUjh8Og8m
U3AkG2GRwNWV95bnD/sfSjOSpFOJFegc4KsURjrttZiamjehJlNdcZHndgXZqeUdQ1ChLQJcH8N+
IWaDplP8ltS2z307P2YFrPgG8ZRjVnF1ZaHOWSO/t8CnSBHzrju2VkLji1Qgh5tmnuAGjmh12ySB
eRDjWN5CttBdGd2ZJcMjk4W2hYlNfeUlE1Mph5GGAAdayZKabCiQ/0QzlpbKy3vjzGbHxJIUIz+r
vTfKf5zGsaTnso04x2Pfm5mXgRvwTFRgEdGMaDm8bOzMLDKJlCWpsts2penjWfRHeYT/GuoJww51
hBWQO/g7rzXYJ3yJJC5Zfy38vHfkxiZTSkxCyL2+tufCovEMTi9ohiPfTaTA0xQ4mJpOlzaaX4/0
XMqDd3mY5+aUoFpf0s9LnmmZhg8nAa59CWYg2LzNJr1BZyDZIMuE1KsGceH/n6XlbvhgySiBhIEI
yp2yayMYb4TZpvDJJlAZRknJUl42d+aqsRHCI9lNbMKdshpY1kLoHzYyDHDj3O7mSZe+zoZve7AP
VhtptKebhc/++38waixuhePAa2lltKZBEr0FFQKBgUmMgIF8yybjG23mNbTOlUqPaKhdsXnmeYbj
J6oGmwpkYdEf+zivjQVjWKxCdcdLCU5NiN/scky/T34Y/w0xYPZTz0Tt6ZKoD8owZlfO5Gksza4B
TsZrdOm5Wh9+oRXmqKZwmXTmKD/CnTA5aVgHvyS0M+9nS/I3jV8191LZXLn5Tr3Osl05KcTRJBTW
11HeanbUkp90fAXQEOUM2hkh83u8vKCnXoBX56JGBKSMPNr6fu3NHIoGBW5tAurwZzCHfei1aFNC
1OCPxc+204Nfly2eTujyziWlBuubQkl25XfCNpNCgdCzk7URKqkVdMAQ2s9JACuPFm11Fco/E56o
3vFLn3baz1t/j+JlHfZF4uzjzdRLhYhkjTBUlGWIuI/EwUSCpggHeA5TGGYjJLMHrxxFmexJFst/
Lts/dUcQO7CRuSXJNZApPbZvUI0gTMZJKGOiHvj6BT8EQiUwbmw/bYkUKZkhyjjvCfZjS7wdFHum
gZt2OdvMvXy2ILayIY9qt0aP7MaViT09pVCy8IwgLmRNSSscm2tiKYnHtuE6UdLqNxeIlwxxgoCE
TwauzYtdABfTj3Iwy108qdrr5cGeHhask0q3CL5NFAuVY+ttZxj0uWId1BiUfKUhHD3OlU8fycUK
XDQEvu+qocdWOCHQx9u0GJPatm/g9P/SW6N0+A9DWfhwAGvzgFhjahpwfhKINCZymMuvANL9iQK0
gFXjsp0zJ5/kNlJkigmx3Ek5idqpng15R7+00HTPrmhztOUsOID1G+G7b6VPh6SAzcRS7DDpIj1B
gzWBMqHCzBLBEalu4A5Nv+jkvTZwA2tfLw/t3F4EdSn+TVi+68F+vDGyOEKxI5q4880BEYK40lyS
CYgNTQNEek2N4ii19kfk7Mof9MCVV47CGQ9HGMeUknUCDL/GBetp0gP7IPj2R3S2nIqM4lfNSk3y
mDR2vygKxPOODnP6iwYtQX1l8KdxwaJgyEkkMLY0Y42WKqS5hFAppa42F+IHiwF5d65wGN0O+pYG
mGOSPAWLUtjnHQ6GwRawyLidde6/jaKmCnoeAZNcNS5kjvqht+bwDUK45Ersujru5Fls0DyyyQMA
H05ktzqIfZhntjZFnhga3ZOttNnJRR9fGdA6qfe/Ziz8mUA2nkf9sZmcC0pA7Bl5MTWK1oZZpQ9m
aVOIGIoKoxFfqCfmN4kqfUVCfNzCWmE/wjX9ye188jFWzk0rxdAS3EYeChYLSz1KCwSGw64w4a9O
7HlTGCpC7BkJPx0g4+byYVrdWO/WAfeBVpHJpJLBOZ6EGh3EKDa7d+aM7kav4AUWQdcj+9NfKzOc
W9aPppZz/TGCnlVz0rM+8jrbjjatmlqegmL8lWVdOb73AdlLYhgCMfKja6FPqUdQI4wQqfAjWBug
am40322mMqkP6hTb4tksYfP/3NWxGAVFT5WP/vKlF381i+oEYYhe2IE3+GFwD7tmi5aAdi3nfWZo
SOVyeQCd4Z91qNzRKILaDCGcDdFydtvJMCqhsreQ4dOq39D/Y5Z4/MsbZOVw3odG6XJBaWGbx8jx
qhW+6SPprkUeeg+wjORx2UWza87NgHRdAmsNhKpWiBpb0FVU2y8bP9ky1PPZ++AiANrja1dvc0ig
TE3yc83VqzbYi9qfXAPQ6xUrK4+uIdsJQJwwigVEzHgN9elSSCGzQpHdIEL2xp3UtHiIq9HeoNEt
bZqJ2zrLEW5SYSa+4s5Pjh+mFyI8sHDId4LyP55dRNWEn8TI28kCYpGvil721WvUwgoGAUlgNu2V
atQ5e5wL7nxiOaDqqzMYzlqq+PAMQzut9U46zJYH5UPq6ujBepfX7owpcvc2KXzATZzD1dAgOwrr
BDgNMnloQflVPnsj9zIuDXKdy6ZWEcGygKAgKLHzZepcTsezGCdGJY/dwKgaUdxCtV/uJB+6G7QN
gqe2p8bvD13sxtmo3g2qPlxZxJNzuZinNEJQB3KHnXpsXpFsmxg4VJA/DaydNLcKfDg1iWkhwfem
FeLx8nBPTwX6ldSguYipaYKTOLZXBmPixz5uTUnRCIKDB7LAKGyvTOrpqI6srAWDIYG3pSpRfZeK
vukGllG4KbzddNXYj8hg6Vf8zDlzZGcXYDZNFIzveFA6agVlZBnw15qlyOMtcjVTFLqhnqpp58Bm
C0PdBrmVSNt+fjZVugCBwAKeJIF1bDgk1Qh+X0GdwSqMH2FCGbNoPgkHYpFgOuFqIKNDBYgTf2wk
LWCvNSyhuRPD+WGLIofUPS+vZOBONwbNDwK1P/DtJrH4ag5jKAWCIbZjuKio+uhIMG0k4GuHz04Y
VpYcESVRElPr1FRTqENYWoh8lJpCZEa7K5zOzbX9cOo+kFAGQAUUjpZQ2Vi+/yFaIFXvTyqqTzDk
TQWUeYLrbZCR+vQp1l8e0MkVtyCaiKlUHi80Cq2vuLpYOmyjKPEq2sT+RoM7e9HRPtyitDp6jVVI
NwFJ1Cv7/dz4QEKo1G+BBdD2ejy+emaCg4pZjKOwomQMjB1JRtMZUdm7cpLPmeJEcb/wXiEvstoW
OsTJEW1fVHBmtX0oQ7RBit5CegqA4acP09K5BwaJjPqS1lvtczFXCHx1VuKVw1zs7Cb9p0b2a/PZ
9WI/UI4A879cm2t/26gyrEF0tbIBzekbHP6zN0taeEfPa3OPkFWKGIRUX6uNnR6uY6srP+EbU0G7
lg9PtdzP+76M2l2BHNH+8thOYxGKmmTQuDZpP6e+ebwtdBT1kkriUSJZXfQ1SxA8nMwReRStVG7l
MEZJNxp8FR751v912fS5AXKJ8bJViIEAWR+bHmdkC6Vx5D1kGKNndAr6cK24lkk6a4WkNtV9sr20
kB1b0eMOxJOvR56p9P1WLYsEDBmkfJfHcrrledPgCNWFNYta3OpRVZgiy+U2jD3Rwc69K6CfVbYz
AmfZvspQGbjiEpdt/aG4yDAwRzMK5Fm8onhNHg8KjQitqlB58vy50nboLcyPuY6CYVwvuSq76+0r
2+TUZYGe4nnznjcnPF6tVQgvP8yLQ+xZJtFG28rUrEypsPY8VNptD6b8rjebJrty8s5MK/4Y0A3Z
eoM7c7V4rbQEX1UfewGXz1bP4/ngRx0p3YLH/LWG+TOTSvAPd/Pi/sVJqgzifkRaEDLwmrZFsbsH
54A8KTTUhhsZSGTuE62Isk+7ZRKNcHYtFxwUYdYqltPMYYAGssu8nGKoS27JfzGGVt3PatH/fXmP
njkJFK445iSKKeeuEVRtZ1IFCPvMA0OPeLLc624627//ixEy0eQ5aANbP4eRGAnA87UZchr+sAlz
IVAmsecrN+jJviB9wjVG3Y+czQJ0Pd7/I483iotx4dFXXj2mpN090dTDLpxk4/vlAZ04SCJsfSmI
ESXS7LlGt+UQQgZ5mlVeXOjqiw8yyz9EcC5njVf4tUDEJqgGK3S1oaySn/HQ2eqVLUIJ9WTpeD8B
lSRAXpAgNNIfj5fnXELDZ1JtJl0kiwj2rKZK+rVP5yZIXAMlyGx2jCibU9uhdxLubEdYmTDQJ6d0
51cbJPPkTH6eM3UKf0UJWAztMKRWKb2GZk6G4ruP2EqOWJbUN9JvJFklZLelSPhISkVJnyfxBpE0
4atuOKFcLNAppNwb71o7rtUXhLht2IuNMByWPx/OlfqjMsOs/UduRTl8n5XZUL/UiAhlv6tEayG+
XVSxNrFURFWMslobZzddidq4MGMjpjgW99PbGOYtBfIc2Z7Y3CooAHQuku39gFYG+KP6HpVUmBJi
NUytV9I7inZr0EcpftsNfU/fEh6ESKcWtETJucvMZKaHpFHc5Xz4YvRvyjrOWpfKbT48y5Nk0CpZ
tLHvexlF8sSNp9auv40a9KoPdaFL6j61bZ8EIWMp9B9VinrK7KloYpv6vq7QJ1M3bR+Ti3FTkdqa
ua/DRhp2bQbUykEZoVdMj86UKDLdzK7sDBZRVP68Aurh6anoZjn/nZY5xKYIChrx96rhOdt7iCOW
0qLzWPhf2sieATtD7xnxUOkbPqoBsuRN7gJBQyus8/n8XBolmFY7gDZiMzaiat3O1NP4sVk4aDJP
UqXO/q77k9n8LDtEWxEUF1rePTdFTNLV6fM4rSGCl3xb3oeq0o5PKGqjyfcDuWYEWJwUJmEtdpAL
Q/HWGOEl/RbpFrK2W9gDEAc5pF3fhY9m2JU9OnwhUdvjMJhFij5PGiDE5S5VWWLsaDLG4nuNnrfg
3ZWXdvs6IyqO5nXU6zMMtI0apH9r3NhKgIS5ZAWNNw91jN553Au9ey6MUOh/lHnWUGbJlaYKhRsG
PYL3bmT1tdwgcFMVdesFdjEEmOcg2y+xP2Vg1rvSsJB0Rbo5/4F8q4gTZ+Gonrhb0s4cfuIre0U4
LZLC89eqs4BBIqxjT43qIAlZo9ucBK3a1U5kzYr/B1lYyG2pexpICiJSP8nizdKmuaFfXRvnuneD
WKqmH2Voz/LNoJTa/E3LURl+Vm2/zV/obB1TT0feeXBpi5jhahUtLL99EU3iPoPOiWZ/kvHzayqB
HkEzvDMwjhKSeTdNsaG9trHVzVvLhw5WdYHdoYjiIdohB9K+mlIqr05eadP0I9cyDuo2ExMUDY6Z
iBmISI6yVC1u1VrJSttd9NDTAY5sSTdTGNMt0oCopCXUAm47iS5OGzbdrJt/66FEFcvzwwYUEHqe
kyi0LRCh3KJbTpbmadHYnPPhBwhLCbV3Osr9/E5RAgmUKhw/wJKdqUAV6pde1WMZuSaKPuLJCEuI
ExZ6Yt+OnbkFItM5OFi9+zuLpzgMF0lYu+6QVIE6v7kx5bTS2i9Q6eppfahbhAi6HSzsTdC4PY8C
0/BKaKX1u1yNjayDtygKUU1r8dYxGGnZbktHhb9GdxVNkkqEpbvBKpXDrGa4r29+qk9d94RCDJqH
mwbC5EH+VvsFbx+iOwt5vaUmKZn3YzuPI1KFA2r3G1QMtMEZUO6TNw18uJZABm2I669ZjFThvoLL
A2J9OWuLBD0GHfLe31amUPPYtvFk/NPCRG3eyiJpxE8zUpriJTPpxgf1B1gJ4CFNpMVvRcUnO0pP
tOAOY9T3t8KAtfBl4oEMfXoL6fwuTQNDuW0suKhc3Bc6Om0GuRG08+Wh9ud0N+i+DEEEmlqyYwRD
cG/4Svhg03mwVVI7eaCuVlLvyUy70V+sSM+SDemmekQsnLdd+GCU/UDjbqlWmvSGeuJU/s2YIvWt
NWIkInSakewdH4uSgxwm3eSCQ0jVHXBrkd42E8KHnjEQpqOJYSvVm9opliSgMc+q8k7SUeF9UpIo
RaiXG9j/Wi2U1nf4uxLhAnkKX4Pcrvy/zRlpjcc4kSzzsUVzz34DC1Shb12gAeGFctlPO2LVqYUX
GeUXbVNJmf+nQM2u/gpsNcq2Y4A+1V9sWaTLHV8G7vJYG0qe/7Z95FRpKqyZh00x97X6B9lPstMI
ENcKu5o9IsZHXc0oT0n51BrP+TRX800oxRpt/RpapcmrH1ityPfa0CAouBV6HYzyfuShAIH2PFhx
/U9vTYP40ydalUOq3MpaJ7lNK2nKX0o9jp1K93w+GjPSYqJvUiS/CuRY4aMOI51ejSJcUKl1qFZj
4xpTXuV/TGT4ROoUVtXQKRsGSmv/qrRYlK9mpGURl1LBRg8dkGGzAS16MakI2XcysoXohAfWWO8s
C4lJWlJlu7qPJH1Avd4PoQuyihF/DvSg6X5k4EJrhx6qCG5qNAJlNwEHAsZSLiQKSSPq4dS4k0iz
XseAwumrP0jZ7yAvY4tsZYq+sd6V8qsskTFzkQ2WVNeskOr7u+lm6wmAFze2nYlwfDTyYdwHnC//
DtHJMHfxPtUbgnz9AH12n/xoAPU8pVMR/zYivUUCoBjVx3IYjEeaToP2/Vr4EVhyPdLn2Bg3OfpR
HUoRwiIlHep2tqtmiC12kJn47UaYvja6SMvW+n5uBLAW4L7ZayGbLNY0S4e6noTskRsNEeUrYTtw
AeJBRaBXCFtsY6QM7njdTJlTZun8CwmpyD6UrVLBsh02AxDsts02dSUnW8OaZG2riTzY8fiAMaSc
khIFVHBBoVdmeSHcHtC4V1O96HYD19sPFSxm6lY+d4yLrDyLEk0prEA9qNbWneqhSw5N1JuTo/UW
2DGY4mxkZ6Nx6L1okprxJoDyYnLiODf3SVa3I3Q1A3JSQuIacuTFlNsVSgLmQ+58za3lwpA8dVRG
GZBdED7h7pTvjYpyMzTudvNNi83gG8pJ/j8hlZ1HdDizkRmRkC0OUd4NPbRuUOmiL9weHNtqCFYh
jSmNO/TMxuSxKOa82Smw05eHEUk1eduprTJ+S+gyrzytMqXIifVmoAwEmf/OaGw0hf0JoV8X5cTy
YVkHMuFTUqAk7fsoKxOjFKanocbYgUucMi6R2Mx6x0BY55c96Giyq8U8eiCbI8YgxlbdRdKMrosy
R/HPgqWJ3GhIpa1K17fOp82BFOl6mQP7yxLF5bGTbWNkEFHKNjj/yOlYOdT2sRy81kkc+3stQMfL
MYlUgGDEll24tpyWD0mKEMbWVBBcQfu4M9qtWjQoGAsb2XEHlchiQncOZC9S53KocfQzoW+QwkWJ
3Gwy/TlL0DZ3ByRfWycbzbJxUDUYx3vdDErarAMVncQ8GEzZK1jPEu1NoeyLAOnJQ6Gmo88PSRrR
pdkhgaHSGdQ7rdnizJoZ7ZltjtjCgwK0qvgLle4JVQ18plMZYxd4YVDx16qJaSeb3kYs7GCYEYoJ
Pjott3Yam4japvjwzkntPPmTzOo4/DEgXXnL0pL7JA6jSPXyxrbrbTsHgrGgCOoSLWmwcQ/APW78
sdZfFX1qrJvcpw9gUQAPnmYzyIVTgry/HXuf4LIfBoK8fi5txTMKLRhdSKdsKBfDMfo6VYrys9Hs
8C5Ca1NzWqEG8Npbdhy5OaIp6P/NsvatVsT0UyoS33YQZI7kJ6VroSvQgThkb0ld9eTGkqbt8i8c
ywm5kHzk5jP8SEhf0ZU1X+ZOgtZFFEp0W8h6Z7sFrN+zg4x5ssjFhJa6Z6n0HoXecGjYqrn91NNu
Em/8MULGM6BGHe6jQaqMbQJUJ3F62pjMrd/6pINnyc9CJyxG+U0bpAUQRTdnvF2ERDe22oMGRWTD
381KL+Ag0oMg20nE0+X3MFYHp7TMJHKboMN3UdkwkbQcaJHM9sgQFl/JvSmpR/2olw+V2cp0iCGc
SMSaGJHU7yA3H+N9rqEveEuswqstYVniPUkG/h4Rd3qDLIZGKzwNLOF3yvrZH0Weg99hWQy/oX4J
fw1Bkt7lOti8rcorHQHmLnnJfSkdPcGGeuvUXDQ7kaj5S51IAp+ZybO6NUcjJSgQvi15OgGFujPk
UU4Oapo1L9TZ9WB2ee/zepvbXH2q6bGbEL0ISi/0Y4O7QOLWcoHxwo3lp5oVEQzmPFD7VDW+UpWH
mGKmmcnegtEX9VYya3P8FudIvBxaLSEcbnvU1+e05x5ymihX200JV13kGJIU/ogDOucdQGsie4lR
3GoQCq58dYcrLu4BUaACEauzQdtNZxuONsfwBACksP+HsPPYjlzH0vUTYS0a0E3JiJD3SpmccEnK
TDrQgyTAp79f1Ki7Bn3HVXkkRZDA3r/950wefT1aJP9mGbDZrjX9DdniLAGkZTxznyGwUxV7SOsd
84D1HN3LOSzSuO34tW0bTpei9Ol4mZPd/4EsYQfSCXUuuxbTrziP+u+2oxfp2sedfuE6YVxlwNnT
SA4HKPAJ50ozZJRgoz0py9F9W/t85XXp9+J32A3bPe3P+VeirXhafG95SkSyUfPLxIN8Uge4iqMW
0ulY1fV42mQ7V8fENXGelktl77ZRGeek5Ga+I+JIG2rHrP6pfTISSHnp/PCQGy+6UM60OgA3xf41
O5Jecsidzlyuzex/b5tcIjw9tv8aODz2Y7TE9Z1Xe84/OoW3+1WAg5/8cQ6/1kLVr2VAQgaWRjVf
L2HBiBRApqypReOzXipEuPYwblX7z4yO+KaUvfY436x9qXpNJAt13qp8qKtRQpu2a/fXVfNks80m
TXO0QlJfhTR4uRGtGSYWBDv+K0KZ/7b+UDwtXOGPoSr1Z6mDuE1XPrWfaNTTjWlHl1m/4ztPyV8x
bqYawRyoVHm27coZ2YIjraKHoCyX+2RiDaeYqKHPmHn2vCbEQfXoeq2hDZdyVxB5lzSj0zrbdUnr
sQqiC5hL9zPUTRCSTTKLBzkFvO4etssIoIod/mCwtZ8Lo03EVoqSIIZtEjY5br7BwtEY01/vcL7y
tHks9kc6pqA9tdT6Iqr5rClTanVID4+3FOkyU9aW5quUD/kYl28oL9Tr5i3gQCx+y5z6QzI6aU4C
Q5i2YWyeG1UEf9c+UXfbXM3FtSmFL49JzBBzmkwb66xZzowKBWzFlTtGSp8MbS2v3Ol9dViDqrup
cXjrq6lX4e9+pXbM1GKnRjcuy/eCgXW5joopeS6TnL5uPl48BjNdnXlmy3E8xq6JmsvRlV2dFXKQ
f+LRp41Pd7m6kfQcvcltGXQ2BXPYEXdkxZZavpmLFipyO1E6tn/Q127NLadF0J4Sr/GOrYz1lo1I
Jhhnh4LlLueP59Oxif1g6fZfg8YvXpoJo29a6THw0kIwA1BmY51/qqrbG+x+5yMc9Co8TWs1RBku
Gv1Izc5KcC/ZDnwA+3Yu3QucBzLdfJOVw06h+BqLcDwWjO1BJqhRvQrWjT8zwQRBDiS1b1HK+yx/
YPjyX84g53eJnP43NIG9KdRSm0yXKnmPt7X/AxKoHqdlaL/rYPevev5MavMcn/XXwBKRloHmHx3c
luRXfjermJ9LR9nBiFxvRwq+Vi91ZT7yyXJmgIN4wfysCPdg2fdQRXB6RuPjypZKr1s+1e7NYEXw
e7VzcBeF9fSlqka+06ROcfIslf5uZlKnUqPAP7O57cOWY4+G5HRa5vgLhpkheSmT4nYPRjOllg/x
jiIPis3ox15uh6VgSHHcxT3YPFI9tq5RUNHD3vEpkGZ9xlUo+b29AUsIwo3+Qg41ra2W7k9WIGyl
LP971Y8XeSu2uzw+l4KEULE6HUsvKjJ6tuPlyNREF5KkquwDmX7+6C3htqYt+9GetcV5ahvl2l92
IXmE6TqEEWW2Pob963iy0xcxb/I13BPJ2S32jkYiHb8Hhe/aq6QpmtdB1/2PRmJ9R3wE7eM0uScm
7UnB+HAMQGrqcQNj/q9G91mtHVdAXhKbyREbRk+mc6L3xR9Y5VARy7dyXbk6tt7i+gmnxqhr7dT+
jZpZkpl9/f7c6eaKjyruiaVjZ8hZSGNJkNPM1HLb7p2e00GqcU15xcNvITZVHMtxI/ioZiPO6Glq
HjqffQIcCE75Qo15fTvtBCVc5CJxr+K5if4Wreyu0a8zxaiVEcOlR+gVZDmi+rXL8y0zsYjLQxwM
COgVgBhRmfjm7yrIpp9N6YR6dN17pyBcmeg7Xe9V5k3T/OmMW/IYIu5Da0/tObbvoFVTlpD9eAOV
2QcpxFv1UrSNHrJBd54ikHVl9ooJjfJT7Rfty5KIaMvabfCpcZeuuZVxYROuQl09x6TwRlSA6yo6
+fHinviOh53JDatz683iE3ERdndM7958CFQw3yrccdtlA0v0GoltKq9JjeRyLBmrqYl2jbhMSoey
RqcYougwBTEu9aDgkJGAZde5q/aHWVM0e9xN2dxQfj4FLGAB7VyJsPNDtYXcal1UQGOqZeouqwii
6LijPPwI8mH/GhPjjAe+w+Z2MdpzD8k283CrJm/ftWiG76RVNIWFTCg/kAz2ro42XR7Ymbt7baxQ
jw5RDLp4TgZA4IPpfU0rT75U06fr25axo1rkck/DVhEe4i4e7XezC2dOu0bzFohY8y04jOpshrPf
+BdnAQAW52pKfsKgmrrjOM379rnli/sSQxxe2tUpeXH2dfno2y35aZdelSdKt7o3gtPl+9KLeso2
X7SfTsWtmzps3L92UVOfN4ZJf3KnkKc0CRea1sS8JPHRLPlQXU5g3XPqdVT73RYqYWbZWYtfQjkD
L7rGIxnAB8BWh2poaJEkqrQ3x5gy+gaYw29fGkNwAtHpFIKmZirNp5Y1Y6gXuV10bBW/zKFfR360
icdoPji7NXcMzyO7rFV2zFoQveqIO79twdSG8UvYNYyLH0VpsqYnbByf4lrE8dGLUZxk2zbS7LxX
QQcyFS3ayYQ1O82RdpgG2l3d8J9nI4fYX76HyrsMkm04F5mScppHy+hnYMysNTbyF5AeEfbD9Sw9
oYjo9H3QIYL1QImnoWyzbt+Dx6XemtvVEVt3oHeTVajYke3R5j4RIl9OethOHjXb59LIAhlwO7RT
A0Fjuud6WjyH//va37t+zdxm691pTzuor8zCrgqfWoVqIDV2GUDcmja6J5LOj1I9hMsfDPFmSQFD
nOEQ8jUPh3YSNDxPQ1I80lVdsFHYtnEuVlS724HW8CLJgjaJJx4dT97RXzk/Q6q07Pa279zz8a2+
KiMXjmny2/jnFdN0KnJ3ffV2mTwMrdHmArl+/Th3hesd6FJcn3RCeCN53prE9y7cPOgqt1yYBJzZ
c8VpSYCM3tqyLtB41MXqZn3fUYTWyIZVLeAabNNYL4E5DjvtZweh9k3dVBPt5tMwaMpj4f9fS54q
jbJGxVSr49IuOIwrXqgKrUyRGuReLKJhUFwshR/vB4KJB6jMvNYFDW1tnGfhkpsv2SntXJRsqVdg
qv5DH23hv9JP5MK5VdBOOPMARWmg1O6cmr1o9sOUe+sr3a+tSF0q3GeyMaSKIGGqqM3ockTwbcnG
MjGiC3+n+u0BPWxzv5GfFmTwtNvItL/Fd5BE068ciZwD4Q8UQpbttoP6uRoioNrGXWQ2n9GPuhV3
k3Kl+hb0xQFKyqR5zWHoh2MbCSodBfvBY2JqJifcRVOZOs68gzNb1VzlvoevVxtomTQgmaE7REyu
U7bA8bV8k3vPAmBkMGVBPciXZHLZq11Ml89QPi4QxuguDELLQvN7E8NJ2UgPj0vFyHsgj7u5apuS
GWMtxDoeaE9dv73cOop5bxtu66ZV7pWnc/E67dJ/Qvu7t2mg8wSE1emm6djC9t3tfQAAVhaB/vUf
kiFN1mT46y2TeRBdrt9E3o/qmExj/TfwG67TYTX792bF9ODbrvw79kR4sBz4+cNgu5AjKO+9t1VJ
8npX0KfLyOu9n3zhyONP5RmDF92Xw2K66XfUCYD5fT+Xyy9xqbAkE+VCXltNFadfyQcYtPmZVXUf
KDUM7AciafG7g5ngIktKM6dqcUV9R1opfFJBh+/LYOPSovffqT0YvGj6OzlktjCth38FIY5OxjIa
33veVoP0Tmb+JUzLZF3qxblT9fmkMWWZP3VcnzrbtLveQI7gvkXIHIk0r2Y3vDPBTmFzZ1v1ZFzL
vMuP7B48I0JiDVfuuzhaOaymKHSex7irx5s5jzwDwdSuwaGIFDAlEdqxd7lQ4zrdBiSsBAftdvYf
n9D5sGLUbLIBOPXN3UrA0oZ8vC0NJLBHQTRJcMkl6IJr01SogPLa/qk5Jw2cks6ztxx7fsf6wXif
hrHo/+WilTLrTDmyCq9+/1ybZKYvsiVp5JTIjtAXz1Tu08QI4mQhKp/HmfF/4jiIS8gn7CMLznjj
TAzZhSH9PW+HNW0467AnrVVkrySOwL9xUNcybd1FthkPif1Yl1qce7Kn6lwoOX11TQ5au1Ik16SL
WYfHkGjSn4mb5wGk2X0kr7f3Hke08DmQXdtQvXFmiE3dudN7DvLnXNS+XR5bx53bmzzU+56OvF7h
CTMi/F8tzoHH56zhYzvPzPJ+XCUVap6ZTmgktuV314DNYqKcWGgFnbvQRENTPnq4YZfjpNfpWOQz
FL9Bysfnaz2Gikk54ROdss3IR10wK/SoQb+dBmL62M0cxZmtDU9s3DvRP+079lnaZZ1vhjjkyrF4
bqguXgPzBQ4eyWxGhHwREntbXlUSefz5miMPcxh6n/GvL8DtiKHx8gxYd/+ozep+2kbFbrp6jbjB
9N7/DaMN4JmQZ8JWayjg90VFlF8qp4XDD4povGpnwX+5ndaRkVZGKsjGJg7+wXsEsB2oCM5kcYvn
qpMzaxah8c4P2AmweMehttIgi/z61k6t80sJOXpHQV9hlW0VLD84cg4ZH5Xgvwey5PrnZvPtt0HJ
9ckfREMLy4bqjhHukDCT4zrri43s9GsAH4dOVh6hF6alTh0KPxdO1se78C+sq/1PJ+iqN1Sq5e8F
bPaTKE+3vICnbt9GGo7/TntfmpShxwHzh5v7HvpR3pkkHrfpGKyJ+4NwfNhTL68JAaCJgvZnp1Hb
e0d1V3DtlV0+HTRqEB5kjJ3/eB/NCHo4whNXq7KMeChvxmPYiHI4zlMlb2bSJqCbTCf/5j71x3DA
cX4opy3cTlG1oyaslsARbAy9mIu7Iqhb/maYAZEZnld76pfFV1nLd3fdub0Dl4wh828zbPpp6HaG
WpHPeZBZ4Gr6UTtqR7PBUb5DL7SaclrBx+BTeAZGqCtiT59qFtjnqBHukCWBEPaqmkrvFTksyQCO
WzIbRD0ZLr12QWeK8xyQFnk+PKjOHxSH+9a9iAl6jFuato90d4foyZnDtThtQre/o4HpKKs6wOpU
iSLgPvPU8KpHE/zBcwE+0zVLH6WTxo8jPyRJhu6db6233zaTpAPXb3LQprUIoge0ukNziLmH90Op
45FDSQQL9jr6vbtTQXmLusjVGNU3HscHyHM50ndLT2X1WjeFBe4JNlEde3RJEjjPA1YedLhnnl1Q
D7vN3rzh6wrbtCXPouCfT/sh7Lxdp1yRcBwLN83fmQBdeYDxca/Drc0bMiyT8DpsYmEA9DfzUvJR
vg37jsnY1EnVZ6Lh7MvW0iuJG+76cTgBCRWPc3nO51Bb6L4Jp1ze8Xvw+nVLjgDFtoOZD6WMZ5kV
YkCKIfPYu5pr3r8vdAIckDLqILo8n8O2Yczi5ey8ieb2CoiBcBPEkeQmziyxVThqeoFa179Qmtw3
boMoP0rDEpFKElNP3Uob/W1gtzxMY+OYKi1Wkoky1QGoXsY2DP4OwVi+dxwpJR9CtFz1LiPRIUYD
JZ/3Ri23Vjp9dct0Ft5ugxN1F8FKdXMWBC2iGiYH0BrXXd3p0K6eAIDZaeMGYA/6z9Uu/CGjXxVP
LUvXu2EnwOIjegIO9njIfzVxMVjclHuEDIiroz5C9U43w8CYcmrB1JtMDXZasM/60727bP2PUCKo
bowXBpe4r5efcFXB0fHKZbwHuofz0pgi7bnWOvyXrG31x8Kt/lWgr29yCJFO5AOJPpnfFExvemQ0
P1TrIB80cg8UYnCw5Cit1kA5rLLJrEcEOaGb2/QV1T2H4FKClnOT6GjK6qaa+Sq2iEdfx0Mn066c
5VuC9OirVK55c8YoXtLW68xXR0C0e6jLVTwxT+woVEZ++Shuf0m5TG+N6Z0k5ax2azxQ6E5QjsmJ
ocXSwk3kUdjt7G77rNOKABigBtLjgbmGaIpTdzHyK3C1/OU70fIkBQtqOsfr/OM5Rcc8whI0HHJo
zauWP5CRLl/8m4qRNMxUtc49mhUyqwn79AmmXQdEFrz67XDBXVh+R3ILNNHSdvfJeRqr8CBRwlSH
nA/QzZDlRryrOc9BVnl+hWyZzDD48wHBVno+kzGt8AXLdKJS6raLgTth5JrhjYAp9acx69Sjwt/V
Q6eYPI92LQZoLejd9pDUqzQnU0NrjyZsx8xGjeQvy3GJHvecCwZuPDa/h8ZpvlgI8HFXrdhfPdc6
uFbEuL3KwtbPnl1dQCN3g4Xj+uiHDL0GzLSKdf+w6ny8b6Xn/5o6Nv0nYCdfZiPKq98WZ91n0dv2
hQp4RmwU4DWasCr338rA9jjwbeXfC2ju8rLvivGrXPuzApEdpEk3Ytz0xeJ0jUjXJeG+EHapoZMg
E1/DEFFLXZ47v7ex039XDBe/Q1bQgnnD5/30GRKYJuC4kmMfbpXOxnkvfrnaRUw0wOicGzVK6Iqg
3/icKyru3XRZPPfJ+Jt5aikmG4AuZf2Foo4lxOr1j0FZTLH3fH6K51lW/eU+NN1HDyHMA50oU2UC
YMBJ4Q7KJAV0Aoraw6a8K/XQRdkkvYl7eOMfncZSLiXVHiXguHKEVZeyzREOzYXRT8WcI7Goz0L7
VMqttOjRFvHBbq4e/ACom0++Fg/DpItH7DSE5+ZuJ688V4MBT2eJEi9cEBAQ2fRLfIgA1d4AFYdP
p9i84Bg5Clx2nSr3Hs1kF2b4SgCu2NdCWOnajWzGOYt4g9Gre7IL9TAHMfp84aWGSj7wCuDyKFDs
fYjSH8zBL61zuQnod87wwnzFQ5C/BkwxfE6hWL5df4flJ8GzomLGDSyLOt3lb25eBfk1kazbQzeS
GHPiVeBgQ5rHXdkH9CDDwK5jweTuT+BN7RByVdh+uhWSsyWl7F43B63kuKcitPkDfov1efVi/b1K
LadLl8yQm05BxTO59Tm0pAy+wPE2jr9oKi57H4c9WGzVXzjbiLLHSDHc8KfOSBsirywzi+Xqb8Xz
w08gv/00O234b5ClCo9iWruv8/HAlgbnQY43k8RVlJuWWEP40s8x3lz8DqVfdNxQIgaeAaO4VxPm
AuQxYX6/R4o2vx0gDi1CuffrIcn7YmAkktX1HnQg2EOOTh0AA/XHaRS2uW+SnsuzHdvN4/GZ/Osm
gHMi88bpFTtU2Dw72tQ/W79Hv0v04AgyS995n/eRpShQpO5IU6K2KTwHj2GxODljebj67zyF9S1S
/B+Tz2rM/G5g2osq5vNojz0SITvlXNbegJ7J7JCcHNj1WB7rmJE9XQWbaFpD1yE2SjbvClFOGR9J
uqOXKeyE/9UhhuO08rmG6251Lst55JUA+E8eZ2/wHwcQ6O6Qb/72OXrcmjx8cvv2OqqG0rqpw5t1
RvuVdklfvW0WugxMagvu8GBvPOGIK8vjgrBvIhtqkGzzUQOLEU6uc80XN6HVaIx4bRJTIGQ7CxD7
gLahi3VcKw7cvPucMJF+bP7c33dOZfzLWg3OqRNGywsO17HJIt3rUqKaABKkCgg8Qa3XTQf/6Z6Z
RDR1cRrhKF0vTRK08A1tFc6cQB5gLyUpGB3IyYfeXv2G94kvIZ/QMekghPhY47tmq2gzm33g8TtM
ZaAHnWnCiF6ZCX0usARoBfdGqY/rECn/REsQkHa9+NNHX3vb363jDiKRC8b5UGs7vkSJK9QtQt/q
pua0aLNoO29VcMz8EshlqiKNmL0+yCEVN7gWobGjfau/ZCm3v3B8/NSpmZvkAG6l4odJtgDCtBvu
7APk38K6dnEwveODG4KbMuirX4gOtGbgWocFyUwl0IwYrCxNNg0osC4LILX5FjvtfLciNF+yGLhr
v6QdcajKB7hW472isNi/GbxW9PAmkvn8posGK8hxIoIruhJQ+V+kfG8fpvDNcgEnH/eHhK0YjcUi
SIdkvwbcLqJdfCZEohHbFYfJfbk0SYkarIwZrvv+ZYbGR1jlVM63QB7RHfaqCfIj4pAEaRSraXuQ
MxohmO7zCyAXS1ih18XrmMXcKSETdoTSDKYvedX9GD/ti785kJU7fyYO5fECpe12t6/zDvy2czIc
IEaW5wLR9AI/5DYjmGbcvFXEI/iHpe8nUn9QATJkNq0FK54DjpzJbVj6Y4QhLpIxrTW6FFE2UAyC
xwb+lhjHZtij/HIEW64IKWLAzXrHgzKEguvCE7FjA9lMRKnFJ5D7hrvJ96DmJDJyMuOmnXW5m1YP
0soXxQvD47YeSxJUrwmTcUFYnE4IluOZx3czDqkKY93aPG0sxzs8IoDPFangLNMITiK0XXvtfgWN
1+Af7ojRJG11bcyh9Vf5p9w7zkBR0USTCr8Fo01qNMDpwmH9PKlR/UKY6A9HtnrzthZlW14JBm+4
jWrwn6LCI2HLuANPpA477cIauu7dxnDzNdZr/EJccIL4iKai/KiSHUvn7nv6foor73fZe1FwqGvj
XO1B0Q8PU9JPT5vtAgftRoyCvT+P9m3uN1MmnQVVGBO5wHndhfN7Vyr23JpYUA55RJz5AWRcPnEc
wCHhMUOS63dKCMRvYnnkmNrXzK8bNI5DTaLRNv7nHpA6WdPe6fUdRyM8MTqi/AMnhrq0JKuaA4IH
6EFkPuOnxR83H0YEb+M1nSnOv8J0sX/hCDC+DJjA5SpxQtojOVxEfHQ3n/WT9HP9py28eWOgboo3
MnbXJ1tOKzfMEBZfo7b2XxEhszs1U9J8J1zS0zHkxYKJGOt4JIKmjtCFWkbOjCcesluWgvcGFwOD
H6t38wNG3331Q1RtqUs0/BssLhjNNmt71/db8kX2C2oeGONghAXYayTLvoj/qLrdvyt2K/4qV6Fp
W9polVld1YE+03nBmjlVpH5XZLtS2uPu2O0lSB2sZ3X2dMxrgli06/cW8Ynj8OUX0HbX82Y9nTqR
twW8B1KUqIzqYjrGQ4LsmruFOqW4kHuRQciO97SOOfYQOaFzGxQdZQOVu6n+gvmxeR97TmWGOKRH
izdw9CN4bH+Qm9aP+Fo1OsPKa8URRXj+qDmfyowx32VNq/rlxUMr/muAu3kNQngEye142/bKf66V
L7unsd4WonaSarWXXryal7mcZ2JQ98knBmhQOr+wvV8/L4M/gzxtFtOKdXbQRmYXQlN3L27iI1uS
CI+V7FkXzTyG08HTvDXHQleG8zHZpu6qk8ZbsONuMk7AVgPOh8DX/M8ldp6fodoHkZG11pNoULu2
/o57hBMXRGSs+d3KjoOgi5b6Z4Nu7q9kNeCrds9hLl0B1p7LEjmZRQGDvEE76nubTP6aM+n/IRTq
DLNas0kOAmbAI1Yc/xM/CEqPFnvQ51gZLvJJu8nFqLYGlhWHUHtp0Hc+s6sMlBrX3ox8PsActLn7
6GazwomYNp6nFAoTQJJDnmOTYY6MokewaabNAFfATT0hvztU1EvGkAcL1xPiGv/Ns2P1bWKUvZlS
EVMu7r9pzEYnzh+7WqIzYvJnyIV2LZtT77fhi2g9hDwLoSGPs3D1no1xvmwp9jfUTEPk9K9NVNnf
8RK6LyGElnN0890RhzJJICfohSqqrJlaRlMl/O7JjXX8THNj/+mIOUCw1PeFl3EeAh/SDNfdYkkT
Hb7myf8iTx7BJ3Lc9mrCeLUeXXLfdcbv47zmeJ6v933r0YgAoP6Zm6r49EDTUNSOpq1gYnnEUs9v
hUUpuJ51lwjcEAcggX/PO1vKA4qkHRo+iocLFPb8Sx9tXc+9B/vGcIwkP118ctKOxaSje10HwnBU
KzcA+6vrj2loqtckb5JHaEMQly3Pd3EGuEyfxqHA2mIqybhvOdm+GBpYNTxUlqnuMTukGKvy77AE
qjjNyVjLg0ULkaDz0vZa7mFL1oVzvmFqZ1TVUa4lsKxC0eEf3TaOHs57Z8ChsuxXcz8XU5YvK9ge
+U3e7bzu8lfRcIqlBFxWtA+xlpziaWCcIbx5+rdh+LutxlZ7h3Vy4MurGFcBnzQPZBbosVDpulvx
gQGR79hYItHjandffRMR1TKiu/SAxhjRaNDpPYw3TZc86Sbfg5RlvWRoyF2XF8LxxK+t8vdfebUu
LoLwM85MGNzyJevZH7N9A4fJdhoo8nOuoIVwAzN6bO1QCOSzrNWp9SP3DrvYdB8nBYLjyG2Z7AsZ
aYqikmEznPTQ895soXp302z5CaGoLC6VOydPoitJ0UgSGPsbf91gM6DD50POsT9jseCuv/JqmYh0
1vQo624S7KIa2v3IstrV2BDrvn/yrIssAM3YjIkmd+C78Mgtx9GUdjhMjnFlFu9YoDPjLMvX6m9i
O27L5NanpEwa3qkyCZm0EKDuyOeKoj64QILVH1MAzByXXbhr1vYY4BnMbIPkIhm96pr8saS929Yq
fgyqRo0Hf90VNq0ejd0Dlh9I7QWfAh/G6Ld/3KZz55Mt99wcrAGyOhUlg/HB5VOcDjuHOLNFDUvF
B6sG4YIKeflzNUbMEiPVFwKh58oQYnlX/6rOUKZe4ft47rUl4eVcA3BHIYL+QDMrISH7ObwbA3jn
zN/tgLQ4HmqyGGXuorzl5EoFRMq9m7tIXgxIKkq8DVn2QeEf+tPng/3VK7d+kKjSnbNgEOwYNDZi
Ee2Hf3G+svyB64IVgh4ycdUBhI2OlPObiW/TGStKxwi6TvGDO/ije5HLeP9diM25w2K6OjeYyfw/
W+D6Z3BGIc+kS6i4Ahgud/hRp3vAXOC7aPj9pYRmp+AgQwTEGxWZ2nkqKT1osl46fGGr4wSvyzxB
K49LCL3bOHNyZUWht4uN7/tl5wY3lxI046oGPXnS/gqGRMbZcosggluyR31yz3TAdaGcuV/TfQbE
uIircQLA8nATvIBJKkaQfvXQS3VN/BS2PWJYrpviYVQoidOVT/kdhfr6cF70kOI4Cj+YEP38iE8y
/2kGEORs9Q0bhjSxQiZCpcpnUlpe5mIobYQ+SwFXtDXBukfS8OSPAmwjGdYbytdSdprN10nGT3KG
QgXI1qmfwh0nVBB5A6SEm1sNaNK74dXtUQBwyKK/kAGZx2k1U0h+4C22vxMb7itzvI8WZAOqDVDh
MDaik5bqWVZ4GTJYqPA7iKfoiTto9k99XsBz8+hOR0cXEyP+NPhDdj6d7cmrAXeOtdHA2EG8I4ws
4/bhrEG1h9KM5o7JpZvDywJG2x5L6cYj0XKjuJtXbs3Lpu/9qxhMxEtjAuZZ4XszuA8zZsA/U+7s
D2EVK51uCCuWS72Dvz3iPcvJNhVRz2dTyqA/0uKlo9tdh2p4Yy8QbyIBGIUGGhz0+WHNlKu3wf1U
3S4dZkDWo5+kqFeRsn6hUcxdTFMXw4hq/D2iMTSBckm6gEPCBxpDZ1sAwiMAquwv1KUrfRsJ1qWT
P+DlSfvF0kP7fzuuz1kC/zPcgPIAoj+Ja3AIOQOF/C9zt3JtkIwIfyCEpfdbLH2eLs24XETNZh6F
UIS9irzgq9PLQTWLe/F///j/Nnyffzw9rdjxY2JsYcH+t9caD+ukka20KdYr1iGFlHm5dFAJ+rg7
hwc4iiTdA1ncTEYhC/6/f7h7/uP++4+HZ3dgHf3wnJ/yv386PWFhAHXXpU3OlXuc3JwXqaUS8Niw
VVTImkDRCpzZ8OcVGxUe0WPToTZhiAHwHkP98f/5jf7be/6fz+N//Eb/FbGC4Dkfp5avo+gl5zAU
5qEuEi9jVHobGYU5eODCJ9xoR6W3gHyv2F50HQiAtxVIwy2QA3qS5P/zSf13BMB/fi0KDM+pt+7/
Y++8liPHrnT9Koq+hwbeTIx0kUhLUySLRXaxbhBl2PDe4+nPt9ktDROZkRjq+kQrFNXBLm5sv/Za
v9FOlMXKgRO61XkSZ6lPuhXunA+wIyEbGde5ma8vj8JcG0K0JhQ+LKFuCiZmJpNS9HqGxTtIEODA
9g89tDTgcdClCAsHY/iBya+6oChybhkiuaeYhliDijGTvgAgWedxTR0eOqB6bwIzIcxVwOI28nAA
Pefsigzudq6ZH7N/EPaGJkhjU6xA2ldmK9DOYSCCf6HchxAelCvSv2HxlOrcBQcyQZS2Lw/taUeP
25utr9GUIKYUBcTDTO6FqOp4O9LuNXgMDax42axLuyw/O0biby+3fLqyaRnxGQNRYws/KvFl7ySf
6tHIlVBnZeOQJF/5YFu5eIv8g1otb+OJSSDLBkYGSZzjVmg61JySHa31SnNlCOibnSpXFOX7Rwu8
9cK6Od0XqG9zfFA9piDIbB43Z+uO56QSK7VquM0aUsMuGcffIdco+8vDd7ondHQ2LJzIKfeg7yuG
993wQeWqqiHkbvBKtTwQwcDFgj4cugA8YSVXpHMXLNfPtqghxAQDHmrCXL1Q4YVdpi17vgik/qc3
kuhymkhkEqsgvket0V7QGTm3QrBOsCFC2Mg/zdXFexwhdCq3nMZVy3vFmYq6WBdW3WX/wVLEgghN
eEXXmbXZWIaAyYkoGMuptEqwzo0D5mgoF1o5N37IlSuAp3BBARN/PGO9BU43DmilASFgQi10pn0U
qNVmIMdKBZ9c2OUlcm4xOrIDeoCwjNNstsPMvDL80RZLROmchz5DGMQdfN+SNm1CULNwksxFisRO
czRLZhR1VCPmNiW50ybEwDCPK8VPv4cU9MCHxkBXpuLGrjNhRyw13fPlLp45vrgYECFTOCsxfhMX
+rtdMHn2pBmARFdoCsDoVCxvV4/kW7U02paJZ5OF0PSdrgF4XOjumdlEBJZqM14GHC76LFDp1DAP
7JKdXnut/aJCvI64i5Vuj1lZu/XhR28ud/XMbhABGdYsmsKVND9a6t5pwNgl1LKAh64NlC23raQt
OZKfmUVLRdHNVFApQvp51i3kavwoE3vOU2NlAPUe19FOq2tF3iqNeEsoNZSoQGkjZ6F/Z1vmIoDC
hlkgeunHU+mB+x8a3MAolnTyV9hWMfmd2AvvRpwxfnC0g3XtYXJ6CwfpmV1CczLBBVrXwNvEd71b
QhWMdwuCKeMaF8NVncndBiFY6cEhgbJwoJ3pIup/Gv4l7BThFH7cVJnI6tQbKV2E+reWKpBlg1HB
uw2pHz0UoJS/xoqzJFd8poOOkIbHPsgggSLPphS+NBLMHXskZO7WcgUaCWaLt/NlSAofXqMOkA8H
kw1cb9DAPO5gBOecdBId9NADWjsNMKa+NJbk3k53gjBckPFYNRB8M+eKgHJnY+JRYgMjoR9wF/cx
cL4g6hYisTOtCGk8/uHwREF/dnq20FXSzHCoRVtARAslMwDrBObCqj/TCnaGSMsjoajKiJ8dj9gg
B91A9A7GAsxIelehrZOv80pqgoVlfq4hAkrE7GXuOFbCcUMUlHQ/I326mnqEScNUrVzwiguCw6eH
4pujKHJZuMMT/cx6oxKv9ENGjpPuxlecneG4CWvgH8UA6X8DwboYXz665NDixasRhLohnFVmx0YI
qpv0AQGzphW82AK72BbjMKwvt3KmY5bNsajL3G0mz7zj0euRb/WruOQl7pRUDJPAusFLpt7aVhu4
xeAvefOcb48XAD6mhHdzUfxOlVvLIq0DAkGqKf/hJkpx1fMh2kRylD+0Q6X9vNzFMwuELuJixiWD
5P/Jyxt5fEgrDOQYZCHE3ZziQt5MH1/vSPKQFzM0ceo6M41vpzahuMM5WLWJ7N3bA3ynOorHBfPK
07CATJTBTWJxVcKIn+1dzwxQmxLqmRrOdgC1EWWBNNM/gth3dk5vQ8GN/YEKXt2ku8vDeGbmiLaQ
CzSwKlRIpRyvlC6Uw7LEr2SVm7r/FQaQ8RVmnl5vkxzVjpUZgyjaXm7y9FrBl4KhFIUcLs/5nR30
aub0mGivPC2bdgagrG+JREHyRlJ5nd97EHiVVV4GpHMvN3xmydioetpsQJv9N5eaxfaS+BW5wVUX
NNKnyNDTVV0U/YfDWLrnIHupwrdC8Xt2f+XFAJXfBvflJHa2g9boofEmZRZbIUlSY2GBnls6XM0k
A8WIgpk7nr9WwxELmCrPUnsId0h7Aa1LQglRes+KbpEjHG8NcnY7jdj6y8eH02IYMRuxWT6GWFrv
IhErJHXtmwbgf7BM9wqST5scScWFJ+q5BWqpPIkJIQ1eqrOQGcmnQkNwHmCyGVurGrzCN21A1BP4
bbmHJlLvL/fqNPzgXOYljc4trx6O6uNeTaip5DAEYfekgQE0UvcpSZpUZ4F6IZS1sCTP9o6XvohA
+H979t5HnQpoKCoNqLh48AhwB6ZoUufOkOzj1JDrzxPsn6Vs2JlGhVEKbx9GlHt8djtMKlDlYoJr
M+LaRp0KGtcIFj5H28ZP0/WHxxNoAnKlvFW5GrTZAZP2MUxbpHWgRTUQjNxwGsrkK/wvqxxgiY+9
uvSye/NGOU6LCtsUXlc240oIMZvCIXUC36Q8sXLYe+km7Br5th9QEXPCJtt7NuUjJSzrXQA6Eh9A
iRLVyh8tioIpOnkL6/fMoeMgfsK5rpkc8PMYM+hBZ+IQlYOvqfwNZrrA+HzU4i+P8vk+v2tGLOt3
mzEym6STPRxwvGkazFXVCoEt7CJ1w001p7ljNUsHuafGZieo1hYJ5WjEy22ceSJ5wXDk3Ppixv80
V+B4mG3ZHEE5z9Lpsg9+3NVBrL5qVRkDC5P9q67mnXa58+eGmAQ4FwrXpzB2O+67bk74UyDNuLIM
rUR7DRaRNab9Qq/OHAyEbZRDEMjXmEvR63cjDDpYT4aWxwIyeuWLF/nUEkvV/4759lI8cLZDPLyE
Sjn4Xnk2gCgkAxJQiDoqjMTXXgUqkGJNsBB1nG0FYgkHD/kPDvHjDsFt8goV61Ssgv3Q3iJVpLdr
nluwoC/Pz7mRw8KH+5XkOwmIWSxfEeHbEFtpSGrkrQQ6fW3lnfVQwBp+/E+aQvzZEdE1PuDHfUrr
oW4ciUkqhqa4s70moMppA+UFUdRHT/9BYzhekYYjzlbmT3EkbQIUool6O4ow27ZtML8EJb7umiTd
Xm7q3FwRp3ELIsnMNT/rFzgm3axT0jeaZqQPyFnYn0y7sxfOKvFb5gcnQsmWSBFxQ8z1mLOkM8dw
Yt1lNdjJVQte9MDh2D8HZKm2RQvj53K3zq0MEn7AFEEsUceaXX9aA3E8NSmfoamVudEERa6KMAoj
uA8WJuu0b6RMdBYFFx/pjHnfel1xkhpctWBUV7vAKx9yu7oCLmfu5SrsFjp2pjUb7WUsFPB9EZCz
43XYt5qE4zgldqOXzCs/daQv2DtB31Ha6R6ZPm8h6DxdH2TXFcxziCNU2K6zvRzKJqB9KYfYTp39
pVCmkbyb2n++PF1nW8HpkG1MPoO653GvJKkzhwmFJlBtqLDqnV99Asa55Kt0ZuxELESxhRcCiWfx
83cHLSl7GFI22PqsG7t7RfEEbALm75We9ubvauklf3y4WyxBMk0qivVUeWbd0sykCv2AdwEqY0Ts
qforzKwP+lSTXeBRoHMscaBzeczjSlVCcCKbOt54uYaSbo1+DBlmPXOBY0BSk5mzhd18Oluc6wYW
nDwsCTHnRcGyK2DhdA6YvqRsb6wp8m7lttf6D5/u0CpkC/dyi9NdtWenu52C+QEEEqOO0eSbNE5f
JwE3q8xoyQrrpEOmpvAMt2TeySoO5rNNhdpvJbUyZESlHMOXNJeKTdwEH87R0wrvU8IJYZhAh46X
H2BQEN8WksNV3GvlKs5s5HD6sY+1264tgO5FtQOQDq48mx+1y3KxVnaun+LY4FnOCULV8fgLEp47
gvQLgqlKwMuElRbc6KGRfvT+5zoRPltczNzMHI3HzchIxLe6yOVBDbPXjta/ZgCN95f3loi1j64U
0p7CMkTUwx3xv+NGqjCrq6Y2v7XwhItcejDDfSpb21xRV7jeEOBA/MKzYWFNnqQYRKsQjsjt6kI0
aDaH4AlR7B3Mb0N75QT2Tdpt1NxzEzNaT9PXyx2cN0UCWaYCgVEOaVdY0LPDI0RbYgIeCjPYHPxP
KJ54btun3bWE5vrGTj0AZdym68uNzlfIW6PU+alrqoQY8/xehPKQ0edDsELDI36AI5BsJnu0F1qZ
385/tmIT82qaMNeb7TcK0T6SwHQtgOrUAyyRRD4WJSUXbvkSaOJMY8IwBC4aVW9sMmanfpXnWJUZ
ApEYeLTVF/ZnLjRuzKHxPrjw6ddRU7OFb5ieZ00lTcFP7CEypN4OgZWPhmyiFdI/+GOQXOMkmZ2L
basEoO9RaOSQMXY9lWMKbpO1/ehKoEILE4JzipQTSZLj/QXrYIoME4KiFxYFr9g6QGUx+ejJS/nn
qJXZLuZBgi7AwOMRUVBvhXbWixwrL5d7croASEcgz2oj7UJSyZrNypBIjepPyKlhXGT+UgY0HRJI
ukJbwlqyS3pbuu+PJQIMGiNFQMmEItPcpa5HJ0EfO0pZVNJRkiFmlCBsW/VNJaXlJwC4+bYx23aP
AKzqDmGkHlDKTRbOxpNdzBsZ3xMFvJQteJyzHqclKutpYH11QlgAJVKL7mDGS9HU2UZAeTCmlG1M
ed4I0i9ICfsv8VimzkYrNeMqw6/O2X1o9gQqRuchRB2FhvBAmZ0VbZIMTmAO/QpDvAD0cmE/oZ0C
jVSPgoU33qxHfzZFlItdK3VsLA2Pl7zmWWGcEdyuzBQCeE0H120iKR87JN5aof7z1hlsMOdohCnP
kZLKAtg2AVYcFazoG02elqp2cwjfn81QYhAGfDxXjdm4oZ3TUUSTgNJ3RrWPhnK8QUmu/WS0vrEL
eDDD7hoMyJhwuPoYIxXI0q1/MNBucZnSpY0+24Rvn2NSDxBbkID4JB9pZyoyeshF5OOQrGo9Tq4H
JA22Ify2BVPuN2zYuz341hZQOZWFQwGf2Ph4HnU9Rf55ZB6DqPrSQvBBPkvbTV68R7Z4b+TVtzbs
v7UKFjq695gZ7deBMvRI1Fc28QFt+qU8hTgrZx/ERW5zoTsqULo5YgiaBcxcG5l8Wakc7TVFAza+
ympKnffoZ2bxNg6nVP2MLlz4cwpRpF5ALJ0ZfGFlKwNXAjSBAN/xgHjVpLZIgHYr4GHo+Jp5vgZD
XKzLIErWl7frmT101JT4lHdvrFIZ1WAUyy5oTOkQsyBuCEbbj+9UWnHYo6DZxF143EoFtdXLEvZQ
O/nBVnUGaVuo6E39B33hWaVQB6QSYc7WkYPTQoL8Gusoj6JvMKPrT1InmZ8vt3JucQD3YEuQH6GA
Ozt1QF34RZfCrI5DJdph2xpYsEIUf+PrfnMjFyg7qG1RXGld1D19vGnuKJBlAD5ONwr06kzpU+iF
Gsm520Ex+u94I0gH6N7GfYqyHPJppnnP2b+EDzxdJoDneW8BWSKY5kg4nkCpp74jVREaHrZe3kZx
lu8Dp14quZwOrU0ZkKmTbZkH3jxfH8hlZ8pFOq6g5n2WTeN7p9tfvMm86lBxQbe12Vt69TFsC4cP
GUkVxQDSrCow3dm1CAep59mdjbBPESz46hSIg+8LRQtNF5nZIkC3sfYpwiDTGT1fnk6xUo6PGVvh
3gLUQPkFXM2saRA0EMpimrZNQNna4EWbvAjKDX5HEB6aainzcGZ4aU+nFAIuGQDrbOWOyuTpvoom
DkLIsTtkubl30lZaD0Vc7CF8fkHwr9ijSbzkA3h6nom6IFgl4KWsnnnGPMBzEII0OosIG0luLOfS
OtZrZ1ugs7Vwnp1tinc7ZFA0Dbm1jxcqckK9lUpo5WQJ9Xk3QOMgvguLDp20Rgh+XJ7Bk22B9R6g
ClNn1Yqa/ezSlgYo1LYBEcMYkPCQKmSuihj/tMutnKwTAVinCQ5QwIo8Lo/75HjgziakqNDLS+16
M/ZBlK0TMzB+QRGzkUQroiW74ZNhnDU5G0YtgQdoY2zgwvgs1ooev0aW0qzTMukWOncyhG9ofKAO
BFjUr83Z1RBMYyCjjISk6Fi2ByRLUheKULawLE5bIbVBNZ5aJ7cqEu7HQ4i4aBdZJWRlJ66NTRl0
E8JN5rQQ+4rf8n5DE76wsdhaLHLVRpD0uBUIWgrWTyBeWs+TPw9Oh3eS3x5GzepW+BANn7t8qUJ0
0iQjxttFoLcFeHv+7EsUSxu0Gj5FWFfKekDG3HCdvJHuFQSW7hy7EbJ1Y7O5vCLF9B91lLcZkZqA
H9IomMvjjiZD33ZyjB9Usw1Xrdtv8p12q66DhWbmxUzOjON2ZtcOAWNrlgntFOtvz9kaC47Vr6v7
75c78/YkudQb7bg3g1kHEABpRd0BLFhh6bFRPqH2ssYGxTU2VN9W19XqChX91fj75bbn78+THoqF
+y7+4gWd6JVw1pL2utu7YOFXP61b6+qjV+t8JMWGf9fOkGTIQmS0oz94uxJ2/TO45itvYcLmN8y8
ldkNAys/SiTRm2mLRYiLfqCbucXCXj55Ks1bEXviXV+0sFL0SMzXbbn5EbtfXo3d9+fHJQPNN4/f
S8tiduyCZ05GJaSZcgP81EWGYPWM5ubd5FpPyHgeFlaCWMuXmpsduQ7GlRwfNNe7P9B+Xf3MVld/
uI/PC82cOTDeb935+zyts9pCEVT0CiEsl3yRi3WQa6/N9ffdS71+QjJoacIWjos5D6qxtcIJRJvd
mrcdGyzc/D6tfj59Clb39fo7z4IVmpsLF8vS/M0x9hpaHWoi5m90f0xbeYcx1qbeBp/Cg7dKdu1q
YWDFXX9h/tTZKRLrUClhGYpOBm7KP/oK4U8XjbaF4RRb9VJDsyNDl3AkCiherpQMhe/OgxGRV+1V
F1tLfVpaK7NDw7ai2s7ERrONr623D5FMLlQ8z7IYRZKlmvNbqu1Sv2aHR2RLqoHu2J8DmNxh17C2
tljBuU/hOlz/Afeeg1he/bHUy7fw81LDs/Ok91MsBUoa1h7Vq/o5/1ReaT+8ezKOqG8X38cv2VV4
p90bXxZWzNLwzg4YvxlCMxcrRmPNIMDA+uz2RHmut7LcYpNt/LXt2u4SdPsk3zI7P9XZSTOqWZzU
YmNQg9yGe2X9JXWn1au3KhjefKuuFu/xcwcANUHA/II0B8/m+MSuYzvNZLFk8SLeKOwPbe0QOeiu
c526OPk91PcIW++qnX7jHBZG+dy5+r7t2SgjKzMm1EiIVdb9xnxOtsG2347reFsf1P1S2uzclFJS
oG4Bro66+OxBEKFXHY1VUa8qROBlBRIuKlX6+Npm1TqaHi53bX4QEPaT+iTfoWmA/cEtHI+q2YSq
FyT65Epao22RSUJcWalCrNbGaeHMEWfK+y1CUyA8qfVDRbIt5LGOm0ps1RzUDgMtD7L6de5kGbhg
LVk4Q+ejJ1rRKWLxGhCk2XlqRcesGltIVI8ayLl3aE9aV1WX1K48quldVKTpE4wm5f7Do0gSh2cV
QTt1UFOsn3fRRI5eQlUXWDbiO1lskGflTNWb9AHV+mRpLc5fcnSQNxy5GwD5Biys2T7AlKeaHEsa
XSvrMsdFAqN+QgMOKaXKyLX4S6J0DbqvqYV8LcntWlohkZjeJ9HoPRtN1uToCHRddyhTU30AUFJi
NVSFhb0qZOyTLo/LSfBN2ZXymKmQbQIaRvnqeGB0vDSyxrLwslS6DusRKfFHTkOka4P1UGP3ihq0
0Q3RFqPT7ntF8fGnXzu+vVYoEE7bqNDMJaL7PL4Un6SxPqhwofiKndHxJ0loNYWYxQ8uTgsxesOa
usKTIn0h948mQV909tVYqFy7YTcshLanm01j0kCokRImSa/NbicEXaV+hCXiVo39rQS/8dSgQXSH
8OYSUPRMS4JRY1KJJ6sAnOe4k34tnO8cdUJVLzJBU8B5WudjhGgoparXy5N8uq/JYpL2skgwQEWb
V+V9Sx7SHEUr10IRZ9NUAz5Ppb9QQTl55DBtkCs1UJnUkLkCRI/fbTGf+oQWTW3nelLgrQaMRVdR
6msrFlR6FbZTvrESL9mocqTfUtBPXo10VBZOsNOtxzcAvRGsJZBm82TbOHW9n5fsLhtJZ3Pj5570
qMcysECnQRLngIoxii4fHl1xjkH0Ae2jkKw/7ndqBKmWJx58+zpHCGfU422aWtr+462Abxb1AmAH
EGaPW/H7jvLUGHWovWDriSASYsN4an94/HRZoyMKiTXKlW9z/G4O41GLrQZsiBv2RXab6LWyDiVE
aHpERNdpO3jbj/ZKwDYAVVIEYeXoszWjjnKdYEmLTPwU+ldRLk0HD2uWhUfC6YFiqwbUTTpF1e0E
dwj5l6reaNcuNrHZWpaRwUnQat/LtiEB2jB6BGKHujt4Uv0XKuu/fg7/7b/m93/envU//4d//5mj
+SSQY7N//edt+LNi7v9o/kf8tX//Z8d/6Z933WvVtNXr326/F/Xftm3263sT5tn87xz9Clr660vW
35vvR/+yyZqwGR/a12r8/Fq3SfPWHN8s/sv/6w//9vr2W76Mxes/fvuZt1kjfpvPZ/32148Ov/7x
G3vt3ayL3//XDz99T/l7WJF9DyuOrD9/2b//xuv3uvnHb5Jp/x0kI6gh+An8gSDnt7/1r//6EVhR
gcHmWDEhUROQZHnVBP/4TVH/zn8pEn0iBQeIj4cY2+uvH+HhCMxCA5Ah0F36b//q+9F8/e/8/S1r
0/s8xLrsH7+9MRb+NygyOKFF1t4WaEFHNDbLguWjGskjqgzrIm2U3wMzyV1kZDFQmaJqioROHF57
BoLLyPc9O8DZHitd97BXNu1rxGqKlS5jGNjjzAMo3gZMo9Tez7zGcECIp/fppichsOoNLdjWndS7
HdYImymTm5+6GptPlH/Rj++rwXmJk8y+xTkNP5bQR08Qv8XygOMsutRDbJu3SA2a29HuRvwK02DL
wKjs3Lz3Xgi3psd3c/jXOL0fl+M99eewCJAjkE1YVifEmSrxJ8Xw0HCvu9LbIHqSr5MME3QDebQ1
FLr8QDEAoxzJ+IvD9v+31PsNwnL+r3+t2tMd9T3zk++/XuvgaFPxd/7cU476d4G+52WC/KNKLPXv
LWXbf2cN2+L+oHaCCAgX6F87SjX/blIge7fd/r2jVPnv4D2IaeFkgdXhhvvXp/0fNtTxFQ0/FflE
djMlDsXkQ97yfu+uGDRNRxMh0nCPQp2+rYcx2mFca3EDZMnOx9xl4Yo5fm4gLEEtAAESrmeLZB77
+PjizDQlRpMj8/ejZ2M5zu77giZheiBWiG6xPJJvkKT0Vu/m48zuEPfW/x4afzYKDBewEYVOKlRM
zftYSK1tcue4Tu+x+pRuqE4FayUzKR7xx4X+iUfZrCld5rYGHMjNdsI3zzocpQtTDfds+ujGmXQU
LNHoXHlyjJ8qOC/8Rq169/YnHGT7p8s9nTVP6EpBDJkcSmDA0pjR454asY7LGZpo+7hBEatPUm3b
5JN0rwZYyq7KHFU0G6XtT1Folz8yza53l9uf5TmQewNARt0R5vNbzkGfvRbivjM8JDzLPdZiTHI8
qE9tLYXf4i5M1wEEB3Q2q0C/LtRy7QON3gEBMxrXxzMDJe6mVh4tsx12NnYaX/tRS5byorP1/vZ9
oM0VsKIYlVE8Oh4gLCe5qJG822OFgmRYmnXr2hjMvZ3weoEILN0vDIi4kN4tCNGgDTWMdycbFsbX
bMEjTm43XdPWewmp6nJFdUVVUHPVTHsje7n+OcjLCMe+eE1c7G1SG58zXLKs8WbI43iphvSGanv/
NUSRRKziwAHkwhNz9jVII6IXAJVk36m1Pq2KynfQBLTU+qrkeh9W+L5FN13h5F/Dtvhlcknv6t6c
NnUy4trWenbwWZs8+ZsOqzCkfF6hGJoBAnuGX1gcqjFAmBPnTIQoh0a4QfTEdDc558tNmpXSAd36
PnFVP1G3HrIWt6hwyt8uD7gmZnDeRcIDKnRv+3Cu+FA0jUJwEaZ7o+htZTVlZa2tm6YYnpKKMnFu
FcNzjlKqzL2sOJ9kyq7Iv6T+TSVshWPPaA556tU/OsWQ7qdmSB4To5W/DSgS4oUZJY9RrBQvdm54
B6tuo1+akjRuPjXqdxQ4UeodsqaX3VLttGe9rskW19lU34JK7jYlNkYLF7/Y0Ce9BbsG+o/3gTXn
kUldj6qiFCR7HJz0ldmiN4laluReHtT5rnl7fIhKK7o5ECnmKB/bIM898F17K658jClYOV5TH7pq
Ml7tGAuIy83NzmsK7vQFjIg4yEjpzWsXiCWUqDjSnIZ85W2ch1d82OA62rBEFZpdR3+2xDGJrr2o
585F/NJBzXwUa5J9j3riLUbmuMubcvI4SSVG5VqYPKZKEH6+3L35IS26B1jTBBVCYkOeJ/bI2aK6
2aDQ3OiN/6OJejxGrbhkJ0bonMFPCUzteXSG4iVuEjZRhT3WwoSeG2FEBwQyVUfJak7IknrTiqgm
F/sqt6R1aMg566bNwtFVjdRbABueWT3MJAgjg0wAvG7x83cxBsY9QdPgtbAvJCt51EPEdpuwt3b4
WUerIGman5fH960AP9sUIj2LJBHAbgZYRMvvGswNGdsO/Mn3clmiZqp3ltFsAitvKMU2eUfmXYqn
e8Xys3UgRZ6PerQd3oxqBY21C0I7OuTglm4zXBJ/CJ2qH6laIDwd9J627UNTuvH0pni5/NFnZwTA
HgYlLP4T/KEKw95UUSTZj6GP4rpEZIJHdnaNxW755XJT5xY9rzQROoJKIkt0PDz4LpR1SZcIhyrv
Fo1u5bath/5KUkv7Skea9Rp5aXN/udEz/RM4W0hlsBvNEzTI1OtlrGZSth+0TN9aWubdjj2Cq5nh
SQtk4TP7C8yTwLjw6iRUnk9/MJYJasL5Hhf0INumZhTdpNpkbzq9rB/aBitvVWsa3zXa3Ljp7dRf
WPDn+krr6FAIHgL8q+MBbuXJ6iULTFsqBAxSPFFulLFw7towdxZgq6Iv86UulOigiGhQLOehLQG6
KQ7LVFgc1VdDptVXtTlxN9vypD37KtaKaxtU5pVULk7pmXEmiUNmHQ4Foe4cslvaiA0bvVnsw1Lu
dpruhZ+DEtNDdyC1eBtNI2dX2KtgmUdY1NiFofS9vryqzi1lCALA+chMC87n8UhPNRrPnW0Uez2Q
Ee9VTfPQN56MRH79kPqSYqyoRy/FdGemlxMT8DTPM4HrnAVRtkbGvKw5PH00vz95+NMgg62WaYA/
sBdtL/fwzAWvoIkMMBP5qlPNooIXkh33do4Nie98CtPqqUOHYyFKPdOI0I2VKTRxKKD7dTyMqaNV
uOIEnAh4BiDuXkg4EUl+vSSEd2bkSEWD/WTF0qv5yCX1hPGH1Bf7AcrsMwZ1NTCjQh4Q7scTaWFt
nNka4BGJvKkzkbWaP0UqLAi6YWiqPRG6uksDJ1TXjkxEO5l2eh3gpXCPOzdmgRR1FuBN58YTPhWU
KTordIWOx1NC3gZriKzaJ7EpratO/yFF3HqXV8aZtQ8/ESIamTjr9A53JLm04Aek+xJ5yE9AdrXn
yR/qKxTFw20dl30I6NRfCl7OXObsdXLe9Iyrav6AmvQAufrES/dSk+nPWTxK9zaqIl9wvoj2kZku
7fA3DMf8hOMlC7KU24Ms4ix68A1TSZPJzPdQPlNzP4wdrmBRKAV/sBmsJw4GdPdRreufpgL7CfyF
HfzRw7zDqsiIyj8KXUkeewwwtHWVjdZOKhrNXgPo/GHoeOZuY6PpNZewQNgklo6GZH/Z7fNSrb8Q
uBS/X560MzuAMiSpbHH3ivrE8cpASKNu9EzO97jLwAAoElNbY4Yg/d5EyhK/5Uxb4mAU6lnMFW/P
47bQ1Cps7CEIbk3Jx5a5n7aQeOudI3IRH+4WGjrcQFQuaXJ+DY2ygHOrOO29ZTxqmQqm7NnSWveC
aH+5KeV03ZOGhm5A8YBHD1HMcbfSUOjzDx6ba0AMZNWYWk++wCx2Cm5p37IG3O5ap7Y73TWJINK0
o23+koM4eawpXGLayTq7JzE73eCgi8PlNCjdhikJ3SCX8h+Xv1YVl8Hx8qVwKiJtgAkceuZsEkp9
rI0xICGS9pl/XfRa8T3Bmu6mqAd81vow9H+0clB9aYwSFgVOjpKbV+r04FtBeRdN2DYHitw8VHkT
uyn28J/zpAXtZDb1lRl29kNvZ8NODnvUQzwzve5NpGcud2FWSqT+BOkCoWkR0IBGOAlnlGKSCFjt
bG+oJQJXbe4UbqRjbW0kMg97jp9PGGSQwWiC3pV95ceIAflh4SMYtKORJGnxJn5IJROGkMHUzw5V
O8sxM/MVjNgbDA3dqCr94K7P9Epxq6jYhBhE3VmcTqup6Z+tKLYQnq9CGYO/IPwDG6HnocojrJNk
p3lsBylkM0TN2o/zAa/ZKnLhv5rXepPcdQBHpCkUhpHGTuqNH30QYsrbXZO8WVd19xlb6+84vzyZ
llhe2nBAY2IXOgi5lRI6WaaXZXi4XstZ4k6x5cpOuw6dYt8hE68H2V2hVDe+Ge0gNz1RC3Y755s6
yGspqfdZHD2MfXfdW850yKdkPQX9S1WUeJRMdyNJjAhjYPNgRxbudXJLKmU8TFX5bOOnVfSmWxj2
TY1npe9UhyaUUbJTN01TbiM/OXR1+tp60kZOwfzU0SEzgo1hdS8aBT87JBomeRFgMOvj79RE0kay
ZcwwY2k/9eX1YKR7ua/9jY6Xc+10FO6iRoOuYUASy8kHTM4XXfbWcXavYboS81yakgHTiqD+FDaK
v88m6WY0gs965YQQBbKXjJrJ0Eacv94PzSofxhHdNMP5SkpjXajy1jJu4sb7hWkqg+h/KcfuEOgq
Ir3TVinvfF+9xiLtZRhJsJjCWAh2UNXHOwmx2RHfHgXzLg+7snYarytpiNcTDNq+Ma6KrNiF5ee+
uK5l4ytsV33SsQK3jDs7C7fV+AsQBug7UtOuWahXZiG/2u0fk6pdtfjpcqCu8Y7fJRUeaLZxsPBL
N7P6OsT9EJMZ+7lQqB85pHinvrpVk9zicRlfKaXyOWnh0iBGusGI9YtamltW8UoK9JUm49oll162
krEKxYGCcR27OySSn3yWc2JFT21Vu01arE0vPqTIFNam8hNfjq0hdWA/Bu+ThRjjVJtPRVz/UoMK
U07UqfG91nfC/1czo82Q1i+SrK6cYcCSYJS/GWn+ScPSFusnaacXn+rqGlgeL2LHddDVkSK4aVbr
BppxM9VwAzOu2cy89hvzVhsQX8gBZphKdFVWibrSCHw758lqZNeL9Ed7wD1dSrJbh1LsOo6HBiUs
TBDDcKNp1Qv6VD+pRdyiknGdFTU+ow5yh2qK7294a+S4Vvtpvxnw6FlxTD5FU/ko98CDnPrnpJS7
iZgLF8RXhMvdolI2SsPe/hkq8bVuxGtoB8+R/DVzYlf4VIbRsBvD7tmps73k1D80rg0cZko3LYM/
ars+eDlEICn/FXTmjYqveloxCCgJyV21kTqs1JLAvm7H9iZou71veoccOXWX2kF1jXH2NtGaW8jO
T06Gx2lufEmMDmwhInmWOEEcZIk6dYf6IG10nzNuxVXa+qum6A/CRF3tkVrR7YNMTlZug88TA1iU
8XXCOdLaobPCCLRfgz8qXrQRmZRdkqNY59YDaUei5qItt5VX3CaB8aJm5spKog1GZSuE+z6Hegz9
B/7xuhyTFdiPTW0WTY/CHcVKm9iDOgV2LPEqbkzzMbHC1C3H/FNaFT86uU+e7brc8KLflrLzHezU
jV61n8s6fyCbaVrYwuPF1e+jBq5K11m7TBuQ62huslFYnzYcQVLr32Ux7/5VrP9CqOSLM0GtDfjg
wt9PBs6zZceKinHKwhOWeHkVFsGDHP9S8si1i+4rUh/7uh0exqbZFqn1NeJY9RxjBUH8J5J91T73
J2+tWFPlqlpg/G5MlnIYVd0rdnZ+XVRVcpcMRrZ1ygYRz7QuQX2mWFHKSV1/8bsKfTTD8NW7yOcB
7Y61VU4u1mEY8pR9k/8wgiSS1rlnhuvGcrAqQ44QMmVkXXlObD0petOtrJbuTXrubKRy2FOArTdD
qSA6iTNZ8hjijPPr/1F3pk1yItma/kWUsTrwNYCIyIiMXJSLli+YUgs7ODiLw6+/T1T1TJdUdUu3
Z77MmLXJurtKSQKO+znveReixB2qlLKev/lqI7W8/W5anR2r1d8wWCDtaK3CKSJG0AZVnbbPph6Q
F5amu8MNxb/DkWTD23GWz942fA0RYF+gdptHsGVF5gSDqBc+0Vog/s7FjR2q+dIHxjYdamsLbshE
qe+zvK+PtrFeR9dtajz3uMR9WO3e9ghNLMQx97Tx3bOVTIJwZDM0q2Idb72iDp+L3klJv1Y1pYvb
dokdDIGM5Ci9/Six906MjcyxcpIFlqL+PF7wu2WDF1M6fw57pzL38+zlkZbLJ9Vp723FwmjdjZCN
Pg7aLUiW740pAZCqDlPq5PU1aQz5x6LKdwAo9Qg+P3+kjG6+WDBRbhi3OLcY0stXlKeEn3nTeBFt
SNAOuZgQ+IIl/9wgWFY+Hzy+9Qsf1xa6e0TmndiVhqXv1dL4u1LX4YCdBgSpnRuq0IlrMiP3OWyU
SK9FFdtE2kQBkZIPRt+q24Jm7n0hsAowh7Q4BWPa3aAMJcW2cYPLGjbXePVuDD4K1xhuNnXdewzB
ebrMH3wJo0w0Rn4ig+hrOcwe8e2k4DbCAZvxgidXd5/9cWyOLU3B0zhXw7NHWuRREdWOLLPTDmTz
Zr5rJhOT/Mx08kRZguNs6O030Cv1mDtVv8NSoTox1cEuoRfli2VYRrIBat6aaZ6IpnzG5bKMkXWP
J7iZQxsJY6kJgbHJirI29EQQAHFgTrecpEzd85BEWOT7YSrXfWr1Ai83vAx2Wc5kE3dBpPAJCSey
57SrAdOClfDfKCAhO6KfOUDlDN50X1SgXm6wF22+wc5IvYgwFCuSW9DEFTlkt9PWm7Hv5/Mlzx1n
3G1FPccZqrKbbbNWZL69GZxxYjGitiDZzJq94NO8lNTtbTDFrZwmFbHGrZuGItDYsfkar8GaX8Yt
3d4PepUHrQvrW0Gux3eyiLIXwxTd29Y/poZv0/JRRB+scMr2qXTLe72l8tZvixzhAoxAPwL8Qo8k
ev63vxSxt5A8H0DHuruaZ73JodDHNs/0aaFGfod4NaMcMuxkrpf2ZpV6O7mz8DHt8OiIFmlRO46z
/U1MjRlRr6axMvW491r7vSJTNjsabc9cesAZLQSJNtdzRcI9yWKZ5HF1nZyoSXr/JSW17z2G9zT7
LXzQxFu9ttmDpBCQPNrrl8DXrcIIgsa2Wgj+S3w5E8bVlJw8fbY696sX4OrqNa5+bNNwez8VtnX0
Wm3HGOjO8qFwWoPSttfGm1WuxQE3euKoi7l5lTmnoTZxjCN2bLNjd9503DrpUEXmQsZzNLfVeMAW
ukxSiuyjS1978sJUPROw7JFRji7XYxHb8oEQ7tyICLK3iNptUnefmWPFaa42HzPrhfjoPa1xeIun
aLM3p40qOpPOsydDSiXec3XDy7P7fYfS8JBVTfNVgFs9zXDF31T7XS8V0+bNrb8xpnISv/DP1XI7
skHGYenCf3fYfLWf+lG+GR1Blqb/1MOjPY/jRNx0RoAav8XMZp47ffpZzIpoP1m2J8Jf+9NIJiqa
Ac+cPoil0RerGYnBnPOzNyBdboh/i1rLqfbOwEG9EgaGIzzqYj7bae8bNqSizeVePXuKdT0be6sR
7k2/jtcThHby0wKhpIogwIqnQk1h9aE2Sopl3x6PlgtPiYVPpGg/rt88Q04XQ9fuzVqv8iPWHczP
86l8tKU3HFTgy6faJiWs8Y38KyZr2ysWYXWCqcJhJAD0cfLdVzUQe2MayxJvy7U+zG29snsROUco
TVVypylI60e3dt3LFHjZqXEmEW1ZtcidJnPtxlsdc4ES7VhlZGzOeJbuUDy3TUtI6aCMChsod7nv
VzF0p2nEfi7hL3ixnemZl5DX2SOC5SJyhknAUuo42RDEl/xKXvFsL765TzNHPw8dAWgkTWPu5MEn
8G15Z7izFV498Rh6tsUYPG1+J9aY+VZqkCgsg+fc1w2BwqnsI2kbeXFYRgugQvnOt5yEg71bO3hE
tUSaPmLEk8d1k/cWwTVdRqURyhvPo0Th6de3BPkRKGzZbw7I/41ukMjvatebDyJdwiHO56G+nddN
fcXhkID7TXrZFtduTwiiXkDq4swv7ERTB0VNVrffcd627iSi4peZHDd7N1pzdjvXBST/4ir6CcJu
nmI1CSmSrhXT45xJ+7gFXXeDW/eGm2Jhn1ckIHgPifxOrs51aU/beWi4TUN1IGVaCjL8hDUgBHc+
KyChKKAwj1ZDpZy2jlnFi6jpXcheeIffi524Xg7b25X9dmbD+pY7YZtsVCtn1Wb9sSvn9vOsMxa8
n8W4is034xiG2Gb0821GzUnP6dT3lFxZwkhwjQJyfmPpOm/lvAzvzcGjN9km60OhAuM4pv6rdXXf
C6qeaL2qNkfI175zU+iQKrYj4Lxtw/IoNnJ1s3kZ45RggmOxrGFsWa1zm1Ii2MuCLeIMF5nC0153
s8e5jx9jGq1s+08wKpoD0cX5ZRvLimRtj1Cg3p+d+6rKnXdOtWx3qNeBLohNYSbkh+/IcVRPA9SM
MapsTbR0Y8KmgXh4w9rv3ufOYMTjMqSvuuzVo7F05UAMst/tm+sjQuy3gpWUU+wXYjj6w5IlTvWB
049dvLUz69m1qg0EaKVxZRYIiIDfbHHJlLixeMgnU22fg9wedo4ag72tKvNotR1UbnKscyTv5vCO
Aue7QPb5ad5a+pB8eD+levjoD+Hb1TMlWn32QCIEj+TwFrQ01qfU9LoHh30habNme+dX46tB1Cze
00bxmE8bZlmyzNZD1jd619jtFiEEXuJpgJAy2WCsQzg2xCSqMHEFbqtp3wxnwlS9fd7V4T5Ll6hR
5XDj0uRdwKMOKwdshc/8au2bfsveD4GR3awNEIDTPONsRt+gRnmir1wj7abtbYgF9PUbIEcsdd+m
orrWdlokoc0fFJtJ28jiIykO4kSH68bWINJjGWwduaJ5kBilMvZ6WIAVRBOyGZDNbDfttdAcLms5
Dbt2GF9Dc6ZRcbzpZIYmngWmlQaRZRVltbNEEYI7pGlM1ph4Kddmw8vW6Mt851vS5XOzwkhVWZi0
kyEuZT3mkbV1M4YkhnHYCsImvbnxL2Wgm3tdevKLbFtx8Fv9RDSit7fKzdznU9G8n5ZsPiza1Vjj
Lc99qG3m/dJ7rYuiuuACvCSKqJJLZoRhbBbHwm3XU21K88auF/NumMb5kHfddEQ3EOzGJiCDwZDq
tNHkfSEo19yPokTW3PsUZ1OgX1w8pyKev4x86eYn+D5T0ubOp4JmNdZOvV0DAVnhVjqADnfHoSm3
qPQKTkWrBoIYYWrfhQtanWogRtNeevc+6Bz/xsrrL5Yqxtcx7d0jO/p8SoeRCVJpVYk7ednbsnrl
TvRtDiXGqV7BaqbPAxnvj2Ehig/2bO7c3msPUxM453FJVQxpcNjhfD+fjNlqwyN5vvWxc7VMVjK8
eXc1LvtNPrffMYopYmdF+VVuh3xi4liYR9Me8jtycvvIzTh0TQPEy8in/jSsVNP5nM5EP3VmzCur
o1wSj4SZhLUj6OHg8EyBiKwAtt5MoaRGYporL/HKYVdWgU3xqcmFX+thj7N6GTkqlO90VWdHWbAX
Lk01JBKiVBT67D2CHiYuUadeRKUJhTQDembcxlrCkfp+b8A12xtD5qQ7l8K+2C1lNV9wCy0efDGL
M3D9sF+Fs7FOxWnw16C92kR291bhWfctFeDRoKq7CSrEMOvopHvVZ9k7hBbjjgss8RgEww4GF3Gx
gQ6OZIMwmMXplE2lN3dBut3WXfFmrqa4q3t3fmy28m5uKfAJkv3q9mMZ+U11IRKMgLPFtr93OcHs
U9+uj5vv1XsbtPQDmS3Gue66zd6tevKKnSmmlxRtxG3f5QSreu3dOM+fGA9DvFbm+7aq5ntyQut4
ym1jZ0sxRviSL9eU5Zpedqwe5dxxbjMP3Zmj9Rk3GDxTh9SdThYxWjTmfXow7SLna9cVOa1p+LpY
dpnUZfGl8pbttleMrqKu3PzIL5iDu/O4Hrwtb77O1Fb7EYLbjWXL8mEhkjm2bfZc36RYQeUFEyXq
m9795M6kCZPlaiSpZTcvhlLpOVAi2FepWDHNsAQ8EtLMbSKJ72EPvgWZXOOJwG9MIXP/replF9E3
Wccwd93nCWkI4ZcCcwOwc+CWpnR2hah9jo9y++RPvC1Ljhtx1EX20oXhrVVNgNL+0h0Wpce7Otja
l6YdMcsrcOGapVOdSMwuAHRWE0TeFs9ivgbdL+omdHNx6ELMV8YpGxNz0Hdd3RM43rK4vSmUjyJr
vC8m9HjbXdpbkmIlJiea/GxCLE5hk4o90b5+XInCXvZaqOl2SDv1tFYjSdEN/WO01CQD76QuqrOT
rlWEM9L3DXfk3dQYWWLVwoy2dW5OZsqIDSxM6v3oECVtksUdl0157Kx2TmTASMM2nHCXTQqUrZyq
I5LL7bumIr01Ut9Kli29GIUzPjmiAmnDkCVp0G/FyvK7r06adZHTG4rqgC8vzAPiMHxm5Q8lTDHI
neyO7/1CLwfPlaepyvu7MVuAjWv9iUTEb3lR+nt/YKCweMO6N7fQJO9laU567gQx81LM3xh8WG1k
ZN38UuIz+r4OyuGr138vB59e0+vMo50yLQB6ayIMY5qP6J2K2HbEdBrmxT1VGDc+bPbKEbKIdkzs
NFTHtLQC4M4xEwezIfRbX3t5/Ng7oDyRvssWNq802+ojiQnlE6erjjA6TwlzrUhOlRWZSbjKd6hB
R76kytjWCvhYUTB2lfyUNosGWxtTkKgqT8apyHms1nrCq/VtQAp6GpYwPZAEztgA0uf92moSN65J
BMTFZLdLV5cR3LUu3A9FX5l06EO+7HM6DGtHGW1wjnqy00hsh4r8s76Db+G5K3HeVjaYGb9QL5dY
2St4Ww0bQ8XdQhgzLcgzkHG77xha3vhV9ZCjYUu6jBI83xjouGvFVKfaepLXt+oG+qjJwRHI163B
EI/4615nEQ1e5UQkUK97MQ6V3nnWZK2A1bmVTEXxDsyK4XAFxCRXykHfryRltBaxIzaLYOq23nOZ
5S4NVHqwymK602ltRna+uUnd+JEFKTcS5CX4U/F5brdp57rFeGT2VOyt0Ej6TfQ7on6BJ/pwOi9O
mB7rxX0Ylm4ApRkoP3NbvpizS0C1qe3dlk6FkSD70O+ZkxdR49FJd6bov2Nq3H7uOB4fS8IgwNzL
LOqAQA+WyJwL6h/7Qyt8ku0yKm0HVbNdfpNkPB/81P0USolWJWzt3YSG4MYyq/rGN6xz1nnvWxwE
bvyGAMyin146C1y8dp0Z4ymlYq93t6TBpObjLCYRHNZ0GRPpuuy/qnXxSvVT7wnYtIprZ+oPjqyn
i4affJJpse5z280/gfVnFSKYHGRZzZIpR6oSP1RM2YKiwP+tDw50WnMsqPhOE6v0TGXQHTvph0fl
ZpiUjMI9Nc1mUsOOzguQAhBz0NnnIRfq4s3afwjDjNn9ErIKu4A6fALS3gvFJ0s7RSp9rcfHLS3E
g0YlR9gGiI6XDdO1FvPOSs8uRVvlTJ8rpnndbgy1G+yIGrefzNEpjJ25ZuJrAcGn2FG/DA+trTkw
BoZMI3XDKZ0ydeGwZngXpP65H4VkamUZ/nGyq+amNULb3vk9+E7vqfTD5ufdTenP5k3QZdarBca0
r7ZqDqkk8omtdd5okSE9fhpSyOZlIcc9MQoapc54DclWCwHdrV++J6RmeLIGt7/LpoGauy6XLYs0
OxkWHpsxiF2YVcxKCF4sPmfdys8exNxk8Yp14gVPTj92mLt9GfPS4OPJ60O1XgdSabct95thDI9d
WtlnorLlc2llFdVEu9ILMknAoUnM50osZhll5ThVsY9u2t9tlWV9XYp6uMXmr3kzG9GFEW6j5cNM
+hdmG5ssxG0zthQBODqUt4q86W6Hv3WQx74u7PcuYUXf1VQNY7Rac3u2y4CDWZd+YOyM1k4f2qWY
OHrpuG9NQj76y+C3hh1ZiyeOfW/6X9cCMcXGvvg9W7ssOFOHiSNJn5yr2rByXJ9DazYjrxrasxS4
VcaFMvpnI8vd17Buxi9mKyVoIYGVAXsYdJmFrerTpMw53pqZX3cqjeI2m6D+VuTovNZh1X/HlNH8
xEvGoMguwiFZ8AZHJVZKGUNWyYIoJPiFxCDHgBEKzzzYK1o68PsKk4PcsZ9kPag7vLaIGJqaYiUH
w+7cS64aaAuLOSrqJReQPM6nq0KEsPaXdgvgzuPyj2TD/f33ctLZi5QkyW1Pgdl/VKv2MHOpZv6U
Izve0mruhMDaewem4cWb8gF4JMzT46p9/dIRtW0elmYNTyjktn5nCzLaL1nrm84O2mehnkomx8cs
NbPs4DcwZoqZ9OinuZSVtXcbfM6akvl+PGM+8MSsMqtu6iDNi2hkAOvEJtOwIiLI0dmtaeiCbNh8
9elUOkOsFNNWDoQc/jzyYmcXBmlz9tGvPvVBOR7k1GgvGf2JB6JWxSO1YJ5mlP/ScvfXQHdrD3eC
yqJRsHjIC+d5ywx0I8JFun4C0sg+AMPTQYeGdPeTtZifOuWrE/h5uQ+bsn41dTlXu9DDbaA2uvGQ
tuv4RS3TeGetej0Jr5yKMw7L4R2ALD++UnA2CYs14mAMWad09OlFdyzMCA0fnOxwkh9FS2USlmV2
8ZFp7FNc1I+Ym8Hoaf01e7OMrLzF2lBhrII8ZE4GAfAUlTkNUlIBWs6RhIbQMWNcuye/Ya4fFapa
m3gsJlZjlnpQVlTAfx2ctLidgMZfQQSKIsJ6YGCzqJX+3IVe/1wu7filnFPbB6JzjM+GDUMfY4P+
GVQTn0Fn7URcBJXj7xC7LC+DScZ0HwJYVFYbvNIziDvfyYj3rKvw0g2C+qCvleCQbw0Gior9CgYN
9TjmAxDoaplN+zInz4CEUDsytUFdObKR3vEdjE2kAWerqJxq6OyOtWYqtiXertAkAic7TP5ifpA1
RndRPUIGB8FiZQ1z6b4GIPTXhGqHF9GXBMeKwax5mVUpz3OBUsNZB5W+g2zHuQsY3NwXCB3ifg7y
S1iH9UM4tmm9xxHetXaG5qPfeN8AoM2qE8hsa36CK+y9On3DImAU+rG2R/FVOHl5m8vMBoZcF7YH
c4QAPxouwSg1nfnVdL0oV2YMJh8Pxjy801JupPV4tRc+5zlxb6SvsQIN2fMS2onJ0V65E8TbufSc
bdfaAUzcObSaIxjV8mIEBWJnuG73DgODp6yAx1EvLFyOhfSS+6J+Wj2/f67CIFenwlP+V5qdpcEV
c+TbKEbUKBQEm4FeweiozEaY1Qfq6Kzcd25qd9EGjvihXjebOquTNqYrvpO/4yjqRRwMhJ7diHUq
j0PgZzBR+D6aaGHE8SmvWdoV06s7eCjjgdT1at/Jml23WrMPTKd4nPhCr+39ooKVoiPPtsRkYlTu
f+cwTXCRv0sz6+ykS2e2eyEdlnBfXr/vUdLo3BEtAkdrVdX+ymv0aLLb1k6samG/5yL80HBd3tdO
CCy8hPbwNDrrwigqLcd9ed2ZWw6AfbhpfWt6aRaFbSfftUWrmRxZo04o6jmBKsE/BnE2D3bZrhfi
JgaeARKQB+Wnnfepqoe6oIXMBSAquPoVoeIl6aYeD12b0wwNTSOCCLWxqO/zUc+HnuDtG9MgdD7s
DPM0bjnvgkNOiogXDMjtD8rZe5o/43yr2NsXs0jva0+wRxabwz7npR2biNkbzistpXmoS4g9Xmbk
7wbW932vq/SyoFRMxtybj0ZmMSzT1NRR0208pNUumvHsz51aYx8bcaBRI0iN09qQE7DrOhacPWO3
Es0YExxsm5lr3FY9xbYJSnrIGdfAwJm2YFc6FTsJqYiwfBFkoXQZp/5Zk1ubx+0gwvtZznPMcxDH
tA9xD3WaoY+XoRuYiCjv1DFPYGIfwDC1Lek9u6zuA84pTUZd1nmfaw4UqmRr648yWy4lVuHzLaNQ
jqxRoDdpXYjgFA/lMdSlc5xK7cFQ8lgqMxPaSAZMPiB2cV6Y+bq8uOYoqBsHDikMpKG6E9H9RKFl
4A0YZCzesQyZUeYysPNo8WsOTKpD+0wbP92v/UwWtMwhReRKoegqtfUARnU/WS4FS2taOwFjIjIM
jRpGauM0TYs6AU1wN17upCoCGjeOuu4pARv/6ts8s/0/TjRHMxC1Vua5DHl3d1tqIaAxFjC2RGur
MC4wD7qankUyaS/7zfuD/P8faa+fu4b//G488N95GfzPHA8O37qrQ4D6+Uf9P2hx8Dtt9r8XZN8W
byuE7X8bHPz+7/8hxra9367+OnhcXDUT6J9hGS6/+xuEv/F/mlDFCcHgHxHk9L/F2I7zm4WUF0AY
ajzCIjic6l/uBuFvjHr+LcU2nf8LMbbtEOBDGMzVysrF6OBnYY5aHVLNBuBNPTcgt6PSUxK0Bogg
u8CTPwj9C97/TwxhPJHIP8D56epye3UY+Ymc6qnWq8QMBS3TdRkPFmplZRtvtEy/shb5w+n4T0RY
LIQoZrGzwhMWASFU4R9pu6Yb1GUwjsVukyszkAR8Jc3NJxk6hrM2ADnIwqPct+EyJ1mozXLL46Ch
uqzZnQdBFid89nzEATxKrRJtsYDHHREirb5yjmIl1RhbdhRtZ/q3sKqZ0BupDQ9nyYgN7rzqaRoR
o+6JanXG2JhE7dyGuqj7m7wOEaXmlpzIUDUaq/uiraHVe69b/Owg/A14aWdjpdYf20J52Z6qVNVx
U1XpyHQvWKdINUHj3qX+1KiHTgCcJSMTpepSykx/gRujzkOxSf9zU2oagGDL/IfMK9KLXP3iS838
l93Ys5haXUk4q45T6J+uiKoyUyM8w7Cqu/u6NNNLt+kKwKzwKxVgHz/yLOEEDh4dxmKtXXDrNf7g
QE5zajDF3BD4vxNJ2fNgWN5fsmy26o+tkUPdHBaDYv+s1wkzGQ2vhsIhTNfGOgd5r5mMeLoLFPB8
ZW1wB9DWQGSG9Zm6m5NsVsCmCRmtoTzbjdSXRRlzGHbLBwzzl/7Csda2z8FCnAGlZOd59MIlOLD5
6i+6UiujWEdDFfGL1AnDJFjAbsc9xt0d+JLQBqMa2gnDyZ296voFWn5lqmFzTyVEGunfQ2oVjXos
SAzx61hCGp4yBnhpE5i7hnGHRJMLvrQ9+GNv4Z1YjKXjN/fbRK/xLlVt37zPODU2rJ1lbjPI3IxF
fcaxtetDvrxgXR+5AcSMsSzV5LXQQVw19JHHXLjGwtPM8Tvi9PPW/p3vTKp5aAj+vU9Hz1B7ZcGU
iLW7UWmTbZod+lmt8DMGGxdu3qNoY6eYYLKVxZADkxS1Az+VmQ0VYjWQC6otP832uGoPX7ZSqi0Z
5cSZvpnSyV4nvGthn/LTTDQO6wzOe29oEwbvbKekLxo8a5DttoRV2vsBjTyoM5Mg0cJq27lGFoQH
aHTF0VnU1sRmnzHsaJm/3PvVrHibTskDIyt9cr4u+N3L06Iar7uzRB1AvpqJkD0X64xGkHk/Q77I
dLdcP5XwiME2CbTmX601bE+br8K+E0Zllsii8wVilxvgUgK0XDHSLFew/l2R+UJ+M7varYidmNbs
rISf4cprW8Obmiav3jHB1DcFhAvzJI1iTuWuJgMl22hUcNqZEjVUarAYaTBYn/c4FhmiAWXUnojG
am7mg+dQ6cZjmkvrQOFFI45avUXtnq/yaK8KtHcVsmriFD96aA927sEolkDmO9ODmrZv5gkz2qH0
2mNgBcLcZ2Orm50sltBMaHuq8KEKJdAuDe3yXFmZnV1SPuTg4PX2ZD1lGtsrRUBl7ZavXXfFgOA7
So0po9t6fflRE61cG5EExmDoGbSIsEy9Mb5dVUmTM7k2XZYpiBpkvJ4b8rYtSzO/wRG07g/DkuZf
WzyjN5gsXmPvRF31RWSTxHu3ZkPtxLSv21Nh1XO+9wQCrF0ftP252nSgd8u20JTOzcQo0OZAgGhk
FZN+YlUuPlWal7svVOcapy5rrLOi2rk6ZLP+iN2JbKrDIEO33D6uVNfWuzSHdBhTl+q1+5STIWjb
Hy2jzSDIMeDia1ZZzBC3Heydi3C3g9cwbsG0fM36tlV9EM1uyrDhbe7xXneyCH6y4S5fNf4VTf/y
u6TgP6qe/mel0b381j6Nw7dvI25Q/z/URxYCvv++Prr58q3+3H79oUK6/o1/WUBZDjUNgWN/yP1t
oNn/VSIZtvsbrhmc48BJCB9/r6v+ZVgj/N+uaVsULcRIYJF5dSL4V5EknN9QGdNf8Xd+d7n5jxxr
fpT/eEhoXJSXAAo2Mvlr2tGPdcQ6rJ551e0lfpffk1yWJWvZ60MfaBWH61ZHDMr/s6Tw6zUF9RFc
P0pEUoF/lyT9SVA+CS9P2T1UMviKscB1imEt1mMbBPPDvJjeLxQ3P5Zlf1zOdQLGHwhW0TpdlTB/
utwIkbKrnF4lLQ6aB+VK8hBtxCBmKcUvRJJ/e6mQeAryuh0b268fL5VOtTQnPHkSMk3wcfDDHFPc
CSBvZ3ZulfxpmT38Uez92aXqR8Hwv+4LSbaL5xFxKj8/RtUMnUV9pZLOGao7WDTToahq51NfVs3T
CNUtRkoAixeIcrjgWOr+4vo/ahf/uD4qYWGaVNch9/vjzc6mmQqizoYkuypA5aRwwwG9vB23qYwX
+vJfvMe/vZ4gVg8wx78GIfx4vTBdpG03zpBsadq/C7a+vwjtzGcTx4dzWBv/R5ejs8FpyvJQ2/94
ub6ZwsXLXEgIvuHHoUFdN8rOjhRL7biEwa8i1P7u9gjIvGYVI71GFfrj9RRyrBYm1pCsgRZ7xpnW
A7qB8NLYWX+/2M6vIqJ+XquYZF0tJK4Wv5ij/sWkE18jPE4qPSQturiHSuXlnqEnhD3ZFh//eaX+
ZMRK/NRP1/pJwh/aiyhbpx+SiXOJjKapjbJaDRHUeCqsLJvuUCA94HUxP8L+N89ht7jHyle4o/7z
b/J3N82CxbXHRPIYhD/tBUu5zvDd+UWuJPN49SGb7cK8OM+wBt7++VLX9fHvDu33e+aMpgXGwwl9
nfvTPQeeBYtyIwzHy8N1VzDy2HmbpZ/GFYJXpMblS8ZfbJIcRHz/z5f+eWdwGVJy5ARuQG4rSaU/
bUPSqsJ+7bMmaV7B5e5cO5o+GIdpjf9DozzXZafjcONeoBmzg1yV23/aWiHuDUPWh3niu5JxfFF4
yPGIydv5vuEwF818GDW5A8UJTeUvXuVfni8hQO5Vw3yNz8MC86ftYC4Ek8duQENHw3d2cmEig5n0
bZBnMH0zpmy5O95kW+v/Yt/7y9O18LtCJ42dDuGetn9dY3+66al2ScpVeQ0tHU06FxnY6IPytPZY
lhaBwgccHiddSsucPEv74z+/3L9+TBa2oqjFATjYd6kdfrx+H1ahVaakY6rN2/Y22DV6sd6NHDkK
K7FrYUWBA9oMJ2IMjnRn6rZcM2tnMRH8xXn313eA565jWRxCDLgQK//4q6i6LUwAc5loBR9YBeXX
wu2cqBd5e7CGGSph2Ib7xTKHX6zwv79wQHyyi0WbCH96B+kyqTK1pOR21XxERxAkmLy09HROe5eV
k/uCsv2dgH4d/fPT/8sGghkbF3Swq0Vdzin/4x2bawq7ESuOxC8DFRsoIvZm0CAnLAbzF8Yrf3OP
13Qt/HfxDvX/ksWDzLwc52Htkhaqxu2Sh95eCXu+kU3oR5qO7t0SqOCppfn8xQr/65WpPXG+5JzF
UJEP+8ebdJblv9g7k964mXTN/pVG71kgGRy3JDOZqdm2PG4ITx/nmUEy+Ovvoau6YaV8JbiBXjTQ
m6pCCXKIU8Q7PM95gUZhETyImiJFUmrt51QvP3TKEifR0o+0Jt7yLGn8Ny/f3cszEIytgbmc3YvK
FnSji/dpMXut4t9PD3Y/uCEoJ+Og4za49pR4Y6S+dn55uV+0gyd79H7SosrZTwOEbJdI5bzVTNhl
oxaJwti+znluoILP4FS7+aKfPGzxNxhbUrS8eBNv0s3Pb11NE9+wNAyHPq9KQOvKOndLhyHDGph9
YPrLKw+DHXXfr5/8mXCePOqKe+xDtHfJuHa9pMeeajhUstaGnocNKuyLIegg/2Ohf+uxz7TNelOv
uabjKM0LcaDFszkxZjFRxd22mEVMyrlW75iasFHu2FLqi5Eu6UJ+kYnU9TsfCJDxLsGO5IfWMKJZ
F31ri6tybTIKEVbf2F9mU7XNSU8RY0RqVIMGBbvVU/1Qg6jZrjy8lNVJCkNf6PV043RE5l/Vd2IR
3tex32rnI5yzLL3trHnocPIKlYdlms8VXrJp+qavjjKvmNc1f9jUaGLd1IauDRpeuzzUzX57i2tB
MhJtFTyS2ixLOgOiovGQIM5/6DG8pXR3CNKOjW8o/VF6i/WzRF0FF6lRn1SK7wxn1dDYoZz99D2J
ip4jzJw8uoHd4oVD4mvNw5aJRZ61rPf1iIEozsxO22k3PR9keqQrO371rVl0Rww4S1z7HO/nPi3c
LGi2eZQx8hX1SdaW/mZAMpwH+GWSL2rBgXOV4p1GW78O7h3FAjASCzlJTd8lsbu49JMOq/yauV2Q
WXho4T00uDFKVHD1AekH1QFT5diZc3P82gzI0A+Wq00fPDmMJq79WlGrnIZ0PRdjsX5dvWa+k63r
LMdFm5L5fqbYVIagCDN5zPPawC1EmZZpOSiLztWU2zf0mHAM8O/1oYkr/q7ZsvYfYetTE5sD0KSz
QmEkQ64770IUJJSIEy83zy4DP5sblxYmws1M7/qrLNV3b3zpa/Fg21N6NDYNPllD1w1j+qQcC8LC
3iyvfP4PZ5gQ+uGtMIqD780DSIbFdDFFoWUyj4uzuuVVbhWpEWaaGo8cwCI5UNLu01jU9UpxVmVt
SfNULdcrlCgErX2RTmdnpEsfSqNHOFmtRivPvtE6+dFUXfLT97Xlzhl1fQoLFIzLgYZ/6uNM2+ZH
0Q0qwTbSERDXi5nhup20hJKWM7cfq9Iyc6z7kwHxjI2lOVojow9wnOU8BhT+KfbXZDqKLZ/atwxC
1arIYCJ08UbH0nUw7XKtr3W15XWMCm3y7oGKevNZkMvdLVDR0ms0Gta71UEKg2vIb90DwuLEe9dN
zXDTwYcR6DMBsGGHWhiVPhWzNEKjVmkTNFkuhniA8x/rjSzaWNpW8mAhnaHT5+rglBl/S4EchWNP
QFpjcgsajqCar6qY2OwrvXhvjH6CYdmj0LhlSLYCdHn+A4T0hmry5DhNUFeVEDSkTakH2Bzab06K
E/RApIiox1189H2NXvTzQ2Ykhf7GzKqawSmDqt5YZuposWj1DtGz3tSHKofGwe3Qpf+gOqf3H0hA
fNxFYy6628V113d03Y0SMa0ub5iclQ0HU5XN97XMyyWcVjknEd3O5IxHAe/LSvRUIA2n6BvZpWki
wa50o6Du2UstTBKxtlHD1Eh1qFvGqgRE/rMWNAhlfhQoL7ZDunnmrVaRiNBp9rPTrKicBBTW9PsJ
sEVSjPlDlg29CPMEgxO7CUlMVlvuFOpVY/vIegtj+JhquYPWvxub+YggbEI43rtTdi87A9++MWRd
dlXWSwcgs11QHmat67tH1dCRDplxuSxHW3WGjoHKt+8g8hjqfTmXFnAVNps2LibXdd5adk+h0cLo
U4QKG+LPWp+RUucOqeohd/pEIPzAgbYW497ZFd32bio1GuxOY6xHGutaE6yLK81jPyy6hynVNRqk
i/7GLB032z0SRVHcN6prqqiq/FTcS92SH1x9cPVTqsvlDdLC7DHxlPOpbmoynbmhKIwRx0tOpVGZ
MkBMrWVBtpadH4yEZnm0uMLqDzjrlhKle7M5ETpDWtXJnHcb5w6y4dBRefO+RLqjDkzeLR6coUA7
3/aZkoFXTy55ee/VSF48xQaqHFC3gJC/A9PoupAQjfqVM8B+R7FnuefWGVt1LvnOaTilvirjDdvH
eLb80jsubeYukTPmkuMIdsfPOi37IWwhdtBsmAz3Pa2tbIIuYOxqWU8lWBXrZN7C2t4AA+NSiNdx
aq7waTcbpZ5ketfh0wK3kGnL9TZaTLxWRVKNbANruqESNRkS2QCL/DSM2/ZPU4u1OBiF6RgniVgq
HEdp2iFini4NajWsu7h/qfMjrxTbUmpuxe3mDwvz/pZE+2lk9vSmZupsdwbnBKYcPTNHqtHpONqR
Y7RBpunmFZ0ma46YyZJUkRCJ1x8TYuiC+QfCXkMCJU4iiTR3Dhc6JrQLl8FmqrIDXBBTxazJIM0J
Ovg+lAnEpRpv9Gz0MfbbZX/M1sbH6TFX/VF1A2CVta2tLij9fPuWGnDKwrbTyxUv8oLDqNRc5743
e7UFfuvM9sHVS/SNqbN3mqYEoXpYo9bBQfIjtQgrDsLFuw8xaXyc1rr8KtMquxrtrNFxWIKiDolO
mm/2XHV1qM1WesspiDG1nJX7rQVTCJmhN/DqrdKksTP5jBwKmNQDJGHdIK7e5BPC0wNzj8Zby8i3
x9Rd+8+VmvCpZVDxhnfKXRI/7oDK9aGbGukPcAyeE2vSM7L3NU3m+3ZrqyUElLwxCdGu8GrNUCe/
q9ZS58FJMWKiRhd1DK7Ef1S81tbeu7KZhz7uRZCtLIdocObye5IUPc0QQ2ZpMHpOuVy187qHnILQ
hxY80KCFEO5auVJWZzzHY3VcaGpe6ZOxfl5oB586r/SMoLBWgoWKB15HHXYd7TAbXgoExZ1x8LO5
HJYsMX4mk76oX6ODFqA5bL8raXx22tzZoBhUMZYnGJEcwgZBjFdFREzeVdtokDU29OlvOqviaY2e
MfAOGdtg3ALXHccj4iePyxoQUh1MggkZWpXRpMixtQy0B2377lrDn8dktG02v9JSroCIrCu7V+UM
jXXqTcNqDj4ftB6YG+rYo8m4AHXVpxUulbYL/MT7RjRpiVuQhnnLUeVDTpm0XSCkA6NYu4+zseYf
GivfMNoPbVpSwXPHIpiZcYBzXbYHa869x2Yr+iHy+0QtVxnx94+FQJTCjJOZj402p49qacb2hGS/
/rjRlO1+MGnaiH1r2sTRH9e1Bm7qAOCZfdrj4VaZAHKSNu2nm3FDDyen0e7uZ3vorwpQId2xc3Ha
BxjIxHLevKXA0l6r+rRpNa3hFs4I0rhZIMJSNuKYq2Fr2yx03I4kX1v6McX6j4L4mCWTVt8Ns04j
ytNGkACLM87y1C10nNGCQWY/qbRYRLD2jKg/V52300RqhjKEFMKWz1VqJy69xGYACoCGMz8Vg7/N
WDFsbws305u++qp2+fyTuamDfKiqa5PUDbBzOtRENl6SnpB2CDfa6LSH2bJm4qQtouVYX8YS+adh
jN80IY3v3URjNFRpgtE5t1FxLbLZ/BC5RA0siRbII5jZHMIKOksNOWPGJ7rpuUEf1kKeDgVT1lCM
+uVO6+EAByvkjCVyfbrZATYX/jwajT7/oL7hFFtLotwQBxTm5hU4vqSs2WEN6Cf2RJMe9gmr0rCe
aBp2c0AWyJog17wfU265itdTrd+BCUFD4Kmx88ENmBhL1qkCN2fB3AnkAHmfQ3hsa3zjswZfxKpc
HLVLbepJMLiF+CKw7X+FxdiB/VbY+oJK+s1tXiWon9fOzQFRzKL6WFDjaKIJtbV2yD3pllSNFvM8
dGLaYS+EuoSThrWTISBSB9NQgxa3vL73j9roLU1oFmUG98ZfGTpsqGYozh5Mn1gf/cIPhAWS7155
m1fgQp5y4J7WqBGFLAtRtp07jOiz3E4dlNKwkCOxKj/OnF1rlA0G1BxrddpQMzpMzauPwyNAWJs2
V2uFKeNgEurhUyd6xTBc9g8ZSPTHdNXHK3eCu3Isl4REz9HXBS2lrekHyac90JHIJSSxUpusSLPX
5iAYMHJqtNEEYaNJ+aGkPuFSROykGcKhcOa4NTBShya3lRfTVS0lxnXDyI3UdP5RLFQCryyt2cVj
0E/ED8+b1Mmicy8PRZU337weV94RU2/9veAt5UuxJOpBrXEFiuqFFhytfE66qMdMVQaj5VYWvtZp
i11/msyDw33SYtgUBppcplodG1NWWtShAThryqm208zQ7u/c03kLbLfB4zh05L6wuWb/ClmbeksW
KznAN1DpaKr4yiBbrMW9tvnzeTBrvwnwJWzXve0pJhL3QltO2uxCEqmQubwt524id11s7Aq25HkE
dT4uQ+TW1naPktBiABB59/u5IE7g1xU279md5YNB4PFBcyp7CGdaNoxHNMzkjYQu5oZNz4l5yLde
bFGTboS+2ZrUN5LigQiZney+L2s95zVJLbY/aq0YrCd0y4FZVWRnSALc4eSDbGJgzDIR0jG8HJzS
rDdELIY3myvhOUa/ceLIwfYEncGFIIvs2s6zd3bdEzLgcdHfV3BXohlbhneQapy32EpGi//ZawB4
c7QhZ4/J4acWBVMfpvaaY4HrsuEo0xVKCdAP0z4YYvWKwKbPDZaexAg+lljAdllZuZ2KGjEt35VV
eVHmN8Y3xiJgw+oz033nMULjJrcmVb/RQeonYZYVKxFeCzQcTYo3mZHAhe1d7VP20nv6Qs6jJTcs
7rvh9NYapWuxsZmTHxAU1O7Bgco6XGt1pRCIZDLRg7zSMpAwahpQecxTd5f5rlTnrjOX9LgXfXpQ
MU7DK4/6Nb02+8yVMZv+NmPYR+QU14WT+SB/fefAHU2Sd55dlHuC2jJ3XBa1NR7tbuuGe+loY/6z
yhGAoi6V7NWR5Krot5iCZEvWqudFK8fSP/eFmzKQtC8K/PXbhO1gKiy9P1TocLaYooNXUwID+QBl
Qm6P/Ywgk6BYqg8oShfzaBvJAu6ryTDRrwR0UBny9csGdee0Ghk7kpMWnEl63smfVjluN6mGLz4N
LDtfbvLNAVwzZiYq9Yo53MziIuxYb1rTqGVI0V7itoRdggvPYxuOxn3c2RlNaiFx/88AZ/R1ZCwZ
p8d434BN6gNbgJi/mzQ3848YC/H7dIXpwsrDfbQFfan5/bEiNkYihIInjzAAKfhqY1kTmlmpOM5S
2X2kibX+x6o097ZjhJ15FOn+SPTBSjnxZzTfDilWBmOAGnEo0h17w2swAgvQJu/gMc5A4T5YZiMS
/rSYVyrZ+i/e5hKhrRYasvfrhjqE1Bvv4Co3XBoFveI3rhJp9m7NrEFBTfBzN2Ic5lQFjddS/fWd
1fze1oOVBGzF2A0oFmDvX40qFSG/M6w3k50zN21tOczxX2OpOnJa1WS/U1KQUUxd+l4nAtNC5MID
yuQJG0xgl95EM2xbvCzWbQeGZl57TEpMQaVgtKp1HN2bSjL3UFbkkKQWg5lCQSg9nKmEnudS8KtR
USzyllqCi2ZmTSD74H2zV2y4u/DM8swaa4PMEf7Rccu/rhjm7zKCWj7UVjgNUfMsGFM2cV6SSA/V
FhhqSz8ArCNXTwzU6YxkKuEx6pl7s1kohMLC6ZJ/cnbeb5BivPeAWFecAz2M+SC3Zpofm9cN71jS
Vleb37cfRAvlAHRflvzI1NBup85XmnnKyCQ5UUY7qcIGGBBMGndTJ4cBK+sDErl0ZT5ji0epsGpP
hSUlEPaezRtc9uVpvCvGFExnLdvhm2vA2wtrIrOfuNrdbzoa93trQ3UF8MrDCj42zlQTUlN1uW4p
3GTAcW0bIxi93tPkmFt+7vtO/wAaYvpozfWOKpqW8v3o5vqP3jVWeI19Q4kMqv6EVcjiF89btaRx
2/Wpc8yqvjhZMNhoH1MrmwKxWd9p3cUdx40Zzqlw0rAo+jyWoyCHbUHJZLvla3twlgLgTaHKH6LP
4DIwXsT4xvYh+7fE0BmC8US5XgCpLu8i6gwl7zvpWHYwGJe7BpSGMC6TI/c/0lFL1pCsGaYRFTLM
rKOgYjMi/GxCa3O0LyOpIQmz7/Gfrhqs9jrfKkz0lj5LpuouBFEdBZMRO6TYBOnpqFknpWc6lJ68
KyId5iDlRIHLGGwNtQZqj/N46GrTJXUtt3lCB+lOn2pRajOTZTmNjzOGtm/4wjghKGHSmLJRhLwr
HKv0rpNhXbzAtKZugLSAxxaGGYnktcNIxGPay4amwJQmJPapO83RIPZvVmnDDmLy6/LIu+CdoElV
a5A0oryvxAbkBKMmTkkkp2YSm57WiGNW+FIjK3PIombKxV/Y6spmfx/Su7L0058uDjtGrOgj/FXq
0AWPrHflEnf0ftBhpnwOobQ2lYVar7SWPnrNBzMTYcgDne32gN2wCFuJihOWhSCfEl3NVEo0+74R
lIM0KlLsnRNYV+6AEH9uP2t5YW1HJ5mXt41bzwqRzMbQU8xjOLXdbF3PxlQDKQWCVtencqSOxwoj
+1DZlN2HVKcPdfbnHbVGwWbwDzVSW8IeypjWcd6kPYYDw76pVPtt2R5LI4N/RSWEzJ2dwgDKYuG1
CApzSjG4MJuXxKXpMOji4p2rmJduutepfweGXfmkhrnRH313w3YBmHAeI7VlI5VbsCUMo9XSGlxD
69R3WSczSlGZvX2glkMjy0MTSS6fUNfQ3WL5NMJkCCfTyT5KX2JxsAuU2yF+CiYep4K5sYGqwIZG
A1XjJPBmNVORhJf1o2DDoqjkWirGqSPawLW9Pl7KoX/P3TG6UGhVdt3RNYKjNG9YTFpCIDyPjR2z
IZDJzMu2QiisGUayDxOADEbG12VIuH0+R61zhoR+i+m24BqJDUK19dI4rjANZNgQPpPRgI5bQ+xC
dPaNrTZ2Xy2iyhvk3Opey5PEP6rKsMcjG/3c3gBjrr3Y29Ctn9YZbEBgppNXRqudD9MRz0n/mXpu
SQa0ObYZpXPTn5TL6wJjra3mWOvN6nEqVMYUIDt1TxkynJ3RL73PJdVcC1m4Pr5xoN6310Wlp7fc
+2mNCuw09wnmuQlKarIkYVdmOvHL7rYN8TlZN7lKwDQ6dk72ZVrQ7Q5UuRiHM7mCx+DR//aD3txZ
ZpXeiizM07R862NYJAupvOUrXPLaDvImAR9QLWL+sOawGqNtGzdOWbpBUTd5wyeAA6TbirpDckhp
QTaR59rNGGWjTYZlOCWefqqu5ZdBDQbpECMBmtup2HgLW38zv5uAVVs6Wo333Sl78xEGIgzCvdYr
sfGtfsdnbpbHVGXipzsOFbygRvYfsSp5MZZ7Sol+omn0N9xaFRyQTpIfczyI+oFuMpN4RrF8Qmcw
f1uXhTpJkidthIm5r2JIPwBQOOrYnRNKICKAFk/+L/2KCbBt02Yl2ng6XDFS+/yqxOBuh3669d6p
ZnDRW5/MCCU5zKvxISNTNigHjcDBPHN7a/tjkR0A2LR5rBhrY94S/ZGxVBTkkmtLtHPyNqc/MTL7
MNOXf4Ax+9XAo3RH9z3tFt+OKkUrMm57vtdrTa1F9sas3VrcyXWd1b1XFJ3/ltFWpXtjwb+Yvtil
j7u8hNyToHIvxgfDLmsBE8DonNfkTc9aybDMUSVgTnE9C+S2+bSHbdUQC0ga1wjH53JeJ+HcAxDw
D2xy4mjCVHtFjvKH9bA46Uh9sMPoyDqfrlcWK9Q3+gmRRichsvylPTlWVZzGzO0jiI7Jv9UB/19v
+z93UdZ/L7eNh5/N1x9ff5fb7r/wH7WtY/yL5+3RpXAde1fO8tj/bUjS+BFtfvrnjHRF+cZ0r//t
SDLMf6EfQu7Aie7sakp0B+N/LEnGvyC+IQ2wMPQwaPHvLEkX6hEge/iQfNQjHhOy8ETtP/9NOqR8
jB6d2xfoDbQi5AxyDpoxjyd7ndxXpDm/xjL9Jhr4tRZ/LrOiaHiRi1ysRX6QGWtFLay3fcytkiZX
klhO5I/qi1lmY8gsgwxkrnlUS9o97Jw8igCqizxF+EIYyfzXiZNNbtm1WTbWwam38ahI4vC/w2aj
SBR15eAHzFPvooaQMADCiAwJv2LgZFTiMS1vtxCUxCsqkQt5yn5lGLqQTmMYEcxYvpCnuE3q+GXC
8ptmVLBwfD001hGaLrU6uNAWtBly9ABTs/2K7GjXs13cU1bmdNhfMcb+XejdnJXgEkd2ERmUsg/g
yZpo0y31ylbyS+ZysYwN4AcLrYkqRfd4v39/TVo2agwtPo0yu5hpC9g6qDCZyUgHi50E9QAMAOwD
KYthpMl3Erz0s+q2jz1RINAVWLnvXG27chVO5q6uEajZVSv+yRYvfwMvkfwO6OUA1mFvRgSFlMX1
6hnFl2JY3cgEHTIEdeuIa9GX01ku9vrx1xf7f2Pv+n93cDQ7z3+/iz1mP/9H8BV68tfx953M5Jf+
s5O55r8QX5lYeNAD7ypkDpz/7GSejrnSxGsoON0wOe4Oyv816Nb9FzgkBrz4vrX/zv6j/+xkDLrl
nzEQOTFNlJ0Q6dpfTLq9/BKQ0Xu6QGBqwjjaJyU/fUVRgOCvNFCt+ESYoS0WO8Dr3L3yve16r98/
hH+v4pn4BdCEIUd7ukpqS2mJVXRxmiQhhYydAOPXwKCtBX6gomreWNkrCr8/XhlR4O6+8AVTRp+u
CRpzI+hyurjGJoRmAZmyhgci+u1xP/z7Gn4X7+8P4tmlIalCGM38NsO+HKwp03YaZTJ2VLbrnoAh
b9ib9QyvWQvLArgpWD0wb1Oe3qhq0hSSLa26Ek2T28fB6O1zr/cAkWRVf8vNxQeB0rRSkNJOQsZm
56J4ydTIlIgM+MuDNCgLHGWuVHFtMfX2VjIfCK0ueq1xnLRXJrb9mnP89LmZOC5c8mmdDeyZ9nlp
N19Kf27jcdOsBw0RhgqsJjPDGuzGe0mfPFDkFlSlfJCZA6Bly+qKozIaiR68pxv/8t3e/TcXd5uT
H90uzlyHY/5Ss+v4LYMI3b6NN81zroDOrp/zdcbNqbfqg9LgXYDZLeOU4C1ANyUiSnLW9ct/xPMX
ywTCYJlosrHs+vsH/fuuziCGZIYP10Ccqhbw52N9O7t0vF5e5dl7JVCtCd3Qd5cNExD3n/8WYmi5
3oAATKs478BgYRmtrnRH88icKeW9vNSzr5PNBxPPzghhoWfjby17Mo2RaRuxBWXouoYo/3FCbdkE
Xtu819dV+4HRei7+9vtkVcgiBGN8pAwuuvg+VSd6xXuTxqmd6WmgA5+/kvS4Ty9f3LP7iGYbvRmT
L9lEYTdc3MeUfKw3JsZj5L7rXVFwKw+Vx9czVfjqXl7q2YvxaylyFZeCEQOBLna5pPNLSqlLH2vT
WDxmiXU9au5w//Ii+9v15JNkEZ6T4exqaZv/ePpeFA2SIlF0TGtJ/CoYphU8ICSO+3rwB6JD2/3b
rRuDGpsASzGviQGV4ul6OYeX76i1j1tveTBFTt2WVFJq86Fete80/V5L+P5wF/cxghYPDPu9sC7v
Irvg1jge+7ZHmZNMOwGkntl//6xYxWfuMzGozqf89LJc2TBbVLiMx8LOHGymHA+GkdT/J6twAzEa
YMuzLy1rbj5xRyuri5ehT3DkLd9Q5IyvLHJpJCAF4oXgCyYsIFPSLwdrJlM/97yVXItFV3Ux9lay
sU3UU40PtaGcGy8pSnQYjDAwK5kfe8b7HtpFf80196cn5wIiIHWG8O6a+89/27LMZsaBnPDkkFF3
4Vj54rgxyPSVF9L4wxeNS41Xw6ChZvIMny4DYMTxRoPLRcxIljOZqJezGajx8k7V82O2E0lyIQKh
t3Ga9+ekM76s8HyQjti0oZglBi7uNSPDH6+djYz7j/Jd/xUm/HbtpFnMyIagGishH0EsaEeLYuAr
l/6nRUh72aR3Qymm0adXLuwxd/SBRTp6LDGT8ijtWqimXt5h/nR/KbXAo+CIM3F2Pl1lHL2SiWBr
FydDo59k2eWPJbva1crU1Fc258sMcH9zOchhi3DLBBHw06UUD2OWg+xQU02ktY1XHzzdbph0VXSh
XEtoonWvDoOuulcu8vlHg+kE649j4dm1OP0ulk6clGJc13YxROL5cwHM4KoZ0Qbgf+wiFB/2NVSu
9ifTRmzGlJfVFbBI8MWJnb/yUPeH9mRDxzkL9wO3AAEWwf7FHwIUUcCC9NvYBO2o61pxgFReHZIJ
zWcp5zJ6+ek+O+z3lME2AFvo7EuUL57ecuampiMM3yamEVaU4YAK1QxmXt+7gsHAp7JuExS12CHe
v7zus3eXdTH+cWx5aMKMPUP6fXOYbAdSAFqheCFbYlQSXy0yVPuV09HaU+qLu0l6YTBI0iLn5uR/
uszq7H0sqZgIJbXpfe8B5PJVJU/JUGvXquvnEEXJcs7qLItpMVd37ujhcAN0FTqy3j5z49SZwTp2
F1IEBE5sLcV6QBntP7rS+lRblXpTahyD5C5z7JgjD6ns+zMV2ilah7S7EpqcAuB7MtI0W74RLlJf
ZFblLiHRrwGhZdeJPkyodTTGfkEADjNGrMVMXh6OZSqTuGZC3F1Xo6alKTIf/voxCN3RsZuxM5C2
XGwhjPqqFtNVTZwhM45qnRC9L+bPLy9y6cchVmBsLnN5PUyLJLi/RpH/thuChNQqheMkHpLqe9rl
9yti8xBlAKxvY84RdDYPmdDeNci0C6ZDBkviwCpPj8DQKWo03U27DkOwdtTkX/7Tnu04+19G2ozG
irIiadvT90Mm1Eq8fuP1N1d53oyBvngHO8Y0abrPBtBtWiEMfssN75UP79m2erHyxbZqQxcE6aA3
cb3UIKNnJOvMiXWjOke/+PJF/uFb22FJ3Hzb4RN/FvPOG0ZNuTSxNwBYayCe7la+1/z4f1yFSie1
CB1X02VSjx4O5K22f9GjNPBv8FzFlnz4+0sx3Z2OBNCdoPdi22DSSZ9DU6zjwfD6aJOwBNtlMV55
Nn96K6hLmBxFkKwoRj59K2h5pW7CEBsaNaVzTDyr/JQli405amlvEUU4VwujnWi9albzygv5p7uI
UdxGSMF3KdyLD3KGOScrsCkMB7LyDzgAmkgbFvv08m38wyFDtgqoYS8oYfS5iJk22v667WFUMeve
uWbQ5HLHrphFLbNJaOxa2deX1/vDDeWBUXxhQcAG+n7Vv20AOxelNyH3xNo8apBmJPYpdAtxge4o
mGQjI3N2OWcaNbxyP/fA/eIAsAi32XoMNAtc7dOV/cqrZkYRVfGm6iFCtCDCDVZ3JMqheMdEGvuQ
urDJ0zHvA/Qgxitmzz88zifL77vAbxcueYk6TY4VzVboW3WLUWtFoPpK9PKHx0mPitOUS6SqZl+s
wswU8KGjzSr0O07MDzNOCEVarMGmPKLtmV7ZUJ7fVDZLNpRfiAqfQvzTq9owswHvh5vc8jOGo7Wf
FnaFz55XOKEvmc1Vtpl1T2O2Rfo9e+e/fZnwG/FtMjqczQYu6NPVF5Hqc+voXVz05T17tB/BEdXu
e8nASSgHu1Vg1HGgveaKFs9vM9giSnpELpxk3uVgdgMHS5qnSRv3fT6NtyUCipYhCpj1rgEfip8m
j5cMZNAYd7PKDNOBnSKUWFSit4c6Xf2Pa7V5oXRXtg1HDc7nYTRmSvOWpX1l2pTLSBDFkAHmIHqD
HehyogqKbGl6q+OsyMNOStIWM01QT6/LPBlHBPjjh8ae5FlgJ/wiGZ20QIbsYKGky+jdk+dEmG8d
77NIPXD6kFCzL6VXDz9ffiTPX3NQNgTOFItI9hjsdPFIJkZ5MTevQ1ar6Z9HTmwawUP7+eVVnseq
BuOzSaYEgdxzUkgzb6LWUDLHGgWOJF1vjGU3pwgQamroAnP0/Fd2j+cFRuD+e0rCesKF7H9xEvR6
PmZwuJuYprQ8O/WSXCm9RQKH5urKNyFQJeXSMDa2Y07UMJjF/egurwVpz697/yM4vglS9hzl4oWv
aYKV5sh8ptnfo/PKn/sr2W/e2cB1pALA98Y1PsLtx8u3+08XzwHIi+6yZRM6XATPDujBdLOtOp5A
6R2LrtXvOPqZV+4OSPGXabrLs8L7kkzuiKx2bI4gibf45T/i+VYDxYicTECE4OIvowqkM0OtZxsn
RyO6xwrF7jnNp+ngLn0RyjQrUX4NY3FdZNNytMrSfWX9P9+E3/6AizegHYlk+sSsY4nD8E0/bcWb
1bLLQz4vWlTYdnedOrp71ErBqFmmIgc5fc5XXsPnn9fTm3DxeSWT0t0E7mXc5/IrVDXvLdaI8ZUz
+k+L4D91flX3+O+LTX0aKW/Ppr6/ZSJ7GOECBwZcnlcijz+vQj/+1xPlxXq6UwDxWCRGsnqfz6BH
k1GbD0OivFcOqOdFIQ/6lUWJbSc67CSup8uI2R8HvBSEUUWNpp7xkO/WUU0RXQTtFkktHmTJ0JGG
QWm3TVNthHZr+dNjyt1hWzXnruns8pQqsIA48Yu/Dgqe/nEX90A6WVv4xsjjRCcWmxXTghjkIqOX
v5z90H8a+bCKDaxKIG+glHDxPLNsEQjMuAWN1VXvheibm60v80NhZa9k2c/PRVZyUFFAp6EOd1m6
x96eltKq6hjvM5CSAch9BiPr0OXDl8ltXssBXlvuYlvCXpGuHC4sp1dJCC4B7faQJmdHeMV5l2S9
ciP/uB4dHgsXHhHkM+As83B6UJV1jEA8fV+L1ohxZTlRhu+XqnSb/HU0x+10PUHYuktdrP3B/hYz
gud0vFSxXsIEtRt0wKi0ldWFvjeq2EyW+e/XA19HD/m/ODuTJbmRZMv+UEME89BLH+DuMTKCY3ID
YTGTGAwzYJi+vg+i3oKOwHM0c0PJEmaWOQwGMzXVq+fO8DaKaIvdBXSTGvUjpaUoxs/Otmmzd63i
x6RNzb2DrYx/e12+ZbkXC5PrqDfD6eDcWNY83789H7I9HZmHIk6cdR3W2+JXSw9niH91EebPCt25
u24ieI3FQ6JUd3Hg0g5TAN4VvoL5BdJK9yBk4scQQtOi9I20OBGKHaJUjTZe/crJS1qZhQP0eC4+
LF5FR8tq3mEkdaIJDDsw0g+G8UylHrucsfVmx0Bv42XM3/5ycjTQym/0NeqKi43LwbomatEhngwV
CoXhIHV22xjb2CZ5xGzVvgudSSV1YjcbW+bKxkzJb8a/EWEgmJr//re30oXg05ViEKexl9ZBKZMK
IHC0JafT5lhl8XymbRBJzR+Twz9cD6M4Kp29QSROrcixN6Cg5TuQSJ6H1nPOfT3FdzqmFT/AVqAZ
16T6pHaDd7HSGst6s3OfkOFbG08+v8TlT3JUNq85IUm2cbEeG6/OA3zdxMkpLPVi5C0RDh2KBwMf
q423uzoUOwn6DxhP3CWun75KcStpUXeeRGvGJ1AKXHzDNrvARv16+ytbeZ3sV5RTCV7n1M9iHWV6
BQoI1AN3FfgWOF3UPl2TycbUzb93MXUWgibK0TO/hqLS9fNAiTXHrCySU9axctxO8z6C4FUPMgim
E21o0afbT7Uyf9DIGJCvkQWkLrYq6uod90EjOXmhZt5RABl8/OvGO5cG98O/GIono+4BypLa4/Wj
SaxRYbO0ySnKIALMbSa7aTT0iy0Tc+P8fFthi2lEPahRfWRlOLTXXY+FbUshZefFJOG1/pNXRbgj
dqI4WeUsExNZc67VGg5aTre0Xdnm46TY+cWggHhvuFHwEsWmeRzJiP1tOKFV0bdl/VOPIe4EQx1j
n4JBrC2oHxgY9N7bIrVRMgOOEZMOSyMYwNaNdfqnsgi0kA6KSK7MVNvtpSZSqmiqm4lnGih2HOyu
tGl7ptX99luaZ+Z65gxySmyYGpUS4KmLmdOyoMEKvYxRK08dOGNaRzsIiKfBhKVh20rgVyTa/NuD
vl+FHAqczvNTURhzFgGIMUZtl6WYB5NtEX7seNaxKtDrOE63sd5Xbh/cegjj/lvfB5p8vTKw3Yho
jjKik8TVGdGma/qa0ep3sgAW0+N1gw1S1T5bPRWEHiuQvR3W+caXYL6f4xlKR1WMPwFYztPx+8nA
1Q6EdBaf6GSmPbBI2yPY6GLjTWqrw9D/QDWK44G4/XoYKRX0Ep4XnVK0cYQAoaIda3DuB2UKBoq1
gXFOUYg8lFmRX6KgDp9HL/8eBqWF6VWHrxKL+N6gq+J0+22/Vz0RivGaST1YpJ35H9c/TKP2YgA1
m9+BElyUGPgc5DbUvRlmXgAYhqdc79pjhkPMIdUn5wxMABQXMPtj0KCQuv1z1hYfRcqZe8vezt3m
+tdY9tCbVWFHJ4yQrb+CcVT9jssQbTfif5wzfg7/N/yn+PDfz+h3Mdv7WIS3zvOSjyZee/cJWw3H
s9Fa4qSyvMmYgj1PJJWrkSZSSDOmsWtBb+1IgGyl2tbWPXcXNMCOiiyI3Ob1U+pAC7oRnSrWNPgJ
DgMu52yguBkbXX9up/LBHJXHwApgxEDGOMESqT/+8Txzp3FVdOMWW/Myp+r0UmK/Ggqi8Ko4GtTo
YOThYlC7mrXxga1sYiCMcYdCqs5cL8sNRozFzvh2qul6AyjNdu+yLm93/DZxbKyu2sm2+GMtytxn
gzxj5uDSH74UDjl2Th+p4CgddQOvQUWrDxQpN+O9leUKZ5ecqYO4BkHE4hg1MHzLp8pMThx8T9OQ
uM8j7gMXfEjDPUBTWPtJ2fYHFeqjb6hKfLEbA9hYbDY7jOgqCp+u8kDp4F4rtfLLn79iB4EbeSVK
f+/QvJERprY7TMlpSscn4ZrVQ+LiwYtY07y7PdLK3oaD2VsJ2jWoMs5//9sWijtEW9pplpyMyk4w
7coyF/aEbKKNzeF9PIaKjgqL41pvItfFVk0wpkx05xKKGSMOIKZNW3bc/JPoKv1jeH7ffqq1dTtX
+mA0gFukoHT9VG2NvbGFlujEDTLw4SERM8f0oY9mBjnICemHhKq6cU6sLSiEClxRZvi3u7wgJakH
GwRkxSnLi9gvSzv0bY/o1uhgGN1+vre69CK6mO8EANSpMzDc4kjC91KLejVggSjax6i1QaW0TwSg
D4Gl063rnBOrujRY2wFc2hmd86pWFQLm5smNG5ouyLr39ZMZDJ+dsjtv/DadyX332wDGkrBDtUGL
y/Xk49mqYJphJRhkRe1ewDfZ25hTYcIeA73KhOX3SV0+TZZeXHjE8CiDqTs5eLogpwm3cggr9zoy
tJDmUDsRLFMIuP45gHNbXDn4lpIOAhEWDNr9kNU/wAWJDzDkXvvEUumctygMIFvdC7sd7vCgqo9G
1TZ+JCiM3Z6gecB38wNPhBvtrIgzF1eTHN2HqvdsPEnpmBfkHt4uL1U8g3NVh7VqUD2OPPtroUfd
eZzKfxE08VJIHGAeZM6qouv56BzA+2rH6/H6kss8qMI9njf2Rmyy+pAAQNAdEzGRT7keBUoD0S8A
xhObrw4wwK2+qO6oHchGW9iiwtocXThLSW9mT01hGhtz/PYU7yaZa+ZMHIcYvNzdB0AEild03DJT
jctL9CK7CUqJfQGpRlu/e6wMugh4wbbEyC9nB4LL+kxO8FPdl6dJC3zgAoe20XaZhtQiFnd4ddy1
prhv0KSYefKzFeWDE3YPCBfxkxEvatn/gnH1kOsUusA10rn6KSyGD6MaPmm5QVdttEc142HvARvV
E/vJ0z8Mg/iaVcXPOWp16srncnyHEs3nKveI995FG9uLUPBMx76jQpDT5/MNyb2IqvR7wzrTRLwv
4+B+CL07iOuPfSt9mekX6HYfsEC74JP7UxH9fdSbR0VGz7oY9R2DsQli4t4W+94uvkGwOneudQqG
/BJoUmAqV12Upvp4e92v7o8OC35OH0IYXqx7x5AhoD0+RPBP9T42BtXP2ijmZ3jep9tDrZ1qXL5Q
q5HGgxW9GGqIsZLxxHx+Kpp7gpcaY1KOpdK/GcVkHFIMRBKLULASmFlnhZqcAPxVdz0raWcrevEv
Tmgcyog4504CpHDXX1IFcBbEdp+cTKlNB3xek4OSDenl9rOsvBw+RBzFPJIKJL8WM1YO4NByirgn
dFImSiMMpFyRB74otyqy8//T4stkJCr0lHQwa1vq60AJm1FisjOMtjs9dIowofIX7sUoRHJIaC3+
r8ve/3pXWFkLxHf07nEj5mK8NEnLSPW1EvDRKSULfy97mTyNNraAt+dvfRT2SbLVc2V2sd+RRJCZ
ShR5ymRNS3Nm2cew48z9F6PYKuWjt8B/uRYcotQ+necut8fq3o697sB9L9vI+qyuBfKO9HqhwKEZ
7HrFcWJPuhHJ5CQTLfTNNhsPfZiDeXTKcCOQeUtWvVsN3Kwh+iMY5gVdj9V1cPqVlpaOZGR72FHP
gPfgOvBszrVWAi9VcM88xrojah9pWGvtJ5LE/V0NHSXZ1VEw3Tuw0Kod30kRHzhZxdc60rFfnby/
rQDElDK0Fn36dpUehYN9AHhnL33UIJx1u6p0OvNOWqVOV79dtR9DtQeZEWl9158wqU6I9R1tDPeQ
98qfDmpUX8S4dEDmML0Zvwnl8SXQa6xOui7rvtl1TD99Wmd9e6qsTjq7mGarfp9rnY3bGvrifVAX
+l8q9/YEYgeMvEzrdMqZhvUTQYoFMCajopA7RfZcV6Ov58DE9xgJxtOuoJ72oYfelyI81NPvZevp
8+8bh7MdTvzU1rM6sW/czP6GLYz62toFTVlu29Zfowos3jRRod1HMio9AFOe+MYng19BkkvaNS3z
aKipJXdeaSXt3tM7+y9DJMZrzTXIQgUFg2cPtBZGTCUcMUDWsYuXGvXnWWYalJRmktoDcyYx9iqT
8HMl3Ooyku79kNnwWCQd/NTiJ/2x6jXpqxZ4LaBDsboHYjx40Ms0spmOXU1fjWZwKS4Acc02duyV
e8FcvCJXMts4cKm9Xm1KrQVVoVrxCUO05FR67j8SS6udWycf1LqUd0XjmhuB0NrGQOANzXRWOFKm
ux6yjoyceyU5dafN8HNulAmTWzvayGmubap8RfgDkPTjQJo/6d+ucTJsmU+qx6eeux6xjA4mYSqt
AdhGMD5OPRCT2zvR2h5BCtVD6USTGwjG6wFVtVf7xuKx4F9qQKhYfiZITTq13c+3R1p7Z3gCqDPk
gDe3ZNHnXTaRrBriU2xjIqyEhvuq5CPp9WzsTxU3vf+k9hRs7Etr80kzDLIacsCEr/OP+m0+U6l3
QQwW+pT3g37H+oSWnQ1QL5LhJ/U1dWORrMwmSWJc7xAq0d46m2/9PlwdSCjIdsMtvIyyvSes4lCW
8d8zHWXjwdZyhgxFkYfMNGKHZc0YEEfdiIILv+3W2acg5TBR3VqDwxg7+9isnJ2GDOBowOo49ADT
72vA+iB4CT7DbtNWY+XlXv2aeWJ+m2cXC0tHDahlDEOPi0nR7q3MzA5dKFACCyW7YE63lRxYnWx4
GSSNEQUTIF6P2bbsk07N99/gcn6E8lgeZDla/uQUxsZ+s7KMTCrXLrEhKSZ2neuh2PZDl9ONkHcS
6RkZOnynJMn3bWU2wOPJ0d/+VlaaRSjU/Dbg4jjtwd4OOgLhkzObLoT4jvsmLMWjUQd4VecNvKoZ
a1ckee7rZW/s29TxjrTNbQRd8662ONZJmCO4IKVEfs1d7Hq9RTcqMG7WFh/0oavbkqR0/l1PB/WY
eE52bGFRnNRaKGe9lFuf0xv7ZDk8mXqLzCtJCLo4rucd2dOQJ47OnqEC11SG4lh4Lqiu6qG15T+T
Yx9NgPG2qL8EfXJBj/JAALdnORyUtvwLAtM3Rw8uqZ09O2q3H1L5SZfeuPHRr5wMJu2DFNfmLCR6
oOsf2dEaFVZzhQiIboqbQu7BXCi2XItWRsEwiXkgxYkB8lIqJ5C8q7kSUiMZXdjzUi9OAmbgxrOs
LLy5z5jteTYjRlC92MHU1KBnPebaXCtIqPvKy462aMU5m4bgQj3YefCUpHwt8jQ4qnVkHXW7Vk9Z
E/+6/QW8/+LmQiWXPoe9kcrI4uPuA9mMToDB1RTpxYOwwChjDKefuBIWP6rKcDayXVvjzX//2wam
Sj2sVTQevgPM7mAmKLmGSYRHsPHYv+t1tdHp/tY4fr20Zw4qjn8E5jTx2YstRfdYNBRUTJ+uqOi1
NKLJglEgaIIO3NZwdhNCW/nUlF35CZ0G8PGysYpPcdAAIDKKQBp+BZAKVqk3wgZ1ity4b6PGxaoL
TWVzKOGlu8eoA3e4xxMFmwZg7Zm660SAPWjJ57JLm3jA7yAtEv3BrceqIsEqcW6IZA38s5GD8QNz
3KLd4YVRRzsVLfLfXi76HzQ4Z99ip2gJeNFTFLvaTHDeaKFnXerI1Cs/aSZS7rnau+neFFx7YdYq
kz8C/331qMjgK5BWrXuHw6rIzqC+KiBsTNVDF7ephDWnZNxSFAueY2pagICBj3R7C85renAto6Rl
LRtsQGRkp14G4cgYCnH8VeD6Wx7VIBhwNIYt9m0MOvNlcGPgcBjNDuns/zxgjFoceqdrND81bDU7
2N5kowbqsuGRX588dDW8zL0YcxHshVSNLbXtinaQkHXWnOLm7Ll8b9eLTVew4C4Ae0Iw0AFhSkPZ
YQLkJbu2MIAtj3j5iWIcfSoGYDsb4WDropd89HH87FZBdxd7mGwf8kZWQB+21GhvCe7F0kRsQV0M
d7S37Mv1z0uGWm/jyvX8xmnGXRWqe9SNxc7IrQOGB9qeOPiV/kaTglmvoMaDF1tKnsBEv/BqjyiW
g+YeVPlHVubxj7cFmpqpJoHX4ESy5l3yt88UkvmoBZxFPoYYD/1kOHBoFfUljwvzq6Zs2qW/O/6I
VUlyadji4XNKK8v1cGFbJVFUTfHJDPN+ptW5e7js3aNrkggckhDtRNAcY6H9NZRTuxF0vIup5sF5
ROoss9n9MsE7DZkhu6iJT/T0R7vMCIFt5l80IYD8y/KXZXYfbk/u6oCUfQmVoVpRkb1+2liZ3Kov
Ow6yrgxOqcjbjzZUcOxcybOalWXvpNv+ccIFUT/FQU55JnkGF10Pmiv0xkUdT6lKmwgG48p9Hoxb
a/rd9j6PQgzDWWIgQFsmEj0x0DcQ8mj4+5WX0FJJ24JbPEbNCAIzEGIjwTNP1dUnNI9HooqkNUl6
bdn0mg+ULNMIYGpvOU8VjM8TSSX3MbDzcUfh19kDvrTmssVW1eZdmLAYeLG1VF1YD9LhwpNkMejP
KcSJu2u2lL8r08nJTNiNdh/x11JjN9hm0+nxiGChyOVJmYQD2naIj7Y6Do8CY4+N6XwflsxMPsbj
Y5x1CUsZGM5uip4EVXQKSl0/2zI1XstwMO4gawanxo3LSztKqJ+dFdxroQP8NzaiHc7yyqfb38jK
/FqUP4l76digrr2ISMshqZQoD4Eeq+PP3DLCpxhDzcvtQd4h2FQe9/dRFh8F0CKrVlw6hoOojiGd
esleV5p/yNLQncPxsaMOc/GqwU+gOI+k+A5jASESoKGBuwWoSOiVR2pp5qEXKpDquYVqjI5jTMUh
5kQfVPWlb5IPbUbRBMHjLq4ciKqaeU9SxT42bfuH1s3W2xORVCWMR+nBN3j9mVey7AIHetxphvLu
eq4wQGfVz8jSsDs3ra2mvPfX43kGndmKkOZbOobm9/jbQTEA1U+m1glPUVf97cSpfkhG0/ggaDk/
ZIH1ahmjOKIZix7YgFsyR0HqjzZ9Vp2BNdPt17myr3KOIl1HCcEWZy1yLLnhtgWd/mDASyM5KkYf
Qglqpn2g96Q/Utv03XTaShCs7EBzBQDmwCxeo7vmegK4MYaZ1rJQ46Z9ycNE/+SFMvuooRH4pEVm
tc8lyWFMvZxga/WuPC9Dk3LhO6VC9I6gaaqTNsZxdOqd4j7UpmgnMF5GxZNSx8Z/SYKbpTl9+DYA
q0+y4CV1nIthVz/JZ/yN4/xeYHlH7r37ZUeCcm5KuKd0P6h6nENswQ9NLR9poUgAPlU/HAsja5nl
7TEslf3tF7fysdMAzO131hnO9c/rOZSysK0Rl6rTkOst9ODW8QHsWRs5v9VRuDzynhBVOMs0PUnO
OKa7IDz1XCMPrGid/sLR3dhCV1/KTHOkdMIFb4kZlUIICojQjxDDAFvPIjjKItUumc2jtdN8kyCD
trEUVh+Nvo2ZMoH+ZVlZE2qceZ1jhKfG9H5WraYdrTDONmLC91kCAmm+cvQvJIXnWuH1ayrqwExc
JAeQHpLy2axsbddok3oMc/wK8xA8JdkUcUT+p3xWSvDNVZ2qR7Sb8UfEaf2+7waTjLdpPXcTxiJU
AzG3Cmpnuk9wL9thCcOfSroJqVudHdQMAAvIYpN+vf7dCbY1GPGovBIcw3e2DuIIlvSvf7GGybvO
efJ5510cJaUogtqtGES1m/ZkJJl1xEqlPPz5KETJdFwgXyQVtxjFcFrRU9PiRU8AKnIg0Hs5RwW3
R3l/ceJNz1KZGfZDy+QyQs2k8MwApjrqbDX5UvWTeUlVqkv2FIPgIUdzQB9G60SPqnkqhxc4Lg4K
AaSUAiX8ucfbF5ukGjVLDqp648fNR9gi5iNpDzSVuMAFUrWYAz2kUB/Sfe5zlsgfqMmMXUjj117N
pupOtbCPajLOFpoMTFjyKa2G0vZBHTdbszQP9O6H0P4yI5ooZC6z0NNUxLnEdtIfs8J7DuPhoQoV
9zypmelbiZE959Cy95EX/KIolf0KzJAAYOqGl9IqtJfbs7KyxsH5EdlTMZmBk3Mk+ds5HHp4zTRu
ofh43VUHAFvaLgporfnTUWb9JNE2EqoZ+rg47JpCo8MCt1TfxkJrh6dhfYlSsQXUeL+FMgrzOe+g
fE/LzkJTHW2Ra1PgI/jTD3U5jucYMt9e1+PhDNm836u5Pmx8WaT43r1OhqV0wZlKXQGezfUUNvFo
1HB+A5zRgEnF2kNpZOVPakGuelRNAeYfXbK3K72iNrCQbNJXzLkg8daZNWi7Xp04hEtHfUVoN76g
E1M4hNVnO/G8j2Fniu9DgRLu6CGypQo06dmnKDL0n5Vhj9O+dOSI71YXq99lqmXDoTLdUSGL1Gbm
ZcBfMIbrbRQp9pgCkx4cDJJPCW6dAV2N8exen0VBuHMMNIOHRku84RBbRRgcgs5SvL2r6HWC9iUN
H7uxjR/qTAZ/Db0SzQmf8kccyhHGfUIj405HK/vSydL8rPXYrOStnv8nKUNccqdQtXrKklbHcvZi
7gVK/B9htt5TDODIPuAYwFAzF39gldv4JSpOXyJZsWl4nzoR/Uzcii+gEE38Q4Ggm+3AD8RfQ72Q
X+xppPOd5o8vWjGV0642WAOnBPeZU6e3EoUQutafg6nJZzvG/BImvV2fR810XjKNOi+qI1150Goz
DvDs6M1zJAEv73RFTb9Hitt/zUuzeUlNDZ+ZABa+S/VoH1nZg5AZJsm1K9UcwVBJwgVnhE92V1n3
7C7Op5Tc6AsOPMExI13UYCbqjfcFZW/v3CpJjAcVODTlULtNqf6ndESL70HvxTGOtQmOTpkruCrA
a1OaXaYEXu/T5x1+1zAirg5S0+RT0kViPNVWqZj7/5O2CXCdSkdHEjt4vTil6b0ows6fsGyyPqdQ
SjAzw+rww1B57WuI/irEgEagntay2TWUC3f42U1t5aWPs+zL7a9//rqv9zsUQjSPUw4DDvOufSCs
PWcIRBL4YQMaNIgANEjMqk5OY3/+85FQ7swdqDAwuNlff4pEFpVehxnZcWAj92UT/WqlqJ5Ur4k3
Qs+1Z0IgpsMbR75BNH09UoG3C0Y3ESNxNfCrMKvvpzKw9o1Uvt1+pvdKeOS1kMkg3rB3Up1dDCXc
0nUVFqhfhg2YJmPKPmGFVB/ZGww8kMR4iMyGSj8CYwy9sEChX2hra317nsU75EfwA1RiYEo9i02u
Lw2kdFhl+lloT346YAViDd7gF2b+WR/lPY3SWAgHbr+3AjysE5fkhvSKe7yT/gm97wl2qW0b/BW7
9r0dGfYvWWIx3SRGuXHKr7wXEkn0FnKTxWl+OVlD5UymWrDWWqXpTnXk/p02mTzSHx3sbr+XldPG
pK6LTIvOEEpvixuzGwYIt4w08APLLvC5tSj3Scc5kMhWIUGkBl5+KEH+fN1R/JlpVTNPC73a9boL
8TxIGIbUtBOq37pWG3GNTfoz/679L6aSLifyR3y4IJ8XH5OjtaYXYWPue9h77GQsMDp24gqeZDtt
PNXqGicqZX279NjQfHr9WJ4lZA/Lw/O7ukcmUwS4rXkK1q3NhLVDiszi0nP4HhVL6w6VW+aXikhi
4yif5265xkHocMeDfauTOrv+EXYYhyOZCs+fEvDzJA0pkEeD68cTBWuYuPWnauB2klr51ltdHZmy
yhvOH23C4uuyMHLDS5y0ORa5+EDn4O7NqHLvlA60qoj78PNYJLhjC0vfeMnv4z+EdM5MvqeORz1v
MbIbglOpQ3pwJSr341iWGvUNb4s2tfZVagTfvFzcGAi/r2e2ryjTxPng+bkSxIcmsYMfdHs9oK5z
Ngriq8/DLQTFDEmVd4BqrGizKhW655uxXT1RNSxYufGW2GielXcrxSODzCGjkWqcf8VvUTMGlxl+
8xOj4Bq272qj8Q08GR7VMqkfczKvG3vNvMUvx9NnbjnKHHJz77rQ6yQaUBnhC5pH1bM3Ar0Jy7Y8
FkWHE/TU6YeuNbKdgSPXc173W3X+ta2O3ZR7AmsFd4vFCRRbUxrhLuT5geH0F8yjvA96gjWP1MGy
UO+iGUyN/8dL4H/Vk659E78NukRM9aUWoHRj0Iaq5M/GDpJ7w8Eqmz687GX0zJqe5hqbUcf+9Ocb
O11RZHrQ7rC9L/aiFjOIGl0SL5f6GdCQGjcnI03Paovhz9hGxUcQXD9vj7mSUSYFg//iGwqTm8Ti
O5S2hYNw0vCFaNGPIuX+wvU8+rszbWUvjbHzAaVMNR7spu47CT6tNczeXag0mR+0Fnv0mDVoGpWR
4onz1VLq6kNjtfaTPgEowEoUZ2jOlHOFf82+oz7sU77XLynJNWSZsFXBweX8p4b8WedZ+Hr76VaX
78wWQF+JPGepSDfxOY2Knhm1cgU3ERW91b1scCWfcEr4GadwVIUWRveqgzOT5gX1Fm5lZf8hu8vh
YpJwJQ212H+ienK4bXG8tEXdPqpqnD7i3Ccfa8fM9pORF4/4HWUPbuvgZA+6fldhqvRB4R53yDWh
Hmzh4MgtB/fcgxbbjbILjmlGF7UYK2vfqSgqsQ7s73VlUnc9yK0AeOcZyhYcySmzsQbWwiN8C/Wz
5XbYbpeNc/CA/B3VsMG3TEeNMvBb9vaka/cgBqGm4Q68w+R6osJ9lAZFFBPCFwVUEy++k5tN+aMJ
9f8bPiHicvttrWyhkA/B/SJ7IPG1DKJVmVaKWrOmrDbrHku3844qrlYbW9rK5z2j3qlQQbymnrlY
8FFmxYHuYnVM4OQcw2wAdlpqySGsG1JFo0gPetZmfsFh4t9+vrVYdtatwP1k9+Zisti9i1jr+o6K
CHeqJLuUkVF19zSq63Lv2gMez/jfjd9TK9Eu+F/Jn3ok4LKlg3OkE2zAA7SX5l95XMuPbYkLwh7k
k/rgqlGRQ5luGhDMsRZfosnp/7ijae6ymDuZ2JeIwpeFCjEKV0lxyfazXMOOO0wxRNRxBK+jqjhM
uikPmOuAm+NC4Sue3EJar31F2PLM592c5VtqUUO0HgMOmwRpGRLbUQ/wrC6b9Ixf7MYWvLYEEWyR
KmIDQsxrXJ+vceM6YPB4UC3uQj92YeiFaqhuLMH3LWvMJ8H7HABZSIeXtOkhzrCZnGoivLrvY19r
YrfeobcFwDcQqqX7uEu6j01dhy+NZ013fZDG6TlW0pjyB9pO7kBY/4pdO3jxx9uL9J1VENquOWGG
toqMEoml+Uz+LcTAyFZJAif1/L61D5XifR8SlIaqzI55aJ3LQtx3RfrkBeRIQvM169X/iG56LMfs
LqzLF1n1x76M95aaf+xIjJetsRfOcFa02U2p3CsebfUhC0Ya3YEennqng5bZmN+VsIGk3ywboFmT
fNziAhGnthS0OLg+FySUrhJ9SlZKc9+Y1oOGFerBmYWhG/M2L41FqMSg1KLnflQC+cW+gnOdkNOE
N/XoyOZTECfWs4dsIifpPQget8LNmdt7/R8a1/VvKK57TDGl90OpSUntqg6jxZFm858B2sb6YA7D
Y0J2HhN6XHj/0hUNwOUIKfVrivs6BsEFDNX9GAT6NxEk2lY378rBycO8mYoRjJBcvF4Eg4RhH+Wj
67feD0zHp3vQt9klL1GUuR2k5loV9i6qanE0Qjofbk/lSo12ZjNZyHVQ1NJQvDg100ALnJJ+Ej+h
HrxzkupeC5qTktSf1NCl9K3lviLTj7mnvUa28sukVUaPMXy+/TNWV5FD6Yj70dvxfT0HeAVLnD5b
159C70nrozl/P3Fe5nF49IKq3TnBP7dHXNt9UNtzHZqjQORM1yP2EhP0+V7sl1oPgyhznX0RsQXd
HuVNObNcqexweDDQXkwn8/ILj1VILpLjrQ3H7zTtun6ezU7GCMQPusDsvRQUw0sKKpdB5PUZxbHc
e1pkfXaDgebV2DFPthZWp2maC7dx3p8pZUcPI8TGe2CEhp+WpG8HO0qfoLr/ecFyhqrPmqBZZIK3
0PUsNZOh5E1puH7V6eKeEp/uq3rf7KJQr0/elCiPoaIMG1vK6qshRqbjmQ4zFC7Xg5IPnyCzTK5P
ZiYhg1nZiC2rLTe4tc+ORCXdUpQrueXp16PYU13WRtC7fqq5Bf7ruk1atPf8aiqSz5YVN7icx959
lnfuxzqt0q0AZV5g71YGiUVvJhPMzcPX4wd1V3mpwvhiTECtEI4RS4r4UqCM2LdB5H100rgnCujx
LnYE2XNb6hs/YnWmZ9kXSj5Ox2XxUyljpFcd2Q83MrXdGDjmuQW5cbj9EdwexVMXn5qFXnEgc+76
ilE3D7LJIQZ4SvtvngW9nIbADNm+u5hPsjYjCZaGpapJrAak5hxCF4jLv3gWtCzwjghp3xmTpjhP
Z6bsWJtxFLIh2x9zaIgbm/La0kSER78gfU4zA/16aehu3oIMZjccolx/Tt0pfpo8AjFldJOzkTow
Q4YG8ENV6EcPtdnGM67dU6l18QvwZ6K3dNnlHziGKExoy3wakQNnKqkn+ryFxNygct3vre0l30xD
DMUOUyV12sWqpQjKuWFl3nHjFN4O654yxGUnD35JHFUpUClF5x4QGjnUOnIL8qg28hxhVWjQ9mqP
Tl87MTHfFZVTPk/4xIV7Q/LnThHVXElxvOyV7TN8Nby0+X77pa5dU4i1qRsTg6HsX5yBqDKisqtS
YpiC9nAk7hbRA6cCLZr9OeFOfWwNae0H1Rk/3h557dybm4SpKLIH0WFx/aaFruPMLQWn0BRGH2rs
IA6VLb5pdf3Rle5r5Exbosg5mlhuO7+PuNj2zNRF4KJyDsFSPlBG+Zk6+nSm82s/9ZOy8U2uBd94
b6ABA+tLX9uyYa+qZSyF5JRNeyX/ltXFUO1KuN7HqoFVERF5PEwN9Nl8VL5Eduvd9dApD4Phir10
5d+o6//YIJDmco71ubsPpQR64usZrz3FlQpFED+E+nbOc7O7+/+4day816tRFl/w1EV1GM4b6wiU
4ARN3PShAtpUFZvmgwjH+FlR/8V9Cgabi4KJpBbXbuP6yVi7veLN26xRTD0XgWnc23Ny4/aKfQ/w
YgLh6GCzMh+cTOL1MDa+hFqBVJHkkt69WNKLiFey6jBEWnRsQs39Uift6I9NUB8aczTuCiM3f1B/
7J41K0jvIoFf+CSRXdz+YSubJheBWRXK7VklqXj9u6DFmm1XQKiJJrvesUk2s+ckNyWpWvtMZBTP
DEXzO8v46qp19/n26O8hMh5Ip3lOQCTQkb+0rMi4iEwUMwKfK2OHZ3gS9o9RYHXlPqZ/A0Qf/oYH
4Tbhq1bN7JS5qT/a4Z3u3E9tZeH0iGZ45+ZcUA4KVeMjZkxp5CdFnM7fAl/XTripufGzV3Y+mmm5
G89NoQgjF/uPM+iWkvRzxsnT+8dRyuyuUir5xUsj8CIdvBSHxJeP37u90XuzEhRQjqBWTKs6kpFl
bVWoGokzCRSB3JH8W0sGuU+6yd3ovl8Z5U0CyZfuzORb63pReEmadPbkOr424tW689zSaHaWWWYb
Iev77512U4SWc58eu9wynaymTm0UTef4QeOlB1UR0WuU1MneMgfnNHDt2WVeIF5vr7mVQediC+oi
pDCzKOb64ViOZSk0rEvMQG+q3eR644fC074Gtl4/FOWU/6ydwd4IDla2dNKGNGHOCQsy6MsyD55G
MfmnyPGBZ4d3JFyb19Eit+CGmgFblXxppZXBU+2hORkG23sCH1L6hU0Rs3GpXptO+ecXBtJkfPrk
Mmep61ITFEk3CN3GsP3UC9KzISp5wuG2Ot6e7vcnJ6PQ5wqPD10XbXbX012mZhTjXWb7ON6l55p4
4gBJ5ABRb+CSUmxBZLeGWyzdxvCallVl+3QB2ftGLeuj16HgVR35/zg7r924mXRd38rgP16czRyA
NXPAZrNbrRws2zohZFtmzplXvx9qZi2o2b3F7QF+zNiwrWIVi1VfeIPnyGH351E6nz/JHh01BSHK
9/f+oRYVJkIlTMKou4NSVLuhoQebFEK/sn1ODxxGmQN0zmjMHpddpqrWFSwdat3VPTl2FK8e7jvF
V4DgCYyHJfKVAeJgM4XDGrlwXq/jwIdCI1hsbn2KwjS8j19f4hdWmoyF7oKAFjZjUiOHpyblRRgb
3Vor4nQopgecgwWFOLSsbBYJ8jgEkJob5r18ASPPuxCHuIxWDp0zM5oFgLDJoHtPTLcIZagZpD6k
K81NAsG/jMNI3nfAiNy8NPKV0/rMULBqadTMSEZYWIvLVW0DxCayAF53KORI503lBucRyynyaa0U
dHaoWdhu9ioDnrV4T0EdhHXVW6qbaWHuCj0SuH4v9zsJHuHKZjxzgOIJpou4XsyAgCUcm0Za1QS4
3ru4YMOzjT3EHwNfuxGnMP4qVZK4wwhlWnlrZzoTLCNfgQqjGhLUkjIvSiRNuFMr6NiSBJc90nZD
YTpeYqiHLokrdDA79aH35Z+RpYSPsQKMEC+Y0B0my9oFsSYdJrREHD1RG9c348Qt6kq0G8SMrgyv
f/781DuzRu9FMuJl3OMQOjv+bMhIPJLAiV5DqpocdpwN7kYFibavUi/Yfz7YmTOPvJP2M2sz46Tn
vfHhDKJHZ5nIP6kurujKJaGHthNGoUPnEAOUUUj7P0b9E2YB7yHbRZoThOXxeH1S9HzCIHK9Cdhm
JcFyTs00XJnVmR39ziPC0HmWpVh+PEbURWWRhIyij+qDbiXj1k+mBrl/jvPPF3B+4MUhRyILQZ3m
ERDwJUwVR/IkUyKDquBYSbeeVfuIEoRrofYZsD/iWZziiHDTzKalfbxuZWoMGpKtsotZsXAQLNN7
qGO/oCuFjklsh6qQb82yGC5wHxve0rwa3WxQh4sKfYhbWjTapaXTDtXCMp8Q3UkS9CmkGO+VMLBb
I5jqDaBI/U5LgtH90wWiOUw5c6758vEZi4OsUcq80QtTdmONIntSeD9Ns/L/k0FmKRfEQJU5Ijxe
Hqmc0hYRZdnFz7sDIpfXL7pfZk+fT+X0Y8EmmTQPbSmKRPTdj0dRUz+OECOgtIzCnk0fJthMTUOa
AIwClehwlf93encfDygfDyj0kLyjQTcQuxCaw5hUObXLIH3r8zg8BFcBXD+p7TakZwZSLy2ZWDgE
LrJQ/fcUpyvY4Ib1UNd5uTVCapzkkNmuLhDY+3xdTj83HpO22lw+pqGybPgp4VQC2jMMdwzjclO2
BIJFL7Y2WABl5UWfoUQyFtoBFHE5r7hKjpcE3yILDBf226GPFCLUs8qR8lzaCGU0uF5WUClHvvtC
LPLaQalpdLpYFTZ6VmYrZ8zph8+DYG4wV3JJ6JbUPtUiQ4PxYbg4knX73kNbXhmtteLRGQgfw8Ak
oB0AYeYEo+RnU1J7tK/pOvjQ/SEr7X0vaO3SLMmutAL1lxHJxgQXsssCNDQKkZK08n7PTXV21Zz7
jSh/LnFZeRSQ9tDzdwPfUPFcDfKNIrbqH5+kBPozyBj4AqnFssUoFqaUz4ZMbtj0huON/biPMiPb
fr5Xz31SNKUJ4eaRYFAd7x+xrQZYNPJMaTMAAZrSsJcm460PDJJuWYLx1MfpQSYGWAl9zn0ks8z5
XOKdtXvmB/tw0yIp23hJqbKIU2FcNrXmbWsvwSpcytaGOndOcToRegMxRZxEOR4KTwVFKEbeV98O
mdNFdLQkKYxwVW641DX1zxOZ9xSNFhEI2pmAczyehNJ1LQy94erymF/IbZjYSReYK6HD2Vlxvs9f
/XwAL2bVSeMM3B+oLGSGuaFrUpCGh9k+TPsvylAmd59vlHeK2PHNzqzmRhylGsLH5QceUvcLwAfy
5QFq2uZZOWw8q5XBII+eK/uKfzEpHS0kKhGAV8PhIOMNCemjSPbpgB4vgWLjSGKjXoiRgmpE2iVO
I4S/YCLK13TyJCC/Wr6XGqk4NHH3fUqgV1gS2ITOS9vbLDOULaQH30YLxHckpNidRgKH4kdeBtJ/
CnafT/jc+lJFIzibqT7isi+tlK1SjBMVFaFKZDdJYs+l7MB4cAJoPyrSGqZ0fmHLBeZYm7016QMg
9X+8bWIagKIXmLo7NnmGzn5rbQzW0Qnw1Nj4vlLYNfSYPZq7+r4n/nJhnmAM0FfBbaj25r5sO8UW
/Gl0tQlDnaRV+80owiTp6lSy0dLvrltMf6587kf6JmZ9sDxz2Jt61zvtNIM9e3+8MCar2gABE3Pb
Qk14X1Qe/sg4eyg1qrV6btqMYur5gO1WpO3kUYku8wFtgf8qpKrxw6oy3DiFQFkIU31IIu69iSbj
189fzrlj6+NaLTZ/IZUBe4wGUW3JpV01qfKsNZp0W3qRsilRpN8hL6dtLEBTm89HPnP4g+dCSM4i
5aWIMG+bD+fW4OeWWhshx3KnlVftgLa6lNT1/vNRzpyOoOO40tEznc/IRWgFSnaIddjNbpc02D4m
WrEPlfxq0IZ65Rg5Ta+w4/ow0mLXpamC1Hnic4z4vrZR5KzHEgOQtjABOTIELHMrUaj+k0WEO0EM
PAepS2cTAT5HU9YRt46WDbvMKgR6BtEanvncIlKNpz02N4C0ZaEwKAO/UAsKhXHVolAjChl6ab18
aARtDTN3dihOC+o7HI3Ud453RSBUoa9JiUGwGZdOacmPsH2jfZ2DUvh8Z5xpf5DyfBhq3qAfNmCe
Ji2YXV13BV0zri0jKNzay+MrFQ6WO1he8SLkye/IHBpb78rgEJrEem1WGXaZiNVlm+k/EwD/KzHR
/+Ox6H+gE3eGutN0mRU2acp3oWSiuDMkTDOd0cxleRvmom6bcL+QpQj78bZIJ7WyPa2sL81eLWqn
xAFjr4850DN0jspvcSMOa8XTMykj1fe5yQk8GC+ppWgQAle8/I5XpAY60hOBW+TD5WQZL5I13QYC
qCpRIoFRYb4F0Z3SDvtODq77GfHcxuHdWAgXupQ951qzGRXxpjaETT8hQPv56z09Xoj2KNxx8cCG
QRzs+O3WtB8bOdcmF0F97wKVt3YjogO4solO77Z5FDL02WeYJHFuZX3YQ6Ynai1iZJOr1UFJNpBc
e7F3I3W1vjFEqJ5/OiduI0rWgJDgtZxUcIrWCzWISrLbykrpQiZMILHWwpfPR3kPuxf355x+wHAn
IqLysJgURSJjqhPK46YgeCAD2n68tDS/2zZhg/IXflRuKtfF3sf5xC6mvN9jb1c6xMXJdhyUfitg
GbCN0zHaC0mi3lhtNF3pvQ72net1G+mT9PW/oGNIoOA17NoLTK/FzOi34FpUG8bUGrLxDDSOLUu1
H32wGUG8lOEbp3L0jVjV3Vlj7+dY1LmNvk7nRKKKtrs3NBtB6eSdIKfTXWBlgC6tkOJHmmp7Gvur
vPvTvcnjUKSame0wvZY+HPjvDmMUWbobzNiWukpRMZJ9dad5ampHyYTgrymEm3TWJxQT/a3qsg7i
eRLbRPad3Vdi61bQWFe21/xeT947xRSg5OSdXJjHm9kSQPUkBAtuHXhXhETZox775WPTIWZciOKb
HhrFPoXy6yoTCpWf77pza0KWRnsPnS6YOouLWu67ONIjT3dJFUdHCocJs6JwzR/69HuFr4YSKPUi
olFUGY+n2EpeX1P8ptGW486reW1/lY3JFxWexjZqrD9HMjEcLnHgMQ3ysyVEYaZqtGFl6G4beMbW
G5TQKWWUtD9fujONPIbBs0KlFk3muRT9SutAkYSeBlMWx62NjFKyoeT+dZJLyxn59Us/IrlRVdpB
8XN0p81rU9CcoB2eP3+Q09XFYh6ZSaSQYKgh7Hq8upVcS7qf9LI7jMl3klV5owkQoH0rMYGkZc3K
fj2NFRgOzhjvk7I/CmvHw5Vap9JLzWRXnQShtSkgtXaXpMGlrOfqHzeCjsdabk/uVFQfYwqBnjhc
6Xr3y5CR0/wP1s+kikBUTDC5FBdJci/WKh1k5jjCUTVbS9wqY5FvjaohJzXGtcrIuQXUIF/Piwhw
X51D2g+3F5a84wwYltzBKBo7R6/uljAy29aaNGw/n9q5oSjgiRRIqGnTfTgeKhNTFCXQ9gKekInb
NgRCJjYm1muGF68MdW4X6vO0OESgSi7bn+j6QiDHFYJUU1VvlbwoDsj8FlsfGOClV2Tlyjacd/Xx
scldTFEEhspMzlxi/DiuxzgIc6Y2iZQEe8p62xDrVzK+Jt16Ypk6AqxEZ0istS/g9NBkaJkeAUxc
4o+lDyWA81Cu/URyMbqvdjkOJnaGwc3Kgp4fhe8ZmSPU95Zln6kRxlIyQwk3X0ndNC0VJrQP1vzN
zu0QeqCkgsgOQW5b7JCirQrkS3ltsysALK9xwrqzwERGLauVCZ3bIYByuHlJnECsLD5mpLQlmGWl
5IpRndiRP+hOFbSy45P52w0k4pXU8Ez8ATxYwlYNGS8Nyal57h8+tBmlN/UCMteJ1IR3golgkCr6
mh3jybBN2UCBraAn7uiWJ+/FUpwuVLksN1Vm1BuvL7KVHXs6fx6H3AcZmVnUbdk68WrSVJraoksl
Sd+OudmC4osxdYM2uoVu9fqn3/7xcItrIRNzqeMIwvewNqFAiWXo9tyXLizjp89HOt2pxPt8+LNi
DHHZ8kCrUVJI04yRZr2PnVV6/TaRsnLFeuZ0p9JK5Oah3koGCTPt+G2adYbEbm5NiM3V2QUhue9m
wD8vKL2ttZjfEfLHhwtINOwL0I8FFkQL6ngsKytTn2xTdNu29pRNLw7ey5TJmuKUPco/difUXuz0
iTcRleGqfhkBNC1cv8qD9sBf6f1tXsuBsBO8uOgQJhSq+3Ewle+dGinlZsqNyQnw7Lspg77NMFCZ
wAI3elOhUpuFZv0gC+1PLeqKL3iFRZLtFe30NZq8qrebqoUSGXSCTIci6pPkNjB78oBUikoJ/V+B
ZYkroK+DkX8Rk16C76b06otWt5zBw9xvcf709evk80BRqBvMzPXFEYKrEz1TvRPdoU6bXTWEIjlq
EHz/fJQzslmcuXM9k44FRZGl+kFAcAoVDQ15bxDo+4Z9cJNlU4WAHqoI0ZVWjEIEzyHTIgcrsxKK
qdk1d1bUKtRcPWW8CgWtv4xbr7ltptiDGQjOai0xnc+w443DvqHkNTdWsHtagi8mSE9JVUgNFeUB
bXm9CDb0P0w0h3tzGpwhV4XJ1gTZFHdll2DX6XkWkN460bWeOkivNo4FLvSSkoj3qtVVmM7mWE1y
Ueieku4NqyFGiJpSAdsQ1lutNpAJVcoifKVR3Fk7P9QYIEBEdrJrBedIKFkmxMwc7FVmk8xkkg0E
oSg3ap17e6WhCgjzWZZvoPlMV6FRGw+iOuBAJpZNVjuegWOYjVpZkG1Qm2y3koxYyUbyNGuwo1zs
YHd1cn01RkWyieCrwhRO4+y11jLMXWtRkL6HBCjXYY7jyn5MR6o3KMzLWxPt9xzICEj1jRehR2zX
QaUOTmJqbXelWGlNxqUE6KUEtCOpBFOW/3xDnQYQIHEIwEAtgGhSl9DGXoxDecji0VUGPbucOa2O
0gfpTdUIAFpSK4AMXme3ejysCc+enpeMDD6DCiKJwwnTArdU2sAWrflKE7u9DCzVUcysW9mLZ0Yh
a1RwV+HmM1CtOD7DCDJVoY8okjRt1CMlO2F9oA76HwNEMa2Yv/2ZfUngtziVJa00EOZrJtfPm/BS
ByO2CfXU/A/m8nGURegQl1DFlaqaIBeVrZOWY+5aCnyuz3fE6Q3DXAB9ECuwYChIHK9Yb8a9gPIV
KxZnpZ1XoWKrcTZtfE64leTx3XJwcVAApAMryJmpkLct6tZlUildOcrgOtSW4kIwpMnXiqyqOiSC
PHEiCEl5VQ+in10KcQVrOlB6fGZ8ccwFO1IEU982k9q8FkXQXVmmGng71RvLLxZ172BTFQLctwJS
IFpepSXYVjW1mPblmXzTeHBmna6UorUq8pkvit02VxJm4wXwbsfrF8cYRI1UR93RjM3D2Dc+bZx6
JtaKcrbJzFrYCulIRT4IjD++g2ZUHQODsSKIWRKxkqyPcMSJeHW+KjpJBD2eErL4n4wyIwZnsJtJ
qng8QR9crxGO5uiSCFFn1dLeERRvLb04jRNnYgD52v8gU45HqcQqhcSoQgEYleB50rpmB04x2eUI
AG1SC+G5z7f9GY4lFT4aNXMVA7zgMjDtJz2pWnqxbgry+TJp5C7fSOH01Vc8hLf5uO2hIBq2Rkl7
hi1l3eEiX+wMsJK2YnbZQ5VN9YWY+x1WYHg3CJ2I/FuYg2nq5XKvViUReBH9Uhsx+AJ9KFs5gk7X
az59OE2pgABbWHaS9bowWrFUB7dSpd7tqyy+CsZQf/S0QcbYt9VXAuszoJW5swXnEGFKlB/UxTlB
cNN5KLsMaD5ZILij0D+EQe0dBln8og9K5CJSAoEEzcM9OUe6kXK1vQ4L5cvn7+3cc9CwmYPuuVNP
VfN4o5SjF+ni0PQAVrPiG7CtBHIQ3b+7vPCr34JAUQaQQJ9mW6Xsx/tMMioDPzjjNVP7dE2q4vTw
JLebtd4IA2cu5CJkHpJQY2u8q3nTU1Qqo73SEJpz0jGR//g2AC5ESYNbe0aUa4s7x4gCTKMShuq6
3n/pRqF1auA7K/nGueWlek09iNiAXumyfI0PlqV3etK7FLifENXxNklHt3acEIwZkqup0Q6D0asb
Qe4utCb6QblhDQh3JoUlVSSpIq0itgYUffyK5VEzumQM2NYxGkoaOwmPRdm/TVSltKnt5TQBLMUd
sjbdNP1YH7wIL4c89JtNGnbqykkxb+zjS4unoWJFd4fuC2n18dPEBaWPTtA6Nw115aGoi8np29xf
YROe2UlovKOmNvc8qdYvrhGpNKFH1IwilHKJEL9fPzaT3ka2KCj1yozeawAfpzRTFudi2yxJSuq6
rOX0PZRw4unSlXpRxokvahA1E+UgRMo4DAiZ/WrK7ULulAZyVpbuOz1vLxOpfJHTtFW3EKAjEroy
j1XQe/6U2q2v9M9V1knCAUvBqEIuIcmgdxAm39RN0D0byPz8Srocj6cMV9yoE9k32H/paxnT8j6e
50YhjjNq7nmA0D1+XWKRCSriYTjZgDjbknqa3wf0mX+2mYIXXxOY94mnJS+mEPsXat4b12ohFDZa
znSQQrSuC7WrLqvUkEc7ikWLSUnGHgwuMOkAYvnnp9lyb80PSy2UMg2Yoxk1cPywVVEIuje0pdur
mbEJpskgdOmnlRBveVcwChsKJRMq18jXLTv3nlHNKgFR6YIcgyrakugkQZHbXji+ZKBJPp/TCalt
Ho4iL+wygPgzFO54UolvphhcA23q69japu04Oq3a6Y4w+zubk1YDqiyVe3UI1L0o4mpqpZGwr7Xy
R1T1XKeyX2/1uq1tOZYbO56q8qJvaZoAU11Lh0464DyrzH8ztBc5b2AAi2cFrBx0BKVuHujBjTGW
4ZWSBNa93OjVhSTk9Igaxavwo6jyB1iZ40Nk5HPtfwSpEqlRIW+mOlfuJ0tdE0c/szfo49BwQN0C
T56lNno24oquFWnpDpi1Q+ZTAjfO/TV3hzOfC1EQo0AvoMy0rGMYpYgxjFdgRz1WyQ0i7fU1blPd
pg0z7brwMv0aNdp4GyCvu5KKnsBCWXvcJDFTAnYOJnxJwPJSGQ0+HE/cREufUz23bF8RkWOpYrF9
HDAKu/FqaLBq7X0vYh2N5njoV6675amLnCSle9Gkng6ziELL8evHylmTe0Pp3G7CjDys9PpQVlSw
ENRYExk/O9Tcr5qFi2b89fFQKKEKYWOitjbF5lsdj8rFmIdf9bRYo0OcrOs8KZ2cgByLxACF2OOR
UAzP08JIO7f0sCMVA8x5jDhWHvWx8rdljGDLgHie4/VJ9RSL2bRVlT+mFPAM5MZzgGYR0SvLG0b3
WW2ps1p3MsFeKGHacF00a8fnmTWdM3BTpQgrYpe8WNNImyzok14L4TWLgVPW3oZEqb1MqQGs3Jnn
hoKapbGulNVptB4valADyjNyvQWBkoiOpPrJIc/H8jD0a5J4yy9yXjqQoXwX1MzhSi/25KQpQx/4
tN0DQ8w2vkC3pTW1eF9hnm0rk1I/4OHbuGCF1rwyT+zD5qGRlaLgzGVB92wxSWzblKovqtb1w7HF
OkyRbK1oodZbfmVLwZRRrw2y8rEO5hxcnHZ6C/6slaricgysYu/J5Lh8bpqrKGmMy6E6PZVeFq3k
PufexezDPuNtZsTN/OcfWxx0MrwAWKkr9gATdITqd5VfdFsgw9rKa18ewgAnuAJ4D5SuZtGxRfJL
RD+2WMyXrtUU4mZUCYva3lu7Mt+1VD8GZAyjUR6jfDqj3qDnHs+IuicwCT8vXEVt0f4Gsjq+KCK7
wPZHwzwM2OzAjcE19SYZ6hoD7SDAPSkb5UqyqW5HISqbSu9ti0yXnSRQlQosoNE4FRQi1xiTpJ0F
1L1iV3SQ2m3yd/W71NZ0YospxLHaj+t8JJHtMWNAD7E4jHKD1Z8YhhwbIubR9mj1NRCsqArrTaJn
5i9+kPimqW3zpVAV33eiru4yuq1Q4+ypCfNdlHQZGu9eUrx6kRaYdqZmGnAXvesC1/I0ND3MTGrv
tU7CcddX4lm2B2F+MUinpzT2AHuR6dhVqKoOHau826qRKEAYEEKTEote1Hf9VI/hSki2DJZ4FWip
zvHATPo8vRKsSO3VSCvcJO8GR1TiYtdbNhZNhRQaK2PN59PitROUUdknjwdjpS9eO/IhI6jttHBB
v1ZOasmeg8JvDOqG7nVhCJ6DHOjajf8uDXY8Kuw1HVvWuXhENLhIaNoC9ieo75AZ1gLI0VBNYifV
q9mTvJusW61MrJZ+YR8BA/b4Y8QPK/GnZgTYTE8jlJVQH70X9Hmmfjvq4XhTtnGu7dS8qQNXlRG/
9SpPj+lZJVOxHZDTHy90qwofRji8nS0EELy3Ydl4sp1h+7D1rAAZNYXUfdgIkTJgMUReKDt0cKHf
G2njQ5j29aZ1jd4PYzQkJBFheqXEWRbfsGHa9maojBdVPIw/RTXtaDvp+YU6O16OIi5ZDKO2TwIf
OibzU2fl3BUaBJTPA9+T8qZmEazBU0abj2uXqPL4K87KRkyFoo4phfA6IyGipZq27XQXTkWcwjfJ
Y1sWKyXjO4qDZt80hdJQTGuElylBsepCnLr8TWmnEOgbVVS7TVMknNRQJNuKStze7bqbEpolU91s
o6LQ060fiVO5R5EOP4c+G/P07vNJnSTjHEhskdkbRgERyLIfTyoIWqWJ2yp0GwyyYSt1ajs5qiKU
d95oCQbmkaFVbGIh4MZIoNFVTjcUVrIpBthk29xUJUrXXv6v4PH/HGkA1//8b37/My9GkLhBs/jt
P2+7t6ppq7e/Xb8W9d/cNvv1yrmS/ff8Q/73Hx3/iH9ehz+rvM5/N8u/dfSPGOnfT+K8Nq9Hv9lm
IA/H+/atGh/eyE+b9wH8t3z+m/+/f/i3t/ef8jQWb//462feoszET/N5+L/+/UcXv/7xF+fCh3c1
//x//+HNa8q/e37L3qb2LaGQ968f97//5u21bv7xl6BZf0dvAbow1ARoNNwgf/2tf3v/I0P5OyVP
KF8zIRNV9RkWmCFwG/zjL0n7O3VexiYnIo58D8shzs5/JP4dOzKCdW5e/hHnFjv8f6Z/968T5l/v
iOX49+//Rg3mDtOapmY+y3sc3PGs4wnnjoIWfKlFpCNmCa3zfPSc59vJTu1fL6F9F9q3vn0T2Dd3
b7svh9/ffh0ePyzSmVHfw9+Px99y1MVXOqVY9KVd7zkvpf18n9tPvl3a3/jNj7crxCfm37/ttt+/
vt5cPt9cvX75/fjl8td9b689x+LsXz7GIvUXU3nAfZHJ5/mzJP6ogvvP5/lOavhsnotjXh7UBnF8
5pnb357vUzu3X56/PV/+eAv55Tf+e0Fl2X76cftwcfvydOHbFw/23cXDw8XVzcPD1eZme7V7uNg9
PBzmX20Ph+3ly+PN1ebweNh8f7zZPD5e3t5vDr8vH28O987l5e+V53+X0vvk+ZdNNnK23KDL7TnX
L9ff7g/765fbl8tv33a7p8vrb769vXq42u4OV9uHh9uHW/d2fsTD/eP95eP25rBS0njvpHz2LNLx
IZiHeVzUBFis5Y9527CWP348vd359lPOak72w9tTyFqiT8wv8/l/d29Pbyzv0zDv5q/8za+Fffc9
sH+/fr/5/ev7631gH17v2V3f736zu+4ffz///pXbKHezK38/l3wQ3+6vrr6//rr8/RjY979W1vfd
Au+zOS0OdjVu4EpqzMlxr539tTP/v2vb2wvX3W3sjb3d8Bt77+xXQuoTV6TFzl/G1IWfUzf3Bs9h
hmzD+1+/L3/cpsz3B2ek/XDDWmX21ffD8+vd683Km1wmV8ux53j/Q+rQ9KofmyOTFlA8179ijuTH
d3PJsynwlhCfP/8GT1Qb5uFAIKL6h1zSDHM/Hk6jkpFAuPZoS5bXYY+MobJPMYHv1N+lkW57JX6Z
htdQULZZ96B2X1VA2Z16EKbXMf7SD09+++Qr4Qpp7ey5i9MWeCKSPZL0xW6OkykTDSA97OanHzmn
30No//hx93p19/r97ubXo2g//1r7nE+qEu9L8WHQxVJMQYUiTceg4CPsRvtqYAAdS5fD+GhaRPkN
oa95KTV/mCpy/RmAIAGl0LkitVocgqMgt77QlpOTl1irI6WKUr6ZYuM5AjX/+fnbXl5nCF1gl0iJ
lTsSQZxlJ73q+qbKG990EPjurut+VF47tZcfqihci8rODkXrj/sZ/S1l2fnNQyUUrS4yHbzYp0dt
8ptoMwpNYuvJlH75fFrzJ/HxnJinNVNbYBhi8kOwcLyHDcKXVq2wr1GbHMXkmfRLIzxZ2ZTnRqE8
DQph9h+Xl2SsrqoGkOUi4vdaO+283kANAFrjytlzsgvnycykA4xUSJ2AIRxPptBCJTZGGRndeoAT
QRn7az8lWPFmmuEdwrTCrD33msgpY/BL1B+sn1GG2pn952tKxkfrnI6SxSY9fgyjDUoVn3iDJGHC
msnqZLuvp7We+sma4h2LThrhHZY1M/7yeJRaCyoj81rFacFUUY2ZZDvvizXO7ekoVHHn8jGtq7nq
v/iw/T7q+kA3wHmVoriprEy2g8DyV97cyY6nyAcJDLj6LJyABtTxXPRaryOt0wcn6yXrEJR4V7SN
EjhI3KxJa59AA+aC4sexFoeGZSVWKiH474wA7YBjPcw6z2Xd7NvWuyCp2yZC+jWnCFF2xsafij37
bCuUuisN7V7S+72RDFvS0leUfBxDlN1IwdoBq/gvQ7SSnp1dltnSDFoCxcnl+SZKHnBImUdVsih3
G1P5hs6zYIdRla28gHOvmXo9XrB8Oki2LzZT3JhpouQKBhYKthUx6u5XlAuNzecfxrL6Mi89m5WE
gLkgGTE/xYf7GVZCWA3AGpwQFfOtHqFlnPSdfIOjYWcXZqBdfD7eybum6kKOQ58KuzaEeZf6lyEu
rtwdFTSgq+pOu22fs+vqm/VLvaEK0XytLqPn8W66CV6n3+GddfC2ldOvhCTvvOCPB+zyERZz7uH9
C0nPI+TPyqP4YNyqN/lvfecflPs+svs7s7WFL+IdVNvyot4rt8qTunL4Lld9+QSLU7ELFDVohXIE
lR7ZZpPtK191Za0/IArmfr7gy200C7jRDsCKD6wUVfvFtyVQWRObGvVyqUsFWzKn6rHyM/Hbyihn
hlHB9swKGTCEsNE+3kd+oXhSgZipowbpBaJCvTN20jcT+X4b1V47q1BbiQ9B8UWRemTrVLu1vhhp
uaGsKtuCOdmGealZ5bepd1stpPZ9mVT9PlVrJxWuZbrYSI3bJhgzJXoF1GiP9Y+m/y5J3wctBbh8
IY3jbhJ/ybxAUfhqKJhh6s3WQFk6Dn/lTfHCDepqVSz/4cXC8s40Sjp5FPJn0YfjeeeRaiWTx3RT
SI8/hthXXyAfb1dWlx/yccMyCDHV3DZUAOCoS5WFSNLbRpbH3lHHFKR91d0bST6stObOvEEG4b42
OXDmasPxTAa6VfjN172jNdloW7GZ2UljRv/BVFgvWCDAqWZ1yuNRdKvHcRWXPCdOauUKoPeIyVlr
rpwy89m4XDCJAgetKpp/JxaJSs/AQYlkwzCT5po+sR4tJWquh3Jqd7kf4sCBs8SK+t78qk8GpQ7J
+rGOHG7HU/P8NMeIiK0AFSI/GFX1WmaygilIIgiiXZdWbGPwHjuJ10p/vgvpphN1A+kjJl6CWTTc
pjIA0ayqpsROU1HIHnv9Tw3q5m3IWYLcH5OcE5njCSrmGIpThQJknCKFEGlJe5C4ddcINcvDcR6G
BiMaKqAfZzWV42EE+gCUFEE9Rsjv2VlSaBswrP5d14/mIfawew/iAdcscKz8FUXa4tJUf7eGZK92
vcJ26g2ItulT0RvbUJVWyIIn9dn58SjnE58Toc+mRceP58sYpLfclo6k1L688Zoq+4F7cHFbUebn
LIq9ByiE2X4iPyWxlvz6vh5SjGRFSu/xRkCh8Q/zIJ4IqgJcAAJtisZLJ4ZKjdBKk9B9N4Bt7NNR
MajVGwH88X7t853XfrHHcXMhA5o5PZQ4F4dEIFl96zcNZjWCX+MenufDfYR8dL4Xc6/uVg6L+W46
Ho1zCKtC3Bdmuvoyb9YK0y8ktWudLjQlW/YwrG7wowIdBVAUtl94NSniPhjkh0IU1wSRTqZKpxum
KzI+/N/8WR2/56bCDL6lEYDrSIZ3qKEm3EIVQDl51wdJtUbEO9n178gYCE5wDVHvXF6g6E3qCo45
hTNG5W0iNN8KBSkZmBEvSQ3N5PML5eSomglriByCMuZOobdzPDdBSLOhMo3YAWHabEXEG6+zdmov
9KbuHhBu6bjO+mTnRejWfT7yycn8PvIc/7C8fEmLkRO8sLqqtmIHyFiBuXNxVbWFv5mK4KWioZ3l
q4aeJ/caI84GrWiJcEJC7Dmea6jUA3V1nWOxhPhUzCj7ZsoT5/N5LV4fxGzOA0IAPkHAJupSiybV
WilpjKlwcinSFPQpw6R+0CHUK5vBJ4/Y5cEQFys3zmKLMugsl02fnBFRlFvGdhnuDZnZVCkWCEWN
eV8T71JuOFrmWqC8fj7BxTLOY81AAsoR3Gw0AhdxZEcS4imxlDpNE0r3XlR4T+GUrskUnBsFyM7M
+ybgOfF48CZgXkXdp45SKfFukoLotVKU4E/Xjf2AcS/RBUx2zszFpx0Opa/nE+sG2CI13VSps6+y
ONK6b6uyXon1l+kGRQ80x2fxdHYZIJOlfOk4ydj4dVHqhMBezQujgB/jZr5ihRv0FhP1Xhz/L3Nn
tlwnsq3rJ2IFfXMLzDnVS5bkRr4h3Ckh6ZtMEp7+fNNnxY6yXFE+ta/OraskRAKZY/zjb6qAAXA3
Qvq9H6CWv5Bibul0DNQmzyLHfsncKorKz+3UTF8tUXfyR9xZ023flN16KDvUX2XqV64vc1PE4Xyt
d3eOcyHr5A8o9m8PiJuBlf7TkABh0dsiZ0QcbO0DN0N8fZJBzenSVqLx+ueX7bev6ZxoQs/rnjlG
UALeVokbeSkblmJ5koxumLb+gifdSgODh5s9Wp8dTp/g39W/PCYH5Sc667OyhD3jzUuxWAj59qBr
cyC58bDKZMP51Px3jvrLGPWvM7ifCvW/nGk/L4PYkxqN+wP2ePMd1Q6WmzoRbT6aHYpGXIo7yL11
Zutxv3LWeHgaiTHPRFmd6bqmPCzxbFLHGc0pGmdxsSOQ+PjPq/37Mz3XyhT956Du80by6w7Zxotf
tcjqyMGkiMKwbD1KC6fd/8VVzhIu+hjOt7eyFmM2PFdGrkJ4XvUUo918WKX1L611fy4v28cZzIBA
Ttnw671Yc2x1Ho7h+VC5ZLQpS53cyun+F+8KFQFOVtSBmJSfV/QvqEldYgrdMHSnytYSZtjq5kFk
/cma6++eC/sFNBXkFCHk3l+vslt6G6kiG75pp3nt4WpCDh/LP9mFvjmSfy4ZvBQ8n9gJ2XvfvPic
m7O1nC/TzL31zpL1kHa4s+bOUqIJcuL6MqrqP/USvx1dfG0cW8AFlHfc2psV3KtF9BVnZh7Hhcqd
2tgX/s/IETm1z//2xWMDoYak3jnHZb6FuOogmFFemDIHTaUxQjPe3Uhy2v6UufL7LfEuEC5xDgZF
zPEWMV3nzbfnHiC2E3X4aVhpAlDYzZUbHpJgcb0f/3xbvz82DA7ORiLYidH2vb2txoE8y3HN5Xod
XU3sEsER/9OkS/Fa8E/1ttYXmGVYp397WZ4ch9l5FgLY/da7Wm4dusCtwR7X7ki2DJ3ZGk/kovX3
UEc2vMnYs4iObdvpD8jrm2aA1/T8yvA2QowBaXqbBGcmRy/GLi12yrW4LvuovawjIU+72bZMdNt4
sogMuBsdT+Y4kqx/uO/fjyQQHnLgoNieB1xvUXdYHZNpGgvCKyQ9nbrJXrbHFj28TrfWAxAe3Fg7
+T8v9u87ABd14TedPQmQjZ7fgb/sM7G2+9YPiyIrghhZo6pHmEzS/OEqv7+4XIX1ReYFWPKb4DCR
i5xB6orMTHpfbybYJcTJllBF8lryYv3hIPjtclRdmMVQrnItxndvtjWhYFeqeLfgu+72SbXyAzQm
/8Idlz9RC39bPt6Ts4sDgCQDNQQ1vy6fNSs1TWURZ/ZSlsd4Zx5TOHhh/PND+u1DPF+FKdfZyv3s
rPUGAhSYhvYWLnKZXsfu0Y1V9XmkmHhxIFKWqUi2DpWPHz7/81V/W0Wuygn3szXli3i7ikwkE28i
syurC9NdQeuL4ao59buViNw/9GxvukWiwbCdIlnyHCmF6//bDiqs+Kfd79HLuNH0AWGN0e9C1VjV
WbHj2eKWjha74EUuoiVUTu+d+bcFO03HGQ0CWOY3/RYB0cz+xPyowXpz5ai1Bq8zaWK3y4d+jP1/
2+icrxW4uOSdOzn3LUkKnZ9s+7gNslKq4UrVVn/r+tWf+sW/eXw4N0Tgumd+OwfTr6+m3HTXWuCI
Wdvb9XiwfCuBWwiqaxPMI6I/AYS/X+78hUP6wkWMIaX9pqA2/sTMmtMxkyrU17J28Z4h7Oo+wi/n
8G9fTC51BmuY/gPfvXUUErXXlc22cGfWaGOlHoz+yzZaEHxH5f5LZzlezV8vdt4B/rJBOtVQF/6y
+eSc6PU4nI1ZF2xV/rD3/93qnZWvVK48qt/81NmE0dC72s9UGxFFLZcpehRlFN94E2qL/8X6/VSN
UbDQ2f+kmf3llvaqYTqtWL/SK4KjvzQ2me++deNu4f6H+/rtTAtADzjM0R5wLaaAv67eXmyzdCWX
cshFe1fuXpzvcW1fYca95dgBtH/4jH/fj89oBalv52Am0PnzOv/l1lSiJ6/qZz/rqyV61q0tLpKo
7f+wH//tVWDOsmGB3f0G0M5OMvTwff2sqnx538nGvWyVlP+2ET6vHWg/o3gwcdr7X+/FlDiQJlHD
ax71hjSHrjw567794WX4myfke9ix433BVJQ64Ner8Kv32e9sL7MWEX3nCQ4HFQqIPOPMvNTtZv2H
xfubV505ns1kBlAZ7P3NBYdCTBbDBPgZRAp3mb3PuPevIJA/gNUZjP7zXvH70XmOdeZSrCR7xduJ
QoXTbDAKrhYYL8lCWaJY6vSa3Ip1kPkUJvd6tcUfABna+vNd/NKEI/oFWOBMcSkk8Vb+dVkXLXd3
r10NgD0uz4NTjOvF4lXLDXQe1L/uEIy4rbmz9ULYTXNrY8EG0r8N8aG1dhyZ6+RsFRxhRvIopLcl
6ew7BrKZ9PdMTQFOMvgBtU/1UIxeGkqsvzP0jV5zpERdhkyPfvlU8CkEabAs/XU8WM2UiVjYJE2H
IU5vyjLue3cM5pd2kXuVOWIY0AguvXsU0Y6TZrn4/jefH76tB3+P89qL5DnoNUrK3BdDzfxTRYs+
lkW/PbdaO5dTeWZY9IHor2xpRz8SK3EuuxZniRPOJ1gbVZsAP/SKRGQIo+U9VJYWPdS4EqNGwIE4
LKMdfu1J49KpUkDF6YJC/mYepnFMS9ynyPKYIndMpZTiZSzsQeXIqrmnGTP76y20t+ZqLVQMEqZ1
PGTDJvuPNTYH+IfIQj3T7NYvijjIJm05HutUWI7zqPpBbnm9cdynFHnVp8CN5x1PtbDfjs5u5u8C
3ahMA9Svz0ncoEvouiX+SE5a9w5Gk1+nbWX5z9pD/mfmBgMZNYRRT5BhpNFNzwwvGrETh+s62Ipk
brEQ5WQPo/UQzLv8JLCy7bKl/OmkFs4xowAZ4Bttxc5O8gPSt9t9DtvxFBHCNEAI89Y9XY2oq9Tf
h/XCcgeixIluxjxXhGX1sjlh+QKf3wrTaSba8dIicFLnCrYFBPhO3VDns2jbPPW3djAaXKDtXdxY
YsVykNig+AvWto2b1kJE6PHprb2smauoThe/Wb5GpCWV3HLtf9TTNn1Brx/cNsUSfh6Zo0fXvR7K
NSXid3yoXYU5fosBgZOeZamPorBWkbl+McrMnbfBHPYwKpy0H8Zd5tGm2/ig58G7DKq9tPKF7oDJ
ve0RGyNqLpZ5dexdzmpov9a4Fzwkq+6/q7JJPpaNkgTGAfBei2FqPzuDP39kbme9r0bH/yY6CGhp
sfcxiRPU0YTPkCt1WVY+hViIx8B28FXnM9z3FCkbXant+yXZVyL3EGU+xwuylLTvkuVh1tUQkQkA
VH8cnX6mHS7D5trjBXotLQk11AhrttNwLXqeVu2JJ80O/6y3ZPuEjR9mNsmsNpU2m1kHchTiZc3I
V3YPLgLh9khnLOSxZxY7sIjl/qkBal6P227Np8Tdzvoev446KlU1LNnq+/uHttHjtaBTrg6WN/jf
t0iTQxg5JqovwkSPh8kzQZFN5zQy+oViI0JATMkjsTW7urKByj6ClO0BkYaedTsS3vjZ6qRZLmFK
dNd2UQ1VvoXe8o74iYZULmyMLut9lDJn8Igrn2lsVWPwSETZ5epSURwJu2tu50gHP5owNo/h2O2Y
j0s9kVTBEsyp3+ISl7vu3jwTJl1+sDR2m0TKu3yUW6sFpJV2Cc+pVfHn3THjXSv5HtOtaUVyYEJK
3F07Oe2V9oyJsmG2NgRInstG5ZEyLnGhK3AFr3rdydwBKIHsSB3C2gU6+Kp3seLIJXfzgUMojE5q
3jTJQI7VmaNjucGeum5ruqOJa/ngbmVs4xARBM/K0fOeD95WInnHwu5u3tvW8EBmhDSDGwk/q2tr
rlOfj54ojWFnQru2o2Pn8bhM1xEKwO/VEsRtGjXl8qLmeX7YvUG867vO+uwCMrzuoRzZNUyjQBed
lpB0Anzqg93M05ZVftH9qKrR99Kp35vyfrRhwzJv2rYnibbIhfYsxbdhrdpXkiqxsTEU5frC2cpO
p6ZEtJWWi/7gLmq+Eji44WA5G/nsj3P4hQIed0VPtesdXAPntTBtd2/JJDCHeNv6LysOlxE27LP3
NWn7wVwoOuohrde6+Vw242pDpSHzSRgghbwiYqu9WqpKfUObKGt0iZb5CjPK2MeE9b4NZJ8ULF3L
WxvCpsaGFGIAPscTv9MReGqnsZWs9cnFAuRdKQvrHVNZC/3Xvt6d++3Pa19ozojWcz50Om4Vg9RK
MckI9xIvkcqA/ZaBYQri7yOzxqYu/Suva9U3iqnlecUFpE5DHMue7Er638oShWuKxmniA8UZ44sI
9cbWKAtOksBp8dq0uqZiW55xkdO2CpyM/rj4MGL+1tnXe1dxDp+WpW7feTaRw4d+m70uHwyuQVkt
k/ph8uflu/a64tKYZf5WTnXR4J7Bg+N94+VNh8ld0NdyCialFyi2b8d8ENqTLwPyyOnocRJ1Gak9
7atlpvBz0tSNPop6mHTqKX+omMtb+rNTV96eGcsOD3xXmHnAd2husGsTIi2j1VnSrV8nVida55ie
o67f13vMfpMQBYOZH2TbIrVHdr7MLX31ocGFcc3wDpBtGuxFXR6DBusE/txdjGR1b6Q+2Wbo9nyj
mHWPeyj6Mo2JC9TpXhNpQeIANv5HPxzaNWN/Dz4U2EZsF6Gl1JNrQR084Aff21kBn2+Hyt8LfGHW
QnipN876sxeTpcbOUfb9adxaVHi+NknPpuvHHzHNiXkNRJlMueo0N+DDkZXpVmlE6sTU9Dajr0S9
N/UefZ+ZC085eWmOx7LMhIwmco2x8+vcj+Noomtfb/IzqNt0b81i/2bWfvhmlY6YMjAX3acw3gvn
xLkvb8fOKlQ2yKG20mkry7vCryiBXMKGtmNR6yo5ulUobcQCQ/1cM6G1cz1ZQ0AlsNZYPvq99VUt
jft1WJwe+596kjMLb2I2ncb/aMMq1um8NMV2Cmu98h7OooBA2dSmRMlJXRnnFQWf5G5XvVTf3KT2
oxQvxto61rrv+5eE/qvKLc6XPrdh3D4R2yuSdA8EZoVb6WDG5VWs/WnptPiB//AEu3WPrf1oIVb8
RNmJookGodlP81LzxTg7YzsSJvuquDC4u/PZjef9UPWq3A7Gw32FtzmevkkdoHlnxtjsOOQPqknL
Vm5IaarWklcadBkXoBXKHdUZ22gEMDE3wRUgKaaJM5k18lrNArNMyH2rLFVWWWpIHuOhd6yDvy5d
9MlgcPoc1WZaM6DhqRZ5P0whNjBeYu0fYmsaw/uFeeJ+iXPz3lxFXQPrtK4U1UVWYQPVXFtN2FsH
pfqlPBltb/W7EgORKyGtbcmxr7DsK02t7V4FbVAv3/2SIhNLk8mqm6wFFWwOqscRJevUIrfTquIK
viEDwKQ4WHZli7zUg66u/BqVyovY9wGtOUOkcRhSXBq25AqyTzvfTM5G4cd24qunhvpGXRtdbv47
b+GctNMKas904Hdjy7X1Yk3e720DtW0NdJxcrGwR/qNHyVNkK/NH+XS2zmrfx6tbo3N2IlI/PkYK
J7l0iarY/iQ7M0ub70Q1FYdnQMvA/xnEl7M/6jHt2nKxaQngJ6X10C4YYXGOOlno1oSDUKS1Ng2i
0iTbRhyXp6lln352Rh7cjdrbMryKCG/VJ9mTRppjwRLp945T7/sDqR+hM1yKhqhTRLNw8pFgiy4q
9Y+4KDqVympYu+PoWa0NMXwprQ+RO1fN/YjPYXuIJqGCPQ+HoLCvaIY9YqmUmKvPy8D8G0HuStvi
ZBEi9jILNjF96Fe/JWdTQT54joVnKXaOFUepsSl881TpZPDH1AhtsRuIvv80K4dPSwelUx894kCp
9MLg3JDNC1uaNxjBhXl81eUwKItyKomKEcNaqov5brDxSzo3EViYHXXf6v16KcAQXhM72ZqDZ6Tn
fgkRhMe3fdgu+nGIm8A7LVPVnKvGecRVyXOj8/G/ElL8cXMIdFlSDDCK6b7dO8YR6WjJfsq6ppxo
+ZKqX77bNU7Ml2ph1A8iEZR3vYQnmHW911z2utL7pSutAOtC7cztlpfW2DXHqixreZOcU3YRtshI
Pzi26SfqJl+9RBopw703MRTAAm2y1XeEHEF3iAOtPxrpskXHWIaNuR9PBLOQYpo8MgBzcGjDsa7P
yg368WG05dqd1Fji/5P6S0RHkWB7YB93M5loSXHCjcuDPNurU9KNu45eiz5yijszW5R3etu994XR
1Zrh/r5tR7XUlXhs3TYic8zdjXUN4I7Ewm49u8VEwJcGEqTU7vPCQ+yO5Gi1Tl4UsrO/OknjhxfR
KFZvQZq0RP1pH03fvNvm2MELIZiX9raWcVHd7mMBe2iz3ZrMEgs/iifmFGZ8UZYX1NeBHuTyfvX7
jqCRuqR/w3lpnJxTAkmtuhSqZp/DucGzjss6Da+4982fnGjHZqKwJhVdhluANN4WbiAvNFlfj0lS
zm0q/B1PoNH21uZaWGONd80gULEpMO8rxs3ekiWtoo0CSbOch7ljKIWxkqFnHfDMZcvp1iLMVUh1
xL9wi5cNNuUBXYaoOOkTGVJkkNZaTVlvNv3VbHWXPNRwDIuv1e505ZWks4yvZ43t5UdTA2pcV9Le
upvSm93gTvOH73eW767rbdsT71pRJWHifKCm9ZvML+GIEvRheP/ndfDDh7INzrZhRhpyIsN2F+2H
QJXW8HmXo/mBA3IQdBddwXUeI7FsRQbdzmkPrdPaV1E87Wxc1EDx9l6VXj++bgLnBnFRLcnsPIR2
035wNK/LwSi7ePCHjl69Ul1xUINEt8GCyVfBJ5UcZC9j71h2ZpjSqFxUlXPr8XVjy3i5Tiab9r3B
LO6qMKSqpLUJ1E0YTAGfwtzF3WEMSlGm0FDc12V1oHUBMHAyzPUwfsMqMKYRmyPzIEk13fh6mm1N
e6LisGefe4HBkwlg2bmWCD7R4vb7aVemeY9Xd7kf2i322ywex7lI/WDxsR8WvXfode/Op/msd8JX
q27Uabb4eCDERG55mHQdveIXfdKb2w8nFQ76pldO3KRDUqrPnM3tmu7Oin/eBpJipaaW9XXUVVOV
qyqp10PlDuPBGbX91Zurzr3o5fk7n2x8kmjRoqQ6Mn3d8grJ1jNzClAEyobicSkxLM/KYHUnrAs2
/S1cnfC7ifD0zCxt9sdhaTcwNtsZb6PJi3hhdzf4uExSkfkaQP4bMY7Ys6Vyqy9jAUx7HCtt4hM9
ZTfcTZY9hCKtbMxi06Kptu9RNMOupTopQpkRs1V/CfY2uHGTYt2zhGA++xDYUj+BkIwOViLO9NSQ
EO3nrUtufLY6g/qwW14DxXeFSpyvEOhepjiJRBau/uRmBMPOY+p4g/06mm7zD8ZhZpFtK16hF9Jy
gF2tSQ4/eHBNlG6b1esMqZn4HAeNBTDgn83NEN3LT07VukMWuQuHp0iG7nM/O7V3HLS1FSn+KNbL
2u3SKrO6rx3nYgmU6xw2T1CFSJpElc1z5zipNtphic3sg2B3/fA18mTf5oVVlIdEmfbH7FYzPWyv
PjlrqaKsol/nD/YsCvOSluE9Or61TuMZMDSfO583NzFh9WxXU1Gmy0J8cOZu+rXsAHiybagxQE2k
8L9PnujKrOHdufcKA4MxpDIGvYyXuk4BI9X1RkDqdyuQ+O+uSaSenRViGfZpHvXFCNx30Sg72bNA
tYNz5TZr2eXJKvrv3VJHPc3qVH3CQiGq6Xco+nMLl4vu7D2x9YdySvRLEdfOWNMpUG/4FSznWKPh
aNzoevcmb0hNITDFEZ4DdsbGstAAt0n/Ylxn6jO/sAaGJ1Uj6M9wA6cpbdtwz6fVYrN1DFVtyncc
u+yzawCYORHYmCGAqsKs2rfiO4597Oe68JOWXV3iH5iQzfNAMUQ128QFgUIUh/OPscKkKfX7VmAQ
HXNuQ4qbYGQsiyPqy9onp4FMzUqGh2koqlerVW6QBbEMPpkap/OcDM2Rj71Wq5Wr3gEgHkc9lXda
F1V9KNjS1tsqbhp2nzZuMEibBpe6qx6GG2rFsczKVsdOJu15/+h7I5PYaJsIW67Y9GgyF4WvtEBC
Fp/RpeiHUMVaZpAIWvciCZilXvvThLStEv38ZdtnA9aoscHBPWUpqSoWb8afj+HaihxmNXtWgrSA
yAR+8zTYzdbeWVYZ1we3TKrPvIzNlsUcuU4e0hSdvHKQ6lKP4WIdYoD+jo2DGgJ+qiPcPOqHVuC8
0w/7oSjiYjqq2a9od+yoC3KxGFKSSRXoSHIEmmMr6hIgC2UII6CC7Z27ZGpdOx3FMvkpUvfG5IpR
WnewiP1bcjzlQy/Fv7KcLqyi85NL1VvBD1UtFp17CVCVEyovHtfFNU9J214BQ41Dzq+H0zhWxYxM
NJkaB6fdYHNzWzvtdBjcRG+5q/qpyN3R10Ue13toH3SwVa+tHuMqM2b3yssGOZ8Ic7oVbZ6mop5V
pqH5ARvNZ9e7mA4mg/Jo/4jboqHPp1y8HlrbzCdvX0hiiOi+nHzxXP24qMh7z+cxLdnElPgG22wn
SFurUXfIWsExrLbWDLgs+9ATEUUI61rx+YB6vZcuQX+8C7H9UqCOqg5JvwEJlR6Uq2xOZNOcKsfw
04YMY2YiuwQJd/ooMOlUVraVxzhp0lgiX3uaZFsJDvfe/uYUVRinFshMebmvS2NOFdOPOHV1N9yb
DhTglqGvregY1IbdgauTa7mj0b5uVwryjObXJtBmCVqRbV3PXiXiOX4fD4nF8Uc9VeU7bMRFPDLY
KNuHiW7jroqo/vPIt0CKiq3/NliRL7J2GZvXZBz354Ap1Z6qbvYcsLWqualq7cApM/5Zah+Un0D0
EDZjdNNdREUcVBxoLDKY0jbfGzx8vJQ9nwLJNmV9PS3NiLNlHFL2Bia6YufcP40Byrl0FwNSaWq8
VZ+AVK2LxXiqTHuD/9EhxMyt/L/cv3/nhDP86J6W6cePBSuct842v7jh/D965vx/6IYD5egvw7zf
3HBu+6n/9q3/qxfOz5/4rxeO8x/o/RDTyNGAFJcAwv+PF44T/QcqjofQzIf/c9b6/I8Xjhf8Bw4N
TCc8coGizhzc/1rhuPZ/oPHAXDgTVF1oYMG/ccJBrfLrBPBskwh9JoA7x3bFVP8NTzTeE2F1m/gy
KbIyrlu+w/aOz37D+7xT43gpMOzlnBNL6w85rxQT9HQwWN9ZbrpzYDTVqancLrTPk75ObQ8rgPNQ
3NSuHY5JZk+eGlPfbqfX1mx7bfgURLw8SzqPpEyH3uv94hJBgRlE2npdRDJ6OM7J+FG4uE57fl44
QWmmfHQrRIWZ7C12ozh3wd5V/Oxboge8o6awl+428Q2lzVHtlFFPE7SV5mETSgWfsIrF7Wvojdc/
hFFVtOCpDOe/VC0OsFc4ckVb1nTKQFDE1z7KaGDJf6xaYdtXgulnwakK3/pgNn96LUprxhnRd/X0
hG1hMjwmilLsHlOs5sWCAhVdRqs7Txd2C20Nc4lQfJHtqkZSjtyBkV7YSWam4gxzgFJONf8+4Tm2
WOOcB3M3EknZbEiXFJjvkdCduL9nUGKPaU1TFx3p4AgmRO3gNe966XVTFutRIeafkAyw5Y3BxYzR
dsJhORJlWQo2PQ5LjLJyg53jpzmut1tUqrbI1mUyr2SdzOqbT0vY3YH62M61U83i2Zo9WmTGWMU3
XJ5mefIMmMf7IbAr8PBByG2uD5Ud79WX1i49IGtI+fGPcdhK+Slhe5vuo0Ek87Wt+U0HBSOUEopR
o3fVbqP/Tq/NEB/pzM1XeuWWqSrJWAtHq28/0ldH5cF3tI8mFof84lDtHTUZrSZw7hSEpckYl01F
ukNI+xx0Vfe0t7Pw8gmM5HnhU6uPrdT4VtaTiB4itzA+4Ec4bwfaRuPl/KeG/b3v3VftxsuS1bbW
TxWjUZwDOejtrC7t6X6KiKmg2ldgPBIz02Y+DwBANYasqL1pS8uRlIdTR0zB0bFhrFwt7ggaz9zS
nQ/zDIX9dukA+A67zcecbsZyggPhMEl9J5Uz1EftNNv7QdnDbRm1hbxqg4EiTlZxJe5pLFyR07tR
fixD6HxuYjWG6W47+6uth9g72WTA+SCxlhfeYlLu+tiL2M1jO6xOfLmSrxGc0GnxpG3hb+IUUgUe
qwZme16VffPYRCvJNbqwEirOarL6Yxj6OzUkw8493RZw/9ROjN2kAA8T4WsB8Xk4VuAQeFIDmVoX
CnD3pZpspM3oFaHHZW7ArP9ynqIIWQngBI+NVsjMuVJKFgd71daUNhKv45SHAkC19thFHP1pX9+P
vlu2J0u6oJtlP3DQ74aIsJE10edogRYRdRR2Im8Ls1YpKlPrpnE9eCBxfJ4PjzUW4JnTiZKxfwxm
Qtkz7Ockjsh5ZrsVT0CJEWqyWE3xwS2K1X+um95eT5UK1uaOYkWVuSjqdk93Gmg3c1vHnlEBlJzU
+tz3cANDXfE+MqzOdzrFL6zyuj6YPvTfyYUs4hRqnmU9odzQF9w4oG3XxV+cdeyHS5IA/HP93o51
LmPmo1j/dkN3EJVrvKMm2ClKiaiq6lSSJrQvME5MN10gv9AzIObiNEeX0iKCHnEmeed7G7sD3ug9
409EFt6DO6xzf5wdQmdT3yxdwoTOqr7sUxC8a3XETu6aUEWnnok8DYIU42s0++4FuKk/fGzV6pSH
2KnG+MTwLnBu6gUOQeqtDHtPSrnJp60o+mdfzKyWXK3B3PiRs++HMNJYUsBWiOVxAkvghW/RANH5
SYGJSRKqrbxb9eC7t7Kxos1K5yF0Pyhqli+xP9fqI+BBsIBltlS7BbVO/RQUJqF9sjBSvFjDygku
EQwZfQwYCPZ3nentpzpi7pIGgFzyqvQX2z5WhL98xVcgoEWr16g/OBMWxPd2W648O0wS+xxFVQs5
ZIuouNUMGTa31QJ3eh5r4/9gSOC3ZCWBAegJLLIWBgGMSOJhS+2yHreHUvpKRlnBRFDVWbhXBYNi
RpsR8JZbFb1ieIyrgb6Km0iU1369VxUuxOjwo5tAttb0lQKfmVGWMPulkt9Q+ENsouwcvrsLUEq6
wZ/3v4V1b7+f4wl2CMiflgUzIKst2Fg07JLoHpB58y/QJ7bbMarxgMxX6evyAmr6jM/QeUOH2yFb
9aAJkNhOVYfWe8n9SStJSJfjFl1OZSL1lrle7T6SmcpYcnDXvT4YYxwnF5YBTJNz6ZhLX1YOdgNg
1uLUM3tVGdne7jsfZBzkqG69UVwy5N2dU+CUzF+aTc7BjYcriDrtQsT1p7pHjSWJIpRM2bIm6fG9
TUtVxghoEwmW/6MS1tZfz7VN3X7oC0aS3bEIrHj5Eu8oNeNU8IV1ODhUPrD8jBq6+yAbkDuCL/Y4
LH1gYHxTLxsJZ605DAWGW+aQLEu53XamiIpDUNKZXvuzmuMrhvFrePKZ2/LgsImyGVRErVHm4HPK
YenMBhH7By+03WLGowugps6rxFbkzEJcBIFLjeocfdpcy9BQAKkSasirK9ib3I2w9dum9Sz4Jkuw
zbfasQd1v9JihWPqWVUxfRxcbwhuFid23VtXTVZ4DTNjqR+AM3pwiREuCBAHE3T9MISdtTFznWz9
svS1vdeAPiOwMnXRVl0C9+DrxSbeTtMjzgIhXWoXCe+1RxVdXDfzanUHUO2meCmSoB9pNePo2XGd
5JaFIx9vj/zu6/9h7zy2IzeaNn0r/5k9NPBmOQWUL3rb3OB0k2x473H186D1SWLjY7GOajWLOZK4
aDWzUInMyIyI1+RU8AvVpuQcti+dhgA7gr+uhzM2OujqLuA2EN0Pfum336O2Tn4Uae3mG3jqcXvo
dbbx1qWYHixTYILddZTkrWbT+DH0TdRkqb8fPEVNdq5gdiQ7eD3VzwkrnVUoBl751Ce0/cqkSb9B
mpLkBx1SAca+5lCq63wU82DjRdrQ2l2fUr9CCxU9bLntymYrmV0g3MdxnHW3ZO4aAh+gGYJyg1MT
ChhtjZ3dMq2L7tYXCfp/YhP/VSJ0VN7z9yToq3Tp/8HUZ1Kp+t9/CW3+V+ZDWYu8IPj+MfWZfuPP
zEc2/4BKQQcTugpmlTg8/pX4yPIfMK0hWaGMBoYYNu3feY+q/iFDJaPTB4ZC0nSym//5T+KjSn9g
VKHzWyLqIroBYfCvJ7v+E9L4lQQo8he/JT6GDIYZO+BJigs5bwDmM8yv2lE4hoHY2Z3nhVctAdDR
BI0LjFlmIhRDn7oioGrDdBKStPcoNjPXjkCdSE5Ag/pJNwtdWra5Fl2WKnUZNLqbMHXgAkuuHcr1
+CypAgIbCGhjjyVFLVBzkz8mu+g1GSFguS+tbR67xe2opJblWIGHHyEojkkqxpfMm0aAS0dVUKbe
7JYZUKxUjr3BVixPeiskXk6YaP1j6A/uoXZHPrb1+shdlHluiFtDiyehO/ddBmYBGsYjweKU8Fdl
lz7RGl1Bb76SleTK1+pnYSTF6cwLQfMPEf0pDAEdzMpXbtvYcJqWk7+iKydLHzSNi/ixXEkb/l4A
L0Zpl3GvidvC9Oifo0dYX/cwS39o8mPJVgRB6HPmm6WTgnDJXbrDhINKzL8XNRUnoSNBCvd5YT2I
UX+DKnW2IAQuR4nfbIxuIXj5siLgUhy1xenSV2XFMP1YFp4BdArME9VtZeBX1NEhN7Pz0loYjfLs
GdlqSJNtbVo5tr5FvsAFYdMH6rAQdI68QhLeh3HwbKlPHgOwbHVU3tAW/OEVIm4oeQeWPk63OTde
PU62udQtzOgejA4NHNWPncS/qUZxVcfxVsvbGzUKbKb3udQfw0BcZMI3j35OWIEy5YYBGJKyp34h
uOAzuIGOVjaVgDvv2SSmrzRShQWw1zvfuA384aGVOwK7v4bOhZ9pkztxBpnMbHABiCLL0dNmlZEs
6ZzUgZbvRLeN40Uh77Mh3CaDeq26FlXazDZVlJAb9JFl2j2BfktDag+wxg4x2+sMJAgWSgBxmfpW
kQHRMLqDUu0qTVrmobYaw0cxxp9Hb5HSNvjW8kPj5fuqVte4nSu3qEfrmXGR5ZEPcva1NLsrTdIX
HqlDwFvD3fK68splX2q3YZ/+bNTSBqX6qHKmqVUF43FoHUOIl5KaX6UUCKssYuMktOL0rZpYxnKQ
lW3cXwagvxTZvDWxRhNo0rTurdsJOH6l3qEzAFe2YvTgT0ChfqA54MYbQCgbLRklIJn5UhaFne4G
xbeyuGjEQVlUPW2vMSofBf6aLBg+vu3NVUL9to+HA+yH+5jM3RHN8MoL2rU86otB8JwyHcRNq06p
TlxU6jLpRm8h6alTxclKCoK9VgBraIpq6VKlpPuROnpsbDU/3UhBeyG7uSOZ3GHwSb6kKc1mDS4i
V9qIebzzzZq8odavjbzflnXkZOJAkQI3uIUIqhqMk03D5NId/C2WUJte1372YeUgKEn/GRKekGwx
MKmxG7uU9a64ioTaulbIfLKqObTJrp9627IsA9Lz7yIdtx/PzG+CodsrlN4B13XihpL5wivjd71E
85s+p0xxu4b/YA0i6rBC9G0QqWiXIJYQOomdEN7jouIC3Azuhvv2YgS6LeXI/SLZ3SFeD7N/kTad
E1vqFQUOkMOyI2e8JLoGNKKaRVPpwsIoojt0ne6SmvXnyg8al1Y3KtcAdYHiejtDSjahVi0CoUCp
vZKCvVKm133iXQ79eKFk/kHkwtYLlpMWsg05betLFJFVeHQW/eSIdnKntBeJR2BAboiN+7PPY0dA
tVw3641USxj9UBJObjRSsQVXKuDKGWXZuNtj8XglV8VOp8Zi+QBTJXFvDoB3kLcBg7v1dNLjIdI3
JW35wB4KEzjo4KQwVSIFoKaCq+vCzLQfY0nf0zf5SniILnS9vBBBGfRhsDME6YJO5I46UmIb0XsZ
6flTrpQ07V1vJVcVmuvKgVvViyr2ThL420RDBkgd70SvvvApNeuGQlnc6wGV7IYW/ZnJ/J3mwAok
gd0P5Y0YKz9HM1tpg5Y4nGr9BozsVQX0l0IaWIn+yYjqFUjJ1q787mA0+hZcoNP5Y2VnHcASie9W
odzhCsauNpqbTC0OUzjqXajEUSFvyZoE17JbzQWHYbz1VeGIaeAYwbUmkq8NY4ouYLUoDQzzEDYU
RuFn717USb9TR2PTmOEB7gBolqwEyctrV/rLTvRXrZxEV707vMgADzCtTRaQiKkvKranNt0yG2+D
/Jl0sX81/H6jZneoSKzQZdi7kXhR1ELiVG7Czd2S6GDvjD5DxMDsaTXYQVcQ9oy6a7HDzdzsre71
+tnv6vxJLo0m3XSl640LqVOsGyUOO2lRZxVHC7XU8q2Eb/jYj1b8JOZ1nC/cVtOue6gM1VSNMl4y
P6meShLwH0PKRy8QmR8CJw2r9KApoehTpajZjYlYaFegPgYNg4fUelWSDkuJypeth8FKWol2mEEL
xo396gcAv8YErkJisQzdUqaQVng0wGOYIjTVcqs7oKocdqRtYvReqeAlbTnvy0PVqa4IKJ72GFDQ
gZgS5+zrQxaryTskue7VUErRv+QVZ+UPOvDsHb+r0nUhduG4jAwhb9a+SYN+ZZSZa07QFEl10iGq
VYf/3HLfV4PyXOs135F7EYkU5j/Y9vWQX4GDRWnvGF2bZIcY7lGwpcOiV9usNiLzQkrBtKcayMub
uCkb7j5RUGXgYgVTpc5TkVZSghqEjSJ4nnQYQzPQ15SXgfJIhNjB9mtLdC+xJMh0JylFgc64FyL0
63r0UBw5lPN0oXqj7C8ARKPb2aHFA3RWzzCcAI4s4drnoyO1SPHS8S/p/oG4ZKoKajAVesl0+ap4
p0q5+K1VM/LJgkZsuJtUXIl6kJ+LTTXU/l3R65UEJzSvKhvjLrB0kWZiRU1BUsqXuEPn+RJXalp9
iVG6V0XthxOVgYvIhlbl0Dtc8/RsaamlqGyopzYZvbK6L/Z9igqsNNZly2PlCcomg6vINmWdiv0Z
S2NvE4XVzKZ2ZcjQJXRh3ORYbku2Faehv6L5YzxbmWWNG78F90Oj2XTBMxQxPBgZByYRMSm/IJW0
KOotNFMTkp0CoMnaCaKbdofEI9lduhqu6R4pc3Pdo1Z3OYAYxpMmL2tvGRc0aTd614kdwHRgdqsS
uyWQ2JKbQxVoKTSvFQOcwSKFKQ5yVocWv2r6zsgPPJj/PhZ6WS2EqMqHK4wmEv1gtDJVqJGO21Zs
WdE2io2G5hhePmXjLTIRKy3tLRwAy6irt12vpd9pibYH2EstkHgLPTYM5Wmzcg8NVUrteSuthraK
6ZL1dbvPc5qptsv9nZAi1oAwqKYX8E/I7QGJAL9VqdJPKX0tROpLSW3MW4ZeK8aOKA6l5cQpbVol
bPV90+cCxSIh0g9dpcUw7jEIaqjhubQlBKmJImdse7Wn21jCklEaoahtLch9DnQuv/wJTY8cDRSj
7lcKQEjD7vzSzB11VADxVtiivQyNAdHAyt2u456BUJVthm5kOBxBEpaI6sBFp9UD33J6xc+ma4Pe
U6FAQrOESTtmbwmIvR/QRbTALiAspZyjrnYIrCZ/rwoPV5BWtyxA+2mLBIXqFU4lyXcFDaqlBEjS
c8TQp9SmKQ317jhONk1Mn4syGrclGArdE+LhHm3WundGqQozp0IZ9oeWZ8DdgAEHnUM5Oti1kVft
45ab31JPXRx2kywJgjXNMeFmkJMxWIFs9L5pxqOnYarsJ2rzlvTlEF8CsegfIjiTiiN7MXcrWirW
q+oaAc2isR6uwLzUCSCATn4MCdEu9WWDM5petOcumGD9DrEh5VXJ6iyw5U5Dty2ljvtq4pJcLt2i
zJR1gjkjBjiiq3ApgTu89Yu+Gu0E6NrzQOGQUi3lIgvsuaS/ZhTff2pup7yphofdkVD0yovcKVq4
rFXogU426OBC1MjviIK0/xMHgon00+vyjiJV3mJFbWka7DTAVnoPJqoGaWhqRYo1QpQZt5BDe2lh
jVH12ldpoy+MDpKLXRd6S48kE3lJii5zMImoFiwVeQh825RwycL65lYpiyKxyzjGPzArrAx1Ubhy
rCbD4vgthjBqKGx3gMTA51E/LUdJ3bXQRUxKqZmn2wXe3KshN8AN6HQHeqcD2nbju4FQL7wm9F/Y
s9Yb5JnOdDTsndyFNphAB0LPh0mm6JMYTC77/W0squlNHSjSd0zHMjbkiNPTchxLrl29aLrDcuTk
3GVxCTOgT31JsLGQ66nQZ2HJGk4makOlVKNKAyUrgLFWo/zDDMzoR83P2vZcQ8BlNykRY0bVF8ug
XxWN/1/b+V+/pGaOF3c2CMz9z376cfd/bj9WeH793p8lHklS/0DPnH802myGOslt/unzIknKH6bK
usYnHCeCqUv9l80L1R/0oiHVYt+FZguS63+XePhfUFQBflvWJOnC7/2bEg8f8YHbKtBRpy5DtX/W
0RY9PyGEtuLe0yo7GncWwD9Z+Ff04H8Gn2lctEOVkGd04r6jUKE31WMeeNvWkpcfCmn/KVd9VMf6
vSv/z/AzPm5r1AOOiZW4p3gMhHq6JSy+Hvl3DYt/Rp4I1h8o56aYh3LjN+K+8MZljIBk24NjGrP1
0F/ImkCj5v3rDzr2FabX8uGDUkUqZHfkg0CPS+XBALf+9cDH3uv0gR8Gpq0yyii7iXvUExY9Eg6y
gPCaOf4rSat/JmiqF34YPlDMVoA5xgT1APcfjJy659/b55NX+kt79h+u9T8Ds94/DiyEgYucZU5b
XR1XONbtLA92TiKs6E5ttKi9akBFaD0JXO9Bki2uDRJwLPeA9uWH3tKuAMothdjcQ827CMFay+JO
14G7QcvcfP2Mv9PQ/3nEiSb+4btnuYboeSaK+14L6fCJizz0nTH6ibcsyrbt+utPObYyZno3EpfO
mu6YuJfSF4WDqP93oqx/P/5cSs5DAbCKK3a8IT4OAEH1fpWYJyQbjuybuZiVR9ZY6yIPnTTKMleW
xghhWiLjvIKBtHGzExvfmFbDJ6tEmu18D0a7kcWjuNeUd72v9gWMFwHKIXUITlc3WceCuVMywwHb
vctEbeVJzQNSx8sBozZwastuEElqOqcE4dik+UowxqtC950yiBxf81ZUQFABTi9Ct3PMCdTgduWm
F0nb5ZgytrCSqVGMqrAuPctW2hg8yWM/POVNvfJ7be/mF8CEFgLKvVrrXw5ietVw84Xwtsrk2I4a
cvYeP0d88xQNh1J5FRfRUvLQHqeaQ+Bx0P/aVmJmV1F3KTQvrdU6evmWgZVsA1jNlDxcagcTvdoN
7ZFmlqnehsDfaqW8+XoBHokg0iwGpt3kBjmG4n5I74ryRQ0PUiaciE6zvsI/i3AW98KwpXUVs4d0
8qkEGiD84mCRUEAZq3DTD9uhrpaeeh2oPvwpPCZTDRqK6XSBv89BtWgKKIZYuFdKb2PWzQ40827g
LIMDiMVK8+8khf95zFkUpTNcNBitivu2zZed/AwsCE7gixQMdlY+j0gxTsy8E/M9xY/PFvUsprIt
+1ESanGvmO7TEEqryrzWq9J2RYUKuLAd4ncpNNha2hUVhGRRi/ScoeajQEES79G482zw2k9eHMMI
hdiE4ueylLR9rlMuV8DZxDmoyQSEiWq3wWhn6ECF4c5SioWhftNYWzTiD1JFZTD/ScdkUdLwkUCJ
hiiIIYlup0m2lgEQ17ppU37vpMcsu3AVnyTq3ozeM6laJKCMv56PIwFQmp0E9D2brkmYe7lBmRuh
5sA9MfIv2/DPZnoewaUYLIpAfbLFF9f3J7ouXJsezDrfU6I+KthSybmPkon0Yg4bY4zsgUqODCWw
BIqjj0+9QQkTCC/ib4cwuEl1eH6SvkxleHXnff/ZAaCDVitQiB32GB1uaHZdhMLr1yMfOcDmKEYr
CAEipTJHi39AJHApIHqjvCXFRkqkE/eDI8Fjalp+PCPzDtgCMg7ivhY4sR/b7rsivH/99EfWxdyh
G+piG1UD68ICrtNuBu3EgXtsVmbxLo/zFBgR4+qEEbdpFhIKqkW5NWt/o5Z3Xz/8sXmZxT09RntH
qviQzr3O9MuweNVP2S4fm5dZrMr0Th8zbxD3Pt1DBTqK8/Ujq0fi0tzzqbAK06C0JO5ziTJdWK5T
t17qNDVS0VpoIdrEwbcSpL1cPgThtpoaupl639XA99HoDoTKkeClAOFYdCUq7G2wwp1qh0YHiLdy
5blAuUZkGCGRF5G08Et9GzTXVdDftMalDHK9Sr6jZrQUhm1N9bfOt0DYLXGVe0+qF5640x2bvFmw
EVqjTwbX4FJUCiulWJXWv9Mc+/sImWuo6fmAq1OQTEnKbTgclCw+ER+OrddZfMix1kZbQQeGDL2j
66KV2PpLX79ByhkdCvHU2//0UKKy9ftGxrdsFGRaBPvWXwvytlRPbITPnx6Trd/HbagNs+O4AEQB
VXCPevXTOMAHxNE4OSVj9/lL1a3psz9c1FWcjrUgdMd97L020t4t0hMHyLGB56EiLPNOTjipS39J
sZFm+ddb7fPoAP799wfueh/YuYsCsV7lK13CDSf1rwTvREw+9tTTn3+YDlTqygreHQsGbgbIbyWz
TszHsedWfh/Zi0QXPUJr3GfuXVUJC3WqcXXZiVk5tlRmexNsv6eiEsRl36LIFd334rWvBnbImS13
b+fN/OxGEAxKAtR1+oxyU6sPRkQPtdZPfIFjEz/bqQEFO6SB2Kk0uQv26Kkc/8i4c1cxf0QKw4QR
t2++xyF0uRNv89iws62Z16YQFJY27mlzI/7gjs7Xc3xs3Nl2hFrj9WXM49YInHbSXaX/KxfJv0Ks
bs62I1JZOXoUDOx5V614I5GDKSfU344982xHxs0QIBHJXKT5FgsbP7s9by6mz/uwFxHPxnd8enUW
ec24oUt93rjznZiMllfn0/P6a+rizfK8YWdbEFpMRZWcYaPgApRWe0pS8tj0zrZdVHBJLCvGTbwb
egJF937e8852XB3l8Itp5O1j43sfXdBCPG9+jdlxCKaqwNGFGGr29H4cP1qf9cDGbM/FMNPcGFWf
varfyeNdfSqBPRI7jdme84NuSA0kz/ZhfqNH9U0DOID+rSOW5rZPT9kCHnmNxmwDejXNDoSfxr1P
w34QdlnvnRc6J2rXx32StzTjxipHiAlLgwGFpfPOQmO2/xI/iPhXYUHHm0yzQ+u8jTKXsW0EyLLo
eI37gaShsWvvrPup/qsQ9iFeKKMEawUo0r5Ldqm6cs9LGsCJ/j6/XZ1IzVhYPaROB+WGQTixT6b9
8N8Z9n+pdZt+mplFxjyM1veu/Kk28XpoKltxgeiUMCKABdbXZ20dfbYlI6mU3LY0sG2oKSXBYU9/
fD3wtMY++Q76bE8mRZcbdc6eBExNni+u5YFjQFt9PfqRPaPPdmaUuFaMYMi4B7FqSyjC+i/nDTzb
jCFaujlE4HHflhBNNm5z5gPPtmKdovfn9iaXU1jCo3wVnPvAs704oMkpcZEh9uXXSrJtmhPWcMdm
eHYWwqVMQsPn/YGljyH3+oiPfD3Fx1bG7DgsYfQo1hQ9QKEsYEguGvk69U5F01/V8s8W3mxTiobc
eYjsjnspfKkG/9q3Ytr1YDJSHF0MbCEeMqlYFFFlw0aFZALhVLqNpfWgrhQhtyWQl0Hgnfiuv3xD
Pnua2VmKrFYmKAiBIyIz0XiQQcSDvZd2DXL/FjujDgO7MW771jwv5k+E4o8xv80CPgGlpD1orusi
z67KE0H/yGubS+73ban5ecw3MZp1KEU4SF/5YX3iqY8NPtvPdUXrqplWW61IdhFHK1O8CwT5xFuY
2UL9fced68vHhq6UVSn3e7n8pcyyaApvleqN7WcvboUWnJWCmhF28tDsdQl5Vi10cjBMnQouJ4cf
K8urTAous1RwYlQxIkPcIX964vGObDVtFhtGXULLtmML+xBvtXDbowj39VY7NvIsOPSjUcRcVog6
gy1l2/SU0e2x16X8vsjUEePBBq/tfSDtenC2qj4R1oYT8yEfuXfNbUeKsBxSfYppXYVyVBivogFA
vmZHebgw5HGNaNhPK3wSW6SM2h+pca/Kaw0HSi3Vgea+xZ26b1VAJU8IPcKMxfguida5rDvhqAFX
U7Z59agJt1/P8XQyfLLD5+rdpRhWFu5pwz5HpScKbpB6WiTg/VTUFL/+hGNvcRZDaPeA9FbEYZ+p
GS6bP4f6vBg/N26KNS1H4yId9iK9PRKTM1NrdXb2j1IWeQNaHvuOPokAk3bQy/VZc6HOAkUQ573U
h8w25D10GtP2xFs8Msfq7NxXJG0sy0YiABk6ncXONmFLnvfIs+1dxIkpqUU27IFwj+WieTpv2Nne
tlpVqPRYG/Yj4unXkB/OG3a2tZF4igdcpIZ9lzra5dnDyr9HDCuM6hbJ837f3o9B+yOPq9evn/dI
KPpVd/9wt8/xY6zLmkZrWyJQ9a03g6WrxOclDups5zVhjnhg1w9IYtr0DMvzLplz89gWuFudIVe3
x0+AAm5x3tMqs23Xo0E9KXQNe0yeocGct3yV2Y7rRCHIS5UFkfrXcGVfYgE9ohPvbprHT2KnMtt1
pa78Z9e5gLGl9pvVAk+pIQi5K33cCuOw8CrvRgTDLCBLo2UqKG1r6ZvvlYs8fJYvI/dOEPJVlu0t
84aFC1J4G8j3UfmkFyTTNaqpWMoPGayAsdgivLdMw9euFLaaNGxMd6M1t3W3081Nbm1d1O8WVBpx
f0TrqlQhWSgL9IITVPdH4MsJilmWj6e6/1Ce9HI/MgGz2FBrRlKamCzvVcOudNstna9nVpq262cz
O4sOhoUiNvqA/d4DV6Mbd57v2ZEkrpLuGdVoMXiL43chuSu6J6198bj+fP25R8KoMosefo/Kc1qQ
aWOdlaYbdTjhBH1s3Fn4iIJORL8K1ZjoO7yT4czTZBLM+XhZNix0XiB9M+xPLds17Ylk78iVQJmF
DU48CUVc3qoLd5PLXDxiT/0Kpto+a5bnsEMF5UjdVHjszH2EUxCoJ0rB05b+ZNHIswCioxmpgx3v
aW0D1BaRIgc8oYa3WvqtTU5dxo+8yl+Xvg8B24pr9Lh7ioCw2b12AVXt60k5chDIs1hSGEjtlpOw
UJSssWVahKll48px3sKeQKYfV0o0mE2ChiVTDoAj23b59uun/rUzPpvzaZo+TIcb4ycs1A2XO/cg
ecqNPOy8Dimi4V70H3zAWKPaIb0GxyoLrwMUEQXpUrKESa0Wnfpig6DJRlOHXToRorxoWeAAImbG
jSRoMM/IUhBxS9+bfFOieSj5TipVOCQE9uiVDprZJ1YkdOsja2e289VWaiFGk9Unle4A1V82ueqY
9Jy74i10JTujvuR5Cu1h0PMipi4wd0YMIqN+2+KjpqEDi1HIoiov27wDkpY6ptqsBD3eRBzspQ63
cgTM44FSU9H9JD+T04OeHnoNYUhcJawoXlrSQ6++KZCaw+jZyIU7ZH1WmpxcZdEPsX40GnlZ9Rky
RdpCF/QVekZLxNEXg/qaBwffF0C06Ks6u8b8IcZiVC0upHZ0+h58mLZN4SC2483EfoUFhDJeiDqQ
hBrMg5IniAF9j2MU7sRvcSrbMD1oxYsTE8MWBnXRI89umsLCSx5G7drIMLaJjLWG3nlqutBrQJw/
uINpJ566RJHiUjcfTeUQZRYSm7C1MXIwurWAqZ4fitdmCNlOF5alLC2y5CeKYEs/fFHQcqiUxoZI
dF7MnbtOjqrrZYU2dVnwOgnt9qQt7xRdP1nyv5bQhyVPUxm1ko67dp6jpnow37IDBgMQAIJxlUso
L2zd7MT2OrIqxdnuCpB0B1FIJunGu7Zx4bytdWSNvt67v5KOz77IbM23ktBkFpY0e1GQ0M74bnDN
GH7GyiGP7+NsazVbV7mpY8+2jNfKQ4G828XVnYBelNYtCt+wW72E847AhHpB0rQx4+JObJoNEhJO
Z8CyyKH8mbellz0iW4TmhK1X+iqRJVsGUS2gzpdHazBoHfC6ZilDxpStzlHlnR8+BsZN6q1rYy0g
13ni+x55b7NDGLYJDElBZEFAbXOxomlvzht4dgy7cRkgS8o8Jqj4DNdle//1uEfe/i+Y9IeFNvq6
FBRTYcWsDmG568ON0J/A6k7ltE9e/a9K08eh5aDQhoSjso3wj4ne0OBEKxTmGYyzlog96LhAmMGJ
s+3IhUKeXSgwgc+Qlxn6feRea9V9GV2gL7ao2xNf5sjwc1CziaXfiIIu95UAfq8QLPPhpUJCQe/C
E0vnyM1iDm2uGnjzzXRjEdO9CvHIMrdutWPp6tGJ7zDt6E9eyBzULKe10MRIU0ypmtKs4v8orxw1
ET827uxaIcVBjMwP40baqvdX2Gd8vTaPjTu7UHSK3KCUSMVTj7bwDj3tRBJ47F1On/dhYaZ5Xkpp
6Q17CqqOUabApxM46tcNdbQTL/PI2v+Vc3z4iFJoWhWeHOW54jEuXlThEnIkDPSKPo8HS30CHJ+6
WBybplnMQTe8wXeJEhVMVFtuzDVAs/OijjSLOs2AnJ7qVwM8e9sL9uGpbuOxtT7brFKEHZo/dQWD
urqQumGbwQQsGonZiXcwh52vF5AyTcEnK34ORNUxdERwj+hmKIdUgKeiHCyjsEfxesxqe4izdW79
qIdrASy9GWwUmKFidaW1HSYTyP6halVjyVJKCxHj8U4I1mVg2WjY3efFQ6rW6xHbGDN9j5ILAZ0w
ATm/Av1H3Vx9/fzHqrxzlCv6aqliluystH6Ohwr1uBarVHLspF2m/o8wibjmyIuMJkOR3+TuVazf
GOaPMscUgKMuTEAdj5EjR8Uelh/HoeXABay9iFP+RooeMXZIjFMR+MhRMsfN9r1glhYWC0isOV3t
tGslPK8IO/djNH0pFJrpkPLKH03fOGF5yvHx872DLuzvocCt4cX5xbRAzNc0uxa6b1+/OTSUPl16
2hx/ONai34wWCW5Js0Qu0ewob6PuJZGuypQ62eC9eHQE4vzlRkPFAz61uovzR8l7UYoBRkJoFxQ7
DJyoVTmwveFnh/2aGD7HHYqP1aQd9E3qMieOl1WxDhHNVtH164zWlmttibIgVm1wOj2IJf3w7qLL
WO798CAmt1J+oSX7PL0Qx4tY29fDe11uchUDs296dBeM1wKyDqu4vq9QhFqICCmbkndrlIh3mqX0
FKkR+d2u1L8N3ZUXhY5mvtTloUTFun1KoZ/brm8tx7xaJuNPo75Va0TJ/YtR7xa+SoKignhHMUMx
HEW10JiuLvwao5r63hjug/xa7u6RBRuRem+8axEZ0fRQuFtRuIzSjZcc8uJqKO5Cda8ruzEwHX/0
HMPfhwWaht1VhI7DWD5E6j5X3ioVrTZpFwzuOghbx6ze4rpbiqpxZRYVHinpi68/+R0qG8INjw67
+es3f+y9z2qBracgLSlyUYNYEtZoWJ61B/Be/32lqomOJkjPuJ0MGeViPBWKf1Uu/jtGojj++8AF
ZBC8KnoGFt0VbVFEfSzHd288ZNt87SGWHCV6Dp++uSttPAjGN0F7dSMEOc2tZT7pwbvWJ7d5Gd9o
wkZro41v3EkhEkpkp5kHwe48YBS+878/Jto7XR5giQL1CTsxYy96J7bqVLn57PvPMhQUZpQQNzuQ
JLFGrx3N7nXbPyj9DtGhnvh+3rKYHdJBoaApXtXc3wv65w75yXnjzk5oE18g1cgnpEB0CA0nbp2v
x9U+rztDEf59vqNYT/8E2LSwU8swXVrGd79dyRwpqRA5jXTbe6+K8VoMuxxDg7HCKiPbJemwKsuN
gRtSgZq9gdxf0Lq4f/0oh0tKGrHZL/BrhdXkqOmlUF2iRVxKyxpRENGNMRn5KVvhJk3eBTPfotR6
mU/yAdIu6gUb87cVClCLMX+oyqvYXdbNheFdacqlpk30/fPe1Bz0aunCICUuOX1R3EZYllHA+HpK
j0SGSYHv47UzbHspUrHJ3UvyUn9tghOXhGPDzgIOIn2KkEw1CBElX19/xk3uvLU1h70OZpwLjeDS
LHkVPOmyN8oToNfPbwromPw+E0h7e2JXDSA+TPyMyZR9/R413xPz/Cuf+WRHm7NQ4ae+IvqaSiqI
l2PpY87XQaaKRZmqVL3ylHc07yaf+Qo1QGWRRLjz1IhjBEV4WecyR7PwgvMNTsTiebHbnIWYEeh6
Aslh2Cd6/aY8Ic/9dt6SmkUVr3MjZIG7EeT6wsBs4tRV7tiamkUVLE8CVK8Yt+E66zv++3mPO4sp
gUC7KozAx8j6UynuzgQla3PQbKYkeiFkPG6iL3pz1ZzsfRwJgnPUbCuGTe7jHYchG7AKxLkt/cFM
lEWe4ovZLrz2ZzqQWNROWAiYWd1QyLSRY1uY/W1qvvqhBq0X7zRNvspCWCjxcz60dx00SswZHU4Z
N4HRJ617tMjFOttUgN7a51G+HLNrr1jH8aaR1mNLtl5fddWz4onbs17EHLUbotWqFDkTpr4o+a7o
zgtFc5huNfSYgo9MlxBdeS1y6Cf2z+fpojYH6fpYmaIMp9DHR7tOG/AWQlfHwokS4WFU8fzzdtMc
s4vL29BAxiMsyanTGvWqMu7Pm+9ZAMiqURNzY9pP2N9WSHCdF6HnqF0hQxctMxlXEg/Nc3eK73Bs
vmfbv1eUxhuN/8vZmSxHbgRb9l963TDDPCx6kwASOTM5DxsYi1XEPAbmr38ntdLLFotmXKikkkog
Eonw8HC/fs+Aur19MJntLSt6pLhN+pW4/9kDuYoEWqXWOHP11AYh6PWCEmz/TTr3xd5yrdY1mllx
DJV7N7VX+NErVTtA7/pma/kiLl4rdjWj1G1xufhi+P28FvI31/3qpq/2cLXWow5IFHE8fTWdz5x2
Sgty4UfP2rw6OWCBbkwjNuL7hmns0NW/u+mvHsblw/yrxmXh5pVaFaqHbq1Pm7IOfna7lx/3r8tO
MC9ls+d2rfAdnzk9+lGvhqzof193kdrWadSemIfNl+z3zQ/v92oPholAJUjOCHqKp+J+n38jJv3q
8V4twtlisFOzUirOQXgeHn/2cK/WHVyFVgYVPu+HQ+t/Z/jxxZ1e62lHR3eWHEjN5U4p+/z9Tv/J
1v4ji7sW04ai5AygTNN+NGo3zWwUJoX5a1R6t9LFLi8EgM99ZyrrNNfcDBOapKD7WUZ0Ec81Zkgr
YVZBxQkjvcXh3C1LwMtPRf2S69FmBFqRgIRNovEDsZzfYBIBWn3VAmY2OnzGck3dCSwPjOTRTs4p
Eyft1hhOmkoJ5aZSB3gb4Anb53xotoVGeTp9RSHilvKibbPYQP5q5oorMxrjTtgXY5u8BWOxHSqx
A6GKv8xcH0V3GtVyZ3dBF95NEwWVfRxtRK4GKob4F6dppK5G5FG49MDCnZex2ieSP5vjRmVHWQmg
kXqxbJ1q3DpOGeiREtjMLZej8+AkJmCgODI38Fx/ttlca6eqaEmscKxoFWUe9mW1/rPgd62egl5q
pZPFaSDpDkJ9Ma0M54mfiRJoF/zvVe9EfVKXGquzNn736v1cPPz99fwiYl+M1v8dpQRwsrTLF6Yr
5jVsPV/vX1peqr9f/IsFpV3+/b9CoCjacTbUiG2GOcbUS/RvGh9f3fRVCGyLucV7kScdDwGZ+Arb
8UsW9feb/se35T8W7D9F+H/dNVhDkEcZmyOME7xXAdPBO9HkpzauVks5uG0PaVeBFlOoXm9/SuZL
je41E2GgDxh2f+tz8tXTuwqcqR0pXWoS6GX7Raqeih/mLNeSpUROFKze+Xxq/STsG63/2bdtXG3+
Sg9lMB0Jn9o6epx//f3b+OIhXMv5KxmzTXCLNIXW0XH+5v25LJr/+IaNq5deF7UDvzue93DsAZfw
tXYoZEC9Lt/Na14+83/9hKs33+hCrRkbRjO00FyX2CDJxoTbOodz8ZDPLz97NlfLIEFWqoPtnff5
tjn+rEdhGFdpQKaEpp5dNKAYPTzCrH2M7n92t1evsyRkMAzU4fep3vmFdlczXPH3K38RDv4p/f1r
wTb92AKToqfd4fQ86bSQkOWn340ofPEGXivn0fepk9Jz3yXgp/heZgrtR7d9LZ1XrWWOgTQzcmq9
NdJya+f9CtOr4pun8tV9Xy3HImzEWCa8Hc1yI+ZT/Z2mx/nvV/taPg9KZ8qkkF4qFFM8pul1gqDN
mKIpwsyVZNlr1cRvv5v//kLdauhXazXqq8UcBF1hLQ4WHJa76g036hUW4MGYi0AvBtCipl+3DUVZ
ujL9OQu9v39BXz3By7//13sFqG4cRULsye5o2XyTD/6zY/9HaNCvVm2bIjJzaoJPaUf7uPeB8qx6
27gpqahDfvYAvW1K3fBrcqe5qHxZlqhUb2sd1UlZBrNtM3PyyhVc+PKZ/VTIN0u1yyD9TsNTavdb
3GAvRqdneLq/RpA64j4TGxBCfTOsJ8t28ViVrO+sJZWvHtJVvEgLbS41o132mkKtZ6ejGAd1649Y
oMl9uUeFo2fbObtheqHAz1oot4l69/fv54sgez0PkMYGI88pp80iPvYR1ORlK9Tn3NmP9g/7qtdT
AbNhmx3vAZKQp+Uu+1l56XomoG1TkQObn/Z5xndp+QMG6n9/IjAWLs/9P16va8GwPqK5yauS7BbU
SYcjb/XLHA+R/GKLjxF1YaFtouEmqx23tN6HOKLpvkNDgido6/aZtQIvF0cHu57wKnserWfb3I3K
C2/sSi6kADNgTwA56LBbc+SzIg6WttX4X/pzGaKoN+B1tsFS9YGEwK8yN/i7bgRmaF28c/grN+8m
PdzVTr1X2g/LAUNSAzvTFKh9eK3ofypDbFXrQWrtU9WhotRPlNh927CDSa4DNcEFokq8oZrvlkn1
snrXhedRKSk9ml5Yhp4sAVSQNqHF0cqsmf+2V71WHiun8aJR+LScXUblvTa9KyhMFEvtTriXDREM
p1peG9JTCfHcUmho8zsnAPbt5nYO1O++jHZhru5xnl5P2nlZDgib3bLxsGtdWdKxqnYDvPYY5lo3
fM7SQY0Tt1I2wPDWrX6xz4aVUlV+E/6Rx/cRYoduoflU0s+aR2RCxImgD0jyySk2uOT7bVNtMiVi
oKrFyBlWxjDL22kRwQzrIZT+jMV0nom6TfnZyLusExvNfhsvytsEIni8NuilpepzUe+d8U8ib0Xy
pFapKxcAa+LYm6XTZA8BbPsnEd5laPjbtrjD3ToGmVA5tLKjcY0fgjdmpmf0n2NVeyXcTyNVA9k4
O2m/SrQTIMqVRFhajfNaiZx1HsnYzreuRjS6MGk6p+O+P7L0qNdKoNqaWzP9oEy1ZyeLp1v3VM2o
GMFOgQMxd9jf565Dn05V922brYbsj9UkJ33BPotpzlE7LTgg2sJw0WKuNOcdGDP6Y29szWCJ4bL0
hc9GihpEyB5EY91P9XtDPQvnIZoehvQw5OdhXk/8trv8syFd7CSBkOMs+VhnJ34t+XV4cILeh8hD
57R1fJidXkrdvBg7aueBUNuVyjl7GE4DOpSY/p15Ktp9o750c4OqhkBcftrqq8g+sFm37WAIX+fw
Vek/c/6bpQQZ1neJVbh5Lh3z1E/zY7i8hSpAEnTChRsN+OHf1PlJzbek04B9IKAAR40U1JgeiPSi
OAJfHuU7ByIQuBEsfU8hWoo0rn15hkmtryOp2YBO8kTxMqQl+wuTUmQX7VuRbsu+PYY5EKdsWstq
ue4axBUMvcSSs7HLaVPoNwiC3U46GcNxNDu36/yxYKS6eLeNh3KuPAvMztz2DxPWZSo1CVzyjuRJ
fqfcFJCkJLFrF8ktsuel2ho40A/Rvq9Uz4yaVWLsWjjUOi+plDm4daOaVsKVc2nMNmuVQGQx6wfJ
VugZkmwe+ZhmMF0cSiMITGAT2KrwAElqYbaCtYV1fH90QILoN5Z8Lmx02R6CdHpiSh/jnfButbdg
gA+Rrt5NOSoUTYcK8JRSV72w7kp6u5zT7fI+65KN00oe9hE+BqklIOISFW7e3xX173bKzqZt7NK8
WoUa0FrtLrShXmQ4ocPwkWmQTEJDaT6uVBCZRdF7zviA+/2qBuljNa9mmzHZiv4cIFEXTY85xRS4
6l6q3OPLuzL0cdU6jz2gi8vasyPdc4DRWvYJFAEqqffEQHjTWG5aFxt6/K6E00fPMLNmHEyU/lX7
qAOS0kSymS7cKJDqg8e8AUKrDEf9J8e8D8FiJnB8sJ6MmHd0kHWACcRPvfRr8RYN1F1K8dLK0y8F
RZ/lSMdJsAmUS37xznQriDdh229SOXcjrYMm1HpDxgyCXL9WSODzqYGwwhaSG15tX7ybsrUuHuam
XDl9uJ7m3msX4C2lsU7nrcgBwOfrOFrDU1mxesvpfhkYS039sgcr+DLqN33zZKoM8N9K5TMlVKne
GSQ8/InJAdkjvZXx7cgb1IQOx7eLZSw0FyT1UDkV3hi1v48qevJqtDaHIIYPVt2kI4UqMFr3Oosl
BkAqh7tQdfY0x9zSST0ze5uqekewdpg5k7SYCp2M/hpulXw3KGqQsvMN2qNm3S0CsWXu5SOTZ81z
hSN+72T8pO0YHauy8nV4hxamZ5Y6PSTaW9nuFIlybVx7hUQ1jvEyVFo40Erjm6h/G+pWEyR99bYy
busIOAd4GVRO07hJm02X/1K6XcotVdEOsdT2YtZfMsFgqKswfRjnQBp6bw6fUBApleI5urqq67UM
s7ZJPiaG7Jzx1hBeJKDHvrT2uphuwIj2arLtujuKPWyh+Tx+LDrAhzb1wcwG+cJb9GqW74KzVKzg
lj9bu4EQm9YYKqRbNWWq+liWYEatiuSr3UTVvCqqdT6fKlhOTUn0iiE+nJWsCkrcYBuxrEMrXSlR
BFzszDDgNo9OCxXsXGxG6Y+JhyGiHflC61IofLYuZUJORgYOfREDfmU5u3XhrC7xZqmEG4ruoWeT
F7dFtp6jG13zpuwQM2ZpJYGsBWzGaMfcLKlXCYAN5V2WN5O6N/THpb9R9CclP2t5T3vstpEQcDHA
3OurUL0ZbJjL9KDwwUjZDsf4ubtAuja0kjB1uEuGR4m9r7VxUu9q/I+XluItP4PRD6eMbqIILXUq
7dvuPRokFqa+God2q/ahlyIsq2R/cEjIho1V9Uc7h5IAYkK3yQuW5kZtISM34Skv6EOQtRRwPrAX
dqNuS3g+WfW+JzpVde0mUeTGjgik0XBVayTVwla1HHyV0fi+vnekaJ0Nx3QUgVNKOOT1K7g+zJGd
Y4pXsaA8S9s3iT/l+Zip+6KCkepLyjmPd11/H0LRMprXbgn9SJwTaFPjdKyTpyXBEndpPVvzoeW4
evIqiudUXWcAR6x+3TNfY2dEsIjtvU/XFl4t1SgTwD/bdMOgEigQeB2x5QnOMAsRYHp2nIfc2izd
qTEqr0mMIO/3lVOclHo8ZRE6LYyBIA0fGjzFANyspYT9xZwsTkZ/mFwOpkrc1bCc6zCEkZgH8VB/
wLjZTL1v8aFDp3WrsDkU44gz7i3JIaHAXqO2MfN3+MarJElgW0tA4sRaUR9Q/6zKKHMX+zAYv1Rl
W4SX56qdRaiuBtaQ6LJ9xyOAaQs7LDDTAT/poJTrdZl9LOxvBdnLQk6v2dQgeIk1MuxGi0GXGZ46
/5LY4EzcgPv2NEfvFck0ZOfeijcLT7mExxYby01vyH6p65cF4MT9JhLOsWPQSTN+W61YZ5btRxJT
YWG57WYZNq3jNrw3aV1tcuVtgvti5h2JgKsclU5bhYbqt12yVhLTH8SmbRtvyhkmlC5eGLusP2Zm
f5+an6Z+Ds27rDiTgHZCBG01+ku2dyLkJUrjVukGkxjXBGWjLj3xnWmU4pgrhqenMVwb46hXmSca
csNK3RRgjcVSBFXOxtbkgWgYBzMUlgYkJsJzp/PULkRjQw8G4/fo4PU303gYrPpZs07a9FjPL+QM
m0Ee34BB8OO1faRkLnMpBLcR/dbHXAdyZPgppdjFPE2DtVJU0vmel5G0vG6Gc1LkrlBvyxGmHSCi
vu5ciYSqNydE2iMHgilQrOe40NZLXx6G0ljNMdyksrltcauMW+WsG2w5Y78STbZXtZKzgOVH6T5p
vJBahJM7rhhstykwCTN1KsIVLBKym9Z2RQLjTN42LdlixgUKHkorIJutF2vCVbo+z/1NU5egF8Ux
sUq3sOMNMnIXOLJrc1ELfUYKbxfzO5p89kars8OA4bfGY16k5eCU6Md04zUnoLbY6ygkRYv62THo
Z4bWyqmKrRi3xpS7EGdWk0OGjxGNauS+Vkx32TIGJYvThs/WUHgayOSnLD7bynRcOsw3NGD1Xfnb
tKobNdm31bvQQt+0VTav0TNnsbEEKv34BF4RW/x9nUkrTKjBQvqcbZlzqwKsjVfh5xAmXtg99aaz
kZtyjX35Hg4UnyNXnsGfBzHImsnXNEig2A4NWjAX9p90wCrHKSGFTV4ceVByhHnox25dzevOurE0
bpypvnJEqN73p6a2fHO8U9U56KgBVTLYIMdcT4l629bFAVDyCs1XItkcHGtPNWOaY48dR8TIfIri
ym0Qx5M5plHo21EFhd1iXHXcDjYYc7zBV2NHaLN6cazre9xbVqZ621fJr0KPzzORhinIsgmSJXGR
LxQFvsjTAYAzyR124ApROwG3vi0wlum06uTYe4M5MQx2VqNZMrNVoU62N2F9J9rjGJlEx5fE+YUx
Xw3AB+I8DBor4QSUdEj4ieJ4Amu9chpt6jxLC2i0mdaKXHlZqx1HPAYsRfNYW8CNH0umJSM2XmO8
x0bRr22sygGtj8b0IOPf3ecZIOXLYGMglCDX+YGLtMqm+eBIoz+M1hpWBEIBtx9Dv4n7lZk+KFHu
QUdxZ8CxFQdJgG7uyBKcwtLvlydLkBIUuluY5sZJFTZ0RwpKRJAFoRK0213aTmdHY3dVlM5rjPBp
aTO3MOLTojueKm/lLDs7zafdwDligFNo4J8YT17Qmk+T7nYcFmZbnPT5YdFuyjHcLx1AMODutbF3
wtuFQ3kcd0HocAoGZ6R2ugtnJihjC/zEcIDR9anjSo9Lf1OdO21tlSDadnhCA/R7VZOnIb4dHKg/
3YG4hZq9TY5NSlmj6VFCr02s9U15fpBiSF+h6mZVfqbNRf5Qr2jzBuYM2i+NN+HsbLssOuqgNI1I
/Z2RoZoQ8kbraR4aulVkDKAZS6RYSauBSUzcktHYMiN4mFKgOfFORoolBthY+MGRl4FoIK/TNBx4
igj6X3Jp8q7NUNqH5knjpCEsmsnjQ28BWISRTW9DCyLtOJgM4F687KtplZutrzoVRLbazYh2gJRv
Eik+jrSMR9nTGQWTyHSKiBkl1ZNUQAOz+TbZn04e7xuRAdj81ZXJI12ZG6oimDcouzJmh8t762Tr
7YPowgC5HaeFs11VN3V8m053l4OpW5AMJ53mpuMxL2kwW+rRHGdIsh3p2cK5aB+Z7akO2QaWd2wR
XavUVmopAWx7S6kpjqwi6kbocfOYFvmwrHI6xOVblTO2fqnkxHdd+55SrjF1ncws95roE/oFda3I
Faw1gVH9rL1PCCNVur6m8xFa8b098AbPgdHbG7PnqNJohzjTvNoEaHMZpWn9uDCCwvFb7swaPyvL
XEnC2hj1iYojfE8OgNEcRPYmLqH75oPrSMnapPSmDzoHfNYEWIDOZkZ7ugSerRaJDW5FRvccmjCt
jM+FwNkx8pmG0amQhk1E0prDIOiVDAVyCq/3ghYV8IfZ1/TbS1lEYR8b9e4+VTd2c6LpxhQM1mbl
n6R5d0S4T+QuUBr2HWU+N3HhW/mntARGYazVcJvbWjDFjhsvbSDz1qYa+edkbAyyB87Girb48QWt
OcratrFszrWVlxbRpsiHc+m8lUp/qqhGGYa26gdy9Ug+Ldxax3irAMWQWC/FspOt5wGJTiT9qeYz
ZY3Zvje8zB+T361qHxyqQpl1moWzzsipyjFjyvtNNd6LcDdSaW83Y1cGQl8LZpGl7JiRyQ3iJS23
FUUMvfcN+RgmHRi9hvz8V4mRchqbq5rF1Cb6elk+JxKWhdPlhBm3Jg6ZMsJ1TjgfcuOMO1FfQ7Y9
3hSj9NxibNln5SklTjc58IQi38awoHMHUmeKHK2+LYfJy0AbV5xLF3CpnLTRfh+iwT5YsbYpSOEK
E5Te9FZ0/V4Ob+okYRL/popsEG691znvutBxzUqOKa0LmfuNZJOnP2w7PbuRjIbM+LOwB7cLB39o
yP4q4WXD4AHzhesTUq58DJdwAy3VpsdlQvVJrHxftE91GbrOQm5VGfsepHQpU8ntLudI49jE884R
LnMBbmuhTTcLV8qRlojCndGpO5l+qCeCuNOuzFj4VTVRalIYfhjdC7V1anQqdghRAa40Ay9gozD3
wqQymVNb/RF9+WRFF2t6eMaz5csGUcN0PHDFXlGP/NHei1MYcep4GG1elCI7RPNpUvO7tJnO7VQy
aU8QS6W1riTBUEEY5xzllOMmI1S11ptlZqsG/YvO66LKpCFSwtWIG+Zzx1yWIim3je48Gbi6UJ14
ZErXxev92CzOY1aOW10ox04fjnM4BQIprUxlW5W2RY7tPgXIyx9PdYlsvPStKV3lg7RlO1TnNuaM
SToWDcdu/jXBh9b2Xde9qiNSFJVTKGjjdaSGlHQrg3lg6T6G0L5qdXmlUBwxYvUstzbZb7uwwePJ
YA3JZpzbD9mpg0JdvEZmZK/Qd4Ui+V1lSMFYvC2hvjeQG8wG6JLMV5MsYgKK4X+wn3P1OglE0c18
UkPFK4dDhUnH9KoB/M7CByN6iVpn19fZHm+71xgsuOSMQbvMrpGyQMxnewB3o3w2w3MDn0OPLX+R
gOh0oR9ntV+o441o82llmfEdhxLUAd5QclB3XuLO3o1x+T6NSHfN6jhDs1SyFkcJWcpWICNpSdGH
4iA0EoiyFB38yPs1+6MuuVZzkBTI3y3PeL6P5oMt3UwpX9lGxEXsytFjavmVSZrvdGAKbLwqVIir
utECc1lkt2lvDTzceimFh20Z7hKe7ppk+az1oG5rUCoS1Tfwnvj3dOuRc3/sPMrtnZVWt1LT+E6m
7koxU79u1gJbn0hDDTXdO6SronF2ba1yNuMNswcHw6B6ZSZvo7gvKFyEjrqTO4vKZgP5sDXImZbK
k/RTmm0juJKXat06aquNqt7qyylGi2+PI/hmtfW1vMmRU98ZEWMsQ/luXyYbs34dOypNsH59+T2w
mLVGr6rh7x1NgsvvL7OiYbX4C8ngqNirmjG1Likv5x7ckrhw0SukiCDOa/2ix97K2LVozaEjYRBL
fGup/UoyYmqpILzDCnchrGhEYbtmx0yLeWac0cto62T7saAI05JKT1p7LyormMZ2NdJ1Did5HfXU
nxz45BqoZWfVy43bzf09KJf32mH+oC3dvngLablOn0b7YIUfS882KVnrzqiDRqccjNfHUP+26ofG
2hXOwJ4r/HY8TnG5Fn3ia/2NaUtriz9eL384HfsDpPle9IFwYP8WITMUzooEYN/1cKSOTZsG0fxW
ztvY2Bdg3Ivy4JhPjSz8elRW0SJ7ElWDVPZt6NIU6dzEtBjNfxe8+zUlXoUe24XZrVQUjGdmKRRU
X0ocJFL7kgzqUz0aOctxDCh93RX2Tqo3mRX5EGBnY3mXSTvbqcNoigHIaBuOm7BpNr2EsWcpr+OE
KlXfr0PFWMsshJmH3ce/p6x8T0TBCoMIbo5stb/teXKryX5KNGwmHSu7t1PFVTLE9BL6syVVjxjC
rKNMIbfeDeOebWPLCx50rbxtFeJANnyaRKlK1JtFeYhAl5jcf8PTn5OeEmNoebOtv3fdgFIuuXUi
c6UN7NFGiZtWRQFpWcpNOdiFZ8m6Ny23gILg+VLum6bZL7XkgGvLLcwYgLPZwTZB+ybqNpTkjVza
nOr0Q5yUtwpCrq4TQciZYCj0dQPqXgfoLmhbKPkx0h6z+blKP5z0Ix3fI7YABW+T7NBp79VIqb27
iYzTaN4OnNlKvIIjKpEUTCQp97PlIxXPzvyc9Z8T41blfNKHDTV8ZIKyvaaCqsWGb2aMKRwv7etW
iRjBPNNQVACsS9I5Um9tqjKOvJW63TTeZu0xqk96flTiYwIOff6Y1Iuf9z2voTfU2bqXpFtMQUtC
0yKnbh4ymJyN80vMYKewToNxk192wIcmzu5mkwNpU8AlHlwexu+q+oAKXmvIGwU7Lqj40PEnSKrr
0cbBJb43yXcNivBljMdn5DVa7S5IUzAI3Fk6BzBmZbWdlp8ux8vZOWfSTdtTPSqPUqjdLVp7MNjS
Ip1W4AZbclpvgTAYGyb7X87GuA2LT0xKkVscevlDkaKNprGgxmOa+kJ6mpLHdnJVZUepoMQ1Khsv
PjVirxpBrTleUc07jv+5ffm+972lnaTkJLobQ8e6hG4vzbSI6uV+zHZlb2uv6aIGTBft8+pNnZyD
1t/pYsKLuZRxo3He+6q/MSANes7wbshPXaysOWmtIYlDPAR31fll94uYf7tEzkaXtOPFHifvb+34
uegRtvePUvJU0C/q7u3aS2t7p8c7m9R8o1u/pfHeeC3TrdQKX8x6IGSo4jeM8tPWcEVgD8hNIz8K
MewR2sNcKG5OPB7Dhvf2pOXDbZKdLBH7GKQHuRq+mvFtTESQDQx+yBFpGHDws5NVaQXtluNMYepu
b9/3Ur6VNM4/Mj+ohsz0gFLSl3uqktJ9Hf0uouLDaSp/GZyDrEV7U10Oak3rGcK321hoezFgzcnD
ncT2DcJ30qxNmo+QUBKqABfsMf2WdD12IHQ6u/fbGN1SDIl4eIQLiE+woOe8l7sPtR3X6KZWKqWP
nEKGUchep0j3U/2b8atGUMuo+S9l+tiPsOr7e0WW/L+rCb6Qdlx7hOlxJNp+RCiYC08q6d9/4z32
1XWvlEnpVFTsf1zXBhruHGvrZ8r4a1swOUnkypi5bkojs9/IPxRMXhuClSDM1NpGAQY1uMGF4Dsz
4K8G/P6Zuf94v0vKSPy//6P836hoNLjzEpuSZm7T5G2QBl8xFfZYOrKqHkxZ40a5ui6cP3Y43eex
WNXUXyOn9SJG3stfZpZ9I0b76ju5UiUx5Q9m/PIZG4PWlJf98Ku+UgcN2WjaWcVXIhenmVYWDfCf
vZtXakJ7MZ0hKQomhhSvT/3kO8HPF9LQa/udRGvtLFSZb2azKY0i0OwTx/ZVmC/fiH++MKg2rh14
EjnqpCGRRlxMKdc1br90QVSTY9McH5StlcqrSYJBqGlbToz7xDB8XX0O55w09KZ06K0MxGEqI0pY
neR2uOmKbyY1vry1q8nefMgWOY5QHBdUvcHFMqu+wXsgqutD1v+mB71t+k3ZPaL20c1jjYW6iYuF
1FjYOGSrnDMEJyGogIeweFDhiv/oq762++HrqCgmONjUFpDFaf798LqXV+Bfq6+xi14IGaVrR2t2
Vv/0P/NlN5QryeJYtZXVLlxYDyCbw/D52XO4LN1/3a81ZoouOSaWjaoraxxDvZ9d92rpW62eNWPS
cruz6kWoDw3KID+79NXyh4inlkvPJGLZ7eV8nUw/i/TXfj4xOIEyGuZ5r3wsz9Xvv9+s9oWe8B9j
/389YCVRJcuYLcKxjjoLmcdgXNxoKZ9MS0LjOr9JCo0UMLx1pEvPGmOQlv7imB9q/ZUWhCQd9HSX
kE3UKVgsVd/SiVhnkHKb5Xc5YCs7TqdLdz6RnWBQXuTwfWjuHFUOTOkhjgYEUTtlMbEfZjEVyt3f
P9Zl8f6HIPDaO8hS01hRqfjv8/F+xqtkbAdYDGJ81ermPan5iHE4/ewVvfb5mTOjMPOGV8lKb5Z2
bdlPf/8MX+xO15Y8Wqn3paInRPvoUKWXs8Lfr/tFtL/2PTT1vsZrk2czSBWBGAqjFFJYsiGAf2cQ
+88s8n89/6toMKSyJjcGayBVY3cpb8vqIOsP1fDW5Q5VxpAG8nbQDqI6WPlbKW7Y1qvyuZEkhG7Z
iiompevcrZqPYnhzpPvQek7UV/Dq5kzBFqIGJHRx6VpK2OxElHaqfF01fzT6pJCwTbVmO39Msicj
8dAyr2xaNqkTKJgvWU3sdtZR7QNrPMvUEeVfSXprKB/O8kr12R3iG2U6L+aFxXYuWucktfspPSUV
soOqocn4VlPfMZv2HJUaukgUPNEddoZ2u8DYre4nXfbq4mkIdw36bGcX9d9MfX+lCb+2ejQZCuvS
Hk+iizcHh0GET7Rq8NacJwr9JuJHxzUiBeJG5dWchHWK704U/8h+zpCv4qWYnEoaGfTaT80xCjfj
d1Lqr17yq2CpVpEeS+gH9v2n/VB/s6d/FdTkq0RpTqTKHhrk+uXwbIAXRQpKeczFdUuPmPwVlOP6
dj1FiqfM5kqWFwjTdCQiy6vFNs62nPbHLjDymaIhD5uuhmWox6haXuRE3Dh6idrAvLXL2MNZMFAo
Lk+JuY2WTRFpblwkh5l6cqYdCtgsifbdZPdXz+pq/rPT87FcMoWcYIcDwfgzFxr92kZrEHSz25jL
Jie6ccl3jimXpf7/hwD92kPrAhvIioI3JjRoy/1mcGJjtj/bC/VreGcixr5t8J7bJwseDH6RfpOo
fnXTV+mRIhVMXNdcN44K1xmodCAmGX/GTtSv3ZpkcB2F3GNarnzQHf3RaUO/9lYSklqKfGJWxHoJ
H8xff98j/vtV0/+Hs/NajlzJsuyvtNU7qqHhbtZVDxEIHdRJ+QJjZpKAQ2v19b1wq2asbkyKsfuY
STIEAFfn7L22vBjuiRs2Wo9MZ2GTNLHf/LUTly0vhrs7NEUwLFdgfpmvf0f6+PGCZsuL0Z51Qko7
yNjLyWpXS/ToaJA8HZmEaP2/dj0uhp4dM6EMqTWeirfOzz/+0otewopiaMy6Ejxs9Uvlbaji/LWX
vTjQZLXypF6wT0TFSJtL/obN8JOrLC4KGKYT1tpgmhzhrG7vIQDOwnLtNdbOSn8H4P3ZW1yMvsSE
rSlQ4sKVpynx0bt3MUH1MvkNuejHW11bXGxKOj2OLM1omT+n4TyG/Uqmw0lQzpzMW8w8f2mbbl8C
jOLUHtwxgZxrZsjM97INt3/tvl6MSbOy+25qDDz1T+EX7a892OJyQNoFDVudFoFjBAeK+njaf/1p
fzKTiotB6QYh6M3ltKKSfYLIif1VEeWbX7/4T6YncTEcTUmkcIbbcanWDv1hsv7a1bhkEZVT7FAZ
5xI3zXZa9OKrX3/enzx5lygiEAaVCT9sIhIOUXALuD5BM3dXTfEmsOffvMlPRs8lF8h0ExG2MW9C
WXTRddBfsFF9Wc1fW2guAUGWQ15I2MB0cKtGrVzb8Avkhr++QD+5od7F0AwdYSSd4IY6ATQ4yA+/
2TX/7HWX//+P062AJ55NE5/ZdPzhmxbvfv1x//jOP9jcXCZ52u3gyEQO40nHEzbBBIzRpI3hOYbO
qo3f57BH8YivqMGrMVW+NupYuA4umkvdXLm0s9ICNdeNawoEwNg8qmgXlxZNz2w3zI92Pi2d/lMk
zDViyYUOapXRo8zsjZjcXTFTlbV2htv7FMzWNgiNIP+6uCO0REeq8DZzyCLN4ewC7Bvn9GTrLVLN
hwZpt3Lpn0OTzbx3WvQbg1NWSKnPpeUSpfluTseD2dabFr6fyH1tds9pOB1kzI+7D4dmavs4G+E2
wpnUZ7cNPP/AvhcmyoTMxI/6CMAOdcHXX19mx1tmix9d54vpCauwYbA3HSB3t3htn4Lx0UFvpCGg
LMRDMXF9grch1namtA6TbLdtUh+nxqWHcfTaib78sM+8qzyAXI4+1YZcPkpa5eWqF9+XqkRSHGsP
M5FZ7BYEyWhtEmQAoX5EKrgLbQw7/HSab6rke2y+Y33A4fAlp3GY2/uZ3vPYbUcbHcscgjf0hyrz
FTpvNXwr8H2BMFrbTbNKEQt744gPaG8b8TahuzEjSkpp1DvfSY12h5PVvfap3GVi2DkRRRIU2tPX
wvwak1QyDocYXYZx06ZbTaK7oWdbGeu6PIzmJ2X69eB2j0mT35Rae5oSmko9nUpMyo1VrGskZQEa
k8SCATs8TQ1K6f52QjIfZlyJ+NqjJ4dBDY0UFDQFdl/r7puoQgNm79PIXo+Tdl+0aD7fDWNadRw2
y6jYJnPyNJL/naqnYh43RX2y3G2h06uH59gZte/xwyF7molCHpzhTsNBXtn8sal6FLKa7lsIxrvJ
XDEMSvcaDtZqLPdu2a7q5o4AjXWuuo1lf0urszM5fuzma2swnvOmwqaIJp1P1SvrqwvGnaipvZJQ
14e+2+ozydZ4UrKouR+rclF/WU5zP/WtL3BSdKbmo9vYjeoW3bSX5ZsUQLmnGetB9YceFX7opWti
JeeS2IloPmgYrOxrAvb8FDm6dBKCMsTa4CM4vHWFkqUPkWItDcaNaQe+HdQHI2i2/eBCOpVHA6un
DEY8Vdkm8tp9R6+tVdEmRayQ1OOucj/bPtgqJfc5bE0zsr7lIdJpDFohDVqR6RtXmX6ePky1tSBi
1q4G2rdOr1Pzu/JuJ6wMFEnXlEOQpkry87K18LpDGznrafEdzgFiopdUlndihslEB8VZafgRNO1K
xu1VSeO3GjeZ/TIRvzurswf+rttzELqlXnYj5uFsyHsj+hhD3JoGkoQSZbtTrEf7iz4MR5nsqCjR
Fw12DnoL3no1hlu6dJ501xINOrIg2RDhcDUYOnKxHBFmtRnS+UsnMARVyEZ1e5Vzx+z8uR6fdZ5E
pFEjTYKgD9ZZUCCVylZNqK3rCQYJsS+z9FbW8Az3uFHROhmxmGQoU+dsO1hHHZmD20bI2ehalqh9
U0wA70ViYSs8VLG1ijyLnEQwfxnOxvqspnELBQr04CZOHpJMIBz46C2xIqHGaI5ajjmdOtHYc8N7
d23BC7L0ewfXNcYd8OEm+KzGeWuKbBvRzRDxl2y6b3QE5qFcczPQWJ1MHMMyR28veY4pRrbJs5bV
kIksvBjmPh3EXejIh947Id/KkD2X6jhANC/HrVu7Vx0TtNe8aCmewASvqGp8vQTWHLO1grhF2wT1
bBolm7R9GR3GZ4dMh8SR3vqA2Lg2dQxYk+2XznuFurUdn9ox3+nKo/d6lwiwmWKPOMhok3UXkR25
mB/75FjMNwZLmKGemw5VfPwuXXtfli5yw3ovPZ3qXL8qsHKmTr/SdAYdhp8bN7srEh7j0VkJdP26
3E/yKvCIa2s8iNHFum8fhYF6E429XyTRhx6nxzB6yOivM5aWBXFwEEB5z/aQM0Xmm7kNnwO6XS2y
4ExmV274JkKk8DxwLfq5gXyY1YRoqGSI6uIpRumRE6FTJPOtW+mPGZr4KcNePObMy7F8yzRmxGhM
6l06ur7bjuvaofbs1MVr3buHXj8jSo2gxcB4wDoMgdTNt5Y6tf1Xo75S6ZWpv4ph3MYFq/JIU7JZ
kLnDybRZ9r9PbXVoSmuXxPdoDTdTkF9xAljb3DfSYOrkwSlhMmMDbCX62pbmUZDtDU9e1eZVX3+t
6MiHw7oFXu+2cAzDcjOJg1OPq8p7bMUbtSU/Vr1fuU9O9mm5D338Sm6Yb2MlCdl0dPlXDx/DTPKO
2Xh3dXxbNsSlhA9x/ZSpLSNqNwS8mpOqqzCZbgcywZR2TAYPLR0zMBpc2KprOi4Y8VA1JXGDJ1gc
m1xfDxnigayJN118HxTtqc/xaaDFcZF5V2g3XXYmHKZcKV+D6V5PcnS4CFjC6Es4P/AxfB3RkS76
r1YfnGv9TrMfB7VrqQljpRrVcEi1oxdQE5ZXCS2kEhH7gkvJJu9bV7Di9B8F3jw1pdusG8+th9VN
Mn6rl0AahzGiy9qg7NR4WFNdxy8TrByadEukraZGtsIDG7V7p/sdQe8nTAvbvTjhRIQnBhhihpOc
rtvG8BVzc1PjDK8+7SHe5WytWoQuqs4JgcLOjn+A9N9N6GrrIcL7pj5nM7tPAha34KHOMj9zQvZ5
pl8wPOOCuqM4tF2P6ArDu2rXdaTt665AFS7xaj7IFGVoXmzdFlEVwuBfb7ls52db5ouvVbRRl5RR
T6W3R6+Y4noHXlPdRWa3b7TKV0zGOI33g7WryvksjNdafEcDuzJT1/eKfhXNeC8xYpWoPMbYwZF9
Q8LIasYWMcwYSLVNZXcnZIVqvIvLdFOCnHeT2y7HtBqbp2bREpZsUGn1tTaueK9cp/mXxLhrAR/M
7eCLwtroweRzVv2eYUKVybxVIVQqmgbTHYHp2wIjpzoM+MRUe+ugYrImMoj0xx40o4eZJA6u0ugb
Ulqn7I+Dex+zTsVDvgk5S4rOu4oTFGlU8wN2VhjY6DMUCTGJA9bp5ggpyFhllcJSvq2x3A90p2tE
QUwHc/02VyeYP+yEsCt7xbOugb6mlLhgaDvt7FThfcvENeEEGJutrK6kc13XfqvuzGLe6/Fh4r43
uLmCEFWxVuwtM1wjTmNfcAzKXZAezKFZu27kz0xnjoeeE7OFsBFnG+XGFjc5k7JedSuzLZjFkXxi
JLLe7e5+yO4j/GdUYYulVK3uSoRyEDNkLbcqYQMqdpqLT83Szyq9nrU3lgwUmYNvsXMq+/sppk8a
bvXgambxrKsHMQs/NHfauBruveaqGudVsPRa9FM435n5F8+4dZJ6Q9jxyqZJrrqrzntp8GWmh5Fp
zWW7jE5g9YcuHp5Awn2f1ZsANpFg+28eguFJ1++i8Gtfn1T8HOCtVjwLGc+f5VyX4VdZ46XiheMv
Ra2WxGv2Gky4Aus+LS3yFYJQ3Ea4cEYP3TJBaJsOI2Kd6V/G9K6gr+6RPIDQdiMy8yBNYyvc4J5Q
7k0iTwRhiKTeliXye9M8t0V0yDn9BEjEi9RFOcXtkRPtguqpaN6y4KFRj0Ymj5iEAAJaX4Kxe9H0
8pQypAvv2+yOdz3ZnyQvEPPm5wSfNdSfuuKL3TJD6BgZouIYoP60FBcAt7TSwgcEXusGm2ivswhM
d0UWEFU2rvrgeiK9s0TpVr0Hxn1vFqsaI4b04BfYjw6A2kzhltWTs10+9umuG1/iZPKL7giubAkK
ZduKCstmYjSsq5yhaJV3pA6vGGR44PExE93AYH834vuO7YXO3ZeP+LvIHWmH9zo4WXSFzVvKJWz3
NyZC4na+cuyz6sedENKHANLqp4n1I7PfYpwOo3yyxYdBpJ+rik3YF/eeHT7mmLUVmBEYKC0YeL8L
kMZHrEAJ588QtveO/zRSoA5TtMuMb0E7bcTINgBV+Lq293a0m4YKJ/vJoImZupx9m+ckLjBEJ+jm
OkztYBj65lFozUkvCI2popYzsxvsZ7bXRde8RACyXdnhwYp2tgRkQJfIxYPYt+g8s3YT4jpo7OqL
28kDTP3rAVe/N6FqTf3MBZ9mYLwz5HogYidejuIDWyHc/51762D+j4LrxUUDPCUQ23aU9OaYxkPc
yoAFsjnaYmiqOAMMy2aOWD2pjdsIuW8ejr7ANOE1R6WfzeJppIBmpRNGkXmdBOzI8XIYrrgvZ3JC
lvspp13e75v+sCxCZlp9Kjvdx4G1xnK+FjWGCPthooSQUW3SsGTNaehj+ABZcVAdMmh3P47HJhY3
np1hrFVXlgUkN0VUWLWbKNzFQFdEk90Hhr1rccKEdXcd2NYRbtpuipBODYS91eN+tsXB6/RTk/I8
MiMJQMyD86ph+wlyJqjmPkTgX9dvfR1svQx98xcye8opOE+595Amw94QKA8B4fxmOftJ/eCiUIhz
iYuBZ/o0YSzEFx3VH79+4T+USz+oTFyiigejdwfbrMaT6NpHJrPrAEzP6LIPtQBDkBE1sf8XGaJP
8QGugT2Iu8Zcdpo14yYZxUFv5qdIfMYyvJbB568/1E9qrpeE43qWFfp5F2xYaq8SNkGLRHkoC//X
L/+HludH3/miBWAnou+rlJZeqVt+O+uPQ3jMTaKKhk+lPYSdQWP+YAwojdvjwJrYTfF16l1Xv43f
/SNP7Uef4KJDAKC8cHkG+YbUUWYc9uaU4QepNijJjsEgcV2QMlncjOQoKJzODWtVZrLK5Oe2PCF1
HaEqCFP/a7V+96JsGWEEUwmN8VOk7YzhcVa/qS+yuv74wXUvCpeem+PfYL06Yb5fVWTsUo3Dl7hH
GvHA4RlzSH5iA0SUR7rO6frn6luVAqo3fH1uHgpWlDmy/QqTGmvBxsYqPeJbSHOOv3d9+WqF9tZx
u60928eo7DeR9mqjEC8scSOLl6Hs11OoNln2VM3eekhww5WHpjkH01PeVj50I4kj1mhv6jheZ0BF
agrNVXBriaNgNmVOW5fuGedfVT0nekd5DbYNYUIjhjJm96bAEJTMa698BRWSBrjZjm0PkVv3UYF0
mcfmEZu81j5HTJQjjqOxyJZKwjrQmtVCGai6kl3FexKxWUwQ6gLQSFucoZG4at3xoNko+hdSx0ak
Z6lvMLHaM3bF6joqDs0UrB1KhCZ1iNHK9jEgroRjQdFipjcOdpmsALrhUS2mx7gt/LqLDp4UkLZe
PYttuzok1bGkxEbUkgrf5/EzL8JTidGnitBP42KE0GJaO2c4S3DVBbkGtMjO86yua6VYjdm3s6oO
RsxYyfxwxAE+YGcMd8E2dAxoUx63Guvr+Brb5lVefFpFtU/F5Kfd4u4/ltEXVc+vycDmx8U36Bob
jpzrUrHiYNNr8i99cmUmVwhFgTsF8VZOX63M2Ex6fO+1HzL6ZpuRXw7A4zKPwkfMWStZ1aa+HvO9
Vt63XunPVvk5NPm+1WbObK+efUJIjt21PWeWtYFnwkHeXkNVWvVudjtjJh/wG9X9uB2KgAJSesbw
9kfCeBilrwJhQZQWZOa+JBSIu8VeCUjRm2PKSN4pM66j+apl91hP4aOjPU9xfZL5hxfhqnUyf7Sq
zYSvoBvktR1Zxza0viqLCgTCDal/aL2F95hYrcYBW1sStP4c49uCLtaVWwlfI8/s29jTf9MH+Ukz
x71YU6ok7nlkgoFdR0/V8GEMI18TSEgi3HHz7xQOP5nLL7nc0FpzE4jQcGqTx4yYYac5S2ytv57J
f3LGu8RzyznnkMJO6lTo+zgkMG+cfnd+/PG85VwsEV5oKJvK7nAam6uuf2AF+M0L/6S7dcnEdaVV
DLlHpbwDD9EHM2QwIHKEHef675a3nzQbnIvZ3PHytElmhxuLk6NMWjIEXcplxxhkiYofI3035YJ5
Rq2lLX7TrP/Zbb6Y5/PZ0L1p+Vp19G55y84QTx8IgF/f559dtIuWsUiiKJs77nPo6CSRn0azxYAK
hG74/us3+MNm8IMF2TF5Dv6jwRYHLUpax2IFdKdlpj6oWl0npf3VCCnSE82rmFlb45vXjxxv0+ss
eBE1R5IlCQ/DHZQlvysBh4XTPik50erFV+lmhxa/Jc27bd0bmzhOTzm76d984p/cZffimujuFOpB
OdJqxGHoRrQV3OI8pA9J9DqUL+HYQlkLX2eQXDbQD5nA9PE0kGbtShtQdZVYOxvMSKLQaSm959q3
GAj8rz/bctN/cDHdi4vZBLEBXU5QS0R3yCIyUR/89Ss7y7f7wUs7F1WdinOw0dk8CW0e32bOtKuy
cCPb4WC6067AlqYZ5aopUh9wPZQfaBx58SQxCBkUtcN8L+JhHbtvRoySsrCOdJtWQYQmNV4X3tcw
ZuZOHqoFVEJZ0zDYZpAJquMQHmBBhQ04LXBpMkj2jWg3VvSaBO+JU27wx+3LKXkqpnGfIDdO1a1F
Mz8nZrWTb0Fgrxu5yxXoh3n8ao/2PanRVAms31yVnw2Pi5l8SmQUViD5T0ZaUARJ1yPAYMLe6OT+
W7/+33/K123++T/8+1tRTrUKo/bin/+8Ut/qoik+2/9Z/uz//tqf/+if1+89xvfi8nf+9Ce88r/f
2X9v3//0D3xlqp3uuo96usePnrZ/vHz4USy/+f/7w//6+ONVvkzlxz/+9q3o8nZ5NSCa+d/+/aPD
93/8zVxcCf/9n6//7x9ev2f83UP5rv7f3/94b9p//M3+u2UahpBC6JZn6HLJIxg+lp9ohvi74elS
6BBK0HLxa3/7r7yo24i/sv7ueZbNlCg9w5CGzY+aolt+ZHp/d3Vbd4XnuIYOVcn92//5YLf/ev7/
dTe4EP/+93/lXXZbqLxdbEd/5jw7rud6NrAfoTOTex5pKH+e1mDp1mFUqZxCeQ/uIg+1YUb0lLtY
EMps8QomjQ5iboIS5/UahpDR7efOp6Ye0D3viPxeYfnif8zAkfXGTrOw2XSZokSlnMijbDDVQekX
upeVvsyGSNz/x7X+0Vfgu/9prPMlLNsyPNv2DNP0hG5efIly0hse6v6zcwzR3/Gmfcl4Ii7NH1uJ
MsHLZoOKzDTNG0Oz5jMn2HknBtP+wA2ehq+gZTtr59aZhbVPzFPyHHrVbPgkLGWRn0z46o2euKH3
jhAR8HCV4WL0tqbCxZ7ncQboU6dzab/NZv1QajALY7QKBLWyS4DHkSm3B1ppOw0xWUGKdHuu9H5l
0rXhTENeCArMFHPCJnaz3qc7D+pBGWV1q5mRhEpukvXn69QXqTnr8djiKA46zjxBqT2yGlX5OkTN
WUNHcvJPK28iDuauGVfXitT0V2EmLs3QcZK7IKpBZ7pDLikPt2mBtCGIMdt3nQL6pRrPTP2y0HQT
km50Dmqwmps0H6b7QS/xbltjOb1qZgG1YGz6TnuYqxDDfez00j1O4zDQJU9i9UUZbkn1P1XDLkJl
BFpD1FzHWkvQETcA3MY3/hraYleO/fAlkoWr3clqLKkzB47OfBoV+n1M69+56lWYTVurbSiu9TPk
O1CDAfQ63TAXvXIDlzia+vp7lUWB9xDluZVh/3TKGY+g3o+c2Mfh1ckV3dFITLiKS6a8+bazDMqs
otKSgeYJu3wmW4M2t90aESTKvu1WXe554Imtyrr35qqHcxUrvkUbmzAxuyqSh2QIzDv8/PSIC2bJ
Y9nOc7ghJiIatxPtSpvWaD9W121koVAMhsaefBFKjMaW0+vVIXXdoiB7AqSKZ1ZM9pmeipeusU0Y
Db0dpL7ldNEz7BmIXynHNXvjBEPeHDTUScMK9GtWvQ4qiz+LMkqpv+aEq3wvaKLdegSExeuuLzTQ
CWZuv8MP4yYJ06GwB1wRdkArJjVtmqaLASYzpqIN/soweiydZPgKTBh+W2HqLSMpnSnlqiQATOME
QWdi/jB4MSQrvBis1wYFWT1he+TMqNXgBSu+GFe3n93gVIwVE0hlD8LY5lKOYGbAfviVN/TaQ2pD
9DoIzWCwtYaY6bNmGS/aTQZ8SaMex9vR1BPy6v41FNu27gFmxXHPS5RO3owwPQPH3kfaNMcY6CNr
hJUIiCvKvtuJlc70C2S3OO60RBV0LkonkhJBR+GOto9GiDee5Vi+4sZozZs0yZAo/Otxnc0qcF46
o+OmZ1rC1PCvh64eokxuRdnrPUlKc57DFBqwalhumrTruBHvlHx7wHlKq3jo+9B5MWtB0zinWWau
oKlwgnXiBlbGgAdZRZP9qrVBcnZSHPSuMcC9QUdjfx01MECrPCi+x0mq703LjFFrM+v2jekcOFoy
lPMSCgFBiJCFsvwz7GjTzrnp0mHSMqzRqUnl2U50FdHFrbuJ80RL53LWnWGTx4H+PPbQd5w0MTfx
HE+vYym868LT80fZ0xZgOQiLtyHV5SmdFKSZScsjgMBJBzQsDzJIMUX6xCZTHipnKK6cbiLtB7ls
fGsNbdmtp1gAJDd0wel78qLHdHQeRDQSVV5EStEt1vu2vRMmmAVf8gr03EMvRuvkNBSfu7xTQAUd
6JBmkUp4x4GpqAvLUJF/6VRgAA1vuk+KWovoXvXOrWtkxZnCKvfA0rov3SirdROAVMP3hcSkFnQV
SyRtGGxrdU+deMHp5WK6YRdcncOB7pdwjInpuH1MvDa+nszpU4+H+hk0euFsZifQ4jWsYJD9fVYE
z2MSP3Qz7Ii26uoz3z71e9F1r6Ok1at6FRwQzyXrMu0IcV9Yb30LVsD3VJwfZ5sBrfpoabeRrbgu
Srko46Rg5MZGXy2ARso+NJOjz66Ysgdm7AUOFkg3X8EOrHa6XKKzSy+LbgZZSRBMVUWocdig/0lt
l3o5jBfHXMdVFp9naYfwfaKm+yailMjg2VOl5suqD96LWVp7I8vNty6rUSLbmld9VUpz9U0Q6NND
NVQQjVRYUeV1TEnXcGL7zukwNjdF6LrXc5omVHozsWMm6SByJh4B4HZ4NG1BSQcS2ls/5S0UdLPL
tlVUutai+im+sjTSN0so5+7RGbT7rChRGoD7Bjolcts8csp2vH2aIUxf9eRcJqsRLMp3rRjtDzfq
PwN9BgWRFoBu2U094oELXmkpeG+aGCnQ2k0J1GzIQWFNCge/vpCdQ6+ni81zwVslkE/iuIwlFkb8
emSjBL4wBLz6Wg7lx6S3zaeIm+qWGb5C9sLYuybAqf0G4c576CLgvPWw4H+LYPbOXW7PdElTE6RO
YIq70py896yeqrtYc9U9E2YGfzqcn4FW4fEmM57ZpgxgxeJ6a/TZeO7YcW3NpmnvgOvLdTm1kvBZ
sNyZW4b9axuonPnDk3VznZnR/GXOSitel4lYtmNNXfb7xHIc+VqwqUTZkWpxhN7HyBe8W40QSY/7
6SoqAvc1SWYGuwnkYDWTGQie3oZFsyaMKv0U7QBoLR7K5knULms/0wFIOKUo7kFYA2QTqdbc5lFG
8QkKH4txPPAQoW/KLW87KHIwtqwGyXPitr2LWnHuT7aT93QSdYmuqm0EhVSvd+AeV0Wr302FaPZt
mzkfWRwWxzlicl85kCPddWq46byLDM/AYmdOKttINmM2+ivugXjspQHbQ7AL1gE9Qd6dVmHsiBez
4kPDWHJiB8UBBM99YNpUc7WmB4jFJijxC5vB5XOMA/dZBLn2YXpdpEP5CFXgh+kk+7WjmdSB5Uh7
ZyTHErJjj26pnkrmbkNbMg70zsx0tiWyO5dOQXE5CWpyppvKdDXOccpo/KKXUGcE6+ZC/DQAuRbK
Nt46y5vG205O+pomtF3uHMVWiDVAx06aD30Vbeq5L7tbl52SOhvBaCSM/8lsj6HTIZA0mc6Ts6St
/wKiuLxjRRb90VYD8oSAXQdt31SxcpGoVX7vptZJd5B6pblLRrsrtt5osXyk0rD2VjxkdL/6Vqe8
J2k/97NAwj0MjksZwNLZtdpB7Bp3aWUDGFey72+dwctQzkRGuesseslZ2UmxMdngNX4HfnQ/LecO
JhPlLm0pR1+rZIz3VB3ie7MbWVfhHTmfbI6QHcYG6OnGhCtkWA32Rs8ljWslS9mMPJJKy7ZaMMYo
AAuLqBEBJ0rvgo5qeNgk9qnIRp5/DdENenNtoE0esc949cowwOw7D2jkWEOddT8Wd3YQZbGPPQkQ
pFXqbDrGHlKDH2hsxVa5Zk/WWiQTgz3l6LbhPMNmfWYb8F7nYfuQxjPL8tzUyVVtdO5HaHho6BHq
rgOH3dZmjF3tOkmz8k0SmsDpKEr5+6Dq3EVnXw5Ik9seSG4y5TSpG87YYAxnRVUpahwe0jwv0MIM
aD6pEmVDDoBVn6tqZ3qhCZVvdrSznsei8ufO0YwjBx8ajaXVqSfZx4QnkPAnXoYMPYRy7KX8Hinx
VJE1nfGhmXvWrStLdLaUl+FewIqUGXypde3mfEyEa+aTKGMwTPnI9Z8swtLWXhd7Z7dfzndQf+xH
i1SbVzste8IOZPxmK3DDK0oL43ezNao7yFoJ2JwqCuxDp7nWITctYLV6qufJ2uk6/Y08A+DYwx+H
gCglQ/A8JWD7Q0sEm1rO1bztyREUe0pEJQRIDeskR5UAsM5gBJ+WM6iTrvTxwPovDoYl2rNscvIv
Ki3t0ABG1mz5HcnY+bL7A7s8m9b8TAlufuqMqbM3BsFrD15fw2GJZGahXkjUd9NC7AVTfxS3g+AJ
IyGAyA99mSwco7ZMePELYdkMgQyNS/+b4b8SE/rFMlgOhFEBEpcLn1xJU9B9ibR6U3oeCs0y+u64
LRkrsxoPDDocjalAFpHUOjJMp9VceExBsoUxGt3Zyok/ajuzP7ve0e4zqeo3CdMRyFoQbjzWV9/0
NIg6Tj7T0dBRRNy6DN+PYBghsZccWV7aLqQ9UEQzzJlcDWm1w7btvRp1YfW+24AR1Jbzl4AGxL8L
UU03vSnJDIgKcGeJl4M7T4sa7n+vJWsrJwOmN+38OLVqRL8fD6uJM6VIPZIjAyvUAKzp4y2QwGYX
o1ZRnhc+GiihT2YNqF3plrmfoZ6ze5tubK0yX5xyQIWXVcMCtW9ma8PmpN65k5nfmnSWatRQbG12
oz12EJbSZhtNRv84poa380I28JVubYvM6W+a1oQ2GzSWpNXvfS9GQ5vpky5VuFnO2UkQkrVv+5kx
EoRdgj1HmeKoitE8sPp8REMYfne1qt9PkWFtBJNq7uMARhUYe7XlSw8dx7p1Ysx2bdpGqIvC9Iog
CjKQSgV4LC15OlnrocODb5VyO0yx+1IoCVm8CWMUkAZbW92iWcvBb13FfX2bKZVvImsgf2NOPxwq
idseTPmhdi0sDLEGFztwgUZ22CAqnJofAsvERnlNdSPTxgX4GxbwqeI6651dlOTttV00zV0eBMnO
Kw3tWGthmG4aSYCGBn7co10VwkSq26qE5roQJVMtW1CHTRqtY0FGkA6b8s5s8vc5LMcj24t2n0xu
fQb9igLVEvaNmTXpU59FPb1EUSvWZhb65yEep13kBAs91gQYSIixgn/3v+SdV2/dWLqm/9CwwLAC
ebvzlixZyS5bN4Rlt5lz5q8/D+U+c6QttTZq5maAAQpdRlslprW+9YU3pMCVbdbn0S/ryDmMmH0+
iTwq7hjHtHx8x+9XZR3iE2ENqW+sUEoxvS0y6P3vtK4oXCyyGuKkl+B2WkbJfjDU9KQHkX5uyrLs
LiQirDcN5DxCFqL1dHXnuP5ljtA1VmbSziSzrfN33VITCgi6WGlpPT75SY4eckzWwe6dAkysMoMC
hWU8k5PXArTtMEbdvQDOcCQZb+J1aEp/7ZRBMXAimvh2OXkotg0d5l3l299FVVnQkOgBZ7nV7mQ1
xChTG8ajOZp6b/cof1txPF6GQJ2OI/UHKsmAtclROFvruEVgHk++I7gfagOrzadDrR3ry9hqvHKI
CzLZqpZ7HpVl/V0CBQayPHoj7SgvuQnGonqUQa5SqvOmeJhG/6FugvYzeF9dH4faYOPoRHTxQ533
OJdor0OdslPxcBOJ3vA/TxIp8r7uva+5meKiATtmPzUBOMMxGISiWkEhqxrj9I58cN5Zg4Pbq7Zk
/ZQgPfejS4DHkL/1P0eg3gw4kJeFkp7u+wxxNTJPw1253iAuxr4qt03WG9ccgNVTZxnJTSiDal37
PcKkah7sK5vSv9gbdAuPQ5oOx4Ii6Tbre6YSqTtvdDClT3PUlhPY08Q7WmGGsJI7razaDw+WyAgU
3RzivEAPZSBZ79a56tx/1YM5oXGvKdo2rV48rHpl1C2GU2q+1XPffavkNB2Kzm7gftQJfJuwfeQ4
zu5jNx+3bpKlN9kUHjuedo82IBvdVUn3LzGoQV7MMfCQi0C7DSK02Wg8zrWsvgG5vy5jO9sW9G/h
2ujoWxTk5h2Sv9lazolNA82MvnsJgn9G0NEv1MZ94YMCjWmVTQdyZm+ijWGQbVMnF0xkVPap7+bk
SDmZ753aV48wFyxkH50Q3dkJ57xexZtW+aDvwlnmR3o97WZo7OnYhcK4a9D3P5LzSLaCc2fprrug
6YdSOcfUrjYMceWLdvpURNoIQbq1OUBSnJ3Bs7rWRAoguwg9IlS0/Y7MDnpz7W+7xMDEoOixoenL
/BG5XHK4dPptZeOwq2woM3aKAalvwPJpPRlfjF5YX+H8oK5tnX6ZDbL/vM9/6cI1H2TTsIOaDHpP
CkBNDGPztQWfEH2CoNV+bUDNX1S52353c1hDlAZJYd/E5BHjYy7dgCYseKwUu5Mu7jbUQ4p21xAF
1rwqM8Ez0urLq5tozmim6pSTZxOaVfOgUeDvV05N+YJUH50giF1mtQ+dnsYlPECyVK8tcOmLUsP8
MgHp3VT9Iu8ehL24NHKTH6CwVzeTGLIHTty636k8IpcqhiJAnTENaA/0FCPZxirrqkRutvAx9QlJ
qlahmwzRVo7WWH4iM8GmpkIUEnyV0BRdfFNge1mYoQP6cdP8vY45bouShNJkuqFOptdVIfzBdhAe
U3q6QCrJlIdpFmGynlCTXIui8wsa+vV0reGWfPv42m9GDo5yPdtR0rOUqV0GGK8mqa7Cos0q5h9u
0eRXked0SIBa8Wam6QroGg0qzKC7O8NPQOjFnWHuPr7825GHqzmxPFs4y8GlxMmzh1qGxqjoJM9Q
aNAWx/+aBqIXRdNPPxOyfyhdYZlEfo9PMOJ5+RTHsWBEq+luboe6oz9Dzl/Fm0lGY3L0sQ9NscAK
fBtKm51BUkgaRJCL2WKsbk2xY5xBYVmv56YMPMg7hJZMlTzJv8TJwMMIlUUzG8yNbfmJwvUkpA9u
5DnIlr6nO4ftJIRHUqWEmU6YuwxjsIVaRjXGOHwVoOWy/VwbY7+xnqc2RmWgX3jmPb9zk67lmZKs
hzXGfb7+zo5DsNU+aGdV1nG/9x1g15dZH3BfHNy3bThE//KSlllNjDLZ058pkld4FHJ2FdgK+ckg
ot2D0xITd/RavTObYJnivZgRS+VajkSaAX9ByxbKc5cneDHTp7EdokmfQBXqUq+/+7PpGhvXyb1V
0qO6Jm7IZqci+vVA/usJPPnYzOm1l4cjFL9qai2qY0jwzSatcpZLMzqsFL8aURlBFdIZghVq1so9
I07jvEZRLHdu89Ulu8iWprDNk4FuGUuor7hwIfKfsnqdZErdxzSoQLgZExv7R1bxvTeDEYrkKrBt
gHOEyzC+DiZVhJdSO4E8pGmJqWuNlWG6YwTWBDCSGnCzsgYUVsbLNIhOAPS6oZ3sr1IumvZejfEi
XbA4ATdM3oxgekapQS6NQYnhFhlETLbAbyqm+M4xHXqtWAzR0h1n1/hRhvha3A5NqB680YHB5bRt
WZzZHScQjeXlCM0GEKanPf50Cs2ZGUxkmqHOquczhcifupQ2XRvNPs5KIy6NuSyEc9XULQUVSDXU
f2dPBcmFNHP+LCjaPtP9byLslRjRrnNLivJAEEUDG1SFK3aZMiUKTnwZ3OqSjtGNmwX8p/boFhEZ
Um560DfqLnZ/lDAq5yNdl/gbDX7MJT7eZa+DqbZNiGKEEbEsBpOwdLKEw8GaJpEs/oUuvA4y6MUU
a0yPGVaQFyqq6QeYyHCDl8dIYzK8rDmziZ5lLP8HaMEd8JKVZBk6npLKO8XizuEopzxu6CeHUQNL
J7AESeTs0lP4M9LhNWtx9HwRfkOuCKRHGtZLZLUC+6cMZYnvTikjsbFpzvpguulV7jJn6B7zmEOQ
6tP3j0aP6OtWIn+yl1ADy01FsQs7Qc5G1gN89Y2tFDQq9x+/Xfv09TJhdyzXtSypHO0qx34dIWSo
wNCo9heVSXVFpyXHH6lLuXs6BN4VVWTnIySkwYfrJPxRmjntRK3rxN+arus728HLW2tVmMr7PNEZ
BVAax/f2OLYTMyVL3nvgxi7RMCCmmL7MYyTE7LzemOZgXUWjq9e0hGmbu5MDVafMc7zsJkLSFsfW
+k74FEPrj5/4WVzv5efkiYEqKFsLTdAGtvD6iVOj0Kks0l+ts8zVHKYe1BAFKLp1DyohX7u0nnpk
78biKu2DMdrLgr7rwgcrty1eWOP24xs6Ge5zE6Zre9JybMb7ynZO1RgyISKSCFCP7cBxfiy60riP
YxA7K3DYPnZXjpq+9FUPIFS2qY91ppxcHxuKPIroNgEuho5V0ZqxoJ7+zkM3brdxZqpr7SSOtUNZ
P/tdR5JRpSyrDCxfXqX35uCO1FfLgJNAA3q3bOSD7OjXrybTpHv3/P8aqJvTrDd7QwMj7qErBoab
pLvGN1gixWK9afYN5ZtEeQq17jIjWUTFuCnXA2NsLOdmB6BsVmDGSFaZ061LScpDfuUgpnVGFGm/
eTl8mFX6PIG0M+EEh1x31cFBl2LnMvankJR+528Ll4qWMadfYLgUp1WxyXXmiWM+xcuo3bCTT1Na
Wl8ab6IjLAtqH1iPtU5XfeZdpWaJNG1uW6m3ddqM9FWmqWJaxtvFuAA+TfVnb/0joNBDkfHPKQLo
FWboP2KJ/p/ECXFOf4ATQvr3R1kszIs/sKM/2CL+mz9YIaL3X6Zna9cljNow3MmM/2CF2JR/kS5L
4oR0zSVp/t9QIesvoV1+2OPEswT7lRPg31Ah6y9LKcfir/hfZduO9U+gQs5paHBd7XjLxT1XKyUZ
Br0ODVkSySqqjXzfec7PornBfMHFLjInWeiNbaHBlTlGbHzqohhFFgzfVlkTfLHNjHVehb+CWh1U
kf7OEQnBd0QC80C5XIxqF+uYgYNKPxXkMvAnt2U0mKugoDqE0kP7TK6dLls38KVhROcbQhQaCLM+
LtLyS86yGSPAG6EhD2GW3xDIryfDhQ2JB3uQQFFHuZJzhOmNrvGacB1xG6d6x7Bns1xVxdkNXSim
u+1VL6CiuSgFSKZMNWwWS93UTlPC5ivuc29eCIsdCT7w/q68CUe9M2gpYJn7qFxxSDJ95LzMV4Hf
I+H41C5YjxggkCtwa7prjRZ8bQmmgR8D9VOE8gDWrwga0EChj2uXk9OpZfZp9CI91qM6eh4M6dLI
b1CJWEyKA28PdFTs4rDw9k33VJhPCY9iWOknM+k3oXNH2QKzS+HjCjU5u7K0gSy7OEhuI0jN6wpn
ICXoRfPTbZvu02INamVvausC2Yt79FpWrkbNz/PxwwEQwqBvvk8M2hZVewUNFyJhBTmRF4px19YF
0dAabkOPHgooPcfuSQ7W16XrEZl3lHF5cWfyQUMUOSrrFrsm9Eb6zYJVV7W8tGV5l8I8QDavCvvH
FLO+FXNTynF5SFyuaTI6ZLhV59B7pvoeCThaX+l21CmmIpIEgy/dIsahWmObJfKQhaFa5YiIVF3+
mIDCAsOSgWu2jwVrbUKRyOu9nZwUSjTBDm4kqM7xa+Um266Jn/TkPYSt+fV53aSC38bPaObhU0Hv
IZK3uVS7zirBlUVpd2gTLJ1r7pKnjXO08Wv8LotxTwjeVvAi0kjtq8bYTnZ/lYMUd4u/7ajcU+Bc
9CNOQByprj5mUbg3Kh8+8GxCb8R5caJHAzYLpU3yByyJ3Rz2O76yAFmHurwKVUqjOvol4GauCmFs
IVj8KmEDJ90dNddmJsEnIbNhn7lHGM07f4rEJcYZ6BCAAV1PA8bfXQInNMOBNQvFhCIB43vlZZ+y
rtJwIiv9ieTr0asD7AWmAuIC+OHNbEZykxacTw2Z9a4OYeV6UwF7n1p703SVv6tU+L0M+LHSSpHe
X/5ygU1vopyGn0hCIAt1uKv0gjKeadfyKSbceMoOPLL3r7angdRrcQP3BpK7NTbbeAymuzbGH2C5
oclU/rFQyyrIyEWGPv+tcsyrMzIa/HHYu46b5RttDfk6lnSXQqHSS7fFcEowSDm2WV4clF+Eu9Cx
jX2UG4ekaxF/MEam/nkPDTnGvjYQlr6PXGgzjlQbd/R2ZYV9iTvvTRKuFJF/MykelddcZmBo59z/
VqaMZgo82kb8IfClDOr+0rDPCV69H4GpVy2h6NQR0l9HYCOiFxCIodj7mLIY7l3v2TiqPOkCKRTG
wZmZ3KVTjuPg/NXwzulbWidtB84lDoClYgbSaguTqvn15Z1M9TrtsPy1yMNJQS9Kf+jBibq7MGSd
FviUhvuocTA91zt0MHbhbEWHel58L8vCwaCluqAm1OuxBUEUmMnvJOniDSp+Dz2+X0b1gCsU6Ty4
hKgT++W3xPbiav9g+OmFDIZbNUbfSpSlUmXgCeGn23lKtz0KM1RudP7L/F6bxQ7Q4cUSltsUYYGo
X6VM/YVQR8m5ZPTqR5aiU9KjyMPmXTbO3OpjbkFtwsrc76ctk+FNFKlDgx+I24U/B/0F+64gQgcl
LY5JgLfUCJaDO1CY19XdU+CIvYWtWgESV8UgFhTbUOYAT5GDtjC5UnLfNePXEhMHz01+y1hc25C7
g1FdO4H+5Pn9hVfT7MVfFG/7hUHJZALJj+0CzGlbzM1sBKHoP1Bme/Rk29D/XSp8SQnXBoCIQBKL
UVAa0qcpK++XBwLxsNPioh7Rxmqy7FPbQOsq8oP0tsUsr+2mviid2xf5zDtY3Nf48j8LRNHVU4rO
CinCUk69aqhk0uvkVOzjDu2NnqjthS4i2srbmcU5saznfONFqfK8HLUJ1FAKd+kvnZQqgH77Lpjd
Yq8Kfd1FDVEPfaBwCG8b9BzWQdntq0rtDIHlGp6DldiN/rknfn6ktzfhuo4Glgma6aSb6TWByN1I
YYgKvRjbm4NDFm9WPlkFzpjQnZ+tjzlvOM6q8WuP67yO0Rk3isVWb3gqB7VDoWCfGvbG1/S90UCL
dI13LoKTvtoPZbNVwqePSLxSxjE0zGvfnW9QXDssCULFcHKlh+KH7XzrR3SehYNwkrux+3xYRRD0
7QuaWGuMX0VbHOLwlxBPXmQyrB324AM3sRGca04t7/30lXjS1iSslGwshderIAelHfbQ0JmWWKvC
MrFFhHGnOk62Gah0vZ0dRMTSyyb8u7HqnRgX4+kb7aASNnJaRpej8knGkCqKxUFX2afGCpnModpW
oDDhDr9aY7hzbsB0X4rRvC5naPvQ3T9eyiddpD9r2ZNL7ow6g+OIpYX+Yi0PHvFJ4Lqy7xBNiqvi
04hBjS2y73Rft03a4+GNUM7gAh54oOS8NpVxQK0KpyX7Rz6tiALxmO6L0D6Ujb6363YxMd7ZVn8E
5HK15J75AEooDC4/vvETyvC/b1w5Js0QD1j8c9fzxY07pRHlKMIX+6JzngCmXErK0xjenm3Rjix6
kIkTkbOdlq63ubGG9nPFeC6fIBkOuYUnyfwc3EoqZ5ck40zDaGE8vF0eFBCcJEqbpkv98/LFYqLm
qDpoCqSvcGAjJbYEwdyLy8cQ0axSJ58cXPto7l1jk32MDeTpOEAsUu8uIp7PzrU3OF9AMexARsUi
x6TprksyfDQAoeHubCAERln81crEPjGRXbDso2JQzDx7Hy6mTYykisK5FYCxrBh96Sb52TvhQYa/
znyJ5Th+sxG0I0wtOLHdZyeOF18iVbOfOBlmyTJ2bpdsjFbBwfY/9bibgvXeABU49NHARAwJswmM
BNCSM7fwXkRmWOAKx3HJG9yTVSzLEsYL0Jx9CZCuNN0j0RTHg6cly7Yi0BdNuqUU+bXIjTloHNlj
8Q3A3K4T2e8ly1YACc7c0pIlvH4rwqSMpF9qSceU5kkWMdtDDq2R9SnNT7Ou7vxY3Oha7URZ3Ogi
+lV1fOqkBb2st4k4w2V959Dg6nwNx7O4CVucpFDok/rMmCWrj8RTG9+L5ovMySC1sTVjcUud6tr1
YeZeVBVcMnc9I9Dw3DJ88/gvbuAkOlbYosFs4MBAnXI9Z81auBh3UbvwVYRtPGczubLx7iajj5tj
0mOxZ3/PFOXXPB06OW5y9XlmP7Nl9nX9c4n6AbSHZV276DBVZbOvWvzqsDnza2bQ5EsuM9F+kIBQ
EOF8/p7/P/dxBLvoP7dx1sxDXrVwlh//08ExlPpLwPaC0WXZxLX/ZnqZ3l8CYXi69GqhbC2c3n8z
vQxL/8Xf0FzWoIYV3U5ypn/3bwyp/qJ2lJ4Jg0zQBoWd9Q+4Xq9DgTLZ/OTsSilhowbCyXASd3Xq
EExHbDZC2eT1ssDS27Z2U/+LnWeF9SUMAGS/eDM3f5b1K37Z682uzGUosSQBTJQAhqvlVb0M9tEo
g8wPUnzxVp+D1d3fn67vb5MzJ8rrJv3ba5w8mDf1ogQp414kq2+PD8Hqk786o+38nLL8z6Z9e4mT
MDqpMsN5lks029tvVw838eZmXn83V+cexXqdO7290EkGXYk6neTEhS69lbV5CDc8TLbJ/+xZGqf/
gfb3+gx+c5nT1Nm3Qwv0PZ8FkZ1NWew1rJ0cnZ7FUUQDAvedbOO5qB/eWyhOmMxYjFEiMrsovc0r
R1wki8QofOaPl8uZL3lK3hXTf7/meff5s7feXzNw/L+8xEn8ryZTUjfy5NnqMVw/tKtre3Xu9S4Z
zIvVwoq3XcfWekmBKdRPnQoAHc9j5ul2Tz8TWD1wxA0zZOAkgaFvPn5jy9o+vRQVFwRSbS01yHIr
L1IMyIb2mKKGszekXzwgL32Rz2CsB4Nx5sD4YNUm1TkhwJNAImzbcmgDs6G1KwknJycYdKx4TpTM
DlVjNQg9DwjA9l29yWxE1TNbnxOHOZl2E6+4oIVkDMEEzIpYIuvLh4RzU9m1bXPBDLAnmFK1FXmt
kMxINKz6odokSYVKZozCHiwNfSllXR4akvOFLFThvIqaV1madUnH0OrWfpm7mzSK4MZ10Thv6P7E
d4YCi9tIZiHap+0FhbU4BHXpkjn1LeTIXh9h8WaXRpxUWyE9h3ypqnbSbtz1pM0QbT/H4k8Z7WvA
druPv7M4+c7gE+C3gtkiYbJBzZ/EuKLNdJZ1HoKzJQQFL4XPWBTDORujN1cBB2c5QHMoHxxypNMw
Z0jHT0Cb7yaVobYs/R5oGAYyHz/L6fawSb2ERhbXFszoOZhef06AJ4kt8cjeta2HybmbGxcp/LH7
jozx8I8vZblLVc6pzDF7CgWwE4RfwsQXiFRp1Cm58pcJG3eoGKK7++eX8hgR0/WQHP/PggQvdmKR
Tcz+HROHegaN26pGSEzMtElDSLxnwvebz0Rdt1R2gmkoo+nTuiLGdq30wZztyPwhpbnlsGlTsN8f
P9BpaFngyiCzSUkcVh5b/fVn8nHSbdrBwwPDt+zfeYk98LpORfQ79T3C2tzo8t5rei89E6FPziYB
nIWSCZIu/CaTuuVkeZg2uLxWIOAawD4UK0XH4BsA/SHZ5ZiA/t1KXX+PyLUAX1uNfe58OA1uBBtS
MfqrlEy25Z6akWWQqspeNOnBSswqWM9BYTGkaQrEBpnrm3d27wGm+WdvegFvLFuODJD+qrew/V/G
Nzcb66zNDbXvqyI6EHWDb6ViNtHU2rkk00dJMCraM1vjdBEhhGot6gK0eRn106t5fVGZoSPtSLc4
ZDnDdXDOxVUFK/NMM+h0rz9fhfE90Amghjzk66vgdxpMbMDiULVNdmmhcr1SqWx3STMa/3BXcCmA
UCweNgQn8GnyEPQwN0eXB1JQSDaDBpql57nffvyt3nkg2+K0JRsHHGme9sDjoho15LTyMOQgljce
cLAIN2QR2puqIg6dqVffXo4zXXLsWchBAG1avuKLqNK5hT8mUKoOg7kMs6QTYuSSRQhSDemZyvTt
gtD0oSlD2HpKAbx4fam5M1D/lBjPAcOpryXKDow7vPFMKv3eVRggA9WAPGVa5kn+hfueGeismUDo
T8auxZrygJDk08cf6Z2LSHNpMHjAICh2lk3+4q01LYvNM/ByKAtr3sZDwVAkjsLu98eXeRMrlqYz
eRAEOQYijjp5Y4U7jpWw0uFgsCY/g8rwP9lmXV2Vkzuvm2mcfn58vZP0mFWgpebrmPaCV6dqfP1Y
lkzLoJuK8aBg+t8qqARby4GmHWdZtalAhm9a9OQYyvrq2DpRcebTvbMWkTDRjl4AnY5lLn//4q0m
xEsd2v1waGRkbP0yAlcyhCaArkr1Xz5+1He+oGbJs8UIiaZ5OkkgTc/SHEzPIchhuK2m1GPWiAjh
OUWc954J4BotIW2y+k8BXn7ZOHHseNOB7m7+gzeqm4ObN5G1R1oQJ5OPn+pkgEcKx3JkZO+gsmuC
yTiNHk0EDFEjknfoA9BMuzBVlXtjGkHxFeUV43qe86z5Hmee+zD4rnuXQ9hyt1VoLo1bMKrxmej8
jLV+WT4syD3owMAIgcHyTZfP8OKTMn+KRTyY5iHgPQBCiMbe2xs61+nORlexBo4+ATeLbJLeDeHd
tHZJqIDswvwuNZPusc13qdSII2dQcNJNGLfGVyuIpht7zJ148/H7e7MBuF3NAY30Daf0m9cHrSXu
MocuWEzb+1fuG+aAPErXIndqy8vBDpAAzFwE2fSgt5hsDWei8WlKtLwuGuwWK4avp04LO912pRRZ
NR0mp/LR1fDE2oKpuXeyrP7m9yL6xBgxOrNo3ixRLkrnBiCPXLrl3kmUmbGQHnGEng5RFPePiden
+FPA94GUbeXNfOYUffdqwLYV6Z8CO7T8/YsVUQ7JiDuAnA7oSPf4VWsskIKm0nADbfPM8nvvdbpg
Dcm02Hqg6l9fi22PR17L5ktb2P0dJRdheoq6g1dEA4AiewTpoYNz5lQnsq7LLuSNcjpwftsewfuk
mILpF866GafDXKDVWc1h2u1tAI83Di51Yh2b+SGdUMZjFvG3GQzlZ0BK2yBn1u+EtbOwIqMri7Il
XRtp0NpnErM3pwp3RxoICgx4y4Kzev1WDBg46WDG0KcFcojw4KeHtAsMuHxti/uMCarm41313mfw
aApKlxRq6Vu8vqCv48g1h8zEGlql6yTLvavKaYovpaiCbVcz2y4GZZwZU717UQIhzU0BOuOUgWKm
Tm/AlpgPVToAFcljUW9lb1f3dlSHd6FjoqEdAxrQZ3Ltd9Y3zQvHsZccnybtydB4BJijVRuZhwg9
e7FOQg+ETurjkqT4uH//4zfrkJMKaDYe+aJzcmAbo+enMA+nQ5iYBquoTdOVjFR3PYRNvuU+OsQK
u+afJnLLOUbGaJMxMh0/9TlVvVOkTq2Q2acvWq5qSyD2bQ4xEgQfP96bQ/r5QkTj5UW6HKGvFw5u
w44Dexs32Nhk9iCc5JCOZnfmi713FcU+5aFsjszTFjKzdD1a7SK1PtdFv1kkkJhaapllZy502uVd
4oKj7QXAIFyPuuhk50Gk9KAdGdahqk1z3M711KExA+RmXjvB8voQtsoemjYQmLfMLePLsrYbNPjD
WuO2PKSmBoMCl/yATbisz9zee++BDJ3BGavXYsu8ftu+h7B4lJXWIU7dRa8iThZuigjnc+2F97bI
ywudfFZq1dSfIC4fJBoA0KTyysBmZKzSO6uunHOgpjflPiEOaDeQUmD2ZLcnG7Kq2q6A00j0MZhT
B6Fj/K3i1j5iwJfdZwgBfY5qu0Y6zkFx4+P1+046IaStQG6Aa0Kb7+RBJ3+AN6OJBVPm5Q/SnVtz
XVfeeMe5IGBKt575KTD86cLxJMD7PkVQ4+M7eOebUt7x7AqsBHiuk2+qbZTEPEbZBwQwgPLkZtMM
F1GHKO4ZUsw7F2JlU39SizNQPO0T51M6J3nS6oMZSLGB+TPiLNZm//zookJZIAjsoWXq83qJNk43
tN7o6wNSGIrefTaMSJkhUfaTQAS7sJl98e3jN/jOYgUfJmis8R0ZoJ1c0k6KsKzCVB9QJ9cb5KOa
rTNN5gUloH+m/nnnYAadzfInU6YmPz0nyYxcK20tQRu6bR+zJMhvHM9HnQpmf5mv6kLXZ03QT+ZB
S0iCXsMCVfRLodecLFFZ1OVkWQFYVHuu9K6ZEMBZhVWW3NRWWF3OQ17eBVXQ/RatMyyyzJF1W/Qg
9zcfv2brWYj9pFSgmqbdSJ7A+Pq02KUJLxEiWRALLTxV3MjIRnat1QK4MAOhri2zBr3syrKN91Hn
1ag6jbb8iYS1Z+7spFUxOyjv5VZF7qL1EcJQaDhBimMU22Cm2rQO3S2K0+3XPI/qDrEh5L42QS9i
3JTy2b8vYCf8bQF3uzbDsam+OXNSOwcvscbPmdJDiSvGgtcEXIBwZRiUfrkz0hi3isk2BMK9qEy5
+EPUYsDxekIZTbqZ9auu+/Y3CSgIn9CWRrNOBzv5WhkhlgZe1mq9jdKmwE+pF3oVNwYombJpdL8t
7Fb87D18jcE6++2C/rJ4JQMsq28doirjWgrctzaJ7A13B0PeG1AsjMd6nSWO/5n5EPYgseNKf6Od
3sOvgh6c3Dlx1eAuSBG4uO+4NlCoXIyPVhsa7ec46uorBvlOslKhrB/R4tDcMb2uH41fAO+YsmiY
NrUnp68wK7uHss2xeXSa2Xpwotj411Tb4mdI0VfvrdSYb5WXljYfE4WJ1ezbHm5DCZUdafgonVuU
l9CR6Sfbv60j05gQsAnUHVI+sbmy8sD/GebtqFEi9Mvr1vR7jdRG0X8puk76nxUiJKCWVWxWW8RE
susux01wndHPworMGRYyrcyzx8FkJLF3Gjf9Mg7SSrZ+NXS/kIabgkPH70hWMGZCC+1BU/50AyxB
Vk4FF+oyzFoTDMeMHD1kgYSRiBIdxm9+xw3BJA/cahflVKW3Jmoy3SrLKwtT0n5surWbOia0Mqx1
+3UL3QYcrdMnDUqaALaSuizM/Wh7GCOBH2+cTVAN2JSMfQLxQcIjwkHGwgkk0XWfXbhGmf4Y8er6
SQo5HyedoMsCCg5YqrSr2tnV7ug/4T5cPAm4NUh+1V1qrrVvGvm2mFzjmxGYqtkkTVrfIk+HpYjZ
mdwG6wzVKLOFDCENZ8Cy0hyZsw3piDJIwCH5+3/1yQhRPq4cjs9m+dWgnDxEBqMyPVMYvnNOe5xz
EjYbGnRv8HCxU3qV4Te40QwOpKPaTKtki99X+K0OxqFbIamXH2rDCchp+9Y/V/q/c4CBKaSJTL8N
m7jT8UrmGD6SUqV9aAmT1zUTi02Wwrb7OMwt4fQ0yBHjeL4FnURN+voAG6cO7Ugnsw82tvDFBPg9
5eR3zS6bUe9JoP91TqqfQj0hf/zxpd87XTiemYvBS19O0deXRo8rWFIF+zClMej3PEK7GuGt+U4i
yrgfG/X94+u9fVRIqkwS6ftQbdqnJ4tfondmhYM8zH6GK0LYGyivetVQdrjrzlKtjEbOIxBug/T3
40u/XUoA4uiBufQQmZedntkMnRCmNcb4WE5BDBy51c4TVG9ohJWJZ+kqK3TebTub2AovJvTO1Z7v
tOFo3DKqW4oWarPTwqWdQiUmaD9HFakwOPTKDReZ9ryoVk5Anr1tKekQNTUAsx+YA5TGrhc1GKsY
/ZovwswRsvr4lbxNYxjl0dMCLUAKzDJ4/fUTA7L4mEbJsapRUUR6o/Yup8aSF30duT8+vtbblca1
2MvegkxE93lJi1+2eAJZ5TjYYvDqOh1CRBGql5bdXYVigBvj9uGZZ3u70qhZgAzwyulcC+28vl7f
R8KNUmxJ3ChO9iCC3JWSc3blxJMFXQCXuclEFPPjh3znhS4NQiSteUbgGCcXdcwRbAbaBAciN4T9
DNOOeVLzNuhM88zzvQ1NKGcTMFgTQN/fDE4Q0Fa6lY13KGRpAzfvkos2ns5Nzd/5aprhjGfTrmWS
fZp/Wf5MsVB2gHLM2OAI8Y37Jhz6LVS5YSFahGe6CM9kktexkEyeeRqzQbYK3fjXny0eZ2cYqdro
DSO/SuvLJfzRz3CqS0yInNuiygd1RPingZxl+b6/j0Mr/NwMtb6JDAHfA/dQRouxXxsP/qTRF7Aa
4LBXMVJicuU7UF33TSnb29jEGfha55NA3xIHtjkgFdr94/UAEIBqj9HdAoQ9qRMiSFixI1v/MJr2
iJgX1OFwC0gUK4opkCjY/B9cboE4cGippZX3+uUZjeuVM8ifQ1l1iBS5eZ4BbXeq+gGFdISnPr7a
OysQwBGBCBV5WAinY4VqsmpDh5Z/aDNs2rOgV99xXqvPYI3evwo0B6BGzGVOZzIwtyyQUxPGisoI
SUZw2u6+mEhTuWcu9M75gDSLzXSVc2IJiK9fXqJFXylRLu51kZ43pMs22Z/brNHVRMYK8aNhW7pj
iKfxnJ1rCrwTOGhLOkv5yrI3Fzzmy+i4qGGiK27/F2dntiM3jqzhJxKgfblVbspyuWx3e+0boafb
rV2i9uXpz0ffnEqlkEIZ0zMYjAdmigySwYh/CQNV6ZLPZESd/j1LjfKLrjSm+Px44bYGozTII483
LICxVfEjat1o9BDZC5CkUvyhTj1ErOtavQ6oke/sgI0DhMCnvguwgizjDnYzLWVmQiMJotwrjvnQ
dUc10sczAPH/gT4fdk7FjVOfZgW4TyppNHzX7WRL7VAqKzTYpyBgPuhq3RztBbZtm2HOVcIYvjaQ
+HYi576iA06Fkj7XO+UcdX21dagpT9zdSqBjXgCFuFDjEKqn1lqn3m4ncHjFiIWrAUPib0UP3Yve
trP55tI2DGMwFYBmkFGgCnsbQVk52YVl90pA4bLQAsR2AYahAz5KZbxhVlEcj6L24IYwWh+H09YO
xaELi15ZTQI7czsyWxE94rZQgrxe7HdFuiiwOUZ95/u2RnHZm/S/SFcpmd6O0ipisVA0Z2WzOXbg
jKCceix7r3V2BtqKWJhdJGi0vmlQrD7HHjy4oyFuwLlDNSn1EKP3kuFfM6Lm2kR4WT+eva3NyLaw
ZFZE73k9XOfBWxcoR4GIgVJuGlVL+6mz/TkdfmNz0EOXvVdgaVJp43YKXYsGN0IiYdBnHfCwHnz+
JxRaTZCMRQ9psDQFn5fWSEM+/saNKeU8hddE7uuAwVgNvFSEfrfwjX3YdQFlWcxotcX+kqMeh/WW
U54ej7cxp8wl9y1EPV2/y2utnKK6fEwGuYaFrR4i9DXHLmzhud1TotkIS5osHKMqCHuKnKuDm1Z+
aWCi6gWoIyUvuV7GTz3q4pe3fxApGIU5oIvE/ir4I6ABY0UmH0RZPr1DCAnvVLSGfnqRVR4fD7Xi
qsg+Jamr7UEo4EhziZTbKNFz0aCPmXoBAs/V1aS+cp5mPZWPbzs6qKGJeHOHd24e9aD02gFRTVSu
vjUGhP4wV9yd+ufGtezxVuRAk7v/7tmWU9gomkne/61A6yFzKwHHrBmeIupoB4x881PS4DpFnQT/
7MdzsRVHkPDYlHK/3LWK0ZBqnb5gbHotTfo8Yt8AG7c0QeXayjTt6eNtDscblWOHA/zuMZ4YiehL
wyJbVBBLju3JcCWDePw4ihlNhMfftrUnLXT4aXG5uPCs050xXDxku1nmxQFKrU2T4pPxoDAB+MJv
cV/YGW9NMvgVV7wAyTr4a3QqjLdxZaOmlJfozgYooHXI8Ha6gXO3HpvId4Zqg3V1hUb3O8r8bXZB
/3qoTnFpIGzlFYjx7myoX4/t1TuDn0ItwiCquFRWOyodzdZMXTMM2nQszINHEaZ+alASiz80VUO5
Nc7xUDyFi4LamJJn2buhSKef9mz332PhSs3mPrdR5ZySVONe0BC3U7veeZopq48+1oJ1eHr7isns
4ldpXnYmbyewDNERU5c4DLy0aX4Kz0h+qBma2ODl8vmI/oSl78T//d7jKUannKzY40m7Pgoc9rkV
a4ULKGAZ64vZDihxWmGtHkkD8u7UiqTJjoByzD+XtkUW4PEH35+tLkpYqrw6IDPePT57q808yIwu
eZXReNiG2alzziYAfjv30/ZAJmBHYDYcNqv7KQb523eR6wR1FCEoF+flte/QRX38Offbm8/hlgCw
RrGFmLtdvxZNTjurWkbBYeOsLYN5LBqw2uASp53w3vwgnkCQn4AjAny8HSrG5x6Fc4bKQ0A0WKkX
gdAxTfiNDyKNoHBIVYes7HYUQLbq0s62E8ROUx5bT0Nad1CNq6M0b8+SmDue0hQjESS6A8DqKAcm
kxgp9XNUHBBjnU/Ci6fDMlfa73wV6oy/hI1AdK+WqSxIsNG8czADnr5pgIUAYo/txc3EuHO13R/B
EmHlqJBZgH+QcN7OX4JDVLbYkwOwq+quiVa6Z7XIxsOEOSlcJzzCH6/XxniAiAFzAgMETraureDN
oJegi9ygrGz1qVJDvI/zBZETox0Omo2/89vHI9tkU6EV5QIfvf2+EuctEoeO48NJ1Y89re5PvNtq
jI7REP9HDatU33mJbWwxOBCANwHsSULUau2isWuyXhF4ESsYciSI4fp08J3jLGaxczZuDcXCkRyQ
amp3cC6nqzrwY4YbLCjiP8VW1x5pAUGTNcs9VYCN3UzVkI0sUyCZAt7OY+bBXe+4dAJjoErbNW12
nBpl3In7reh4Ncqv+/tVgRbL7050c+sGbA3Al54+0/Obh8+zm3TBVNj2b0QjQU9F3OFoJ+m5/aqR
9A0/n4a1qhAxMcvK+zTbEzYqU1WeTTPFZPtxOG6uGAVTzyMwKCetDkXFHRxqfBg8OIP0NMA65WwD
yKPLNe2xSeSK3GYXFIHhvso2OlVgbzVUb6UtCUHJXDaqfugEjSlkHejsFLj6LaOhBsKl+wwjWzta
aaP/+/hLN3J4xgeeQBUEcB39ltu57SpMnNA7cIPRSVERTbQo++nVC/59WeI6+aHQ7bb6ONdZM17c
RndqEiCj/bOw9fZJUCKj2zzGabGzZTbSCc4CEJ7wXMBUrXOuspnTvpkMh7qTNQvkdCrtfdqEzt99
X7fjgbazh6WOMfT/abVFC/jxpGztIrpcEF0oscEkXMUbak2aXeNaA1NDaY9TbmP5Z2rK9fEoW0FG
cBngxqBG8hfcznwcOeaUKLQdnKyeX5q+TE94H7noOYl/Ho+0kVBLcjY31S/GEu+F26E6ttRCgccN
gDwMH8YSsMZBo8+B9nuZ2z/Msk0rH08ITFBUHtueNtLt7bDWePw7NuYViiSi0PT0eFCsWwS9kRgQ
bGYvKL04e+kzMfi4br0Zmo+ShcplQrcKaUFehLcf29hmpo84AAZhmSbhr+oIKOzZ7fKdU0LO2mrr
SmA6FAu6DLLcdDtQXEQSVxGFASSDKjzmrWJgVZg32dc8D+3kaUTl8r2hdepe8X7j/NV53fN18Djv
Ox+4AFBLwHEuwNJPe+6Y7afJiaP3eJR0h3J27cvjdduMH4k3BNrHrNJ3vv1SB2nmXMs0qiSmMfzA
y0u8t9vYpUdC7yAew+lkJeSo0F0R/cvS4jxq3V7wbH007QPiB3kAE0XJ298wmbhXtgldrL6xsh9T
WrXexXaK1PNFif/qif9hyU6PP3xji5KCI5dAw517dX3xUPYYjcLjonM7BwsiFIR9o/IE1iZz9RtD
MRalG3kMkyXffp5hzdgJWjF3HECGL3nimbj0IoTlxwVGFDuRu3G8glX9/8HkRn11gavqOJWo0DqB
jZ2YeVDIwn+gatJeJ+BjeEYvkfYRsIfr+Mid51PweFa3jgGeG7Kxb7Kg69NIp/doeghgBoo+Vi+J
mY3PMAX0nZR5a+14Q8mDRpdFGfnnr78xI58Q/czxOlv4/ho4S02zbZ7iWoQ707n1QVRKaSEDFL1n
zZhxtCxqTtaFt0N9zXDLQqzP2POO3xoFCKZ8XctG7h0ooEvh2JUZXkx5EV+WrKiOS4Iw0uPF2aDc
uLpsC5IWow9O+fx23ihgT2JBoDOo6lzAtUO9aDYUD7dIk5qemSHTE87xRehYELYiVH0Fqtsz4DGa
lmavHFVl1HzHqZsXaZSHdVhq7azs1rlLnZC+Ly8vtEdWvzAcZKoYQ3v1UiSV1KrIkaI4qWWsniYk
o3cWd/Pwez3carPApSwSNYrsQAyD9nfYmca/bNWhOPdVM9qHAgHJAJfi6jNEAVM8AZ4ZzJOHpOwe
LGQromEXcZjJJjFZ0e3KVKaOzoc92IEypuguxxr60TgRfMDrJt6Jgq1YQ7cdKh+lL1Lg1RSz8rH0
HXWgdSoGprEY7EYxmMfHsbZ1pFPo9yhUUYC/S7OBUY+JyzETxPHsXOPW1Y8GYC3KHFX5sTaHeKdf
sxE4BgGADTcPCe2uQAzpTXTCC23S+qVHSRE5hmYplBdmYDpM6HGCX21/42Cn9Y28lUpJhxrZqoWq
Z14YuQqDGqh/+1kp9OM4ogSs91ayA6LemE84CABnZO+EzbuO1BiPkqyOWbVEeAdbM5PjIKroEuMe
fIDE1x0fr99GQN6MJ//81RGbq1iNDGnqBJGNlnmT6PoLUuz4IU51unNnbA5FN8OgdiSlwlaxL9D6
6sHb2kEhUgxSgbx+GGtl/FLZ4c5HbU0il71k54ISJzu//Sik9toaYFd0HSukOcNkrE9N63bvltHF
9xb49U5yJX/5Kos0gK/AukT+QdJJb8cbkgLLd6OLrkaDk9QVo7PyS1pqWnXASnL8y7UnD5kz6pER
cuiG/g532fT6eB03djulDdAZ9KZIaNfVuS6eVO5fN7r2otVOluDxxx1U7+z2jaSDows2MgIhEguy
ihYLv6W8xrGIJKMTz+iEIEHtLs57p7Ht5yjsKu/IDHWR73Re9MfjL1yJDspWFV08ScAHgmJRkpOr
/ipUO97zhTKVmB06FabLE643WNY1hWs+9+0IxFirK+qDk+A1iVpMG4dPVj7Q6RyUQkivIfRem8nG
ZEzqPSx+7aZOfxkV182OlisalBg0iVR2RrPeoxBsTZwFp4a5k/9e97N7UOSGsDyAEZRxY/SPENcN
+zj+iBh/9+SpgJXcrFVPzly4p8fztrXtuAToNElg1103MXTQzHW7CeXIQh2PXr/olxCv2mNWTeNO
EG7tA0BCUomBLOr+jcGmU4tySa5lH2fepQbxgZd2I/LuLzs09L/cwdB+TIoJAiWJTfc503gB7fBn
tz4XFTJdvudo9qw7XUbudY2Z9PHV1XBK9Vw8xGYn+qed42XnlNm4ikAN8JTRZZMbmZnbeEyzNFJN
vOgC+ne9jYh5BE0q6ZUGB98CcCTSvV43nhKg5unOPtw44Kj38ICiukG3Zn3g6CN1UWNolcCgft2/
LwY3rf1mqHjzV/zZH60ZYzb+5jgyOVQlpFWyM9a1jilOdOGlmRKAkf6S1135Rc2LL0XnDjsruDWv
zCYJIFgipADkn7/a57ljIeqqVyHmQc0UozRd8JqBy/lUj87Q+LgGeyWoiarYe5NvhA6URsmLZTnp
PKyujVnVur7LR5rP2HC6xwxNfNWHy5cavjM1y04KvHEkgBVk9QyuDY6FVe3I6ZWcq4R2czMJPbp4
nQMd1Z0Htwuq1GrQVuW4/xk7efRnqUTtvBNCm8NT0VbluxhK4ip6M2WI2a5uCEBDV75oXgGfJ3La
Ofdb0ozpuYfJWwWmm1bNtV7GQfn6OJw2zgqpgEP1np47e2j1+cgcVdrcpPE1LQZn+Bc+RRc/VcTf
cES+E+KDcJ20hP6QocfVg/wXvuZhRrOzibfWnNkHBoFR3D0UDyBcPWcCOJMytdG73MUBwc17qEJO
VOxsoA1OuGu6NIQlxYHIXj9nq1JasCuYJTQ13nDvcf+M1DPyJYhq4wSI74xTScvvXmnRRohttWi/
eUWUTgdVj9Apx96vSS8OfMknC//P/t2oKPPL1NPf2QnNzUmR7yWgEMg5rjM1qxgFIvqRApp67C1E
+LLoL2UYGvMQZg16SY8jYeswIwhpPXOYwr1YbbsiC9HQygAoxqXNw8iqK8s33XgxrhGuqH8n7J/5
/HjIjWyJGxGwuM7bk5rQ6oghx0HvAKmPqzlrxbkVTnVeRls/PR5Fl798lReSqNgeQvqcZnd9TNT8
8TByLTKWpouLf+so05J3raXNid/oSzYhnq1HHpbHOGFfetVZFLyHRgt2C+Ct9IoZd55+q00zTv25
MZrxXVgO/QumdjYercYgkPRdUmeGyGH385OeOqL5I+G1bv9UyMI6fywEouQLFIg9nZYNegMMTzYN
KF26wXfbdzS1KQPgmlwVLzewSrUXZ6KMANQFy7rZi973qSqagx6iqHLol5YZLiyz1c+GoeQvwsug
vj2e7a01pVbEXkYalWeaDOpX14atKa06GnZy1ZxQXJPaFgfcf/fMqza2BnkN+GQw6/Sy1oWLutbd
obHd5Fo4mI2qpMMf8QIWFycptR+/8UHAG/jH5sBYX0dLkTZJg7vBVY+i6TIBvDho0A93pm3jtpV/
N9scugwZ4uocztU6U6laYlzRg+tWnAY3xbEBTFAJ+GLC1Lv3kRaLy+98G5OIjhbvz/UJky+DUdYd
GxDbwKjAxQNN+mNVu/nOHG7ccmA7JbcA1QkoDfLPXwVFiIdahb50iqNCzJOIb6RImTi6IfwiK8MJ
pxQ3ES9U/YcvqK6kbwdE897hA/HTxNTork4a1YuYzAy9FnNueJah7n+oi1q8lBjRBWXXxcHjed04
S/lUtIYgiVAcWd/qaD5EgkpqfC2sLj0vwIIDcxHGMZnj+Zs6pXvCCRvjSdcnSpl4akhbxNv5BdXl
QEKoo2uRteKUx6nlj2lSXlBumgK1Ln/jZkJXGDovrqTAhNZtPQe3y5zWRXSdhwY8SJeL88xRfoY+
ukdO2djpDMUNKM1I0K5bXUsc3emI/WV0be3EAyhn6+9qVWhXgZ7Y9fGqbQ5FuZZQlUCU9UsCNVXk
03Veh8MI23RJ2/xdWEfuk1L04w7lZmO7o7lJTVDqDtKUXd18S6UV49Bn8XVBA7h8N7Sh0fiCB6Fx
FPUCw3iO0zT8bhXdEn97/JUbKDy6bODKaMqS890Fp2ZltW7Rnb5WC1pPF0AkEDkn16v+beNOf5dN
JJ7nfqlD40jTfEYIGOwbDiN2EucHO+37+aAYwvw2tJKDXfe989zb/A8n20qTl0i1zPjr45+8tTBA
7KWMO9UHKoC34Z3BTQLVMnjBWFsRCuiRF1AFyp94+exJC27VqClwSItN6oz37CHFBA5BU9eTMGb9
JWmwA4KONZ4GPaoORY2N8Fi006kOk+RYN7F6qLtkTxx547hE/YSuOakfN8I6L2pbF8d4LLjpu4rh
v6qahic0MswjbiDmYTaT8Q/XKn6GaT3sxMbG5c1rj/oEmFGefOu28hJbFVq5NHyzIewCpEHsj840
7qmObCElyFiwNTKRO7+nTE2z6I0Jl1EwWCYy9qJVzPA4J530QyyM5gcwmPRbVyjDN6sb+D+YaVzy
1oyrqjorS4wPstMtXryTjW4cohTtoKBr6Okw//Kp9OqSwkW3jencg5Vtmux94kTLf7YXLUgizbEv
5nDPHXtjlYGhMdGsMHrOd3jB0YmQfqHXNTb0XTz7P0dLPsSN/b6O7G+NZvxdSZvIxztp49yRxFOH
exhM8N1rtx0hBTTZBAA5MqofbVjMB9VFSDCaHMq0i/hXzWxz56zb2L1sXR4WbFxJyVvNq20UcUfq
C9nCS39QaeoOLcJTCOoszc4rUv5Nq0SfVFCCuWlu0ypYXYN2Y9kIRZs0thNzSA5KpyO71NqpmPy6
Zrf5ld3h71zFWv2/qFlaPHSKRnk7HI48nNllSWmfrQ+rqsmVIakpKGhC0QvfyTAgbR0rhBhkd3V1
eLygW5OLtJVsMlJzvkuErXYC0mpSLBmTPgeJUkVfGytOD4kx1L/zYa+GkofHq/0xJAousMUQBkmb
Yl7YKz8MkY7nWcvG39iJFHQgyyF+BMdxdTsWaEPoKU6nQV9MylXoMfYhDYeDO1c45E6tefmNSSTn
JjYlzHWdrgnDoJiW12FgqBkieAg8q/1Jb7vip6Et+h5Cc2sP8jbixUZj5L53lpRqrbadDdfDtlrM
bqekSF88sCLZUZ9nQYEl1bXYR3wi2WtJb0ULaTjgZA552Y68XULPmOwxRrUkWNx0OEkfiRc8Z9WD
UZn16e1zSgWPtrIDyOsOk6VMiT27MbynuoqWc0+f9dCakRpovbtXAd76KvDBVEjAhYJWWm37Dgsq
AUDdCbJqzD8Wqhax92bnMCwCX97Hn7V1xJA40RaU7da7THvE8hMLexqDwuydjzWKCdc+NNVPQPMR
DdC6sX3PM6vFxrodf4y0Zvbe11u3BlhKSwofyyRulQtFZqYsY2HxMIzDUL3qdVj254WyyU81j8L/
ajSt22M05sY3soV8D8+3NdXeL90KCvv8gnUA0cOj7eA5gVPMxYeusKezcFtcAcCQf3s805tDucg8
kYwAt1s3uZyqjhOLhm9Q9UN4blJjwTg5yZ7UVv8NjDZcSur3DMSaro9sQ595WykM1Xru8ixsA6UY
QG6HuE7xtsuavYDdCCImT4JpwIHdN0ciKy37ZHHdQKJ/W7Bf1vKlBsXYUImqoh+zlXF7NSWaSjwi
qqdZb5Ofjyd3I9EDlMCVzCkrmU+rLTNHXbMYFcAhXVjOoWm7/Dign396PMrGEtIrpE9J7RK607rd
ZrjIIOoxcO1+cp3zWJsxLAJ9uqRNZu/sy1+p6eruJ21HGwz23Ib0RFy4fWX1nhcMPb6zgTUmWOz6
Hb2N/yEaNnrfNJGHeEH0fd78jJTOel4mM3nRRGiIr4uJGM/JHIQzvozoFU3nsavn/KsyDk5zzbrZ
0RB0wpPufaHFxZ+VoO/iQwhaXuyh7RWMVptseR6Epv5JA7hrTgrS4f1lmcP5X7yb0NlIwlY3zvo4
18ceTCiOpnMXJ9cqx0JAlp01pJygGMdP8xj6jZd73zVnnKdPCPN57UE3ElMLyqTN/9SWFs+KFtL4
cNRbr/qvNfsckLNoRXdIi1JH485Our+VCv8rVNJ6Qsmt2/gPO3PnyRd2ZpbXvBtqLMwdUyRg/jzc
MtQ+7QAgqbTJTlohrMV3hWu+pN6cZt/QyDPUndjYyLbh9vHYZhcQgOvtPTfDkvZyz1HVUg7jmIqr
YqQIYZXWch300n57osR4EuiEqNG9SkhCChpaI/RUa1SdTxX+Hk+dAHg1qN7O3tqKes5AKFQ0y1E3
kH/+Kk/qBhReUJqNrrFlZtXZ6csoOmhZ5LZnPcG2bifyN9IJbj5p3wBti2breivXgB14OytBDzDo
zPUYfbbmqfVT5JuPqWmaRyrH486gm9/I3yrFZME2rXd2bTc4wqiw78thbK8sXviChpb9AaJzd3p8
iGwdlvDPEchFE4pG3erCa53JnMe2oS8BYGWgI6RHFC2sJrFR7WlS92jkc2Ueklw1n6BbIcaWxo5R
71T0tj4Y3JFsuUI5vrv3oaYXECWoFop4jL6Ali0P5tK4XwtFb3ci9dcluj7KiFJq5yBmwSavvrhI
GsfoUNcOGhLB+c/eK6u/6Ic6whd5YsbnPF/G+dzrYZm/WxIlfY46Gmh+2mf29ww9/pciF153NXJL
wSF5mWy6txaIJihIipl+SiLbKw/4dTmJr8R986XOy8w9jG2noj7WSQfwkt7I32A30q+kqqVyhoyt
PeFzlMf+iMDJuyYKk99gm0mxeU9aVQDLXMfxRE0OC3ZdQfWm+JJlhncRs40EszoZO2u5cflJDQ7G
QWqbK1juqJsNmuoegg3smKzLUbcvOHsrkews41YliVIzrUYaM5wG6x5FJYTpNYXJMibm9FxXBrIY
ltTy9jSmOMXy8n8CLv5psrPv4xAnCBZpPx/vnY1Dlp9AFQnQ7oZajNZTyCw9hW2KGkCgmFk++lUi
lhNAIe2sZWW0AxrY2CYcexT4uexNib6+ndp2sbMxb1EeyYC3+2U45AfTUxL8Ybl7H3/b5iqSA3Ps
/aqTrXZJvUxGavWGElgY/gSoe83B6DXWDtBxaxQe1hLQJVVV10WhpKxxiRlDJcD9d8amBWC83oHh
ffwtm7EiQXIIqVJSJ4G5nbfKVRJ3mingq2HjXD0osUE5GeaHwabybXnT8h89a9X2zcGzn43CWuIj
CDD70+OfsXGVIKjiIobHiU4NY3WVTN5Y4C6UUNbPpjiYYZkehr5JT6SmKD97U3+hbbgn97c1qMQq
AT8AWw4b4/bTazpThRmNdLnjCO11VQmfDK0t3+eoeGKeUNZ/6H3d7VQYNi4VVGMIUA4CaeqxOgKa
FuftaULYJIoT8VVDnPQUdTUgxcVIjpPSFO8miOqHeOLm1MrfYWBIvAmmWDxw7qs2KhpVIrJq9iVN
zvdlJ8qj5omfoUulUZJu37xVqGsA7gCHDhPvrv2Vap0mdL0Ng3hx9M+OMceS7jrv7P27l6lkQUgB
Fwl05h+5lV4dq7Ned3VHVyPwROt+aoZGfOg9vT32ee+81AVm8MsoACWCX3rzQ4OhIZVILUfKyeT0
t0Njlxam+Dn0wTTEveovdlz/1YbLMvtOaeF/+3ib3O9WKR3O45uWFO1a2hK3w0Wzay6QbHGDGcij
ESWolBwlznSJPgzOVNtHTVAIPSylyGb4hiLHxh4vXHJqy0rTHTzLxrTzQPboWbJ7pFDP7Y9J085W
o7Qc+PYSadkM4L50idedb2ndu99dte7Nc9QaOI7PscVj4vFkbAxPRVleMKRH3KarY7hfUFMd6fAH
pC3GoeooLPndYrd+mSXDc1uC6hR57jzpffHt7SNDdJYvS+7yu2aFh2MSRZZm5AIIGzRKRP5OLc16
8s2iHC/aErnvmqbuj0Crw+vjoX+5pdykaOg9gW0k4aZFRLqyigAUyvAA8awxSBdneMqazsyOcxnq
R32Il8uktcqzSHvjhzf3A12jpD2nqhH6td0usofZ+Kjhxf/0Ybmn+nN3mkohKi58/gPkkG3IjODV
JqwMiNFxqg9BPyr2V7dEAqsUi3OBg7B8brzY+NKb+fjl8XTcpRkU3yyKGTDOefhwId8OWisUckHj
98GY9sglK6GXXmd1Tj9PZjkaeBoXbbmzB+/uZVnvMxE4o2Mj+fzrqEfPXU8jMQReybvX0pP5pFIG
Pz3+sM1RwA4hhsFlcQcVa51OSyq3ZW/xIv+f4cXlS6cv0c5ltDUKbzRuIfACskeymj4zd8smoWjR
jBhEt8NUYcnj7XUKtkahYe+ooGSRj1jD3tpZ4HuJCHJQiko5iBLb+tltnJ3j4B6RxMIAy5GSEXT3
KFvffoyoqVTYaA0E5ui4l16vouZYhrb2MTcc/quTjtQZKIBYL0tSVR/x+azcIzmpATM478zx+HgF
70IT9gY4ElTMSWjoKMjj6/V+cODwO1q9SHGCTPeNkqoLAuRqFfu2V+kKje9p/vfxmHczLcekvIZz
HDTPuyZbJ6p4aAGABQrp6cfe7NqXQoTjTmxufhlkWZgw3OtcSLdfhgWlZaG3upDCINtbmdg3pn1S
/0H7Vr9g+O7tUfnvTnr64Ww1+mokaWRNq10eTWhws+pzsORmevKAsz07ZZP+ORmx8Cctci66VtVB
1CXRWzuIcmR6CfyLO4Za8u2n2gnNIFAgaqAotTibhZF8Mmd6CbandHtemPLvujnZ5VjcZ6yeBMWu
H4euAVezE8oSAG02T03ozc9dY8d/jo1Z7LEd7xMJBkP1Dp4RyS8ZjFzjV9E50SFEdg5rnDFX6m/G
qMfvyEfd5FyMzeD5g4kGmd+1VvfPGHnmizt404c0pSK4k0PcR6xs0MquKehbjZbN7e9wo04M2J4s
gV7r5UfIGt0ZJBha0W/dGBqyRrzwdZ3/hLlyO8xQdJWVOoQsARamflSjfHHwtGjae3tvfc/rgVa3
Q6bphVLnxhJohWK+S5uhPhVZ/mbUFc2tV6P8wp2+Wj38RckP03kJIBu3flwOyydhpv+E+jIc0Z+f
do7Wu6tdDod/luT8SFap/OhXwzULUo8xMhEBeljLqcIw5ZqY5nQZ06X2S6kBNBYUhX9jyV4NuprJ
spw1azGHJXCtSbugPFQ8RfWo78Tf/abTKJCw72RBmCBcHS0Z1jqmvbAP8LieP8b6XJ86J8WVGarD
zlD3oUHCjkQHVExkZO7E0BUljbvWHIygVLL4aMYgeMy+3aO+3X+QHEVuaSrOcIxXJ5asWII5RKsf
p+r6oM/5eBiNSfyZ9FTfH6/Q/T0AYIXAgEEAdPTuKZuaeh5miWoEM9Rp38XV+TQvrXvqiiI5jqBx
vz0e7z4MpQUmibfkTMBo0m/DkPwH05E+xqfEy4cLZmL1X1WVot0biSg5pTk23D5QVnWnELM1o7JP
gCIgq0d96XbYCoqwg06EGQDkjI8g9YZDrtEsrxRD3Yn5rRmlFiPhFEwrEKzboUpecrWKTVlQ51l9
jbs++xLV9vK84F7y05sp2e6ci3IT3d45YM1ImrgNuHnu5JYtxHMTEcP+HLFE+xtteKd+guwNIcEQ
RYUiMh4F1iVvCrz5qPRfS1Ov/nm8qhvTK/u5ZEmkE2S6q5so1Mc2F0mJAFeIm27vORg/ZqF2ct30
zTpp9ETYHQQt2eF9Y3eeY7pUEbR4JErjC6Q4+7gwN6fHH7SxiFBj2BQAVKmlr3GjUECtYuAYJVup
HVpzFlIawuqPEEfFBV8NHE0fD7g6WOjEcrGhXUKOCfKHAsht1DigAEo6TPmVyor7bIXIVXdmvPe+
2xgFCjQ3CwgSAMbr137e9FiYtnkOXycrX7CgbI5L5e6RPFd7XH6LjnUeZRwdnuddc84x6ywTQD+v
plb2ft5n2glRi/85g7YI35zRnvEjkBA7M7jaBr9GBRDDo44aMn3cVUbbd50Gy6LJr6OVlJ/xpWmf
hhDTVnSH08rzq6yWNOI+ATWO5I7xMXPpp/3Ob4AVTWxKDsMaeqkY5jxxqeZX1JvdPyyDhAuXK8ev
ozA92MnSvFcUr/btOS2+52YjvjwOoq2JB55HO4/HNO9N+eev7niR0/odqqa60mZG4XIejR+hY9c+
+Vl30BW9fA85jFPvzaMaUOqRD6BPjwrPKnSXsZlab66r6wLZ7FPUqfqltqf2a6tO7vtUZD8TMBjf
H4+5EcjEFx17hybXffVGq8q8W5qhvHpVbXyoK6X2Y0XNg8ejbIQU8AMuYJ1aDYj7VZ0GpSYAcrVS
XlHedf9y6zTNTmM9ZiIgs0HtqtCjssLVKEptP6s85E1EGzbJp8e/Qs7fq/NdBjY4Nkr7ZPq0sdat
rbFzvR5L5+pahmH7PTSHf+Zytnwl6fXPj0famtVfoEMyRA7y9S0Za2LBrbCornUYdmcvj6zzYkzZ
5fEom9/DGffrqqC0LGf9VZTGbRI3ZrOU1zbl6UkLsvErI3R4qShvhDv9mjqcPSgpQPSRbti3Q7WW
VaUlLmhXx5n0r6ORwwjtFfbue8SAZQasV4N9jdI4FUcKkVbx9q1BaYZKBvhch3L96kxCJwYkbdKJ
69JnyrHth/mKJ2N/GiuzOKLfTcYzdcZOrrOxioCQHEOlii51/FfzO6ZVhJfXUF3HSDXORthXvjeN
e3aMG6sIK4YeiOzjg59bfZqBMD9v/bC8xlpu+lkixEUYOip0ijKcHgfMuiokl5GxKIiYPKrlct4u
Y5ZTu1cVdntbx810MZqwbn2McIqP+YgF3VkAPH+O7GaYjwN6ONmzDmNPOTWzU4+49Hrlnljg1hSj
zYNpPPQ4/U7ecSriqF+0mY8fpvKfWh87yPD4he682TaH4f4EYUXh7U7XtJ/arCbfqa5Z3TafojFz
rhjQKsfH07uqzPyaXf56EImyD3JHtq+TXG8mry6v1uBlhl9SzLSPRtGn2rmL4vHJnGOUptNBSS+V
jgTkzupufKRn8hygHg4FiYC9XVwPf7dIaZfmSuvD+KxY1fikeb2+M5VbMYT+Mgm5FJ+gTLoahk7D
yLukaK6RYqpfPKUJP4hGdS5Ko7UHkZkUNXHOOwzD0p0xb/QOejbVny2lyHaekBsbhx4thGl6lhrP
kdWZlEx9o3dx1FxBgZQvg22V3ygT1agoRsPOSbs1tWBOeK2CJOAf+VNenbSpSJZJS+362tPTOg0l
5Dli6I0tWAlWIhmXOlCQTsj8VicBdOdQ4aWcXVWnRL01J9L4mtEb2KNcn+qZUnz7MdLD8Y2+wr9G
JtOR2ARIwHdg+bwkFUpriIHUK6M/jA7eN/TUfodIfTeLfB/gIS4QirHklasFC72mK10tS+GQOb1f
Qnv0y7ne2+v3ASqHoVsA+9XggboO0CKPEjLUMLlGQ80enwtICL7VFJ54GbJiDL/ocbeoT+Oot8Z5
UIcEMHvxf5yd2XLUSNeur0gRmodTSVV2GYMxYKYTBeBGKWWm5vnq/0fsk6Zc2xX9nXRHNB1kScpc
uYZ38Crj0Lp4toYxghylfXo9NJzLtfx5w/tYdCfkUqCc53ZZU/V2IPryVDWrs3BvmaSPq5trZqML
G+5g6mw9NV29BbEIy+iXQ/abxfDDzPJNJop9kDVIGZsdfpzx4jv9N2uFnHTETE586rtGVggiyeIa
U+XFIeNlogIBBh3CKCnG2Tdzx6kS+DjJEyowy5vSr4rTUivcKZWOrly3F5ciuQBNjYTIi/hlRAyJ
dbTJE2wkebv1wo6XWga3xaaeXv8al1baregpfgGqvuDb5roGwpYPJQdN+/HgdMNJZYuDsIIyDq8v
dW7q9efDQ3eljNsbUUTNv0PHhGJxjoGYPJFr2s+1y5wM6poTPRkwulYsj5X+3vINvpelKcs7H9Zt
GFv5aH6D5NappO1G12G2LY3xrddM3uOgBs84BKoI6mSxw+qnmWWuFU/94nyuQ7xYY1tp0KZz7qzX
nubii/vTmQdd9DL22y1Ifgbu5SmYMSgDQ1zGrdm1ycRg5UrGdylYUMIj1g3hm7N8lqrgcCkqcMvl
yS0wAN7GtbgHuvUfZ35/vg5XNji33aOMltHfXwdA7hCpIChPfhmFaSmQPaqL1U9f3wSXnoWTz90M
0OWlewHetRvN/LE4eXr1UuzmnCO8w/9ox7I/CxEc7McOdt1ZO38/SwFfRdR4WZ5maefvlxBVbs8f
9X8P4qxCHgmgHJT++ZB5Nfy5csacVcy1O8BDkkd04p0rWcaFjcYchA7YLtpOxnoWdjojqun+SWJB
1a7BIchlj/LiEoZV7DeY9xxf/0AvMjde3c4m2Ymt5FDn97vUAgnGYStPwEPW23EKK0gkClZehE3w
l8USiIKbpfPDVOW1ymrfYX8VpfvSFN7en7D3Qi2tF4G/N1TKUx11Tto5eWvAfLI253bBv/atJZb5
cwXU7TfqxcFza3rPrz/6pfV3yWaPwhyG9/kJ8DNPVlUXydNU6Xo9kvWFHexhNYYnP5Iyxzyw7R57
4HfjgYiF2YGzhbK+kmDt3/P8LSA+C2gBQcGXqbNCItTBfUWehDnpG2fpCcQu0K0Pg1VWH4UsC/uu
dftrLeYL28yhVUv5QSbJLjvbZgiiz6jfetiSzp6zJllYtV5c0P0GewuN4b9fcBSRBJq9pUTdfp7f
OUEfCK+qTnU7m3Zs4Yz9oQ3b/HlxVv9aSnfhjf61mP13NJBu1npel1Gxj1K/McIyT9HpN+O+fDJK
82udefWVQ3TW6t3jD/IAjFpQwiWknh+isRjmNmpcefJQjJ5iqcr5U1+hNowDdWGGu5KSXt6+vnvP
Ocx/FmW47+2DfpoD50jXukfOc8Lp/qTDdntE5z1HemxZb9G6w0Tar+bjhG1yupS+ha1mPSVl3nYH
8sfuZ79W1+gvl146FyO4dFzUgESd9bnYPcXS2yGJhVfywOY03i1R2NyPuSjTjLoJuLjE5fj1l3Dh
etkDJWk1LVtUbs8uMXScZOUbtTzhib49DjUAsNY0wp+vr3Lp8zKJgUK4C6T459k7Ej04qg8kMpsI
jWOFM/URRYL2Ywf64IPEJv3KpXnpbHJGOJacF4762XXmD6TnfWTwLh36zdO21AcvH7Go8fU1cf7L
S5GX0wfl0jkfUpiLv2CcoeXJ72wv9trlZ+NaW7JG3jWDlYufCtoLIEEmrC9CQNkXhqEA7Z/EWFb3
ZmDMdxm9tSvt1gvX2a4oSha9s8peCCtHZtePwUyhhan9Nj1UWZ8v8RIVW3soUOXvcGHOHTuNsqUN
7ipRi9+vb5Vzba/9VKLbQSRAEInc6rxq2Nw+CPqNVF5WIWKOIMfN29xAa+BkbJ2cvzpWEagvVVtj
6xzSVJ/jwlhRn4+HKKif1qL03bRsyq5PNq90q0OFk6Z/jJrIuuY7duGD8EsjyAHcAS/5T+CMK0d0
nJ2+p6qRqtBvaG5cOTqXFmEfMxZmlskyZ1t5yly6v6CrTwXj+xsKGxl729pc6YdcOKB7bckmBr9O
r/TsMkNBqJp2WdCTN3fBBytbi4feW4ofaxOqp5Zc/ZpdwKUFd60k+gV/JpZn91kAotEQespPRl23
6VCgpTks+fo2NLZvDsPvw+u76k9qeZYkkKkzGwXpulf4Z52nJsOuY64ncRp0Wz86/ibcGCqf8FJm
3tVHa86m+m2YmT5cQSaet/O4TbT33Xm989fN9o7OKMMyrfaR24+y1I4GF1CKNfUHPTmxuco8S4ay
WtxkXGwLLLHliPzgR4Uj6WqHDn0YOD5GXOnSMpK6yyUCursEz1GZuj5GQWl0d20WOkPcLap0Ul0G
HVPrOaqDY2ctdfHfYyQNcRIK7j/qy/M3UtuVG0JjRUNmddfDHGKgBNnGSbOhX68sdeljM1UlF+dY
7w2qv/MJxR/NtFfhByzResoqu/o0DLX6DnfRTApp2P/L7qKXiRAImlFc7GfbOYNX4eocU9fZGoM0
r513ueVSb+LEdrdtxjXpw0tnlIEnvX6C1+5K9ffzbVqaI+AdPGRNs08Lx8vTBnOeK5H5wk0DThop
qn1C/XI6baJDnreRb9xa9mBC7WqtN73u+g8IgsiPrx+XSw/076X2D/qvniUEMdSZQ2SUeuzqEteQ
+iaoEaP6H1aBaUBTAMgEIkp/r+L72yKmnTGTq66LJX3xG6Z41zxAL1xoDA0BHSL9tjOZzwKoKsSi
8HHIT1ngYAgiLeMAHbw4Qqu177TfiZs8VGaaK2Le6893adtHf1B5LpwNtEH/fr7RHGx4R5ywcVmL
pOfI39STsuJI8rjzpL3k9fUuZJC0LiN4DTu07IXmUAQElzo0QLLMXY1Ht7fCo6T9d1xzHObQUFEQ
Z9drgMCLi+5mD0yF+Nd5j2pg2KpKLxSn2bKzg5y3KRk74Z2QpAnSqfaG24ie6pWs9cJRQN4JM0z0
4OCoRvv+/df+DHq/zQyjR+8mrKx3jfQHit1g/GxMkXN8/aVeXAoeFehcrnmO+N9LYdjoT6Hi/q2K
IjyOfqZibej8XdhOz//DStR4QMi5gL1zQlNZRdrTDYpsode2Y2IVGCgwYKv1N40t5jXs8Tlwdc+z
IPiQ4HH2uINf6AcsuWgGKcSpH8bx3g0NeQywu3fiMMz9j/2Mmt/B09umEzfr3e9u7bT37ab1tfHs
/+eH7MMvDgujxbNgnTdt0NYKNfLCap1UWK28wfhrPM52g5XpFBnUgO3Eq7DqMEE1i6iUjd3h9Zd/
4azu0YE7CvYcRZj992eG1VPN3oIeey9HpNTK4Fk7do+kk/RorPjB/7CBHYZ+dHYB8tPZ+3s5Vc+u
ndW7lfze30vrZSygJw7i5wA++pow5YVozm5izkUXmYb1+VBjqTdcXurGuC30PCcw87q7VZrm6fU3
eOmg7ODFXZ0VXPD5Jbjq1h89Bfl3aYp+Sj3wWrerhNYVT0PhfHt9sYufizoI/Z1d7Ox83CVm069r
G8ahgL7lJdVQ8+UyiylIWVvpvFEXXPlil1aEgoDgFo0u94WRVuMGC3cLHHaYCOjkh64egTGUefZO
Gf46pJ7SgXkloF/6cDRGGOHvoNAXENS2MSjU1JifyqLkGGo3giTgX1vlUgQnLSOvoPPwso+dwS1i
tEcq3lXGCBDDxzz4poOwdkRlfngzMIXAd9wR3s3r3/DChtlHzehrwviD7HSWFUYzzSVRmWxLr7Tu
hKiLg3TmIM6ADVz5eOc+Pnuw83fgwj6KgtXs71/3XxcGqt/bGpVTcZpErs0bW2dDm+pKZVsyznZn
fM5mr/WPjrZ1cVv5ntEmWdWDjLG3DGiMWZrhRzMUzFFz6dS3ctTTk9J96R9LL/PMK4nDpTfz7197
FhE7Yy3V0Gu0RQCOpO46IV43D3aMpeZ/9Lb/fy8GvJiNWjtuTeeFn+pL5nfMqOn/bNMnc9nqpK4Y
HTtG3z7UY+Om/TCMV778/mXPirGdJEUGCbaaav+s+EN6uWvrjpwhqKLycZitNfYNSyQjTtpJ6Csj
RQPD/cbnMdNpjPTj6xvvwlEGlbMLM9Br3K/BvzfDVAt/mMtcnHy7cqo07xSD09AbtH2TLxhzxKsZ
jNdqoAtpKOUBICgSXaqS8zpeI0gGEBM3hciwizfWWPdHb55lvBnKYhPRYrWwAAQqKP4j9ebPJyY5
I0ti5kKT/Oxxl7wppQ0G82Q0mf9QB2bDwE9YiV12wZUPe+nNQrpB83AH4zEW+fvNBqsPVk/vs5Ay
21P61rFutC/tG7+hc5mb7XblpFx6q3ApqIqAH0BKOVuwHHXpgBAsTyKf8i9zLxsAV2156DxrDe6K
fozqmJAZHaneDX1l8T9/+9k+xq2URJuaD7DreavKG62MqXbLmx1FOUIcNdw2VfA4xJ2D6El3yMt6
Yt455SJ1BkpepiDCtOPOCasHQ/TzU94ZwGJlbvfVA5TTzkua3MruAmcc5GOWFcNj1IXdWzR58UNt
mrDZjl3o1dWVE3HhooFuCo2JCImN4vnmXDrRukiRilPblMsDJqNWHo9YUB1fP3iXlomYmVCfMDB6
0WWC9iRRIFTiVE3Geh+OiCpVbnBNBPRC9EQ6FskMtiBayuf5pN972+jPvj41HqyX1IGBgi620YCQ
c2kLf3/9mewLWzBEgwuAD8NTEFRn19iEyVMj92FJ5vRhfsz6ZpliEFr2x0K785j4oqnymG062Der
vTZljD5nBMO6X1b1XdteuR15jkKla7mOzw6ab1viLnanboM64C9YtIEC/RiFWX9Tb/nyOEPNmB9c
U+Tzx8H3c5m4FX4eydhmuXGHom3LjTWN6o2bj9UjzKatvfIhL7ximHyI6AC9o8lyvl8QQtFjMDqa
bLnSW5K103zj5K5oTmPJP6+kQedU7T2C4ZEK+AfGD3zU8+U2VQ0T7n684mKywgSdK2UlozY7HVee
ysdE2IP+PmCe2NybUMfNmyY3yjn284AGE7jSPoyNqbNG+vMOuozzpps2fX0fXHolMOLA9ZPTI4Rx
FmUr09LbMoG3r8qQ728249FY1j72lPqPWpd/XgekUWCf8MhAfJ8tNbi1EDi6qBNCqdYRMbThV6az
Khntrfr9358K9Wi4Hvt0lfnQ3wE936fbDRIwJ3Oow+MqHT8d0DlJfFl9en2lS8eI+wmAHO1ZJHXP
miVzJke59Vqd6MZ8V7oIDxHqk7GJaMqjG81TgpWLTGerKa+UEheC0h/3n91BFhDceTKSDV5uao+3
WddDc3DWNXi7Av767/PbXRWGrgxCX6iGnEUJ1buq6rue7YFd2+0mjeYgFvy+jNG6puy+Z4dntxJL
0Y/kZgKidJ7SFYOZacsseaAwF3dCz1XS+VRkxbhaXECGSFRj1k+vf74L2z8CAcEOAY7wEu+cDbsB
ygR1pli7HjBUn70pLQzb6qC4AiK5sFF2niEGSuQYL3V2hsKOOqKxPM2LMW2nyEau904QTJukdRbY
HVtZL8u7Caip/zHPQzu7Fo4uZDn7NIagzAXzEvYwrJ0289qEwGO6xa/MoGePl7QoP1m+Um3cB77+
hFgXnVqk/0r/g7E2EG06Ml4/Hj23eLAHPLxvJhQZ3oDxwli2mfPcjVUGvfbw+ne5sBkoehhMciPC
DD5vKhWBO42lZJrWkJLdaHvx49qU223tOVuiNPl9VizTFbL3xU8ESJNqkv4SU4a/o0bY1LOZBZM8
jYFyvllRrZ7Wupqpy11xU/aDvNe8X6430zu9/riXmklkGJxirmMq5vOl6R6tFWaQ8mQHq8DGW0PF
jmGqbGWikGJvU24apRAUqZsqmSZpOdjchQ4U7ak1Prz+Yy6dCSgAO3Sc5JBB5d+vYagcaufAU6hP
+m0YU9/bX4vcbXfrFnNYrnzpC3EMlgwkGXqxe/qz/5p/lbhU2VrUDRcQ0L8AmkOPECP6cul/fyby
XboRO33thQ5RTr5C43BkFWUFj4BonViYa3XIuRevPNClY0YySkMbGvbeEv37gXAflK0x+DDYvEze
9FoHReIsIviyyFk4zAvG6um/PhwsXHBE4KlI5shs/l4RUWBI+1GpT7ZCvD0OXdwNkV5sBi+uN6zg
X1/tQlOCTJjpJ41ln3B2TkypXNqARkYcCacQVfGxLtGSrrQnP2MqTiXj6j5skwGCYPMY1bPI4yyL
gI+vnWesNz4X8Up/OJ+yQzX7pTj4rTtXh7ayhyzGhqJ1//MHQbEYaaY964Dcdl7d2T26JhUynyfo
5N2hiBbvzpMNtsihLR+GaNiurOfxuv++yGAJM50EowN16IWZB3i6hr5LXZ4ypIMT0o4uKUNsHSpn
Cm6vfIv9/j1fi+yDBinNKGgeZ/czymH4pVmDOhFU1j4V44Qgu7/LUseoSJifasr2b5nq2/pmC7pi
TFboGksMR7XM4Uq3jYzbQQv/Daj05U4tefQMiKkbEYJdTHgM+TznKVRXf06ncuY2vvL77Ze/n4HI
H31NYKIMU//eusGGBm7QAqAqAqt7n9Fu+zln5HVQPe3NT7rMc/+hcIxgQemICCQDt/yopdTrvV8p
NJIFfJriStLz8gQjU8P+BhhD4+2FVjnvc8Rpbr+qrbr5ZBWGHztzFB0mPVlPzbh8ef0lXFhu79wT
cMmxXmrOF4Y5z2oqFMw56hGBavm7sdwANEU+TR13K6+xZl5erhxdsmIAAeEFrEzpEuIN6YH9KYbi
wyzAZC+muULed0OsQdfxFrnz8kr+8zLOg2lGkB1bIhJWZup/f2nYADUcNjmdGmm2hy3s1a4zHVy5
SDli+5Y5OxKMTClqyXLgz51PvnxdZOYkVXTq884RRx8WS/6uWgPvEFmrIWI9Y26ezGIJvlnDXPcH
4S19kCKbMK2xDo3pGROWyt5paf7XYfHyhyZTQr/z2h4vtc7SU3sPq2Tok7la1poxcydyID123t9k
a4bYWZsPy/S+nyvlx8WGz3iyyEzhPjyaukPxPoh+dKYyvrqtp99rbtmcNp6dfQ3zXGyxr0irUmCH
xu8NZbM1rbapfmfpfPixrovS99G2LL88a5pKqBHeVCWOhNeR8ChCxSjuoRkIYKz/vB9hES+0Rb1j
O3hiTbYoWOV7lMrUJ7PS8mtQ2vVXa9nK7kbYqv8sQvraB6vYti1W3TzjBjRmUv6DRIyoTyO9ISMO
IyXmuPHwdP04Z9WAgQjcSOnezLPP6CQyxrX5kRcOPcJ1bb0PhlmHP4s5ar1DQR4+39g4s0lkFOTQ
3UuDUem9hi6Vp6O3KPlm1MZqvgE07jg/JxUVRoy40rz9IqJJ1LZaZQNXt7YqS4poVW+17RvceF3X
IPNUZe1H7RlZPsEWWSLzeVvaqLo17HZ23pZOzWwWK+DFtAnNgVGp7oSnNsDUZzsUo5+Aw6oW8l3H
e2ayUPlvKODXG7lubZ+Mu1fO7ULHabpV4aSeRWaPXxkYk6lo4AxPo4kE9+2i+B9iUJZzlZbDai8x
CosBxkFg7hu88MTcJgCI8t9h1ThuAt+x3OKx0up7veYz5G6dzwwt2jD8gLCxpUCEafGl9bKmhWLW
qW8Diq4qscOenHzlsovAuAHcO2A+otsYNI+1xXpTQHVUV0VgrmDMP2c58muJZQH2AI6fr3kKTi1S
Ke3e5XO2CusdaczwDRDRUB1E08vuMKl87uIOr7sx9pH7V0kYIfWbdN7W/+aMe+kEvOJx7aOqiIt1
8O+NagyB2gUMHnVtSSuhEpFJmTX+mEyRKB6NvkP210NPeYyh+Y9vZBmqGrPNuvuct1K9KT2nujEq
3fxcHV9HN7ZcrSbt8c1QSYQI8WMx1H4ZG5U9LQnbX5bYJKLoEnebF/xjTU72dcMp764ul2I5wKrB
G6wylaPSweSeuRdta0MukY17J+hX17HZzP2bsUCZLJZBnj1am1l8jbhCFbLqRf6xlln5yfTa7bsw
yn5LvEJYa1LaWf4LJyRhxIU9qSKRsCzz2MCGbE0zGVThbWMNy2fHbp33UaOcMS7qXH5e5OY9Rbk7
zsnWrv67UYMsTUURzr9q11jteJxq+pddGNYCBtfoQP3vmxIB70AXZirqaR3jqN4mg/8+RocyHLsM
p4m6fECgNbd4siJoy3Tsa69NnbUv1l/Q9jjKfVR4Iq2Z/6lbY2jde83I7GHLRJRqGOoomWA6ucbA
Dt0tGSbov2nNcE/HGu2+RKt+/mA4ften6zDbD27uKP7hVV2qmy3UybLNnkh0NFZfC9mp39jmOtCG
q8bi6655MLALq+p9u+Jqn3hrMX4RuerzpF1yvcX4n3BApm4ZUIb2qvan9DC9ijOCmU57HGqz4yB8
/7NvlvPv3g/VZ6ca5XIY/Gnwkqj3xXsPfbn8Bjw5RKC1asc8FarzRiBaNAJTEv7IIsvJsz6ec8O+
cXup86NTM0SKp7zv3i7SNiWRTs9PmW3T/Kpc8ua4DkrnV2EWuTisHYJRRynXkNYO05dvzlaVIg1p
lWHXigjcU2+IbEx04Xtf6O91w6E08q6O4WVuvw3mvDuNbQm3eLOM9QvG21WXRLmhbzuXojqZW2kh
NoEuq0x99kwUW0ZTvYfjVn4FYAEGbOqHaYmjyBy+53nWYp5U1eYP/CKGLwqsBRIGvS2/K2/120OO
rJ8fR/OA7mNQsFZSFsXOsYBt5sVlVjS/5wIIUdp5fqkP07QEQdKGpnqwoQM8WrASlmRYhBgwXRPO
Z5jc9CDNYgybp2ww/QFE2lT92HaACcfRMrrDlldYJ9oBToOupQczxelt6JIwEMvnBpYOqSmWtR5u
TxUW1RJtTfRQcDGw4q2zEc6kaYvGr19tW3AIjTkAgxMYwBfAqSKi6rrNeqrNzMtu+rrZGX+BW/BS
7IWOf+JJaRsJKpCWPpSzYX+mPVC3iL3OAPTGunaeex1Fb2EfQTcMVjgucavrscLbUq2PzjI1954U
fRC7eQe4iStSPqx2tz65tdyeatWyVxEK83+HGXncod5Ip4kd0r5bSonmq+rysD26C7Z1cdSMwwqs
EjnQ2Ci1q+6ddnJPRT6KH3lNWMAdUQiZrOXUPvWuI+SxnCC5TLT56zukeLaW8Y/bn5amt35gPlhi
j9HwN4yovReE+dHMD1UXzL+baXOQ1IbYQzdZ94RBs6+jt5AcsjxdxzW4seyqbxMn8/wqQfNz+Mer
MuXFW2MKcSzXIdCcsjz6DYm7w0KWaGLEW81tmWhggAIz1wIrUGbQ+vdY+NNGbiFqetG1ctfYAlYw
JFbe5Sq25ip6ELlANMVcvSVZFeZWseu05ddJjeKfurHnKc0CHa50tQ3/MXfMmvPvGW7FxEl5JBio
mgJQ4mKVLd85dseqf9hCe+yTlZT5Q2ZAhzv2xP7T6C9ZlC46IzluuIlseoXrGAKnLlC+harHrev7
WffFdmt7A4STy0/dukXqUNUAYGPcpMKHBr2BKQ2WjD1Z28PS30rYav84lVG9l0aFoY6nXT0neRg2
MpnLaFrSVe5RiynG+rjkdeHflnZZvEWqClnJHrs+8BxeN72XOEisN2sNyf9IlDDfhzjCLyQF1nqo
R91E7yjhy0fsLah9O7cNdFp5K1C31djhEtw3KxF5y1VzMAuEKeMmN7l2cGwTAYI4yizuDSNv6njo
atUkM2QL7sdpaTiiRPt/qm0o3yOXRvVvuQLPWFxJNvt2G6rlObLG/Kb3Ky/ivAzLp9pf6zdidYZP
pqm5BpHcZ/5QtX2bxbVNhE3wk9BzrF2Ty9+QEpmUMAB34Hez/02FJSfM3DrnLit1OPAEtD7jrCMo
J5aaG/zzDDHVcW7X/ltquWKJAwRsm9QtndE8bLK27WQRLXGxcxbPSwHpACNSqDPYHJEofAAEhDNH
kIlMxsa8ZhXbTxj3PaIUOm7afuIPiyl6qBVzO+6ZAFfhbI7m+WYamBkyP1MkXiWuAf80tjcWMPNJ
YoFTaoxKVW+zV7J1lM/43y4ZUsnC+qh1kz8Z3hh9DXqTSz5XxPSxxObpZhYi644dLplIE/m21dGh
bowaF5vFN9jwlcEIxa/qr1NkTg2dOzne4vsqqlu1FM4n3Y3Kof6wCiduOhtMYzR2VnU0W8MF0O2B
0UiZaiB+aM5V9uCGu6WycJkUg0XykLqkwlKYda62mI+CUc2ABpmBDPQCvWyM0cKVP0e72rrbyhXG
B61NRIp6gOpP1g4QSbwOAbW49IGPx6Aj7NtKGwvzOxRgsR5b5vFjVDStmcghnL73ppXfC7xk1kR2
jmpvqZOtMoFSwU1iUOxI0kPtvuvcrGI2GArrbl4Na77RwO76WIXz+AmZFI9fbXoKo6/VN7/Lpizv
Zj+bZVIFiJUmQ9ssX1pAe0MsrN6fMQJ2liURYzcNMTIwWYPj+CzFwRpJxJOoorJJ2apWlTBK6n4J
6U6oFUVFUMbcMob51jIAgryhOAhUbCObRik12fpDWxR1HyP9Y/+Cdu6RgkQVYtVB2+jDXFZsMhej
ljlG8KN9nwNprGOUB7KfzmgNn7dGd0u6kHxUvKe9Euj0ort0WuVA4zxcZBdnDC1B37Rt8bEvt+gB
wgL3/+av3XzsSZPcuGyj/NfQOtkPxp6WTrywNafEz9yGZZERflczR3ruXI8MW5j+B41gYBdXRiff
5Y3JAHatvOUHhkIow0cWPOjErZt+Tlcyr5+uZ3VfdoUx4ziTj3w1Nmv8jWqflnBIx3AP0nodYkn2
8kOricez+3WiuwwP4F3GPGY+2oYqflGiLb9Vo0TPQECxRV3ddJJqYmrnuBQuQThbPH7wPFuItihq
DN3TYsqc4S2IBs9NZNWoX5hHdb/cPOLWUC4Cb3Er+q1Ih9Jwv7ojtVniLsH8lYKWQEbAAicZEp7v
Za7dIlmtYhIpaV6zvx+NpMiwqfW7t/htE2PfQ23p2ZvzHaIomY9RTMOSSi9SHfylqf5aZMX87I0a
KEepKZ1iwCnGAxm7R/k6tiq7mVptzfE4DgufWXltccBovoe8QLth4FZc1m+6QIQuHoLONBIu+PIu
wwyFaNPJ9acx58Wb2l768rGygALVhvY/C4ji8tjMawQZoW4i5w0C6EWThr3Ob8KsG2RK3tkAYLHW
qbnRE/IM8dKtTk6endUVsBN7pHLWrs2x1otKzMzfG8Y65xrHmaX7B9PcUMbzuhXUgPT+1GG/tL9v
hrsMsQ80SKbE6Ozd0jrFb98f3DL1ekN9mGyzqNJ9U7+p8VIhcW99s03gFdhYOpQBjbZ+AD03kz1+
DFd/7JJ+nhczARJicP0ZcnyW2QYnLTK22ospcpfbqoxaKya16p7ycA2XJChRoIiNrjN+KC6Nn9ni
19+lk29RPKtoJPZ7tUdF7JN1We5ihYS/xoiSUjX9l1UFXoGtztIFR+799WNp1sUPYDLtI/pL+nvn
b1Zws0xWOyQRYvB53Ptrw42hq7FOxKYDwr8GDhxrKhyKYyncH+PYDe+cgnXjAkeQ56WRWlF1b3OG
jkDpcNVwV3uJ2S7ze8WffVCFERk3vrbWb5nW0YdsGsoozQyAV5yEtuNmdmngx38oQrEA1nCaymwT
iaFGBzhYuHl2Os9V8STJfW8iHUbf5813ieNRVXrEO2Tq46bJon/Q/GllTDLYdYeoy1x1RBchLBMn
FATUNZv1F7JG635GP32M3cazcGMPrL4/1mYb/liycv3uzvZw51m7Rh3Wresz4Zq9Eg4eC0Z6rIiS
IAbz2KIF8DysXvgwBlu7JYjHFj/JjyI3XkOjuoOUMQR0KUYQB/QD2uwkmo0+Ut+a23xTRnNJy94s
uT38rQsiClpH35RU5stth8eYASneM6yD6FX/FtzKuibFEBY1F1NLC6oycr5+2Y6dinu7UlxnzjqH
b4xmNp9G0Y0PUL5JhjZXi3uSZsq1Vai8AiXRTxhSTzYNu2IzHPJCkH4qFg36+wft2fmjiW/IbWXb
9Yd563sDMwtsZ+LMCpc6nTMRNPEWTnOFQEQYFokQK6djhFJBu2yy10PoCvVzm6zou2kMXYnvXmQx
kG23aIyncLXzuAlpkifj2DifHHOqv5dDtGBy2oXzTPO5b8wTdeM4k7HOXZHgbmdaiaCxnMdeiOxq
7jbUG/7UinemEal2lxoXxhFiItMOeJDeh1L4VpUqe0RL16HBtcau5SN4UgZL/eyrCZu+fAo27voo
7D/Lcsk+zIuT/R9H57HctpKF4SdCFXLYIpAUFS1LluwNyte2gEZqhEajgaefj7OZxdTMvRQJdJ/z
xzKHZHD/Lfw1T23i4ieMnC7+ZoQyfMa+ubmR3ehXiSSrT9uGpSxdSkDt1J+T6rcizrHKejmN3DBV
HU/FyNb+z/W2uM6JEZdcK0p7RxqMHrZQibD4qfR67tQJgGY5OTeH3VUdk362uqav0QOq5GUM55UD
2rIPgI1o9lRugbYOxRFIi4cBxttJ7f5wr3KVoc8HLsNPslxws8Wd7r9ZvlM/Ug9iQhA9Iz+ifV38
zA6Fedsat+L7qvbwas3Siq7Ij2MHYmmtDCG3VRRe6TE3XyPZbNQ+oJ/7Gv0dWKbybeKse+QozCuq
W/+OwbbO6a5a94HJbF/P/c3qlyYCjCczw2ieZ8bYX0MSruTUQMa/J9TF1SzkSyPJg1zjX/TWdW+a
bgWuCkNMKjrImF2sPaR+SRLZ1Gza0nUKvz/6EEtVZH+HELTmu0GxW6dJ6YZPXVB6V4KGEzeNdbX+
MlXQ/8cE5355/Q4XUNMjTDnd6BHkM5ZRWzOxHc58Lgdh3+MhHWeE1aU0ebxV42/hrXsMhZZUCyEO
SbgU6qjmHxqszWV4r9qxYBYAWozWQxAY3dfTV2dP9gIHVPZ/9FxxfHZgtnG+xdLizTtM/7K0Tv2F
Qocd251W/XY4i3ne/Xr7yfPhvYaU0P1Xg3K2qVlQhxKNWU6/evIiHqtKVu75aHX1e2dijLO52eEB
k4hlLD1aV35Umx5+Hq1jf+rBGb/PZAV9Wv0yh+cN/eAzfv3otxBVORKLuLdNPoHADflhOeaMLg1V
IUOm++9ABf5zIcTosxtMbzKijlhcmVTdv/0Ozp+TJBXyzK28JGvstQTn2U77Fvol8XmtWyIq8bn/
7TQhmjlJ975L5iywjTHnZAZhYWyR6gfEtfutiRL5fQ1qee9MImovqrftOm/JBvGzjcvEpKr2bFpQ
XHoS033zq7fSmvYKHs5tPraktjg2zWZ7hZRz8G+woh04Fcrn8xAriZt1J0YfaLu1xwLOZ7uO4WYi
VA+R+uFUbj1xqFVedB6IkI5Tnkskz/x1RA3sq/3AQcTxJkpZwryOjv5CSsipYu81/ZGQS9I68X3d
2D4e87d9jAz7gmLLufNGswXpLuER0zFpTZwyeuhfE66BIcX2EoPFNcyyaQcrMKTTKHyKTRQnTNoj
wBZQJisPlle53b8FgAE827ERY86LN5x8tIVO5itK1/O9nrHjYhPhaJysjpX4GElVSQOAwj2XoKcV
UpKue1nbicrqeutDyZ0rkySrmmm+bi7xbnzERjd5T4H5Yzf1SZhR1mT/KM0cfi3QF9+HSjNjqJbn
c0XpO4MTBtLneFqshL6+bvhwFWHlqRGReNerp713ilz81wkp2Tic4hHS+wPOevm3Tq7FGb/EK82o
54W7LjjTBzA+tm6yss9M/fzgCPQcFwL4dF/sWpa/Vs6OOyZD05+aEQ1F1oVK/vVF2ZCbXnbxTH5r
CPRM1V3C6iz1+j4tWw3Kypldn3Wk1sdEKbzgtMDrr3rabhsbC+K3YG/Hl1040UDSwextDP9N/7iN
jvvSamOLYsKgJdJYLvtX04fevayj/S0Ynfaj5ykNSDqetpfdePNv2UzhjwGiHQRNhKybg9es7x1y
a/kQ0ZszsxF1G2vl5DI8695pgIS0DtglOEjF9DSCrs7OpZOxp1tAmGAPPKB9e5fKRs0UuX0IWDAv
VQErMERMOc3O5G4jDG6LenZKdi7HE9eR/j/+64EatdSKjWPnM+fre2O13ksMcsq4gRTn30YI0Mfa
LtbnzGdx0oEM/x1eaHGwJ7Kt/42U50OvsCJ7GYqD5qrAtMa8XsYbDsgp80SwbCdxYbnbVDQlHwdW
w4RXrBGDf7JrDEJ/Owe3cupDfitS50rNJJMwUJLIxUbP4YAMTZHhVoaifAqMb5tM733yfdgmM11c
onr3s+5Jeb2BC/Z4cTeWuCJwe6OLzhuqj8FCJwt8MQPpUKNYh5lN7GuT13t9qHs7rJqyMN4RJfkw
hLFKxTJGWy6RYsSMJWp4xbGxNxDz+4QUO9r4Itpk3r4DRMgla5LOjv/WdhfACsb1bF+X1TmCNOL2
rLNl9BjPVFx2LS8TY/oZYogyhGVlcZjCcerzqe+nHfwU60bhOYPNAigqmzSuZEfgcaIu1jgvtOFo
pJvccR/uXsaA/0NwS3Ucfa+3C0pezA8drSrJNy9SOJhDqKyUJp7teObnm9xMhTBuudLxeM+l3X/q
efMuSdNNf1pusPqiUea2p3jb++YUTlPy3Oulb3NeFiCExo2mmjUjbJNCOrhFU7EGDIgCgH083a5H
567ahIweGxaFP2XnU143ae+nVPUu86ZzhiE1pLPILOnwqpA6dzhfweAz2aTAYSo8O9Hoqpc9EOvx
CehhlscDCDwsfMaYOi27rfqHi6/azw7UXX/fU3nESrDWUf9DkkHqnpyJKIwcUNCf7pAWN9VJR3Mt
n/x9LE1abUc03G3A6TObqE9TOO8FQzBotNivvecvzifHFhtNMuJCEKnY5jVMO8Ed/GTsTgQvVkLw
iZdayW5UgXm0e2OqKsM7Fxi/eg4nzWLXxsHu5r0tj79SAAX+Xm/mzbPiQVO88jbEXS1sp/A48ppC
VPj9Mq2oTOfUHXrnNMXVym7K8wOV6myEuAmigxX/S1n6V9KoQnWf3Ibud3pDYvOn6ax14Q3m8Elb
1ke+r0Us5ons1ZWjTdrNTFZv53mPkTGhuLLt9m2GPaIBSN+2muTQkhs//CPDYEzOQPl9lXXxAj9S
B1WiC7iJ5Ee9JxZawOlw/3i7v5jXrgyXtZBb2yawqoNaHjdfk1tQJ/5kn7vadZ1HAmYt52w1AlLP
ok1Fnjjnpi/jWbNNL3RJbIOCCz11h7P9HasGHKQtd7MxvCTOl+Yfrh+A4Kb25AFiqndyxoYubale
Ng910GgvGzEnMNySwONl/NGT/iSeZ31waFGc/3KRxFsG0zQ4L1Y5xV5Wx2NivfgMbCPhDMeqn5Jy
i6Eked+3b45c5+0RbDryPx0CQKJiMYsPsyJ3d7s2e7ypR555R2VslSO5nIoXIPclrvhU6yWw/zjw
2nMeC6D4O2/ruvEOGJc0AfT2XBoK/8HCOcXlcJkDNdZ5EIptObsr8qEUp8ruvnXAQUvat5sNmGMD
nWfTLs3wOEQLZ3/H3rrk2zwgSDdk1fRpR/JzlyKMsO9tRzeATMKb98wd/USxChGIek0A2v4e4w6n
jBZ9UQWLaumdqqkk+a/ifNAPQzLx3EBpHyZXjDrye3MzS3A3CWJwzGpWK5dUSLd8zLVskgINQGiy
Uir9y20P7WcJRugj5QFT4aXqokadlvYI2RoS+ukLd9CDymafrtp8oZFwL0oS5dy8Vv60f7Rx79qQ
k/4avgXL6ETXBC6VpZAcw8yzBj44TXfqfZ5MiaOFWmqZaUylJlvocj5y0WlN2a3alTLXW473npvD
F02Bi8blzwoP/DO1NW/yKdmG4JV/OBei5I/7sahtcfJDrQlxFvD4f9mclidCj6r9MvOy/wgF+eAp
TeKx/WDXxt5OY7IxSQQb8yUMncVYV4dVP16bSnEPtrV1hDmKjwO2W0XeuGfAppN3pbPI/+6zzqK2
axSBdingZDuwJpTr8UPu9tSnFC3GJXTCANMrk7UsT7a2/fEd4mHhh9FNX90DXMD6L0IpMGX4rLDo
TI3wEJ3ZAnVddY7+AexeV6fDlKSL4owIp3yk6wdddxAr8zSskfUYIKeI74APwjG1Rls49wFYxzu3
UalzBa7A+Q6G9N3lWwCJ81ufQqQIoWHW7R5J+IvbjwByTl/WJxVVYZ82guXxOh4BEcCUADqvALFs
FO6e4G1ZQgtLJL9E86v2HXnkcjtEmfXhMS4040lf5M2AXOfn2PcMuh5sVJNGXjd0l1mKxX5OWiyT
p173sf1oE2/Hga1BCKAwoUUYcnACeEFBtmpDSiVkV1fEZsBEts4LTp666cB0HYS+1pNXojb/FtwC
OD5aVdc13K+GnC3GpmTN9RFaB9/HUNg6XzV5wn8bVcYT3ADHZsc4DlwDFmvznE82O9fZn0Eonw7X
aURuoXP1ChVsiboMlb+spwQ5YP19nc3M9IAJbjgZi+DwsdO7vGyUL7/1xE/fzzRaz7kr1AGJiKwj
92onGB4ir5HjHZdaj7DQCBARoRZ4wVl4mrJ6T/SfwFtlmIkpLmtaYIL1izwZ5D5+a+vpfqxmMpg0
zo+/4+gszxtc1ydWdvN/mMQG91dq904gw5ZLqxBowFtcJfFOU5sfTbk7NlZJdBATsCHzGI4LMYF3
GgaSAt+IqkGhHlE9+K9ZF3NcB87ArbA2ESP64MQj9n6Epdl429xX5BZS2lnfgnb/k93WNWcMpm2f
zdDWUe4OUahPkw8rj4vMWOsk0+hoWtq+bVvr8bEiRVyTTgwi84DEVehT2MjpF08qEx1ZgQIgMbEH
0jJI8iw5ECva1xf3wI/f6WP+YHno9fMcJPUDJuK5Otfzrr2TBBMGFNAtNO2SHM6Aqmbwynx025ai
8U3FiHnCGQxwmWw/SgNMaH1qLG97FFD0yVlsnCWZs8AQZkFv3J0urZnlbbUWsZ6GdhrPCm1VlXn0
UtUPLhxZn5crBuFLTB4Wott9aPecZuV1zKS7O0euqkCuGZQCFzS3uvCgsf3VyvYgqh4N7ULkpg9b
DJCXtPWTQrGJcKheA/4w4RxFKBzlnfdkmH82w1w9aUzKSF8En9sh/7c/HaxNP+p6Cp92PveQJWW8
smxXQn5spnN/k3nQvvpBN/6qSqdHaKEP/3i5CW3iR8fTYKxIlRYya8C4xwwsSh7pRmDsL691o/Y0
d1Qadjb6wvNhrOGfI3ijT50p1XCi7zAIzryFKi7cOtLdiYQIxFBK7vt4dq2wNecQ5cCSLaKKghPG
n6V80ytLcT77/u0iGJT9wT/MmR8Ug6nzm27ZJDhLaTluLuvtqE9jHC7JaW8oLXldSy3e/cbnnRVy
Ln+2cbKAVBjf+wWtg16rIR7su9oBBgtTbcGvucIqkk4scnDCDCe865xIPxawtTor63n62qj37XMB
B/QE8tcinwlV9EIEwIyIIQ50c4JFN7xCbl3aqe1Jga5IrvZAKGAVgoD39vBeS5O8N3s4fqEO9rtH
f7cFIuUeh4OrZddnkazB0gJbjHjXJj7ZdxVMsr4g0aLD0GgQ6rc1upETTNTrt3Cb9v8cNDc9oZIx
u2lsyekvRFwjHig/5KIvw3Dx771dLcvnhi4yOpX0b/nnueZgue6DnMQZYx4lxNPiabQx7tZjNS1Z
YBqgI3O3ikh9J4KXZ9OywvFXj2ftvw2F9TcrIbE5GyrCZHgVaY2+NIZYgDyMtnF796pBo6PyVrFf
6t3S8mzpybxqs8H8AOoT/qJg4pPcjXc4osrqFLBcLegEGEfWWEQb275cECytW87/1X7BSgQqJrEs
kh/KXlufeta+f1LHBhJqjyCd54pH7087mLlKPdccLmilNtMd4j6+BAaIMV2oAulPXq2cOg+N8n+y
RyANACzb+x+rVBs396q5jCichb1O8YBIcpBHd6mLFbC1eWxlI37UW9u1+SQTxy7aaJ3lZzSVQ8iP
5sGWeLThqovtKH8jQai3/1PlhkAH0X1wIJ3a9H+Lsg5SEyaxqguKIKoRoiCgNT3eaN3JI7cNnu2o
nre/HX3Dfrp60HDZZi84hbvBqiVKrjkUp9pvyJBNyNYjhc8bxx+bS6L1ad5mmnI5jFqv4D87+BFW
tYH72OF5XqZebfhOxfHp1E05nEnyJeMMeZ6vipIHFXgXRf1701V29DiFZYUmoVJOVZhagZXbiRVe
d2sdAYXqaOrgaubbZEr4ZZBR+YYwpMJgDoha2SXKI4iW4W7oqH7J9RBXJkfjVtfISUbgKj1Wipbc
MQYFdGRk/diHno2Jr+unbcUU6K4jdjEYfGje3OgaOghNpY3YgaOZQs+KXzk/1i6aLwIS/fexCGCy
CIxYM79VLROGqKc3rUWi70xtnH/hUodlMYNzf2uOBTERd2SNg2KMwhsN2a8F9usQ64ip/RzeMHib
kM2EBdaF8h+Zg2hwbmE5L0fo9s05KXs7unJu6jZnzPZc7oZxYvMNDhutEHt7faoYF+NzwA//ZfN9
Tcy1KhLnDkFy93uZScRPmTXgnlMRDe4F+L+64oC31jvMo0l707scYxb2hj3eBWqcXmUIap66QwyY
tzSxY+45N5stC5IxLuKbRyxVMAfOJSCgtT+zENW4+qq27q4olFuD+DJYMKBHIGonnvChfXQQkva8
gaAZBcb88jrM+/xYK37+0xGu9ndIMv2axF7ya0ZpAZ5PIpC0waFtHh4EifaXmBOrTRUEZp1D+Dje
qU0MJAZoe4fyywB4r5OYX6PNt7ecdhyDdXMdxjhVCOQ2BMrL5hag6y3kniNcdOJg8eK+pbtkxhbn
qArCHvzqMxo8aT0IjwkgTybo3sy3W2Lp3Nq1jm9oM0DY1FQmYb51dvDYofWqX3fJJ27oq+6XNUN9
Ih47ZZzh2Tu2GTJv2evk7FlC3BLzF+fVxm9JCJ8lXPNtSmSFSdge1T8jVbPdG7Be+cwsst+yC+KS
QXiwpX2GYmUO8UM1uS8gUFLRjxyivpmWuPmQy9b6qVe6wfx2gPMyR7UVGHDJCGF9ONNk6Ye9c2Dh
DkwkwRMwV6dPtAYE/rslu8PLkW8ZIOJQePFtO9nwaCBOqvOFiVak7dYoi69pTF4aFjNgaghQ+4Jw
OfnpofJuTmr1eW6SpDNIFj1v/7PqZOcObCco5grFDA9Vqaova5wT/Vp5FpwcBqPee/HreEctCii0
vRzeqn8hnG1npKso9NJJH2F/9hWip6JSibWQ3rwvSyZNpF+OlYZqJthS/lRMQBU+E2n9pKCYKbEL
XNxLidfr7S3G76H+hIC/SMb9TWGCkcdovh8UhNgvCmAIaYS7+v50EZvmgqpQvn1zo933wTuC5GNw
Ovv3lMzRDw9F/nrb76affdU1yXe3bBCJu0ffJA+bPVbdizm8GzIVi3g6u8hr0fJ6aIaz0YXU/XYI
EKSHeZ6m5MEZI3gEX+n2e4CfNHyy1Oo2Z0af0i3cFsKERqJEW+BZVjmz0YaVMA9NAO5UbGuo/yRc
tTpb6nHkqF6kPVD4OrHil46zgPGT8/bcoD3s01CMKzKLgQ34ZQcokjmZXkOZMmn0dLSOR6dT5K8z
KZhUz4HRm1tqAQuXZmoZD/qNZxUj0VP+UaosmncJ5CXd1csqvnciqtZpk0wXYTxmNgfubXbFH5jL
HY4bAB+t5LXkFUyyXYBVZu3Ux5L5ZZyGjLhjPmGcjPb8dZjGc+ubDnrdizlxAzdzgL9/inbrthSv
p+cWa1RH/uMyS35HfyGk+ZH8CqTSY+KOy1sHFnucdrpIbk9jAviGA6PpsiNchu7kI0nZkVze1hoS
O9A+cV9zCeow+HRGAKWMEdfpz621jPP9plvx5sxjv2R6aXYrXw1qXJhXD22yD079fNC0YZ0oNe+9
YhirarxuztTU9348aiZVT6PF5Kth/hzEtj8NhCMQ5TV1khRV08iGbXMZFmbuZL/i+2i6T5zN0YVk
0PV18mpkQmYax99bEHVfcI7xGy00QN+rWyKzp+j00bWD9rnD4fyyDVLNhYGRQMm57u5rxyAMtw2t
/eprLiG4S6KOmI22WWVl5yJzttdFn7Zh8ZIH4Egnyte4Xn7xNkxcpaz+UODORnuDZAr92cdaY4rY
Z2RvexXEX5VJ3KpoxNKaDAHcMl6SevK+egsZaxF2iCfYIOnWIyJ3asYQ3rk1/61I/T/Mwh1x467D
5eQfU2s/OzvnfAZd4c53nljL49wiTf+JGgqzg7v38ZtDw/H8PCLGU0BVkbOBr8SlfF7jnUN6iTVx
ddrEwe9atE10BuKAFZPVIq5etCeYF0iq7y5c6gqJaVTZBf2Bc1+gXUUkt+C1vD/GAyaiISuyvvZO
4nyTapGXcpAIl9yp5I/axVYyyEjbv8ZRzynrzXL5qXvLtU9R3XC+s7BzyPIh2Y5a0YXTb4cL5d3U
4TJnNTE4XmEHtRdfesGAX+B68kemnCEgA6qsZIS/ZURB1oRb/8d08fqx79a0Xq3I3u5aVWn/dXSC
cffTsl/dv1UUwaL5gwvkv5EZ9lMfLmjfREazdTo4vnLk5M2AB3ecktOxBqxfILWm7k+OZRyBYWFb
X2rLGv6S78E6vNv2/EuKrpEnhFmokxutAfIlXe8BU/pgf1CUttRvuG62d/YUHHQm3pN8P7g90Uh4
Nl6amdt4Z2D/j2LDzeSWXDnOqMNGjGV7MWLnng3zqUFh+U6EAOSaP9XTnwhlmkrjNhnvI0/SmR2X
K1jOcrTiHuSDp4h8W7Nkce0Gv6gJb37sIhZRukCP1Om8I+rAaS0OnfpdLVBd3ajCh5imGVM45cJ0
GSkHXTgWa4Qbm2e5ACjLTtaXIjfjzT/6CpYCVcSfaMXbfBfp7cA1bR/hfIpcZOFZaRtvOnsMa+WN
xU9EpqEtismqmcHIq5d/BK9jfVUDJjWgRNftcmvzOGZXS/qgVfxBzUPfQ2Cg259QkqAfRC4/uKwF
RbfE1lKMSWWeyEnawv8OvklSVZgb7fsx8ns8Uc3q6lMtktUrws3b20sXGX/i+wo4KbqjU/h7dG1E
znJDWn1qGCd5HGyYDyD5Uf4iaQuLFz+FJ3KY0Ju8aLST/+wRnVWKTrwTT4e9dFNhhTFKLuYS3+fL
9QdO6GHS5XqascYsl9gCYoe4PdDIzsrhmVtQui45/SEyQV+zI+gVDOHY9CpKwwryu12ELLV6atnh
HqNILVUe1aqKHkJvd/7zDEnF8Kh688/gSmY/LyLZxt/tEi1uJjSK+OtNGzbmlGAAgYDwxToPrQpP
FwNGHF8WZ2uax2Ny5B9W5P2VU60VZ3wz4tFawnU8b6YSwT2S8OSNMCrxZ1DrTqQZmmYfEfAwU/Yl
B1Gz1hPYnfaR5oJGQzUIdhNEphnWAsxHkLUVGJNkWTyRj0Z53yQ8Lmhkd8FBhbZW/gs2KkecSlc1
D4QuH6pYGHjbp4U94zSsHilbiTXNnJkUHn5R2eM3V2SG+jPxS/Hks2+wMlet+leFdvQ5episnuJk
m+XlmG31LeqM1/60wSGO96PSW3+J1V4pnlE8I/kQTTphUGij5a6pIm4YjkDn3Thk3Gad33HWMfJz
+HIPrqSIsjstZM86g3+2ttW3cpwJwyvwtfiSlrb+jIj22O5WuEOEgmv/2+oH5kSaACe6vOUSiiKo
u5YhqjF1QY/qjeCKPYEciZn2YQZXGPLJRpSLk91r/aJ1IisAsz+i/wZTQ9U5Gl8QM8zUHrkZ8JQW
XSRQD2pC17xLaKEXOTfr4f6MVvRTuYMMuzvbYVT+F2581HktV/KNYN+e8YggrFoNIphb9g3KHdUP
u7oLQL5PbbibCX0Dz1KP/W2YP+pGW+4F0SJ5g7MXbOY8AX1OHAp9/BvHsPcNMYX7H2e7Dm/KqbY6
gTVO9XenttcRJT83tfpWt5uEv0FTWhZNb/aNSygQ7cVxK5dpO9xZMRG1DzK3AMc/5VT769nbWbhg
sCrZP9YulSk4+Uq5vth1MC65nnb90Op2QF2KFJIFyoP3e8RmIW1EsOKA6u+9kR5JX4nVXCwHdDsF
YHUu7tiFNqoug5cHi8bS5MT/DPdBM0z+Mw0T9XwKrRsYs+hEvPCBhl+oivl+0gNWjKltd2qABXqV
x+9eaaA81kMrRL0E2OOB2eS+XJtIJn2R2OjRWtx1KO+JJo/PnHG2vlg1clWkEMnC6QhW/oYcfWeK
Dia3eqzmdVBPW3IcK67H6ECrYGN+gLhQOFyWFWP9uZ/LMnrlQw3Atxh1ymwrbe+9lNC42egIlt6o
rpMS6d3AYZzUCAR3e8VkrhELPJSuFUSnAYvDfdvy0H+LbHKSLmzryPHZtJDMhZNjlZ9da1bg0EFu
XwGyg+OO5Ws2ZwtS17sijmfcDIfWOyFs73iQGtE+rtLZ0KKiiH/DK4XWi+dUdq+MoMkfBI4tLuGo
WqcMA5fL3kocaP0WTnX1G1VRtJ9GgjsD9gma+PBn+ZF7mvr/L5/k4nm8d0Duf9xtnLcU9WzzCFI0
iyu9Dr3OTN8uX8atAbmBhFD5T0QE8gBNA7+2YHw/TnawjsdV8ipXeecL8SKqvsGPEfEq/+B2HlD+
owOoHmu00fEVGbnw8rXFfIo0EtI2L3c13fed15QZOF78MREx1Z5xCjLPrH3bjHfR7LT11XGFpEuT
EQM7DgQTWZkUnYu0KmG5s7nzl/Fjky1vmes2RFgSjkbpQTDYShWA3XH3jCyXbP3Q7HhRdnesnimK
k9y6ujMFHIBfFn2zgXCPlhe/06Iu0Z9M+1Y+8pIhqLitdN/tynfWS3fETC5lFHNEhAG2pBBrb5wv
zsLVn3ijDB9WE2EyiAADOHydLXrc2vD4FHOAOm4Bk0+y3ivh3JLWZrNxG72/9Px7+FbwJQhe4JF9
BBx6EJmNWCAoPHo2tqL3cAEWg+NbNics6F66zuiqsrBy/faM+KaNT66Ie/9sLKhSEriG+WzHAjHt
tOyeuPhhKfyTFrV3U4sFzbNSWylRtLXh+Hz0sxi+8f7K8K50rM3cYZsANO789bmO8M1mcqw18lC+
RCZywqpce3TWR/KATHxNxnl4qnbs63fJTsYIYpf2YJMQe4zWpWy+Dnyt8x3kJksUwFQi7JfeCuIx
JVCt9XnamqPLe1UHMp8hUf9beoj7IlosOWdTBJLEiHVU3xZcAOb3pDxqLgQTW1uUSEHC86ghuy6j
niMmR8oQvjyuSBwdEW1MuR26zXDWq6+3F+XINsTK1+0/oo3Ufv4VYR9jT/Dm+1iayj7bCpVruh4V
7AQBDxzsQ4U7ETRq4ubpW4QvqWlDhw9aNtAeQHQd4mTbCv8mdVTNWeWaWmTxvE9O0RNgfWcSjs8M
bSWhpgHT8sz9ZeblfdHVEUJT0aUkGZp8DFnVur8vbRl/q2B4HEYHBPy57SsavB1kSKibZY3JeSCs
GQ9HFyxbGpTR9BsmBNI+GRKPTdavERby5QiQC+bC9oJ03GkL14sOAJtw9QUkGBbigrCcKjo5MxTA
3Y5wBuhqQGzKCNbaC5AgYrp8ijZhZU27cLeV5Dz6d+ZAPn4JTB//hXnAegUo1FSFZybjFYfs93fe
YthErJd7Gju7dM7eQPIs8Qnaf5tQG8oHmWy7ulZToH/wgt/6+PRaFX0i5V9PefsX4lyBX2yydhRg
McNzuKLv5NKIcTuNTS8KO5EKvhsLXXK2zHLMmanK8ihmz2OL4nF/kSiivqDQkxzF3815BD49fx67
Pho+XMgsvLFuYCTR1fQMRzUxHhoULndM7lvMXD7PcSrLg1PPSwh0yDDaDLKgsiNA7XJbeHJTEwKf
MtTuHzoJ1Hdvcpafpo/2S0cokbhOoNX3EbloN8vqhtWmozYF1W5E2j/IVtk8TCjePt16jgdGS+mM
iK45uHnko8kUJFiV4JqUq0SXeLPiNt+9GiNQspGzUcdIHc4jsj4CHKwpRo8QV8MLtWDTT8Jt61ex
t9ZPZx2gd/qI2+SBJKzOK/5H2nn12InEb/oL/ZGgKAq4PZlud3A7+wY5zJBz5tPvw6y066bROfKu
5mJGssZ1qPgLb6Bc2Vt7YO7OOzseoY3gryOBPelY+JmJDTwi88VwWXqgdPaA2FNdB0/30Mix/Klj
djwcu1EiO4B8Agxx2ykCdR5x63CpCwIwemkn5ZLg8fbsSJbczw3IuwiWjN8pRIV866MFdjk+U0sY
P9rZXH1RMsFkyjSK8EfLrTceU6rQPysNfNcOSHEwntGg13+wJdAJJU3RyYvsYXxCTkIu+nizJXEN
qZPk2Lhd0zzj6lIDoTZn45eq5pxshG5cfihstLMPwWyXHyK0fsxjVXbBc4Rg1G8ec1sdtC6dBOm0
YYKjzdP0Z06/bgRwXtnkNfMgwdSZCY2tui8AD80mwfxcwlAFCesk1sUWJGf7EJQ9JSSB4vJO1ahR
7IUR0teQY+CiSBEhXtTSpunOSVD0Ps/8oL7iuz7AZjEz6ymwA3IhI3bNr71vC7r/hT2+j6M0SO8V
sJV/ld1HXxut5CxnnK3/CqVzd0DfLrP3CCGFn+2iiPtLFc2wM+zAdi+aa4rhETYYrl69O3agJ0Vk
TneOAmNK8NhTEykSHEt3STuqb9MwghIYO7f1zwld6XsDil50KvFK0QmNmqV4DP1Rnmdtnt51VTt0
noBw5x5UQtIKv3Bw7Xt6pU3GIaz4FVpXUI6GlRkndEJRkDhYRhuXj3ngI2jB7tU/JdwW+RmAFs5O
mplMzUuiuvg5aab5lwG3wRsNOJRLmxz7+bYvqgCP+MmaoSI5lK1dX7liL0uiAC9XldQBomgozMko
TIKzhRIDPXlLFsFhlMSXZ+ryofF9bMbhYyF7rTlBYVQPcxtk9VkhAPEt6sgsKLKW2QvwzXzYDRYT
xzZAl2DPi4m2xuCr+aVIO2vaUUiYwOrWGqprgaHAsnTaRMpDtj8Fl4BK5VHoIw3+OMoMSeDSV79b
4ZAktCAL2l07qFGS7cz++6zLTO1kQhf4paepqTw5CPOfbi6tjNKK0p/9OckA2BdO93UxjG5Ah9Ul
oYLMXetuBlaJsTsaIU85SlUSWn/A1lokUJ4qF8D+cSp7az7BMs+ByEKj2VlIj/4YYM5TRXes5oer
slDzOuptHyqICfEOLnT02AIfjmkKlfLZoDbOhptMmgNiKiL/AeJhBMEzqd2nxkjT8QwhE/ddsbRo
wNJUHzSjpVKl58INj1abVpwkrW67J3cIxuA4DSkeYg2S78WFm4rgy80MnHzZmSmeQaOTpGwtGxGR
KAdFEga0y7iUWsc8l0JaIHn+KxZlCyWUMgcv1n6C2H1vFWPP5suAMxFDhbRmEG/pwAQaNLF+JnXo
PsW8dMjC8KZ8V/C66rso9ANx1EabUgS1icE82oiLRAc4t/aL8GcDrLtZhhk+FbX93IYVF37TEe9p
WQUtFi2ckqscgUSXNoGbBuZhTvySgpso7ZNOowqwUx6a1r6jGUNBUteLF+I1Yrqh0A04bg031nm2
zOkpNbhOd/1EX22w4miJpmsK0HOvYopkRRTuoxEA8K73cVG6N0s9bRYeClHlT9Ib20YKxBJPzDPP
imXpWIVBpJ/eS4S4vvhF1aC6EJoA8OeIy+SEXFdb3+kkMy/BYCfw760yAiwEk6rfFTE49AcqENTE
gqKRn30n8Z/bYPYfdFo3/r0s1GzvEdvQhqPrDka2mydDTaB3JMJpY6tn/2I7WH7Tws7/PIEanb1F
iutfuiERTmY5mIid0849cuBVSJnM8N3sHbrQ3L+m7MOfCBmF9hk1OVwSpymdFJkQegieZpfVkx9W
BiV5RQ52tGp6fyxDmENgspRvXmwN9DxEfJhnB6euapoShWMcZJ4BdMVl0LrQJ6N3AU4m9g9yth1Q
bECcMd1I0i5/gezQPU9x1783s6LhxgbJ3gDDD8cvtVxSFYgj/R0iDADInCSzh3uuO1//wG6EQaEm
M+/BrlmWcQx86iYwQAGy7chRF8V9vR3ufWcENGlpFjKZdPOyvXICQw92Cd5K/1S03BfwGhTjHVX8
/ltnOEC/SVnql7Atweojg3NftCqyjv5ETw7BpgAimm8G0e+g6ozxAFYczZdFLEPsZjAg/smiBNOi
FGC6XyxfhJ/RaC8+JGPEwYlk3l4mVeg6fZlQ3sPMCcQuZtOg+U/oEx+txEROYop091y4sfmONm2b
Y8NN3fsp71LQOVSurY+t6/TNruzMmoMAEMinshDweEoiyeZx9qPK3QWoVFn7xsgX+nZAiHPUAiP+
qpq4mk8VnZfumZ86vtS8Uyjya5VLMVVZZnuc4RkArOQZU0yXRcszk3PzGa0n2kFp6pS/Gre3650R
KIdXI+2gbIDqAEQi61Zrd8HiirCPTT+LzrU+lrQNuhrPDgpDZvMoZjf6SO1fWY9sxBSxUKE6/2hU
Fs8b3QB66UEHzJr6pVUFRz0ZkILhf+2rI7rHCBbE9owGHkRG1P2ZW8hWVJKowaLpYMeHuh/a+NSg
ZRuSa4X9oxC9vqgHOOHDPJua8yHw5fQxWw4jlYqYhLcsXPVRBxKCroFVJvdB7aQm0jpu87WnCzqe
M8j1jxlvAz5qOX6wAX2ogleiG763aEL/g1SCfCe1TKJpZDu+sw8k6Ok7KGw60s1lMXrIEll3dY3X
4g5GCzCJmSCL/UrKb303qI1+MYBqEkEBQqK2Cb7S/qBEapbHvu4VEje8zfsGdpGHAkVfnfmzMNk1
w0i/IBWq1A8mlKLs5Mhu+p7aA0XuuQ/d4CBIhrPv1GedI9zepbpj1oTQZHqaeQFa2N31Zk9JSXMq
ixDFttwftNNECvveCJf3AVloiBLpYH5Egk3/MDYi/aWxT7412Vg8hDKYFr6Izw1q+VP+C4a+vlCT
DSpnLup1/4SZhosdDRk17iber3uXnT7dpzJLn7UkTqz9DEA43lk22IOvSGIE0NwwIIaWhi4zJfyZ
pJF3hu7zoR3L4WWM47l9KejfQZhy6/ZzRnkSkCgK9F+BXAzOGTyZWQELyrkpcYO0rV1VkYNeBr3Q
mu90yvV8L4aoKt9R4ijuCkKt+VyDkxHHUA80uAxgulDnycbwPSGJ+G4EPoFoPoMjAbzdgoab9bhq
0dHB8mFX0WgqqDCbZXyeZ3eCSpanxNGl0l32XJhLImYuwPGUkc1xCxSNUT65uUweYdHU8buhTC2w
QXoGCisJzBzYcCyDo0VZuSSa7JfGaIX84nvkz+CsW0bk5B6wGWXuAWr5P5DeCuLnsrPq+IQHhsiP
tXAH4JmOqB5xbq6qnRHp/GoYNkLcCQccOHBtJz2nRpaGd9RKC0I4fIlAzOfNpH9tnVL7TWKeM7tD
Yb+fVCYBYU5xrXboRXbRhyqYm5MZjFN3TMVI8j+LvgEKa/rFCZhd/GwgcYRGVFGU82NUVSZ+s3Bs
cH4Dhxtkj/8DRlBpbdQOnnL68A5dztJ+6EXku7vZnkbj8D/CN2sJPDbzZr/HIsvI8jJHa0fm6XFA
Dng8AUfXC/6qGZRCEZfTpayn3D6mHS/W1LFwMCaS4Yas54aCqCLAQVcTWVfSleXP/9DEpRs60fMp
Ow+laB17w8IEKAKSV5By3lKF3pJLtPE/cxQalPyzUhCNF5lQqDyd16GPcPBROzpGSjiPE6owe4pF
9nfNn0ktXOJAmtyA0QoCcxiAsXlDdnNLIdI28YynQ2Tjx7TSAtXY0lTO9M5r7Lk9dQhhoo8d9efr
apsb4pfKRhXOEeZi52CudCi1gIruREbidX79gQUMvpghaSP/g+ZRSiCfqlKY2NcHNTZnGeV7A2Qz
rkFrM5Mc7uPgU3/0hr43nsE1OGcpDG0v6c2ciLqQLAJwc8waNR/KIal2uJq6+3Iobrnxbm0t9Lr+
zw9ZxEj/2FrILNV2rZjkPsuQ3QN35ThGdA9PtL/hzbq5nOA3cIJaFN3fSLuqUaW2rDtP0Uo+m45p
PSr04m6IVW+OYkub2TJNkG6r5ewBrHRGY5LBYstKoUpal2KoreP19dvcNH+MspLENttAAcsaO6+E
De1hTREcHRpFX5Dgyu/iGmQlMV9/4zxsLBVePzrupYZuYyi8+jSc411qjrLzbIQQj7Tw28cuGXxU
2+D7Xf++jVkEHArMRoFfQqZ+pXzeobIEQCTuPBzqBMTZVjknsJP00f92HMFu0E1sbww0aNeXTZhz
nYNqYffFjflYzALs6DwGN/bEW0FdRiGMNKUNOfKN1CwqjSDELXaej87iySkq8cl3R228m6NYeJQE
fXHDk31Z/9easxhR6RILAd1GOX691wUeJzZCRI1HiNB9Di3SDC1Ok+OYqwAt5UXkP1EFsm++EDcU
b/9z6FiNbeOW4CrExjFatZe1/fNE04CBERbNXttryvASkL9oLknNJQEuc1F4vQ0Q0as74rELDQJV
kaYY1l3XwVM4JbpbkVf5kIlp1yPYYqX2lO0hR/jWJYdHC54gQwCUpqvjBneZbdGQL8F771K4+NkR
HyggsxliJ0AH01l+tOvZLG9cn2+3J/LWPAwSCI3EtGZlO2i4aRFFkZi80EnURxSigDTMof7++uZ8
e96WUZb9wg2NK9LqvNWJlkjaGxNdK/QFQm1o91ofCm8o5+Z8fajND3KV67gS7UT0mF6vmQ5HdXYC
m6Ewyj4mkiLtgiW8caq3Pgh3C6zjTCUVNffXo6Ac5da1K3EXBF20nxoLzYOZpA4Swy2bwY0DQJFT
p8xK1mPToHs9FGDnHAKjM3oBCVKxS7MBYahuWLSMUC4U4Tv0VcMfg9uBwxWpNoU3Lpbl718dAofh
DWnDVaVFsLrAKKzGWSer0aNcolFNzGjdFgO4PSoO91WlxwdlFrfcxzfm16EYaGFRxjWDZfPrjy79
Morttp68WIvw8lBDerTrbjia6N38/VIy1GKQILHuwEHy9VCBilGPT9ibsRy/SjF28Lxo+ypTZjdG
2pzJP0ZabZq20tCO6bLJawlCX4BxqcfcLSa4MqL3KuRNaM866nT9PGwO6tJYNHHQ0Yk4Xn8ezDgS
aAeGRwOO4ycnJviVlSQvTg6FNzM68WOiCfvz+qBbyyd58ySTKh19LRQOgS2gv5MMXgDp5a7KYFtp
EgoE1er6xqRuDeUoIQHnuYZAivD19yE6TYo6lKM3SNTAB1nBRor6f7pxcG+8RBszCY5Ct+iA8BZg
PvV6pGqSRd4bavDipm+fkQ81TxOuIZ/o8lbvHD8Azxjpv65P5OaYeATBPuMNBKr5esxooqJoLJ3S
HpxwRgO4Se9TtOUP0YhiEuIAOro/E/Byebk+8NuH3jQM3gOMaHW1OHu8HhhYXJ4giFTx6FkhPGr6
7inmF7+LrCv+MVEnCW6s49t7mwGlbvHO4vCh1m5ZNQdvCEVTIWKvNeSMiMhlSdTcWMPtUQhpCZ4F
d/dqtxhNjqzj2FZeVowgSVxw/O/dWIkbH/N2U/IxmNA6PK3i7bIZlE5l77e1Vw8ImQHkaeazop44
HEJki/+9vlQbg6nl9caOCy1fy1ktFY2uya6isPVQ2tHuW3wHT+HoZ4+TXt5yWlq2+Ou3wFQCL1+2
4uKmsLbkcgfLoqHgN15ZNlX7G6FmsijRTekjyoTAqHv6kP0drB//GeuilEzX4Km//rkbS4j6EceP
tx0XuHVagvTj7CeUVD3LD7t3etuBfIGA9Pn6KFuTSrTiks1hHGStXz0nmgt8pYrOCzMRnvw5+wGH
NzvaEvjx9ZE2TtpytnH5tklexfp7aC4MoTHatafiWT93oxPE1LBRgab93HdntFbbv/eaJifEwVcn
BeLpW78JZYGLgolGgafX2vjMa4CckJrdewFF93T96/4LIFdbhgecd4cjvUBZlxvujxga6l8IJAY1
JAkZNLtbnOpqmufwdXbQLORdY9XFP5Bkhx+4EIgj96D+UaDvfeM+21hPNowQeI+YxG3rFwmQ8ygq
sUAYgPd+RLSWjqUTNdplysDbX//mjRV1TZSGuc6wQ+IZfP3Jtp2lqouizosAet1rQ2l98qsugwHY
UChC/xFzmMPfDilBlHN1SrAqOAit7gBAO3meRnHj4S2BpIOljrRhm4OO3vk+H+CuXx/u7RlkONwX
cVXRaSPaq0hmHih3ha1Te6ERdh7KF9A++dYbo7xdM0Yh7F2cynRqdat5TIEYS3/way9q3fkRnR3n
nAYuOOtF4+X6B62HYqV0W1Gr4+VR2GWt3gWtkkj2dxq99Lqv7prCbACt2sUpsKK/DVj+G4rDbjqI
DbpvvBppwAAoq1Pdw0IkvxC0fIVJOCw0reDG/K1XaT3Ssk//OHoGUg5J0hY4U4TlcBo6Xx2kho7H
9albvwnLKHBqdNJ0g6xrnZ/08WTwUnSGZxCNILVqqc+m6doeMbt97FsjPiIH6T5gltIcR8QNbxy2
jY/EosvkbBvEKaRirz8ywSMZ0yK0IgX4i7tcc7pLtPAOrn/k+kjzkYRDeJNgfUN9U19tRVS8lIy4
Wbw8sSCrZxBTI/Q7MZCJAHjjA/OXlj7LeP87RhHsSXg5r7+qmzWiIV/TPRqDer/P5iT+Wtc2QnTX
v2tj3zNzxEEOgBn9zUvQA/yZtFwJ6CyYt0KjjmfElVoKuZBuUDq4MdzGYgFCZQIph7nww1aPgVVU
QMihIpA2W7CSqjh+x+La3vWPMpfZ+fPNYfa46Ek7hG7jgLe+OESrYpJZAHmc+Mb9HBV5SIFDFs3H
qtSAgznYukXUVILwlMtmwvaiEoLndkYeEyhrL/ZaEBlInzidHZ0CV68v7G2j2deOC9i5msMJ+wOu
VXjq9PPeF3XeageUddTzDGyH0k2qmfKkhiRyv6HIPDXfw1L0QLGhFgiaYjic3I2+nnR7pGTycI89
jw6MHPDndOP93VpgB4s2Q6fnYVOweL2RxkAgQINcqRfqTuzNEBB3sZYWFBNgn12f9o0zQtmUacfD
faOUFMdIWiAkP3v6GPZfbKxrPPhpw6GTXfnPOPU3bJaXN2a1yCatA5ODstRH1gmDUw9dPusMhz8f
AkNzkP2Lw6TzKcCiYo/qrXhC5QPL5wyjkusf+l/w92Zoi1SFjIUy6Pq1zdIgbqoK5BW13cC6L3MZ
fQUP4b70mmMtJqsOYnZhFzzNnVZ9FVlXnYD4q4+VX4gvQ9tnTz0lw+P1X7Wx0v/VfwGrMylvyvXZ
aBhBlEj8T8PGugR129yhAFJ8AkwX35iA7aFobdF9VUtd7/WmcuWMtoGmWOlWRyyyqEHrWFH+UGgA
TP4fvmqp0guKQNzvq4c560WFoTqvJZIm0JhQx24PqRaGL1DQ2+frY21sYHPJnxQlbonD9OqzqokQ
JG6c2QMfMCefA2K7TyNggocuRR7olxCTduPx2hwRauNSeTL512rEUMuiwEjy2TOG0oZ0j5YkADgs
XrqAOmwa3LKkXpcTuBh5J02LLgFR25v8rem10q6SdvKSMBCHUUCD7EuQVMAzMkCjwS/dNdVfRt7/
jcme5CIm4qH9uNosIZDOLLC4gHO7eAEcAsETNPC5GNLo/3Oo5fn5I+BpC/rXQe9M3iycODrmuA68
zxKwQTst1cV0Y2tuTqaFp6ytTMwM1zEBGsHKCYGBeG4zGPcDyv7nTqbpvwuO/hLMZfkZQdzyxh7d
OnoCQpekh01baf20LaC8cuioVlrwjx5HlAXPbVlHCCNB6r5+HLYuWMr2DoNJR9nrUx43NcTv3B3h
7QuaFEFRXWAsGjAnEzTABqIf/LCwJwWLe6NKc2vk5dj8uY6onsbalPORIBP3VWaDfnIn1ETH3L3I
0eh+92EDpqBWRX5jaGNr7KWHy2HD09ZZPyuVVfY04BNWta/rgpe89XsQjVPUH9AHjp09HiPheMhJ
i4a9Am3sTVBcY7T3ffcORS3H2OlwAcK9k8sAbWvo0ghDTqPv7GqranApmsUAUXpACOh4fcG29gZV
IIIf+hLyTSSehZlvTAifeVXqpKfB1ewDWgIp0aPu3Nj7WxcXAYUuiOO4t9b5kt6j7SyHefb6uppO
QRE2F3xyioMeTPM79EKm8/VP2zpraAbSBiTItyj1vt4RIIPNIED11etd3xUn2ZndA9gWP3juzUI4
XuYvMhNG0rQv1wf+r1+0futBjMBE4KknUl6NrALeOR3FC6/QRlEiNhHJH7WL/YvX2pVTnyU4COeE
RVcSHYc6CZE7qGDCgLMcra8DOgr5EwSURKApH8Fs8gs5OIcSqzaMLdEbSE4NNHD9UlR9/ClDE20R
z/HLDi5HWAd3wPHnTzHKo2CUJksBIQW9Jr+3AczsPfSk9tfczjMCEg4QoQNEmurjNMQ2qsxONQLQ
79C+u0dGx8Qw6PrEbOwAqrWohbm8JkTZq2t9jHNU/5bbgfOyCJqVRqrdx0k4fAduG6enpuui6vT3
Yxo2JTLq/JT813FXiZlE2LcaFfhCR0emKvOJbcfNcATw6hvwVnuKHv8vY9KBlpZrUtJdBSB1QHV4
rBlzkrbPIhgAmlvuhpOljeOHXndvbLjljVrtNwAXPJW6SfmdvsbrnY5Uodn7qM97QYZpw85v8a/Z
Wyh23wLObBwpSW3aIkVSirhgtYAu0rBw0LLRk8g/hEhO6IYGJj7DphSR1gR9/3Ce38XNFP+4PqMb
15SUaCsTP/MvmsKvv3Ae4kbpFr09gb44vhAqmtwjXj1mf+yFJW60L7f2KXvUsKSB/g31uNejyWws
pwpOlVe1c4fYUYsiqIw0MR7sdkbARKFcfuMe3nhCaGFYbFGSV4o8qy3jFGHQmmE1g0hCX/OhTRam
sAoTBeQx+4FW5oOd2+a4z53Wv/FmL7tjvXtoly7hv2FhBrwaGnm0XG9ITz3ulOrC5Z8esxaAXu3I
2MNKVl4UflWHvI61eVf2VX1jtrfWVrkk1zgUmNTuVruXEnBGcG5wK7T5ewcPIQ+ng58z9ivn65vI
2BrJRjx8qf24xF/Ln/8RIyQIbwx5ULGuhEniKYwtiqoQD7T8gGwPHZGdO2flg2l30IQxe8m/V02V
XwBpOZ/1LDdBIUJy/MkpqNRdBG6l9dBUpo50/XduHGeeK+xCpCCKojz2+meCUWltNxtnT4bQOEXX
IgHeQEi+McpyWFfrDnUGoj11Rarc66hFEwbWgQhEegavfnr2+6wr74FdB3cdxkBwlvuhNqHYGPG9
jQMn8k9BPn+jjltgSzomUFsA0Odn3Y4A/dtwi383OshuJJWFibvJLOx2j8SYlp8R8IFiQoqJx5ef
TdA9YteN7Z9Ka1C3RQtaF/fkh+l0cZoKt2Ul7WRA0jSzkQsu24lFipIS5f2Wy/pdP03xz1GG5XsZ
BcG/olRZe/AHI4DI6+O8tselFIcaJPLrOxOZuuCQaWrKscYZxJ2pN1n+7fpMGhsLpqjeG0smSC9y
nQSmSMeimxBYnkIVwP8CULWGUZH0E9eGdMvhnw4loC/QrsPmWZeNNB+qLHTHCwQANGO7ETHRnJUK
91TWpn9tUOPZjRdp4xdS4udsUbAjSl23FxwDCcy0MqRnFsDgd4FlfML1dUz212di4+IkQaT5hXO6
yTwst9wfB0x363woSguHTY2LBqG3tkJoJ7ZxGg5a+KQv9BzCv89uqKlQkARTw5DrmzOYIxFhAGCi
EpEpdSGGcKPTIHCi+TpJw77VelsO3+rUOECELOT1lrR/HU+EzUSncTZMLzPhdptQGM61wggA/fXs
C1ju4ZTp5fvr07rxOLC5qCQrSWPDWCOHyCPtvs1DSYvbBoyKDNJiMO5kw3NduYTSVU/NKpiTe6jR
wS3088bWwZYe5CM4Hu5nd7WmQzbDxcd1EYgqut3wnhDXQl397+88XnVggrRNYZWsYXNDhINKMuXK
SzprwKHSxmw7NG653m88AM4CD1rwm/Tz1yXyuLVcXxKdeSMi+AcXpS8M11rtaBa0Ea+v2ZsmJjUM
EkILISvXNZi9ZV7/OAuA8mH0YtTs1b0N61xl1jvptNEx0qz5Yk/2RNk4a7/KrjcPoebEhxn3kxuz
unEeF/gJK0cVl1+y+g0KQgKKU7HtWXCQvqSx1SJ1bvinwhmsL7iFB7e6xFtfDcJYLkU+AVLWWX7R
H1/tNKkqYf6oJfTNsbW34M7MOdRN1yoPNJZw75swyUmGEY3WIBqwaJztw/Wp3/xqh5CfeJEfsz4u
yaRPY5jqNsKdrjwlsHX3eOagYwW+4FCYdnwr/984Iq5OBVvwACxg7hUgEkJ8qmK/sz0IULGDcIib
oGMr80PrYHBil3Ixv3aiF1AQCEo5eoO5PcX/yYrrXU/994AqvXOO0Kb5fH0mtn4YRVCJm5RAPUZf
RRJGgTD9oGsWZ9eRLzbx7s7q+uDG929cicz0/x1ldUNYCCdhiR4pT08QgnXD7jvu9OLLOMgfPfLA
d83Qmjdi1v+6PqtrmIeG9jVtXlg17mpnI1hP/O7w5JZ11mm70ta6+lTkY4kpCr7AuxYzF0g7KWIC
Tzk6FxCXSoSHHkTc5ea7RG/7b0i5The8bvz+W5RqEhcIkSPMM6GggngIsC0EGOHuBvt6GJIXXw14
GiWiVygXWwuLXkvHzzR0NHwQg6Cx8OizGvsQAV85h0mLNpuJATD0Q8T9MY6pY8M/4E9i+S+OPwJS
KsylyBiAyw8OzYDmAxK8lrzVz908kCZ1P8ipsB10KV4fSBvRLFSmG0VdrJjcUxwTyZ3rytbDi5Hg
/LpraulqO2OK7IuhuglhBgEUFnZW6Kvz9e24cf0ufR52I3wSkNmrc+JGnbF4vyhvpu1wjFWASVos
sPhyM/3GHbDxZDIUZfIFd760D19/dmIlcI4cwasVROHvBMITqsYlLoVBPT3AghsvHfoEd/T3rVtx
NX/zemcuEAdqaVwKdGJXI2cIg8bTrLxmRhQut0S/l2N0q3G2NZU0REkZibIw/1rtf8QZpyRybMsb
5hHLxMDIuNli8wsytp/+ftG42eA3OGCniB5ffw8eGjjFmBkvs4vrc5JExQ/wt+ZD1IKtuD7U1kVC
4Rhb6SVQpSv4eigtR3mwLNkf2Wibd4GlVR9Vlol3ERn4OzEixm6r+kZstTWRLqkWxRoOB1fg6zGD
GDG2GE9SzzaDzj5qBGHZPrL68ojuSnwjU9gejCQBaDZBq1gdRlm7VYaJj+VFeJpzMxSLurkRX5B+
kjcOwNuhyGF1AkbYeYTH5mobTlFkYcbMpeyKdL6v6gkxa9+aP5RzeKuwu0zR6x2/pMsmXhVUdwk1
VkOhA5FwqQrLsyDdQ5Xmkc8QQzxd3xzq7ZE2lmsMwO6CQntTyXP70A9FF5veEFiVex5pYYj3VlcM
4T32z9gAYc7V3S/76neOewXaxjyriIg1yUeMDPWPrgRkuK+zuELOyogFPXRk3GxEYXFUw4KhaY36
EPut83m0FUR0IxT5vzNEhw99CVj/5BdKUq4cff+XSiE27jQrDD5BGyuydw4qac4u7ihE7mBcaMbe
6X31K+0SyzxHiAf+si2EF9DQ1qx/8Os1f9XY9z3hrur8bNHeLfbkszisJL0osT+s7OYcumVnf4R4
Rr0rmeeqf2nGNM7vE4wb3s+5NSQnvy/n3/go1tnFL5D2P0wD+CBkNivxcYAqDyCpAvK7B+aVGycK
dPjByDQfzF2AZsCvNPHD/lhMcYuCCAHzQ1JqCiu9rGr1O9wY0Qo09EzfdfYitp4qs1M3nvGN14ku
PE+4vSSMlDtWByJqdR1PhcT0iILxaUT+yg1+6lXIa0jZLXKg0SYxjpahclNk0qlxooeOciQyC07p
1jfCpY1EnkO55JAGO9mw17lk3/YDEpI6LYos/OBgyIz2R4xKGV7CY/3gTHZ7xOIZEYyYJlahSfcQ
yjBGh8g06TZpKApRX/54fd8byxysjtcCZIOjRSJBK3Z1Ac9ZgdZkWghPplOXICDiaPm7KEeZg63m
Bl/sGTTLZcwjZFoaNNHjfebqs3YHS6dN77IyG+OTjDJsKm/8sOU6Xv8w2stE+cC9KVqufhiNMBCn
U4GGVVgUPVJlfhkf02mo3IfJ1bsfs+Ym065vEqfYo/GoYxVASwv/FYmV2GeRtaN+0RCAMg8mZrkl
AhFt+4NG/fRURkb/+/qv3bikBAgfZ8FXE3qsUyELf09cUWuTtnmmf0gwLR33k4m6441Zcd9OCqV4
MMaAgBlNrd6wvoOS5YS66elD7n5L+wBvB+CcTyZxKoI3WNhkqD8PqBKNTYoSUoXLgnEDIvD2HeVp
Af+PDAmFRFCD/MY/kjANFjjaQRUXMv/xgSV1kJDNBMIjiMkH6N1O7iUFIHkjD9iaYl4B+jvA5A2Q
0K+HjUqknZp2tjx37gUuvFl8R9YgbhzSjYdNSBNgAJ5bJh3t1QT7KZx+2CnSox+AXwj6Ke6vzi2D
9xKsdHz6611DlkEcSWkaFtr6fiKk78ccvWyvKDPLm/AKeT+3cXCjAr4xcWSONtVeurDAHlafVA1O
HiOra3rElMGdryN2A62rerz+LcvfsjquYDjA7QmXoi/pwOvlyefW9s2hGrw88n33X3cQKjnAMJBI
YjYcwIec7vWNMTd2ooTVAOWYyOBtZzyf1ejYBUQwozKb74O+4FQQHtnZCO4cSgQF300FZn7XP9Rc
vmT1pXgYWFQ+YKJQrVvO6B/7vzFxro5Gs/f6BLeTh0xUoOZQ7aeLArCpfmZ6cLfCbbRdVGUDut3I
gFnHwGrCctGPh6UzlCGmIlGWxcYhQGYxeBrhGX8aopmO1wLZeLDTKsfSIAlL4yO11Ia8n3QA2+WE
C/eHie9K8q0ktfqhtaFRXBIujAZIl4js05AmqMdmhNbBS+r0mdqFxW2a5tbcs6dAaFL70Vn517Ng
h65py6ptvTg2pw8+Xi94iKA2CLClFaeRSjauKUY1vFyf/Y1ttjTpwO3TqYOBu5zfPyY/zCtU3SRI
dgM61XMaIIyOQpC9h/zqvOeyam9cuMutsl5sCpR0JcluF7ro6/Gof3VEz0DKozG03g+50fxCzSvc
o5+AGmndzr+A3FR7dKDyG/ts49iSWHIHWeQNzPRqm1mlaEq/phvayQZtNJTHzlZgjefr82lsTCgj
cIqW2wH1sFV4Xc1OPFSlgq0WdYiXtJavNxcVG8JT5aACNmyRzDt8jDTtkCJINN9bDXviQ4cPabLD
VNlvf9cB3gEnLroexTNRCxBAhTZ8EjhSyxu/d2PbcVvSYVtYTG+pRTiPYF9cx7TzEH6gUazK5ylN
0eXvWzPpdlHtp14xtql7uD5PW+NyRYMsAPwsxBpeUsYmEjLo/3taYZeXtGuj97IusAXuE+OJZ7JB
pbWOPl8fdGNt/iuMU/ZbiJLrTn/fj8isL0xC05lLZBN1jJ+c3jmOXfHZx37Kuz7cxo7D+482Le+r
Tn96daTrPNFlj5ul1zQdIiB27+LQIMv0FlDjjUAGyGS6sUu0Cd3A5aJ4fahmq6IxiK+lZ4GKng9D
YEY/cspLi95vPuGMHNbSMxD17QFtJNEHHRF2ce5lZeF9LuT04/p3b6ytTUhjskwEb8AQX/+c0c81
RGb1xotw3cTRO43s9yX7+Nx2orhPEBwTRyMNi7+vsiyRIsfCXNb2TbNnThI9oh8Bt7BHHdz3cVRM
k6C59IQFx+ufuBE3osdM8YPElirLOvWY3IlENSobr5hDY28FythVte7u9ThqT6NZ+mfD/1+cndeO
3Mq1hp+IAHO4JTtP0ATlG0JhiznnevrzURcHGjbRxNiGYcHeUDXJqlUr/EFuDxFn6RBisPfx9vJr
lRibilESsZQGxRLaEQtQ7pFatmdENIS/U60OcaIc74KnCAVrBJ76ykBsyOLW2GtRqtNijZXgixwi
B7wR0VcyPIsckgwW5iC4hEVcHSmx0X+EwzPiQr0zQeuYri6NXb1r+qLemravHGEiOFwGzhWgtOU1
SbELiKttYHkNBdi9NuxOlFmd62Cvs0M3P9+oedeeziJA0snga5Mpv93LIaZtpebE7Rn1ZujbVa1h
MzTmU/ANo45G/XD7u67cjkxkKc+4qNhay9UY7ZfoKdYtvLKu9TpJQanfUIpzFyvSwRqRDR4Vy3iu
0IXaiMeGyoO8vZjptcxpM485D2gXnxGgS+wXKVQiuH4JR7UnVd8pRpcJlx6GzPwLEsmjSO3h1YlD
PBYL3Z6+oAguDTvQfD4tdtv2zX0ghG0jD13KuEnZ/oCU3tA2OD+IaozcCWMFZYcuVFnvmyFFxq4J
gM0c7aQYZ2l1gUxooPnKn8zBlgZ1x2CyXMsvrVelbKTUFaiaPfqdYvxJLEUKD8bIyOCs0TD5WAQ+
8sB9nXdAPpru1RmQojg4UDYQBGwNSePjTfhW9tbg9Oj/mQmwXnzKdgb8RHR2Qn/4U4RI3Z2h77WW
hyWMke9qVCd9T8FGeAxdI0OJ2Quq0DQ2ttn1h+cog+qkV6ZQky2xLmY8QflDlO2MoHapv86SDM4f
nLe68IhoOriSMKthncTEW98lZVO3QHDrP4C8iLaFrFyB/aogxO3NkriPTb2NX0QDygbp4qZ6CMjm
jgyM4kdgHs2HCW7p19u7/vpMky/N8w7yD4La32D3Tw4aNQzaRKIJhJi5E2QLxVEZjzl3QE7lMA2k
RbfXuz7TJBwkgbxqyh10Z96e6TSxwgojIBgHepPvI2TN90Yt/9f23bCBsLi+Cd+uNB+6f55sVNU8
wspCPrd4oe/b0enwZupRxudOPKghvkDGOFXH2493nXawKKfYVsjnaUUtMtA2nmCmhzye6tNBHSLN
vvRjUm8kN8yHryMGWfTfhjXD26vAn2fT0NI/mUfmcT581nqEb787VZFoP0oLesWdrIfqcIR3hr96
G9WIjvuIX6Mdn6K2uNcb1anOpCoJLSlgbLFbmlMrdhj0qtgAF5kwXE1py8pN8QybpfTKMr6LnZSO
eGAmZYcSDyjbHYGmq85Nqaf9E7mFUDEFsPvfpe7DkQ2jqkWQOvSFhCeAgnNmlYxWv6vChtiqNEqL
HHjq4zscYHTXw6eZtO5JCi2yUODd4fgRQJD0yYxiVDKDNOiCO6O38ZvDdz7445tWYu30Et3aXdVF
jB11M2xcMaBB6AkMseMjTf/ykXF2lO7n7pJAwCUyP+gMSkIESNr8V0GSeNANX3m2gcE/1fz4O3Vw
MDUNwkDGyBL/sGYnBK0IRLrjuLqH2mzQdUYI/rPSKnbihdiTjTxeqz4OrSLir43Auc6lLd7SZvcx
VOV6zOryux13dv2zTQuaooh/OeGdgYbg9ChkKf7cTlPo76qqGYoD4qfOsVdzrf2FU070ioRolhxN
E8nok42nV/EkFxyZXzk9gZrnlcoAx0azAdPVCvUVgX9UvZqhi9N9OZZd8RRXkNQ8eTTs6Ifa0B69
NHbN1SLxYjRPyWoVfUMj750TbgB+dObwoiMi8OCAT162KNIntTJdcI+1bS8PIeN9SNveHEBI5zhL
2BiB+N/MMjYvbati8UVnnN6+Rrv3q2TUTU8/XEnGj6koVWdnw4PRPvhRrJd7+A9Z4lkoOdufhwAo
4b2owBN+NhHmLn4ESSIprmrV7UmrUWKj1y9bo6vH6IXeS60fDO44dmRXgnm1fleLSI9PQVbU1FMN
mHIXeWBJwR17MiN8uEXVHJBO5NZL7ZoBgBwbWvmlbyJr+NIYUqO6aaWqP4JKC5u7IsoxBAmaEGmj
kfgrnyaMREcsRuZ0zmm14oNhmIRJaJiWfMCnQkba0USqd8yA++74EHm9a+nFR0jRmooe79sa73Rw
eSK9yAW2yJ4oDfU7rns++rp46wGAS9vpGW8tbPfsAKcqBwFnjT+a40ORJVOFyGYedl4CuuKn79cm
vaEki8u73HbG305jRdxRQ8lnp1E1YpMeWoZ0tlpIC26KfWuEASk5zj7FLMJ0qSBw6uNqVlOv6e1W
wWTb1n7WBiCIPWMfxvtYi6K+lIVtk+0CtZajXT5KUXZSsk7JwKr5aPhHpRN/LvA1vjOxemMibvvp
s2y0prG3Y1DrFxg+/XQpHSVqDpaw/DMxOBk+UElEDxiQyMUxHcy29rDy5mBZ4cRkcQynLLiXlXbQ
TmkqD68pGky/oMFjuKunSJF6wjC7cDcMfYCjTinF6D+adZd4foNc6BETAvEw1XZ1x1vjpTO+Zo5V
MX/K3MmWc2UvYgf/R5AoZvd5lNva+g3xo8OdtunwAONe8PGxrlXu3snIZz898CAQuriyfudYfii/
RlXuP49Rmz8pqap8MiDMBMcoTKPzMDaZspsK/M7uqq6q6yN/hXbubSovt6gN5jVIBm0lryvzGHqV
8/hyrq+dq/arnZRGFKeRffbbKKjI5kL7oGeq/kNHSu410Sfte2kY6UNdavVDFAX2oQlUc3Ct2gi/
B30++nvMQhGux3tA2ahJV3IMxIOQGoD+r17P+SUzUu2xkyCt+37lse3Lw+g4410u19Od3OfG+29+
pAA5eHS/QUur8+/55+ZvA1zu2pJ3EVMXPteYa4wut1h68tnLoZtHpvNxKvzu87vvfoCjCgWpQS/x
aiaP8RBiuclknR3kKXYUqf29z9DucHuV6+qXV0jzDgQ8fS5lOTrogCm3jq9YZynVnNSlKPRxmo4H
7THHe/5zXYX5nW6U/T1Gg8OLqEX16/YPWMngkLoyaXiosES0ZQseNb9YbWveLo4y7a7RACGWAWSN
Ecus0+2l1jaOBgCR1Hiub5eIAxlyqjx2Ks9Kc8z18fKmJONSQHDeeVQgQ20VYtdZ1dyAN2keIkVw
lb2pcdPgZaBZZ0UNf+iBWV1E6pgvqS/kjSdbyRMdjipzXKApdKfmkuCfLcp8XE0IJwDvgpDiKB2U
R6Mfppfb7+86BUY4gvkFNp4QrNCIebuKP5lq1SujfTYaSb6L40DCgjS0eIlteWIiUHiDyu65vej1
/oA4PqPlZ4rETNJ4u6gp8ERPehp6KlZKSDNi78AA2QCe3iv7/2UpZrbsEGZ4y7OAk0fly0NNm2vC
yB5VSM0NdWM6ZrEfbhy76w9GywmcEjNRzvYV6hanrygksbPPVQjUfkaiP5D1Vhs9iOsNzyqMAhCq
AalHl+XtuxMpyJp40K0zkdyX9yA2g9TVAsPCI0rCix1ZS3S73/8SHbD4dEvpRnOLvF1TjhtOA75u
SJuqc07FKVA8LmLJM9tq2Ki1/7YyFq2Ov8AUbip2CIOut6tluLgiqGWb56GyA8nDWcl4ZEJq6B5T
AedjF6nxH2h5BmaJALZLdyZO1F5TD7mJ2wYIQZdGvlUe0GGViqPp94Oy68sgTg693WG0gMtybe8C
xyzrpyFr1Y5Ufgry10CCRvEwCYFEChy/2QuLXiaOAyjTDB7AAPvci3pi+BIn2i8wJJ26ETevdxAd
BhSvOOwOLJIl2q0qejGhRWWd2yqPTyHmmndCzrvd7a+5cj0gDDhToxCrRc9y8X4dJ+pLRyKEFWgw
v3RTnXzDJbMoXU1tFQ13Syu85Bm+BK5aV8UR27bqy3t/AbB0EzFZtKDQCF1OnZumCVvck4xzN/tT
uGj/BOFpqNIYaPMAXH03jpqNuzzJO97KoDx3DHXHeuM9/BX2ervRNPApc29+7oVfQS7kJoprH32/
szZYuboDd2Lmr0NS1t2dndMi9cBVO5mXUiJ97PE4bfCSknGOhsMftd9C1GWHXSvhU3WC2oaJmIyS
a3VXxYOl7SdpwLlIwWRyiyB9vUnYGQye6UPOc+Dly0uFJZVsXZ2mhSL2Uaxk2IthpXH7E62E6PlM
If9E34tjP/+Kf26fARtQp44c45zPZsxtwpDALSPOmahSdUvBaN5xiw+hodZH1KRtPHMK3i4W48TS
BjKsCIma2Ouccfrai8GKsV0JpyedJLXyutCS7yOt3RS4WHmfGk/IYEamW8Irfbu4JveBlpiA7CuL
tl0wmYnXTsbW5bBCYwbYiXgazFmkH4C2v10GdZTGqqvOPqNb2z7AzOPxJrzUnxtVQp2OumSSaKzJ
rVpRpXM0ob4kVAVJLmkDlH85UPC9N8UP6Fyg2ui8BpzVIlYKF6mFNsNRR+QYidDTT/d2EteXsgXX
7eGkGj1UzNJBISdd/c3syTgwnArtrt9Z3P7yHlqe88tWWnS3MMzVHp2MKp/yT5UKDyUfTLo1kaN5
i32E8+6IN4vizw1N0Oe0xBaxKOszn/8xts9216R7HK21kwYM5/33FzKQzECIOnRP1UWSUziybwYj
1UUEQ98bWyvBcyDHYamatm6vtd0EnQl5Mfmv0seiedmrKbcoVpfkh428owdu7EKS9Y3u3trp/HeV
xQPR0IsrXU94bWokQO2U2SEY/f5jjLXQxlIrCSJZKAIbMwabzGPxhfwhSsskCO1zJysDfswTrpPc
IFhf0hu6dyqG9ZDmrY0McSXLgb7EcZzx7ba6ZDD5osWTTKF5qYfY0RipGA7ygIEkA4VxX+Op9HQ7
3K19NsY6FoZi7K8rWGAm12OvD4N1TniXjwLLbQ/wmb2R2qy9y3kER2QldWMfv40BTgpiKOqRZqMD
6XwrcP128PGkrzIK9VI2g3TGSqrfUhhf2Szw6/SZZ0dSenVh2LT40pp85pyOmH5EpRSccX7DQM4J
7Y1se+WzEb0ZxFHkwj1bVhNEd3B6ueygOxXm1JyJof6SNGl8ZMqTPsClzDbAeSuTVkByiAED2ufm
YOj79pWO2DwEmBP6Z7q/wQNKW9ZvgJLaF/pTzscR/OMuT1oCokicXaJm5nMVF/64kflfZ1SAfxDn
RvPDBDSxvL/IdAq04YrgUpi01jGCj4c7EU8jiiWoFXwOSesc3KvCJPQcNQ9I0pW8jDaC3Mq7n3Vw
cJQih0T3cvEmrDCDVA0C+9wqsphcR5ayCRSoNP3JhU9IDc2w2IjeK/c2LRsVBTAABQiALfazbiAl
Go6OhJuOiM4j+I2nAtc8r4+m+hSF1ejmTijcnori+O7zCsN9RmXCfdGuPvsQZEbpCJqXhtVaT4OJ
o5qTO+nGef0b3BaJCZJtSCdRrc5Z4uLSjmGRBsKpJLwPRlnBfh1tql7BAtRNBjAGLlhu+T9ZspKn
GIY09lbOFH2QcSD9oSrCEB+zMIl91yQ5DKmaDDE+FlFWZC74ckRmS6UyFc+R+haPlkCKlEPbKpaP
c1Ms4yTUBQ6NThznxb6HyXrfQKxEuaRLlQF2U4pTWGhONg7rUzQk933KnMHtAa0bpzIIlI/QGJzh
pICuZrYR9NpLMzT+FxR7ope2zlN1l+DX3ewZpYTtcYIE+yxQwgIjPsy24C21OzD1qdLxok1m2+E+
0sdXM4HJ7yWI8Y14qXfKB7wnTIzLjCx96fMwM3dYqeYfe7I1bB/tkkyj9SW8q4wIWKlXj1kNHLNq
rWaX9U6ZeS2GdKbbBgq+cwbzoReumR5oP+IrnRt2Y8UspxjzZ6MI8W7ClQFHcTtPR/UpjxEfAjKu
4aIaJ/Z0ySlG/2RGq/7pAgDe5cQ73g9Bl31HnjJx3JF2duPJDK5/QjTWPtZZlP1kpOl/6+qg/mWn
uDBc4i4WnyBWYY9n86g1IhydfQ+PFhZXbEnpAeMwKk+f/hBemchLpfDaYlv/lEmWGW7cvSuRe86+
AWAxeJ454G+D29TZjaZ0nQTRPPoyjarJdKBW7L2u59HGBbi2FIrSyGWQh5MlLTKKCtdjfgaJipzn
4zNCLMVTjt/WJcL0deOSWLlrZ0ijSvMHcsDVXcuAL/axk7PPLROTU4Ld5+MUY511O0KshEN7pkIY
M8qPenrx7kwspnCzt+wz3iXSVz5gdRdGjhxBU9FsSqbCLvrd7SXXHgwcCsgfUFUyycvic8VNEDPg
o00wIcAhWX3/kKoQV2+vsvalyP14b7QH567W21XscFCqCLz4eWgUsUv6bNzp3fALOFmysf1Wn4cI
C2F9JuRq87X3Tw2om1JqmiHPY+FRfcKJEqvT0t+ah68/z/+voi+eR4IFmqc5QDSanamXoINxZHAU
eS0E2NPtV7f2QNxXtP1n2Rs0Dt4+EKb3doKtH30sBev6hnbX70ay4p/vXoX7dzbGm5lpV10cTJHt
VKpD5xw0fbbXumI6KEWRv/8UQSCUuZTA1JFSLl5bjPZDht2dgz9AZCtUaIPvnLCaHtqNl7byfaiY
aHXN4qWzFsXbl9bKws+ypmZmUXbdx2SIAQqoGjpqTNGrYCOJWVtMZ6eBrwLTdcVHUP2e9ktLYQMZ
w99BsQeF2/Sji7/YljvcSvLiAAXGKY0RhUWl+/a5AjMnc1GZxaS0PyQPp0/m435ix5o7FVLZAgjo
7Z95iC+eQt39fHuTrIQntJL5dJQ4pE7LWBFqaFllgr47jtaZK00S3qBDWOpQbMvpI6omwcZnXHtc
0IhwcBkJ8e/F3hcpjbgYcMYZNYjkF7hfrG/7xhc7xn3po5SCwYSRIT82fY1S3u2HXfuq0CQYkCI5
Rcd/uTY6ZVE3V1fAe8WlNXuDVMeorQfgH7q6ER9XDjn0Lg3XEyoC1LUWizUEEF9YhQUqLzD3teZk
j3amphurXD8SkhRMTRhgzJ3a5evstQ6bxabxzw5whxPIhsbtmrD4MFqbTiArnDUQxCiRGbB0HLqm
iycCYKowpQ79c17R6NlRpU/hbm4bRbQxNPsTJUU9eFjImsOuabNm9IoMK3RXL/Ucg1xdJz/cW2Nj
bsFsr/fU/MNoVcPFgLO2VACR0Roymzya8xMRBAf6nslPpEb1A17ESongXtPqnjoFdeSmBQap+9vb
anX5GUjFZIJguzxDo11gvSEr/jnqOiPzsM6eeoSOQH+6UtAUd/0ga1/ARabRvh3QOHt3hqHLpHk0
RlDvJlwtAkhRY4+J64aPRDisH11ynF0ul/0+9x3tJQuSrVHdSq3LhUJdbSMdQ727LLfquqqYrBb+
WdYwVe/1FjopUgfmcepwPe2UVt4bSowfSGkPTzgZYzSpD+XL7Ze+tvEpuECQ0DC1ruZPeC70TePU
0jkcB82bnBHmbNrmezW3jI0zdn2S5wuUlikxY+axL16wlTRmUAyFdFZHzCr0mHraUjPtf9hFzKhR
TOPimUXL394Dlmi7Ms/t+a3G00FWUgwd2zzejwkaUh0mKrs0GbRdZCHnePtVzn/z2+qS+xu/iFlW
E8TUsskVdhDzfKH7ZxSATa8yNf0h6Krcs2Up/yAxgdi6XVd0s3Vo3/NZZc3raS8ecDqWX61zFsBD
5rotS9TvaIUF1YvRCzM75FmXf7HaVvvU9Lmeehbe9paX+3ZU4FRd1H96qHvPWtHQ3bn9MtaiHHhI
QNWzqAVI7vm0/5NtGoktUrkugWSkRpId+iFJXmUzVpFtRafvyzDJSnmAO55/lyUn0F1E8vNnLbLU
ejd0Viy8SiqVZGMLXnd2gKCSjnDqjLnPtPhRTTJLodSWdY4j+WXqsvsCQfJj5DTGZQqUdE968Bu3
bbEL0ir9evuNXHcLeQ/8ixoGtYgrZ0AzV0PNzOgWBor50OXJLglrDyBS+pgWIbA3dDdPt1dcOdug
g3DA5dq0mYZobz9BEPSJpFWVc3b8EAC4I/f7MFXk36UyvR/dQGeXpJLrDH1jbpC3S3XlBN+L+e05
sjLV06S620H5ajc+3+oDwTSZ552Ibi0TjyTSSFJpwZyB6WFrSuFHhQHV8FUMGsXG+9+eAc2dv4ZJ
IWn520dCgErV/ZESOjABFYI9zXfo4Rg4PvtbNeC87RaRAzA2AYt7jwHmcmwiF7DWbalzzplhdNGp
7aGQuf6ISYaL/dRYeLIZgURXezt4lTF/3DqsK5GL9UmzqAn4ryXAh96HTYpFHJFtSexsiAF7obXV
rrD61IO0tqX0vXITAATngS0GttBZFjEa/qmqTHMx3zXG8EAxpKOvH23NPNeeimYLJC0Sci64xX0z
9RJzAAqTczA5ZnQxAqV4zSKNMCyXlt/tURp6P9adKGwzzEWSYAVZMWAu2agBVZw1aP+pclPfl5nw
H+jEpVvUzrWzgNIscjA0XrA2WbzDSco6Z2CPnsdSHhB6Rfm4pifpycgcb3RnV5ZiOoh+NyCDWSF0
sZQsQMBok6mdQwsU/V4MTD5omRnSnzJskmx/+9yt3Ry0ZqFZzYELaY3FckmliEEgW3QG2Vn9GTIN
JTBwx3Lixik18nESRTG+aPUg0N0PatRhegf29C5J1JoubAObdT/KpZxu3O8ru9YGGEMLir1Et2YR
41A/qZIsgMKf6lL9RcjBl9HIpZfbT7+yiDOXdZRvKFNdTcrk0NcUnJvNs1KqgafQKTxLE+j+26tc
H425oQVUAxw79/My9Wz8Sun0GbjY2UX5LJmdM+HeFZlAcET8I5oCfSOYXkc4FpzVVGmkGGhfLM5i
gsyl1SiI7cHj859bU88OY+SUrwW4EVdMYf8VrlHuObHRbDT9Vx91vvDp4QHNXobxRvFbLZZ7C5D7
OB1BjZUMkzTTUyHcMonU3q+KgI67wZCTe4NB+FXUSRyTCX8FLNfvx2Mx+sqp7gfr3Vc7Wj9zM0pF
mpgccLEXOxWVTXpE1hnyMjwvWQvu81r8dNS+eP/7Q7KURtG865m4L65B3er6RB1AZKKfrT6qnQMs
um1QoK0l5SDkyNjoUl6nSUwaIdIgmsfEGO3dt9dubfVxaMK8AkKADHpsRvV+RGnC6yV/vEixPnmo
9rzXv1wHNzSzsk1uI67h5cQPYIajiqZkplo75i4qMAphQ5X7WQv+0+2jd33AQS0CX5gnbA51yqIL
C9inY/3RP41mFD73zVCf7VIZtgy2rmP2vAxXLHJrvMQlK3jSWgQu4fadCluXSk9SlGIHJRE3XllN
tkYAq4vR9wJCO5/wpVoyYsk6oTHzT5NspsemK3FmMiv/FCrVFtL779zzTa6EZiVjfXISmuXGFX1N
wfbMzsw6vEiTDS4zRJ7D2stdghBSPentrykrh3FXoMFuunKdokXUGW3+IxdOnO8Dy8jR8h/H6ktu
FNl/Q07T6dCJbiroNKTFz5B14YpVQ+V7utFZqReLCrzzqNmS9UEL+GaqGwQ417qpiHULoaOoS70i
L5DXzVSk0XaiSwJ/x2U6fdEqv/pvmJIYVCPArg75KAAdRPYJUeOZ0eppqHHxf4p8yPd5Z7W9Vw5+
9cGQBC2uTAQhrpVCy77wD6CQJeq8/yPioD6BKzKUXZg7Cp7tQ5dC+JBF8jIKGxrMOzfs/MJnOx0m
s3QalzUTDMQs9/FCuvhjE+wY9eTnXAXgcHuVqy0EyJYTyBmk4gJJuAgzcighUdCO0rkBE/ZJl0tt
lwqlewx97vTbS12dwL9L/VWLYKUruLIdIgNhGKAzrLqJ9lpfq3ciz7ZABKurcA/QT5rbAsucXqRd
Z6LvQTNtSJ0jEpLSPoe/tvEsV7cbci3Il8winxAtrrrepXDquLcN/8xwUd37Vpt6iqRGX32niy96
PUZbLgcr34kuN6K5M/CNC31x8TAKa0yBW/EFi2/0ahvZOvpg8dww7LeqomtAJw+H6TxTCqaYswr+
26ugUCa1ApYpnUXoV5+oLLV2NzfT7pU2Fr1Lc6Pvd1HapQNURzFwVEKzvWAeGLzEajy+qPkov46G
1oZ4041S5xaFGtt7Dm7+k9FzvTX6WvnkRCV0VuZ4y+dYvBtFmPHYQmU7W1keP8t1F32HXClvyAZp
a5+AJZh2MAYFnrO4IZUgkdLKdCBW2VLEED4MBoc7WaPEmGq4cqekH23hNn6EPuuE/5V0Chja4xau
tPaPLHK08FnLA6lH+703vuIJBGMqRCpKOyV5Uk8u88fW2g8ywfOuR7En8YzQqMNnxR8TA7GYzIzR
kFVb4yhFkdR4sA6SH/mo95PX9AZ4RWQxcyIc8oLa3rC6qjqEGvp0tLplsBbgjMQfusAV3DffV7e8
ote+Aqmmyn+oi5CZfrtrJCNWDHwM6OPGekiwraaL5lcQSm9HkbWvMIO7UQ9C6fwqivSNOhh5l/vn
SpfyX52hhQ+lko66a0a9+W7MFycBgNl8tSLE6SxLIqVH5IP2vH9O4z6BdihU11DT7B4kXb+//VxX
mfq8FFQYOlX0DK+m3qiod77mM52YolH3BhPdhyxJ7f0ki/6+obF1lHJMdarRNP+7vfJVc46VZwE6
ggsN3Kv+cB+iVCnZg3OuHCCKbjklxinKaAsg3Fh5ko0eo2qmwOsyQ+zhAhQbmefaxgEtQeGOKBQh
Z7FxBkXIXKeNczZyP7wMoSk81ACyw+2nXHu/IBhkmrZID8CQe7s9EcsUveFLzlm3aiTuUG3sj6kR
pt9mLt9JkoYf9WA1HqC8d3cMeL9MnObriCkHueHblaUC8Bae2/7ZGIR2LGtNPo6gnEAXl/l7Owbk
75xlTgazNHov86v+p/nb6D0Kf/N+9e06uc9VOb/Lq8461GW/VVmufDW2KoiQWcn4uk03zS06NFeC
C3LizedKC2bGZ9ZvyPetfDVoVXNdwniZWmHx7swCTsmoI0Cn9XbyJ1D74Zj3MGz3ZT0434WSacQ1
Iw+PWVL6Gztm7Qlnos5fuO48KXr7Mq1Esu2WKdilLDrjCP9eG3ayDuNqd3tnzs/wNrMG6EwvgAKd
mRS96rfrOK1IcsYGwUXA7tuDMz+JrN87UTuecDfZctheeaMzVQ2aKK0OdvPijU7aFOlqGESXUCur
fZpazqHsJhN7HTP+pFVqdVbtrP7aQiDZ2JxXFeZMUoEnw/EjzDH0e/uc2JA4iFDW0SU1wfiNSm8c
2zRNPsKY1e5SUf+BH+9vNFz+RujFywXMiQAXDhUMppYRfMpMYIZWml6gJpT+nt6yhISQXQSNaw12
N+7bpsjiQxvFhXbyR6XpLxmINmBrfRh8SXH2Hd0JlbhfMPlVw+31KC/3tP2xDVGdznDTpmhaV+vZ
pm6jS8FRkUZTc2unNmzCmCF/GENNSS91b7blpQlrv3ULq8U+PUL98redTXAJJCc692VXq25ZONEj
2Nrgq4kD71c/kIc/USBj2BVUYL3csHXUX+At0m85TgXB3kQMKHw0DJx528TQXxjQikeLDQtZX8jm
5CG0XH28vV9XvyPnnvoWxOpVf7dycqUbUjQL6JEz98qE0ipupjqD4TZZUJrHYcLGzRvhBGsbR3Ll
qqKoZmEcVOlR/GWH/BPf0GuJ0DHPwktsdWl7TPskAMfYBLrxUiRN/cCGH35K4KU/kBZ36j3arsy1
bj/+dZ+Uffx3T835OMFpcV9FipZ2gxZFlylO2uQ5Nbi2wTMysYdIQlhyOxRVhSfho/wThvr4NOJc
JO/g+Dahp1RW/yp6LZY2KpLrsTY/C3VDcPdI/0GRWYQrcxz8oGkJlUXeNP2ehZrS66sSZsvIEFJx
nUyJjKOi9GXrNVNlpK7RmHru2qmubFSVa98JSDGCUhqTnCukit4BmKAdEFxUuIC7ecy5j8vJf0xT
MFZ+ZuLUKuX5LhphoyUMjX/d/kTzoy4PPYBF5n7oPV4XMP7UF0PtZMEl1+vKtaXJuPdJqjfOwUom
iro4Liag1NiUy7n6ZFMBQrRilYBKE9gTmiischgqsRU615eah6eMdkFrL5IXytDG8p2EKyJRnX3b
jfqzFivDDg2LaiMPXV+KZjuPBQd3WT+XQUcWEwfBJc6GFo8rWd9luRBu13dbU+HVLUs5i/cWZpgz
2OjtjVAPaZgXGCGe0zwx79CdyfeSrxkfNSlvHseoQCFMzlNPRiH00I4KTC/NTz/f3iurxxnE/0zk
nBmBy2q3wmMsChUSmU6ZrG+MOSNy4KouPzRyGqNkgnlsdhwTPZx1vwlvD5hpFGJXBNrwrdAVyXFV
M9e2rKnXgiw7eHalwGbpCp4qJ5mwiCLBhbut/4kO+wiUPQ3kT5bfNndIasLrVQcs4W6/jb/9ycXR
QTSKSoR8HFdyXXv7SXCf7JkgStGFqQsC9BWuKT8LcOk/inGSv+VqV730k5XmL2rcFyiXVHInu7D9
YvR10pqi1Glb6wUFnPiTQEY3dTNLSD9wCexzLxed8lErnSl0o7yqelfWBkn3ULFRup1thhNdBams
D32hq3C+HS7Waigb2HhdbL1iiJAaFw3uHz5TYY2DbSjC5jvjizy9y7A//I35b0/ln1rlHm+4v1B1
ZG48FIBCYOtTGr/EU1X9luKoGLwCHgAAefRO0EbKwljbJ3nhN0TGqfjR2EqhuKjXV+iyxVr2RGko
FV8b2yjuAIg22msgxmSf6Y1o7qpmjH9VYWr8FwXh8Hvjg1yHsjffY3FEymCyp0Rjdw5G8kPtI2s/
1Vbl5XoiTu9eCdI9kHVYnAw4lzGmmyicBvKgy6QDejN6TLvyobd2eTQaT7eXmn/0YpPNc43ZNZPx
kLUsU/KmQoBZaqNLXzjFXStQRjCLutjdXmUlkqH+SS3E3AsB6+WFaAGCxW9gjC+0xLsvup9Ej7nj
R4cc65yNNPNamxSgJEkmyBbABPxpEaDpzqLnawTxZZCc6kczyOL7BLPws4z2y2tXtsOHoS6zH0rV
R+UpksMBk6VB68r9oNv+99vPvRI6uHd5s5T1SGssJ0ehAcK4r8hPwL7Vj3Yr0CDCl+XAxNfaG0Ws
fnWM1Nz4pCtFjG3TjiFqgFC9EvSonVTKq0IJLxVaW3vICJA7EEB+DLq69TAwCT79Dw85D+JoU65w
xRDm6kTAU17iKKLHNKuVvwZKbvHHNPK/Mf0fhavThdI2IuTa3rWRr2QGAmjkCnFDLETaiZntJaTc
jVwttwXG1KH9cvv5rjFm7CjqlRmXbuA8s7yHJxzKW0udwksd+lCUAQj2H2U9RbS79XVkz8ogfZLg
YP6qcn88N32ZIrXW4NO6H7Kh8tpWjpVDJfpq40OvnaqZmwiRgc1+NScMVKgSdReS/atK8jhI1nAc
fNu5T0SyNUtbedWz4B7FInnI3J16exelYW/mRVmFFzXs5e9WrWqHVsCCvP2mV46Lg8AsPAaCBYZh
i6OLnXXlCEcPLpXKhTNqYhd1vjfJ8eT5CZSrDh2N90cm4Bxcs7T8aLEvQ+0w5qhutpia5kaa7nQz
kI+mwkDeRMhlI6qvnEuwtQjP47nAisvmAmJisSSnQ3Qpp0a662O7exRRLE1eStbfHnKpULuNE7LS
YaAonAWKZ/QPQ+W3n60E0asECidE1tL6oSLzfm0se7pDVlS+hFHY3RlmY0tM+GKp2/8fZ+fVZKex
tu1fRBU5nAIrMaNRti2fUJbkTU5N5te/F/MdfBoWtSj5YJd3WSr3ommefsIdHr/MndO5fjTMs9ZP
524+P6iLaRWySRux1oqLbiXfhkaqPqhN8+/jhfbOJq4ScFNArwMF2JzNOQNlNKyfZ4XW8HvgQv/I
wA0Oyqi9RUj6QSsjMUIXcbOTmMqM2kIjIlBaTHYmFETjU6zp4ogGuvcJcBmsABhQaHeHRDKUMok7
Hqbvhs8NbegLs2vrrHd5IiAyyrWXCLjVB+dk711Rq4IUY+54j8M2S/RgsOkjkkh6+EHUY+HZCr4w
ZjUf2Tm/RstNxrHy32nlQcMisG5qdhgbWhuZdR5A4p3Cs9q3Tfoemfz+f0I3UH6EPoJC29RFuq/R
b7RcZhjdhxq1CcCzS/wtTQfUJK0krP9pgQr9kKOo/1zmHZqLRWnUjTs6tXWUjN+/foO5zJpNIFcM
LEN9+yHxCentXMx5UGs2PkR9qJzQGq4PGgd7q6xzM3ntkN3PbWynJ9m1IjpkY5n4Kboop7nJ6t/+
MDnGGl0bXjVE7rug0MdT3HUNkoyLmZ858PlFCKW+ZQK2xe9+mgxroJOsQ2CGNncFnbBTtR3HNLAk
sPR13tYnURVHAlL33wzcKTpAfC4KzfbtNLCYu76IujQN5A79V1ftmqXz0Mew3ocdk1lXrSdFnAYg
J0dQjNca7O1hZiJFWrDOiSBJbmfBJsUUypJJEYAP0tZEpFVtb1B7Mfk1tiCxmyqL7owUWVHVXujH
mqYryZP8T52r/dcSedDBH9MeSiW3qcmwaWiLH03RKZhINRGahjGYgOjZqZIY8Csw8X9pQ07vDfRT
TQ9ShP5ed+LkU6OY6KU0qiMK164KbfKXTsnx/Os62zyhVaoBKY8jdb7wvsrZS/IF5XYjHOwcBnOr
CxjaStF5tlilWfK20BOvqmX9j0WroEsPjkHISauZAlDPhY2YkMG/fnxW7mMQW2mQt9M7Q8lwO18A
Fg+eUlO5HssuveQYfp/Uqs68ysqcg2C+d2BWrj38X7A6dwI5dTjHo6RNSTAhcOqCWDW/65kA52sN
4jOcFOzZpva3sbhcgsxjibF04VCC3oSQoe8UrclIk0GOKNd2hvAiVw5+cJMq+cA5m4Nv777xB1yF
gs6kuAPTfNfRaUWH0lGZBopdGbmfZLH+IxVmqKxkwAylWG6gszU75XgC8WL9UKMGmfLH7/Q+/1jN
Nkh3MEzbk/9K40xqw4H8o07L0BvCOfpCLzp/auexeDY7ubnpquiRleH3H6y9d54oNxlzsO33iHIB
EGtWR9Yu89zxVvzjqqGso4qbHzV89+L26nRmUofQid9udSY1lDgF5ylERPg02WV9rZyiO4jb9/kj
8tokU6ie0BFC2entHZTP2sJ3a2aBKhVelRfFJaT/7soN0i7ALg5ycWVn//AcWotWHuleCiNK80wy
KjA0kdqrKAPMkXlNQb99seOyDU9rNJh8I2rhHdsD3RxXNJn0PBSgikSS5F4p4Vt4NUdkw7wQovpT
KkdHYimvsLpN/KWzvE6wgIBycW72ZIqIeOiacZdFOANcFuAvIGGYCGDL1CEP/qygLiifmr7u30fh
pHceOK+hOiV9nX+R8V/8Hz7AxfJkykl1M1S5W2WthY5DcZJaJxOKXerLQ2JDQMzlurrl9L+kAJ+c
fPBse/WDChFimU5FaLYZ2Mx0aA+O8c7ZAmiEIoi1lp7oU7596yadjGTueQ0KaiBf9EJ3XA0d6QMN
RmtVcdpuJONVnDphOoCY3GzkoiU19zhAI8cW0xwk6MUrbmUyH3NRXCnFE4BONLf7pDGUj0Zd6ZKn
ZYwv3NZYqWwqsLwCNa95DL3UksvPYbToiHrASJ/cqZc7Wrqt3qN6N9iVq2J7UJydHnCil0ZlLrxo
mu131CNAGGezlhevl7PkR9bpPaPIxfxe9Iv2yajmUXMVIHKJK7dxkp4ydbJNP+olo/XbHErXSekb
U/XHgfEuXRZr+qMSWqF7wzhH16oyxs4tEkX+u6mT8N+iDs0XxZxxcbAAxX5Jxlz7DoUeocaudGrn
KSwRb3ZrGp/hec6W4ZtY4kJyCeIoLeSRlI6noodQ+2xFdAfdahwl4Tv4KH8lw5Ky84LR2G3Ocvmn
HZbW6Eq66L4XzTDz/YLdjNBCQRXdpbORKO9SvZn+UAS262cbArxBXjBrR+XuTneMKgaIFk9Bk/3u
lp3NGCcitMBvop2QZqZX6qe6iLxILqb3a5/wxWnTiolZV74rpK73O2YonmX16kE0e62stycOtNNa
UIHjugfgR6pWZONs3xAt0fSTEw1x7Tdp24iXxZkaviw1TqKnzHHG9FJ0ZAco3EtZcm3TSRhu1zmj
cwGmFc5nTRvRoC8spFUydJAN16A1bz8zNpn7f2VFJJ2HUBJt74Lj8lXujTbH/nWJkYyPBPyeSRrk
6lPd20N9rrps/F7kFvYA6J4r1TvbXpx35jKbui9iU3xIDSn9y65xd4WMoWcFf21q+eVdMc+e1Fpj
6kqoCXxLqkXOzoUld8DF54TCZIn1YvwEqZwPZkYYvQyGua+CsU16PIUJMJOfO7PyXtYW7OIsh3N2
EEx2Eh+KixXaw2dOYrBeMb8MbYcG8ZxlqpybKmOR26hF47gdNZY/KpwBKWsbPybTPVh179CxLAIV
cMsZMG3Hc2G1AnaFZN9i5Anc1AS9MWZF5Sd1zzSrr3LPLtrQ61rSUVmtxydUt8RFa+cjiO1OPsL1
TDnCb4Hpe4cjQWM9ZfTBD4Fa5o9NtrxI6tSdmEUZL10vT6jaF9bZMI4awTuXqbpqWyAGKa9aqJso
boEbcLR6PeyyU57DNpW9tHH08yrVeHmcc+20K7momBnSCeFV37UqppJRq44PwM3Opu4jwjp4/qY2
GGy31RZmwGaRLR/TZEBy32pkJpkQwvrkSz9Ky9+ainhCgzgjbCc3SkK5/G2EGbh/spiVIUklfdes
mbBcGVcpEVsS+SlLiiXQprE4WGXvnK+TM+IbJJE7nBd/UBQzJHu8DVOJ4RbA2S9z5oj19uidYOoz
CztmI06OMkFlJ+temQ3M2g3Qr3cIOpD5o9U1sXSLwrydTpqIVtHEwjHArvBHOgj9rkYX2hjm75OR
TP8Si7pPnBuGq2U2K5j2xlrnnEwlNJor2Wam+qFVD3/OAM0Y5lmpdLYnwfw+pSb9dHB0dn/9Ws2S
bgOp3s5paCePihrBT68XIhU4UmbaRpq3gASUQn+eNWwsIH9G57pS5KcpjFThUhcbHnww/WXEK8Vr
pUF672iTdF7sXv4cze14BYsi/aXp7XSJc+lI02cnLUYwjxuN2hkY6rb6753Fap0YyDFxJL+lSxFf
xlov/k2nKfuSFJJysEk7nzIEmVWJie7Jfbsxzho4JR3rQZ/Kf+QwTBqvGnrxIeLSP2Ie7C5GQ9zC
BBtFhm17ukO8H+M6U7rNU5/6tKBwaUEt+ooUm3F+/PJ3Ek246oTGFaF1L+VYof+GSAzPxSB58pQF
FelqNrSDqnTvba0YZ040j8N7e3sD8YSkU3FJjZADPambJT/ptIguEYmQH1fqEcZubwO57eiCQ0nb
6adCRRHYg4S3qTB73yCzOkmYqLuoafx+E5XIvoqAMY1RsOLeNDb1MLSmPFofLZm7Z5ipMtLLNqZf
+ZAcxLfdpwKoS/tu5YndQQO6kTFrn0k3vR6Sd73kTDe6lu3fhRJb7uNjcbTU5oVhNqPEU5TyeSHK
crZkm9YaXOKvUZj8trI9nXWuBZP/MS0F2/D2bFhgAEdovuEtxZIndvtZEx5mL+N1sggijx9r54ag
LYISwlpQMz9bI+EvmZAkOjUFUwLfPOujU6sv6UtcDKlvGcvfTR//q7fKeHAx7+zkr0vamxxgLBcj
m4zFuSlmAj0Md7vpc4V26kBy2h5BCPaej3YBmJVXtPM25WpWiI2M38etts3yRcKh5ilrWv2pNFvU
Z8do5BJcrIO+2t4TrvYYa9eFvtoW0Mq/XLq2D208VuUsMOOe3mu1qOfIGKuDY7kTR/DCXIW1GG6h
c7s5ljP+rUrbkVJWg9T5C7KM/qh1GOfpSeJRqpunx+dlb71VlHXFsGEcsJ0Bww4O+6FE3SHrh/Sc
dOPyc2yNb3rXqUFiDs5BPb6zk1RndHoYg5KubvnmiZKUUi5WrEkco0ls4FpRYLxzQVryyG9kdyne
1ev9ec+jnaoE3iJsg4DgOz5rpTG/0PUxP/Q2XKPHm7gD8DLQQUOwCyUORurbeYBh5riemeGqPuoo
52kuJK+eSt2fwGVcJMWaKUQWiLUQ1F6EVnd/FGNWeqpSS09RRMf78c/Ze3LGvia4Bc7S3SRKa1i/
clTIVaienmYIcFdyOukU0ak9QKXsfI7oz3By1muP6099G24GMYSjNcDtwwttfq7bKroqiSSfxRLl
J9EaHyapSg/AJ+snsCmwQQVwDzGup3/62vL5JcTJbZEjbD9Lt7Qto5Mzl9lHZhHiQK94dxN/WWXz
ZLVcVCYuFNJtMNOEehxbSzd1msRFFxrw0uM3tldJgs+H+8rbWt28N1dEH+aL3mH/doPmYf2DKbpx
G5Gi8IcQhgCpqKN9aHBse+rCyflDaTLd8pJFA0rWhL/Ncqe6gHCxTisoM+5qaU1QvKcaqVk9y3nQ
mVYeOJFzZG2xu71I3K3yNVD3txWrJKdWlBZ1FLSaMQV2DojGNuLuxXGK/zCsY0+hBJAmrXzpzd6O
IArTpgFEa08xEEzVKa/5UHx+/AZ3P4RV9Y32A4357RWBEIEj7BBodIgXiDtbM54kZobTYIoM7pAn
rddn8YEV194evgZu4DtcT1udEMBJymQhkBvoc9TSG1QrzGHZzSyENPz48XaXWkUliG/8Y1uMVITP
HP0y9KNh4HnznGG20crFLUS+7SBfX1/H9vMG1IFINwSSe2A3EzRRyQ21GgKt+aXvbRnJlT47I6Ka
+kU/pt8owIyvXTT9h5Y04EST5BMky8rmeBvMxgkBHcSiieJx7VwqJLd8K+nngwHEXviiwKJdQjq9
zs7eroJCvzIaNp86wGO0QIQk3zJVzQ7uAGXvQFI4rkoEuG3B+nu7jNUrjFsdJMskYSyRi0RVA4q2
G2bFNbGoEtfQWrR/GZAxSBWLMtW+aOdBXIp8Mda+1TTULpOAzvEtxwJOu56N2K3ypfgpl4toT7Q3
1aNR0N4xW0WUqWvopJDCvv3RqrrEE4Zs0q0c5DlYbJH/cEpVO5nWpPyHD9YCus8UD1HCOzQhOlli
lOuchkZV2P4Ko3ITU+4vdVcO5yybS7eoqvSAa7b3Ul6d/dBuo0tvb04YyEYnFjJwMykcB7QfFSww
MYI4ZYb00bRn6ApQsv7Dp7uS4U3KU5p0286Uo8KjUfEsDywl0j9nlUg8lLjFj9lavj0OEjtfrvPa
9GYVqtLtyS7SRanbFJibVKKUxDhBF09aEikveN852EsaUfHZ7PR6uQAtPSp8dj4ralMCPJ1IOj3b
CGWl+FvhABsFxgT41lWEDGYTBVz5YDt316EHRidsxZlsOxd6FZpx0xqw5EVWj+5gjNZ5xLb9++/v
5eoACXZPJr/a7mVcoCSx6ANNTJSSAobNiFrNgEGZ94YBsvOd50TQBLH8OCr39x6Q1iL5rAPO7a41
ozLsMtuQNqvoi+ETA60Guok4upT3Mh7qYfTLEaCx+AY3YTDEF8WaGyircbxKsi5J09o+ZIVVY7ee
F9qYY1lbpyJ1itCFmjJOdG/jkWHJovWWp4lSqw+S2b0nX4m0YBhAa941syt7ioy0gn1f6PL80tJ9
gBEwHWXnu09OgUexsIJBef63Qc7IEUisIavcYEco14nOdIBnVuVHJhQPLZdU8KBF9AL6ZnKduB9u
cuc0fj/azUG3ZfeXrLN3bBOAGN7R7EajlwY+WvuWSyiZ+EUMhAFeuJE0fmnOlnlFgqhHxFFucJxW
KVRONSIt4qwBNbDdTDLH9OAn7VwADmh6oCtrLXqnSGIArRSzkYW3bE7yswCl86ylk3JewYP/4W2D
SVvVLgDw3+kCF0sVIi6WcM4tOT4ZXZOepKk5IiDt1NdIJ6KnTDqBsOH2RpvmMtTaBl8KMwNBFTd1
dB1kJQMCJEK/XtIfj8PG3v6BfGPrVLr1dww9h2K6yqvVmdeE4i8LpCHqcsBBZsjy37/LVqvGFWa0
kou3nQP6Ew3aVJGEiFkSXlqtTSVXN0X9PLSLoZGJxormZka8/PH4EXfuUNJsoiKpCUpLW5xlhZh6
h0EupRI+DBfRSyKwrTl6ClMb6wskCIKp1Y4SE20HR+BAKCEwEPIptzY3d1xDb8dIlPy+lkr9lNSI
L3lJjBYL84+ScgwiZx/0eHprbqrF4kcvbKy6rAaQHFTMkIteznTJh4RizdcOqkbm9rCgK68RYu5P
dpyPH+fFkcCeiAykqJL0U+pixZH+Q3txYrJeLEVy7pA/+gv3zSzy4PuKb3IH8+RD6wwDLnOAoK5p
LWzLGwhh0UFKuXe9E7LQnUXMEgTSJm5ZUlwnTV3TcpbiClH5ycqem7l2zo2V0nku4ra6xU7mMP+p
k8vjl74XmoHQ2/DzCc93Cqu5AYm8VBpEvFU1OfWN1l2KJDxCEex9rI5GLwRs1brUevR+6SxUBfN1
eeTqk5o0vxqykMGpYvoc1gYWJ5WWHfQVX9HVm1qHS/b/L7g5VaLGuxHiAaqnVmXSX28LbxXofh9N
AAT5f46rzxgj5QDeXDVE58tKmJQ83trdh6YFSJSi30jx+vahcRZHRwVeGiGjbt5PkiPOyRKpntRo
hhs51dGk9D5Ewd9hmEA+aiMZ+Dpp/GWTpaZNhxjNGPxLBgykBx3lH1gJJzPMj4qg+1DxZil182hV
CsDISVfZZtsqvy/FMnoOakoeszvtpWVOzR4XR1JBa4f97TvloVbpZkZ2q4XF5p02ZNhMN3mnU6qy
n6EDHhIQyslOwnxwc7OtPmYR3T9HajGgys3f9j1eGcMgShU+Ucjj28Ivaw17mdQ+DjStiN/H01I+
231TL7cUcGt4cIL3XibfCfIH6MveS2G1QzuqEk72QRZF+YsWth1uKuH0Ia+69OC+3luKqhDF3lfy
xbbVOOnRrKciB9xqOrXfpTYmQ0gVnNoM9evHn8TeUvS/sCqzYZzd0dtkUdZy1MGMTeZEepoVKf/Z
akPnW7M2fXm81P3XRw+MXgMp2Cp8t+0b5X0hzVw7QKypPaWW28LQxuichWPm0yRZTo+X20n5WG+1
X1tN0Mj91t/zy9cn2nROohHNXKQS7S+DKEN3WkLQyFKhnIa+n0GgmdoZR4bZx+gqe66xsfKmTNEO
2iD3twmtFpgHdEIAmOOO8vaHmPkYD/XADwnHLv3gVIbjaSa1KbIFlqdPs+EmjQT2uxyMA0OPnW79
26XXy+aXPUDkKDeGfs6CZpHlFqROW3fGSTay7N1io9Hn1mJJBpfWMwTiQhFa0GMqUAd9Hsrnlou5
Y/ca7Shw7NwGWNGgeYH4IZ/wnaTB1DPEGqjPA7XENqIsW/PSSUtyToeJcq/I6ydtaFO/Gwablybi
S1qN8n84+qv6Ig551Lh3NXyrK9hVcEaCrDMsLyyF/E3p+84zcTc7eA97R59ez+qOTVv2DlIyyFFD
CwkiVVYvfyKlUMqejRqNL7W19bmkk3AQQHb3lwSGZBXZaTxeN9eBFutoVRhSHIRpn5/VWKHDlcyF
5vZKaPqVFuonQxC3KlWJ3xsNPVssiMRB/2DvqclkVkwv+Ss19tvDh069XbYRbDmlSe2/ZdGZ74c5
K8/IarRPOhnckcDY7oLsLwad4IPuqByWkqZh7hA3FZujZRRy/mmW0uLJGqX4Y4429EGqtnfpUugg
t4DCAxF0E2GquM+0GqPboOhRqrDGEZfBcsKoruzTmdJ2CH2R6tqnx4Ft9ylBd6z4z9c2/9ttjSMy
/3RAc0g4w/RtquPOLaU4fRmNkGFtlBx1qfdueUY1r9wYqE3bW1ZtRCF3pR0HVmPivjciFaMUw7fZ
DA00+YsF48A482aqZbfM55+PH3bvJKPihKQ8zBLi+banZwwVbXoHG8uQORXugpGCyKWioDZ0kTpz
ORfYZgWqUK0zRgHjO9pl2qdyWGLroFxfI+Um11Hox8KuQxQM8efNuzYbY4rzqY+CnHm2myOw8Lke
JfkgydhdhSoTGLfGR7NFb9nssJ3bzIrmpNF+0pn72iBJ+OfBnu5cSNTpOGcx5qePuD23Gn2Ppl8t
cuRSWgyXNhFtxGRJune9XOPjPNMhCGQ7tv7iy80zsK+IprrlALrUzXswv64Uh4twZ4fD6GIb2kfe
YuI5jhtEY3R+Xw6rt2SVZdLRpb7eldvXsLbqCKJ7xl85ebaTFAqluKk3jieN8fKcTnFrX5I+0eVr
So5TkXqq3V9RIQ+Gb9mT/KSEWf1P1PXhs1nlduGTC1S/bT+w2p+TRSH4DrDsro05wsPIS0MCVCZF
43lqOu0cg6X/qeaV/HEqlyMhvL2jQuZCQxGdhJXX/TYMcFQsaUDkOVDhpQeGGiI+1MOh/fD4sOzw
49DmJ4ECpUS1eDcPQ+9HiumCRUGRp7ntQpKL/4lDU//aLmrDSShC1AyhJkX/qL2lTO+kWSuuaBaJ
wVtgv7Yv2lxl1kkt1poEeuf0LbZMEAK1rUr21TJyWyAqNMx/gfK3vosh7eSLMvHF+6adNggfLEXx
ubJDDEVdZjp2dx1RFHNOVV/h92ZAQ7XdBfOJ8TxOSDRc586eF3fWq+oJdJ8TueOgZJ/LuVbNd3Kc
9jVt2D4SFxWsxN8W/5Hsf10MPx1orYisU1uTIp3gyzTR54Od3Dm65L8qXozA5u4imaUuWbXMHQxd
edYC0Nvmy9i25fXxKjt3EnNDAibRiubYNk4NTlIhAMDcpU4r+UnUY/Nklkkb5EtWvMA+/OpUofLX
4zV3igjKIkIJuBDGidsJdzfUrVpUHH10FmpvKvTi1jAD9mGQJAcBYOfyAzoA6ZhZOpLB29DFpZ/m
zQJoaG6qH7VjD7zTbP6M2YfzPoycsj9IEnfWg7dDz2C9ABl6r6H0lwR6Du0IUEkBRCDUZgiUK2Tg
3OQSDatI0sTkQbeU06+P93NvUYYSa8pEwXk3G8SlN2/mfghvXSIpp2VUv1vx0rrmXCPNWC9HlhA7
rw/+BnsJc5TAuu3SN1bSQlBiPtGLaiTfjtbozd82dK9KtPTgDe7ELcCcdG65J19zw7c7GulaHcnN
iv+oGhQiZEzxwAxqBxfpzhYi2QkOFnWRFcy9TYB1SNi1yXhVyAxRzo1Kd+KzOToxEGhHLNWpFlVk
+o/f285GviKEqDVp14KNePtoGMYaLWqC0q0Z9QbNw0U6Z3XKeJBi92AXd5ZirgIUYuVCMGDZPF/e
zmmMaBmAlWaozhbl67uh1uLCa/LDwKXuvLI1zaV4WcXF7vrfUEBNSV20PLDQXS5PQ6hAxzQX2Rhc
wxiE6SaUkT9EbyV/J0XRF66uDFMGTSvX/82ytHlHxK0XXxMwl091pqLxPEWxfdZnW/kDLo9terFT
qw7Eqx6OkDR27XdlUOWfmh2ZGKZU6fjZxk3ryJ1877lIslQ6+7R07lqt+tTTIZikLKgTRyB2P9d+
iJXIQUTeW+W1t0LXA+vV7eelcxMZU0QNbuhLfq1HJG4cbT7qhe2tAqoRVhgJKunHei/8GqgiJUps
bcgDkIDdcwIvy2ur7shc8WiVTTjsG5YZ1TYPEgMogTaZ8Vk1G/k/HO41HK28A1Kc7X0CPB8mO+SS
oC5kyRs1+kXM36qzDjj1IE6sP/htPglWgCCBGO7/E7d6u22gRqa2XdIsUMIoER7VhDiFZmF/GhSz
iHxtNKwzyr9XzcrigyL9/hMmy6dt+tq5xG5l8wk75IWmPOlZsJR6ibFTIruaPsxBLPXzQfGy95Sg
FhlgWSvQdosLixGfK6m680CLIbld4jZt+7OwJjvy8hIC/Q/VGtAr0AstDLpphoD7ODDurs+cGdIz
mSTktbe7nIhsZBLNLne1UT7pyxi90D+VXbs14msRT+kLNDb5DKOsPVh5d5MRtQLTT9Fwx+vuVKtL
wImz8iIri4dHvP3dgPEZubZaH53b+68DVSA+PwxmWPIuDyrHOu9blPyDBDI2HvNz/Awzr7883sz7
DA/GABAk4hb8/jvvkFQrR+a8JYRpJPVK1Psmo/DRIWgrdwgbYmsTd+E7k8bL0dBop6W6khXQA0G9
juRye46EHJV9q2VFUCFB8TWsxPQuz1NTPhWohf2IO2P42LWl5aOw3z9lmhRlXlbmVe6aNq5i/+HV
0raDVQ2G5p5MH4GoTtHUyOlt1l+auLBusRGrPqzj+Mvv7zhgiRUluuaBW9knUMZq15txEYBMz9EW
duSPM5R118nr9otw+vJsgYI8GDrvdD4Q2EH5aR0EICO4jQ/t0NC7LaIiKIeqPs9mhMaEYkwfRjrN
fm+pP+emdy6Z6BBlzNvyRM/jaBa8d6B505w0+iZr3bL5bqUxRK/AygJBg/zSN7bmpeB6D8L97pOC
SgBKChLlfuIs6XakyKGRBZMj8o8YnQ6OK6uTk7q5Uscrynycn6suik+2mRSVW9bm+HXBwfAInHyf
Na6A1tXGHsC1fRctQnWEro7NXYCnSra4tWaN3+sM2ifSmVN0KpXsv3zMTM8IygpQ6DsakOjREu7J
C1YKMVZNNpfr09gy9PeyMTQbt8+SIfOEOgjj4PPZe7e/rrz++S8JA+1vfI3aNA/sSlpe9LExA8yL
xUHne3cVql1aFMzpQD+/XWWiQRoVTcirbR2jDCABhuicJlHv+I+/0d1XB+gEkSfAf3eivrE8Um04
XHGhrjZnQ/uJEtV3jL5Ur3SQbn682E4IJhoQB+nBrqWh+vap+k6eIivT0iAbVTX9wpwk+1PFMUN9
n5lWeMEIobrJcj9dHy+784xQ+xhpERfgBW9bPp0+60ypDTTf2x4E9LBQHXhhSgssUbP2SS374aD7
c9/7RbwUYUgUbNEOvBN8B9Y51Img12yWI911d2xGtXm2pU4CFWtXw6dFVgft3JRJHv+vRZGqOxdj
1Olffv/BAcuuwoW09+9eLopKasbSSWADiH4HpbXya1UMwOSq6Dm2+iNRqJ25Gc8NkB49avjud1yh
gYDIaATlGVvrMcmKw9ofkll/FvbSXYRlYh0SZ0guzWrr4ZUjPKxwnzIpUr6R1g0Hr33vtK33Luiq
Fby1vXURae91ncZOUMUZHc2816XibLTO/Ecj7MQfer29ObUS/b70IHhn+FLgF1ag1bb3EaHiFmYF
U6soCgtfX8rcF/ZZKYD7J8Pz0DkftNQqD669nYBBkoohzdobuB9IAxQCwTA4jMrkEPmWurNenKU6
4oLtpIWsggrgKqGwqua9/YBjRy0cCiUETw0p8SBniPOizKE/F3jWPj67e0tB1FtP0YpN3rb0SwAt
lbUg4uQsI/ynphO4PmWdE6LmPOAg+Xi1vRABRQmCDQ3+FdH+9sEaCZZxG0tpUMgTTm0J6JYOAMHV
WZLvC7iq34+61Ge0xwAj0R3Y5ihRulR6ItQ0UNuiuTHmtv1y1NobJWJ2SkOjPch99zaTJtzajqZi
v0PElYiI9KrEesPYxkE8hsupQ1XHr5AXOj3eyd2lVmQmE/sdykmuTLOUIJMeSAVJSb2U6imbWuXP
Dh+mg128P/MQytS1t47KJ1FucxrbNnKctJ6yAFV68ksqz5PaQYd8/EA7aRbL6NjLcIPs9IyA4Jsc
fJVlEBj2sJnNLms5c6qdyIbWr9kfkA9rLhaSpq6kTLpv6kIc3Jz3F8r6Gywcv6jsUd3bZJRT2iEl
NJNRGkbPgSGKX6dBmp9T3rc31s5kuMTzysX1C22dOT3iQq///bf1PuujNYg6LSf2rj0ud5GJwqBN
PqK2InVNUzxlditOEfM9rwf54w71Mn/srCw5+DJ3XzIfJi00vNs5j2+/zE5pe2TWC3a/iLvTgmz6
pS117bdP7WtjnGnpCjSB7fF2FeCkZdJkCFlNsRR6FX/LG4Vi+VErpIPAtreVChKXzEPJXO/A3SuP
XnK6mqXCrrqOltWdO2OqXUteHHhTk3wGRTmeja41jjhaOwIpPCZ1tkpVBuNnW5G1jd4pEm2MoBlK
6+NU6emPYjBA/66TiOFCaxJzjjyWkndM3urm6nRWcuIi6H1zapMv7RKDNUHc8bdbOvwsxi4Ajkit
73AekTYMpaQZ5IWR2cwgt9Lw04IsZOtLQgAafvxB750oWAXAx9FhgGC4OVFTVOcWdtFpECKerbno
Y9lfGrtrf18CkKfiYwUQu5KstmcqsRi8L0mVUvX3YjinSDp+tREHHtDrsKenqiuo7SEn5xGKhFp4
UEGoys4ni/IQerNANu+l9C19yOvOKdJgWZYm+6QW3YRmmRYtka+syoN/FlM9IOVUKgnaYmM6qrOv
gWTTXFVB/M1NbL2O8UVIy8qVEpCB/mS0dnvNl6X9q5vUGkpGXw/oOc6hea6LeUqusjxoobvMeqwd
BMD7awVltpVzQTnE2d32Ng1Ub4uqzNJAyGoRFNk0+Z1t5Ndu0Y7Ox27ABzvOZ4KSDi2wTbBVQ0dp
2mFIgxgw1ftq0DWUylCpOs3os52SJpne2caInBMEt3/tLgaRp2Cb9PunFA0jJOng6DFn2kSktEv6
yDAQkAVn2L1MyyB5VlFYB3Fv71sgR8WLjik8eeOmmYokcVx2NrCFImuGm2EJ6YpmmH3UINh7e6yB
ECYvDz2OzY4ugz1UyM0xXRWK6cdyYnptB2PTySPrgJV9n8nRgAAZh84XMPQ7xS2C9ggxZSTLWeru
nYJAPJbttCynQRn8RbNn//F72j0tYCWZmtHnoouz2cI+m9BeXJ2Y8kWTv6MGNA+nzioH/SlXrFLx
Bc3wxs1RF8xdp8wq60PSl/Z7OeugMD3+LXvbjCbv2uYkIbqrPOjZRpI9I+keQxLybV2EQZw61jnF
oe7gsXeXooZnxst3cqeaqIMigQwKrLcCKzj4Si63yrsRnS8P8xbmvo8fbO+lUlfSOuWF3oNEYqxR
ZEvKKKk6o/QmIE1PUQr2wElC/QcgzCN47+5LBR8C04h6B0nqzR2h1iiq03LD+SYc1dxF4zB/0jpd
r6/oHC+ZN1Z0D1Cnir7MZZw2pzoU0TWbau2oP7Ozz4grr81/9Mx08q+3iUnLrowael20TJbJK5QF
RxngVul1KMfm4MrYXYvgSn3AKBaGw9u11LznVeNFEwBvVq+mk4qTY8GnyxRIKI9f6E7cYdRLv4lV
GKFv9zcahR5DI+b4oBV4KYq2PodyeMRH2bsDyXUwFqUbw1X4+pp/adZp8wRtFwJFYKLWqrsIUk4/
8JVS/gbYZL9oSllh1TGGavnUV0PNZYj34PQPWuupc0Ktvf7aObPcn3Tk+6+V6CLZH+t0zBRXU2Zs
URUd1WovpfIWLuYm2Qrgsa2TPte58/ufNhAYimFqb3RRtpkbnuNMmFEvDv6Ps/NYklPZ1vATEYE3
UyjTXW3UW16aEJL2ES7xLuHp74fuRE0RRfSeaKKQsoDMlcv8RrENLHlrV/NFHmV3mS2snaO9cdhY
itDJtQMGdV1r5ENiDPqYiEuJvviTpvSdGzTQkb4lvSJPhhlO2s7x3tp4UFwgDZESg/ledstfnynu
ZtQ6crJvXCqmp7413XOtRB2iib23U05sZN+4eAA6Jf8Fk7l+uGoq5wFaH1MgN0pelMJL7+cms8sz
L998gjLnXJhr1thRwjPc+YZbm54ihjwGlBG5//Li/3pMtKSAbuSsnaDjcZwAYx47K+l2nnDrZS7K
WFzphEvu29erlMaghd0yTfPqvLZ9YE0WGu1K+tuezXSnr7C1VcCRgm2nZromXaGpmSJz3wl82uz0
mOhx9SCV6H2lD+WhcNxxRxtoazlgFEvqDimAHfP60UbEh6oRON2lKHPz0HLbfI566M2KOWTn3LD2
Blhbr5KWMTkYmlEM1ldpi5VkTmOaubjM6NIfMn0MD2zJ4lAYyttHRvgE0A6idQjH/woDQ72Clgoo
rYsaDuGDVg31MY3yvYHy5gMh9sDQBJDUlcoh8Oq+N13aXN0UOYGkN/tcVp7pz+jzfrod4a+7rzwQ
VBwI3PTcr1qF2VCCjqpEdnGbbj4pxEVmYLH7Duhsfm7bNrsXdai+uQvKoshZkC8TJ68QugUIvrqO
MgJJTapsRdrAXVb9e/vJtnYhpBT6kmRajL2WJ//7GOdYputQZi8GKF4o6I1fevV0iqahPihasfMe
91Zb7UGzLlquBVSwhzKxHiuR/0jrLHvpOHpB1U7Z8fbDbe0QwGzk6rR50FpfLefpE7yKIsou0wDP
oAdyECgx7NOo5ATcXmrzyQAlA9VDIfYqhcSHd0bQmM1oKop3Sgxd3Olt1AVJmqjHJpbD6fZ6W+GX
fQ+bHZTxNe3O0GfPKVwaL16miROpfHUJF1Xl26tsvUByJ8QtuKavZ1yViZWv15eIwLmDd7Sg4R4n
OpV3Ua83/+FbMWGgQmXcQpK4+lYuLWMx2oTDKNWTUxkmsXFQ5CyPiD8P+c5iW1/LQVKXwQ5dsqtm
axnNThMZxEIlViEpavEYJA5CzurMvM4p2z0Eylb8AHUDMhXSIAC65ff8dcpAncA8KbjGJi8vPjV5
1/oI6CanpGrVT+jLzEc9UfZgqxuLkiRyw1AJ8/XWWRb7MG+ypU/OC2gvpUA12Red3QWT3UWBreSY
GfdN+/X2ltlclRi5KENxca9VmhRHh2PqzOmlLbA6TKigz4IR0Uk0sfOATE9xmudSe/s+XQQ7mU1a
2tKrX1U41eDNQ5U2LDq12XNfzPH7VEuyQ65LcwcstnEkqPtphsEvorZYf0rdiU1vCPEllE6suafQ
FvW7KAM5eV/alDY7pcXGRiWeLNgPWJGLisbrjSNx8xBGHFKPZ8L5Xsd1eB76uj1byai0PrPWcefS
2fp8DCEo0RZ57SvYMS9xLoYBi0docUqQJHiJ6GYc3RmxPpwK4PGBqWKFfXvPLGd71ZBfyoFlrPsn
IVp9Pr12+8HGpv1SF1r14mjymTLWPiUOvpxOXCfnKSrkWWLW9fH2wlsfkzUpD5C+u+5LaUXTZwBP
aMQh7JUG+PUg/ZuPsJgG2w7/w7dcQOu0/YnbV+2pSSdlQB0+uRh2GXcBGvlVG1RGFdMMK6FUvbgF
F/3OvbRxT3ABcq+j2A5aYZ314TmbLxkvdLhl1mJ7hXhy8eDa+YBbq6AjRoFFxkcMX33A1K6hRXX0
vOvcqg7ZtLQbq6HYidob0DPOGyM/B+IPhdX6YdJIjBXS2QD5NJKIYKDu++rVlfLScAzTIEO1ovDb
oi4qX4MJdIgi04oPcwLQRHWMbqfDsP1zFnDqQpperNBeH07ICWUOgpH0wgDrEQ1lHhT4Zzxqc2F/
wSW8+lqgU453lJLfCeZuhz6ru6dIohp5extv/xI6q4ua2wZlLPak4ORqFNQis5pgkmbyaKVKwpa2
hXdpw6h7brTGPE2lNb1DuVl9ihs85XHR6d7OcwWkoXpsB+bPaB6t3grWwPZclPR6myz+JdCcoWpL
Wx/RVf08pkr9H7YeWReRn7B/jROORAsExbJJKbV0fm85dfYuBqqwc3Y3AoVB5q/h6rCI5a0b2Ihv
2FOEbvoF8Nl4bA3319TG3YlUudq5XzZiIYx/ggTHaOFtL0ft71RhCF3pFCpk/Kasfphxmcr73G3F
swp7ofLbOC/AvNSYXvSutJXz7Z20tTqNX+Rd0WoCsL5KVKLZrVpBu+Ki0HtlAAzcJq3b8qQ1Mr7L
atM+N/gOHHUC2c533HrDtCGZ6ROIuVuXX/bXc/dRpE2TyGl1q9l0TB3FPcROmJ3pVJU7cWRj/gx4
AHgEVHxC4nqHouRCFG7H6JLNbXdR1a7BRiTPg7yN5EcHDX+/wC7t7MR4RfoMWd/OEqQAXy4BbhwC
83rUj23EiHk3n3gasiMMlfk0dzM8m65NDnzZnRe7caMTMfmZUA9o867RIHiel2gwNuF9kXqoMSnW
8Og68RQ0ajMdMua2x3hUo4+399EGY3BhQKLpDHqAsnLdrGzJvMtIcCOouIbI4xw5TIXt2c7z41yX
OLwMoMVQrzayUoM3PNrvU6uLoeBbdjgE0qm0L5oWYVvguuNvdYxFfdAzrBiCps6Vx6wKIwHPWkeg
tsH9yjkPs4z+STTZmbgJddVDWGaz6iPLEaWnrmnLr2ZTatOZWioTPkP47gfjojo+MexqPmNRm5h8
dBRTD5PwEveusOwpOeRaVL4U0AP7Q480pPhFe5ziDi2H+Th3vRndybqMtC+63k0f8Z9t95ASG8cR
xVioKYx3eZnrqWuGZCIExyS+WCKszzlODaehRwdPKFX6v7RiIDOFRQwZJ1Hvbn/AjV0DHYEGDop1
ZJ7rsWEcanVTjAy59CouL/hKwt6Ucf8PXQ/0MYaoQRA128PObxxM8nd49NiKgHZe59a1wDKn92BH
5n1UHb1ZqIcMuewvtW4IVHpEdZZRMQStA/5skGX/7fYzb2QxdAsW00JgTAt44nUIKp0hzaCFkqAh
RH7fJk5yUsXc7CiBbK1CpwUQH3kMTg2rAF/leGR5U7aM2IYy8vHxHQ6lKOROe3F7GcYRSzsCxuk6
JWtnrocY9KI1zkXu51OU/yjics/ZYqNAQduIgE1A+5Nhvn5n0aJTw87H7jH2rKfKxY8oaQ3dbxFM
OJTjvDfP3nwskln0YyDtsEler2eMOEV5BUl00SnVJXU78UGKYW/Wsr2KxxzU4y7mj9erIOxv9RFX
Pf0+VP4P0aRaQZSJRH97WoHfMbBO7juy8DV6w0mhsYNEQrxoNLvIH7SSeqt0WmjLowLI/e37m5Xo
FkGrUgGnvH6quNT0NK/BzIkC+7OmApEdN7tCg1sxC5YNLGDSMlApq1Xsru+rGgTSxYwM5Znj5BxS
xN0eZzdrUbaUzoGIUgSaJt8usv3HmgrejY4Sx1ULaVY8uGIZsFFtZoA5lSq2dLPS/wNr8OvtN7mR
rDAhX1DBcDIYZa524Ri7hmzyPLlEdjV8K62i5smS9qMEKL3z0bYO2KK0DxWYodKVs3nqDYabdHg6
4//JHKLxLp0uRGAX8+cu7r7cfq7Nxfhm9IOXbb/OFSDcu4qRmZh991H35FlJ7Oe96p4q3LmPknex
MyvbOGfLYyEuQAufJvdqrySzqYvRKJGoydPpRCIx3c9wSQ+3n2rja7EK+Sy5G3S7dWqZdGKUkyYx
49aT+Z1sccOxmQY+9u24h+Lc2Pw2GBsyS07YdbJlq3gHYYASXxi0eOYlVTORHuy5b+5KV/EsvAXt
9NywST979WzvhPyt5wQ6CmmDmRJ16er+KowS3xh8hi5yFE12CMdc+xCmY1od1FifTrdf6lbNCZ4A
ZApTTpqa6zOgiCgs7NouLgINw6M2GeEhU6XwU6dTToOjh3eJ5n2kUMQD2So8SMlafHD7bOcobmzZ
xY0N/weuH0aFy9//VTegNV+HTTrkF6GX0X2BEk4gwaqfrNwjSRvSvRxl4wsvJMIlwC0Yo/Vj62qp
mHXiFJfRkGqDtEgSf1WlorcHRwsnMpfEftdmcXKYICT+e/udbxwXQH5AR8CqMF5bXxe1O3KZh2Z+
aXMgfnzg0HqJVKfb01DaSP4Ap5H3AfzHuGTNYdfzubMUWJoXMQ4RysQD1Fju42PRAvKrkfQO2qbN
7/7Dw9FxBPOD0OlV4RulFXpojVZczFBtH3Kzye+bMa13yuutR6MmgQVLGw68z/J5/9ou4FDNKlOm
4sJkyPrVDrN+F2pO9s2rSgM2TYSUE9rD2R5mfevLLSNlGiMW4OO1Li4wFeCLYVzQFc/6Y9Y4CaKb
+rgDF9sIAEx6oBkwEULCYd0fC2l8Qz0S5UU1qlL1gfEY35q0LQdsKaNdU7ONk0BDmpNHb1rDeGUV
vOuODG1QQk5CaHv9neuM7RPTluFr62lxcXAMoJMBPru9Bv5ykqV1vr1htgDA/ACIUIwuKRjWNYoZ
ahm7xmWKM0vIKXNvZqoPTqz50cZeihFfbVXz3UDYiH0ni/J/DVzrP89xK3/Wne6m9Ja7SPMVuNbh
zq298SW4sTlCGiCvDcgV/vFoCNr8tAgtVTVyp5NjCPOOykfdeQ0bAZAUhAn4n6h0RQhTgPDb9MAE
uVxdHay5HB4xR+yxRlus16Fc7wShzddOpCUIAf24diRXLBHBLgb50Xth99ymtvVC7l+7J9xWJ/eU
SFWZ8Q+UmXpokXy2L4awmw+oraLi7vRKqt7PeWbcgcFHzvL2lth67VQ7SzsQWhoG269Pt1LFY6lJ
dkSZWvkvJZngtitIfISjZb4d5s0bXy6AxUbwqvmr6K6Q5BvoExjJbys0vUe36YeTQfPh09sfitkW
NBRakIt11euHkjCGwkS3xCWbsvIwqUlCdYXAXK5Pzk498qfEXU1imJQvYFOK8OsUGpdNa4qTOr90
Iky/j0Uz/9ONYg79MfOye230zLNNB8b2zTRHe8ctrePY0b558/HxCCyM2FwK5GusSqoVipeWRn6p
DW00A5iFfXYA67aA2ia92ZMJvd42Hs16Moil3FvIfq/fcJn1g6vGoMudJWyW2SQ+T7b9A6FX482X
HCsxoSQfhQh71RwfuNWLEPH5i46Dlm+p4Xxfl2IPf3N9ybEKOkyoWuKQexUYaZOPxuAmDCbQ3/3E
PlHvSOKyXwZ4O8dXY7s/Dioa8ztf7ToSAQfD1YnAB67vqmeUcWendSoRJZxt8QElYB1Gc9k+25NZ
R+fBSDT9dPtoXF+rrEgxS08eXsAVXNkpGwo0y0wuYxLhtD12+UGpHG0nwm69TnYFLIsFB3GVdhkl
wa5lXH9paxHdNWWpHae8d58TvNVOlALdh0XO8+1HkbE9Qrl/Cj/+WGUqcUKhos1Us0la6H4WcvRm
r48DGoXThwZl298j09J7rW/ECRHCyK/gjBc7n3TrBRPlACIt0xySwtcno3LNkXfCMIdOen4OYy98
IHnZa4Nc9/0YGsKLpFNlg1Beh23wHZOG9UN6qRRl6s9TYnp3Cpf3x0hHy++kd4Oqwn+PxXsAuEkf
MEltXt6+k0AY0mnV2UnEndcPimxf1OV6DHcgHKJ7w1C0w4hY7k7vb+uEcDTBbNK/ssiPXq/S85L7
DoOai+5GczDlsn/JGh099Cj6mQrALrcfaiuuEcxtelgAh68QcgUqLjjzQB9QNYKb0hgGrjSxe98h
O7azUbbOCC6O2oKQW8qx1UYZct1g+zlAu2NRHXrPAmKOFikME8eOF5XlLrqbi6n/fPsJN0jadEUg
7y4cZa79dc3bT0o1qiUFd2TVMgxcgDaBlKH6GAF5/W3lbdMFcOa1sxVlk+dTK5rhsZ5n9x2eWwrj
nSJyf93+TVtnZvm4CwOXrHhdkeYoILrNNMSXdkyMn1nkFi/m8B8MXZdrmi4UEEsg1OtaUHEVmBoN
owHX6sKLMyLD4unD9GQ36p5k/p+B2OusgA+LBB4BkHHVFZ6TWhjJKY/AnmaJwMwVNYfHOh/zyZ+N
ugWjkUXYpEUOsl6nlCv0I26CefSzicoY9ojefhnsqn+ndl3eHDq7Hoyz67DladF1s+3PcWlqPhKO
BjMYCSr25HaedcQxp2rPSq9Wx6p1TUE7oU6+doY3ToHRDswBNDmD3vK0pHSCGbyu4UtNaYed6L/x
ORfJLvqlKFFdC6UiOk2up4CgkKX3UeuF/SQQZt8pSzdOKouwh/H5IBauI2BkCL3LOiO5QC7qDviF
MxPQ5/rBGkZ1587ciEGAc8GELJ/yumrS46ya6gXzYo6qhqb8PL4bOz1+cuZZ/1GoctiJDJvrLbNO
9umGkNfgFEjmO9zRikAkMUnsr+hwiruB7uU7FHzdnXtz63Ohy0FdSC11zZJQKm9AHSNGp65Re+Zz
mjzCUO92Vtn6XjwPWsR02q6b3HU0a20J8/IiJ5E+aL1dHUpF1wKoYdVOUb9EztXhWyTDSQAW6XBu
qNd3RokeIy4kABzixpp+ZWhNBj3z+zvZiz6oFDd9dHCKeunSXdOqjYdENZF6apnK087XX6+sdRrD
RQNxMo82kHVC1zN7TvK0+SZSpft+O2hu7BJASvQRYHzxStcqQ3ZjTEgrL3QCdUpO2DiUXdCbzIyL
rFUavylMfaeA29goGPNSVTF3gWC3DqCZYcyFTKr8MsdKGdhDYZwXz5nj7efaeofQCWhPLJ3nK4ci
W7HgJM5Jfmlakw53FCcXjHrtAFDanlTH1lLkUMC4yS/ola82CrpXvYfRaH5Bh2v+gaNgFAYM5Oyv
CRy9f28/1sZ1jyAMoBuLaSkX/mqtgeBsphaGqaU+iidNjlMThHmrf0hCPSl8qWslaqml2InF28vS
RMMqTmPGs3zTv7p3/cJOriZwtI0ri97vCSuVP8TCOsbSVKygQbXsMqmjt2e3t/VumcKA+gRHTpa6
et6JU/L/NKJR9vYhwV/wY2HgfJpLVX9/+9VuLbU0XemrL2zEdSalZJYus9zhKugKC8UZBOZ9pzLF
MR8N4A63F9sKLtw3oHDB3lyrToxYJE+5jR+HOlr2l1ZIDX1bo3XubdFY9+lcGXca7KGntEjNPVLw
1oPSYoaexUs1Hd14/TFNkLOT2ZFVWC60l7I256NaJ/UpSdxo56xvRZe/l1rtG9GPIqqkxtTYzdNT
kbrtaeT2+D0bCZ5DdRy+fdQKAhpXwT/Nv4Vc8frZDKWtq6TAhaDXxt+JOYSPok32wFrcM/w3q7th
uejYLrSG6MWtIjRCKAljBkBTYRVb5sec8mYufdjyCrzcXldPYk5axw9DPesCxHSsPohR8KdchliC
9UpR5IGj9cp0tmvXroIpstR/cLkxvjhtHjk+zJq0wU8gl9ZBNUVrv0xz1vzOoCilvus23scos4ri
zrORmzgbbq1FxzYuytZXEOi+CE3D1d3Ls1AN4kKOv221cHFgKV31q2YXnn6IQEn+Mwxj+D4b7Lk9
jrleVAdblwi4e2k0PCrSa7tT7aXGV7dQ5HAwsz6qg0IYc34QjGm8Q2vVQ+9joqsoGI3O87PUjcq+
r8YerPuoALkPPGiuv6yWwvJ9SKeNmBHamXbWq6aF/jjN9GkHJOeCKSkzEXSh4kh/sjpG8jOwRTwR
p7xonyEc4TRcC1dUZBel/JkjOIjCNb0lkClFJD/LSGafiFLO/K71HOZSPlh/Yf2L2KRECqLV4m9t
WifjfV6Z3jkf4IzcK/rYRkeyeS0NjEx1xTFURWYf1TwycZEwI90griWGEpRGmjzP4AXEAa+n9n9E
D2k/6EIm+jFSlAZc1JgWw6d0osg5zK6ZFy9zWbcfqrS2n5DXi3J/tkfZvEx2FVe+aOz5q2tl3q/R
nqeTJ/Gw8vsEoZ87RbMb51yodY7C4TgMz31W6NnT2I7D6MM/jdwDdeVIep9bWXSY8wHuaOaN5nyn
4o0X+ZHKrXdEpt8RB23qzSaoRhtnw4reVHuXqYOW+5GoavPQdF7yUExj22P8nXlf0SAb3aCThfWp
9qy28B3AOu6Trozjxaq0UaAsDOc3ULlo5N0Ql1ON7IObmwn2Jm2u+Z0HcwqiTzV2BwE+qr7XstjG
e4vLovbdIer+rU1k/vxQKHaNXR0T56DFRV59qLrZ+twrYQwAzEqLQPQFoop2xozan0C5RS8DxWTr
565dK58L2eh2EEGvvihVO38wUkTuXwpsdmefnC0d2JTeNNzLpG4+DVNrdb5ZdcaXqtZn7YTQql3+
xpJSzwMdM429BtLGXUldSP+PSR55x7oyrjIZwfiDiGH1ufECEDf86NWe+yunNv9Qt9q/jaymnevk
KqQvBAwkoLggSXaulNLbzB2dGgYBdjpTErQL1q5KlPQ4KdbP2xfXVcuIDj9qzZSkaGOy1upClrT1
VWt08ovd6uKbK738n8jobDBHXtp9rdDnPPdZW3LyJvkZvG5aHW//gKtHZeREHUX7kXSVUeIqwstU
trMYa3Sja6/8R8ZywqExHCnbmuz0X5ZCOwNoN1fKGiWRDkUReSpEwHCEr5kX0Qw9obJOuhLu2VQt
v3p9oZDNMTpEweaao5DEM2BHt2DeW4/1v4tb1y+tZ1L29gdatHG5IRfNoHVXMUrQdgPMT/VkDBzb
ZpapF7huav1Y5GPnnU25dUlS8GJ8CuRuARe/vovNrjImr6CAymDqP3qJMZ4HBsTybBuStLX2Enlv
DoV2LFVN7p3CrW2C8zVtMabNgFBWHb+iBnxHi4hT2GIdmXdmo/o6694XSte9XQ0XEA24AHR5ga5d
wWkKO1G7eKaPqmtw/jOdEOV28txiRrLzTv8gT19tlAW6yFXJG8W39qqu0W3FLpFkZaCdinQ8LA3T
h6nx2p+zWbj/s2OT+0rN3Uz386YpnjK7id2nyawM5dDFiitOoRTJNzUsVEa2I4Xt7R129c2Xn4fd
GkwEZqNXOwzLzsnErjS/xGFTBHiqc4+082gcROX9GCLHOLquFEEYFnsEqqtUk5WpFECXLxBSZDpf
77ZSS+IxqvucMiSUR8Uo8qOoquFsZc78qCfWtNdfudphy4JUfAt9l6phHQmRHq7DOmbBAlfjSzmp
kmNVvYeSInaaVH8Czfqjw6KlMGEQSUtweet/lV+43kwgdB0mkfocDr4+RiC2pT5a0cE0uoZ7Mazd
0idjWViVdVEjaTulzXc9S8t/VEycPupWYk6HeYIRfzf0iGX7RWK18Z3h1c6nvG3tESOIKvsOXEB8
E3oIdmmSPN5x0EttPo61Mf8qpILYZzWEgBsQXNUE1nlNo39mz/edn7azHP5pYjp1R6eFVMqUDYa9
T9pj01QDpfetjiJL+pQDThLgMJp6Plfh0PlRifvLM2Er+9AgAxX62uSOX25vzKsAy9eCN0jPGgU8
+JH661dYFLEt4wJZ+4RnPdpz2H2yEiV7K65uWYUuGONMGDhXgUB1UtyvVJFfVNHpxLlEeWryek/V
8hoCxjLMp4hfFCHX06EkTYUtwJReZidMzkKE45F8Rz3IJO35/loYxEI338VJl+AyZ83f48Yx3o3M
rQ+33+pVrrP8EMaAZH6QCGFBvX6r9hiqdLKY+yeZOR0xIyLYKy2zadWQh8xV2JMEx53jsBVjWI6j
YOI/ekWt46R58wI8oQcSFf+LrHy4T5XIdXzqS+cUmqX5HX5Y+hQiyr1HuNs69Oj5LMhu8AdkwK8f
mK1Vcciq4mL30/jQqGIAbxZijTZ4e/K/m0shckxLldWu1G1SpaLcW6BLiFG7NDiVCKYKYgEym92d
RGfjM7oqA1ZUWWnK0e9//VRUEZExoddzmVqvPE9mVl2qzLGPGqOGoKrj8kF1wmJn0Y3no6GEOgy4
SSZI62SkMWqbzHzOL0htd98NHCnPSdN3vZ/os7OHrNM2rgf6ZUgF0Q7fML2kcUYFMbBpGspGvxks
7d5umtwvW4E4YTKpPnD99Nhkvft7ZFR4qBIwd5mttncpJJqzUszWPV2wblGrnP2wVvfUjDYya8a9
dIMQalLBGq4usEU5SJOS+ySxHOBTCDzmBEtE6k5YO5QfMQNqv87gh08yQyMKtQ0x3d0+zZvvaBmT
cmSXidMqRtYucJeGUvsy65n9oPbWCwYVKHOOOUwpHE52cpmt5Zjr0AxmbHktbVjZdTEzccovlasp
n9yyRXjAylEerQZxnJ2pkzsLXqNsaENCb8FsEozS9dCyHarCE3kHZjW0q2dwRNEx76oY3SUrS7/h
TTSeRN1VTmAU3vQx7NLhHq5TuZMjbW18Wu5Q9Kmirv1BdamIJjcB2eR2mzzksJ/Q7R1qv1PyZCc+
b75inLOo08jFAI+9Pti5UOfazcb84gq7OzpR4p3RSxF3XhU5D93cON9u76CtR6O3bwKMA5HCM75e
T49lNY52Dx82itvvrGTNAcrL5idrGBpz53NuPRzbh0PHxAm91dWB6TGbjrCwytBawl0707L5rNV6
fS4RJgl6R8b/4eGosnHEpKXJrl0e/q8sTGhF5oQzTgkVJ+U8h8X7wZPymGCJ+vntr/HvlZYn/2sl
UCVaNJMOXTqGzAdgYRl9L/pu+MfuNUy3vhj1BNZICyHSWp95vcUFxtMoCae2Kv0SHN+TaDtcpWC/
ffoPT7VgRumGwm9bJwsTvFfMeEFHpWrRXRKHw34oXeLbiA2bslPqLjttlTIvkG2DqcEfvbPVK8xo
lal0idJLH0d9MLrG9BBX7ryTimy9vUVYk9Tc2ij8xtZOzA44LDrVs/EpnePsKDtrPlVzu9fi2Xog
ChzKDSqrZTb4ek8MwqOfVDOoayOBKhHt5AvgnT0E20ZuxUYgeeUaYNq9HoJgwG2nssZtDMImuqhq
G/umO7X31mDHx9ilPZvUQ3smIdwLVVuvkgwdCgc4wGs+eW4LUAVcashypQl8DXW6owuVBUJm5en2
Rtx8ldxwoEQY2F5RF1pbYjIV2+JCeg3beerQ1BycPXDj5m1DNgXji5qY+eDqOkVfO5ats5Qcodcf
0zadaZSq8YfJmNMTyaVIffSRuqORzXTqxr7FsNgpd7gp16hh7ryFlQJ9gYvvKmMNe/Q8KX4EXuKd
Hh1TPbQlvfTUPA0pUgSAStwcVrAC0d4vC6/pz2WZo2icZTi2Um3nuQ+UoL8n595rem1tNmIOv4ye
yTVYuxmitAh1hgAFcOmH0a4ZYtiO8pIn5c8xlOoPD7G27wMjh52bY2sDEBooHqjTrum9eujaiuFV
4iLVwX5yujH5glTJnjTVVlbNLQ94B74aRh6r748ZhV5kVZ5fnMSJfuW9jL56Sjf5moTkDoRI+p7M
9tzdt44Rj7Ro8iyA0HWQ7UwsdNwOOScrt9SnXJvyyg89pzN9IFn6z9sHaesDLgpwOIO49LvXCGm7
ad1ZzVmMHwOl1kjG6oxeREh+3MTmGU2g+FnW6nigO93ulNpLAF8F+AWrTH0JyZ2Oz6Jc/dcdGVci
QpSTeMhAyXxfa8q/mRTeb6y4Ymrgfmh2Rpkbe+bVequv2cShPnjLCLwT2iD8Qu+mn96sp4fbr3Rz
GbjQ8EhIaa5ycMI/9MbYyODvl8qTUsNXZoi7k8lshSYEGBYmJdAP80orna+pMrfExmyI9WG4Q2iI
VhJ27fbBToStHRTbTjTfKnpb9+Omawofl51EHHL8xt48jkawCvlWAL6UnxyU1U2tOllD8CNnrMv8
u2FluAi7vR2AOi3ffltjbYIFAjEZV5D16EANzcZIO4Qm+z4vP3elS9eqKGEHisn+D5nB8hERtFwG
FVcA3oHhvtELGnEuOhMfKiez3sVpFR4cOTg7ZdtWO2hpChJqaEpw8lepATYghWK3qKpZrdnDPZn0
/neeVeXPRq2rR5lq4UkTbQ2JHw+1IxTK4V43il7z8bIzdvbvRvxhR+HWC/IMFQrPe30sp7apXEUj
SdbtOPrSN5MWWGPZXISIpuPto3J7KYBSr5cqsTkeZg+YVDyFSVD2fX1AtCp/VgwK59tLbYRyeAMo
GdKH8Rb8zeulWgMz4HZJyONMA7PkwE+QcZrce7LLzjXK6HdTvIeduI4EIJeAC7JfKeC4wV+vKfWk
7tKioZUuQxzYwsj6SN2o7mkCX8dRlmEz0gBa8vJ1yWbEkWPNHr3EYXCnYxIlxlM7KsUhVAr7MWnb
PSGBrfV0pA2hBLNp6ci+fiw9q0tj1mj7JHGl+W2lhU/6GGfPujHY4Jcwzrn96bZeI4xPgBoMZZce
8Ov1Clt6XVvDU23DwfnQK1r23KlavbPK9V7EJArjCUaSBhnNuoxKTGp5G1GEy0jq/wvN3PCU9bF8
MtRsRyju+s5lJQrQhb1NdbOuAzKTedYUA5+DUlL9mj1ckwKnU62zG0qGAuiW3lsWs9fExTBy5xhs
vUvWXKgfVDz4Urx+l+A4YBsbgOpKbJXuWym1x0RWe0jSrR3y1yr66ouZYRznk16wI61OfYn0KTtV
8TSdbK3/pgB8Pt/eIFvL4a+4mBeQEV4hINOexByWPFLHU9UFxag4qY+BRfSQ2H17bvk3O/plW1+Q
uSgZrwbc7GqCbbeGFo6wEi+NVkvfjh0gNmgoIPUnww8K2G2akkP6DWN3by+O/bH8e5010XMCF8X+
WYr+q/oOPH9PQZVfxnTqwIY4ZFB+hxu4FgzMRz5WdaYRRVWQKEbYXzLZK4+g9jGywgzyC/mc/QOJ
1azxXZmnOUJV4bCzv6+ZBZByGaZyYkkpFwuC15vM1TNrZNgAwQ8syPsoK7PT2AzhRzSMhkc8o+c7
IF6YWAssRercVX00m40gGlr3SZROvHOw/+zp9RsD0MMvoigmGq9+jqWChkq6AbYthP7C7+08bII0
M8zLmI9u4/exVSQHzA/z6aSMZVUeXIkCqJ9ohnADYE1m7rthY7sBYF6cpyOti5OXNG1aJ+iGFD8y
J5/BXiWxS4dfdo2u7jzCcirXT8CdTA5CSAA2uhyAvzPl2o3LxLPzi0ftdzRpIp16FIbghLrNkx6i
7uMJhOKmaizQYG32tGw3zpeFwSb6/AtA9qoiwYTXwy9dLy7u0CjvRnXoTpolrHNTTl5AT2hP7nEj
ueUwG6gvUpjQSV9HSA6XUkQRBi916qn3Ez59QW0ZX0zplXVgTfOMTVJVgkCArD0817WVf4YHJd/6
1kHocsoWkR4UMK7u1bKw8YlnmnmPk+zXujHzF+jv9jJ2te6aqsnfGXMDCkydxYLHsu5vB7WrhIX5
1EIRhpK7aMSvhys8mI1ViLTvPQUuSAlu7B2zo+GJ0YM85ToWpzRP98jXf6LHq52GYPYCoOWCcqAi
WquaTLre7KZq6t17JrKDj4ZuQ1Jpx8zMHkxLep+Rm3YReRJ94tuNW78MfaXaPq71aXzIkPV6Ry9P
Ve5Cb2JyOIdZ9KFg8z6rNrqos9nOD2QP+l79cbU/+dGIEiC2TGcX0a0lXP91PGhUSylKxb0f6vj/
ODvT3biRpF1fEQHuy1+SVaUqWZYlr+0/hD12J/d9v/rvoQ9wYJGECPUMMBjMoJXFXCIjI97la4zB
3EW3RHJuoPp7baNXB1nrznDkxSaEU8DvW04PpoBNsBimXlFrHJ8Dq2k8OsT4f09C+mlX9ae3bgTI
qIATKKotwp3rjWBbQu51/F+vhZZrNLSSoHun9eo3KQ30DxmilXcgQduDK3WTDeHIge8snq9UbnVq
li+ndMzKqudt5FwBG01XW69sT59QFxwGxA1f/75NSsJQlOlg2dFMBGi0Cm59V4wiaEa2nImOn2+j
LifudDAgv14fZ7tsUBWgCS1kECZ0rQjXG5wmalXWtRpS24/1VLpaHfCeYI6ic1tWysE22QRt9KlY
NgSV6ClTTl3tylYd7CpTG/tqdKJ+cpKivasAVNwJoyxuyuj0rmQVxXt7ROt80rKj8vk2fiDTwWMH
LTrq2htwS6Wnjjy3inXNNDl4RNoh/Ye2ZceoRm58R9iQS9mxKuG/PsvbjcOwyHFxWZAgbZL1rm5R
jYdjcQ0tab4k4Is95EWdM1ri8cHG2VlQCJokYRSPaH2sN47IBKqDWi9x7OXPALTV6xDJ1hk77tzv
yzH98vqX7Qy3mH8g1wNcnJO/SiNQK8yKRRf9Gpv1kLnQvZp/BjuJ3o9FhhD/ML0ZDwU6AuYci0hb
f+novjyDUwOBjkqAc7WH3P4oVaXsxmg+fgN2TndHqf99/ft2NswiOLk8/Qlr7JuXw3X4/fFWVZxr
sLzoBri276ekUx41yarc2lG66yxr3fn1QTeZ9PKNCBXQ6VnY2utUERoK8JS5dq5tpjviInA6K10n
W2AfMyij5IqIo/TdSHPlR5HV7ZFT8Tb2MDzwjEXVbQlDqzVFi7UbTJNQXvPR58nWkruAjzyoWu2N
wl9HnpV7nMO47Ky/7ic71rQuaG3nWtWV/rVCQ/RWROLNdUeDzULDxwDUArd/XU7NRDMKR4I8a0U5
ZXipUU9dmRxl0zvn+8Uoqxmza10X1PkRVZuc5lQ5JbjhQJNdqg5H1/rOtIETZk9yJ7A664AtCra9
LlDUtdq58pVuUq9aZwcHAWt3FJYGqLdK/XvN/RrD0hkkMnr6s9l8VcYErLyY3+xbyOLQrbLo40Cs
4EJ4uQUUoShZVSP2qMX5l7kN0ktWK5FXWeZwkLVS/OVvvczhyNMXTAbad8TFNWRAzapBHSMsk5vB
th6tohLfevQrHpVZDmO30xIkhqI80kd3KDJE1sCFqOmXvDeg1Ad9Z4KEDENwvfoQ3SHogeOCTlHy
MZTS+N9EFXBAONLAfRcmWfIQmaiH+WHcyf+Ti9DsXKga6rPVWoBEc8p6OEvGvf4Q2lk6uZlO/dlN
SGkxcZbw97BA3Uae00a9ek6VtlI/kZRnsmugwdOfkB+3SDTTTI79osIl0MP4lV7XZBXmB3NOcpk3
j2SlJ2nQudmcTrF/6XYil7AXBPdNUo/6B3vqeBs1YnZmNxyqeXpPkmvcG02NYmQ/2vKPYnTif8NQ
s56g+IrAHyT05l0T55Pfep3mz2mK5NwlJ/o/opEUFP5gWuAv5U5KNK/H9eVrLOXF96bvMscbDCOz
/bQvgwEHTCv8lNgwa/wW+t1JC+yhuwu60XzAET7vn8zZ1j6WhjPyEG8C7VvcQsSgXq8twJ0wkU5D
p43CNRFjlM6JElXvsnFoIm9IpOR7hGpVdJej/TW6VqPUzhlz7DD3bEeqAJFGKD5AghnRHOtUo3rE
5Eyp/GBs1dLT06zSr3ODshOiTvHXAnH4ChvGEJ6LFM1d5RpNa5uumYS95EMrszovLviXa0tG+Yhy
sZT4VQBj2DfJ3WRWypQoQ7Tcwu+nGiAUDaNJu7cya6wfJDWbmqdGaPLvvJgVzUsqpBfcvqrm6oMa
JMklNgssNgSFK8kF8FL/r2Sxe2+YkyD2qiaHOKLbY/E0W+NguUbsVPWdpKrVv8gRpOG1ZkjWQ4VR
4xqRHTsfzLhU5ce+N6nP8Dpp3hFw0VEADlcCybJS6wcOKWECU6rP4ucAcmlxIFixPYVLq39hIhKW
t7IYgQ0wSkdJ+crtbvzTi6D9wtXS+6/fn5tRIB+CvMJgifx5C9cpw1miE45lGvZAyfsYFanvVmQ4
B6ns7igEMNI5+jwg/F9Gr6xPpMCSzOTWE3+By9TdDUhPevfGbyFGUl+g4Q4aiNbnKt8xo0qR4eRF
t6kVw72iNcHJMPP64F29d4HZ3MY8FclPN+SeictrxNwFcZhuiHxIUTPt+y7262A4chraG4qyAfWa
RemNLvnLacPZEPnRKEUSfpYwUeLBBrYkSi48HpsDqvvOUGSmcMApcO20N2S1KQYjrqRrELeaF1d1
di4rU7zT2t45Ahwtq726XyArYRnAlYzh6fp+aQ0TMzmQ4Bhj6N3JnOTkZBRG+kPKRPpuwAyxPkj0
N9uPlImSNWvFiDSmVplpCl9YLfo8uM5WM/oZNhV+RWA6KlvuDrO0hhYZ/62CVwvEOsUzljSNBNRP
q87xnBoLdxuFENccVP1/Rl8nd+aUaX5miuK+r6afHM7UF7OZ3w2l2nltXfQHx2InL6d4jUwdTw6Q
COvskcYSPjazsK+NWeJfIJwQeH8ln1rLLr7rk2lcSGOPADY7+4lBAYYv3rlbemxACJ9T0NjXjlKz
HyAgcu5nATagk6yDQLndTlSyl24ItfRFwXxZlr+y42m20RY0SvWqCJF2bijGIPpSy/Cnhzxsoh/F
EBwJQ2y/ju1Ea56GAT1XCnwvhxQ5hNyx6ZVrNA62XyOeeQpUQO9xXh0FaFDt6+PCILyo+PfykRsQ
SYmm82RXNJZivberE7bR5lmVRWB6bYhygzuNpfVvkuPIfk7SNrZdWc8s+6wVQRl7SPpbn1V6esKn
AhgF/jgIiKUAhkbu2cIq3ERTm8oPO7zMsaMt1McIjv2IuXJBmodGsJ6cpWYwPjg1rsOXNJ/a7ym4
7d9KnGRfDGcS6sWhRO9cZYGlwDuNkKV7GR1pLlRnVH+ZbW00Z2w0hm8WCoHTXYk0kHUKKAf+k+MA
FEFeTpv53Gppep6VoaclWBeGdV2o4+VZceLJ9s0eRZB7qWtIVQSKO7pv6GnkeLI0dKhVYAUTnMJi
BC+skCJ+z2AOF1hlZFXsqjAIDD+ypVZ1a92pPzYNrGdSDRtMAwp/luIVQUeFAW14zUICvK9DVxrb
InAlx5xUV09FovwzZoVZgIRvUtgqiRb/NKI6CjyygOR/gpaYfs4jx/kmlTZEFkfk6X2jOEF9qcl0
Ci/VzSY8d5DufyaZEqTnzhjbZyUpuxjzg6gY3RxmWuoWWqe9G+Z5mO+10gnFg5NIdu8FgLq+GUNk
ksyGFhrUmZPM96E8Dalvo+nSer1cY2Cud0Hxq8WUFk+/Ap1AX4mCRIKsrZXvbCdNeg+VmUl341Fo
v+c0y74nbavdY7BSDCc1FWPjWlYsqrs4aeQ7nDfl1u2cDCDIkEu/VBP9Q1upje/T4Eh3Sa+mP7u6
qb7VORYNECCeEdApuiDS79JAcz5OiTbFp0YUXXRaoiH0ZTOLczec4/43i149xFo3Kx9Q+jfNk632
XfqEBRZOpj0UyNqvVGn61EcjlKMs7fuLFE+RdtKDrEWcoYycR7SepAoS+hDRSDHn9pTZahxe804L
Co+Up/yepjCjXT2qjfbcOLOc3FlmoP8uxtKpfJ6OEtC2kMzHT7sZGuuYGMG5kkWZe2qrd5GfN51g
C8jSWE/uoIzNcwCXfzEAL7TqnSx4Pbht3hiWP8iBlrh4DsI8H2epvTP7dHbu6E+g3jjiAvtYSaHO
aTCH57kInIem0OWPU0iD864UbRq5WW+mn2nEpROrqYv6VLW2LS6NpTXf4bbA7irhNPY/hDoPip85
lcLzI5mM6hJGsAOyqKkTd26rIvRCxS4H3y777G6MlLL2CcLqc6uExvzekcbmn7ownZ8WpgTSPZbw
cnsfhoI3hiSi4n4IzdA+iTYewPyMWqq4MCLaxzrRUgiNcMmlyyQhqwXJOHA+47w2Dh/RlGIq1Zgd
zvkkyD8WpBDtRxRBo+ZpVvNGeF3KA/fGqqjg6uf2a4BcmXHR87n8VBZ1NfuvZ4Oba4/MdoEU0a8D
g7PJBu0MuW5oZnT9q8gb4TyiyNrppzSqIejPjXnqizeTaJYhiSbAjRetrjXDzCpoEAJkAGufDcO5
jfDKKJs69ClS1FdrtiK/1+Pp4L2+yTqWQYEYLqqddPfWSWJeFn+UqWEGjk3wpVMT/YnH3ZEQ2ebG
+zPK4tELXoMa3+rG6xUtwt9YwJsYq8yjI6p48PCr504vjlS/lqz2RXr4ZyiqrIvwFzJPq/uc5w7F
cLSUb1wrfeQOXYnjSZ2AX0RpIXBbzIEAOBXpOdEi8e0/bJo/fSua45RAVmMXEbW8pgNHhYOW5TVl
a1Fk18dTarUoK4xRInlcBPL310fdmVwAjLQp6ZlQdFmjt7IsRHRjWKQwysh+l+KU7VaWFH9HBfWo
qr83FI0SFhBPIhZzVX6D/9vm4zK586wnXj8ht61oWe53+FK8tWpJLRgpVEQQyDm3fSfNDhp9THG6
UHPlMSLzva9RXzhIujfJH8kRmJ7l0DnofW7ffACT80W9DdE12FpCjvuTbdCQiapcdx2e8gdvie0E
UmWWF/0D2umUZFdviUEOsZtvoemLmB3RSrJ2j/rq7AnozgcTuPNty1uZySO13UoqW30gQYvF5C4T
VXZXJXlyqtO2vVSFXHoolBw2b7XNyePbCFy8oHlsgll+mdYCsTDMNhqSm95G6eRXCDxK2FVr6VMm
xXP9W1UScqNQUwd6s0k4fchHrJ/6cFIUd5pi9G8MNtddZy1Wza8fkW2UI4TD2OJsLurI66AQ6GHW
hzp+wlJqN7hZKcFTE3Td838ZBZg8C0z3bS3q42g15ZDEpvLZqaUvIbb9noyl//X6KNstxMFYwFuL
Xhj9p1WQMVrYbtweKD00YYB1YiBchL3DT2031gfY/72hMEkkkFLXR7trNVSQYFqQwJ+4Ba0aP0xj
ajwF2TyMbpuMQ3RwNLZrtHilUuOhzQwKdY0ygQqrOWJA7lQ1E9kbtDA6a0p9xE/Z+STun0X6jJsI
8eFVUWQyk7mglB9jqyt9T5o880cpU68IkQ4Hu2E7EvakCyySHixyC+vKft9VRlfmyMbpRjG/C6rp
V2pNuLZH2pvdspcdB813ub/pYa1b9Ho8zA06pQl67TCJ+5wKLYQ2yVXD8ggbs+kqL0PxMRTjgCVv
QCktwC4ZTWhu1wKRRtHV1j8OtNNzitTm16Iwzc98cn8tIwEDVwKLdvBa37JRlh8AapFaHV1tfHxf
Bpm+t4yiKLmBptaqxkuWR6bjapXslCerDPLA1WjWWU81lou/7bZUEr91aDng7xmgU5AmNsI2bWha
rlAk483kbn4cDRZAOwSArRMGileO1hgUKnURK7dyNvULVXnpUuDyeRDR9vJTyiMqnVmU2NjQL+cB
eaeJtI6FwH4Xgm+mpO/N3EzcYQAH4oYBrYCimY9wGXvLD2oU+MnSNN1QjFssA9BcRzsfs3TjhNYC
kXyozIvGe/zS0pr7jPD17CVDeFHCI++m7YVGSofNCCUysMabIG5pA8Z/JXlOJRnFZ4zTJFegZ+kG
mZYkLhY68kFVc2+OgTRD8AKDQv1vmY2/SkOYF8qB1EJyGA0j+NKHQvKwzQncpB2yh66M56XuUR4k
5NuwwVf+/0FJ6F4OCkOfEBlHpFjolV8MRMLvh2qhk1eH8ug7ERfcAxjJJfBCJF7tIYDAVWdD7731
o0oxhNruoxwkR5fI8lfWCfliqLEodi5imsuy/jWLWthBlg74ILpk6jNut9m56Y3cQ0BLV9xizMxL
HA7fJKU56hvs7FbEigDbcEuCk908qCrglNU0iVuVqP1PgfzVzHi1QnNfBbTrIhzmVE9lbln/06Zc
ru/RMY2P0ME7k6xCT6E2vjjQbhQulF6r4E/nAiNwcwK8GYqzLhVH5MedUeCjLOgiApCyySvbuRjJ
dKn1x8gU3DvDGBqeFZf20e7cHYcyIuJBzmIYsNoywDLG1kTgDsp0pOCpm4rHFFrgwRnY2TKgHnEm
osZvLj2Zl1tGsRNTHTJJuqpdlns0ah28vZWZmlGlvrfLWPVChOU/COBjb894eB2af2g34DHWl7Zq
hHIfoXB8i0SAXp0hBSfk2W2/E3N4EF12ppKSLIcdBRLsXdfYE6H1g0rwxjcX9YIP9WApP2DIxQej
7MQwqhj8RIb6w9B+OZVzVEWd1AXiVtiYSp6USqi/jcR0kPwZ09o+w1opx2sheOscvK12Atn/o2TR
5wIntQagpXlfF7YKVKMdqJY5YVL70TSX/phL4fXNKTF5sE1wQVwWENEqxAxKE6WA2dCSLyM8T3k/
5AAVRXTG5Ej9D5/FhbA01cB+berpSZ+gdx5YAklD0WGvkobm3QQRlbZylA9HLp17k0jThecUQGSY
78sm+it4DrXh1FLURLek4nK3EGnyhyowfDuSjho9e/txeZQC2LPIWNc1GltVWjtVZ97CeSAeKC9O
F0kb/n19pbbYamzgQTOTsYCsoXm0+qDCqY3BJGu78ToqT7GW1E/IRuG/Xg/aaYzbyqfXixVpLJmn
IBoM5DmnN6Nh+A2LOgKibmjwEJ1fTmoYWV0sB2Tmg5xV11SrlIs2IKleiWY62C17k8rpXgT5FC6A
zc6UIkeOcxRVkzRs7+wxni5jYkcH1NLdWYWMDISMXhYSLqsvoqBIBxQawU0uFdUPC9U6F3M2uxZc
eK+Tu9QfUBXzCpRo3Hrqsqcq0N/MYFpmFUoIiHu02zZ4yGia+lTIZQSftijOEQUQUJfF4IJ8SQ9m
de9U8I4ndkKKB329Ou8hVthl19SYuo8Cz7Bustx6HOvvU3OIcNgdCqo3uDneVpvspbK0UDcgmt9g
3scnFWk0XxsjyNCR9mbsKhIrIC05HBQPIKis6ieLwpjmpEoG0b6rPwKcsb6gToJigmOG5sHjdJmh
VVK2wCkYjh46YhqrG1bidFt6jq6LlLb9WZblzp0XHrZax9JFzkv75+vnfmcaGY/h/gDRNsdelrpY
qDLCOV05ZyEKxGr7TuM59gHMVnCwO3auPBRklqEW9PiGpdvr5QBxYeE90iaPfYNcz0cmwclRT0gy
/gc9iS+o3FofX//GnawFkgo3AngY2Kvr+pdsFFqJgiyZu1rMp1otI+KbnD5qfSMjdBs3NKY6+TFP
s+HtWQuFTBRcYa0slZrVeRizTOKUGOggtMPoGyIMfQwS09OYHZoE74Ua9iheiItCI6+HVahpzAk5
rxRrcTq8euVakTmeSlUZz3FumlD4NbU6d2Zh3VQJ4JVfjFVn3leO1n1982wvqSElRwqq2+uqlIxI
pKqEx0HQ1Q+hlDQetTd6vUnwO1Gx9JWxr/HHEarZ6wPvhHQGNmHHLOLnm62MPb02lSavpjBTnQf4
4vpDW8bR6fVRdg4MxW8iOkJPXB32ssn/uvhzkVbcUVRvVRoznxS5G86qmBZBjUOl090P+muoVSzA
MLS3RtqPt3YsTd9R5tS35O6ocrRzOhZ7Yp0X2SIy/IdY+NcHAXMNy2Z5TCfDkP2Auys+q3B4LiU5
x1WP8yiGRmjk9G3NLv/8+mTuRLsXY6/Oh6pNfS3ztL3pSZaf0OayaD9RPCV6KG7E3B5skS2hfiHt
U56hOLOk9mvEWlHFzdRIKEuB/hQhIAKRXuM2sb9SvMIKcOjQtHIbID++PAWCL3dS7Z0hivkB6cDs
CASyt5cW3QJK8wgRo5byci/F+szq48t34+pHsN+iq/pggmUoXV0buk9vn2t47hDdNQPQ0J/48dc6
UwgcNQdYA+JC5fecHts5jFFXhukY+akyvhkpxEwjV7LcK4T6Tf/SQcYIdOpENTxyyluo640XW7rk
h8I0DmqPezuYFylZIw9sa+OxrYZVMIQalrpaDboCuGgQPg1SgXB62AF5GSxBC6OOzGD0QRolb9/D
ZB9L0ZWwsM15wCNMo4Gm4E2OZhOoTvVbntC7MdSye4qtOD3Ywjt7BlUWPF24Q4lB6ytFGTR7SoEf
3/q6bz8gHaX/W4mh+qfspe4oou6OtdBLKSibW4iZbdAN6kzUdFrLGN/lgWlcFaBo186AY/n67twb
CsIHCblBA2BzU+aBTO9BIayGbR++n6VhPpsi6z/FUqVeXh9qJ6yS4xK5IbNQMV+nc0k+mHIR0KdJ
RyP+MAIMvgPw8R/WibSUmVOhT+2sU0DTubLlpedUhf9MTVt5LYCdh75rtIMPUncOAA0+rlueM/Bi
1kdbQkcuDpB6uA32bEmAl0urPmGMrjvnEYhN5Gl1FncehDNwVmpumT+DXEflN641+Xs7487M06SY
wGsaSvKpyUb+kbAdTBxSpL5BzDcV/PfWmAw4nQOJsJVlNspWHQJimNhPce85oSNFPpZDbHhRZNpv
TK2H+CwbAS4EUWuD3Hl9FXc2DI2VJfeHCbW03V7GTtBcHfB42AxoqVYnaF3TyUF18jFshg+vj7Q3
u7hGAgdEToOH1PL//xU4JTsJmhpNc0RYVOSNwWNe7NFMLhg1FBi1ZZmndWLEkA8fvNdH3rkegQmz
qPT1FyLk6hs7q62DTC0wFuvj7BQzH26VJMMlbkXrZrncH3zpzskA4Uq7XedG2mJO6HVPODeBge5M
XZyKIpi/gax3DtLxvZX7QxpfCvg7sAg1DGcwjNEtmCHpxb06PEsD6mSo7x5l/ntDgX3GxAgEKe/8
9dJRJzSEkCko1GbhV5GozxBFUjeBsX+wVkvet3q40VVcUPCQrbjMl7n9e5dMMO9lNcCiRY+l4WK2
WvVNlVCy8pwiiM7ZGGdPcE1L8R/OwYIlQBSMBG7T264GxZpFbDNuCDAQ0tT4TxaM77vAqp5f3427
k8mtAyyJDGJTR6AvCyDWMKKbJYkYuTmhe0iO6t6kFEdJ9t7GX7YgtWwqFptLrh3+tD+mCAGgKfNM
CLM/0iCVPcMR0zurooDy+qf9cUZarx4C/yRGkKrZLquThqGYCbYTGSBrCI1vNB3UrxXI2ScZVOtX
o8zCT2Na4dATWXXYI8ceqP8WYCc+2hBrZE/uLGnyyHcw6rT6Kr8iSNBNrt1gmjfggtqeu9jqf/RG
Y5e0PasRrtNoVJlfq4Vxr8+5fuSmt9NhoXbAhyBqxH+sy5PcFb2ObEx8yzu7p9EtZb9K3r0/Cyuu
e0+fdZv6T62O/kyH6LM22M18cCntxRK0gJay00IfXZ+HxrBHq64s6P2zUXzVTJBlRSLGAyzN3qkD
9URvm5VbZKBfnjpIQm1vLMgOqZ5ygIpRcxmj7LPjjNUdYOHac/BMvnt9s+ydA4quC06cDtbmoT3z
8mwCHfBFb0k/oRwpD2USh3dq2nYHBZO9Y2AvpGJSMIpP6/fBLChQkHCBjpll6bst6coPrUkTgbjZ
XLwbmvxIcGzvqnOA4/wBHEITXE1n6GDaYRqLbXdYl48ciclzIgynSsnWXbkc2i9aI02nNGXvvj6p
24XUKGbBtgTyvwOKajSIKkVBpG6dIT1hwzwAmrbHk42/rDd2mFpWmREe7J7t5zIo73g4kci5bQB6
c0UGE8cYd0pBm9+pkv5zMBPdS2eh4naUGo9NUBi+iv/lQV1oBy3ByJzMRbGansX6dNiTodXRgK+I
XpTJNxquqeEO0TxDRcRb4AQvGdJzXCcoELSONBB3DOdL0DTF+wpjJ9VtSGFVr+nT8Cj0blV66HtB
R1iYENoOJAsRdFXlUch7xoitL2A5cnBMaKkHvqH0+W9cxgoDdoEUPzZTm//MxExCpLeq9k8CaHR2
6Rxm6cEltw0m/CZEbuD78KqkovbymCvFWEhpRzItZ117p/VonJo1nMTX9+D2YFNWAL2FRsGeQqOV
x7S+C9ItJ8iMWy8lduiVaSSpbqc72ZG1zN7m4wkHIo9ixCK99fKbOiWL7E4iRCdhJN1nqSG7jpyO
Jx6T8iWTtenciUK/19H4OUhVdr+TxxT4ZNRLNw460E5gPnZArcCkQAfoQU7XFdeYpCC89PqU7n3k
IqoN5RF036beUmlNnMGkJNcTYXYNIYBEXh44ku7bqZRjCTcF9pcqaMr7eEa39WDbbOMnrRfSFaT9
FjzOOn8WsTBjnRW8VdrUeFMaJU+WsEJ3Lob4oqtJeHDnWXtRjK4q1W0UUhZ5npdrCuRpiqpiMaru
tfghUtuhgAhc5i1EixoNeLwZs5rFhVnhzYUNOTWlY/nDSpzGPll2NxZXKBpT/YzCG4yRWbNhz4ZD
NLzvtbm1v/bRILUnamZx9jBbakFU7EDZ+LzvDOmuNpMxuGA/HCVuE0yK44c6HnjnsXIa7ZT1YFzR
cw3yxqVU0WmQCvrqYTD7uMUwKjCR/lKV4D5LeqgGhT2bX+lG28KVwypf6DKF/hCUXSh74GL7EmZ/
WzynVoS06DBKWnFChCmLTvUMP8K10pqameBexNZCT/sFhKQhNtbT+JP46KiAdAOIHt+tbtJGxJvM
/qcB6lb1B2O06HDWfcohj+zJ8vJmxk9WNdoanlsj5YM/y00LK2PsE9MtZ6NX/bQJTPusdlGouGkp
ZyPnN9TLmxRjCX/uUMSv7sjjtM9ZXsrdQwbdo/SrsZc/yHT4I7cLzD7053ZQtOfXj8DOJuRZgITn
UgZgTyx75q+HwVhilKKW3KkJvmZuRq/Fm6pBfx/zu3+Zwuo/vT7ezh7ECcFYSpyOiibDChyVKcXc
SlUU39KiUyVPd95lyFqmbiAL7Vefy81z1tvlwU26F1IWfdJF1Y1O9Xrjd6hYcD2DKZhiofnUrvBf
JAe+VEPbHmQKu0MtBi0ETcSd1oe6pSNfRWYKpsCZszNRuvZQlgnuG1zSX5/JnZVDQYZHCOoMy82w
3Ep/rZwBTX/Oop7mLXIWmtvVZvzMS8u8tKPd/jQq+QjFv/zBl68QJEcoB1PIpJSzySxba+4BRlUw
nTMrN1wpEBXelRLx4iAs730Z3HMK4QuJc6OMJZudSa8EB/FZjmtvoOfsd0rVupQde14w05Fk2t6a
0X+Dy0KRm9xiFRfHQEcx3cYvSJPn8oJxVOUXSd88dzRwT68v2u5QyH7xdMQcg9LQy0UT3Ka9nIfx
zZS7/l4ghH5TSq05TZOp/4edyCuAR44GGVZZ20bkE1DKNB6ZxTzXT1KT6G4lwvoU6lAW3v5VS6WL
/qu5lBhWX9Wa5qiFJZLRUzYiOCgNY3yHYFoQ8MhE0v31wXYiCJxbdPaoAf2R3no5hZGuTEhrLPZ+
mp142uzYnQtsuXORoSgvLVLZ76ljHIE/tk9WeoYwkTTAs7xa13GrTAu0VWXyoWzUo5+0papToiuV
7dbGiIk43YuAfowJ1Qqaq2N+FlLnHCa/W1IumCz+caSS6VogUvny0y255t7h/rzBMrMoSeWV9F5y
BvRWy7BK36E4Y2fPAsJyjcI/6HwPL5/ycybLGflFhDLNwVLsHFRQ8YtT1FLgpYn98veMSqb2ZlQg
FT4WSP4hM+nWcaG6RlgnJ7MNjvgYOw2yxRsCWjmbjNqLvJoAh5sJHB4pU6jGqttOznhXdbPtxmVo
+YlRJXemVZRnXczilMxzTLG5C26zjSvq65twJxZiX0/xE7D+QoRb/RClN+Qos7k24zTt7qzAiJ6c
TA/Or4+y+72UkWke0TZHUnF1sGrancg/45IS2wvews6cM+7VOjbvaME0vZ1fLaeEv887yKsN9FNE
A5BHp8B+ef2X7MQtAFiU1eiA8FPW34toX1FYaDXcxmkUPpqGBBMjmT2sxI+qXbsfDWSF6aULsvR8
X+6qrImCKINmd9ODSutduWhsA6arWv8iRywfYVDGn4uoM+6McHo3II/PUy9Xr03YHGn974SapU3I
ZxOrAa6v97dqkpzMJV9tNBLc2jDt7+ludR/MLuouPMbrL1QdxqPIvTMsAgZwy7iO4HSuy2OibanQ
UVG9KvmIK2Ex26HiaUiZnmvoSrkHkx0Noaa00XB8fZl3RoY/R7dwqY3xt1YojdISjdm3iXPVjdY6
q2WeX53BGi+SDkU3RusHh5n8SJxr5ywBmV28VxZmyKYaqKE3YoU5g0aYOZzByKQns6fG8fqn7exg
LL9oyVCdoPa4ZlkBULfpEyIfHQNd9aUqFn6ta+cGCvXbYwNWfZShiUUUx9bphJjnEKgiAbEEdeGO
Wq1+aEWsHoyyg6hBF5ivWcCIDLR+oePDarQ4qyD0imPZ4A1tJT3Hit2QMQ0ikty5K039QQY5vzCi
ygr12bApxLuKwk789rSGpSNCOYhFsGlX+waB2cAK5FbcAh6L5wLVgs9DYhluaM1H+oI7372wjkEl
cwEsicDyqP8r7yXrTcG8gfI2cxxWcyeYJ+45RfnZqNlcebHiVO2pLOfgY7RoQ3h53PSPTltrv17f
UPs/hGyRCwl2yaavaVd92HdE6BsaDQGOUkXkYX2rRS6FsgAGY6Ocm7CcPDVSJz+LRtVVA938/fqv
2G5rZgOljj+Mza3T2lQVRon7tXTt5BKRZ34PQlG2ifKwkR2coN0PZqMRIbiB2XLqy5kvi0wPe2FI
12RxK/M0UcWaGxUa1rAp6Ik7ZAXU9lKEshS7VtAb4TkzRH1DCBle4+ufvXNJAHbkeymMQvxDGPXl
b2E4J2kNQ9A7a0Jg20VpfowRe3ufibL/XyxpETZOs/48pfV07Qq0rk84hOqam88hGl2v/5ptcvjy
x6wnRpF5PM8wRtRczp9Dw0LRa1Am610Vl4OXToqN4BAUMscWH0p0wd4eCkiFALZyAhFRRNzo5WRU
Tal1PfJ3N2S9UWDQyfD/IKN/4uBA6pcmpfN+6ovgjKDfonInOTfmQsoPosA2kC9Qc7IhaIXWYrj2
8mfEOptRmJ24JYbV3mWGOUnenEZNdzDONu3kb/OMX3CLtFbWa1+0lhNKgwKbRB8hc1kxuEyj6M6z
YYYuomjS0+vLu3fGFlMRSsuOzq28qlmEKKXNujMS3bJS8puxHC/13HcuUiPOAe9ib6iFlwd4hs/j
ff9yCnO7F7k9EFNiQ4pcQVPPF/aMSl+OOMdB9r47FphMkIKLiYu+Wi4rNvIszxNxa+OwgQwMKNJo
5BFsmXHUbtsdaqEH2LxIaaIsO+evmJ0nAAjG0ET0NpXDJ8Rk9M+ZOfTvcfxyvr2+WHubcMFDWwte
x6Qc/3KoJpCwYDdj2Ft6P5z0MpDOVpJmB5m5vTfMwo4BSkoyQU3k5TBaJowiGKbg6kTdGJ2tSJfb
hwlSuvjQGkr3NaqTVPEya6b73JdV+yOCuRNfUNTLEy8snMLwuCCmCAyfE3/6P87OYzluXAvDT8Qq
5rAl2UnBkpPs0YYl22PmBAJMT38/ejVqdanLd2Y5HqNJAjjpD/UyD8U+HekVh71c9F+zIHSGXTK3
A+JAIi8xf5GVfRBkFms8rgudyyFz09+5XYguJBZhRZNZ+VxErai8MZaDBsdx9Zw8i0yaLb8biPaU
Bo4zP+JRNCchHaJqfuiTlu2sI4opoykwG2rGQnjeMfX13o7GLHMbQmpl7dHcqHuk7ZQr4lHOc7Cj
5i9HDBnAEt3r5up/LYxyru/w8pWoVSOLuVvsAq/FAaOsY+U1NfgQr8uK41q61rNb4QgQJo1Kk105
j/V68KpJG3aGbJHt7PSu8u9I95djmiLYGW7aLx8srQUTvUyaehJ+VSenzBLiF+VtkO00vSvvzV72
qCxNNcI50CGl2kkw5Og+JTnqkAJJgzYc9CH9TMGE/kSWYjwbDiZ+b2HTGAviUYOgb5ZrdvtC7z8v
rgSKC+cANNA2NNUNhw7oWe6S5IyDTfRvToU9VbfEdSx9qxTIx0q3Obtyvt9ON6iFN3cYQjWyG8H2
Y/5z6BIhWittRH4TuGm+Y54wh4iGr3G96nKHwkDc1BVagl52beG3VQTIGToQWy/NgUB5drEos1WW
8PzsxtbL8qnAfuHbZEwFYuymL09YCxOLZZe6V573QhTGks2hSbOJskPVef28vpUlqi9turxZOzz4
vJQj0vMPk+2vt0Vg/2SsqR3EPNKIb1V/5eK+MDOlnUd7GWIQsAJ0QV6vHjirYddS5TfIiDYB+lpj
d8Ccib6UknAQB2GP7Q3qkOYQIkhSP4MzUo/KCigm0Wwtw9kQ1iHP1HR8/z68sOXoVGyDJp/49QZA
7dVpveZCBzXVYqVJ6KR+LNQczwzFruzuS98da0MuXaoAwsrZhsuRXzPXQmQoEeUulNJVRVVQ/6tb
aRsWKgh2zIyvTeYvPR5XsG3ASNngTWcBMyuWupp8iIow9809F4hxShAluys045rq96WlkBOliKQ6
3zQTXn/hUgI/I8FiWxuMWx1mP/EojBFf7GY5vP/RLmQ41MNMkjf50s3/5fVSyRT4gFNsglixJFbY
VkF6N6l2lIzdC3nIoYbpV07PhSUZR27zyM2ckobx6yVTrFqw3fNTrMa6bIfRgPOF+VO6DzJE0Upn
1q4cmAubZRvyMryAkPW2tdUW1kQHA53sPDAJ0Wr+3IiqfQaX7UYr12ToTMvyf9xMgJN5sxtZCprp
2c1UAQf33Dmgdsx7FYnRdB+0paF4nocqQnxZRnPX/bWDI1/RcOlVo2GFXLx7tqiLhKE/uuR0s9Mi
lJjSkvSihAPh/R+fcMtGyFGpSYHBvf6ERjq0KL2t2snCmTpkoJFFVtH68aYjd2jzStu9v0sv5EA0
xaH0bEhi+sBn6yVlUheenLWTKEX37PmNivzSubZRtr/l9dhpYyLTeWeaRlfs/Nhp+bgWXulrp2po
zMO0qCZq18aPhlY4f3/smBDCz3HZlJT0Zyd8mZdAVQFL2Wba3k8ahI/aCr4XRe/vMPi8pup06cj9
Z7lzQmkBhtllPkztngV5mGWOcVisRsZOVpk70GnX2vWX3iRgNIKjQ/PfO9cZk1Y2LF4yB6fFXqcQ
Ybr2Bt1SO1KjJq9gdS8ttbGPITtvYvjnzamlg8ZhIHx5GpZye5a2O9rdzFtUsMnf34V/BllnG4Qd
sgHQmO++7cMMgrNVehnGcI3ZHF2kxhWggmI6+Qzv72c9Ia+bShGUO7ysi1/CVmIKJ1rPAJXUwom0
rcVfj7KxUPOuKJ7dz3oerPILur223NmYyegR+vRJH9ftqjuPOKeZB78pnW+FLdspcsDm3GZV4372
2tX5hhoqubvrrpX1gaacl+wJ8+2vrrJqRDVHX94n1ELpD5/EcwnhfWDvlc8Ay6LZNLI89sCw6+Gk
JX4QdjYQ+RCtf+n/GNZR6jtYrOlzjmPJElbOpNsnXzT6FCW5Pn4vzWJSB4RwnCf6cQQpKhSk8q0M
8TpbM9IyHL1hAXuweMXvmtY5k6P3P8aFnJM2BP9u9SuBZNsX/8k5V9ct3LxD0TkzS/e2msokXgyU
1rcBEcUHRbMGSOTfCorvlbN7YcfRdIU5BMEeqZnza2IwSKB07HgxxXDa/cSfiKtsoN+zOPOn9x/y
UiNsgxGQ4qKkyXpbbPvPU8pOk+DMLO2k4eB3XKhtoYhp5UJ+zQ7UqkULCV5TJDLXfrAb6wXtm/7j
+z/i7fPi6AI+nfGEzVDmfEhQY4eonAZIYi27IHKB8UaJ8NYvlizXK6H67T2/ifdsQz7ElSFLnV2L
dW03Xuoyqp4YDB3JbrVjVfbq9/sPdGkVH3EmnyUudFmcFQxP15C+4+xo3LXLZJ9QsTWvYb6Mt7cu
ckso8wA+cTeA7FmiI+ceLSJwVqD1fPXRAOLyUo7z6kbIyFVjBMSaFjrKGPKBalZ+xV1gPSw5tNh8
NdwXyKv5z2ISAWBlPfuyYCNwnNjOX99/GX/QG68vNdqsjJxQ4SO5fdPfpF1TmX4zZTcIWA83Lb2a
JdRVVv8eNT89UlYgNGhCDbxbmnSk7q3XL/VaTruu0LzYGT19P3rKfRgzdz29/9MubDymNUhzMK5h
xuGc7YZMrfmMOQxC6v4wHrAZFEcnweOmcY0q/vulYA0A+TWplxEqe33OfM1nDFYhqyI1pcd6pfBc
aPpkV1nlVRm5C9sPODpMDMIIWM7zAX9DWgAijnw0hfT9MtJCrcOWNmN5SCw1vbjoL3aRonhNw95J
1APwl3EMQfvIF5e2hryTKdIXsz2MNpAwuj3xvAbmjw6IFxbMPmSZEBnWdd5nqS5p7WltX4b9aA1f
sHDMv/minrLQYsx7XMy5qOIiTYyt9dLOz4EDGDfWHaUeuw2LHVvuiqj6oBmootb1jE6ZkTqdA3lK
t14kMxjav1XriHAkhvyepzbzQ4mwvstAYin6yMRAJKEb3eaf+2wNruF3LuyQDVJJhU03mpHQ9t//
cz1qTLzKIUNXpfbzMTLntdmZwLY/zlZ7DbqzbbazY7IN4XFFYOKANcjZZlRB5VhJQPm3NsWzoazs
sGqOjPzaErHpD/pjABsixpJeD/NGLlf259saBj4gDQfGfYjxMMB8/aAGiANfVTSGhVXqcS0CGUND
7qM0CHAXhhcCrLG/Js1z6ZEtMvzNwhXhw/NDkU5eXWrIg9/MeuHvBPOXk3SHDUunpuRTkyQLoJSk
Tg5Z19JX6JUAIvz+ubx0h26kpS1PZt5AD/T1gyOVMy1BYiaoXsuSfRdU9YkxUBL8XnBuMH4GNJpU
ODL4OElQk/kRhyeC4soYXduJxjYfp7Lwn8y1cX7bUzshp+iNNO/XSbuGXLj0uhhGAN2nN3ShL9Pb
oLg8kZxqbGt6kBPgyRCpzskBO5pXbijz3PTg7qyzOHZumulfjXyw/Suv7ML1ApaanQpcBly1fpYy
NLlOZVQK0hMrWKLJdKtHu5HdX1MyKJDYjjAGNqbqeUUmy9Ib0GvXTkuX61PsaEH2aU5RBI3apRXm
Hn3t7sv7e+FCOGXze5CTINO87YqkFTlmOcjkZJVYf8ZC69zDUI9LsAOnE3z2Ge5/fX/FC9cLcFX2
/4a+gRZ1tvkGIwF6PqTJSXAh9iTVO2nRL5irsr7SO/vTjz27XsjlURRDxnQbNp0FIKfskzJfpHaa
Zle7t7Og8kKK0VWP8m6ef7DhVowDwCKBQO6aejmVhZH/mOjdNLHWdOIFjX6rD2HbBf8mLvrRoa25
xr1TTs4j/iDzFA5GXxjRaugzwpe1pg97MWqNc7OYHV0zb6CD/q8xoOcSmek0kwMkXRrgZjCLT2rK
MTQ1lzkB9laa3VcnH2iqUiRlNWYqlJK7cexHIAiJkj8YtyCVZM6a/WU0VoZLoguaR41J6Smgn0XB
IjU7+ERWot/iYGYYsT3abnvP9T3Lj0yqQFn7qqjXODEqcN+j3a8fbVJuLfKboISGWzeaOOZlg469
3/RGFmumsPFYw1rxEEBHrT6S+gPoMdsFrQjhB7MT4RHgyShXpq6wwO7UQ69LUdM99RieZpX+VcEl
+ayQdRKhlmnjfV71XYroDFdytM6gG9s68D9bFgUVwO3R+2CBBXvyjaH1Ac4gOh3nrdfb+4ypKTj3
tZjXuFnXuQ9rMTLswuEyFZHkvYzhmuLIFPZNkvmxn7k+91GdVCrGjqZQMWwIvUKQZQ0gmMxtBe/E
TDU99Mqu+QemBL5MSKoWT+9v9rchBuNPKO4+TDfkU89r9lFIx2f255x0msk7qZn59wp15r1ejyhK
zs68x57gWt51ocDZ7EbZ9dRxcIrPY0wmKWYcR7inBXUxVJLs3kbnym4Xh5kkAP/QtUT6byUsDM/o
Tvp8EjMTS3ULYakcrryCt+f99Y/Zrtb/pBPIEPFxNA92f1mncYMn4a51e3M361dt9S68bTDO0LXp
azFiPidaem7NwZpM+2Rwc0bA+/Ub5bRZjYXlGuxXDsq9tFAXe/8bX3hAcKUkMVwy28Bku2L/84Aw
82Su6tE6jVybh8TV+xhpA7gZ0zWl+QsrUZgDFeAfnvJc/jWXLirlBRYyCux23Eun+CT1TL/tlZN9
f/+h3sSFP6p6AHWcDcZGfDh7qEnLu9FMg1Nnap9WXuuNMQ1fgiFHQ3C10mtB4dJyJoM1AgJP+Gbs
azR2CyypwOcUj5rdmkk7IpkwoqBIrMiu12senG/e5DZZ2yoT8k4QkecirziFZE6ir2D0Eq/+mowy
AV+l4XPaNat2TX7iTQ6zLUbDDkkEotGbRisugalTISt4cso8T44NOCInqhqz3vWmO6hoXXr89kbc
OVJuyax6GNTaXBGLu/SCyff+sCAdAu/Z91xNxhF4m3onn7H1fbrYXnUYQZv25PZVc9txhV7JLP5o
+7yKvjw26YyFxj4V55uSzOb2rgH2BKes9N3h2BtDtcYWMzSIwdAURkBVeIY0Ru7AgQtUY8WGHJNf
QzOZJ+kpyMuZX6ZfuzybwDd0QzlAra/ktZ7Xm9SOn0kDhrEuCFl6/WfHV/NXwo+GG2wPjPGLiWrz
v95o/bUC+bYK0odQxYB+knW/Pk+BCVsNnw1MX5t+fu7qxQVjtTDjT1FI+vr+2b30RBtNDEgf7Yc3
h6m1gilZmWecUDuZd+TE6jbvcjN+f5VLRwihkwC+zSYzdH6EyO7qmmKFXV1MZVTihXOgv9qFSUBP
9f2lLh0ginpwIdBWiKRneZw7DTguAmA/DUajp6HnjNb3jrj9Uak6+VaBSsiwO0oFqWsyg+BzGZss
VyqASwcIoB7KYxuNn4d+/QENTK0wylr80wI+cPMEpW0AGWwYCxq5jaafcCS99twXPiStNE4tJYG9
KX6/XnNB1JzU3HRPlDR+3DR1f7QQ/T+9/3b/QC7PDioVFnkKlxMX4vlYzRaGrxU6Zm8pBKtuiNt1
mMSO/KL4XCMoIHcFhawfG0M/SKyjXCQ88dyqxCMKpkBo1txp+wgHFM15FhgjPaoEI5QQiHiaRrqx
yuVDgCxO9iHxsva7bB2p3a4KYaxoCbz012jbNTm21qx75HaDIdId7MHsRMNkS+FfgdnVYFjVqZva
5Ek2XvHLV2X5GStsy49R9ln8o2njExRNoh+fdW8BYzLb0/RzknZ7Dd1+YdNvAshAPzZBB3oGr7+I
Po2+V04Yl3m+EAdDT4d9M1ravpVls3//s7xJZuiHMJojyqNqSGA8W6qplky4Gk7cC7l2BBgkCAc7
K2JIIevBMWtKJmTEdu8v+rZxua1Kx5JZJ/P4NygMWrhl5yCbeEKiR9tTlzeUA8xvPreGYdzkpJJp
1DDTu5/H3nlYh7K+12hoPEi3LE7uGMAhkbbpPgfI8WZX6rkLx8HhraNXA42fX3d2DRC4nLXo6AWY
mtv+TDRn/bikc///vHfKCTgqJgXxefJcWIMn894PTlqLRl2BQFAbJVVmizsPQoM6FdrQ/uyLEkHx
99/9hVuOVGQLEBQEG3n69d4SZiU6UYzJCWAyo55ABvE6B0m0uEWzm4pWv5FzFeykkc6fMOr9axQs
X572A8klG9x+s9/w5V1KlPUDkktHnToZ5JFWVPWxEqpDzcqo7kRQq92gJnPfVY55ZUpx6ekB5DGP
CUjJIES+fvrFcIvK6HMyQN8XT5ucw4NjtTqv3kOtzxiauDeqIaSAnKLZ06+ioy/c71hCEs42URh+
wXby/5PF87yLnzRVcrI39i5yeUPzWPhVYcRSrebjvJpaQ4Uo+n+LdcrYeKX3T+9k9i2IjslANHm1
5qNkkPmcJDZJSmPn6eMMO7q7sk0uXUEBnPON1/9HFOj1D11Eicv1SOra5KJ/ns3CAyxQLNThk5VO
V4L8hSMH1g1yO1PHrYY9O3JeOs+aSCkDTFCtTEql89uddfXP+zv/wrunfgIgAEyXZs35u28yo9I1
rSUAlat7RHnL+JotUu71xNb0SPZ/Tf+C2Ms8bEN0oLj7JvsvLSm6SWTBaSqb5DAgJF7svFqJ+kpl
+FbugoXAmFom4C1GE39sOv+zqVYTKY6kIHFpDIlrRmUsrk8PQlnPeGpp7ecgWcYfg2kjjksgkC9m
lds4uAQ2vWevybubwuvy8e830KsfZb7eQPh6ejhd9j5mmWLZoxWffDQxDN71erJeSdzediK2FwBa
gUgGGork4vVavdV4ou10/zTbiTpMGbinHHJu6LVBd6y5bSKIFlbIkclxJp1pUqmmKq9s4gsnhovN
psu/dUUIbK9/RFf0a6l1Axk+4fbedjX4aKJNblDtvebmd2mpjW3GhBId4jdpfqNWsTg1O6u1Zfp7
kKPaYVUunzy3/fL+mblwMtm4YPU3Ajk39ll6YDh00nKwc6fBGexdnaTtp3XIvCtaMhdOJmtsgEiw
y2/bw6vP4NIRZL1IUa1PeiaL44Rf02POq06jMlDuj/cf60IY2ChIG8+fUEhL+vW3kkUtvVRv/FM7
AFMOvanPn6vZK+bvmVEDubLbIHtZRaU+zRUU3WhEQ/XaAbm0azdSLI4+CAGgy3f2IxBt9oa+mbwT
yp/TM7O55CAwJx5Cf7SaIkwoAbIQMl+zMpAQ4haMwHqz+FidXDk/b/AYFBpba4l4vE2pzq/fZU3Q
vlK6cwoy2p+p8q3QcKZyVxioHNddJT8uatUiBymhK+H4T7w9KwpgS3BmN30TFALPDo2H5Y43pb17
8r3OW3f2PNj7Ho9UPzRH0xrvELnsRGghBnFsAyv5kkkv+VIE3vphGcrk2hG+kAzjVbMhkrlENnLj
622RUGJlVZU4J7MWA0ZHfJ9wgvgQu8ii7I1OdDu/FuvL+5vxwhlDItFDSRBg8FuCNBc6IPm+dk+1
cp/7tW9u4SJkVzozF64MFKXBPMOJxnLofAZKWVlB8ObRZI7Ffa3PPbrhi1p+4Ffn9rv3n+jiYoA0
mL4A8MZo5ew9FunmsL3Qjy7q9tQg3XKzGcTGwTDZf5+t04EGp8lIe5v3nH0yodduUrmzc6KLAzqj
7uR+0Z3yygm5uE9JWmGTExYRKTzLmme9tqZkKZzTas99ufP1pkb5p66KT0lvFDLqV6O4U3lblBGO
kNkH1QFtCpt5whG50WsUmf/+DUP33vxGmZ6/GWkHXjsM1VKyU802ux1pLLXhBO+ujPXRt9WV0HZp
h8JeAV4B4O1ta5FepT2v/uCeNMZ7kWSWFOEDXF0piS7tGki3AG4hFhNKzz6ljcvQ2LSswhgfsp7l
TFFp98se9I36P14fBHXi2YaLQury9QZFyrBzuoal4AOUYRVM8yko5iBOUmFcWerSu2NrcoP+AU2f
Z51ZLrS1gyB60j2tvhlZD6TjfM2y7UIwQW9la/4xH8Ch8bxlENAq8eGDc+TyOvglsdJOomSVcgpX
d0Hq2ACa+oscyUXjqF4rzLrbpowte6Kp9f7WfBvM+SUbuG+TkSXbPnu3Q8rE3M8N5+QBorofy3IE
WSnddMQk2qvvzEWa1+qHS0tu8KftJGz9pbOd44JYzVNSxJMJU+0Ib2lThIFytU+xALuZLXWtm/t2
q9IeAJbOR/1jy3AWummij7Xl594JAsEYF7VI9/STnF0jQBS+/zovLkVDAuG4rXl8Pl22Zt0CIem4
p0pza1jTOp5tSJbu+6HQr1BEt9f0OhjzVMx8yKY9cthzIQkyMAbNGKqdrE54Oz2Zx/0ixxcjn+1d
WXi0RDM/QTqrx6BhKa6D7jY63Jv1qf82fr/rguZ+fSr1wtIy4D/eacaZCAxEKj7jmGXc6mOCF3Bv
TIfVEq0KS5yX8tBqsukDsjXXsAqXXjh3Hd0wICtvy8QRqlzh2Kl30gej3puQKyLbWqqjYTKvf//b
XuiDbeBCvi6xZeOobr/lv5VbC8IYzrd7AnSNgCoCYObPqsgWihZf+1KBYDhoTh18FmJ2T/PcYHev
oGnerZU+3Qrf6g8qH4tPnirn3+//NNsz334NtjcCMsgJIjx8fo7twufRwXyekjINxhfSr87+ODmV
oUWWZnn93l5dFMw8RMvMO1g9EqT0oi1LuCmsGfs5w8CzCxunR64rL0EDuh+7TmuG7s4pbad8JOMf
8l1f89eHo5jbPBy9sv8Nls1v/10aV6b73gDBeif1pjDv+oDp7hcnpyIIFcbu/o3ZjilwoUVv13+y
KhiayB1sdOM0J1iw03GttHgB9NNP8WgtyjponlUbR+kb0oqCLnHtCH1vlfz2sNmqQRzMiLFFTLLT
4n4YJ4FEKfT0OR7RjCcc2a16qdysKPcg8sFwZTXCdFGqoS8SNb6qZUx+y0xiQF53ecgKc6RxrwVD
FQ6i6G/Ukk9JmMNJmENk/BGwQw7JfPTzlgmKGHrEZ8pyMerItPKB3BN4tA/SaB5/CKcd3Sg3M5XF
eq/4P0WeZI9I5/Xqpsx7IzmmSa+bO1zswG0PaTANT6WyatONPZrj3ss6CSPdN/bgJbvOAti9m/18
wRoCDO1afQOe4Xd3c5Ebze1UOEu7FxUlwY+prWc9At7ujlEzm3a7yxuFQFSL7Kf4qFedVqEzui7P
oncaO4bpUX2WqNBrP/Dtbj+kbWnpMaz6xplOwzoYnQyVm+r2fbXgVRP1tjXfbdwo0BSjdH54ynSS
R8Md6HajcNd/c9x+LGPkhQGPGTIDhQWz2tRDlNJQ/UV3RB8xvErMJ2j92b+GpQIyLnOe7+oesubB
7dg+nyDg1i+MOLw+pFtfZiHyMMb3JTG14QGy1myEwsCl+445j/XBGd11Qi3KLn4p5Eu7pyytquVA
v3m6QzeqrR9XQkK2y1PHLMJiLJchlI4732CSMyb7aW3HJ6RgzCBeTG36ZCSOc6vrpfYULPyLZvGy
EINzr47UkiX/tJR1TqiLpBzjSS4rigiB0XhBqHIvWyNoJu1LzSw3jWy7sx4FTY7x1kV+D0HDhWcM
rVpZS9RZPdZbGffLV29q5IscfGXGQV0wudDB66jbMhG1dSi13FLHfFTNv1CtuiluMAv/UQeq7MMy
cIQVdpSj+1W6+UuObMhz7eFjG7p6hYRWqk3B13zIdIO5V2moMB3V/FHrNHLBoujyIQwchnOh6t3c
2NsAO4M9Mod4vmiU4fGcJMxYs9EzqPHyujlJPMqXY2nVXcKPtPP7AsfXX3LyjT42jG7+qtLFzWIc
evxHF/24ZoxdMVvex9lIajuy8kQ5e6br0BWE3WWS6kwZ+jdrQFjvVFVu2t4KGBGJFglXektsQZsG
2Jc5IK2absMjCtujvp6GLEiQxJgcMj9lWdonz+5q75Z+m/xaS+Z8L/5SVhh6DirJ7g1RGO7TXCzl
kWQVOH3eZgNI3b6aJ3k7l6mVPHhmnov7wum8NkJhMrhlUi6LXaoFy30X6POPsVjpgUEcwHSgMHr7
Y5eVUn9ckWkKuArRhuEmreyfBiOQMoKvGsw3lj/Y44FB5HA30whwwwonrTRs0X1BRRIot3zMixkk
ZTL2OCKukETCxDJGkGeiaL5NeDVCeLDVOkEvpzf3qLqh+qCh654cx6Qrx52io5Sy6erFQf4tbz91
bWOAO154Y72z9p+HvmynJyNTSbVLuV4eViULD7qLpj+7nd8/IKgrbeQtB92A291KWK20pZYQdevV
C30pvUcPYTQbvg/KZHdGh8rGRxh88vsqNM6HlfriXrjs7X1GPAAsKko/0l14OhFq4P0SuRbuW3GD
rOHyDfurctmnFnC223Y1cnxg0jlvv2XaII2DDUP9c6aWxtvzbf3gA8F+URFuZ+NDl7TpHIEJnKb7
bvGAoqEK48nYysVaIhWBAmBY5ctQh3avZ1XktdXY76vSdNN915BOE+IMVe0sE0F8EhKj3Ts17mZR
no6gv8bSdH4qe5ZG2CizQgCeKi6kkcfmXbANC72laj/NIF9+GJrK//U8YT1WNdox0Bmb4lc+iOmX
XnpuEXdjOnjhBLNAjye12J/plBcgU41VhyTD/vtGQB7qOFDt8k9g9Mnn0Z2H23Zult+z785MjatF
fR2pu7knmlnKEPfD/ttkrhWmuZW2in1VG81Xzxq6f7rEyD/TS84wvCmrbofypYEhRj76z05JzxiD
2yYv4wbpnt+uz1zgJtGzsT0ZqmmzeBoz/aH1tbI/oe+cf1iVP7lRCaI8CeWIz1yEoFT2FeHtzqMo
YVdHhe7V3UkC/yxi5t7ucidb1/mWAQlKMIdQnh4i4j3/nnwmNihpYRzlQya8Fwgg26EjHFSGK9dJ
7+yq6coQVkuGTvsiRZyMA/eZU3orrWApBz4Z8MCPNfMWppwynddIa4r859olq72jqMBLyJb28Dym
rdF9m2e/fmK2OGlQkVpEeRon46bFWUnzTmrpspOP00TLvWEFz9O4dD9tXGzsHVdRrf+zjHPv7BOR
GHg1ZItu72TfNR9Mrxb/WKjvEeQnU94rTZjf6SfINXKsQc2hNVK/hK3J33fo2iV3436Ygb2Eslo7
/8aDK23BDRtGEZaiypGFQPYNUXO3bT5Oazo7tL7rSkXJoCcnUknvu0uxV0a02JIvfoOQbeQv/SAe
SSFN4kuVd7B2gyJo40XT1p+NN+pO2CpMVmIBRIHa0XMX62aWpl/EcPUXYzdr1awfzNERx8GQnhNr
bTFmd5XprZ/E2Pb2AQ9J9jiwp/lJVOApIyVNT0WZH5QVX6Sn4C4F0FygSA5meeQL3QeM3Nbl6KAe
Ss2fJutXmWY8ZQCu9lPd5pMR2e6EduK8WLWWwclNVvdXI4defHs/7X3bCgVrsvXHkPnc9FnPitdx
5DTYWWmcaq+2T6VWqCmWegmY0VoogcJUT9LbAUnou0J5Rn+lALtQeiAThUAWWSYItfMiHra4XhHR
jFNQBVuSluaPsIHrsHOLa9okF5YCvEivF4V0pmHntR4Xcl1pkrsY4eopTsmjIi9JhuMiu79W/OGB
EMSnqWMbdJfPK9jW0tM2m3rn1AyWs0vQVt+nU51+fP/LXegBbIJqNG5NulRvJrutrJWu2sk5gSHW
1hAiTPc0cyd9tpJJ7F2kg3++v+ClNwiwlfINojiE6rNqdbRFW09VACCTvHJnjNK8mxoPJa+qvKYr
emFXboLu8DmwLsDF6qyfOo8QBbEdtLl6WqPfrWhK75JuSZqjTLThgBqfj8+RnBpiY2dk15w43r7a
bTyx7Ug6A2g3nD1pXQ55k7YtgFCZ2ntPz5NbswJbawejHiOmt1zp6VL+Xqg9MUGmG4gSCqC5s2NY
k+avo2+aSAxm2kuHwGGCdwO/InRXYVWREEovI9mM4xi5ta+vYTkMw12fWDq4rAYXwN2SQrvFxQRz
aH534b+YAx5IYcGMowjtVB/7WOjEVEKF1WJF1OvBy2KJFX22TaIqrrwyxdDWNuU3Ox21+dvU9GYZ
dXbjfB/10uai0vISYPPauQg3JyRtOqriBQ7sNYyaVciOvGlEVIZioMu1XWkGMrnhb0nW287ebnoy
e0PEWcdkpkQEd/IfEnAny6eh9/x8p4115x/mvsoeRacv9rMwrNnCyMpEJ52E0kijjoYfijAZAS6N
qy7Q6lCHoJYc3FRMFEeJMXwKgqHd9KU3t6wPRW2o+QjUwkTgI29mxix9rbmRrstExXZuIajpF7pm
HGgjz2U8aqnj7vNgNpqYJKhRCLW4fXvsZ4+UOzXNovswugZCHrAZ+uKrh86cFvporOa38Jb7bud1
dofoEDbhWHNZ0D++2pTwD+sMxj4qXGmpqFPFukaphYJ86A7gG+j5LPrjXPtjdQ+c2/m8OkHRRlkA
a3U3ZqlR74wgbbH7RvgdUDnDAfvYje36Ms+r8ZSg7EMorrsuvdMMb2hC5lvEHrtua3RV8joXB3B8
/aMKNugWiiR1QJ5kztsfRIlxZ2KFA8eTZncWLom2+kwB007byVHkMvKQjKJXoZxiiJouGD5qll8T
GYhjcq/JnncQle1ifWk6t1JpWAfuJENZqqr/UCd5L34Xq2i+uXruUj449uLf5oaf3iEjim0ktVSp
IpA7yU0vSmxeg0bzUaDUq3a4qydzcI6L5lK4QNWun4Km6l1oHKbDOQAE8G2clHvTdbMZHIbFKCBX
1/+j7kyW60ayNP0qabFHFOahrDLNGri4A2dSYlDSBkZJFObB4XBMT98flJFdwaHFztr1IsJMRom4
F4C7n/Off0iXs6Fy+jbscicZD1NdGOtucP3qk8pR/WFEONpZWM2l9UE5XfCZNqf4MAfCPE8ZRGqR
ypy6uuh8WLJh3zZacEQhry4re0FuOZWrVxyxy5dJJEsGBfuhKigcasjI7Y7MTdWFLFUdvyVh+ldl
hqcRpOQGLzEp0qaL3LFuH22btDyWYBV8s9M6m1g3a2fHFFs688g0RZ6CL4GxRiZCGAfXxHa8U3pj
lxd6hUUDOsYlebDreq1x4ffzT9SIXhW5lbN+DIDFf4yr0NdYpNX8sVznTh005OYDtuTW9juLOS/3
ZT+6d+k6bIoN3RsAghqnuerGSrQMPh3rOy3Aql0uU6A+TA3OruGIxFmPKz8XJTKexfMOia9y4J6a
aIp9C1fjSavcbkHhAlEwHK3aqgkVcJY7LO9EE2VgjGZoEWNQn4Ku6Q+5rIMgGnDkbiN9CVI9ooSv
m/M5h6iG75ae87DUgPB4DZTVhplmJXFedkkQ6poryj0dnUV3R5o0D1Vz9taUKaYbRjKfK3NURcTg
Ya5RBHeMtL12mD6Oee8z4gxM+bHoW8/cQStw3chw6L6YPFUkNxMa9SmVqW0eHJHOu6QYO+zHmOJk
0ZBK/VT21jzGdd9rKioX2E2n2UxJIzDGpLih53a/1KbK+neOiNdTFUz90NaDVEPl4pR4DpxWBipz
jFms07pBKIyC5c4c0+A9fHb7Nc8RaS4DYYtDD+z9lRWM4TU0JaKwTzBjVRFOjpTXQVM0Pet5ap6Y
qjfXi2ycQ5lhLhoGbtG5m4bUxDrRKj7/uuB4XQVAnsXMVMfyj9L05Xf2VwKmPTCQExFH7UWQ0J9q
pqnOwP28WyC+Ah/FQIW+XZeHX1/5rQIAytxPxskbk7mhEtL0pLROsjf921nNBj3GUu9t5TdXk5Fo
78zM3vymWwY0NC1cRF+WVnaGu+HUCeu0lXphGwztzhdWvq+S9ksS1O4nWqQarLIf97/+oq9rOqzT
Keg2ojlSm5cFuFaMiBIt1zy5VbpigeWo3WyWPqiWvrxzqdclDpcCvsIADd0GcYXP32CgjbIonNQ6
QXdYd1Ut08uBzewac+5iX1qMPEfXc6Nff783ls0WNUm1Cq4PZX+78X+ZN4zuIlu1FvppsIU4BSr5
5iz6e/EFb7wtyFC4fcQwkr70co7bjVmbY7Cvn2ZjcEXkq6n+SszucInXeyBi6efOO4rWNx4bbwvS
Hf6DQ/SS05q7CgP01FpPS8kOqjtZjo1Sk++V5tfvMFZez8i24GaYGgF1MGDvi8dG9KI5to4yTmSD
rPHau+bXzVrsgKbNPutxZIjo73rMBxRdPvap7+xIb9xbbKJc3C9wfYBf8eLyeVZWXsW45jTiAhf3
IxTe0i0SytK1iNRk/w8WBLyUrQz/abjxkp9Tl0zC6kFfT6PZ61G3li02kPl4cpyxeocE9tocD/IA
L+dGveEGs60/fzl7x50aR7n6qU5aVrauefJxs68XoTFl/begIisHYyyr6cKiCLQiouWbB5SivXGl
BlEidfT0kZjkOWj+7eaSj0ZXiXHgNmJ/eRtsMUhXUXthTZo7d71lLV+NcS7K3eR39rfOADh5Z6W+
sT2w08OLwviMhJOXk0FRofJzvRJRBmyL06jLebesFoGMTqfOtvDDSCFb/fXu8HoZgWxuIrKtz3Nw
ynv+ANqgmQ1nXa2Tk7RDbEwNM6WJMUOAKeC/fymuBLMYtIUk45c7PDxKN08qThSjcRKma5OqDrjF
uEtcKowC3rmZr7c9tjykb3TrbEzo0p5/MXzVCYLTfPO0jvDpwQ7dy3WwnXe2htePDBYbHFQ0aBCt
ILM9v0pBKKeoRKpja6Tnl71DjZubtXvhLMiJR13vosWqjMdfP7O3vhqCPziEhHbhNfviovhIJp6d
6/qJgMD6XNqiPLWBes807q2vxuqEowjCshG7nn81HxmNaZMaeUJE5F+b0BwYsg3ypixT+6MQgZ6E
SwZT9Z064K3LsslB0OEN8Yj0eH7Zga0nX3Olnwyr02+1vMCwpnLy/cgQzI6MEnkC1UExineu+wab
BlEKN5TFgDkZL83zC/MimfaIjukEfO1tEpieyWzV++sDjvpwasTUO8lOUoLuu3zGFswY6npXNtJ7
L87l9ZrkkyDOYT6/ZdG/PG+0Af2JUQsq0GUt9wmA9snUpRMbQr7HIXrjUhiVgNJtlcHro63xhiGv
t/GMLbqrJPeHq9IYcCxpNDP+d1/an0eKCwOL8ECOlue3F7mZbCVBJieTuYDYaYnDPMxpa+OdFfl6
cSC63SJkN1ILm82L19acsyqvCXY5OXPRXsD1b3bLaOrv7GVvVKsUAwghEbXBYH35bcAyG83pbP3k
zhwEqGmQ1+znpSjMvV+IboycQRVfFxA0RsmyKd9bnD/plC+6FKJ1NnTQZB949Y4gzrBV6i4GVR0w
ZCixS0a9Ujb0/Eweq46Odpn0EEq6eYeBBWNydKL2Nzzigk+B21nf9HKePiXEohPNw6z1Sgkg+2jO
Njvxienll9KazPHRNBR4Us/4PtQVNNqThcHBtUVD9FhmvvO5M/NM7Aha12TkSU996Z1iPbdkOWh4
16Hx2HULiM07i/WNkgjS7nZgbUbGr+JvnMJvZQnZ72QRbADWNmNOrqXMfWm1I3Rm6vjrl/flMkES
5m8DAp2HvtG/tp//pYaWtWU2vos4T41Zz+CMSb2tVV2k1Vl3eudSL6/1U18LNRgCISx1Np3n18JQ
rPYBJWf2oYKJnwTQu6o0bzav1hIifRT083CO4wJhBVqaZ585crU2dMbAvqZa8S/mFc5LiJYMd72B
EbgZFVPbt58KO1m8KwElOOrhJj/OCeHw33unCi70aZD6HPoic12Ao8nB0HB0jHKHkYWTXctsdpia
951qo3nL2IrSyk1S5Oae/nldgpU0Q1xEh/1c6Tilmp3o550m3UpG2qa+CskbQ2Ktr71Ij2rW5wdH
MzNYs7XLFxxq3093WTF1zc00TXLvzMO4XNlJDZAhsXoNjvYU5NaNMNOC4zUdSzxPKFK7ExBfnh5a
8BH3CE9nIb3PB/a9//UTeXki8UA4FwxmM6TVvpZLYrFSaawLdcr9zscAAre1g5Ukqjofmb6PR1BH
81PQZnP6njL41ZnEpTdm+iZ1p2KCLPb8XSA8xbQ1zR1Plt+nZeRnHalK2dSmX/S29MYoI0FEO3MH
HKZPxqAZf7BacTivqxW2/L99FyjcWGo6ox2orduS/MsS8FQBKx70/SRlMu5aLBXCwijcb4ENo8Ht
6i6yPZm+s5n//IJ/3ea4AYx3YMrBmYPr/ZJJS3AAwF/XqtMET26kRXeDa6MGl8P0bcLkrLBn0OBs
SVr9sp5ThBQiFYO704pOwtkx0uI9m8DXyxP9BucL8y2KIv7//D5kTV7kuFcuJ7tpg+tUacXJ1ydr
twpZvrPLvTzKPFRN+DXxAtARmK/4vRUqUprfaWUEpIqjPdTVWQf97vDrB/vWVfCPgeaOXxd24C/w
gboM1kQzR/20VqreZWuJ+riv3tObvPEqW+BYP7N5uHmvSPsOpk+TX7Jl5wSib07jOj6Bvow9oYyd
WW5R9cht2lycB5pwr4ymmd7ZxF+vYz4BGBroIX4ZTHyfP7l2kvB27EU/qalKjjDu8qNAkLvPvcQ7
lVa/RK2bru8UCq863O0hgruwgnE/pZ18UfdYI4Z31YTZIrGW8HPMxCOmVkPjnO1VM+unsSuFzcwC
uNcwF4k1n62Lc/h22YDrH7OZzEs1D54kvinvfLZX8vyfnw2nBUQOnDWvjrUqDfDuyIb1VBmVed4W
k7sNk3zx1VtJrYHUMtYzbnEMbnZyG1rACQrW5qSPvZ1FUK7TJoIVikXU0k1NHqJtqs1jP1BtRNpA
dGboYvrVR9ZAnxIl2eQ+WJZ057DvsKLZKVPIG5cme450SByfyRiWHT7bYmSAArL/OLH6r+c6K/ow
2cqZsB9E3YR6qk8/iLXIwUIHr8hDZ2BcEFbw7G9sXO0/62ro3guyelnwbbcK3QAOMjym1+agttsl
eTDI9dQ7RnKlO413URcpqRr2WgbfG1h5P8g0Vv3ea3v3469X6Bu7IDA0mAz2AECxr2pnFGWmZP2s
J8i7eRt7i+n8KFO8KkK7rL15I1sl16JQRRVJNsdmtxURD9Uwk+Vg2ANo+a8/0NY7P9+VLRPHCrDa
rSCiV3u+kkhXwrFODPqJDXvSGLIsxYg9FvlshoWRdDhkJbMhA8ZXvVtsK6ei1DXrnS74jY0YP3oK
cDYvcPqXR8Nsa02aLP106tq+gNKgL7GulckHCsHunS3yjZ0DB1DqMcB9iuWXMk9bJgnF/jqfVmY0
12IoGTXXooumtNPPGnb+XV0W1T9v8n98m/8zfWpv/nk/5T/+iz9/a7ulz1lpL/74j+vxqR9U//S3
y8dO/o0N4fvjkLfNf22/5P/8o+e/4h+X+TeoNO2P4eXfevaPuNKfn2T3ODw++0PcDPmw3Kqnfrl7
kqoafl6Az7z9zf/XH/7t6edv+bh0T3//7VurmmH7bSkf/rc/f3T6/vffAKb/8uZtv//PH1491vy7
U/8oXv31p0c5/P032/8dV29OYQoyQqrR1//2t+lp+4nl/04yAmsVG9+tz+S9adp+yPiJ97sFZExq
458/5L0G+95+ZAa/A7nBVIG1AooDD+i3f33rZ0/qv5/c3xpV37TMdeTff2M482yF4OABVAvWb20V
Apt+YD5fId6gHEzndKwFMi1f4S5QoaaN01rR2gynLMmrY9ImMtileNBRPs/9lB2dNS2yey+YmH3q
c+Zkt9CN6vIjEhh/IEeu6buDsXmdRxj64+qqSzl0V0C1QbH3miVND/okZ5IZRJ65Z1nj1N6Zu0os
8KBK9Jb4okRtL3cE+xAN6mhFUJ0VDZahf9hLhbQsbPx0sMPBrQ3/kFWZ8VmfYepHuCLr637oNd0N
E5ez81Klyp7iHraY2KV9BUOhA/vXQ1XK4sbvZYWJYC7QswYDjoBx2vVquc9q/lKYzCvtgh7A8Arx
hRvSOEBl96Ng3YkYKEq1h1FfBjB1cO5OXDrKs8tbMXSzfY+7lWLlCTEMbui2OSRU2O5QvM+cNMko
ezsE1FFhNk4RKrWMNvxJL/UOwbIYHzHD05JwzBC/U26U6kpDRyLiRJUKe915wQmXM3e5RmJ3X5VO
64Z9SZPrd/N4bRTFuOwgwlvAlkNvTdAatfa7nUzaeYUTox8Va+e2kWGNjrPjrDLznSDopd7hxTF2
Ue/kRraXgjEUNyMvui40UE90hzRjCh5PfNF7GxOKNWTQEFxCSDMljpFlSV6hr6n0R1XDlP84IHeX
ewtWuh8xbEnmWMBCECH0wFxFI7kA8EyTYLycUssu985g0wvMKSbWDNQVVjhlAEEitJvUyuKKQCMR
zansipMzNOl9n84aqmP8ZWuovibclg5Pei/SNJncZd6AESMcFXeM/aDyv4NKIT/AU7GhNmitIbsQ
i0nEXTGskGeZbz3N/rL8US9JP8RCacN6LALYIVFfkw68wxW9lbENhTbjp/7nVNc1HIiQdh4SOu3+
DOXH7MFpcXnFTAVkRHDxXBb7Bl5xFeHiO+1zd87wbPTm1Dj5syb0nZVQq+wUAgdeMTEG/X5qKv9u
mVzv0iLAA5J0a9YLpOMO+gMW/wiLmklKyrIac7QKD2Q3XBMhPuPY4Kud0SxbaLFd4jxJYJUYDrM3
+PBW4BLRmeOT710u8KiWXZvg03zq6rF7RGXlFJFlpMMPP1ekiTpOOXdRvcrkwR2249Gfre5+zRwl
I84VtDXVOExXRdEHSdgZFYIFyNLJpW2kvnObIxWgYMwGvMw63DhAXUWKWrs2l8IOy2z0H4mtBwVJ
cA1lcDq2+bbcXclBWPVFPCW9HewAMMtuP5oDmZj40LTd5aQmORKPmMDuRWPhEJDptvZ9UHimjC0/
6dNI9oHoQyVhMex7qfnlTk3L/C0x9YyGvXcwTxOzPdw0OTaiJSL6750tYMMxpp8uBa/CwN0t3Tzs
tNTYIIrVfCgLNzHDtDSXDNlMt3wmcIU80FTLyQdfwB9uCIIb291E74saZw0S9kIs2nBoq8gwiIrO
YhDX8M3gkUDMJw6mzgRjYm1CIAeTxhZhACM3CGcK26tcTQEcbdW4VkjSOdQSKyA2DGAj09Jwsd2+
PtYww+E5s5d/sysx1JEwFPzwPBkrOOgindJd28maG58GDSNado+rym49nptl9sk+13LYjRlTQeHg
UwZQbFufsKFwjdBflXm+oDOwwrUR8s5OPE3DfFsRCeCQUNTurJqtMOo2O5G4SXzjrjLhAOeVP9xJ
XY4zHCmUN4diLtFdkQ6YVCHW5+tRJQWiEbijYoywPaClclZVZTts15NPwDZtguSB8X1olpaRoWaD
fRtVg807Z02ldjIxp4tEvo6xWWTXpFPumFsAHSYZKrs8u+9wDz154IgZBn9XVu6NFzyuNF4G/bZ0
0uk680ggLLsq7Kq0vJtd+7wqhLgp/eausmV+vdTervE1OpnsQ4K8hN3VPEcqdJNMAgKW1OzI9ccb
C+VBo4szt3RQX20FVQ0RZmiPdWZ1XUT/u4MVIG7JbjjDVPaE6X6OprymprTkH5xxJR8gufMasp/L
ZfqjQw8Q63wIV8+islfqe6rPB/LI/9Ad55Tk2IdJ2MgTZpDXRpIcEMF8ndbpI9mXLhzjhSeSmN0R
URBL1igvV1Ek+1Jqh3wtvrZueS+xc4k0NZwJRr1PnYHPKpvJ5eD5GqpTOaw7pdfFJzvNaX+ycYmG
UaYnd8o+ovf6apSJg0vt4iO7SApknuHS8L6HiVLimPXWVTmZyJPwZWbacc6xxy7XmruxTs1rcyGh
jHQHkp8NDJVie3TSHew1/zZoXPO4kp7HuZJp0ezoj5634oLmtZicyVbs07w6T6b2bBhholtjHtpy
uQYov62G8kIbcTIG33PK76p3LkutLs7XtJ5vvWZjXwpIgfyim0mbrwpYUB/rkcwOo160o70U91Of
N5c8dhL/vNa9SEppEjg4TwShQKbUhN9cl7p9SzpEfhiJ/nQOARCD2WjeUbPLe1FX1Q7/tuU6r8g4
KQt1btrJx96sg6Owy0tM3O0PchyFH2a1cWso048mx7qdexGEtT81Xxyz59q18G/AMTKYsjoY8MBR
jT7javABr7ETyS25c5pm+DCCM/5wvKW9sP3WOJT4j+9htbmXgza313ovv5vFxtDQYD8uDfvOopUk
rTimDKJsFk+yNa4lxs5F3GAvd9TB+D+43VThuYsOpJZNExIWlN/QHI4pi6oizFIQQt9lsPK7gHi7
0M+nG5JXkWJn2cd+zh70btBucSZWEbZMfZzn3UOiRlraKf1WVcMX3RKUNFjE2h+0VG8/4jNj7RNR
Wt89I7kv9Hq9r2qtDLFmoH5ZzbBapjGc7HyMjXo6WGMgIkyTy2PaWV8qSolwVvZ3pW3hkXooKGTj
PEi1D15RceqNlbuDUqdCo0guOlMvTzMG+R3hnMckby9KMTlX1dpsssX5Uho9qzmDrHnwSgvHeaJ9
tNJFGsbZ1TYN/Ayta3eV9KBSmdUeQL+6QRJofnes6i6Z1k+Lmf3IlTbeatq0fDTRB3xJBxSO6pQ5
eKRBlxQrBF+36cyDaG3ZnDAsc1Qbs6HCDWQ5N8nXRF86/QZnq5GsR/TZfhr5Ay7IP0SK2TP8tzK3
rd2UiIFnpGwp74ApXP0M049pxAc2w+3lRyI0Ex9vlHPTEHuUCit001YvmuZK9H4W1Ptq8kaP45XE
4Pbb6PcDZM12WIy53lETWE155ayasmAlQDmtz2j7FP6rlVkbjgh9f6rL2wK/FfGBQE5t/uzUdepN
8VRTR1ln7rKOeXHI6qw17I99rRlmdwMbUJ/LC1LY9Ka5wee28uXNWAZmWTwmok8FMZr46//Qg8wD
EGk9tIax7Nzpi50Wcygy2UN3nF0kdj623fNBWZ17VwQT5bJOFOkeFRege+iO5G1c9Zvt933R+N0n
KAOdHjdmhsIOo1S67fhnK/dv9bf/1171WX973T01H4b+6WmgDf7/oKul4/yPf3WPr3ra/7U+9V8f
8+LxWSPMP/lnX+vov/sMrmxMkTbnTPxh/tXX2vbvWAb+TM6C04APFK3zn42tbfy+ZZNh2rQRoSBY
0Az/2djSDTOkpBMGR4ZyhqTg32lsn2PFnkVPC5WCmSdtrWHixPS8rV0zPSsWlenxFl971ESifdaU
Xb8zajCe4y0/L2Pj10afDudxk6s8v0wTjAb8RseIUf17pwV1Zuw2KGBdc5keFsv+PpkTZzRnRLyl
Zt+Q6tsd59IoH925Gi7ddUyL3dDk7pG8QIRn1cAJ2yfvSXeeY4I/P+bPLAUQKB8CzU9Fw19GIjnk
D2mWMGYgasjD3GbotOs1SM/VMD+lGY1y7o8k7gI8vAPAvUCV/7w04vKAqSSTbusFAtcUxpQvPglq
K+ywu6mSw8NQT3qM2rffr8oT0doOySPmXcgBM314aIlyfrBVIS9rt48NqEbvzC3feDW2IcXGlQJ9
YUb0/JkVGTCzrhojXnpTOeGs4UVfeXX97S+L5U+o5a/QyluXQfOD0THv3/bOP7+MkLAubDnMMebr
/QmDRBGBQfb7/8FVWC/wTyAavwL8WhfrItsXc5xDc4+qrNP2vp58/fVF3njL4efrQO8bQQmp9vOv
wvkNTx21W1zliYV5nL7AVGjaO1O66c5ak4GQVLv65677DFT86/3b7s9/Q7e8OOwgMF3xIGV6zjLe
7u9f3lnTkkmDFzYsr2r60pVtfrP6SB6KoEm/mG2TIFQt6z0D7y4KID3+8euv/OrpbVffyFiwCxns
vbTRh6GezVIEZuyO1Y0TtB4671Hd/foi1ou5Bl8S3RRONMDD26wHzdvzL5l2xsRqlEUsWm3ZTU42
XRZuitvCaoGxAJQVn5NgKWMUOYiPMbc8rGZts8cQP1Ep+RSY8/AF/U1ZRkJPmzm0x82tTRnOEaew
6TzDLfxMkQK9L/NyNDGmNmMv2bIjSn8pbomCwG89WZX7ORGbcEQrdXnwa+lsUtyR3G/HbbIQetXo
hiNQwr3qlzzuB8s8lwzkb2cLK9ICk97PZdmuB5iP5ILaVfEDsFD7WDjtsh/VNO4WHvMSlWzKcSHc
8cwmTPuS1tiNrGWx9g6mr6ElqqcFlOcJ8colUurkTBW+tcSTnrQxxtDJVT1DpgACK7xzHXHbmSXc
ykC+a63fiV7DOIx/fZYlU3GPnyTCcHr1RUbENBNWxZ3CI7TrjM/KLSbA4+ZhJNEqYo7H9B/Qzrso
6hwdj7spw7103GvJQjRER/rSPpWy2/kAovugWsYHonWXXV7UwU5bK/sK22jZUziO62NqkBFk91JO
0VjbaME6O19jjDzauwVu7idpVX5cibwL8SwFgQMZOvrupsNpK8QQSydOpiysozc0xckjPO7Qt44m
ENgT5O3mOABCPgV97O2D083psWMTDzmljVOvte6pKOhC18kfT8pW3YFT2rvrFv1LxsO58T1rD38y
2LWuNtwUpLdivD645Iu347HF8nVnThMQXfJhUdpdqoblJHQd7Ym3hEK1uGTK5kI5xqM9FniN6yQ8
uklnH3ttNCOEoepiQD8fZY4Y47JyjsNSzkQoa0msiVZ+8dRwtNzEiDrFG9T9lFBfZAyTYAbnDxVa
M1CPc5WbX1VtIKyxnZu8lHeFW8BkTvPuFLRpcOP2fn1qNds8NW11nrUl89fCiYHJxyNDsS9+cWyL
9ttgVReSjPUmJbQsXQa04M0nB3sRpNHcMWTZGg2HM+6Id5jwJkuWiFhsfHtKY6zCtHdUnPcLeq5Z
zjEJAaGzdmE7IFknIPpD69jBUesL/RioIN2V9qr2bqZhijjcEtGdAFzacldm1rXuF1f5Opmo+ew6
LkjZDLsSc90QQb6EOWJgS2MQMern1k415nontdk8ZSjzbuDgf0ViIw/Q1YnHy0gdxT9qPlttpYWo
s6vd2HgxxftyOXZLFRYpNF/wp/EIynm+iImmdP4sdb09+nnzqSEJGYm8c12sza3WWP590LbjjVnp
wedRCVye9epaNENw09RQk/JJNNhs92tMz/rdEVq4WACCptPduOl8aMr8e6LWhAS3HpFggmP6qDmk
0KzpfWvaF60z08aX3LTA+DJiJhB65vJYETONGsn/uvrd0ZAGjSPVSoDOLzeHD8O80cDatY9Hf2Jp
0bR+S53lUFneeSo6nd64/WSgaHzQ8vm7Bhcnbidw1aqivZ+gkchZ+6ZlVoKEK8iq0Cqs5Xqh6Au7
abEi3ip8MnRerQFd6n525ddkMVh5bnaYguyLZmXXbds/+NDELl0PkpBWSxbotgliFmg60FqCci5I
UnSqUHjBocScMOxcDdOQ5RYo92SI1dm3tGbRuPxcTtXNrLc+Ii7LYT/ooMUEbODSO8h+OJtE8bUo
ljPlKYu5gFrtsF4eR/r5cLXpojsecduphz5LkdTL5bMKvCvc/husD4J8p0PyjG2rsb/SeEk+R2Cc
cj27b2TxaZmIN/r1WQXZ8uWBDBWBOp9igwrA4GR+flZVstJpFr0uDpDjL/tKgU/sTSffFoWTBMBE
Fn6kpHc4vbhKVZm4x6lfXHUKXKSJcVfWmCyOrSmSPVYP2R1jcd4LwgoM5KF1236dpAoeExhBzt6Q
On7fgM0f1dTKHymiV1gHmqbpR1kJ3DiEVMuXJQ+yr0ytsGGV5TJQYDFoBeFEKXgZFEP9SA6FpuK5
cZ1vzUL5nXdVDXZHw0r+hufXuCtp5aOyCU0L19YfuDDzESg7etGCp6Se1PZjPtdfef3M60HT+xuc
1JhMmAg9nT1p6vlN26oWNU4qCuBSHR0WEJ6sz3JcmpxoWbMOy1R/xgZjU5lepfbs34GirMWB8Nyx
O834gjwS0gje6yl3fYRrTiOuPCdfbzPdSlSsCxS2DNXotXaBTTJXuHhTP0QpZRlCxbrxvD0iD9zg
GbF0+2DUTG039Q0bm50M9bVvF0z/q7Z27h2G7qRQkbp549uJxenijKBFuDkhtk0rM7jQygxPDxee
Yh92cM3qSJIvMO3EMPkwMwN9vLPclml5XqFEBijxsLagB0O7WutZAs2YEcRlbhZIHUi8srJwAHwZ
zhCLTEHMQMqdAQzzoth3eBo1IZYi5cPsAYftcoYniBUHcisYlhWoSJO0Nou9r4glOydCCVijd4bk
6LmpY0TAPUBCHlYm+HgUIliOlVIIJAOQEWeHdVqHI4uXpN/JNh6Bm5NUkI8AbhoQKufkT7as2Orr
sWpwa5rBj/2qghqSYp3lHRAe63OMBLurOcJHewmHIq2ZjNbu+EURCO2e5/UsRKxMjo0rEsvr8sJz
ep8hAFmz0jircOBpcuw1Z8z6eS1a9MpyXsadlpr5qRjNcf0j8EdtwoNIJA/ANDn2GRmOvHHu5fZZ
4Qq7380VsupIFejQIsIkbCse6lndk5fM9tyShP1hGkVZ7jJOBpyqnMkcGKzV3q0wM70C9k5rKyRd
cxiizimR/q+46MVdv5opNxDAGWjM7dncYUYYWIb6acfbVfYfGFoO2A0b2q1rrDP0Wy9FQYnB2DdF
4/Yolmp+NBfh3PDK9yIatdxRxH56c7vT02K8XiyxGVmv9VRHhmI8wwZle59TwUA6HIugx90fiCrl
wE1yPWIYtxY8DHc4ZxAy87hKOX2TucNGp5H9xjFpZVMW147RG7yvo3OXp16P0ZDWUkzlo+4He7Zz
D0CwS4sHTfOrJHJwk83pL9fxwk+n4lGTo0zQZZscZ7Yx5wtrSGp/GInPjVhAyMcY//2R2LU6wx9H
S1vzDNeIobz2QHMZQWomSn/K7At40p3F2TYlbSSmIVsBeAM5hJqVJpd9oC/OvpuYYYRVKv0vk9UI
XnVUioR8eOV43abl1IdeHpTOQQ51UEZYg6PO7Uuy2lcddPPccFfUk0WmMENXq5tl4JRtYYaMuOcT
RYr/6Nj9fL/0renuDczjJWd2Yw17tgmHaWahj/uxrbvysGjFygamSIM1B5eZdoMj5fdqcUv8UvpF
nM9rq11Ni548rAEivzP8mdI8NnhgRKw7eAydzXYRrKhtU0XjkM9sRAvv4XRsjD5wds66wZAEHy/X
82RKGWVLmdzCWEuqaNBHu6BSYc2EzeihgV56hqd7rdSY2zY8vO/srzYTw44WcjcYQvdDGeT2B8v5
3+ydyXLkSLZk/6X3KME8bAGHj3TOQwQ3EAaDgXkyDGbA1/dBVrZIZrxXVf1WvWmRklpkRgZJpzvM
rl7Vo3OaxYtnDfcr3u/8jhiS0R9Kx01uZ0eRMbKqkjAxEjcLfb3hLhpSqtuUcYfK8Rw4uf1cSUuD
j932fr7LQAZgNvd6eef2i/gRyG3xsaRuXwEsG9cHJo7iW5JmbIra2bHubDsxxc5YjfQH2yb/VNN3
A0sL17wfBVIiodjBIMAzbQ8rovjAwTDGCfHqUf23VezaqsHonpfi0usSF6peZfJH1naAEDKh2c7O
68xhF7gNHeaupoLHpqWHKepohuM4QmC/kVXXP/iBln12ttY9zQtDTJT4zfCxtQKc6tK3Sx6nzeBH
qnHmkQz1ImjyYxUWeSNbLgprqu4FPMeYxbNRYXdoJN8G5ZqSpZxVTI5zMOjX+TTZj37pJozAEMzY
fD/6rfYVOBpGCIBRAVXARcqipE05OZvOct71OiWG1VtT+lbz5C/DjD12Gwvhawv+jGRtb2pDuO/r
lHaPkxxzQUdQmzIzLH5vh65Nvh6aVbDK0FsMjibsDk7Ib5pbJIF5nmPSoi7+YGMLeCHnPshdlqsu
xclVenfYgooHoWc95wAOCBE1jT6wtSgnnIszyCc7TLnKrKfSnqsPOv6grUrgs6GZ+hxM5DFI9Hts
D0cseVyz3LIaWcYFbcVnxDJqkJfa7O7KqfPhJaz+WEVrh5QUorKQ1V8y+WzmWsoWe1jbR8lzjDfW
Ntdgz382EykfR3ey1K6Ap3QvRxC+u5WDFXa7p41DKAkacODlVfUDPT/PI8ip9DOKQQBHHFz/ziKw
aUXCaw2GVoJEeZgHkk3cOmfVg0n9BVtmpfDABE7bMs+kbMH5J9nyo5vNoeVnW8u3kUq3JcIIwImu
aTNxCQ2EUH8Aed1nz25d2dz8i+w7SBCsjmmhzRfcG5Vzkbrf35YIF4+COgJolSbwAMYfe8qiarKr
ZF/PG0iCLhZaj9Ig8Z84LmwRlX46WBFoCj1gHSiB12vaNIR4TUGksCQoYGDIzb8zVYP/xpCUD7vE
x2jzMiQEF05b/efZI7P9fTY3WrXFgaTgc/TJEqNcjk/AT5WIJpqT3Dffn2wf0MnarDL28b2Ew6pL
5AjliWE/Gibr5ZE40aWGUftQTXgPY48LxBQm9Uho2+zHmbc0l7g/9k5anLdL/93y5jzYL8WyBNeO
0i2AIRpg3xDqCwi0zed+HSZndXYUNamcxz7wi73FPzisNTrPHsZj/ySo8GNGyGX25eUmB6Gst/xZ
m2UryELuc2CwNDFhKRrs6isjP4GhpuxTd7u9FOeMaFl3Z4/lAE6WipP/FKX8I0n9N22Nq7yFG81k
375Fc34TZYlYqQ2+OcaD7TTPpp0GdZg7Obt+tjLVHlCW8dw5JJ4Ke+ki2JginjBFUbvdzHxcwJn6
pz6Y1Ul0QBZZOTalhBGD0Q0shjJ+Frmvdn/MH/9/CfO/jE0V/NdrmJuPdvibtXD74/9cweC5/4e7
VatsUjaC9paJ/ae10ND1f+i4/j1PJ7JMfQ22vz9XMKb5D0zUW2hnU6aZ45A+/1zBGNY/iGnZjHYk
bUEqUK75f7ZD/xfeQgx9f1dR+UTYvMnYD237iL9ot2WWNlJMWnXqsa5FrpWlMBKAQ703drZiUMCh
ygmgtFMutelqmZSB7wrsqfNpxQqsIkf5WOAkbt1fDtRcM6xr0V/nJYBtYVdrnUV1UjsPPDhAvBWZ
fcqUboO9ScX4DS3EeHFzPsx8dqwWiaHszSXEJVA1kUjb6laZwmOTLeRZx+SzswI23z2y5BFOEuzQ
2plYo0O7nHBztxuY0wBg/tq12rAH2oKvW5Hl+Ez6Bq42uL3qmBrS/KUbZYdBqZfNUa6ejDLIENdK
q/3HVYEGi/qgkFcsV8qLs0aiwfBEodNx6uynoCyb+sIo4mhhYY483HXSmjcGwupp6vEFAhTts51P
iPfo1ooYlKX8t8WXKggz39XcUBaJxnLJmJ4qa8hfeyJT77Ys5aUK+uEyL713KVCp3pTf42+C9kI3
q99PCI+am46nPmsx/81IiDEvBnKXqtfsmjPZ/gCKZCaxdMV4sKVO+LmoB3fv9IsdU2Kz3M0+HFsk
5eAQOHq3r9ZhE+l1xpdjOWTTba6E+dgEyUy9T9q1RZjXBQOuDoz0sezMcUc5M9+/l19o+UHjNLIg
bKxev2iNxoYIhlb3xPoIkcgorfIdFF+Nq7PSDlhT3fem7Yp9QCXLM6nNIsqKhhL5qnqvGnRpPQk6
bChpc5PXE4yoKhCQG90cHhKdYmaEnaXbOXOZP04LQC328Aa4UofHehqOpN73kz6rwyDhiOwn+xmG
HDIcpswFQmusyiW4r/N12aVBxmnQuFPoSp6BETfK8dlq8a/5lQxuXC3xj26i7Ne8X1LW5IP6KFZr
uNIyP92bciKJnVoUm3EK3CAkn8bO9y9uU67XnrbgVwipxWc/V2YTtp2R7IDI1jdtlWg/PXT8GJmM
DbkL9ZJjyFLufaprwXkZm2xX9Ln/o8o2KWMSTX6HsSM/pKOnmBzXFbpr0eF9x2DBy5/WV6CX/n4T
LHgFa35dZqAFzGRiSvYrLV90cyjtVxG4wU9nUO0Ju6u1hrMzlJQ7qIm1nhP2wVs23GzLjgajbbE+
FCxIeTfDG64OrStbNDxHhny+CoABuUTBWdNv+tQlNxkcJuTSQHsKas2KRsfK79PK6WNr6sq3xLD6
57X0PIaLfPL1Y5Oa3EmBAjyKzB4fVmxVTxrOig+fdzLaiK4Pu0qAHao6FgWJ7/Y3NR4GAFNIGnWr
46lCf58uCoPUsQ6UPK8AHqJ18LOXVnZc/ZbOvcXKqPDR4R/sI54fOHeNYPPftkYjd/kovStBGHld
dNPajDz93dxl7sPiV1TE5DLoPozaM+vIb+32Tg5mwFuMCteY62gNpGKyb8fKNj8MXEqvE4bJA9eB
9TEpDS12eoRljm/GNQjiDVbWLD0ac0lVeWqI+z7x5jgApfUmvNr5rgfcZHhUCWRgY63PLOtmeLrY
emavHi7UD/hPvmP3e0mZZYyR0X8dOiqTNOUgyOZ4xAmozOUFB538WlSR1E9Q7InQ1tb6DD7cf9H9
9KX3vBhZ7bLWNyCw0uuqC6/bZVJpeMX5KqPC+z0lSmeRy76SvYSn7sdxWW7xgzHRuNrPzBvvk3rJ
niBlSUKT9IN8ATlGxe2ZPJltGKXikhvgI7fW6stsLO5L0r6AmjVvzWm0d94G4GVrPtwVhjY8NOYw
n4fO8w7tnOdfkBznewew1bVOU/OoDHP5VowJ12d3NrvnDc2KuFpneVxYZbPqca+EsV/MdRwi2jYW
RtdgBUYme+M9UJsRauyb7FTlojnlgvOWmoi++zLW9TvN7N7zBK3ZPlC4Mp8Kw0/itUr0Iqqx+D6v
gRKn2TPG/ZBqbZwlen6cqlK7EXq13NuMvyO8QGBFi5sON1Mj1TN8zfzSFOn0wdTW7RtOrNsyzdOY
/BEfcsaM9aZBmn20eqgC+qLO1YxZyMzbW0zj+VPnNVB9sefeWeYUHAApY0XwWrn+wpI03xT+wpN3
TCzguSaWV9PW+muP3ye3zE4Druw0x1UvjI9qgGjbdGt7MLvZ/p4tVfBiSnc4pxVvNPYhuv+claW8
z3DtsLxIx0tfTdphq/HZi7HUbzu3TA9Gi5QToqSNaFDJkF6MNnAOM6PWceqc5UiPJh7UVIl9IPz8
zSBWFM+96J8qSnI+GTaMmc9bbj7XdmnujF5b3ahNWUJZ62xf9b5ev2Z7YI7NsUDd1n077ibX03a6
TObvrbK0wyRN8x0pn1xDL0EEjyxPv/FH6jYkF47gMpXOctfqyj6WiFtrqLXVcFxa294n9JCcwXBE
0Js7xPZqios1LY9Sddk9Cdbqa2yDzdIuPELjMN69cOQh1UcSK4DPmrouH3W/DS7ScfiOi2k9yWUV
9wY2pbMvhXmy2OE8yU5ZV9dubVZ8hkdFEFjC0LaKFr8ndq1wI8sdOj2D/OhmvfOot5P/A8bu8mix
8mjDpZhaEfazZjykduY4cPT87LWABnk2rFZ80E6xHtCqvDVSGG4jI19Et/MafLdRIYRV7Ko+AQjG
jHVb9J5zYeeqdikowNhQlcXrMrji3iuWnhUOuPo7pxmzc8H+4kcLHY7+PC4xC7PkV2Pr9U4fC+0t
HSgBU7Od3PZTKXbwEfNH8r/lLzeYigkCTlICIgXJdp5MCG05Q/XPiuReeqE4lStC1GOkifMZ9Pmw
JgDf8HS9puDFPpn3OW0EoYwPMfAEBIVoxBR/1VRKT8bd4unaeRxL90Hl2sbArMvmZKf0B/Q224is
0gTAP0g1Rtz6rn4xpj44Vdze2IuST9FwwR48LOvxXNJUDgA5+zF0iwYujnaqne/X+oXW6uJ7xvmG
x6eurdcsG9JDUVVt3KZLeq0qD30a+uBOU4N1VUYwnMZsZuSFp4dHe6P8R6bL2ExApePz6zjajoG9
QY7AsPQ8JU1/XtjD3FjCUI+0myFncRjDARXLBZymeWcNi3rgaGtOCyfOQwa/ZgMa+6ykM6z7YYEG
ch6ctVwOjS3koRO+92Q4snitgwqU4AiWM5KdNpyl6Wt5rCrFyU0SBXNrZ49IRotPEF5wlljl8I45
CGPQWqZnNXFfC5kAOUYGiirt3NBIVU3ee0Yw+hkbz/g09FbFlrcZPwHpc020K3XqlgLyIh11HysI
mr3veCBKfBlDt8ZaUPJM13orc5jbRf1kj4M86omhtjQpBsbRs9R+DDQJElA3T2oo5ZW8BiEAc2Xl
a/D6x3auyris7dHZqBAF0qYxP5Raknxfanb07CP9qz6AKQnLtUxuEKH8O00bDbIdiX2fuwJtjqw0
GwvEOYEua/rJU2lmPHNWyN0RV0TrQF18Voc9y6kmRO0uCjAVk3ewvXKgR4QF1z5PDWxNG2CMQ2NK
TllBBUw2T+19N6MpM1boaM+9cQ3SAo8pbG018//Jwvzgmrezl5r7Xuc6FsGbwQ5vlFOyayVkRCib
DaEsz7lh7ktYKjRWgK0BZ/Ww5Pk3rZTZ3poW9z4xFvRtnLzHdaF7JXJVW8aQWxpyzJa1vG4ms4sW
8IgIHbK+Z2TZYEfpbEo3UNFerCKtYsEa6IW/YoHJvtTlK40REO/JGcW0nnCejNxRtRgKtfFQB9K5
8ydhR1DXzSMcHu9BFxjKoy7vtEe4oc05sebsUlW+8z6yCyWESs9oAIrwWvG72Q+GnZ+mbctTJH57
RztUdWrpN88j0DrtEZWJT3o/4TzNW2IQo6Gpn07pJjHv8gHlcF5Rp6YpuPGrQT/42pieXbEGdtTa
7rXOXBlpq6N+OPgNDgwy43OX6Ed4z/P9PDoeySpaDEI/sdc4RVjei6nkYZ+zzDkTUHN/WDWTM++H
Vjs6fLiex7GQP6knQZxMHO/BSkpKRgo7+PKmfDiM0+S+qtbiBkyOZjf6ovlks1A+Jna93ukTPuuQ
YrIbVwRU0ju00KGMbWJaYqQvlZaOX/Dd0wfOgeBgyXWgX7oZftiOZp/5VDi/Kmh/jNHe+tAbfv8J
6tx7lTiPvR3ZfPQmV7e914CNvIxSSW2GVzg4ajc+IkovLzG4jOZ2XhMrxRmz2hdtGJo7v5yZbqTG
509riUkPOEr2E7czjNFgG1nNC/dzdvLmu0PlUcyL78TzYLoRyyKIo8Y43xb4bF499rKhJlNCAYZN
Jm1CfGIEm/gAgtNg/a1vVwVm1fveJ+AeNkKZFzQkbzeSNDn0neOzqC/a9UXjAC1pcynl0W677Kfv
8AZHO8OeRPNk8LZ1mLShpbXjvgKs/aIlgzxNQRK8JK3p7SAUjguNYoUMiCEtbjToc8bYNzrTL8ZW
mGw9/Ls7m1XBT/6sYO9Hz2Ooe0NySTxjUaGRtvqNuTrbxOjcFxBtI803BpZNec4N0Ff1+GrVzFYb
U0FclMqGKoKjhR0F8ElYdgUxQ2GB9tXI5DxWNQYsDi2NzTkdY9hLlE5xAZ0xt8QljatZMlu3AOV+
LfbkXtOyUWfPC/zL2GvlucvWGmOmJe+ryvY+SFT1FKOV+7TzxcV0C5v98NLz3IQ0y4q0sljHDC2G
bnu+g5jUH9lQ9h8m6cR9zYXM2cpUwqZsgnhdW+edr21NYQYhlkpzM8EUkuJ+WG2PAoCWe5zSjf2A
nnEH15klYgmQhd3elLLG0bzd2urGy0rc80CA242VPw1PbqHp8D8z9Ub3fNFHmDWCqzRFc6Zi4Mi3
FZpUhrG4KxAaebdUpPoYbENHKD5H7lC+L6VFV8s6rOlemLP1nATDcNLTunzCl27viPZrIeH2eb/C
Fnm1tG791QWKz1/qZbcLyRz2vj0fUd+p3yWM7m0xysNDG7r64hokzdlO5FG9VNUNaZDirpbbeytY
A/pw5nqF8R94H0pf/TmaOrpxeOyk5cXkW2EboU/7IA+sV0Z/ERp5qh2Vrp7loq1PwADtYzLC123m
pr82Jdtv15HTXoiihlfAtHSawRXEKSUCMdeQOUoNM7+dRDJJ/vWS/vAL8d1zeseNbcyp3zMd6FHe
a/o3kxQknRqsK0Llq2mHotN8m4bkqZ22e1BvLFfcaz7TMfswolBNe+TDJjWKJDwWI+7IyiJMDW39
4XlEg/SyjTVLkfVkT0GiYyq1a9sO3dtsGcNXoTX2z6zcvumeqorIbPVkrzdyiRc6siJd96nL61bK
LDu67usmOCtjyA6gqpcmJKjLz23Xc3ep3aU5Kp7px2VxtSsrHsleBjGIg9hso8Vs3XdBxeedKnEk
ygxzXz3TQN1qzASEPNvbEYcfrsJpug7IY7fEQya1s6SetVx52hVhorch7dSSqLGv9939AOSy355N
A09s1zizyGsBTVVZ/TRaZfodJ9x4Vij/Oz4RBMBmL/jpuaB/IjPrshvXpKYS6kOW//DyktW7YNPK
f9+bXAuS2bujO8o8lDUDJkdpH+ud8ZbqC1YFu6l++KY8mpoBMhDNhXgz6/6EjBQ2jptu4Xlw1Bvu
/UWZUiShtsfcnhsqrTiTV8kYuHf/c8rq0dtByJKsqmw5cYpIENarAqEOwzfN960nNLJuiR4cawbC
b4Wuqce8H7BLFESHaOTBw3kqLJQ2URYqStzWF5FdcHeMvclgPYZCwkkrUvHN43UxkLOmaqcnU2ah
AFq1i0synxCTGuXWZyIpxq+OwpU3bJhe1Ba24dMwVWojMblk+HIJtbKwZU95lary761pyI0d8Pnp
EnSlZX5DGlzuM9dP9oJWPslPUbpe2CPf8g2qzLqlY2iYdzQA6ZfRXDHR58S0wpXnK/eXPpnvl8Hl
jSBm45lwH9N0M7svaULxhOFp3gX4U33uuEDuZZpxce04U267PmsOLJG1ORzX3Jn3zepXJuayVr6R
SqeBAcrnUkXt6OUHmPcOh5a0iudKNeBuSWsWNA65Q3Ng8DRvzNSotF3up0lcr6V8wEiLJ8OVw8+G
PMxuKXyCTEXVGb98euTiuTHcZwmiNepFNt3N1KBwZUwy/0gJpwFJ3ajLkOrC6ZkNp3swZ5Hd1jKo
PsgO57w0ZZBFwVKvD51hzw8KMyC/6RYmt29Ozb74I0Ldz2p8GNPVrchn5+sOAIaHHyEX6lAEBW4h
1m7r2fHZruYj2uWgUdUR1ikr9dDxOYEB57Xp3iIMzDPIW5+wKY17oXJ8BlWjab8GATNIHyf9F+7b
dF+Z+vizLtGfE0tbyOvRXRTy7aDM6J1/29D9QlH02O4nj31YtKTO+u6rrLuvR0KAZj1pPyX6bjyA
pKIZxuoUD31ZPWbr4n5fc63/It+bfbcwXhxbtvg/CytLrha/o+890uUS8oA3wlxLxiAyJFB6TFio
h31l3E+kjw3e2rV1XquMDgBvhDPeGPMuIcgf6WDkifdbjJxQYwT38JEa15AO0u0o7JyjlYkJ0bdb
fjD0Icew/6/v6acpPyvMdTwMSDu9rxaWJz2RFHoRfbJhS89DvMhSvbg2AkqaG/IuhRwUpzaqTGnl
vzpV71d3fJ5ufCj1mI7ovWfPaJzpKjuSu3w3xzz/GSQF99808bF9Jym6AM4zLB49rp0p8cSuYMCF
YeYVb8NSNk5YMXStlGAv2Cnw/TivvaBhKPToRcHzPKtzkHu4tciY14faYiFJ1HHoTwvpK/Z4Qrnf
qcGpeQYklX7HUYmhJAFBdMM1Lfukdo87deMPMKLSQp5UIMTNZPjYBQrNLA8omNPC77Zv4rXgb4hs
l84jAHEiiDTqJawQRZpmpnoZ/YuWVtzyKDYZ951tVt+KzMnfhZeuT17apE/TkqBg4Zm4WXqXkO/Y
dlu40cLzbWJj1wM1ctE384jbjUvnXAYtEQXRm571wvZiG2wMDvQEgWgSRhV65bqcTV+Mr2L1cZo4
IwD9zkSDCjw8/F2d3pdJp933TtocgxwQTmFUHWlhucZc59qTTNnd1oIFJmlqnORl09625AtfDb8M
DOhdY3B0BreLMJNVrx1L3ZcMfMKd6lZOxGbsgj1ECIXSPmnGh++xFbKtINnPqtG/LQ5jymgWQ8xe
h6hp1RhZQwDWNe+yuXhyORV2jmcPT3VXTLeMBFtbGJVLI7maW0fWDoNQUca4OpZrw3TyUTl6Hk8r
ctZmJLb3LHRo76X74oEbsX6U2MFu6MBigh2wEGyggPWx01MD9dxs2/rYd3YKTb/Dc96DW7pNqTPO
dqumz3KHj6n54L5Q8+zERqrtKmP2nyl0W52j79IBRx0axVNG0RrHNGtdnTWHk/eRNQbDK0UD8mYL
dXD3ZbXNMsaBEPBtoPQk3wlpt4B0GcLJDho8cE8dz1duep1F+Jc6Rw5xNxlmdvcZDeeisIyPfMHF
TR2H2FnKsy4ZZV6f69xOe7NKyAyMwCK4nePh7yKH6gs7BFdI8+WSFZ6/H32tykIUr5Epd6hltJok
LDg8U23a6UqVT8EoUi+yDRzBu6ptFrTEQUs+HOXqvDTjigkQHx5uZMpGBbcYAb7C04r0trWYFSMf
KVRhy7bleJrFADQF1mb53Nq0a8FdDIJPHBizztPGLbOLmIfWOZYODVpMMjzAIjs1pzoMQBjXkXK3
zVmyWP7bXFjdCveib9SRPWpyIBxAWGuZReJ8C8aMh3K3+sGTVejjchw2ESAsMo2kWzjhhBxmpmey
FiH6j2hig7efFjdYUb5KkWXFIzuP9m4UdSU/bWJoztHF08YSqCrUl65abMcTAKkurkqBS41dPn0L
6yj4rsl7ep9K12RNBx5S+27M/Zp0fmvKGE5GU+Fykd4jpg+6z3xutfHoGW1/6GzPbkLhp8I4tCwZ
2KxZrhN1tW/jUpesLnUWafhS8PeoTEuKfe9O9LaCh/mU4zLYu0bOWP7dXpyxONUPzExo6JTrzBHX
9Pat8Xxgnmw3ukfRVcXPVYBnqagyuffXhJc4XY/cEQR+L8F0iC/WGk/SHfs9mgTHGdawBfjDoqZb
q7Orb7a+FuNx8C1Z76ZRY++DfXSww8GvcYdxruQr7vCgU/g1AE9Q7j4joluMkSwz0dSo+ylupOXC
rcDXN12arCkemev7XaYL99SIMvH22Ms8zFa29YFQgf2/Uphcer6FVKTOxcMQ9LaOi2B6cBHCe6UR
m+nK4Fcz0WtISVx+pcSH2Dfc5eJQo/K9pcgTPBFKv/pFtL/+PmYGRjRZTPzTylZWPNFigwXR7M0r
vnTm56qFBjW2Fuxyq6w4KJEqzMssW+uRVbH3tO2/7iVyZ2RpFdF7o13Um1/n9q1ywYtoLFcfkN+K
s2wJPScZlkXC8ebR8bWO/ZuBQRE59mbxFnE2S4+trdfoe9tF9cDXxa3L8kvmmtSs7oKUcEAwrJYK
udx4ftw7S/C0uHPJDrdHkGlmOiygZkQWSA3GfMLQAOfuAq20jnnZyFfGXZ/c0twXJ3ck26/1zvji
uxZBdnr/xhMakbGnmYLiPz+zSP31ZiDPpaYrDla9mnAa1zJWgMxRSS33JVkdKAulPta3G0X/Zapt
5B6+IRYJmiowlXKK2mFuJOZutLvkZKbSvpqdoe2auoQRiFow3mejsjA0q8n5DKDi3NVEyU00hsE/
G/1m7S9qkEQ4HFTT3U2+sp3YNBpwIV5azdo/Q3X/IxfNc1vzv9/TyX/LMR++2o1rNfz+h7av8/kX
BNifX3eLDv8/A3Nt3O1/7Z7Bt/LR/Pybf2b7D/7pnzHtfxi2gxdmU8YseGn4VP70z/BvQNpSe+kD
FnCdrVXsT/+MY/+DDC0fVp2k8p/50T/9MzZsLla9WyxaR3bnD/2P/DN/bxzHueORezTBtsMCs1z+
vr+7aHRvNYS+pXq0tVvX2Fp53O9p1iL72KQaZsLaG1Dpu9IN7leIuLGFw1sdzMkU/j/dV/8yjPlb
9mP7ViydV8ohKWyTzNwoYn8x9Mx2L/vB0vVoqgT6BVuOeBLicfFT8z/lTPib/mJN+y9f6Tdrmtdi
1pk6U2ffXjuxSCkDIlJQ3LkUc/2HhOlvpM8/XmAS4hDZDCxKgeluP/Vffip4rdWgNYYeNes4H9aZ
1J4y7G4X5LKKcV0is1CuwC4PQS81lbkPpnl5/8vb8U/X1F9jrv/dK/vX7+G3V5Y011Dg39KjzMvy
O8vqg13CHe8Rbab5Dy/t9lf9/tIatksm2SLiDNn07z+us8y1TDreTz7bgRus23g1VVK5OHr5IGib
RUoOh3//4/0WHf7j1+kBU+XjQMuB6f/24zkaiqjDyjOCESYyBFENpUOjJXNoB+0WqYIBJMvX47//
qn/E+3//UQkPe/qGi+eb+C18zYyyNOWUs/aAU/bmG9N0k2Z0y8Skctxk31oq2ey1jWnsHF8EOzvg
UX4Si/Dn92XVSXo4BBCNuNZd0e82OojNNbXQnsDmaPcNF6burhNlSWJ2wTvFgrTqvOjf/xD/3TsD
hx5IZUoNDDAGf/91EZZrZzZBRuRxS15CQenoIahqLO+WNbXf//0Xw6z0X98d5Hl4uXDw8PiyfvtN
LasdqMb3g6jFmjCHA7kWsDVenj/A88PzYk0Zbdgzl/oKnKTpEXfpTWaEjsAFNXUJqg4+h0SSpd24
RRQ9djcGIpe3kxSe9SHuAms8zjAUYA2KES5rsY7qeckE3VS87u3LrDxVv6y5nSOAgIHLowLem89B
aM/zMUm6/he96njwHcNv7hvcGWrnGGitOOnzgky6xa0j9NgkmEcazwWew6LH4qVPeZPf0yBmS26B
vsyiRsCwQxotVxxkCsdrXdimcxXssjKM8wBmCEbZBFHRBfaJxehDOBW/WWT1UqIDQMZDL9b8TyMF
dhLavUGGZkBXeTTgbB+ENyEKjGiiG/SlH6edCxZtwkcttXKnJqP8Nup9cD9ZdTKGgbC7F4BZuneV
89w+OCV0rsOC+Y4nPGm4lw3Fgycyr8w7Twz9d14mZn5fmtNP3yCKjDktzcWuXpOKQKaXOl/SzoIq
lLScldFcVcOnay/eGy449xvwWJQUbHM08Tnj+olcDEC3Mlrrm4Mj5lYUMv0yFlM+zK2gAm7tkxLC
vt/6O9GsK1ofcdoHiDUktmrYjq/LECRYClt3eSpEAxkI34j+tGpamsak0mbcex0eSI84VIi3EDiu
Knyc64NZcSlnDYmQxIpkgrzqr4DC/GH02Q55QJPw6aeYy+bZ+3Qb0hmHFWHx14gGme8KwtE3dtLX
Izs15vgdfh453znpYJ57wNddWPNwfOTMRJVxCZh6ONiJ4q+v0ID1+UDgwt7Qk3g9zkiNZjKgOcq5
ONBuVrw0iaBjwE9tHNhNIUt4zwivSCwuMptXwm072oBYnZM91W679+bBRfP2MzGG05w4cCbn2jD4
ZwUed/NWNvWaEjka8B/awnGtWNS9esCl1pjRwElDPIqHmRUZicXjmJx79WllJG3ocCo2JZe19hQG
yzy+dzKf+j1JyFUH2OVhoyGl7vBRobA9CIvRG1+wxwxLFFiA0SIOtpFiPuZBL+aqM3xg90gN/BAO
A19XMvaxQpUEVgNTu6XdMHGOZoaHFdkLouGVBK+gttXsTHmw52lVeyYgqOVgE3krjFQC6wbnoxc0
FwejS/HS9lynuB7PEzObu/bBgRS4v1wTb5Ha1RQoV5hQrYAwc4f1iMbyUamvZMgKdUrZwzCeIyG4
E8sBT1U/TD5kNmmbavjf7J1JkuXGmp23ItNEI9AARz8Ubhd9n9FNYJGRGXD0jcPhANalHWhj+kC+
qiL5qviMQ8lknKQxM5qLiwv/m3O+c9N6Ta2fVZDK6VaMopQgsIw/J9Rm7aWXLRKzbppp+77rLffF
t8c0YmC0tMRpGgYRKFOGRu6MIFmbRxQQUgxw8TDecAvEqIGR+50X/eaKCUG1sQ5w0ng9xwY55hga
Cu5gNJzV3g2l99g4QnqJMLkL77CL7Ws8FyyYZIkrLxmZouGI7WNLnwUoGBeMN9vwhIdm6zsvPj7j
O/h05rvj63XCWdcx1UaqnCLZbQO21+OOpX/Z2NdSTKDbEAIMfn2ZumkfnrUBQrYQ4ugYNMjUhp5u
A++TE3q3dWnpBeOjrapti58h6nLOycuwGa5nefCEAUJPSTwTiXkgFNBjBsEACkmyLuv6ZLyOm1Cz
5WtJUcw06DJnHp965N3yjFBO3IVEJuAw0nwzaM7hXL4svo0D3Fm6qN1Zow4C5lCalIN0LutrT3Wl
OFMLYSokdwIQ5HPUBM+lDqangHRKQOKDvMaIs2oMik4K/Mb3MiB8ekZtQKRTQObqbraJ4pbr1H1j
uJI+enJGpZH1k783q4Pitprr5iNFo3JkHIGB0TTLg2KW/U1quGlTvIx7RLnTc2otmo9zlgJwCw6D
UOMBSNx1JXtIcUX10XpphWEjhTjTmG7dqxFYGApEWnkZT0dPmDCx0kzs5WghX8kYnjypfGK042vH
vgRbcejLqGQf1ONhKt4yKB57+A8RqFk5+mdtrfOjNcTxa6nZXq5hdj+gQMjP8s6/IlgTAM86k5fp
NkcfazGCWju4tBiYJDPuxSMPoPKCYSsGoGV9TJdwH0ETJeE1X4xMOqhom94Mi8x0mEJ1WuKNsAV1
j3sjytAeoUA6ssNh22d3Z2nYv/SrhLvodXP0oWoVwQKv6jPQyBo9Vlq9xbNg8tR606nG0Z/Msx+d
4qziqRI67C87b/5s4valLNPqbGhx6bk9R4BAKwPfe+qOIZE21wUNLdI8V10ikXHtfeGk757xnFPd
mpaRbhSm353YnDeulZ4BJ/okV9EvSSpx3nvCWnfjgrMzVEV50jVWr4SNvg3ptX1JZxO8pGrtnlye
evCB1+jeYp16APeH1CHUX4XsgoMVy0ul+s85TIf91FdA3vxzknmLkyWKl9AJ7yBuzqcKKmdSbteq
hGCHDsQT+3VYdAziAjGQU6HtTCWWxdyXFyy3ngSyOAQvDtyZpkcLVajwjMgS/2JBM5Q0ee/ucost
oqY2YOvrefZrmrvjsMejtZycRrDzihqvTfplLfaDMCWauElUUOwR7Te9fGzIQ0WWYo+9vx/SOYLZ
knV3VbAExxE0xDmV7JPrh86NyX1OHNEj42DXOeTsBDsBZkC136URN0WcXogBCxN5zOo8Gtv1os0w
z3mtQe2prqTocO2HsYVxfnus4DBbij3l71U3NfKLSjECsL9a+5rkBcgoMfx7y1svizVQAd9BQFCd
2LmR/ZURSYuvcWkxsvOBE1eS3WeyVB6MgkGekwayPvrGvWV29dPWfM3YLIyJ0OxPrf1FNviRIm28
7Sx73E1NdJqEC5XFqj9TVuJ7b436ZHC9W2my6XX2lXXurfK+pOtlTFtgY4DdgfCzs9r7FaZxwqqj
2QcrW0wVDkcs8nsdMYFkF8Jej3FPo9FDss9gpTSiferT8xzvNCnS0YTyZLlngpsdZVi/Z2qKHt3G
uSgj5rUkqpxqSeYWlrfrFAzEGHYfBI3TxFjq0ZqK8zFediqTr6ObPi26XYAdD5cd0jWwhNlHjSQs
YR6BrrMHZ1NZaLG7/tDgx7skGp1HDFWPHp1P1VOC94aFftg79kmWlMtuWkV7FDI2/amHXFcJ/vGU
eekpKwqCdBZ4uq/tEo57e1m+bMQqe3Qde6WRNOTD965GSy1S0exVgOGwY5CZh8u7ZxPVKAN9WK14
vHKjZQspaa89CmKE+jnL3WrNzLdoznNQMYs1nMhXm0gxCrDasZYMJsqVAWaFzuKRKjUmBns/Uju+
ZuSH8s08TIkCwEiXzOPCY69PoVAz9cvP2Aqu9zl7r8cln5sXUhewVwM+6LlqpCPEiXAly5zJCPtn
yCxzTYpAs2lgH4GupMoDQJLpyj4v4Sjl0jcInPbUJ0Fz7kglogSf/6pf4z5c85Od+4g9uzUcb7AK
pt7RSb32rrRRhu36NHbPgGjICxQJAZ1eGmxg8EHM53ZZgXohULzcrSuyKMzTW0aWR1D7d2R7FcIf
G7k0cnJ3+OIyViFHRGPvFULyH8MSMblF3YGRuuzDLE/WzEOrp8wYvsd6xvYMFM6fzjs8ejeKWQ+X
0bLTp8ImonqPil48REtetUxfneKGYb8q9wMbjg/iDx0OAmZRgpvaVzk7DFYMCa+ySPH3iz7C12SP
Zr9GKZWv8HHBM9wVDqCWuLOfaX0ficLJsDIzxMkT2/Qsg0QjCzRq2bYYmrwpdpJusuRXB6emTLTy
iFjulNWNp6zt7T5BOpKfO+7UvmeoCw/GT8XzGPujOBbaUi8mDoHDzEvDVQoRAOHoiomI23VRFlzl
lUt82yrYaaD8aAbudI6ukN5O189BuOTPObCFHEd1Ez450cwxBicTIZUMsok9Q5oO73gYCq4Vu3LS
6i3sid0SNndy6WPvkJEUztmQlTM/PByrdyLgsTmwGAY9I6pFn7Nd638yg8/fa9NM93Fgm/eo9Xo0
zag1uLeb3j2ESMBexiGlCsRTtJ5K5bQjxfYazrvOMDID5BRvUemrdr5PMo9fvDTmeVT5+GnJYbbI
aXGXIfimOot8qYEbE1oqhtQHL+zbHyWUWx5LWc82Vc/9cqVRp9qoJIeJdkWzW0YsqbzmZLVO+3OI
Fu/drlP/yQ1quCIoW712l08+NKUSfKzehxoJHruZZduHxY35EejGJZK7UbiMxmByHiBvjfdZ6tf5
heKHPFSG4iBhMGThtfbHkuPSBPj2pUKTlLvR+h2pRnu/kFUBb9rPqmdUdv3nVNnrbel6Gy2bnRcu
DZ31T3UhRhrfQP5KDInjYu/j/BH7DDVCQSkTULNAesjcfZz63nsAR3rhdYv801JoGDlx05qB+uSj
qU3lmH81+ezea3fzjXljqBSIZX99jdYWTaOJQtJX1TgtzUmJrvo2k0AWJk5TNz8srb2CB/HQP0z4
+lsivbCKYaUm1/0A58P+0SN2XnfpYptwp0QWeJvElNDceVmoSNfVLOOO+f9ylbsbpKPzZ+utAqTK
zmKFE0uAW5pif4LsUh7n0prxXJcQT5NxXGiq/HSwWNgajVt5rCL3SOfLcSFNwbrRFZX/4IITiDBk
9+Jbhdydb6siTac2dpI1h+3W45kMbLj/lhiQjTF4zI7LiFadHi9wzmE0Zc4Rz8I4bzKDYjyhSomX
a78iRSKBHVA8W22M0y0sPHkfUrbCswA/2B781QAz6/sIBEfr1gjZWfPTGVlDuf6MXEVmWNymDTX+
NFkPkbRBw9iEumAIw+sArL8bzLfAGkgRCGNeJgV204M/QhSE52kp1dmWLVSf7Myt7odxRoyLfMlO
DwMI+JwbSzBBnkqktEloFI/zlCOcdg05Hz6sDGl6EL2kud9OSL45oY5ZlQqNUjgtP/565vWfDNjo
0SmUaLhZQP45Ubax65aBE6PmhY8zkoh0QJYT2CeLRKd/MT//T0avvk0kj01uFV5F/09T7SkoyhWZ
s72boYodkXeAVC60u3fGAE5XgwD7b7+07UUJO3DZUgTh9tJ/N9kONbAmfxv1ihB/hY0a85JbAIyP
Zc3/YsL7T1eRDFTGTKTbxCIEAPSnH+XiQ2GrXPGjsijYhTbnW+NTKbqr41/+9av6dUL9h7EuAUKA
LkMSzZhgM7T/48sC+x90KebVfUUg1cPqkwhRM8Wreda1BkGjXnDh8HtSXkZ2ofYMPFo0rFZ2dILO
ehKq7K8Vxn3n+Ne/2D+9vfxesLEAYTCm9Ymh/ePvlce4IEmblXvhLm+gkTUNFcv4VsNRoYC27/72
j/N8sdFthYe9+1dS1+/e3TJD9aPnALy8X5d7AfdmPzEtOiPb6ysC1vEv3uHtqv7pqrM1cBgZCy90
/innEfYkyCLbz7GByFR99G06RM911rQHT0preQ8Nor4PJGntYfXH4LfJ9N9aWf6/SV/GLf9fLy7/
Z5X9HHKeaD9/jSfaMoj49//w/Tu/8CGAkYxzJfBDseUq/7a3tAgbIn/dA1u67bMc9pP/vrgkVMiO
eODxnwsESGyw0X8sLp3oF3o5Z1t38j7b1Lh/Z3FJvOAf7xjIIAG4OWLaRMiHlHn7nz4PmUyHuswv
WoMCvsR2qTzvemLPXrLDnxkuz/k+oqoc6I9dLE/FKYvXkgiJ7eVa6PZjY43uDQea/VYjU3OBdqC5
1WrPpNXN6tc242DBjerlC3WoXfD/hg9gSY59Ty9q00rVesmNePfnuJ+aNzlUMa3ibIkZSyKJJtL7
FuZA0lE35Xp+RJzr13tTa5CQ82p8smNWiGMYCJr+kiMr5dgFRSyPS2uvjxxypUt9LbOboISsvnNI
NxOcpl6w0s9O8kfmRoBW2qKw5bmHNIdVSJDbwW7y0F8hbS+wfTnzauVnYdSkBcZpsnGvF5SXm2bK
a/y+ePPGuZvlLpPDGpyFAmzps0fpZasDqmXjPFroVaKTImo1u+5RLjxVMAvUmWeNZXwHeyS2D7Qi
M/oiltz20TCha87qqAOkmE9jeURnx++CAtinP8DtCbKI4EYELy1rYGZGC6TqjtR1DBL1ip+7ZWly
IiqNDNSOJQ7lIvJVxFczgRT1EcZdoJFuDaWiRlK9rlh41L6ws/Wit/IJOlMxkkOM5S2fz4EWUA4N
jDa/l6Ujza5nl10fYNFLbcfJKPJV9ke3CrKl2i8onwfMp8IrKqTMmdfMj1i9w+yuHvi7I3Iub07C
uARWA6gTSw8E+aavb2wy6DAN0Q6ZY23FCzWNLsuuTlxH29ZZjaB7827VU8Se0ApAdEGV7M5qxyWw
k8Mc+3gZzOF6iNtiKne5Qlu8h6DWmwukt+qm9yPyNmwaufI08X2YmY2BH907zEuAJVco5/ZpNmEK
ZYogmAD38Mt2sViabwHDnPsMUe4bkp4R3X4QiW8BejNCcGGL3a1WxchjYyxdWekwXC8S2UESwl8O
ExqChdwovws0DVTgxQypyuZ5jCZIGLbssq9QBkVzAodG7TakmWdfpYUoFV6leQO04VcJOCwWri3I
vjgmFymwbgnn7X3UQoa1KXDTuLlAIChf56Iz4oC2ZgCmjkxB7wavzfFrkEeEK6Ce1We5+pmzW+FH
lNyutXXnsFpqdpnIwCFSbMfqOBeEBOxGoGLvwAJhAvVBhkI6pnhs2Bu6mwgrgkFM2AyUKDqiXNtJ
hDBKojlnFUuPGFoDdjknYGI5q9dprq2vMqIYxtyEMB4PFL4SkjcM24xsHFGuDSri5O8ztFcxA1i9
p31s3asWw84bBsqQOrtfR0xKzDayg9tBn6TTR6RFdLvLjmXgiZm0KRsE325gEIeTrp594mydHXgO
4H58WtfLJlD9RxHB7IJr5LCT7vjB3LjmgGvXmy7KfO3tA5sWJ+sTtqxBfwzEXOjTquMZnFzcjdGH
jKY6vrDUisshae12o9B6fNYwvg2VCp701Bb2bdoBT7rH/eiDiS/DtKn3cTyNdXsYokqnH2Yy05zu
snS0SCTO3UzKHzSVM1oqfol1J1XXkMQSB1a8+reRzMvZ2/vg2NyzTGeifFGVjNDHWgKvpFWOanic
rWXwMa+TYnkZrrotYQlvVOakmzvSIWDchtV+mIpqe+R6U19n53w+eXrzvEBmEB3mWLT1flbOshgA
zaKs2j1bzByUVKh4fh/SxrPCiy6G3/acFlOAnR79Z3yTO81Y7ycx+mCJctm1y2ttfLe5R3UVo/sd
49JAG00j4pVn4YzhC6ilUZxtj94aeQreVgJ3iymMsh+1xUdrSMwKCw/K4QQxxZIYLo5yaLrmkINR
CwlsKgbKcixGMBdM33ZMlJroYyxy8cYMyrIep8lfkfw52rvHT6zN3YI74kOuVhlBXe5KNLnTPDno
cFgQvTq1Y6vjYlLQgUYYeN5yS2TeS+2b6ibqrMWcdOBq7ylm7xwdcM2B4TKeyR4DoR0kt5sZDdP+
RnfTm/6Zn4CJOIyAFkBlc7MlkWOYXpGvhn+pKqyanYPT1Rwn7OuY4zR+B55LQpzbD15f3neekPXJ
HVbzbWp9iSl39vqc/LYK6MpqJj5gOurz9CDQW6u9J8oJLMowhIjfHT/t3fO0almh7hiHg24dU2ja
6VA10VkB/dc6ZT2fHgZzVT+c1JKRMjOPrAiSSmOrSPzAA/lnujrFJpBascB2VkVcFWJnH2SVF5AE
vXw42p6ZAXVgOch2fTNkxHdLr+/Pw7J1nnzqYW8PC8ANrh3laS9xpi5yTy689C+S0Ppg672dd+7j
HPAqy9cMMV4ms1s9EVDMyLNOi4vY9OSKOQToWRUW2WPFdSw3SoXtH1LQFZKlci4ddZDS41rbdg5E
ZEVjecz6vm1OIi8GcrEaePu7GfF0xE4QTF7J/YbA8xajrGfvgtrD61DZ0/QIxBrznOk954vZdwVs
ywJNiGsjUMuh0dDHkwIh8l1VbOP0ro59xIlzNj0ttWJY4jV58zgV0PQwwDMvwx8m591YLDPYvbXh
PQrnzkkxH6Bx26qbQB6YzdgPHUrTMSHVpeb5Fg3z91UQWncUVures9KDO6y7JmoPDlUVxhVBLu4l
ddU83MY4XYCai3VyvIs+7uf8Y0MJqfIwRsAQ0wTUeG2+zYUZCkDIbfoJRNJvsVuo7GmEkuJcZoxd
m5tx6nr92TJV+gJ3zVs6SfzvuwoSBm2cDvwp0YisOohAHq7mAvPbWT6MfndS9cCmGTNlM+wgojnV
feotpYWAOs/DI4IRKr+1CYL21sncejqqysyga1XTEyhoEXWa5jXCzIZrsHMNDSPj7AWDDaQcZt9l
bRgYggHIgLRMdrtvymEYzrKhtUKm+F751ol1GW+xCYTdA1l84/AIJUGROQ1X4Suu1NofvEYAtsuN
XuwLMhLy6tjVzCtx4Q0mOJAxCvR+iRVItzwqlvgjb4DY0qEuTnu3Fi6pGLllDf5rg9O+uhP0rPrR
L6ieEXSbepjKxTpYSI6jXp5kNHTtrE9By8tQfHZpd3PGyyNQ/Zy9GUQWnMfpIIuvzCKEGKCfHcqT
WBzCdlciSKBbgMi46QZ7dfHAZhUgxCIE6s10dRmScYsRQgTOkXgh3QG8TtSByDgbVOBdc8LKdUfl
g8IEDId8WauyvKe6Qr8SZq52YPVCUYVpgYAh6dUCNm6CF/YWlREWo9lvRQr+PwAWPMdUzzulu+gD
AIA74kfDKLrDdGuxe1pqPFsccOY6nKbhVjcMnZM0daYPqpZlPmJQqny2oF7/Tibf8BT2KN13KZSs
e/TLArRRkDZrgs1zVXu0E+sbT0Q0fFMs7Q3ATgpeOlmcxLhj0P0QIBe+ovYjJNGAO0bVo7BCJ9q1
iy939qbu1E21Iq2o8IbneXbLcTfn7SwTWdWlOCJoz79kTKVw1D2ihgT0RxSdOT4LfgDTwmbJHxjm
jjpdCJRE4fwIqKlECMPw50dY4Yhl2m5sbCVBNzBixn0LLinMOd+JK23rnZTBCnUYstkuaGBZnkrb
Qv0iAWu8Lq2Armazs1CJNTQNI2TZe+TyzvbPIk2rLaQ81MOhqArKVA9NBgvzNpigDNJoyN/Uhf+/
T//vaO/+qlPf/e//Nf78bz/+x/nU5sPP3zfsv37hby27JX6h8WaEgsUPDCK5v3zP/+jZbQe3J0xG
BkhMuBgv/UNs7Ni/hMQWbHpihmteYPNV/yY2/sUNhBsisPEcAp/Z+vytnj1mMPC7KY8f4vNBbrzJ
oUmtCYX/J3VoUaGJBK2+00TxjE+IpGJ2HnptAw1bLbTrnOx0xr5vATFj+bvOuf8fVMYOeDjnbp6a
cV90rpVFVJyEW6dH2SHu+rHqVHnqGg6A9W3FsZPtYtl31hVPwuGxH7FEnzVp3NzBw8ZPr6bqO6W2
fIkk+ZF0y8h2zzVTZWLtCrOSOlGxQ086Z52/6JrSOOFXRierPAcSlVeypbwqvZoWP2oc/YRgqeCT
3jvapz6rOWVj05b3Npa/c1Zf7s8VJdhyQIEIRYmL4pS3i82B89Q6TLRe6U5z3Bht7JwhcK3fQUD0
uBnHMa45kUazfEmUQPdUHtvgPtLy3QPeT+vMIg/XH1pbngcjv29alsLAZ5Wcdldm5YzbO0FEQsAM
4Xq9RxwD+nZUZI0iPoy08yx0nndXeQcHCIN8xx704LRhHW2dg6vhs2XmReeFV14upSRzCsKS91z1
+Hn3LV51pK1duzJKz/zOnK81fJBzP2QwcI1Csh+/144qwlfXzR1yA8h97licDRJ0dotYhc4M0CJP
UG/RB9dt/PUYZHT1YEAxUTIG8TMgzjXJlXvM4v0P0k/Rtmi36q5qPzXwtpWT3cQY+b3EZdOFN9Bx
xyfLUIUwFA56ML1Ejqw3lgfwJvRmoPHpDL/xMxRz5u1cOUFPiysnyy5lTLQMUCSxkug6FDlMCwFy
6lRotrA0g00BsXTUBdccNnSJyAvDLW+6qYETsijblQxzwCPZmjS9xsOYe4CR2LzRLolmB0iCjWDI
7ghVo13Gz03Dni9xSNvED4i+k8YU7WmiIQCyJBa8Z8lQjTT7ApIVOaZAgsEAhVb0w1QgfpMqroZw
lzeIjyi4dUj1J8c0vPQ8bH9HcMTxXZqZ9aNDeqB2ALdZsBrif0Ye1Dn62bXz5veIGdUDwv/wQzG5
5ngMMqqBqRRpdjTaBj+zuG4JUCOb0o8CNOXA7k3G0AVHt8cjPDf+5iubH/puUq80Bc39FFa4DmPC
c34WvagQNNcm/46DyHtcDKF6SCyH+ayaiDqld0UUkwCLc08qx655xtXpvgziOV6Z78bfLFnUz/zL
8K6z881UPumRPjB30TEVcIwKx5WCyIsGhDP1Qt0AnvIyTSEXT2+FG2CmwteAdUobFq309Z34cnrR
PjSkKme7QW3CAxtpB0HKpRlfsoUEmJ2vRh+CiVNWvB/4fm9ABDC9AgS8jR9C+7ZSGVLjpadpQfK6
BjdmI1YfQQDa9jkap4acGYvUBHZYpI2tzCMOQ0GaUdJ7Y3EpnJqNKcwmuhVMfqi9VtuOU3YaxXIR
hM3yZhs1fseDqKCQ0ADerN44DZhl137Y2SULT1bLNuplh2DfRNEaROcZONKrksyK71XcTDDQ9DZc
sO22vueHsp+shsZif4qp7hYfYf4CZtnnpnPG/hKkXfAdHnGBIqDn61gly+WZgAx5o1hdPvZxiWwJ
tUfzDYfICIHTcy/nFooe8Q6lc2ypISDXME57hY5Al9VkC2ipDnmSOtZK+W8VWtHiPO2tlLmrldb3
6AAt8gCyeoGu0kc9Ec8s+a+Z9RKL2diVddO79GDwLmv9WJMLafaCE/FRNyCmEumPOHJ9zjX4OXKN
dvwoNMgDxoJih15jqOE/1OUbnW7z3FtYbXc1YnzELIbF+wGscG8OvlPkV4RjwN0LSDuH4xi0JM+6
LfwtJsUi+265FYFUnpJhuA9hKH8SN1EsV6EOLcMis6h+zrVEFRogELip7Z5n6ZovGCI17Tpp2qjH
NauZIQF1Du9tllJ+ojRF9YDGjqwgfOCN3gW6dzrEGjoQexF3cA9dVtUnoVLkVospULvVA0AzwQju
zS3wOiepr8ixzTI7pqsIfPfJY+eIElZmGulgN4lrVYPt24GTWKAFUAp8ozd2H7hTwBOyoXMxg7dm
OAi7ka9ZVrlPOGINAAevVc9VvpTnUL9TRrUl+BgoX336vTboPxOh3PrNIDQNT5B3fpsMclvB39LP
A2/TlBRrGNB2LGhXeavL6HMkivSkY2YxgCXxr13W4OhREjiKRrHogLxsf/ZR0OBkJlylGCbuIBy0
F+2CrO5UWLm4gxqZ93tA9Bvuo/fT24bI33aHlkkyb+DV1gneOnM2AgSJ97HLwzzRNeUuKQlNh+e+
4xyc/QEp1sjzU+1MhNgFHrhrLrtgBGsXrdGm1QJJ5O3IOSFlAeK4TS7yCEt0v2LPfsUBNVww+/K/
nGDIkd85VVqcdV7KP3a9tO0PkTOa/ljbpp72ZTCuM3G/1eicRtYo6lq3HnCgJu7cb07RWz9VsxZP
JgBBAIG/+jW+ZK4NBYZw+OB7aWN2zug27qVTZSHK/zgW8tQ0ynqqQZdELDdqn0uF5IUQ104ywNkE
Pe+WwIiSNK7wP0hFQgtVj3yDPd5T8T3rBnDBgi4k48ERCdrc3vlqwqJ4cMY8/Dl0DWDNWqXll2xN
iWGwpTciTHqdEY3p4SvsXP0ZwashLboLiruJmZvDueSgziVWAyWrrsdJ7aVS61VGEORn5K0Wnbir
/APBFnzawGkM8THODDJZN0BrNLZ6hAXA5qCGXRFVn4DrXXMAJjRuqBIv5GByZPdB0hlpHQbz96fx
dXk1Ald63sYpxSV3PmuTrF7Ha5l1Y3eqWj+uL2OUePo0QDm6N1G8/oiZ7T9NXVzn+7ypAtCVHbVS
2wyKCfKgegZe/pZfjU0iQAMo51ssWgrnB889JOhLl5EGXjRADaSzmCVhT2I/jjoihltLp4uhyYyk
ith2xnxpqYbbatiszDn3kMtTJnNuioZPJwpFFgCaNQQVI5knSANBG3MaSMP8XqIbe0M8F10OrAK+
5V1oImThTXFC2U/YO6ntdHWKfcLdAD5ohb07NKx7ws5cKg3Jx+IZ2fO8zMyloKYA8xE0MSe3IdUD
KCPH5SkLYvFSG3AsiY61dVXMgEp23rK0HwPANPtiQLt0Ppe2+xGOmO/IIcF4Oo0euGJlq+gRwyxK
LtkKUEGtZ8mAzxVyA3hTnXc0oeX7l7zX5pszePFXvDRDAzEk8OyDOy+lPnmenrJdk4bTu19oRiTr
aOUcAukoLkInMm8Z/neLYqprnnqeM49AFog4R8qKWJy8PjYepivOKos9AdQhDRbSCs7tUVQ/seAW
TyRCEd9UuqP1MvvCfUl7EV9ike42iYyDc4eznLG1je8Ax3y1smTRHsBvtuj1pUPoH5VkFlk/iy6g
Nuh6Ur6Y6JOClYSykvKYMTw8yYCZCWEYSmbH2DiErvttqB+YAKLabBgDX0VmQMYGBk3Ze1lMCNti
vdqIsoKU7CgwgcPRxbMDvFBhbwFJJsq7AU9lBiKGBBNg9znlftznM6r9KQusHYHenBm/tpB/q5v+
vy1NmEb0r/rkq5zq+6P5407716/5hxs3wFjreyGb7c2K6wiUJL91yML+JfZRH9A7A1QIbJ+/+Tc3
bvDLZrRxQrj1wg/5qn9vkH2XrOGAaa3v29tf+H+nPxab2+6PIgiyOum4nSCw+RV+jVT4neYCfXdV
ZXjd9kzMunjfNZy1TNjBN1vwb0tK6ml5qTo5PQ3z/E4cT7qz1xy9FN6biqxZR4ZEAm5F0qSKujus
qmZT5LZWZB3ElI3NAWnrRPoeFSdD2NkhD5TR2/z8u0t+99sv/Hu7KSkPf3ohmPxYzuPEdLeWX2wJ
zL+XBkVQDcLVGiZ0W6uMz9asl/qUg99ZL8qgJxAvLKv8Ry6G+DKkgPqZd8QfE5RkVLbLu5xSZwhz
10sQ4sGkR/SffRvrIScf1QMFsba6umQdAxdpnLPxAf4LvS3KgyA/n32CgI+9WwvUZlFUZWdWGMz9
mRLjAv7LtummcJ+BKFr6tnoFH2FfcGojYIqUKWSC79+IOw6p+tlDMbwtQm0WwpISHARPO1afXSTr
6WAyrEN7SYpMujN2iwtrYKDWJzxQI5eqLiAwsjERJD4qw5IsAYs+NpkCFwCvV1pbtThk3R2zSVaJ
UKx4BqlwijpAzqnBK8CbfDXTqN8HUcWzNwtdM9FXktDC8l/Beh05QNRZQFC9OWqeN1eN7pfoAhBw
2p0cJThcgrDqfkR52F/0G3euGKKaFLOiYZjiT8NbERYDQsgCBfWZZfUbY0I6dGCMldazftDZGzK+
8W6S0PuOcCFzVNhRNN1EK4yvhHRjcC6cHlZAgHJI8CNLl5n578KajwwTB+ZdPrkEccXN+iPlMBnB
zxr3q4fvp3gRlXlyKj1ZOyog8TMTPYGfEsn2JgAvbrB2FuK2Zdt+1ZsA5koNdaYkco4/wYi0d12I
gDnxbbM+lW7mmoeQkAF2L6om63XufXXLOCkeeaCuIb4Od2LY7Pa5D/7edyAwpS2AqqjWNbqtwfOf
m1ZEn7lJgTlipJSY3Wj/nV3bcH9CNSLejQVBzIkVlM7c8+7JhWgVCJO3ayPNSOSkXfT7leWKd0Uy
WByfZjYtw2U/FOuXgcDMYAgUkUcjR5N85E5kdVUpjcUNpoz8YGclaQHoCN+WYIS5VbHJwtA08ak5
ZA71yt4UvvcocJEjG6COsMpFiH04G1aU6PYDwrNsZPVHG+yRtcvzpTrn/lsQsQ5EgFmetkv2Zhbs
42pNzQuRGoPBIxjpu7h3FPaqaRxfUhDjD+TBrebJJSX2tahaOow8mg2DJ2Su7Bct+mqWPmwc/aYJ
ADdZOKjo/Lvuy+q186nxoXa7FV8ATpE2ik4ZYLSvxl/+D3dnstw2kq3hV+kXQAWAxLjlKEoWKcmS
5fIG4RHzPOPp7wdVdZsEWUSoe3e7F64KV/Ag58xz/qG6j3nbPRtqswzLGl2lhj1ELCIW8Z3sFO23
2HONWz3WgmGLhRJXZsv6szItdPYGr4frUOUMticx+9o0q75H6ILZO7uGnMj6lpryFvcfA1y8nDnF
2jQT5VtfB42ylcrc+mzXdQPe1etsdBizjAs3dW3hA+DFLQPJfHhWgeOl5pIqZOvykHdMsQZLJPpd
X2RCoeKQd2xSCiKaZR0pwa6hv1eWZ6SkpiSzQiVary1rBaMHXxCJvTtZerJKhq4ESsxr33ZLEKpa
VH6jjFe+YiQJAlZEsnMLKD8Pt7FsSvDjhIZxUEM2pYQJpajPlYSSIRedFnRBMoAsXEJhlLoFfDH0
xBx8qtewBmFn4bHzmKKtGK6Ru6Ngh4Iy7ChgEn20brRCI7EmMWmA6xfVa8jWai9Rv9IqxIpqbMQk
3YO3VvlNK+4A18br0u/sW5d/dwDEO+ErRDCp36DmM+YZOnAm+C9E7pNnV0GzVGofYC0A4yS5s+U+
y8fXOqgjLbd5e3a+4yBzDqlchfUJeXthGIqvPLiOooElj31IjbKixOnGQNp0WCV1o5mbKlRifwPY
3937xZBX+OHCxsW4sjUtMkEh4up2EbVfVbXwnoEVa/EyiULjB8L0WreWm6hpEMIlU/fD8CktwcJU
UR7ES1wlmKDoExWqPdxKEnoyCyQSEP7M1KS/c1vVAqllyd1XCHfKPdcw3JTYmLXvugYLaMGs5o3u
2GxZEGJKqn52pX7kolvdwXHoX7xewEcIyzJ5TMvUOkDtUB9Vpyt/FVaqfmsbMtMbhDR0sWD1UvBx
StDPi9LGhIQVJlj+lVNBFMQKDORUAGnqEMQmR0WKvi7OZswu2B4jy9bKqvIrFhdwb5PaxpYL4ASc
3CLLUKj1K6i6vjaydrs3Bi+vB9i8zhuzN31j+Vo9hN/8jfuLbhEYePWNE+y0evgdrXcd4YbGAmKT
p6WDqmkeac++gyL8IuK9Z91WdS/gZbE+HgxBMmGhuxIGJzn6ef1SUqsaVYsMuiF6crClnM5VS9I/
7Qhr1zU9/KCiAfjQFhXVABzeqlVStc5DX+T46CLxGalLhfK8tX7/xff/J9zTQt/ln/Gem58/fhZf
q58//vWx4o/yX+mvf731Q/KzPL0yj7/zNw7UEH/IQtctwf1pdG36z42ZCtMfGtUh8QYPRfKDa/Hv
khIFJcCjNlA0/uHoxqz8IatcvSlEgRwfL7rqe67MpwUlix8ABYqGDrh3WMLcNU8vmj7FCySykhDt
dRCS1kitlBaNTPETrKRrPx/11oWL7em19u9oJik1BXi9KuQRon10PyfJx40ZlN59KjU3RS3WgN7e
GcFUeWRQKDMNHdessSh4HKEDx5dhRavdC0dWlwDN4qXt4zJ6PcpZr1F6I/mnKzqqJZoYzb6Oo8SW
ibmpFVX3mY4nbVjr2prcab1t68xb50MKuzNXtP31oMrp64beM7mXENC0xshiBBQfR60QyOA6YJf3
JQyiDyjY/spM0IFhaltYK7Q8RTgLdqBmR98eikWLzLO6JUqs9V9V5H8UGholl47eWX9/CdNPyGAJ
NTzKTr+ES0cLEVEU91XiW5t0oADmiEJB5N50b5y24mIXqQhw+sJZDbaE6EgMygHKabrK5UaBsR+G
6z4S4Z2pQypvfFWsE0w1blBf/5xCuwXf2parJK+trYID/GgNozXoQhfOk0Ntg1ymB8MrxzLoA9Kn
xuNMT4/f//sd+e/26Zox0jPgZ016OgIHIrkJ4u65Z5Np0NtXMCgCcBTS5aCa3U3QZeIR5ihKpQ56
1jozApZt7hycQOgr9KL7tan2z05tpZ+LXOvx0wlhuXcgJfO0qXbXv/eU2TB+LqgboNxMe2DC8pQj
Eyd9D29FBWwFi2bbkmffdIrNGSawc9YLkc+M/9kyNk1FFQoED5WCuG5OukenUoI+pObfy7hiDqMf
M7nP602auB+ObTqNMVliAs5Nn+nCvy/X8X4AcroBGbty19KSebFQlmKtfihuwcku5mb3eW+aCrh8
KBQ2SHwSzKeTO5NxW+tQ67j3q405eFTBySdZ/V2vFTP9KNjgJ/OMUCRS2M7RL5ONSSPVivcajxBE
AjfG1n8Knu1D8sG4Zb4rn4MPwE62yYfuoG7NDe/aF/enfW8/7rN9usPnHIHEeqn/AkLoHPyZ3j+f
/6ffNVnfYQ6YDXq/f0+Wv1dwN0lg6hcVIh3DJgCd5cXWMvDurw/52ayyyHdQnNTZVcge6aPS2tHh
QLY7VxFi7O5xc/qlhf1Wd9K/8S//uHOdje1bDGAYb+pJthi32KMYSl1mMiXM7t7ACV4B9KRT+Gm0
hy78eb0x55v1JNI49EeRgsALEKogEsmMVXqr3wSr7/qyWJaHbOYwOhssIpncFnSDkxwAygQT4lLm
Jy1KpGCUXXTaTQtAROm/NsOrX2KWjS5abh6uN+/sAHiLqWusE4jw+J2ftg57R+E0Sdbdj7LZJF8X
ADLXpneP3mkZUXTPZ471uXjTiwNEE0zqiOcB5ZOj9L4Zko2r/DIqZ0dSAXuGmYCXJiMXM9JwXI3G
P04bKKuN2eVG2t0rrdftWsUC9THiYK9349nQ2QYbNykJjDw1wEWTjRR0Xw0dvsz3JpkvXHJWmAFi
NS+WqYccKgYOVurtuqacmTFnvfkWlpsfdz7MRc3J3MTTRGCOmed7XGYeZSncYL62HEzkUdT0C/5D
C5cH3rtbqpGREWypYszNTkLmJg8uqq/5Pk/wdYqdnS60TambGyDfGMpR2NaT29LeXY96ttxJLZNA
Jb1sWiwMe7K/xn5hV1Tb+r2vOcgE9mun2JoBStFZ8v16pLcJcXxlUGVVh3aHXg+HLP+fDKWVRoXm
iUHca/fSQbtt92jB6Ev1GZ8BxVsq22ydrKko1fJS6DPDOf70eegxKClaHebY6VztUtGrdqmLe3Rt
lxybK53nao+TWglPuyDi9aZeDMfhj97hmNWfXkPtpvVFBxvk3rVQDGwfIM1so7a/88n2qPnX68Gm
6/CtW4+CTUbQ8C3L9LO3YHeW9EVxnt77+xrXu/F/LHKgf5NhU82sEnC+pPscCsC6TgcALb1kzcz+
cTs8HSENQU4VfU4VQT7DmoyQphRUD+PU3SeQkzZJXn5BLDq6CUg0bN7dHqJwAefxyL5iTg5RhNJk
XGEHf4/Tqn/vaYkF61S0M1Nguq7Y9Q0kOQFHqOMDVJn0mqvgC6pLfXIYUy1b+CjiGfkn5ZtPcnCb
y9GM/OZ0vyKcyUMVHhqzG7HFcZIcnaUa1BVvwBj2EHRI9HveoUV6X4ZQ25fqxxZxrbqZWc4XGsgz
9W24eJdzQzuNCN5uyJElLNH6BIFdKe1Odwf0f13zLm/MmTl4NjtoHvdMZGRhgqoAUE+DlWmauJ1T
lIeK7VgTlMcDzbyFXzDDzD5bSxw2QkEXlms7huLq2OijbnTCLIl8UZaHOkrvELyOZXv7ztk3iTCZ
F8hIByEmkuUhN63lIB+sJJyZeRf6CmF6Nh5mnY4twGQlZWljjoW48mByeZPkW7XcSX62ut6MCYUd
CdSxHb+jiMkqAno5ODbUqoP2kh1MeTG8hqT3ydE/+t8DbJF+tpi+BTNNGzvnZJOYBJ3cTSmH9eDO
CQrwCYSjpKwdsfKKhT53XlxYTqxd2dRG4UnAudP5ZsO7sMb5hqomb9L0QXPAZQUo07RJscZzjzpf
8+N6l47jMm2caXICW5zH4HAmS9jDncUpgUEeyGqqIET3IrgpceBCgQuZ2XpmF3xL80zDWaMyNMVT
Ng5tct0AWNZjoaUXDKB+kz24w8LeiLvhLrx3t+jD7MQtVKEv+J1Yi+xn+nq9rZfW2XHwyeahFXFb
DA3B5VhdCvSL8Ai5HuHSCFKGt8ZdmDP/LP8EBq1pYiJwnqw8PRmNFVfC1YGcacPe6ZMvKfDv6zEv
LIpR6ZrrPsOIDsf07URCz1IbIbWHTlFW0dA8UHz6UKJVpKTassFcAFW2TRF+6WTsDNGOa1t94SS7
619xvv514PRkZSiPQ4aXJ/MIBkXTo5YxHBTk7iGKUMDe6faP60EuNZUTR0YExOB6QFr0dKfMCzDq
dH1/UBANo0aCTwRej9+tz92+XeTfmk/FSyLN3BHOjxxadhRzMmtKJcwT6ma0LAFgm2xwwsa1i8SH
/jDTuvHrTxeHjuQU6RVuqqPMwKQP88Enowk8/xCz0UCHAUtlrdQf5hf4rLBVyw/iZTDX14OOv3kt
5jiux2ePbqtuKPfDwRMKrh6vuLPP9N/bO/daiMnxJhS/8SJMIQ6CVJG4y++7hbRulrwX76Qd1lC7
buFvUbb104W/K7bxLzR0ngHI/28NnRyBZZm5PBK64WB7/i0CjXCGZp6mbxfss4aOKRKTO4OJQvpp
Xw6qGdaCctShv6UEbmzTT96Ppthht2ZBn91GH62Pe2UtPcrfQaJKj9JjsC8+hc/5ClfxhXNXz1wr
zlIdaFiQUEGJXx/BPcAjJ99DFtbM9Vg+hJ/IOpCaywA0LOqPQlqYf8496S6uzeNok2FGGUAdmS5E
+9X80MVOz3Fkp0K8oBzJ2Qw2u7+hoOzMPETe9FrOev2olZOBReVOq0VL3PiX/6RvvI22CnfGg3nn
ffQ/eHdDvpBfu5mler7Pjz2LZA8sNBJi08SuTNa8d1GHPci/NPNDiMfYLhIfOazFTKC3G/u0dTZb
O4NomrplT3afOtehGxRGf+g+Vxv/K07B3+279AmyrH8nv/TFqoxR04LEsLQ+1zfvXzLUgxRKNqRB
0N84nT+65Ni23zv9AZ0E1D8wDZ67NV64D/AoOgoxGTxTgyAqD2zo8q2+Qj1k0//KPiQf1G15m+yC
nbYNb3JtLfZJsEPP9G+c4D9mHS9tfsfRJxcu5F9jNS684RANkQQpX9qgvGHMXB8vBrFZGVyOyXpM
1ausCHF/QCXDQdJYDjhYl/nMvebS2Yur9X8iTJohxU0uYcYwHMri0+CHd0ii3eSxPDMbLpyDZIps
FZgXrxRE9U9ng+9jmdWP23ht721k09vX0R4pmzktxgGfzHeDyc4xyHMInsxkviNVSqm+d4a962p7
VNtq5MS96rEfPtiSNnP2nd99x9uSacnUCmFkTd9d1hBA77UTfa8GNrqY3ktn72T/zgb55sXdoqgS
YPJzKYcL+ySOmBZ3F0YMxOa0tpD3YVUEeV3j767cYE2yQ3B441jSr1raoT+6xvRvHSXJpim+Naq1
0iyE6+Vmc31pnw8mJTRT5xuAhPJ2nxwNhidwwA3lbu8jInin9uaG3D/gr7x8RvdjrmwxVsVPRxWI
M9V0gJ9InXE+TuZO5oWl1Haqe3B4iqJroK0xpN5VUYKtkAM5GxU5J/giq97Ocp+aol5ntjszsc4W
CZUTBUjrmKygtj9VVXIa6MypqyGNkVusQW3UONZziGWh688UhC+GGsXWxgcrz+HJehRJjqQEl/W9
ow86SjYBlKzSsaAegGC6Po5nU3gUjRPcT02K6sB0J8sF93nZRyq5P7SoQ8hUgjrvp9+9DHrwARXU
ZaEcvGqmxHAx5PjOZzjHCtlky9ZyoRYACfpDCTOc7PBNZysrXxMPZFAQnq92oNa2wPpn7m9jp51s
DGPWHyIiJhsGC3Z69U9hDUQdptqHRs3VZS81zZ0d4QQMCQlGUCDv/Q5lxwbN+pmlcmHyEpm0g8KS
1fDwGdfS0RWZihe+0fiAEzncQgq/0fGShOIK9Ef3vlHYWSMWsEFylom3he4BewSW+PVxvtB6+pTj
A3w3L8tRfez4G6Ky6HrPzIsD2t4ycPtYC7G4sxHQUOzyB6BvrDarTHlokLufOb8m4G3mMBY0kKUR
RAOIMr4yT2ODcZLrMKqLQ6FLkIQQwIm2KTYOB91Mk3soMP2daXvDXV/08TKDabpoq0FZ0Q6SFiZi
hm3vvQJ9xRiz6DH5cxp4qooxbHzEiZZDUXfopiPeYmZxvr3ebWdn7/jp4xYnxtwGB/DppztDMiBe
5hQHBL3qdRsHPu6ehj2zIiZWSH/1EIk7nr0UGYgy6SEtz4YuwfXvEATIgasINa0Nvf4choFy11iY
N4J4fXQT4NZtIKx1YBX5O2u04xhZOjx3HSwTf0zmKFoh+Oo5cnkwmqzeDcjKoOlvRTPdeb70SYiO
i0CQ4yBROW2nDWTBckR5KEskX3Ecib+2TmIvDeSJPoZRiL2jV/s3VhO1+zTXoqfro3lpEbAOsdFh
2xmLAqejWWhtXuEYUh7aQNO2BgrDqyDFVzyjGAeOONgYjUR+TpP6mSUw/vBk72E7F5amEpr1MJlG
FixPzwlbYx9WVHBqW+SwGSEuof4OGD9AAaoI7e/XG3sWE9syi04GCatTQZ72dUxVC9aDK1h13yTp
HgD3UpHllRJ9aiEBXo91dmBNYk3a1+GwItWZox5sHyC9pd3ZQ3mXgi6/HuZyk8ZKo8KZJYzJJIVU
j5cUDgEHFMmMn8iImP1Cua9fr0e53JjfUcavONquDTS9Kjng1tTk3Q3GM0g833ruMPO4PpuLdJnN
jgg+RFDAnNaneBuFjjyE6qEtNoiM9OK2w+q9QmngASH36y0a++Vk+pG0BLbLk1Phmsrpd9oiCZiz
HJkdLfocQ+iP1t0nV+yuxzhb2mMM7a0gO0ppTGuVStjaZUXHHTzNRnOhDF9CSAdwLBAKKJeOksqL
ssdEtHBX1wOfH6+nkafwEpJDtTLYucz7CH5Fnfo33JNw7ftexP5TKpvbEjEa1ZDW1YDsu4xjuLi9
/gkX5iUvDt0A8QND6uxGw+luhdD8lINtRhtTctee/QpPeV3Hj5UrZhbB+f1/bO+4SwMV5P4/fQ+i
DWRiVpcrh6hTVq1pbLMgwihFXbUVGpXdZydSP3vpR73NVhheLYa62PVptLne5EtTigucQXNxtAPN
ejqlklhJw8BTlYOOQUVZfhEolJjlD7mUZubupXkFToMbFBuWzmPlNNAQ2lhQFIVyEB+DZlMXX3L/
Lv0ROU+5dgDi8/5WAZWFFsdRiNrupFW+rKDxHyriALL7yRzku7YL76si/lyE5sx6ubDLgNH4HWqy
JrvA73y7UwW1GvXJNdRNXXUQz+akry9NzfHRAkiZmwx9eNp9eVwgxQ6f9mCjV7J0A/szBtt4wGv1
JxEifm34c9CX85QMb1NueTLdx+zkFX4aMouT2g+VvDrIOMJ+jnoF/aciHm6F6vVLN46LHdvhz0gG
l2+GWrpuk3rdQOqCkZ5iWc5RhXTYCjvl/L6PBu8+C8vvqRL5W18vm9frA36e/EMRCnAH+tEMN9DH
yYjrYYvVVBVVnJINlrZW8meO4ds6rRod/jNbssZV9K5RsQ3y5EpeR2bWrPsckXqYKR6ST61A7DaW
Fmlkq5vrH3c+dhY4RY4JedQlArh42pEohYVwnyJuS41lr9Uq+BAUnrZq9A47UkO6s5wgW18P+QaA
PT0qyGdRywNtCoCRZ9JpTNtTqxYPX+cA38v84iKr86MNqwilkhp+IJn49ksXCzvFjwOLY8TQEByr
AikkLUz95mOXW/7ekrQEewTQpEi6e07wEqKO+AU5CyXm2WOCC5Z62/+CAA5U/JZJYi9cR1UfA6+C
uCZ76nDbBpX+qGWqVKLbFZUo0qiRFyxlO3SekYtEKrHv1CFZ6oZe7hMpI52pKH74J9lzJBhCSzK/
aIHaPoZKH4YLOCrtt75EcwJrkyB+Rs8pB6+LmfAnwCPxN5gmBfoAyGceupZyxjt3FUqyACo4gJUx
kf6XXvPRhULO3BLkiJEfRlk3t1v3sJkF8hpKu70+etM9ZRposthb9B5KkROotuQVLnB4wx9sp5tp
zniZO54i0yiTKZKQ50kbzMAPugyGNvfWEHlmzvTxJ45DkJMgd8cZZwCN57o8SfdolqRUiRI0hygO
9mja7hrfRh2uCIxljLrVzBEzbRClVpCOrDLLRAGMDOvpnA8SIGwZjKiDj+ENwkBZuSwt8P7XB+fs
ICO9OvKgQa6Br0Z57jRKg7xoo0g+IA2vWRdl6y2aynyq8ha1GLHoG+zLbStZ9n74zlnBO4vAxngv
obR69vS3WqOr0jzmcYmEQ4rsgJmjaPQ3c+gfU+HTufcWBXgF6Q26k+PztHm85wCxiYQkh9Ss1Ppg
odiRguC53onnQ0VbjqJMh8p3ql4xUp6pQZSsY9t5pfbQbq4HecMsnE4/ooxPRCLxhJrmkGvYvbJn
BbwTK2cVBeYhx76nqn5Sx13iybgODO0GkXT2rsHjxOqxhO06/gaDUwz8rn/M+bTh7kP1mPIbZWvK
Raf92sdRnXYIqjx0OL8mtnEbptlqCIFIqZDjdG2TV4+las8sibOjB/ILPhno2sEGUIl8GlXrbfTH
ch1eOYU3e+N3t/qwdLVd/Hq9defjydFG6mFEhY8J3sl4anFRYjEk+Q+RUkkbeUDvBNXyudTfWX6F
FxbPH/wTuKq+YQ5Pm+MaEXLzEOwOpbC7BYa+Ciiftt80kAWxoMEYJLewoInLr+WoUeqnuI29r6F8
wVvhgxufTAZMmzQ0af28ThKlOjRAr5dpH7cIfMTpzKVy2p3TKJM9RhkdnVFmrQ6d7R70GIC/CSPn
v2iKrilvfUrOWJ3Mja6No6gjh3sQrsGxGcpJ9iINijyzCsdvPV6EY1s4LFFElNFk5JJ2OmYmlx4r
9d8WoZls8nb02PUkRHE7y9/AOM7X7xwhrlgqSA0g1GxUVHVO44lMC/BIVvKDa8C/rn7l+sv1AOMQ
nzToLQBoZSYC+/F0JXM3N1K50fNDZCIH53OPoUTkffrfgkxOzq5ImAEKQXy0koL8tR0+5mbx3hkw
aclkaJJQL1zZ5wagpF9aYJQ+HsbXmzHd9bhjMBi/+0qcDkacewbuCyI/pPmy2yE/prFQA6rUCwfv
0Lli1tzIjMvq6IKGZaoVAbLKD7F4VsJskbZ3JDBmOm26pU6bNH7EURAlE30SjMOffac9wy7XFh3u
3HPv5bMtYNJzky3AihEEhJKUH/rmmwBw6M89EeY6a2znUTuED38V9+b8YJHLl+IHU8cg7tf14Z+L
MVmLUSTFfhARw8U1Qra+iviTXs9kvOdijFPwqB2oQw/m0DDFghiqmQI0K3qNZsvRM8MxBZy2mI2U
mU1LGguXQM1D8NCfmVhnG+XpiE/he1FJI7JczQ+mEtzkZgst4dCq2Vpk366PysUZDD0AJWwIH2QS
T3sMT2cP8CPLnqfF2qJWo7dfzB6XPvvJ0WdKIhdH5yjW+PdHo2P50C+TdHzKFPayNj8ozYuB89T1
Bs0FmayVQkJZvlXHfazBYFncyJaEEvZ/8fyDG/C72yYLpmpDuyjfoqC8g+respSQiZSR903eP6UB
UFLeIBFJsVxM2mNgVmeXkszmb2QoD9TYWyC71c1EubA3k0wCTcSDFumnKRMhr8vAyZCGOwibijGP
a/RtsMletIKq6tKae25eGCTC8YYBE0dS4qwEh9k59fiW6Z3/OZC6CgVmmObm+kw4S6q+PWqPokzn
W4fAFMmg/JDH6/Hlss8ewkf0bWU0SvCC/T7ce8hUzKzci03TgVBwO6WiMWUjh5WvSqpXM152tHKc
9qdRNystSmbS0xfDHOUfJse1iTNNTSWCi0fwtQPrhZZoWP+43oEXNqGTHMfkwFY1Jax0iRiBE+Eh
8VgoL2Xlbwdknq4HujxSR62ZLCdRBm1T4b57wL5wqVLOQ/y5uy9a9XOKpqNIkWlu6i0F6SfdzJaR
Hdw2ptg2qjszeHMtnpxRZhqSVm3HHSqoVrmlrkQFe11Wt1aWzIQ6e5BOUy6Ts0qxMN+AopIfSm+p
Fyu8XKvn8sm8CV/Q6RbxijoYavXpxolnevvC8XU8rPbk9RkqUhQi6MUOGUSrCvuBpn+cGc/xJybX
4pMQ0xtrjV8heYv8gNiB/bkeFsq3EJmvCs7ZynY3aOlcDzgzbvZkNbiKkvY2UIiD6PRV2N+rfgi8
NNlUCAddjzSz7qbQS2wh2D0RGTv4KmYV/m0eNhsl/PS/BZkcynFcI9P5NkJJd6PXd8Ird3KwuR7k
wsl/MkaT3RF7bVVLBWMkx+1WaXCCMty1WqMlG+4Lxd1ej3bxgPm9wqc5aAUvBkkf+61RuP2HDhjg
bTakK1t7MVHFH00/an3uTTM3LSbbSjP8Oyg4drYVvM5x3X4dyhmyxbgrnM92amYQu0eG9fgZR/ca
G+JeUldcz6sk3YS6jBQdTs6AnE0725Cn29fD6/XevBzR5MY23trAX55GTKnT5XE0cH4inOgEwYcs
6ZdJMoA2sp5C216itjkz8c+A43/tV79jTk6DykWNz/B4S+MutWzF564wV5ZolkPrb9IU4QV1p9hr
Ud6KWRLr2TjC9gSZaKjUY9FSfFNmOOpgZMqMCMkzfV9lfwrE1itYuamersDWr9/ZsZNIk0bir2xp
bewa+0J+cHLcV0oaGPBUrfyXKsPb0Jh7p76lVk5mzyTkZLELpM4MxSGktl2ptyXq2ktqZh0qKuUC
IMnCvHHX8ZKKzCf9tjee8OsO7vzV3IX2rMKHsbQ2yhdBoVEwntUmpwI2C0OE4Y2x9z+VX9tfxarY
lU/FR/fRfMrW0dd6V39MHwhOCW01W/6+OMBHwSfnRd+1GMRjGb037ltS5uiHKHjQLQXKiXflKn7o
ttFLmiy6n3PyIeezemz2iL0FWMOVcwrLDEUsrNL2jH1XrJpmYXurvloV0tqv1hjx6Cv13piZYmf7
7iTi5NyXo74XYUrEvLcf1eQZn+c1xlSrwvk0YKh5fT6fHVenwablRtlOPNwdxvkMC8wq1hZy+Z0t
z2zuc1EmwxdJQ+LgRW3skXp0g4ITBLlp5fv1ppzteZOmTPY8ZB2x8DbGCYrjmlqlPLXsG1F0iDoi
1jPqeUJYvB7y4rQEcc7EQPSF2unpNmvlQ0FdzNH3EfZccdQt9XAlRbfeHMnrcv/9jjPZAvwoUpth
sPS970J7EvtM3qr5zINhri3jNxztoW0aDche2uyh6XMU1ythSgsLglWib6532vnF9m2gfrdm/JKj
SIMji7SkXrZHWF1+tL9XHxN54X9Qd9G3+nv7GfEMK0YW/L+a6b+jTs76VsfwpKAOvk/wmCvaRTg0
S1V6ud62uYGavA8EYr5BpnMQaZK9tnx/E8Q/y0BdX4/yD5vS77ZMtghJBoZjq8y7Mlk32gE3Gfur
9YOXj/EqySu8YYxsZgVfnx24I52OWVqC4OYpoO/zdCvsu8h8LiEchHM4krkwk41i6DPNi1wGSXez
JartoIA/Jx2GEMVMF55dN0/m4FmtS4aGFYiegcrQwMcnCA1miOFbNEtkaemly+sDNtesyT5RyZKc
hha9V2nfHUO7zfJvvP6XbSFW1wOdP5RBMY1G1BhKwRs6Y2bHWmImZdnp+w7+Hjqk8VOHRtnC/4GN
rrH4GG3nmHTj1jO5nQBugL8PH4RC95TupfXAyAtqw3tbrPtMInH7XyxcIox1Qk5gJBcnk90GKy4k
iQiyh0EK9kY4fKaI8pmhPnf0Xli+x6GmdxwpNhrNg2S0j41gmeTrQC2Wwv91fYzmgkzmOCrcso+d
JO1R08Xo+GiU2TI252b4XJjJcagG4JoE+qZ7E6sLjcKD7H9NmzmCzOUJB9CFku5INJymswx7iJMq
l/W98jHeO5/yDqUIXvOY3GIhiy9vvlCrBVI5/00f/o462WfToZdT0RE1HaFJz5X+2ZiT4bt072Yy
/I4xmXcjAWow00Hfg1T7oKsLbZ18NPfeqvgYbaxVuWp+BV/1rVjGG/WbXC3sP9Nv6c3/1MwpylVz
gFcoea/ve6XmfWqveJpG6cv1IJdX8H/aqU/mY6rkTohZrL5vpU+993Wo/nzf7+ssXYs3KJBnBRyM
MU7Uo+M+zGUsvty8fiiDIVpBFvyJQvYcz/BstMbNYcQdogUHDPEMimIBGFSiUmkeQqTHu5XVOdIX
0SXGc0mh76CpON6vNKMuXvGCJR0aa3XJG7Fz209ejSvpAJYZj9j2zTE6UtsvipHp3RIgBur7GZzW
V5H5GKN0pKz7RYzMVrKIpbKS4Nzn1cxNdvoCGNsC3lc1WVTAP6aSHnYtssrVourBU6PhGTFs/ISK
PCafaXrLRIl3o5jnzIqa3p7fYiIfwqkxOhVMD3gR1XGa26J6YEdvfip4ki/BwfqLpEV6Us/E8Gco
Ny+d0HfXZ8d0myIukuWj3iUoCVAnk6stIbGRk+X2AXu38C5NB5zxqihfImLmzdxhLnTr2KPMQbQZ
ec9NJnofgahsB719cCw0RzHY/imxpDQhP1diuHfqqHnnsT+27TjgZAsOdGR4c2G2D1RPvHUbSc92
bLQLtYeMVZbOOx8jRKNRKJwaYMRl5I5O15liYUTkyl37YDu4wYXIVz8ZTvspjUznR1k0c6ol0zvN
GA6FI/DZxANDMdmCOV4wFXaT9kE30QUSfV2tXGTglpitOit87a2Z0Tu79EKiA0gHThVMG8WhKdjM
1fUy8yRLPETmL4zWn3QUPMNMu8FtbjFgy9Pp1p3axvdBnn3Qgrl0/Nn6AENH2QsNERAqKD9PdjG7
wCcugGf3IPrgS6eV7q7HaGPZJtUnnKxQYc88cxHgfXR9eZwRHWj1SdxxGI52z9Yx2qjvBK0OlNeu
1zaeLu5aSYWRil1aiuEfYNyidHZBO4qEdwIqTjKzN0xPCGxYEH0AmWFBu0dJazLURWTJko+h2YMe
ytYqFRgitmU/Vxi7GIVJQ8JS4/L61hNHLVUY3WIkqT1EkpNj8iQirngwOGY69GzeAoik5gcXFNVt
bGrGXeIojGmlok5ryX/sOqN+UfHwCJZO68gHe3CSdJHHifE1CUqoDZGfejhMRthv46+RZM8uGpmP
cuF326Cvdm6JjTl2pvntEEjBX0fAu8yI/n9qso/393/WZF9+Tb7++Hrs6Dv+939pr0u6+gfcYQtg
K66940JkIv5t6Ms96D9y65b4A7IrMHrUOHnmvclT/tvBV/mDGwiZashx41+8y6DIGA+M328f1gGA
OJh2BtRGfJLO0s4xtpUZVlzuq2KwEdqLbCgbQ17DBbTMZBkmueviS1K3Tv5N6vShw+KPEz3pNmGW
1f6nxjfaVF20um/l1aqK0QCPV3WFX3y6dmGDB/2ukSoXQH0hBnxAFlZVW3bBAneEq94YcViW/hbC
SY5ZQhbFrchwQzRTmUnr1nmOr6DXRnyXC0Sd78IbR/XsbeliCTraacWO2tzGnZOFeBICQjUfUURx
0b4Oe6UxfxQUO9MXDet5vi4BYcAPGkUqE7rz3IYiL84sEf+5rsdIjN5IZeiYHyWBZ2K5MnOnkpW7
QQxJbW6xIUs1fWMB08zie5ZRkP0oOKDrdjNULU71q0CrHdMcNcAbfj/PfajaH6wuwm52F1aVw79p
aDwQLdchGvjbPFNkPqHI806TtlHnK1KOiaQ8fj/Ok1B3F16g6vm3o9n48NfgHps5MfkmQw7D5U1L
moc27JrJkV5Q8Dag5iOZQWbRNXdwtRxs02Tq04a+yr3UqLy16g5h3+5SBCiz4aNU4aka3Cixoxvh
zfXPOT2VmIHohCp/5aV5MSLmcbqZ+bpXqXbXOS8l92+mRhfILuaACrqhUrzODFzZ/C1+OnHmPUpq
lBnYKPl14s7BkSaKM+OHsCxBB7FxQwNE6eP0Qwb4yhjYleYLJfJUj/cNXoJNsC2KEK33R8xmfMdA
A5f5GA34aQ45XpNSTq2vWvk9JZV+4wz1+EfT9jZOSnGNUYtyMIOmF9IhxmTF+paKqnbD+y51RHhv
xaEypxR/ejTQCM71kYo9Xp8oJ42uD8dHA/dTLa/0rH/pRvsl6KbNIOhGrW5Tu996osxFc2tLSZl2
6cwRC/JjOrOQmuBCBSEcUUxw+5OLMO6sWu0NwgXyZNTY+9RNHJr5piqNnDF0KGsR3PSbcQ1oKRas
6lKWysbO75NBLxOSwurQsSI83lqs1KZRvKFd1GWqjPPClbyCuoWnYH5ySEd9eX1r1Mm4nbSNl/Kb
RpH3pgqmZzDx4Ez/j7PzWq4bWbr0EyEC3txiG1oZihK7T98gpI5ueFNAoWCefr7aQP/T3Jwg/zO6
YYhmo1AmK3PlypVqVdF/0LlHG/9b10QFp9ilKr6pY1qwGC4CfBX7OoqHDmVscV7s1tMHl15cDHOZ
l4BPjpxuxO4sqh8ZUT2E+lQaOfwruogbs8/ig/e4/GavZgQaD3kQZrRz7sSozzZ+4MLPwu1TlPD1
R5uyyHkvPDBtWOYuq/kmXXZS/XozDUvRPswjzv3cDoKHuy0dJrI/k7waUbUd6Lg+wfX0G1P8wog2
zDDNTrHUp9WknLI7UkjpW0ery2ke1cR9VBdQj6QVBl1+t6QTagtPRZeXLEnTBfSDfurKsfGNn+1m
IKH5ChZvFrKau/8oi1AmPUECZb5/M8tQFtZjVdhtWd4WtCoqZrLq9DPSBnZVkl+dukqPOnSTjveK
ilQZz66S2qrV2ziFkU/Gc9OByMpj6wUpJVL2Yve1dV6qyRysOB/9yovixkzGwTx1w+SIX34hIeqc
94+iQ5xc/C/eZlFnmbbzt7o2h+kk0nJQ6Y2XIxJifx9boRc3JwQoqt+kmqh5jcsATzO5L7NG77NJ
jpE/Ptjmgv/21CQ2tITz+0buIoz16p7Vcr4R8rQmVy2H4+po0G3JHEh/yJd2dGntc0hWSn+bw27z
DNHPTJmvSk08mpqCxtI0MxUTo9t/xclzuONHp6il8UT4qy9rp7V7VlFOQT89qz4x6+E4Vn3JrqIg
Tp+yricveOPVRTqIeC6dnn5jhTV7OS0/zWjoWu9Ztp4t12/mXAzpN9pfe7P/KALQKWula2UnArgZ
2wVqO4NHpxST1u3BzfYf6v/0/m633W6pxerpjBoW2mZ7rjJIvnh5rdgH/eKJwfjaWW1ldj7teVUr
s9/2286abQpGYiPtipHEvhGZkzgYNFVmPbgeC96V9oFpQmtnlwDRPDdFNtrBYzqG/fCn6RkTB9eS
ns0d61jr2BnksKQY6D1WumkSneraWpv5pvasxvHPpZXoQ+11xmoXH1rB10Yw1LJCKEJi/6j016IY
ry1wV1NNRHfJ8jnwV7c1z3WilhL2B23nBvtQoBHEFCWuiybHQc5Rhe5/aBWZ5T04izNhlddWmLn7
QRx/fbsBqKPDHdIdg2oc+62jt+ad7eVL3v/wJOwv87SqVn+p6As+RJ9kp7zuG8Y3bLHX0hzm6c+o
ioJuuZntkOZkfy5UkRb1p8iaRxSW7alVIqTta6W4Xeq5kbR/F32CTvAnI6TO6K5PqWbPPxAfeA1/
aJ0fitVpy0kMFwVa7+P13M7ehFwDMjjPFg2lUlriqXlNc2JGfFtRnJuk8IRzZxsTIus3/UJHDfv7
+wf5ylthBJxjC0kYWCn6MF87CVR0e9Mqpue0bcrA+20yZxpUno3IqtnyZeCUaqG3Wg/Tj+5Frl7d
IKidZf4gBnw7jogqEwoNQ5R5kCe7molS2G7tC9E9b7bR9ojkyltOPtc+6vnmzLJMlR3pA8Gpxx2R
GV207dv3p+PK3SCKIdKFUIG6lIeo7fVmL8pR9pnvDCzIYLTId3JVG84Yz+3Y2OHfvizqoXwo3DkI
0g/ovG9mgAfram00BZC6cb0rv3Fd2r5sqWp7zgxow81XjEXAdaIS1ITlcTc+TjP2S3vnZEotL0li
edVH+Dau89WBR/aZukFd48b2ZE2vlmKiN/tQ0rPquc3GmbPtbAcsKxpW77aSEnN+AxOy57jtTkxd
L82kHrM2KSYzLhtvdQoodpk22XQ/xzfMqVAWvzLp6QvBJR+r32n7YAdHErIcmEpCc1W6QXh0EM9E
Z8j5e24Y7Vh8kUktW+NkAj5E9l3oZm7pP9iN0o7GlLi++OUZoXYc+mBpqU2iN1Ka0xs6CvUu7sx+
LJZ7IqSKxi8gxzid5yIzbYaSb+GYjNAUxhHyJ6qq4t38F0hhi19Dv2onZ4gmUQyPFH07eXJTWqa+
NOhDlIL1RBhRqvNsNaztj2Zee+4Yq1ld7vjtBmzNfpE0uvVEKflZ2VQ1g3Vbj1DrgQpuwsSzaSVG
Yv1Gf+qq/NwkrbTmT0mF8huNoYuUdzx7jiSmeey7GpJcLGnsaiLDGSaJQgvYLTslEJlr5kLFYTX6
i4QF5RvdD+al5aZFUJ7FPhNPlgxh9eilKM7t5rNMPTI1BvVDMkAbAIMP6++8Qthg9qbW1fdVRy9J
hoJ4oMvAqtBDdO/OD/uMD/PQtOJXQPq0U2RwuvjN/Q8sjjUbhYouHUzis+kJTpwl5aPx/nN8xDqz
cKlo4d07JCMK5c71LRe99gCbCXcBX7SbI77Y244aGl87WnL26TT8VJEU4AH0xMSEnnAI9F1tzYbB
49w5s/ue5sPMVXZ26OOU0gub7mVlpX6fA7tc0ocRpRJJKof60kSc6GqNP2LKyFvL86Bo9ve3SIKL
927JhTkyipaSxTgskI1xDmmjJMEUvazY476TFyEtMbejsUp/xT7JtSR1YMbIOqnQeKzXtM8p5kyH
RZjqmBtFmP1dEw/YKgYgc6LhiSzDOgf3fRRpv61o3JWeX3XYVO1ASkvl2I4XA/1GJe6NgmvJiis6
u+Jk9/PgmOM5GWpUcvw2LfPuc50sc7Q8c2LWdhXHOnGTKLuhn02u3VfbRav4aCSU/9V31naezEBK
5rNOO/qCHQvltLwnbppj+0faKVBdGwdprwOFPbrZ19vyM+0eNZs7hVyK/pT9VjZGQ1vuKKDrl327
udDvG+431hNxMLr1odGAq4LW8ZXREpWwJrdps2/b/QFigGvn8EbzkzfR4MU+uP6kIxHXKDPiyDZA
fu7X+2N4c3lQt861oRsHIiMAFv/6Nhd50NJP11BPpj1W81NG0+Xy09IQTLwYjUOsc26irOJae/+x
lxT4v3zxUKshuroWCCQYzfXrdw+71TTaYEqfkZxb1+XXkGWN1qcg3BfyRx16ow+XAvSKzoM0xLG4
XIo0i1jBqkiZr7NCG5fIStqqKIZDvdbD5N65qZEG5g272Cl+ElhqW7Dmk+zaLxG9WllHx+wQrbub
+tzDk3LSBJj7QO9lo7KffHsN82dzsfRJ9WgnDeqSNKM7nJN+tLVTPRF6Z/HuP6YqI7N12Ic1LEPE
tY9girYIlWFEff8cLoZtl1QIj7TFPlrNUFDw3TfR4FpNnODRF8GpWMPVcolnG7NPPrifL9P4appZ
U3pj0CEDxTuw6isoguark0e/5v5blidRmNI3L0INAWTJRnD2NLnzlA2fLKh7kXlA8ksE7QmTVy7e
A2oZcl1/RJTNjunt1K0cqlMtqoBu2lY6ER/QHdhzmKlsLSzmgcsjkcXBsCqhvqULxV5pLAozK6Yb
u3P70jqnWdCNRJlE1FZ1k3NDdM6xchIn+6j+132dDsQbYmMh1UhnASSyArimr7c1BSvTROX2+I02
2b7V/yxmt8edzvth5Fg5rcVDafU1jWyQJl9svY6tu1r9Mceshd9pnuzyPcAyDQhY5sB56Aht+YW2
m6egOOp+0LIEahg1tlNsH+zShrDo7+Voze50ioyezUZraxMzhkyh5df5KZMa8L/zk2hhu9RqIC//
IBtDX/qWY5S5+xd9kfzZe4CwyUjSjmJWlJZzkKzpfu6mpaxO5I17N4ytics+OXRoKc3UUYnEjEYS
Eh3iYd0tQEqkjHOAk2PZsRii0QrT2ONaH0k6z8uiV7mTyXp5d5lThI2JrGmB/f5Rv44XiLNRQST1
Y6G+4L1Bt4sBraJkGaMnx82V6n4HOCnnpzVzUkyadg25JDNd3FqcZ9vVJ+r9519bOABnUl8gikgS
YG+uvfRWcKUtZR0+cdiq9cXbTCqthAO2gJ1ViicSJ2F6/+vnIhuAvBW6mS6Eoyvf2OsmP5/c1X0y
XYPnuh0ZtjaebAoT5XGYHcxKUFFa9SEEeIUAhrbOJkT6jekBocvfX+/9Ksvpg4wk65NC0a3nHaWo
6ci9RwXcA5nd3rc13Y8M1Ij6ufO+iorQOI/7IlvqASTBLYL+jqyVsJbYHnA3fwfJCZG6+SCCuuJw
ck4RxtSpOkI6iNHchq/HGs1mPeaukz3NCe2Q80NYZnojuL0/hH/gahVpdLSLOul/FEpXJx6adJmL
PwmzR0KKPeJLuiki35/lsiqao+N0hpiOfRfoiX5/Ta9ge4ZLuElxJLOLhjKA+evhDgJtv7mpva/e
sswYEhpg6100uw5Nh0ju6fs5n0RUHBGisOvlhixfygVe2ii1flSB+mZjk6JHLotgXP9DDf71YLQ3
JltSGk+NP+acJXOkQQdEM28IeNaAQOb8NCAesb68PwlXFH69aC69RXU+2eNovUFXonRO1753sTSB
MCSyfHRi4ig3MwwgZAg9jdKubTsiX42Ln7Xl0+7apoOjLwwZDQle10QZMB64Z+Urw96Bz7oT/jKC
xqAti/OslnTMP1tptsr1GMx1i3/mtlPpfcim0zfCv29KepgABOu1pW2fxmdezyaaJdnqqUI97cB3
1LWR/2WENhVmpzxY/a67VWDGa3NsSl+U6S2VKIOEK2tW2i1Jh0nwNrJHk5lmyYSHVcs+BhX8tnZu
kBgHwG/fMQ6mHEAIYprtRXZ5Fv5sIv8e1JlXjneBdP3SuXGlQYzxQzmIbhqnzSezJ09j4bmb6QRN
D3Z2+QLmMPwnW0PfAwIOhgKJqGAxu8q58Y3c9VBTbHxTNXBsM/RF70ehpPFMvr9y5a99OdZFaeBv
HVFtAeocmtYhSnStFu6sn1ZW1Z/VBv8DZNbs5h2yr9Al5cVHcnEtHXOMjjvlsXJaPT6BrNwy3RBO
h/Uq4w5dz8a4S2uzay2CjZmg4xAoK6eT0fub881tQzqW5iXg556NNNv1xe97qG26QSmfVIOel31Y
NeX4V5UlkXbculzPYUDbIXk35BA/PzK+bx+vD4WlWzeCSACJvN5F+Fp5QTale9oRYwhjJvdLOYY+
z88vmUQatDuMokoLFv2D178IYL/axrp5CwXcJJVxKN68fybdAsk+ob6mfqqD16LCfwOKdtKxoDMs
LeLplsZwVkJgAbLDAtqryx45GZFoid32ENiwJw3Pjhhkvpl0EDeIk7bUyx41LW3EXkoGrzeDWDap
op+94V2euu+s2q10KqlPR1l7t0ugmprSF1OOhX+U1hIYXQwUgNXQJIkmq43/1lxTboNcL7iUTtND
gnu9GnPll/ZAjvzrbqKI+lyWfHfcHVAB8atcMmyY7zcOu2Xxs2Z+mur+wzjr2iGFD0fB3oXqRPsC
VFxeDyWx5spLl2r+Ds3VSL0YW8YzpnKsMNVRyH58/xxcyRa5LL/2AOjlo5ORCAdf3ayT4flpm4zp
98xNaO1zoOMncXFsLYCEuIxtFqmfkxvUlAMPMhHk+rF1lJ6UJlBQH2cdebGPDuebqI/cKFOg/UFS
MG+vrGGuJJzrOvueRqm2JFQoOVz3JalK3N/NQZvIxc1PnTEyJ/WMDDxo/OWe4Vpzy09etkz65gUK
Yhr91QPEGHJDr95mKOvUqdeXoBjsortZA9biG20cyfIfhqrWWe3NARX4zpzCwV/wRvf0Ye4Mepv7
dc2WqKAZFnWcDWqB5VD75ENj+oUkwaOIGmkiR2kEnXekxaY+2iJACt++Rb6yJlhWk7jASX2k/VnL
pXecfQhHQ8f084aRvr/c174Ahx7eNLwHC48AOtLV9hqllZsR6ZjnPYCv+0Cqc5ubKjmDACxFEXsd
x/sjh+j1renpbJpL1g7RQ6i5bLmrE2Z3Sx4mQTt/XQwzmru/moQkV/VCDqouoef8D4Hn/0GZANbm
jPxf20bvBLhWWlaMc4Qe/hvc351XO2y5Ur9mbQtbJS4BmB0zzryu65sjLe7V3N7SCEjDgpTHsn/S
tLMKD6mzUX/pqgQJu2NC+pgVc8x+Np43XEdZ0PH4vUue1EvgzHgHxLiI4Vll6vr+8O3R4XsFVoZo
D9RXx4+jdOFIPtAPdUQWWE4wye3jqCL9UVyNK8MIyUIYz9ZA/qs/WMU4qpfJyot1Pqli7Qp5qA0Q
xCTOt4Ea2ahfLECfkj9OUjOoPmcVobt9RyMeAPAjPTtItcUlsNBsxvPsDBHP3PKrDfmjPjkjsBRF
1Y9mm4iJqGhefqtnTck72JYcTecLCXKVL/d1Mfj+eJbR7LniwZ8HcsNPKagyL9C4QgwuTJ0yY87y
odZMEKqFMno7W0Kt+Xy7UPvCayn8d7++9eaBqhsSej5JzIOL61LlJ8ebFaPO7ESM5WNKMpUFWzWG
at5luAFr8rVy/dwqzq1y6ahwkLitINdZNYG9PiUknf0/kirUQ8mdxiNNhtS7JjTsa0DLeQDEGBcL
gb1v+zmOzNIHe27Kaci6k3DowOt8Hk0ZdvMhqu0UAMhBgQEyhtGnenwrYCh0JyuqJroQN73US27M
+pVBR6dCxIMJlkznxaE0WHlMvXYkqA0mh75tIQNPiYWxGysaDWo6F3epj9TBlX126lpXMImu1Q3s
0GGsnNq4LZMl5Zt7nmju6ayb3OewGoP5Fr4EibNjOhrBkH4ylQ0xIe6TFGj9plxyNQbU7ol5zr5n
tEke+hfbLz2e3oGGMxtdMHrTckeylp1J7yLY0Vlcha7+mXIWWmXIvJPW4+6kQKzAZfo0y0J4t7BT
5/SU2u7g518KQS/6hkowmNvmB64KC359nukpRRoef40WU8QxV8aDp8MGmqv2q8ITcPvj6lGh48R9
7aWiiUXTzriOjvRJYhw2MsbO2gg3ftaCeLdXAwm3tuaV2H6XiuDFgJ0Spr9PCVunjS3EbiOiwQ2Y
hhxCKl6YS1Unhz4CkGuPRDhGE8SVm8HtuJu7wWR2FXk/nUYahL4Qdv5bZGaAo7OXcA3lGGTsPVoG
mgTg8RH8XqYGegfGVpLPljhlbm8YddyREE9vUuS0SZbqEgBCH+IGh1REmCBSPFEAoDRqXslBpw/2
BL4omopkO6Kb4HpA6nnTJcGJJPXUyYeK0uo6+ucPF7sSRnhIUKFAWEkIFSziGMrV5QtUakkp1WoF
U/Pb7salTqdqFAMcr1Zz3Brseog0m4uX2aUOWLdM0E68scNEk2u8taeZxdqVkNXikMaxEFSaIhIZ
o3S2LEc7ZHlbP/TaEmd4U7ptyHn3IYc1TYxcHgytOkEQ6Eb0Pv7i+7Lu2Z0dyvnkaHb/cSeFFN7g
ruIr7Ss9S9yWy6CTVLZYdCKOIMeh06OnQLTyGyCChT/fuS3J5ryKZnZYxD2BtzOM7A53iXvfJEXS
HZwsgZwXS1P4xX8GC0SyOdmDt1btXVPiwASHPW+A+LvWE+tWA97CByWzYGHXJwGkhvOBgCD5bBq/
XzlrbiZ9fC+ZfmnSliziiZspROOBW4kZOA2gEUwRSUVtdNaKHBKVwpfTHLVZV4cxXW+ipb6zQ1F6
RdyZ4zg+ysQzmnPiewV/y8zNIM2Oyhrkg+k69jLAxsD1ApAF+RqrXPMOp6XXT9DZw/kpcCEAwYeJ
av29CBlRvS8QgeBL18q8dhGjwotcTmoEcYRghRAyH+KPHUEqFWloOPxybYkzVrt1yUcJ7AjIRBMG
OjIriHtB9SEVavYezCgHV0lMhQYvjMkECCKKvpDPCLQYY2Fy2r9wUsizxw1x8vJI5QuEWFqAGz22
vFL0yYHiNqdUERwGuifnI0x2hYt9Hu1O43ymN0DpMqeMYP/JIRlbPncT5Ni7zQ2ca3qVF+dcE1Ra
Um5wdVZk49O6rU97/qCUUMzywzIaA1njmWXoHja/tXNN/frebGgaRFj3ft7eqwnT1x57VRNXtEYZ
ZtMcmyt4xviQrrV2boeC9u39wS99zIprdgvf8ysTN4KE9QUN27HKXqgS35L6pNQP7gpfaGdWzjZF
qEh1iiajIYlbRbdNlFjRcl9Y/QV62gYcCIvuZmfZh5qGO8CV5JmmWQ564uwhCVz6ilZVjwubtUvi
HrysHNEaawsnTUfkmhu4ujfhZBaVfbZF5gIeT6Wrse88mFPGtWyTR7W84uYu83JOackCBzE3znZe
LRppb4MF2E6O/My+LdJxitInZMG7tL+zi9bP7jKYydzx3TqOPIBNOTOlpuEW/DXGX+AaLJFB7lx1
JGnN9pCbqdH3L73faQRuv9CQC2lE+bAEScPArBb7at/ukwkxxV0RKCCltMozpzvkrPerob2B/c9t
cxz6Nnb4IYJ7NQnX9ksS9KT2o8rWqQ4kRDrGNYe1zhfKWWPMh1n6QfdtyevZ949bEBM0ieaAYC/Z
Yvt/qI8f+FvCXb3q0p3zGbrbhcKzJ1IQTgpT89ayw1XO8bhYXZedVQh8+twBpiFtlHl2r3NTvq0Z
DC1VMo3z4KUWzeoO5ZYl2w+jmTeBCuJOpJbRHdvF1Ocl3RZs9l29ybZINOrIC5W3/Vhp3DIetr02
qtW9mxbKGKiJcVdfpcuxLdPLxbRfGJWadAbBkrBHz6oyMUhngN5ca9VlhZM8k8CwJvNegDAvtD3r
oCu0qFBd3tib+q6R8TzOsB8/0/JcmySCwVKic+uPY/OrupiRiWOJPeAa6Ob5K3dyEIxVjLlek/Ch
6rjA5psgS0m3xblZZ+U96u80RjpW0MxV9FkSj7AnpfL0ehWhL8jBTxtAZCxC06cij71IWB6ScoRK
pGUMXkzk+0s/O+y5GqVMDTrv2T97XTwMK1CihpktDApppiYS2lIjeK/XeOcgl/2obY9Rku+EU807
Moh99lZpDLxyisA9nZO6IfwKE8NLD2pq9HCswtXI7nRxOeoEbBScJphGC18jaIRtnmhuAMcTfm6i
nBSHoM+bMh4Q+iu65yBlycxTSe+ChW7Q45gG4/0/yDXoIOOm9Z8+kWXSd/pAb8kJkWTaMDlNZS3n
vPbn6Kdb9jbWyS4p/IulT1MyagmHAT1+sN1M+ao47MdsMqbEcLw4p901cFM8F31uVV87fo2QNLa2
s4yipU/+NW9LvYMd0H4vuMvnUL8g9FkT0mtv48Wb/1Avg5Ucuo2gdJX1fLdTUa63fmFyE52DnHA3
jWI8gWy8E94IKzcsZ42Q0j+txhSkvC0mZIvs+1xFXfng45KJ5msSrdpgCatLGNFM7MTPds9sT9oY
vlkqNNKUXVThyxIEobzLcOVYoX089Xan2ZdEITWjbud829drRHQD02SNhUuIRERoaIOdkZHUZRMF
dHV5nuoMXAhNmgtZrEodoc3kxiBTXaY36NT0eDzf2kgIwzvnAvLqX+lkAiIluU5eZcoByJgv0FXW
p5ovMG0oxAA3mj2Neb5MMqaf/4VF2qrpEQmwtS9uu5mQxzypwAcMOngDpQnTjZ/V+tB1KrfZDalO
i/+qCA3FryVa25AW2Nsx2V9QhuSb2DVmfaFaVo02CwO0B/FrNzEA2BwAJyo0ALZfl0k16SdDGXKZ
/d1i1+Pk88obJaHcQFvRhfoU2TmNCqD3+xBMm6/KbQouQdXW+thZW7Klqhz9nG5udPw2bhdk37R6
FSA7af9lz1znfaLzEemaaVroHjyKstMxvtconaRIKR/gf62P48AxL2p9+48hjbl1dvjCzig3C7he
sEO65bIMy5bdXN3xsuuCYIGhLUYHoP5sG6HEOHjjpPmJewK0sNOM/VnOLtiXvZE/6nnWTymE1Ee0
qrKOax+FKsVJrV1P/7VPdn99yedkSLy7Aatpzvc2LB94K/t775ton4z9ZHtuqzPew5YiC2eK0px/
YufdCEcBx9CJJY6YXxzTCRwfN8aCtBwcMhsi2Z2tKubvPG3OX4PwPRf34oGZtQ+z7IygevT6upxG
mP4CfUrQWIzlsUoSiU9rDyLw/3D5Jr7sBqcIlTjOcCopjqHNRyM9DXSk7qgjYY/LA1ACbWwdykJV
CfmzZNRLY6chGMGg0zsiXuve44sKg4mHsKt74la3TRoZfUJGvdBQRuMginvsvUp/idwcEhsYqJvM
Px0FifUPTS3lxZxw1ge190KGSKaK4UpnJNZCtglP0479wi67H9WYa8jG6UMN2QzrrHfuhiDgQAz8
Z8cM0g0R6vpOX/xjnmuYSrqJRg/fR8quowlSqmQBwJtpTmNzuK/AwKzq+6aRrfN5yrlmWkoPgxmd
Sadkan5RhaJ3zmBPdMmBbacKp3jY9t37o3idCiHzDfmaSs/Ahout2+NoyPJfBZK9xrvLNKKZboWO
XHm7ZUfNCuePVDw3Ex72lv0PMvPjtP/rVC2Pp7qXlycVDtvBfoNMKmXMbe2G82e7cXV+bhRuwEzv
KQBAKvyuNK9NhhE1/ubvBxfb8L9ImV7JCjAacjJUelkUHLPJ6c76ejIgmAQ4Zl5BMMqGrj9VktB7
EsccjAOlmLEenGI6qa5tQQCiSbJQWd7puJz0jaYe7TE4/MEkKL6Sdcb9jTP+Ds82SkpNbCwupNU0
uNBBR4Ng++fYhmmtvpVlowO0nTeaAyv69SkFjqL89P1FfzPr0DyoviffQvaJRNRV/iswM8N3UXz8
FDo1NmK3l2WGCSDWvOTHi1lpt7PZrHS9ZcYhf+lT8f5gXoPiTDpJenINpo+UAy7ndc6lgI8qBi9R
nzJv1jz7WeFac61cgkDkBC/2t5l0Ec77D35zAGlu5iPLq2ucHQuM6/Vq2zKkRC1yx0/0LNVeVtAD
p5VUlV9SuKMr4DPsDqDKR3Qd/0q3YO39YVy/v+ZWcKUj7oGaIU1xroYxTpYa0nqqPlF9tKGWmc8y
AGHnuEQcEIoKjk192fXvP/mqyJ7UqyZ0QO0nFUtWILgGNIRCYaxQifGY1YPGDRAPINg9hRTV9zKW
gnv3F1xPnRaZN9BhDIW+hDm0+ipHsiRNvltdUcBnf39s11uUwgvmwuNIo6ngUI3+enH8YYUGECTm
4w6reBu5Uo4RQdq2RacmxUjt2aDa97Xn4P1vjNRVWb6eJ1oH0bXDoreIlja5NpI+WR04/f1jqUp3
hZu7zQmUS2V+W1Ip3PE4WjIwf1alr90Zy+kb66cYqXxID5GgEAYYOqUxRXHrqSpzPtIIu97K1M+7
CCb6NlX7WjnhGpmKAjpCUITy6Z+iuG2jdgauE5BUWBAnhblHcECRKpQma609hvn+kl00J/6d+fFt
WsmYIYIbJNZ1I+DXa4YroDSau3wq+rbiblZiaMP+U6TowvySzrTVzWJpLJTxPa1bJeBe3Jz7cMer
uCQD6H6Wgbd0JXKwwmz/7hKZlj8zw6KayUFF1VJQLcIRF51a6MXQGfE2DeF4T5adYoeBNsnkuFC2
mPHdexc1Npy6PDPQRNMdLW3TWUl48w0Yr/gFDwKC2D98jd2mC4qS+MhxolITHdxQeVOJb9NSw4wa
tLCziTQsBdm0zSlDLZ63Gwu/And6TqlsylGDR5WppxuUQe4TqQZSBro0U5WLLj0zlTC6lDdAlaa+
KZ1WUx3ScNA7ubKzLDNPgYcv26Hk6tB7874XGWy1EyhIZr68v3rWmz2k5R7MEEIuSJZF7Pl69ej7
mbkTmcJPO0rcba+P60dAfM9lZCYhdaBTFZHF60kKUbC2UbH3i0tsJallMeprjNZ2mrm/ulJTB7ca
uP21a9JS7Q+TZu/mdBQi9D+SKbtKq0MkIAFJmtUnZ2FBEro+Dw4l5wDAZv9IMNh5zZ/U5mdOc6YQ
iOhor8Hcq+XWxtBFCJRyEo5uJi9TgWYwfTC/157WRYiCY+roZppM9ZURMRMTMIU99TihQrFmvzle
L7vyDl6FazyH+Nk4mnQWDerfbYwYG3ZWRUTwKdN5MqLPc+DW03Rq8BSCMd4HT2sWHfBA9w3DP4ih
neFuxaCyi6isTAx5fv8dXtMj8M9gqviUdSHWbQW4Sld+g1rgLwWk2h6D1ZA9xIAhqZ30aMzgXmjs
/P94B6g7BbS1JZuMHIsFuf71riRnIojJvfpxTyjuHrzY/HN0BHKCBeFDdLY/cJKu1wsz5qEdQh83
LUHzxj8vldDEjal7zLMiwFjWBN/+H/88vwogin4NokFn3hJLUSR++/5kv3k+lPAQPSTtjrp0Y7h6
86ZaMrmEVvawl0ZMGDUdU7+q2qotD+LDnUA9ERDgvxwAywzhicoQKrnMNxItPvCxj6TBcA+T7mIB
3UuQvV9+qSE1ssb+qwUVrH0+BL+9/3z9gv++TkI6peOXaF4QuMKbS62cJzTZYJI+FBjI9XsYjkN4
zgY/AeRh0L0xnH2bYuEPDupVM3vPxhPkLohgIuEZsueuXI/Sc5Sz1m3/QGVRJsbPgdu1y0tU98WK
DNAlmd4gluH8Jq1eZ7U5NzrchS+vQ5c8sQuNf4tiJHAdAoh664FSGSC/c2/XGu3as/VEAvqWIjdZ
s4coxDJxuJXD9djHhasLvsiqakbE+9N67VlBDGVjQzKFe4f3fx3kJF7Sza1tFQ8yUs7l1kUfP4iR
BehLcRqbUnnFP7Vf3kKa5NdIEZ0ydYwNofGDRb42KXTGwO936cGH0Sb+ujIpUyWj1JFL8RBc6Dw5
SmhQuy6e3QYDvv/ybx+H5SJ7RyEkpFhcutfmpMg9jxzm6t0jSxIAlBW2RnvdSuHASld8HOB6V+XE
zDFAI8wbTnLomRTUXD0S6a9ZRPiI9zsBuLjUK85p3a0v4zDpXJuuo1fVQ7ZIKukOfeMPbvfZHuXa
VWeKpBOzf3A7eBLqcUcr94IqL4W1DrYS9QCqc5WAMu3MojaZIsrtWiq7vnrrqPs6+HyqvhgWeBlU
xiWLTmF106BjDjwVvXcrv9bJsSwhd0MRFrQOUMELH7/aKF7eqHQ6K8hrnUiXWdrz6+HGmGqbSacg
CxiDQLNtUoGR5Zsf2pS0V3wZVK3LuGqFzt1LYOXaNWVD6ROR9SpfzUOVCFJ8B8qoYAXlW+JNNYYu
0FuDRg+UyhYNS/bUxvGQPSho08YDllTdqF9Jq0T8UyI1FL4G6HckLfFWfeDaJFxxsPqk0tDhFlFU
OgT8taS1P5zD3nBTGU+90S/+zVBTkRPdFWKl4HwDZxCwm3jvghzJ6py9lBL7r9tk7cHKbo6LrcZ4
B872ZEE7O836sqMt4Jo6urMvmM+GDQOuaZz4wkE1G89cipuE6sDFOmyUuT0SDOlXzOgDoXSp8p4L
bd1Ja3zkF5D53zy7PSxwGzd3n6qQnUSNAwini2cGjNn9jYccFnG/ogDyU7pTQV2Zl1a5jCnV8igs
qjPeEmw0v2zXxrKZQGO0dUEk/IC+OXccK1pX1nY3RQ/5GAzj9wKNCEoByS94a3TcXCvKgRocMTOp
h5p8KPIAqXMoetcFKBRU+v+E+JQHB0nCxRcnZXYaIU9z6lJfxkVmZKzJehgpZHqImSpGrA5g89RW
JSU5Md8CwZRlYXo3fdrovGoDpBBVMXyS2ft93bIalW9I50ta+tQFH3cQfoe67C1xvsPQyQgt8Vdd
uUq7ZkAQLo0AxFTSWHgdy/XH1C+MyxGGNf1V/x/Kzqu3ciTdsn+lUe/soTeDW/3A4+SVSqOqyhdC
ysymZ9C7Xz8rTkT2dNUF+s4ADTSyJB1DBiM+s/f6UHGCy8iKPfNeV15nf6W3Pk3fKGZY7itN8Xl6
Bo9Tt/bZMFpjew3cfTXGZ9x7kjfj7a5sG5dY5gfkjMVuDdVxUH1g3SGALiD1l1iKrt2mMJeZZkC9
msVKruxbhIVtIejmBPQd97MWA7Abshcwpyfy+/klCMuRkfG6ws7OK2stvdoFdAAXbb6b/1aHrlW8
qGU9+SuPbHl9cGeTGnt63OfQHsRphnbMMlRihcSg33HTGrYxl4dZKXtUql5iCmVhKk1nYdvAEtFi
wrXYj22XePQIcNXJ/oV2dPkFM2n6k9nV3kQJt8rSDKNon8xPQemkC0IvredsGCEIOUXJHtQSCzcf
G5hZ0cvGmrk6O+wXVU1Vj3oZRqHx2+z1s3OK1Nale3+O5zVy+7u6K8erjtW8+i31ZdLMgL6opE2k
5KjivVXXhFIvdQlduIegx06spasu6mGq+OBsUvN1HYku6J1p6kGaduOntgb0eYKzx+Dqn00O1aHy
w1WWOqdlr7iBVGvkFdpXfBaoE7gyUXpUXbTdNgXtBld1OupuknqliAYGvy9lgt27Bv2MC51d79ij
c2KD367LNKDUjtois2STpbMyL3v05Og8eDNqo8ybJGQTrVfh8TAyrAAgOXNqmW/mxpHholLp1MO2
qNe7djt6Z9vCLzDCuLtxUmyJ8GIs05bJKlAaJnVrfq7t6643cBXY5AO08VwytVNi1ODjWWEv5Ugc
svIUKMZM9rxU+16LCpRExm16mf2kq+wMz5N/PdxU6Uj32pkawE6vtwdVZJwKSz6CLqgI7quvpCE9
tV/WZdMNSVWlh7bNuadRZwQFhsmGJH46NEYvPTEWgg+ut9rE8UK7ROmQDmQKmalc/qf38tp9/9di
uxqAlm0feO7nppS/76jCBdg4eQEaFVGmlcna0jfINMHcmid7r7I9/1gwCx2tkD7m3GAkplnCXZ5r
uvZTivFaLld19W135NKY3ZQG0KNDmEGzqlSIolHtK61VoeQ7T7IDbZzQJHqmQOUwyl4ncToNvd/b
ZJK1+spGwUaYoP5lqQL+qt5dxW7oiWTioAv4JaES66hkQ+XLJVPDHoknVQqKAuXOIeOsrcfCCDfz
ofOvrbZ2bMOvPe6q7LeU5nITT5RJjB9V4YfaaV1VszzVdVOypWfBgahL2oubEk5KnAPyjWKSZIDZ
nlmx2n4V0aEzsIFhxKNQl6RRUzpnw0cDKA6ukrAPLggwik3tIs8TasZuFR6w4iRpc/QpAE7DaTJN
YDynUQnX1bKNFIdARwL6uAeYxA5wm3f2hBIQTtzeRIe0E7jLaZnWjrGfq17I+8sd4oPrDVkHjnqh
UwyQNftykyIo3Z9teg7uF50hVl69yd6xkiVFBlAD7FgtPigbJcs1xp1UUKU1Xlh0pNwoWlK5ZeI5
lCuGjhnPndfYHoEWDD+5zzrFOLFgkMZk66eR/vMojrky7fQKSZfYZHMiLiwan+AxnJSJjlp7gghM
RpWufkXiQ16RE13WRutslHI/rQ1ru5msI1QqHpOjgE810KPmyVfnEcBPhFoGmmAaMGp3UsFTr8JD
1CFyt9Cd31T12UE3oX1RnV+9PPf8qnHsFolYUAGpKlQNKrJFd+xDz5szq7ZR1aFI4kqyyVP3ui1q
vhfCCyOUVCC1mqcUWSjaE/XMFVLg3MW0Nhy0nf2Adiy4DcemE/k5N5kM8F6rmy18tOavYwEVAZJB
hsbwxfFN2XB35jQd5s9JOjeewJMgDf9AGKUcjBRACg6UoscorkV6T7WkqdAwnuRUcE1tICMu0fRB
9+C3watmtHMJ/q/sMA2u7Phos0uhNGgW4QX3vxsqrxMfzCVnRmRc57QSULyVKGrp7F53a/2MIZvf
++kYhvle+be6WGGky1hahxQwRebHXTFfK1mckmVzGGc2o+WwmTRy6dIrUaPDbEa2dN4HEEQcbCkk
Vvapq3BAR6/lasi1aHEks3L0RdYWRE5o/LAHKTfL1qdBSYgwpDZjeCIJWZmo7jIffCj++M/55F9r
FMAPA5wZdK1AFbvuXwuNu+evIk+b6q6uWsTZCLFVPL/LfvGmOlnaZvL/9cY4hUjhKc9Q9vdoXv21
FFeVztiFYs/uiirrwveNTIEh0HMLgQUSRWesdXNqOCrY5v/zG/+1GUKJn4Q2dOmb0fVw/5sK1jBC
YJh1k900y9aG7i2F1dFP7yIYM0i4kThMQXjZbbe30NHsUzZUzcHNNweajc+Z2tsP5XVrGU3II+Uz
isBpaT/85w/5104u7Vsw4wz5DlCumP8debShdgmCdnYuWiyo5IirxsX1hSz5muHaVsYZ7Aw05yKG
HB+En9Zxbtv2Iiogb3ls1z2l/F7khkgPiObQGgOTd20HTqTi9HUZs9LhDuWV0VTx5PXVCmKISNXJ
TjU4F+q46mnxrl2B//w1rWv5899qZPTOLR/nPBPn0RKYjAH5cz3DRAHH2pzt8+hluxESOqWNCzMP
BHsHxm4EadBBmsqJ/RnNFq1JegK2m4lnW3HkfIeIm/wx6C3j3ZrYVABTXRsqGoun9djUN5HgxnWA
Djw7mnBAjPGQZbvoH/s0WDaTmRZZ5hb4Zk3p+2iWamKkENUdj8xumcYMRCGZy8ZG2F0pdcinZOPc
ndsZg2GEg8HmcJdnxLvmAomqbTqGyzXRbs2XFqQO40CzYvDaR0EYWNYXir6D/QZgFO3CafNqJ3gt
98TDZBu4xjSUp2TeUQTfd3aCeOiyTzAOnlBjbTUJDEqdtmLgUZmL4lJtUZM8WjLrRnfrRcbSHxHo
tNH2tPVD6LTYoXNZNfCMcE+R0c4AT7dbc8D7th6dJcmN8qRjLW8YwtX4bdvAB4nD4PSQWWOB0dj4
7C6m6YEtFFG/VecS/o0dXPLQq9jrlw0zACaFfdyq9JTPw0Bb4KoxqFVHJcHpFHwDt5MVl5QUpKNo
VzaY8459Ny4su12BOHU3bUHjXOD0Njae4eO8DkGXHkZnI5M/sDOi+rytwRZN/Wd0QzvWKLOLgFm8
oL0q8g5akgjMAdzv1JZvU7Yu5jvRrx3eTi0TYNJDuSbVRH8LyQOdM03vVElTHmYTN6Qvk2krH+aw
lfgk5VXQSFMdCxjcUsIElbfNu5AG57FsZTQ9YwSaBqLYxWM4lE2EN39XD1JaNPT7ssBfsBn4G9Sz
/rg4YgZjV4RG8fo/PGJgIP5ch6YGTBGYrR0MtYtk4K+NMSx7DTqC1rudRZY7c4ySNRXFZwtZJVxM
dsLkJoCP49HdrERTRX0Lt8NOgpulAoV6XK01px424m48tuCRHpZlbKnNTVb6uaomsDiRW6fLox3U
w3DIVte/M7kGEw8z52Va3iF2pY5XMuh2HJj31POz7FLbpSGeixKszp3RQr26TNgi8mMm8vktGcqt
ODtevuCCs63+IxiEXJy6djSrQ89osQ1vgG8vtz4azuosnCRqj12SBuMhH1cEqUdrLFfrPoqa9skI
tmCOTdw+AXO6suW4kA3ucZOF7ZHqjIjuUg9HDUydJngAGtBEpwU1cciXLYNPVTNZj1PvzgvOFMf+
avlRflet3uDHVImKp76OpmM/5tbrWq+MZhr7Nz/LulfDssunyjVWK95HFxFITLcwqWdwXxlg0gfK
VfTCGQPg7nl0KJy+HswHPDgGs49S5wLfsD5umCFO6JrTQ+AN4Q3f1TqZRsYeJKh/fPaBqsQDAhBA
XdH+MO6Jm8ZRFWxfzMrdz3T1XXGYrWp4nsHvf0ictn9M8d2cy230Po6h4VySyBQnUbSSZEjx4F4O
V7mYZA5Hi9qtRMsEj5CH0psWoOlns/W8PzY7zL4kw9i/bHTnH1LwY7fV0I+MvMY+dxS5sIiXlv3k
r4WL6mkv1lvTGad7gRbqWdiDddqXvjiVhWuDLZvblIE71va9DZfyUze5y4faNcc7IGXZ0xKYdYk2
qehOzEHZ73FURZ+gblV3Vpp4H0LU0W5cQHNlJFYV3puIX79U3tR/icDaXVDcGAfqJMmN108tpwlF
twPlIsOlaBq6N+7sN5/acWnEQWrwz842G2+pnYuHSLRUPEgaP6HMtpHZ985lCYT9aDupcVz2ef9R
9ol4T/0cNs+WGEcxMx5u2BPr3YKgdhOIrbxxcm973m1jfPTTob1Y2TzfZkuBjSnZN/TkOSz/vBfu
B0jF4XqCc9zwLlZyMshd79vW3eIiDPvgHFZl8k+Uxq+RL6Z3i+Ptgk4xiktAD5i8PPbDvDQ/u2zA
J2Mtw2cvDYIbZ88FeLKBL0BZ2PscEsxjnWc8p3kUoWjeprrw8hhntHhgaZImRO3Cc2I3mLuAkhFf
lNZDCmDmbc1d466ze9xfpDu3HtvJixA5FlJ4Wq8wZvZY7HPxljVlzqAwu0E97y0NlZLEwtQMCg6V
8OzgQ12q5p0NtXZim/8rYg6ektoSlrx4s43u980IprOHZ/W2nNqJPSPbyxcQhePLwmFDN35oLhOY
qzikDP3JR2xpx0ktrLI8GDlDxNOB+vk6n6u0Hv6wgrF5ygjWTsZC1/mYzIGZxymluRP+z9elgAe4
TuK3bLfHW4j23+bBefWp+8P+LtezMQXlYY/s7kzi0xq31tiV0QO1uvqGL1Y5B8Kj9omIIovOtDaT
GS2AzZGcGdR3sK61bK8NGtiYZpX5hoJiPSyRx4gAtzX+MNLRJh3sc7dhmFtefff3xrspMsO9Z15U
9xXbmnFXktLwcLnrY+o6y92UDwWKD9+rj5Atuj8Wzo57a/P8L2DqupeaEa/uscnK8exvi/9qW0Pd
M7Td6O+C0Qug9RMQ/zCyOtvQRLYjfA8bkNgp84b8sVsdpig6ydAe25IhKXEU4DoOf6dpHx7sod+A
A3KF76a5to+mWJCm7/7wUQBxO012keVnqhjmx5ROwBw3YZ3whQR7CWLej9jxjRcLBtwP4WxsP1Hu
PODMKPKYC2/eLfDQTqEz1Z+xZ1JlW/fwLXFE+qVE0jDEQkpUYq5C+8mKCu9crBZU9jzpq0sqwvwr
c5KGm8DYsnd3QD/gJmMAEWUhO/R3u4rXhGme8YDl9gzgr7vL7bw5AtmiCuYy+6XI2/x72GbdgcA3
fOmppB3nwU1vqnBfSeiHEWONnd7X+9zed/n2xAf/Vgx+/a3brYbmJ5RAUTrs3YwcPCHPzfkrenR3
pTtGT5iW3NOWe/3Z6Za0jr0lb48FIxcf3Hb146A1v8LWce/XcsUDWDnjZYksKXnn2T3mfVv9vrt2
BvvbEwPamzG6ad25/+zDIIKkVpb5k5Ea9oFDWHxs+nW+8SNjvzXZzS7LtiU3Lu9dHIPZNT5m4TwD
96PuWZ3XosybS5mGWfFDqeupEkpF8Z6HkCLK3ZLMkHzvZCFOWcbanUAtP+QQxoki7SjN8WvpdFGR
JVTVQ2NHtKptYOIMom+tZC/ZUMjnVNkzHMuMwiG+PACppxH6XxUd1ipd9vw1wDhLHFswA4Jf8RTT
iuBKJqWqn7fDi5ma2GwnjFMxRQT6c2s+pt1viRfV6/yz0LI3SDsI+3Gl3UaN17jfdO2V1gUo0MNQ
Q7U9btM874+oa9L+pk9ob0CnStutjXnq/OapqKdxnuI08sbiNAHzy07G0Dv90TAaChpG0mzhDxPk
anIHst6qMTGVhHgG8w2Wc0f7vXlxly4pfh+9VIwt+JJB5B+BeSYWs1rasrLNe5q+q+dfwB+kXR5P
IGWBHS8A9LfTiMIxBHnTlSIG/JDi00qWgoMrBr4h7VBMUCwfdYeziCosepNFpHNUFaPoSkLr9r3d
IhQveT3+ADhcTggkMSR4339C6Ow2LB8X+svp3Wb6PGJhINpLUiY02am7lbv/RkAW5KepWCbjgq6l
bD5oKn+90xoX3I6U3qDqkkQI4EJykIzLGGSzNfyTnFXKbMxtkenC6tWyFIPvAu/xkwqNc9OQZTTd
XkDVT18kxqXWDS8aIacdXVHiVr5/ShwOv/6JWIpq+aLNTKpx4kz2XheHPTSGLb1A+Gp5T9VYNHYQ
greqPiibIPCrrr0SrRVGhiT1q6xzKRFDOy6tpaolkan/ptsx2nglFlsyyTNzkQ1hpTxXeYS2Qyij
66yMYF3eyBIbWZAsXZvLVasbKA+M7iGpT1M6Ife2UcJlXT3UnZ3Zkp0zDKNJU8nNJ1yt2yyYvdm4
pdfn5NBvAi6NuJB9b739nMyiF/8cGTXWF/fkxVjR4pkOsNneMREIIeHBxgja4mKBQ89DrmZWNKDa
BxSGmfJLhYK2ODZH05WtiyRAgULROrEMcOC9PaPIgHheYgm9aNcIQ7WkG7PLFsq9ugWq6nW+GXLR
tYVwtOuMlnxqkx2MTKEF4fgDgHsqaFkmYeMFrB5flhevylmpRMjCW5J1UKOxYGIIWIJ92QGvXCzR
TxugfVVp7VybGbqnPjBmGyzetXo8K6fvbNs7amhDlJRv48YhJsKvpwwwuojsqD5MI1rZg/qp4VW3
6WdZlmY1BdQ6ETstqTmL5A1NCFgq76Eo3Zb6n646BleVurbSklnIsqG/ZtZaXOoFvzWxT1L2G9Eg
WEg+imvj98KW19AKpM89GDTA8JbK5dhJ9cP7pgiG007DROAoWrK0lsCZzv0CClByI0f0M2Z2yAsy
B9xm3hpOgBuvhjvdh9amP7+bZ3KU1Y0ys40ruGrr6woXbHjXNk4R5TiGtbJioCqV8ymWodsGgCdX
PUKUb9F2hPy4rV8LtgXzswnBt2V3jrKiPmMtneevZG35WyMpwwv9cqbnfTSzagI5vDo9dfqh7wr3
NdvTonrIfeDu5558zH9Re8no09mnoXatq49pjefA8DCNZjH9239V0tVDp9uM2ogxK1tcPefyitrV
yEahjc7aYz1fVeJMaGJJNu0k+/VgHPC0IZaofaA8Snfc89R6X5dgtaJvIiOUfi+9USb6vZKu6Yf2
ao5QVaAhMaWqA8u9bASNLSb1j/UmkvqttUGUTTEFtXUz480FqJwf1H6kUURKYwPCWH4cDOzzftnq
EEVMEjRuSz545Tq10UIrUF2ivizbWhbrwy1hLZA+rr+rzqg1iJQr5So2/H7FRKr+gTqxS4RWbFzN
6srT3g6vDnmHggr/kUljsmuk9Exqj9bH/BbQsGmjcnN+DB66jRqbN5MBXrR3GWeQ1LmoNpC9BXKg
QAWZ1V6PKeJq77PaygATS2ed7oarvvOgCigmeETkBYvS7dfjIH9xurY6Eob2oOpSZnvqXvIjWusm
n9R2hi43PWv4Tl9jmBFURq/6Tgo/0jOolgllM3n8iK6VX16hiJl4II8f7dkQjb0KmiGzXa9MPFEb
sY9cgKcdi7CU/aC3l86YfAbFkR0jVM3cLrVeRtV2K/JFihcchm/tr/68wbK/XTfaXdBASwrANfG8
KAs/OOmuV7cWmC1uZ7+SOwGlQRnzqA7q1kbSR9QgBhBdbFUiZ6fXvgHFYfzJWd0S2dedcdFykC1K
aKHumzZB6ZutjH0C2D2v2/Wp3G78JZHHc64cFYEIrg2BawcSesLEjtcA+TPA0WNojQh+r2iH/gpz
cPdynvqbJG8GZzoBjRFVdUf5M+z6izUw7Yp+dOSvK8RKv2bxX6B3lSau1YBqznxX1pl0Hc6gRZHY
TygSwAnFpVPh4r3RPTEtD3bcXvZz0EXLqBSLvpO1h6qp2vHbUFlisj85vVu7+dEz5y1Yzpa1SQSY
CRqSK6N66GKOpBfkp4aOAF52zyvCxxf/euQY1SAPWkVtSElApSXyqrPWnkZCYvmq0AjlBQSOICOA
9toNS5Ahcq1MRctUhxddMh/7tCP9tDQSFbRvFnsT4BgD3CHaG/QcwOTuBGRfPtp+lcS5o7lLr3NN
47k6zgYp5RHZATOYnpiJQWp6TJ1sDcqjnougvVxRCLfC/lLAOqoiZLfXJ1kvY/VAN9k8Osljmhvr
jiYIJKfovg4WWqqTYBjMvB1pn7t8Cx3pMEBU3v+8NgJnfGfiyXV5XeVqaSoES7uMkBrVJz8Ycq6V
6fZy19UeZg0CUJ64XCkgwKNIQZa+gGVfSKmct1RSICSmXj6hRZLJxlq+BvKYbfsrBXSge8Il7I0C
VA4kyqFAHwgDieWSXSG7kxst2K21TEL3obVMiManbLhrx56mP2jgmzHAHcWupFinWpfT4hzgNjuu
SeryUpYgqxxmOTOQaWU8Dc4ITMEcwfxdKuod3FZZMKA2Pa7MJJChgZmkNPxGBJNcosYHyMQAk5Ho
CFrbitXYOOwloi4qzqgSa8ZMXcNoLS3E5Mk0odvZcPJgOP4k2jEMizthqfFSHUELH0zZZNSJOEcY
r7x7A9sFn0Cbpr2hls3qjVlA9CGLzS3t/q0svStvQIW2FGF6bqBSZIp+G1hkes30rS0b8Yh5JO5m
THro+ZcwSugxXHLsWVdzeEM4RlQmHxslImN+uHzI9HUF/S2fFMQF8jFck1E+vebCduLF0QDGwzyu
fbvU9UGdbZTSpdZioxi5nALH3BuBbNEp4KLqNaMzD2D/1wRkgAJ5q7f9XOEwtciSuRLSaKvTpA2M
72AdG8zF9D9URpqKQerTxiIbuWbqkNfPNPPg1HcnJy7OnQLubVbA+BnOuATqy1lRAfSGbSi/uRye
juhVTw+rlQhBq3UCJW8IN0fuurrH6m6M9emxzfKKAECu6Eg8tvLI0Vs2SiS5t08mDDcknMoUXhVg
Tbyj4koiaHDbC6IrZ7Fu22v0rdWBRuswOek+yy12vtMEsYwvoy60WnIRCkWukfpPtpIFKeaLrfz2
P++mUk6m/SBvvumu1JtiBOCEUPsAOQL7/SSNqEDoOao3qniT4cfbHqHcjE04bk0bp3S2KONTcjKB
jikZrboPzhjKm660TX2YSg+vUlenKuTWB3lE7sRbRQrBoP9F+UDeIq3RQjwrD2hr8LKQkQuhm3qg
LdRD0Q04p4rzT0S4UnAA8pHLtVGm+EzJf3to6kRQ6DYN3u+nik595LFdKQFowaWSEWaAcbhFWuul
JDxMOZBLXZ0DvipoUKO8zvTadylYGpxOXntzWyUuQl5MKVhR7nB0hHKrjbA5cL1TW8hMTA+xm61A
1lHgfUm2xt4DVQCvSnkDhPA8rfJmbGzRvJiggs2raBi5ZknopHf3UEvwIRRrf1Ju+4lBI7ymTNfk
Z7nGMDpanKMFsd5RQn0Rxo3Jkg5IbpTImvwLXQsDZeTmP14jNlW0SZ2QCubBozoYMHaB44Z7QzIq
+QMab1AbLFuoClcu57LaUsmjgl19dDObkyjTVf6tLmN+FGGYEpaiJSe676hqsGD8a2lE6RA1REVF
UcNVHVyrSD91WymFLNROURbT3FIbJbxJjDtLjfECfEf+o5Ux+lyg1Xatlqm1rq+dkTmr3Nuu5Rb9
xKlYc0USwvfQuAatBkHxIaWrKnxK8FZ378jMSfkDNjJ5e1W5y8zba5lMcUD0HACzLeeGAK8cjH0A
OJpN5ROoGnNfDp25RhZRj0xnRNFLwZoKtekpSNmNdr45e9huEstlgiBC+itPUyzdMoy1kLfLk0nV
5zynkDFxmVgsc6VR5CDfJNc5ZSbTq+ZsaKoFulC5v6tUIFS7vL7U+CjkcZ5RxeKuB/5VzB+sTP9e
H0PKib578NUES8smlveOGpKjFZFaIqo3IEYdyLhE1b9UAmSsCAcemXFjedSIJ2cRoT5E6sGWTuSf
VIp/H7aAaO360ClRIjojeYkGp8SA2dDfQ7banMCISwv3T5+uEhKRi8lYXyf40hXNr/zU+Sg9Io8p
WaJaDrqEyTjHDYwUYwLwsNZXzZsuubRpMQb2ebVX85z5hjwPtX5PLWQFk2aQ28jFA8Ak74lyAxIn
ekjmHWMYNGSpx3E9PNZs3+IFQ0S9PVcdZPcwVorVve+leFbbffTpqObB6AEJGtqWd6Qp1gkd497P
d1ZbE6uccbv1MxNxjFTKPvW+FyxCagw1qapTiLKfutZrjJbit+Qp1/UUQVInw8p+lo+qTpUcf5Fh
g1CDYPRmpXFW2uvQqMhNeKEkgmWIWwiobHOU/AvmcjnhwEGKv6y9IFmQnwjQmrQXWF6YjSsklaSk
xqQ/7RDleLGftVyWzrL8Qqm/rWZ/ge0fWtuRGp3kaldIiXgularXl8k/l08Bthi7xaqjNsatdqD2
8a14iOXMDSWuV2UBrdZUD1FQUPonKe1cGWb0pi8BP3js5asGdUN756hlzl3HVsZBPVxNNtq3Rr10
5+t6ey+Xgg5MZoWK2VUkhQhXioglHkS+phlO/MGgwhptvzCYHBrQERsLmMUHZQtJdshb9s3ijQGh
o84ltaZcxQfWNcWfJuSE6SnrLHcsP7HdycAc5rK84KHpyltqbTRGKIYyRDRMUHkEuGT1Pp5VmHP4
xRHrHlUJhS7Q3m7XlUF0WzKFTsTI3eTmrmXo+qEIUjh+7xE1XZ4+LXhOFFhjUNLQvsm2gCezdAbq
5boAoShaWl8erUM6nepwxPNH3+kaiuqSs1bdS3MutzBTUV+oyDWLKh42SnSpCQIL7gXXPIilGbb5
1cgo8pJRho1lrXe7xVgXhk34dTXtjy2y/9V7wi4Gek7WSvekrbIfa28SQ52DsrGLj2OJusa/ZLY/
eyEWJyudGDMUgFSOParI03Qo/HHrfqR2K+b1iINxL59Ita3q6LeMGJ5+G8CVuOHRxvACTtbbdyc4
tQnFocs+B61/lNUo63EowHrdzx2iqOwSVWTiH7ZsnpzbZmtE9dqwjP7pGbR1Xyt/iuYzrN2dvmZR
bz7leKRTd2Lppt/NtuvFE664pL4kM58PFZWDolvw3EH88k5AENwLNb9s+rD2rK1zbSebeWmFuez3
NlSYYykKG0W9sAPigpTtF7mJG4ktHnF5T0dzWdF/OUO23PXe7AsqNeR31kOzN82Cwast/DNwmwj6
j70v4j7Mq93sz+4QjSPNkpD5Z/nZrRaDWUy5MKZHg6kA1XZAm4uiP85pAa5G7DXJUjrMOTMbJ6Bb
a8AIPEx7v2xIncJimBlKhrDMXQ8iZ9JPEefMlUK/nbE/+EeTx8DBUO+a3kOCzNgWsZGVcxDdQYrK
Rz92Zstc9+NMz2p5roRf92/Ca1C1RHPmLfe4SCdxBuRrN0yiq8ybHBwFZGfcLs8tU+Pa246Kp/sY
VYMw7j0BB/NbyKbcfmtN3y+ogRp41L/WO3qn8pRN6+zO8YDMvKUyDO3g3a8Wek4Ao37DhkL7KvY0
cuuqbmaJSEm9x8GdjdQa/T2PlylwxFdvJ7ySFreVapsemqMKh4GVpsYDyhjb/4BIhisT9260CYf5
FCW9KFD/NKHyrfbcm1TSTre4xk0KvUFtywYiFvZVLf7WgbIK8ZULIce6Mf8WUmknOVAhkkilJfCi
8DO2Gq2kuOxKTb06DLp4VHJi9SKF6l+y+80czupVLGsP+E7MVKKro3sZRe0sIU8Yz0GyHZVIWR84
quSpWqQJ5Kfr3gxfi8UaoKQ3D5OglI3+H/QJg2Lsffe+JHPXm+Hz6u6NEZ7K0aJ5keeBTJF2C6Xf
j4EpUQIZ8TUQ/VfOJoOj1erY3Qa8F+Lz2IZJ856PpZ98X5gQj0HSnM36ZaxGF67EIL2N6ttuuu50
/U9KXZ9vS06F2avM0aYZNFSvASfZdhJUF6cQzKORrs4RLK2sT5SKkZNfo5KUL2mj4WA2dd48eFPR
hpdtHZFmJqbNxL3nzprSCp8v3Wim4Uwe6cTAeGJrGQgpcN8++06T7L9PBB7MJPMRUs4HnGHUC07O
WOIMebMru7CMixiqHDrcx2Dg5YPuBqmPFc33WT+x/Rl4KbdMRMCw8zxlaOWha2fo1Gtteu1p6ru+
ixFN2QZWNsaRPrVr1CF+2pa0IATwwvIM+Ko/e+OSVZdo3JAnwQMIIoTrmf2pNI3OfBpwWB1nr1tp
GVXVHyXm1Vfg3eWNsMPpG4fP2B6D3dxOSeQleHe2jDetgmy8p4gI8b6f2+XHnFODuyGvEx8zqphP
dTE7d2Exz6dpiXgQR+rL7veW6cXNcWAwZX/J5mr91rtIyuJwt5f8sAxT+96lLXyWDQ3QEVd38KnH
rHwPB9V9AOLhNPG+FNl2tr26e/K9tXhHLt49s7tV3OXCzSjK1c6XrO2NmyBhn8cxus03dmUteLFJ
ss2vyKLZ1apWjL8Ry6d3Aze/6uNETE5wTNF63tpUv7/jvFjvgLFmqD76CL8KLQguXtkO9jstiNJ7
tEnzGuDfS2EdMhraXdz3ORVyy5/9SxoQ6cU5bS3/1vP2vMTkEqYFYjB7eN+bGgVSavsOtDT6d+go
KiAkm40Ryy7M7pHRCXSLm6Cyy2NBgkTfrhO3QZ07x8JylociSa3fQ1MEX6EO5d/yrJzuUD46z8tq
scoiPzlHrW2iX6rcO3sZyvAwUrdfY9tM+jtQG+IPzjZOhhnT0h+G5TbnLOW5I9X7MqG8/z0hH2Ia
9VJ8aMyoPo/2GF08z1zPDtT9r3ZtZ69J7vkHLyrz82LsycesQLsTLHZFJ3ay1wNIl+6pcR221NzI
5iMKu7q7OHWQf1+FYX0awiFbT+Vs9t/Qvq7BEWUjBUA3M+Y2bsuUnSWBYnnoenyQzF6CnVUZZfsU
jms/nMzJruvjHDUOQlMzny/YxJe3IiIXOzbpYB5sN5kRhqzufQGY+dHjjL/f0wndYLZ5n6ymq85T
kTA4HlL/Lbi7FE3kuCzJLdrNKT2xL4lP4bSlD8Beh/DUEsG9LGm+fLfbMSV7m0M68k7RDv2RL+J8
cuTU0w/mylgiOtFFaB5aiMiPvC2m1TTZz9081t8qA8T05yKcmfjNX5xD2R/4Z86Z+dYYZpPcmMbs
T1+iDTGT9xgua4CjkPR7j/zPXsgdWsuD/JU8vQBQR9CLYJ0GKiYnY8rsiXqNSCzntG+UgvFZjvX6
jB+qHB/tBQvJLfKc1rqljlZa79vGHILiEEZL6L2m+CyKKQ4snjb2FpuS8XhcGZ9dP5umXUNLQjEK
sr8+lpvhR7uDBZAResVzzkAAlEQjGQ3x4B3wH873qt+WY90kU/C4moVJJ1qYpvmwbCmt3WbGx3qx
t3z/IECPBLFZesOHvIjwuDPGwM6iHoEikrS4MGmw32zY6QSzJOgVHZl1MmKYmdLOvGUZVM6HYqq8
/X8cZ/hnnTBEFSgdDuWFAJEKI6//osUHQrJZHkquG+dqWdQJ4sgJp8eB/q9v6/9Ofwg9ZWP4x3/x
72+ipS6UZuNf/vmPz6Lmf/8l/+Zfv/Pnv/jHY/6tFwPKhP/4W5cf4umt/jH89Zf+9Mq8u/50x7fx
7U//ODVjPm4v049++/iDqQjj9VPwPeRv/r/+8G8/rq/yeWt//PrLN0Zej/LV0lw0v+gf3X7/9ReM
aP+m3pavr38ov8Cvv3wCBrf/6Ku35vt/+6sfb8P46y+W+XeXriAontCx5Xw4/DwIBvmJ93cKnC4T
Vm0fehWz0/hJI/ox+/UXN/g7VCTKK3bk+Z6LS/GXvw0CywI/8v7OtESfAZaMZ2VCLBOvf377P93F
/3tX/9ZM9QeRN+Pw6y9h9OehgPg4wK3gAGAaoQspguT0z3YOJx/SzsptJI+o/H8v3Yjn1i5SH+9Z
kVEXAr52iMqd0pU9pvEMt/9oLUbwgYmfCYLCDuRuFnE4/B/uzmO5bixb069SD3ChALBhpwCOPyQP
jShSEwRFSfDe4+n7g5RdSR6xxFKObvcko6IkahPAdutfv1GC5tJuWhK/xfi5bLrFprZTrpDw2odE
SoMjwEx/EVgteadqExcXeYQII5oN7aK36xX6NnVXBrYBzbtv+j3gg7WzkqBZGVIpx3BPleGgC6nb
dL6R7OO6bde0yefHkSLfGym+ml1BFXIIekFCZjze5nYRXYz89EaYtUALglMYScVB/YAB/rha3tda
LcvrFBa1Y48sWjPte8uVMB7YmNMQr1Jaj16idRFJVZOtOHUY6ZtKFR26/wiwLi5lzcG0CEGlDWcU
oaO2EVpcwt1sh01KjDLVk9k/D+nYrWuhfQM7Vlcy4TtuQS4rVGo73kNenTBGSOEBA9NcIG0DuEnx
mnWoSM3d0EPSX+GyylmjILuHb9eEDzLtmi+qhGBaoaHv9JSrLnF5xII3mYY0n1i9x7lWcBIgGmDb
tgLiJtCW/RjAst/X0VTeNpTB3qT16bZvkvQ7kpxgm+T9eoSGhEF3N237Is93pKD7ppfnYtPWcr61
srLEhKCZ3Q436otAzOahwYt+qeybfluEDcRiTN31A2iQ4gL7z7s0saVLEckRiadZsbELOfamIpY6
JyLEOnBmIuJx2aBSLKayITZO/14ElXHoa3RlM1yd67nXdCS1auRQM1s77j/2xqqkemPbTXMgckZ3
OpEYeyPp03Xaj/nWxPEKSXZef1RTafB8bHnXCt6EG87I0h0DCwWu5eteJSTlTtHkVPW0KkV8FQWO
QZ3vlKO5mQgMQUwz55dDVm6aNjG/DKbJ3yoKOjdaKnvmaH6y1axa41VcuInpN44cV+ZeCwbtIkeY
BsVCQaOBe4lnQkNFiQxTIIPKvAuzqt2WNqkMxmBvMjzE74UirDvN8Ns1lFKFXEDZD1eYoVkrNLD9
Kixi7aFAAbOtYWoAFdDNPPh2HsaO3BBsQNjejIa4iZWHEE7TZuJK+xz0GhSUgELIsQYVd6AS5pnV
6G3lyHkUouqpff6jt/hIQxRUZ8E1IDJ137UniNFCTcSqKzr+58S37J3JUBWM7QdjKVXGz2qNh0rT
huOXXA31u34ePieSgqxWScWlUveHNFisk3RF2QhJV65srfZX3OKlzQDOuSpKEn7zjFfU9oZyUQG3
cDxn5RZr8RAuS93oI8YLYYhT/ZR2GBzYCCh8VbZWiP4eJKOdP6p9zeWo14Z1U2RreRyLbS7RKKQt
KqMISB4Kq6EHStLiJ5Zqd4xjK72GwHZv+ra57XRJrAx1mY1YBAtqwPgmjdLEmdoxWktRkpz8rvM9
LWktgqWGsbusbFXrVjbx2BCsiyq5N6CtbQUdjasW671vFTyxw2R1mouzZYPXyHLpEPiEhK4yyu0R
scQSsQwL+ALDHYLvkOI0iHYMG+p7UsWHMMx0n9tGvSk0iNB+N39BHDZdhGUxfyWJOY0cgORpU5ZN
6CLeGdeNJcGngTTwDSqy5Nn8exuUTu0+T7PhoCat5qRYtpdp8jGRNL30ooFGg6NLXTbsrS7q7auo
mMTsSqQxfapY6pdAEzLpOsTXXBdSfmFBUPaEFag7jrLQd1QyPak5m4IZamr53VgYWrmT5SDfhEC2
UKbVccV5gztVJu0hXA3eOGHu0upsdwRBl7MXYe4Be1C6T7vWOMxJFt+pnbHOuOcdA6xw8BSBNtGq
TF0cIOINDreeX5AjBqHCDnaCa+UxAI52glLTNtx2NRqL/TOeEpxYXZztMGW2oZGoHeIoZlAI59bF
RM129TRddBzxfAFNpV/1UbYpiFle21r+DCfhMW2ynWn3D2aaXmpyeEtiph05YRB3a5rKBiJNRelc
fInKLdqxJ+yppwtpKoIjhkz8skLUW/QBqPRFC6QTjIGCGoedMp6by8nuxIMETrgKUi3bh1ZO5Ofo
l3dJZE6foyqzVvFkUE2QAOhWHWx2h7T7R1zpHui+XiaDfYVoz8ePqP7aUlRT8XQdzbNyxW4xrOPE
HC9xndFc8lFRIujNgS4FkTuadS1SJVir0vAlHyT/U4tXDtbPeeTBAJ45tm2uv0MUe/imdGxmYaft
YPXljiQs+ybAMOoq5VrrkVlgXadpZC2I1ZGmcVq5OgcwtDs0G1stsomj6M3kCXiLu3FqYQw+RpG/
w42o2jSRPrLbdeknCJTjvraUeWMRG+DKTeS7PgTmh64sco3qERuWkvp8p+A3/sVXSuLFjTwqEWcJ
86AjK/+KwlG9stNMvq5/6GnhdVhX6Nem1DWaPVEH037ALvYe5FWPD1FRpafR95+VYUj3tc8hZhR4
PYOG3kqLKnIY52IdoM7BKKY0dxSMA2lJevhYwcm3naoU0mMiBeUuJwkuX2GVtCN/cPDYly3+o+sb
JqZM2Io+HnR1NK6SCea0S/5XeR2Ms/mUq+kJL3y5X3OtmhUHD9z8gk/sV05rTvlpmKfuXiTyp6Zg
RY0WcWlRn5KhOqNTw0sC3VyNeaeSdeIjXovFNqh6PXRzrp6mk2hy5VVw3GHSoxjw9LQ0HlAscQ6W
oj74EHcuwInKy7CO+5s6aMad0iSVF+IQ6YITTKVbiJjT2x6lZ37HlLwqGRKqm2GafhlUvnIAYpDW
djC1TqO1LmiNugKQ9I9zaIgNXQKhEGOdJqOT2BlwLNY8axvhoNSU+bbokRFYseIkZmoH+16DBiv1
oaw48TQbTtJpycpsQ9CHHhXnavA77XOLBD6B3yiNDjJqnFCxbPyaq/W4tXJksoUPFj4H1rwfa6W+
i3ur4whRJtXpFQvljiJXp8XutN2mWF16I4td34aQUSo3Sn3ls6XiTIT5qTIgWc2sDbL6YA2DWbpN
4Dc7IJoGRuyDUd4ThVA91sKw5CNp1/43mP2dchv6+bhwpcx5XdD58N05Mj+TIQHwjgBTU9c5PC23
Mat8oxux9VErmu+1kL4XrSFuB9u3PAvzLwcbHMwa9LbMnnCKbWVPTuNqA1fVvqw1E8GDyKz72Zhx
DeFPpb2pKhuFFGFuJGFxq2lNvaExr1O3J/ONHjNVKowR+MV7N+7aei1PdWxx18KzqcjUzNP0sV23
fPArXTI+adwl1yOhiGuQhXA1j2P8jWheE3cFVey6iZPUNGizyR2JeXyJajv28/wxJ4Jt1Wef4WwT
jkKcDoYqfBszSo7wBfcGpCquqvpGyR5NJGaOGUVHWLO3QW2Q+ttK/VPc6pcx4stTkybBjnvKda2R
dWaUl3UdflMLe2VN+U0l29/ydL6JRu1ZJOpGKmRUrsWsHnUuS9C5yT8wT35aKqtxUnbjnDX4ZpWo
LEmgpiFr7DDU4OwZyT9mI0zcWudOP8geqAS1fTp/GaGrsW0OpPKZdhtDRAlRSU1EnNvQIouh3MVd
kUnXxaLIusb069nkBnutSqK9MxVNdA7ko9jJ1Sm4psVaLc4yg1uY5AHMo8hu8SuNndmmndBhvbZP
GqTWA/z3K5v+vuxA7+q55tIVPFizAefGrIPA0+GtXA9yF0xrGy8ej2ZXfBN0/BUfm6VamS4gtknb
xo6jrVXOVAukQcJeRwi6I3BQOplzYVgg6O18idVg9A1iX0DJVRCMpNMBCvH3cIUZ6SdNreuVWUYZ
dGJlltmMhYFe77Iif2iTpo3J+0ylhi5FldG46EgtFFrKLpyV4TYZfBKk/biPnJwPrNN/Fpy9ojrE
rTrA8giIXms1F2z7wSg0XkSTjxI9K8wB1czY1H43usjIzIQKK1ZOZFxFqEOtm3RuidPuHoC7XA6T
7jbDrG9ldnO2NYRfr/FEdoJAN/d51g77UCwyrDolo7tSj6lWnYyqm2GBIi6SpVrcVMlUOWjeGi+f
1BCC9xyu0Pfkrhmn2aaOzWCnwyDZFLI9ryau4FdmZKkX8P3VNUQebUOnoXKm2KyuY0zN9oDAw65r
soGbxXjR69G1qffKUaMLvBvKOb3wkaTQS81tcFTUv8m6jfrsZm7Hrx3NsO3QYUMMmYTG0ySCkBt3
JwHds+ywdG4aHUf+MfpoqnDViiCwb5RpSD51Y5qoK3LdA201DHJzV1uESlNT2dryD2TmkTAb/pNE
ZGf5MB3dEdbWaqrt2QvJUkeiphhuQA/eDbX8IcCr8pLUHWZbH0j9Uc8jC7ZiKT3U0BJXUFf5Wn4q
7y2lmPcIaJd2m9gmFhZVVV+blJFxcJpp3q/Y4bIbsON2Hdby7FZGSfZiboxf6l6ZvbiVmHbE8lVf
SxLBP9G3SrE1GtmHgKoLUjgizIiIMhL3Iz38TQFD9LavJtkbTIghLQSpHVRSohVj7Y7JwOWnayd5
P5OQhKam1AjgGaWK9DA/WpnyQtgEE1tpYdXA2GdjWZ4Fuq4/jlfZ1Fq3NcB9R5XaWA9I0apDM1j0
/LhgXACsg0bW03RHaEfpmt0ofUH5O7kNnfLvSmtYD4Y0oXSVm/Hufwqg/bnFr8XBQzNcVhdieoTx
W90eFDfCm12x4uHwP4jOZ3jEmg6Rzu63mB7kzhTY4yW90Ms46nzXxDOS20J0TdkZX8Jpn366k/wR
fPffYXP/Bcj3/xJ8t3iO/ztM+Ff47gmY51/H7jkic/gnHvgD9Ft+6id8R4LTB9x2cCixZVPjDJMB
0H7id5KhfEAyhcIfmM7GLlpT/g3gKdoHRSEgVJYNdCj4X4PM/gXgKeID/A20uAa9XiK/GesPADyx
eKS/sGOBmCf4NzSNy4pMCPJ5pEQ96S3SZpwb8btBREwc6qoZpXKNdczepp5+Rkhe3Q6h3R5TpR50
NpwmJSu2OERohr+lEX0nB1HSdE3+mKU5eqbNT3iOhUeaDPlxNgj282ZaV62j+mGHi0t9FGw5p0RS
7afcj6JTAMH1RooizJcsPaQnNIUZd5CWvRzHaryIlWyS15nUQ81q9aq/n638Gvk7YnE5RZpNvqX3
4yv+0XS/Kr/lt2397Vt78VSeI82vIOyr/hveefW3f/EXm3+tu/zrUwsMfP4z/wvRaZ1p9Z9nt1s0
wNU30fOryb38zF9z21I/6IamKoj/BVsMrk7/ntuW+QH0GWBm6S2wAP6e2coHfgDiNugjqaSg0P+e
2TpIt0UxuJgd81eIF/qDiX1u+qQbeI1AVSKJg0WnK/piVv4iJkjKIKfgkZOsaUwqqmPJPRgVIQ97
iWZRQVzzRCYCBeBljR3RSiLpgVQ/TXJEFhdfEnjO7/hunUeX6Ca+6AtejzO6qsqatRg9v/iFZsBp
RMKWuZpGS7kLG0vsagP6S6iUwynveoz+jMg+FqpO4T7J/qccd/vrPKrnuxdf8S8Q/yVobyy7x6tF
D6UcJgWvxjJVXrm8GG6/+FUMKtkmrFpuA1BunNnKYMSMPQffFCgHlZ4w/hQc/3U9BpCZJmUDKtYc
rLA3Vx2ykuMMmeWk+1yAsGcUD9SSANtYbK3nSHGmLqflGLYte0qW2RctDeI1ihoZs175ptLbZ19t
iJDAiPCo0UC88OssvCwajmQaHoDHgoKFeOKIqz0H6I0ZFvmlmpn6wcbCwKGSn4AFYEZ/F4BXmyzp
/ANWbPkF7mMmV9b0AGey2QwyaGZEKPBmENpz1gI39UXymV9EbCW0H197+NLuCJ/WLRvQdPrYN1qa
HkY70O5TeHRr4OXxKVFotY/hZZpaLVRb8WxKyaMRy5dDCJLd4zzAnYOrTR5dgDKlD+QjAl+WSnhN
yDLa9ZEXbDeKfqzlQDiyUk2roambi7nSZw8XpnGNKqD5mA+UQJadN6StQa9G0SR29jSPqGA04oFz
lZIE48krG6epZ6vto5UOp7DjTvmcVbiCOZMlyVd+t1z7FewoHRxyQopxefqWz0HgDBniS2rjBEPF
SG8IUKUk0J4wzozSPVP3KClh5G+RabrJMB/R0G2bXpIpse9LXX4waLM6pGATDY2dvSMZ2RdpqvfQ
tL6TvvC5qMJ2BakkdOy4lbcBXgUOmVP1IZYbYzt1Vg48mT7blh97tqJXjl0Mu3IaJ8eiH3tB87zd
dDrYTD9pMRkdw0GO7fCjGlmJi6uC5MVzSgTJDP2gEF9i2183o0LQO21bL2qlyhmEmt6ZNo2AJKyO
wNflViqnr3EWGKty6DWHQIp6A3Ylu7URflPicouPxUPSgKKosQ+SXqJTaHDf2PqJfosZa+doaYXJ
hEw6qGllbjqYV2IusJeQLKvaya1MAOZY3vhdjdEiR7krilo+0b6dxnVn+fY6wDr+FPjBtJ3mzv6o
4Hiyw4/KOs6lLEUO/gvR3o9k5aowkvEUiTbPXAsn8gMe/cYpT/P+mLdA2MzkmgQVzPp03UUCCTaD
tmJOXLsZwkPBbuJFGC3TZCkDmgvd9BQtPXypMjYSLJbQmYnrMC+aoBDKaoC+6h8Mm/DHq6I3BnDM
jKqRkxa99OzAVrZHpMGygOtWVqNyLYNGzdsaYVCxNnUYCRttKLnaYx19NfhU/kHykM/FDuHrHcx1
mKw9/pP07nx3WjzcocE3GGrTuh71sNwLbdBvpnhu3QCzkLVagZw4UlWXOL+rTynXpSc2vORU67iP
4fNiyruei1WIdnLSP2eaL32TQ7O7tolqvyN+N7+Aith2Dl2m6qtU+LNLAmG1luikOnTne6fGkPui
XUgx1TjCQh8an6BWudj5foQtfNrOGzGkGf2vkT64ZcfzpyljYQ2j3HycIoNOEXduVWmGLcwd83vS
cnzAAByaxyLvq9swb4DnIUgbh6EuqafmUhku7bgPNz2XuIRchLL3Ih1CXC5jjzJWonf1iYlWq/Ug
E9s5Jjc5M4w9jel6yka9vQ+h+afOvMgisbWVYkBz00/uZyQY1l1MRJu1GfEXbnFsCPW6/IbccvSd
nBLYv4w0Dd0IfFmGbmNjJZibKftTqV+UuWy7OKi1xj0YhHKHtPgIK1LD5dvPT5Y+1LWDrAraeKIp
D5M6r6IKoS/2/nVHFxLMWoMXvYsFTMyBmG26tm2/KUq7FJxY8eDFoz6s4q5RXPyktZ0oTQjZOVg6
s30s1pXtj/vOpyOGn1yn3KV+kflO1TdT40joFiZHronhxb79M5A2eHI9WTP7RO4fK2C/j5aF7JaE
w04V8D/i+Bna721U43IAWcoaTzlShxNTZjyBBNpHqOdhuTgfS/WqaUrljqa4cofSfTzZVqrvBr+B
bNyzYchw8R2A3+42tOphq8MEug2QY9yqhnRivQ+YLfhIQojYg5dFuMEF2AGOd42krAL2XHeI03Qb
Zfi+pXEePOlFBze+7png/ZzdEPTVe6ISGP/EBN8cbYzsykHgTCRww7qr50pgsqUIsFKkHO1tJGEM
2ipTsIYtFy82W62RsPVZteyIWisvzFAzPpXsQ6NjdEV80fOKXXAbqHA58v+7qs0CvIm6yL/hf1Vg
G2HmEuBrHweERNfYXy7u8LLaufZQG1jThzixp61UYwtQ5dYqqMr5CloTTY9eExvFkES6MpDl3kg5
7pAw5j7qRYbLvj4VbAP92N5lk3kcsaJYMwllPFUBWJK5J/84VXzWSz8UvSsNXXcHmpicgrier/O+
ELiFCXmTYT5yzJRSum9KrEckeDOSTyOa5qK+V0C7CBVMqseUCgOLtEI8wugaXLmL7W2BhTubQ5jf
NQvICmHGuAgzuTxNVtpfxgS4r41A6zZsyzbvlHUXWJaxppfEHkyKTo/jOr+7MyndBRZsgl0rih+w
b05uupA7IcTleoVdrE+HyWpvobTS+0G1SGcKK05Bg7sTEwYp3eDaodmg0ia5/dFuRuvoD9WdnMfl
U6R1zMPRxL8r76wnfJA56qS4CE99wiXV87WmWo+0fLYTotKPBp6WM39VNa5FXS1N7HTKPsXzqBAZ
nWb6Xg8lyaNrBGJM7hNnv9FatUcAHavJ6sN6rzfUrZ5oRLN4vQRe0hqryqyTtSbF/qmeNWs9lHrj
KorIr205LS+oDdWvIZ124ONlDeLWzWQJc2MJfaaJQ5LBvI05rmCZdbFnBZMM17BKaUwqoweVPIVy
YZePPzaIIIrok9q2/zing+WlLR6WpULWEzc4mZWG5Vy0A74KEQBJoliRR0wbLu41OdjPg+i0CxmT
0LsakNlr+ki9S7tGiyKHNzvanh1bor31q7T9GvU9W4GBKdiGjzOe5rFroo8hMGDDTSQ0tW0vGay1
H7TnzKqZ8GPrjyRk+NzqDOT+px/HcqXCQ3T6prK/E0eP4xc93695I9PIcmD7K3cENPBulaGQcVqp
sYzyyAftfQcRlZ+7M77SI/h3MJ3qpsVGkJbAA447liv3gX8KMzA2p1su97poy0dRzM2Fbyt960L5
GE8//k9uGkzIGIoKLAW/FILVMpSPBFzWPTxD3SLoO9Z5gEKb2N9sIDOcF0vjOdSz5LuBgIk4FSSH
rmZk2s7K6Bqu4EiOJ1kyykcrmcqHBlI8Vy/QJMUDi+KPjL58nOZePvXc/DflWDF4lFoVqkWcNTFp
5xy6hdY7HOoCAuWKFhGNwalbfD61LjjZcd38fP2BTQ9Y06ufpcofFeL/BaL0H6Gp/4U1t6pS+P3n
ovuOVKXo69PXf0EJ+9dd8eUpKF5BS8tP/w0tadSM5H0tMJKsLHlbf0NLNsZRJg0EVcBNtqgA/+KG
KcoHoWmKQSAafAUSIin+/i+0JH+QNV3WyJGSySFRhfYnFfh5kWkDJxlEki0+v7Zuy8ufvygyMR4O
yITTbTcchm7T47THhIQ1/OLtvFHMWq8JaLohk7RmWgbRxHCaQczOworqIVIk7lC+K/mxfxcJjF9h
XmECCWGlDh8x/JEkZ+JIRbcxxfhpzj3YkaO0wLkToPW0xn83opFSyj1sMfoeDadDh8pCGNzsmlBW
x2MptO4q66spRVJsjV+0zG/3gySkZBOMWXs/N1portVcyIj/K5VeKBVc8wgIXJ/qCYz80Bgz4dO+
PonrlAsM7YS0q1uqa3uqib6TEMBjlxHr+Am1VrejVdCfYqA2uGN9OV72VmUbKxs7Qgkiw1RxcfG1
/Aj/KYEWn+cdxd1M58mBgY6/Ivkp8/fBxMvZhYxXXCVSGN1Ta2B3rDYGRBg1Xe51GuiCg23JdOxS
k0sJ4n9tR873vKfjYs70Bri/rMpZrwhBqlIIK1aE8tHFRqlHXJcUk+YSNLs0TOFwZLM144upa8Zl
KDq4TNWgh9elhqUbd4GU5Os8h7LvYztjuVqL3R5ynCTrXU1K1EuJ2vQLBnUicTNjtL7+fpqcTUaD
tQDfEVQJLFWFGnkGviQYupD9UEso7Bt724wzIgkRduvfj3Ke4vhzGANupUFKNnywM9CJm6rV2myP
7tTkww5Kxk3TK6pXtBrwiSgbN/J9H3ph0bks2/g4+nH0zu/Aon+J7fz4FRC+6HBFBFEXP0IzXyy7
IC790c5KCQfZsMEjrhbbCN4gRpo0YJdM8XcW4PLmXgDIP8Zjk+H9shTZVBaA+cV4rSZGqAOx5KIW
pYqbdWI22iaBh2Uqm9+/3h985LOxTNSEslB1phnZHa/HqsrQp+sSL6Ul9E+4lFHzIE29oSISk1ps
VkUOqoJeHJcpQ29ORSDL34YCr1RiQGNxHEn4tAglKPqrquf33uCs0OLoLXpK1qHVW9cXQRV5JELN
ljvRdF+NxJkfSrVJiLawscY1ivryx1P90Rn3Hw+w/0+AZkVhmv7nQ29XP71iTf/46z9POUN8IO6d
+tYm5tDiq/PNfx5ymvZBFqZJiwSmM50Lk53/rzNO2B+gLIC14rLN+aAuTZe/zjhV/wBbmamjAWL8
+LE/OeOW9fz3hCROYJn1KktdNWTFZvq/npAoA80prlR1BQpZ+ntUZ9EBv3fF345WL+zPelGU5lbN
A4gXzos39MbB93rd/Rxas3XC32VNLOf/2dDVHEWJ5uMd10G6kvJ4uhu0vnG7XiZf5/djnT8mlwVN
gSrOFWOhm58HfvcZAGYSGmSPDRk8yUZ8jYZ6XM9pYHxSqhZOUBAPx38wpsJYwoBETyrx6+dDpQ7o
nJmTZy0AqCnG6ptEfN8nqUyky6Qqb4za0t4Z8/XeaZLcTTvDVLg0AdIvifNnY3atKTfIGj0c16AS
oZUWtFWB8x0pH9PbrA6K698/5Vsjws9HiqVSGnE0vR5xmFDap2ExefqAYYGQoW8a5qxC8BLDvSw1
3Ttb6BvjQQ0nDMPEewE/qLPxKFTwDQOE9moRHEJCz6gXw8uazJidkKFc/P7p3pg3tk4jk8uZpuns
2a+frm7sJoqIbfDkhJtIMU5XipRegJNIjoH3sbDC298P+PqY//EBUTzYNDRlWhyaSUPq5WFEkR9Y
6ZRMIKLGx4Y04r0+T9k77/CtQQzUMjI37yUY+ewdqtKIzVpTYxbgK3ngNUMx0UQpLGv3+4f59e2h
qWCD48WhgOZW/vph4PADZghMCWCzzu3GqPE0vKIhqgbrjlwFe0V0Xpge5phIB/2dU/18bLZVzaJ1
R4wwF2uTSuDVi1SzOMursEbj1E9Yqgdl+xE3c3kNE74iHSuH0UHcb/LOPnP+ZpdRKRXYm7lH8PnO
5stMFIaJYhlu75jjaQiRhhCQ0FJwsP/9q/1lIHYy9m5TpTem8KBnr7aVjLoITe4K7RKONuBpfk3Q
bXX156PQFTVQ7hi0Ia1lMb64GpkQWlNaTbKXWcr0OYntxoKZhSXnHy4zOos0O3kWmnkcDOfLrIcw
E8Rg357eGclXjT11RUcURRuWe0QC66YbWwHqm98/3dll12RWKEJXF0oDxzJkhLM7tdX5SzxR0nuG
ivsGtQEMzGbcGKrYYmC6HWJ75ZfdRiYd6fcj/zI5NYPbn65bFL/0iX/k1754r6CwjSQlDWZ1pgiO
CPkD/M5wECitHLZOACGo9/DaaU+/H/b8xDUJ31VsRUBJtKGxieXXejGsmdv9AHNb9nyLmNWVVovZ
73Crm9ATp3khRe/kFv0ySRlPJ0taI9mZ1X9+GpHnPEC6BZEL6krxUqMotr6dxO8shfMTwdQ1U7Vo
0nMbUhjo/Kl6hTVtpaBWi4HfGJmAWFM+b8CjxhU0svmdE++Xt8h4dJ5Vdhdu8izz129RqlE3Yz5o
oUW3m9Vc2xBOzXCgEI2I4ojemSq/vENG42ooC2O5qMGNfj1ap1GdRzSDiLWWk13d4k0yh2N9+MOZ
sYxCT3+hHAjbNrhuvpwZtH1CXZotE5FOaT7T5ymetRjOF+66ILX/ZCyUe6w504RX/noswk7GEssQ
08NkMF1VA07+VEoRDDs8PX4/1JsvDwycMHdLWZhCr4cKzGSOjZmXp1JVHqxEo5NH5Muf7pLLy2NR
QYBaQtMt9fUoKuZhQxcnuJ+YfXHXE9y3z0jMeecTvTXNX45y9ixGJqpG4AnnZYYqHYJ4MUABK/Jm
5OAe8Ej68ffvTln+wZelwbKuDGgxrF82SJgWrx+LRGasFjReHozl4WNZxtHtQAv2kEQTWrLY0Bz+
VCXzsJH3sLo7DyNV4c1qRxst0ddy0Cf73/9Ky4i//EbcwxbRL1PnB0Hlxf4VJqVp0ttklpJrvZYU
pT6So2GusewP3VruvtLqUO9/P+aymn8ZExbQUnHhh7Kgly9XBlrquRgzBdG7IPAD8/MZ9xkp26Rm
J90HokAY0g0XbTqa298P/NY2g/SVo5fOBdrYs22GPLPJlFDL0XfrxVYpU5qZXT+7aSSb71QNS1Xw
6zP+PdRZ1WDlcxoNM8/YhcN4DEPlRu0igpVzfdFcZlv0Y/NtFUnquhBF8c5HfXON6pZqUO8aeLuc
DV7YjYDbwEetY7og4BZiMzV2/k82nb9Hsc620Qqf4HDosY+aRT8eNMIKnNy2SlcvyeP+/Yd784GW
LZsdAdakOHsgnGmkipsTH061+01umsVns+jeKxTenJfQ0zhXbS4y54WC1EV0mTFhJo7JyPc2OtQ9
8c/BpxGd81Oh6Pmeel5HJaq9h5e9PTKOzuDv7BE/8OyXq9DK5SFTGTkdEoUQpgo+tyFH0lrvoFyO
lUYnz4hm3MT65PnPXy1XXi6JLAlbP/+KcyQTTib1DI2z7O1MUg2OBmPwzs731sp7OcrZ3Xoym0EW
DQoQqVRQQ0gFTi5KU6+j0e5+QmeAXm/Lz9+aKy+HOjs62swm54MADi83+4bA+xhiUNtp79wh3jo6
ICwCcoIPEGC5/PmLL0ajvClKlQfCdsf2FFXr3cbmRqaY/cL3sIrmH6y2lwOeHR2yqGW9jVTTq4w0
fc51pCCJn0b3zdCJf7DagK8skACD2kE9+1gVlkYdWlnL6+sabhue97t6GNt3jvi3pgRoigkaxykP
VPz6DZISFtIJYk3jD0DfQFb8g1ritlLw9Va/n+NvDqUS+UnTiQufOJsSdSgH6Fxjy4PHgD9AJhVf
zU7Ptp0ftu/cZN+afUR2Qs7WuMv+Mi9SLZ5rigLTa4WmuOgTylUm6ck7k+HtUehYyHTt8Fo4eyDL
Tgyh1oHl0RXW12i9yuNU4A31+9f23ijLbebFHJ8S/LQniS8EPYNdPuilVSSK7B+NQigpcKJGSXw+
D3xoQWPP3ldUs4nXzahCaoyjd6bAW8+yJIviCUmtSVH8+lmS3p+1OeNZqJTJeyd6gb1dvIfOvDHR
AF05dW3QaYNW6utRGlXviMUpFfgIsV069ah048qfFgsqn1jud9bpr6MtIBBMN0puSs/F0OPl95mJ
Ie4SX1c80gty1Q1rqyy8LDNEeoSh1+TvXGl+fYU0bUHhsYvDPJVP9Xo4BeblBMVF9aQ6U9ZcpWqn
ozX3zsb6xkPRkluuowqvkJP49SiN1ak2Td2lP1al06KaFfRC66CPof/jIPbH84JmFfEPPJoGV/0c
rO+ziitFoiokFso63NCc7uWU40Xwzrf68Xu/vhAatN7A5GGOa+BYZ3fPks4g7loWoRH9lAxf/Pz/
sHcmy5Eb25b9l5r7NTSObgoEItiTSTKTZE5g2ZBoHI2jh+Pr3wrpPispVSa9OyizGpTMNFEqGQw0
7n7O2Xvt3u+DFHa4ZeDlG3iOcYjkWL1Ig2fkZC3uCh+lcYYG8xoZIoQoEWEgH2l6w1/tKM77I9A5
K4Lbi0Ix4c/gVx0zKyicNBsxjCbLYpNY+Pdrwl9vDzr90Ao4KPymFvjl0AeznnjYAVYYwQB+cAzw
qOXJ7Mq+PG6q7R7//tN+3WVDm3qJpiqSBXkOBv7lCeeO7dQ9XnZoGW02CJbRWc99Ae4l5+9Fhy5k
WPoPd+rXb8hnRk7oeudoaD701w7WPILzqVuJpmiEVH6tV7QGtJJcrLJqbpt/GqP8+laFtFPPJB9o
Zzb19K+VrheVWx/heaShg54whigp3wZ/cf5hlf3rlQwtQIbnhw8gD13BP79WImwHosaL7CDqoK/I
t9DBu2kqJ84BjX0lB8xeD39/7/76xUK0k2f5JEnbBMf+8iLTCV7pFTsZL/I6XOixrdA3juE/LBfn
14df/Y9vFuUcP17aoIbodxLA/eevNg7r2DIF6lJ84q36Vlu+QKQdcnh5LJ19XI/o/zYwnyabX4uq
Xg/F7Kj7emjC+5yB7wync3dxE5OdLIhuKKanvlLZt70hYCgZcIYgPpfdKyix6yi3n9u8kxdM+TMk
sVXmujyVSNnshpO57zfrAwfdOoA9shmCjPop1eVePWG0Gh8xN/VIRe1iyBHB71pfr54aDhtnqwJB
/MagTtm2uWuDwWtirE7NszfN68nN0M1aNctfWgaV97Lk0XCqs97cCad/144odRzOO14Kop1+NlUP
/Mceq6+2icZrPQb1wypwncaiG4pnSEMNcPF2PmT8JvFAQCXubfNdbTjL41ma6WmLzuAcyBCtQ3hF
a2cxjvdgi7tVVuXB5GGuT8Rn+nlq7Q2wZb0T9wGUQQO7m+R+4QPKue4n5Ctx7QZ1QpqlE+Px2O+a
savSwJuh6y2jZkI/4J6IqX7Mrbv8hj+VyiY7OWv22JWNVaVyrPGZi2y8NTmmZ7BRrfUWZMv2pZJ0
RBTKqkR5oxWvuormoygK9106i7MkG3jRJib3k3Cmjo0R8OxEsibn3S+TDkiuEZgOuFJtngd3RbWC
UvFg+TVJA7M4PGZ+A2kiJIIkeHHJ+CaJJOqtL1gtgte1WJE/wvGLmrOur/uGwLfn5o1t/lFPdgu+
iACKZ0E4D0oCqHIhuetdx4gRElA4+jbMq1mv73hzC/thzPmLB5ckm/vA2FF2xY8daU4i0adhsPmO
JvrVMB6r1qkGaOPOzpKaetAXGbiPIUX0qBEmdbnB/5zZ/nVugZ+8srti0XA62ctPQYOa6ecyN6U+
tlEfvCi3EFcDyYBlOod58+Js1aNd4H4y3Ty+OgZAVDyKNZhj0t+1m+bTLusEO1D0Ywf39GD0vB8h
bgAzcuxc3a7Cga8YVINMAB/BWRtG66zAtjRGeZqeSHz6FhTClrRr0234TYzJL5zKX0lmiMlEA2h7
LAMb626vpNGXUu9Fc2zLqL7Lu11Z4Fq2EU01cQ1308iHJavfwWjqyf6sCQNxJoUKMgzNbaVL5TaP
5M7l9Fo2chq3z+682bxHq8ZNW9VofVG896Z4ZIOciUJw1t1Lg6jS1SOgpoY3GyxgmEMxwefe3QOB
Fs1dDl+8RGpZaQdilpeP82GHE0piiQqUjOd2GL/0a9iHCTgYkX9tLdW6F0HeqgByci7EVRdO473w
TSTIVR7XEZEJktmCkadusgSYFTOTJRj35RBBugqRv0+4VGZgydkxCKE1pz4aWwEyh1ibuFR9tMQl
Ds6j5F2dDyu64u5ICKV+CPHMyGOx1ftDjmqlPWT+0jJn2nByoM7N/Z9Ep4MREkijiLlhGbOPDWx0
Rr89Cba4ekzZ4hKYV30ILeLS02KE8k/yBUgWfBTGTQOc2qA56q24L3XV4joYWv1NKsu59wDcl4fZ
6oU5dPYo/XgIGMsXxLK7h3Bd1WXg5IG4Cks7/5kP7H6HYXT2kByJCmwoOJ46Qr9WrdEhGLL9+1op
y010Gy5vy+6o4CTxNLBsd2P+zQcKLQ8Noh7GrQU6B1KnScVNC1sVL/4A4JVo43UVKSN+UR6NK7fT
6gWiSKzScomABjLUnE1oeFFztzfXZtoXTAY5UypksWjxU03mhA/Q0m3ADxHYs4GzIdU6uAxWe/Vv
2dvp0fIMNPaV1dkwZ62mDG5wXpsoiSYxr+kcBdt6kHJzXgr8UoTLuOW2p8CHKj8mm9R8WIglikuy
kAkcXorcvwEUw5a1eNqChxJu9oPTa1Mm9rCPUESmIviYbRXdcXRy5UVRzt6bD7jKunKnYWfotVVR
dSH1uHSwiUlEiOHJ2O+aJNE9lY2n32q89Hyp1XSY5U0eBMctsKcXpE8hmmoo/WCI2Do+EczpsEF0
uJWIXK9dENEZkcAJYfeI2Znb/BQK7H3cAMAhhBtOEkC8PisJugb+NJJnF/g/eMiw44bsw3Zq7zbf
QJOyTcQaygPiGydZV/BwB/cTODIy/4peNNBb12772XUVa1Dom5HUtzoYpqOUwMmgnG5rgLosAFPA
gIhIPMsZkRSGsuI8OvI0fHX5ifCetwxyhhtsxPIWwyjerEG6X4mWogu8AMt9rWSjyJVCnaZONgPm
i9ELBje2++38RDUrAn1LO9ENTMwc86IesvdeyE3FgbcCZI8GBM5J70O+PCoaHU7c+OV8H9q138dB
J+hl0Lkbu1QCdyM4m85smKAnh7s8AuP+PJU7zDeiipRiVwanfvTkun3fMxbrO98p5s/Eu8NKjVSx
fpUQC24URjonlqXm+ZjavHkXM2tjoifsLZ86fwWSAgALBp5txqaGXDqtXeKOW4H/zyrY3xaB5wav
a7S6B7OoAAYzYYFL6rYVVBnTETp8nLnYXqKxdAecJXJtxdVGsEg8MEP/4ZG67V4DDQuqWOMwk4Rn
hnt0VVgG9b5a67BLeMVKIhM2MUMaUqyzhCi7xchKkLvVwVE2vJAlU04MUlVEHCHKPKKagF9ygavM
AkrUNXZCss8wYyVlpb9ctLKB/JGC4HzLZhwl6S6R4N117c7APu4KJP4QGCFCHYocmM6ns5tSzakL
T6z6Hjhl2WF8EMCBMxEQ6oFnjaSR8fNGxTvuXymZHMaqaFJInPw04i9xsiNGxCGz02wbVk05D4WO
lgv0aoTEkgvXzalFvq0PexG/HH75ad+W8ieJN456DWzQTBbJ4g3rJHjiJYibbFureINB1h41tDVz
rBHbZgciJMFKlHkz6fvMqasrl1/DP6/wsJOyUdbvLNdTDhNj0HOii2InH7uhCxUvUQ8lcijX4n2s
ciKjOyBqT1aDlOkIGsc7tQwa6mPBfLMk7p7/cuD9dW4bpjrsqQv3EzMDO0KCUTAPbgfpVNHRNPnw
JvnZIg2JbTuBP1vWk2ig6R/CgTMpHHdPwctrtvVTXU3Sv95WJV4Xm03yKKFfdYd6J8UsXRs12NGx
r3AJMk7Kp6cOLzWhgGtTmaQR4UxI+17lV1be2+3l3Olt/zwMSzEe2DJ0+FJ3Yqhj3QXltwUpIL5/
4q9xv0TLHh3VDF4vWWeao+QQmvDpHD/RgxSpAG2AwFfZkSSJuUhcJyP51C1bu0pDZwE91pv+ziGE
jnC0UizXiGb8DeB9VbwZWGtvVdV2xXOlyeI5SUDv98U2smANfTldwfddoQXjoZapiDDoweRzo7eg
3pwmgSs25MfBtruK6x2ClrbkED60Zqw/bIWpKDkjlnHCBrvHydl1ViiRVbA91oFuv7MgOs9Na5sp
8ZxsyE+7W1VE3wKKYN66+ysK2qn4OIssJCZnZ/5pBHhhKpiQ7mZGVvUFLkKdpcjg6o8I2BR0xWCA
dTqoaXnYpArr2IOa/145/kTpon1O7r3Z1TtpMfaadkU/3FjLToDuLBw25m6qR0q4zB6ugPlzKkSy
H+hjzYZwFERX2gfXrmDwqMjVMlVUPFhmS7W8drv3AuaE9IEa79vqYrdrzl9c+hP+dmnmj6nHv7xm
Kz8ZjOW9HWzl/RDOP/VEniS9porE2pYvUI6kfyn2nW58KHjVn/W6lR8AuJ35svDn9kAeYX/0mwKn
IoeEcxz7tI8nQ/v/yExFAGLKHQ7I/d58n+ulf6mEfNqog4BBThyOYm8uwwAvlu3iSOjbAwblHccT
YOq48B2k+HPuWweO45QyS+kf7KLKHps1tAzbam/fhJm43KuwOABNt58xLG03u8K9OkwmvA2h2x4d
E0VfIuaP1xFHBPBdLTZneD3iWZeteGukap9WPQtw9YN8Hpx1+bSEjVPFRGt+baHrUIPuYu3jraJ4
Pd+24aBR1hM0bnunMoOixLIVvOThuD41kbcnmbMvd9LDONf2A2cqgbHQ95rnHZCpPWuyYSH+3TiL
vyRgEZuJFAuzJ4uFCJ2TDyBCoqteyr4uL+yuqV53NpBUTCpKfkMcwaoLb31Bp4Rn08k8QDh8rU6Z
pzFgOyz6WV6t2OkuCxrY8TZZN9NeXxNaewIKYmIkqlPcZrJjJ6TTF/ng69VqE7OBKP3FosK+CDqU
2F23OW+79H0agHX1pW3JZYv93Aru92JfjiQcXW8maz9D5W753VUJoNsHSyejK8Ew5sPg3oJ2W75G
jSzuXEsQKCitMdElsCBIYuKlsNz+xgxe+xx6cno0YjL+kSi/moJ1dawLWZuJMLbq1t2xMboqeFuo
NuPdWJdMmbqXYaaru9dtlTrncASz9OM1NWhpmLpa0VvZV0FxJOG9TIox8kFsDuEF6cZQcteuvDwD
Xa4BQ+4fYSjAIPU1J2rllIeIKnpfra++9sVjHanswskncV2V2JHxU0NXKURZgf7MwYh744Os7fK5
LH1IYctMAuMGEIu2xHaBdZy1bDHvM0INQqrJePYqf36lHUXA3wyqLgtH9SNT+X7VMXW8qb3uG/Hf
hKKEbkBmgJS47Ux5vTYtact50z2j+nWuWgGGvs9oOGA09LnGIZZFqfvlWHGirJOMEDaXRBUiLivJ
8XPklblEifWJ1MLoWi6oXjGltUO87y0PcKtWJy1IDjho5rJXVtuKK+3bV0sNk54UIHU9K++LzFzx
sIc25L5R6mvPKrAuy33rXnyAeXeocR5ZMIL3ppLsDX7uPgQq+8Bm8TLzHb5RfXRD0nh193WriZeK
ZYgV2lPV+OTszXRV7+Vw4VrrQ93OLu8Ni2pseugEIb3wB9QYnLrktL6VC7bDbacA3qBDGUwbFCLs
Sy5WzEYjhI6p8ztc7hiCXm3XqIIaijZZYuZRE7LuTD7kaGnvF7UGeArNQRGt0GFBHk6DNWKi4fg2
PxZt5xP+E9qPS95ZW8qvT8JX1NJUOMzZrEwMXfhsY6L18LitHofWcKida7/DkBHrVbqv2ms6EF25
73xHkN0cC0mK2VHJLiBrdParuy2PWmztNCowifb5mh967laVaJaINnHrfmp44XX4w2aJxT6R+94J
2KhTnyAiZ2i0lOK4lY3KYgGZCWCKS4lhNlkLmj1FJLA4ljxD8EuhLMijbAr6xN4AdzFu6qHSSand
2b5UxJjOAAG4eCTUbKAZVyIG8lhZxdKRaQSNT2Ql7Ll+F4EXq9A1b6JyTJFUlZ85xNXk7ksncruL
GU0ALujh407gXbz1tpN9YJLKbqKfQyfG7/40TQ819sUxzn4HlbFq/2gFWIkDe1vjHqch6nkwkdoB
OqkCZ0xLOHOfW00Ae4KkslSHVYQgMcmC6+B70UUxiZpWpY8LFVF0GE3dV2k1+uMTdmb4ExFyjACC
gpp4FBjbfSN3qJIMIofAhak44dPPy8mjHwbxgzaUDfPo02Rkdks6KaazlplTFm9lBUTA01CcsUzN
9Jv8Xn8OJkPbuN3H7EV6wCcSazBlfoCdPn3Mg/KqpGsW/a1TS99cbo6FdJhMCSe4Fe65ZjYBwcDn
4IQOMbFUbDROazhSEqkWzPiq+/5NLyHfoTE0TaOFxlHMSsvVc3JNGmbYOY1JnE1rQKG2Cm+Xtg4f
9x7++rGpMoWF1x/MBtWaUpxMk1JYl/2y5zt6gwG0LLGZdWKGMyPRnheWyJLsrP6A1gNYdtSG/nDl
1IMFTNcaxYXJvDfXI38j9fC1K8gVbGPIkWtgr8YMy37BaXuaUhKSzRe/d7N3TPznD/D79jEsy7G4
cTjUVQdqWNuh5VOHPzWTySXNg8niEcyL7LHLAPLgNyfGh54fYp1UlC4QCUm19bleMhrZPIAVVV+Y
+0WK0Au7taBPDHIkV8sWy0kOvJ0OudBHoB/L7d4N1GPRMtI/0mET9HFptSgpHfpHYTJqK6R4bILZ
ee5CMecfVUVSTjrXjTNe2vTcbnHi6vkJeA2RrqLjlaIY6RHDpq3kYhwx4K2aBgk81EPkWWwglrt4
3qHcNQjxrY3KMHGzVVwH1Cw/K+Y3axLsJE3F9lC11sGgDrnrVVt9s7eoapO+LAxQLsMCOPtAOuOM
oK0+zaQ33c1FAN63cGvBE1k09vMyB3lwmmazAHPGRAGzQiPQTWSeFSZeBiqyq761ufGglVY9QcXL
5MzuM+lNfp4YAKlPQz+2/W2Frof8x4IUFUjjQc0QOISG84HDkuJnj5quhP6hz3Rm0iSBrnTDbD6H
Uy3qFJQFtAz0pXBBqaaqB5g/Fgfjvt7cGLo2wSRTPss1jfy1zm4JNA3smK4ofAkytqLxBN/zjMdA
Se8gzCJYae45AuxTGZuKWB/oEayjsVw8TGDN3ij9YJQ92LeWIaGEewt8gDVjIKktV66aTz7aayrR
tec6YSBrgsuNwBaNpoKTwouhO7gc5pXT4dHrEKG1cYZnyPqyVaIAUEg4+rxdRyaotiv6mMv0AKyi
NClLvrM8eWNIXZWCvBDcyaYpKx/QbDb0z1XtyYYnB5/4p8y4Vv4xdBawbDKURn0VbtCojiws/QAr
dsHDWhBGHH3vCleTCtRibZmbxC4l6CaPwVB7OXLKjWoWIF+3MW9e2d+RUlB0TRzpYrG7xGoYIkGI
0PPaWcm0d9rYxL95/sc0yu278qjUEsqxjS6dZUafRJ5F11t9SXdmij7XmI5RkCoCX4VO2ijz+yWm
FhR0yuvRHv3P0aZcclzIWI0ey9qh92OX5cKJaCYZM2c0DFlrvjSRp7wUTIpqXmmfExMNSIA8yLi3
q5CzdiV2T935DaIqshtk7+4nyFzDOeSJZlGSC8j/4CLXBSb3HpnN55wHa8GFLTqO2xn/6sHP1UUX
mNQKBhFcrVkmCJsgN1Bn0YEjYN58afoNV3PQbwunbcFWLh5XpyyEirHziO0zuuOq6A9W1UyNAGQC
8egE0L+LHppqMuY666Iyv/Yp8ss4nxepDi6DgpL5/jJUmH5p2agLUQ+TfmQ4lTlHr1Xeclf7Tscc
Ppp7DQs2Q0+7x/PYhu29nrqg/0bIXBM+mdrqG5zIKyQ//ftU+P+GXfHvCHr/Dzrzqdz/MPb8C+zx
5v37t7b7s0/x/Dd+9ym6/r/8s7r1d2+i6/3LttC3MDs/S0Mihxnsf3sT5b8APlqoxekQekRwMcP8
tzfRdfEmkvByBjLyMiCS+U+8ibZ3Vmn8YVqKJhQ9aICGkoGze/bV/HlaOkwLwygy1gC5ltOQEjiQ
/6wjnrOEgkbdIvDnWFdN6q0JOnMS+KOrw2yU+BqEgx+mNc5xeLMlfGve4/pzOa3ZdxU5gTzQ5Lcf
YC4pSZdC4DxpmJZ/zc9nQ7bwjdwXJdQN4k7VHvOhAfiDhXDeYyP2jXiyYQkp4nQFky33bQYPVpSt
H3UfeZ/bOqpAcbfqOWuXYuG0I4KnLljPfe1F6pummVdgM1OJYXw20wF2cH4zD/AsjvVQZyDpfeIW
bLFZAy11Q1qLa2f0sKlF2oPvzfkd4bYBbFafBWdeiII4DKJtt9OuZ6a0NmfdNJIbnJ9irju6zN6s
GWoA0H3LS/2zXsnwPfSGJi8jPgZyHHbreGmsMAfmEeUqcXKKObkb9zbwKVfcwr6rvdYrUsEooyVW
WZlj6M5B2vbzlJPN3U0HEU69E1OJwj5HQ+3ZMWPaxU/GzbKudL2QBOM6TfHVq618jcnENRFTYBuK
D+M2F2ZhEdZuYudtRaILPLRvrRR9B9IOzmJSEEL5tFRhdQcZ2LqnNK4EX85wAK+7qFIcdrQZDoWx
reyEeNN7LMfWfCXGtYlOpNQS9QhKDmwL3Nk1beqOY2GeQ/+Q0gFLhIcsIx9TaaDY+HGKt23uMpO0
/qg4TGwkOCYYsDoB0rrpL2Z7dn7UcOhORH1l/ZFcHPXRYBb5WRZgy6/2AXBColrhv3O9+uYAAMc6
c1bgCSao1y9dZxNk0UVz830woxZHAKO7TuUWRcxCqhxV4VBKto4KhA/YsEoNn0owbyOR5VRVh5zj
9bPl7v0HYmzZJtSnk2CsrMZn5pDNU81ZpD5QcTR27Lu6vxp2L3zdzOrJE3NAa7j4bQ35/8vp/wL7
+XfL6cP7MP+RbPLb//7fZJPwX2izYVTarIUe7h1kqf8mm4TgS5DsYLJBjs4fnNfcf6+s4owvwfOJ
JZPpgYvUy+IP/722Cjv8l+vhRA0jHvrfuSf/AV70z4oXjCQ4KFCyokMJ+KGh/4vGpvCyXCCQylOC
GBhxdfgayIrJ/sEB9me5y78/hc0DFVwokZSdf4s/qDIHvToExOQ5EG79KKrwpKPyW7EFt7IrogOt
1wfwSR9/uAsPv28Pf6SDnnVW/3vT+P0zcUaiT2c2Tm/ml00D1WzbDsUoDitixtQSmXjMsfrdeOP+
bVsW93ZrHec/0mH9/pkh2io/dG3++VXzv04qNx1HqIMW5YvNBPGqHvM9xltZH//+2/2friiyUISA
DpPz6Fctt915ZUCImDgYJAZfuhY2PrVxfbfmC+TSNrPPXaGJqUhbX/79J/Po/fm68nkgCRz06gBX
Mbr++V5Ge+V6Sjp9ylK8WIdOTvZT0+H9RdvN7O8fruhfnk/eHWw3qDfZ/B3L+kUo5Y09CR02ipEA
2R5N0HE54sIpfl+8/of6e+7b+VP4F/WzjdXJ+kUhSDvCEIXjU57URECGbV0cROHo9O+v3K/f5Zzd
hg6SN+1sXQp+JR24rXbBf5Emy8THPFDLiKNDlMs/XLFf78/5U0LeNbTJ5x32V6cgxFY5thhaUzIP
XJIu7JX5VeZf6d7Ofj9C/48vGx/1uwQa1evZs35+SP/wWisXhL1o2jE1JvKTCBsUwjJmhv/xZQs5
YBLqjlOW7Oxfbg6dmHoOSz2mesUhIax5ilez5//5zQkdlPYwo9Bae+cV94/fpR7GTjm6H1P6ZH48
NpXLwDDs/sNPYWFgrWcJpE2OcvdXYLEh8LZvhmpL+x6xA3Gmm33KOOjIf1gezq/FHxc/3B3AEc6L
A+fzEIvOn78NN2FYZrRfKRyILW1IOb1gUszRT4YZWgkl24e/v0m/UKEJw6BE48wfsjPxzP1FE1o0
HehnWurAJKsurnvXOsy2UEfsptWV9PW3XHIM26fCTk1BGpMj6/ImWAn2+IdfxPrNGvHHLx+QB0qR
wK/hSXgb4S8r/4jkYAkW1AFrjicZOjhROrFY9qC91BXBfepAQzJyD5IgBee4qiFqvpBon4efwL3m
FBD1mr8bCxkffbx+G28pkdf91XNY6x469tLmKhoF7gwY2wPL+7yuQZlUqzM8ig0bwMEZ/DUnh07u
w0WNtv6B2L11ObarZlBJw2uMN4JhQyT9Wj3juZDNBVkrgXMq82kuEwLCGMxBYnWmtJpmbAawXwtm
F0sZ2YdxXc3PMSO1K10mHAKvuQ2UlOATvymvaUNI9bh6YjTXo8q367nyVtQgAflqSd4W6/l8rHdz
Z6u9U+LacdUU3gTSKE6UuZhvyKDY0UXSxewTTtkdrNKoBPdkjTqNyHua0wpB5XXVnmssgmrVM4Ct
sGImmpubbHIt/bMNmybgWH9+ZX3QURUyiowMun22u/Ho1ciy4q6eGpIiiaVEKrTOwcsYwAM9MGcY
whQMGoGSnV0A7/Xk6D0wxaQnSAtDXkt2ujB295nqBXORPNIfL1AC5K5THJqoz2n5lFgaoD0K0glb
29npWY5b8Gg1QUtg03b+KZbawiEVfO8PsQ/IySxZtgFz4mz8UU200KAJkzefetaWfy3sMXoEeuV+
FcUa0H+szLKcO+NMACu5WuvJQoyPR6ey1+3TqPX6NuZ6+yBKnp15lvnr3MvhDDPuskNTrpmbZN25
Fz5mm/8qK8PUoKcDUjDoG4Mbf4giwp5EKO6tKNA/1KLd4qICX7AfJ/rSddLRq+xTp6rGKwTY+Tk0
y+dhzDoea8YbxXh0DeqTZHHOyrc8sO5ovA5fxhZzzsld/JxqdCi1lWxVFp0gKNMzshyd9cTKuQxG
NYIQBgtT0ZyEqoKvEwXjq2iM/7K6eqsbpHp+FXYAN8kOu50ju5vndAqclqlueU78KJwIBDmGiYOL
PLVMFcciyr1oi7748IUovgRi/7hcN6e6DsW01Kch8Pf2qAY1004nYrBNHOXhTcvOTaFkzb3gXqpM
uqBU6ccj/4Lqe5OjQLNvEYSQ0f6mwn24R62JzmGTqAV3p9bPeoLWHI8EzkAojmgjMcTql68AXD1B
/9UOPpHAuTOzHoJSxhlCnKdihSpPgzXT913ngJ3Wk23lsVNQlQIaLZbnYK6Y1wxhFT2jcALAy2Be
ESfWYKjLGumS3lS3vbp111C+iX3pIW5Om21dR6IgwFkMvuOmmQBqnKCAZiEq2oJw8qax34OSEflh
JqTxagUnVJ9ZrEhuaPtR3K1RV/uJUIM/5rd9dY7GRPVGN8LO7GA90lBDKl8653zRtl2I2S5EMaIZ
9NzrAGe4TkfaLH0aFaIt6C6GxiMoqWUMMaNF/1jlBpvTsMhU50i3aLlCRrzcLMvQmyuCP+ghOMDH
kVTj4vpJ+70HKGsPlrz1tC6+d2xloKGnsNhi423e+yyX5os7yDE/DbMj30woi6/Ks8ovqHFdGLhb
H5yyXHsMGfPGJ9QLhdlTHS32yixM1JfWPnb2CU0FZwvr7G9IPYOYk/FPIN/q1TXfV9N3j2Ghqurg
WtnUo/begoUwnd0rk34kui11O+dcJkelc9OJyCwokVREcA5coR8duNo+nWnMs2HxVpA5lHuo2NG+
+R8UaDUhnMPS1xeZBAxL5z0P+ktvmd2LpQ445iyMBl9IhmLaFQRrsyVGy+59IMMIxm4d2jRaI/vN
24P9tRkU2N6KE4Zmrkg2XDITTd6xfhjeRiSb5FWFepEnnmXmEMiYtm+7tQKgrp0J/oJniMe7nl3L
PIatCj+itke6UjHkDZO6KMEV5kutv6M38X6KSokRKbrwPzn95OUJPadzqyOKRBUv7EGp4zrjnJbd
UjwwUhro45MrNMSd6qooXtG8fZ/PwmH6Hee8x2yY0YOKKrKHFFGNesp45sEfVo5YTuVQ5zqe3W5u
rrUt1b1aHNKBJ/A+gOeKeq7TrBj6D6j87nLwZA59fQpKJs1b2TsPVsDU0PX0ele3VvNj2hb9UImB
tLtAm9AgWhiGb2uLsOUsdBLPEDfMK/Iomih95vDoN4iXfubsQeaytowFmJppC2Jg0xjvaKRGxAfM
koGxPU+sl2gG5BBD1a4eFowXVoKwCzb8fgZs0/8U/dENnWlNuBL6sduITiJ6oPBkQsQd4qSePjs9
/nO/hQhAczPO7hIcHYq+T860kO3ugMMla371jXfhAyp8CcuNIcs22M0W92Iqv9RdS/pahBAxSArj
mg85DrRz5nbuhhvZNplzIfw6ypEXem508AerRD/SBYp8JiqXx7CGUYwJwQ+ubJSBGuaIae/Rt0/0
JkF9f0La66EVn2rXv+3xMggmYRaowW2yl+tmjsTEfSmyTxtb3MRaO1u3w5m/iog9Gz+z5ig3ZmOP
7ipcIVZiBYv/3oPUOtV6GN99FzVEXJu6MicEA/MTgnoskEVNZOFtECE5I/GCmUCM6FF8HWSzv85W
sGuCN+fxMXNLeS/7jbkH/VN2FuL7LgH3sk+1vu0I3jF7+GrI2JgP/iYn0tGySb4wK3B+7FbWXcy1
nFs0no7zhdwDv0z2oRT3ujuDkoPSLd7Rc4yI33PrO7406KQNPxsdFQNf76AzaX1H220/6HLq3znb
SQTUuTd9FlCY23jOrPGWEfE4pBNdw/3QE63BOGaX7id7ysSzaOzGvmQwp+nUBsxoZ2b+3/GTMKmb
nZWXbEQ6cZn1U1gdtmDi4KdQ98bTFKGWqHt7vmzzxSHT1snUIwUm01ofrcGTqDcAUVm2d3u6Dpbi
+PRf1J3JcttIu6ZvqBGBedgSBEeNtmRZ3iAsy8YMJDIT49WfB67/dJddJ1zRi170xlEhl0USBDK/
fEf6tdYdPJHX7oWg2BpC3kan5k9ReVa4gy00ZuAbO6Td3K9wyuFDHbDCxUxZlKCuFJg/lZbHm6T5
o35rbAvB1ExEzgP83gpSuDp4BnI5re4uLNGf72wHhm9PzYF61tSvoquEoj72BnoP9NfkZT0NK40n
cdmY6XAymBuKhK9KQRs3RITsqbslGiMdjTpnkBXtnCDHbKA28zA3dxhGKH/2OkWznOsag5fIwccD
4iFahGfWlB4yeAAgx3OuZiI1AqFtYuFT6vbiyiZeFWIb/85uJRvzVYfavIe5ixTpuCWD2DJIHgCu
vvFm4mB2d8Y8Nc8D9NMj7hZ8ePQYtmpv+vb4EKBuTRMP2GncAdB3B7kMq0xkWtTloaXysjuY1Zoh
viS6zODEWVl4daKxu0VVM9t4GSz5rZcQkDvf7puSQXkx2FEnAu/Y3aMt4RtX+HsfjAP6NPRI71Rq
rn7c96AQuy5kjEqUPwXBDqnfiJh9Rlx8cLUzwGuvSm9h3aVYDlXfBx+Y5wYzpqOmeB45HfQJmd7O
2aVxYEbPsAH87Vq13yRazxuDxP9uX6IGRzLpd/l3f5rb+7GT6jN60xne2Wy+94XobQDldBU7N8jF
G/J8+SGL0tSPUxLEAqKz2+hL1wHa7dQilUcjgxPdcfoxdRz5XYtqsCixK4XLHGDgIZtI7alLN61N
htg+E7VGh0YA7raLzD74lDZh/T6nduPvBhrNz9EYsghXDv1358xbfJbNeuJzFKxNt/ZAaACFlVXw
UfRkkOyE0TsjFc1FvcYO/Q5fLOlOSDGGuSemVXo+BbxWHb1BnVM8ENWjzdmhHOZnni+T7ggSD3/k
CLm9YxWt6itO4wllAac3lthqrItD30/ljSODhpWyQkAAuVMuXyGHw3GHMn14Ja1ffg5yWVVIv+zl
PZtNoeMc2eZti5v1Smnu8uSVyJd2JkKz7qq1gfGlHbPwPaz6hrKQdSWM2bWHL4O3tB6rWpbeGPTN
32eL5zy5kZjuc98f/NgKyv4hRw+iEQAbDnM159BTjiryR5QZs9pMaOi06K6cXyDIU9RL7epiF3Pa
fNgJ1EDfEI5JTiN0qZi7wLSzr0VWGfcGPUXvMmcIQOPbMtCOTckXpohqToiWoo26neT0tLRD8DSW
25PZQOv/CDmufsQSXucXtWTIkqdsgvxWUaix1WmKVPeL1SCKa42lfSxd4uUTRIb0Lc3ZRCtLM3XR
ue3T9q0KlxHPn+/3VN16HbqFylzQnFiisyiEb9N2wXUXtN8wdkL12cRiMjH52pzjBsVisfOIKvya
BluZshFm0WcS5qVi41wXN8F8iM6XfYHiK4wcEbnPMIO7sijWq4+Gj4aKNA3p/qDzYodkUXJet+h0
JNeaotkgXbrPlDHmy7UUpP/s2CUHO6nGCI2DHC1uBF/oFucAkrhnei39x7Irl5rPoWS176RjvAoa
Wb5HPVFMWCiq4Z4dZRYHFurmHn3y8rqqqHkOnG5BrdRsWmCJMD4Z51Z/c7TOvg/jXCkuw0rhQZhR
uL5D9dH/QHNFQ8OIb7lj//LZMqXtfpwsjjXUmXT40ZpNwxcGy/hlM0a9DCbOlF221Z8cVRthdjND
jcWjC6O0OPiDCrJ9WkbOjW5dUAufcduKjaXHgaPw608XLSwxx2GeBWwPhceMELU+kIXUKHkSn819
SSqUyxzFsAdyKMAuI/c2habBHiZr/AjOWQ6IGGjjiUnu5xDn9EJhDEqVx4PMzVCdJMH+0yGYVb1+
okqaLvPVb6h3yaYqoOuTnLfvWH6ZzIJi/o5mocSV481TsasrbGjc85kpeGV3Xne0llPf0I8+meCe
XMsvaW8GX4kt6xE1+oMld4oGbELTGfxpxxLNWCdQf/1WzDxJ3lag62bvlGQDiZuCGKJbvxHpMz7Z
qXWetNWnvv0cZNpc9xNqL4nOYZjDPHxatVfIRzCI3CE7ASEK2iw5vAT9SqNTlVNXYZiyf0ODPROu
YJsquxkLxYYYNnVPtSlFtSeTXt15P+fWnMfjEgJtCtm588UthV/gwtGU97ZZjhS8Cebym2/Tz8IG
7IdLjEW3RaqYt/wZjcHc7rBlm7dGt/SfDLNHP2+Lpftkzqv7kWRN0s61vz2o+IqLl7nKZQQu2C03
YynnH3Zk2O8a36y5s5eaM5AbzgppuuKov8vLsq6YZ7yh3dXWVKIHLXu8VY1fTQ/ayR+0YbnM3E0u
H+rFIUExG4YoP5IW6X6eB6JEEnMOatQxHWhxnLHdeJzjMd4kLAPRZnIY6vacBfiPPlvlQLt0hMS2
SDoaTVgBifWLkiWw+KZ2tqxbn0h8Ea0/9Wo44g6gJhNLS+0bpcOZMA3Lm6Zs01HuaYQbQ4qXEO4M
Oy+kLeMYkqs/U2TqTeilU4zBP1rY9hyrq9NBDZd5eJmIzZZPc5EP3V3ZOh0mRNQ/oJomvcb6kq5w
6U8yn2b0RbMzlw06exBAyFztDo/tHK3plQLTXN9QeTtKlG2khHl3EaYReis6MfopTLBwqYmROljV
o6NFO33BZOvjHBWTHtMDTh4H02DuU6RuDVy+ZMB1AKTJQ4u7e25JmDd4DvItdt+v27V4FFR2mEer
1kF0GLBfcLzUaPhho3SKJRdvpiuQ09xYYh0l5jOfFqNxb/eRInLSH3UEvmErYK2aS7kUncHIyant
fR5klJkHCCekujszn5RzCN1VoL8dHHKmdl5lyPzQr9sRxKxr/3tu0yzkjJPHsta37ZpYw2R433K7
dBHJEQ9VJDPqTQLyJwdc0qOul8M3nwJ5AVH6xaJNOu44JTyzHFJKHBsrHu/qqKshH51YCtZS9FtO
5TXvIVr5ANxzaQELNW0+3xukmiwowGitd7VaBJNX0+5LrhrVYVBHpeJCfCsCRd1da44FufYzy0x/
M+P2m568sfPozaLSqXQehpYsEzAz7FNp3FlWRrV72JXY11Ag0zrwkX1LVZ90wRIbkyy95nu39foS
eX9kd8fU6cP+WknPKz7MRPVZO8ufnYjD+ZDiA+goxuM8OQyqqeKFAiCX8jOzs5cdi3znO/hRo66l
WarXVnByMGw55wqWxY49EqPszzis0g+wPZ1jJ7Nyoro4ZiiVq5lSGorl1kSPPkHCx2KTWIwZJheM
bGtSOZJWg6TnwITT3TGVNil1nnwWW0RxopY3E3ZCNuUR9bBfJRlPgloTP0Cn/J88mP8XsoH/b9tJ
ra1L4A+h8fprvfyiINj+/78UBJD9RCtCrRCQjKqUAMz/FhAg08K3CJnoQsJCcm/hsf/RD7hbZ6mH
jdaGadpSbyBA/luZRTcpogNzK92FjKfE8/9GmfUrxR6YFtFH/la0wvuDEEbm9Qtn1v3v3uccSdW1
pOjZj5gmak1y7krLeJxvfdB/uzb/A60Pi7792v/D7zCyblQgrIgHTkU3xc9wjb/RjjbuV+lamiLH
VKv1WUxh2Z7x5YlgHzHaDIirVenfoN4R4q4EqcZ7M6W4BiuMuFSyt4ZH5SOmRXlwRhmCxarAmuPR
XIv17LLMYp+mRcrKbCslwzKTQO5Mzt2B0rPFfA3rznROIpK9uJgcaru95yDQTmg6mfek/aTOVVQN
CbC47sULCqPl3RhLp49XZWLPJ/6m36WBGj+PVZmPh8ktODbaEdzMQ7mY4qOPlDpF8yhWn1gFf8vy
UHXqnOs1cj97xrBmRyjKfOGtAXaXuy0/3EkUfCNJBajcsAFV/ljGpBUZQBIR0T1lPG/ebiz8ksUy
Z5yUGD+DWjK+SY5TZ40tsvmgIvrS9102RsfGGobHEqvWvZ1lIc5z+p1fm8a8N3rO53tjzaZb2PiW
pnMsMCiMpuAz2jms0Rzx3e4hnYKuAQenkfwjcyXme00hFiFPtM5RYuuXc3m0MLy/Tlbrv8zIM5IW
2swlibERr0jM5b2Jw+JtgDEH/sS5me7TYuWDdhP9XJyTFrt5MzvVTAiMIQSJ7chJcwwN2wpjbYB3
nNDu8XNJPi9Fkw2pB0W/QSvrgmkEs5nzETNv4NHmUjsiTv1MJ5lwdbIOE1bcHU7Bfngg82EcPzI+
8ZrEa/SvJnhS7PcLbkNHOaj5MrDTS1no7q5S7CyXkJqOp8DtrOJQZkSSJotKy29mo7HmgXky1lRG
bftH3N00rPbr6jLKotOo5HFln1nzGJOck97L0hin95Bju+VcIvIcyCtwM9IpLqBjTXfQrkL4PPRF
qR4Y5MSrOcIIPVSGy3c/UsilDhrxccFJLyi67p6XXvryINO0raC+olQ+VGyB1QNnFvbWdKH2BNZl
xqp+1Ex13C1eY6rHuZcGEG+3QPBSl2jbzvRg9kNbPjfCzusbj9ueu9BnMzYB/0wwUXP3nx8S0V+M
pzmiimeP8YnfnK5zEFR7WYU+WQ61yEIwMGtKvZGw9KjNhrNXpYH/xUWWtOw3YkAdRODnxovsc67a
mo/czQ4ugdexGH0nMfqpkexeA5+6dRR/mQkRPraixSsJaN6rV+gId4uTKLo9Twqs4BQGek4Guufb
mKRt/r0BfGQeu2C2quexljwqppiXMnaHDhMfeLGsHibfFc0TjdmNSmSD14zJlCjChIK4okCmV6qn
wqV57EyFZEmm9+KEwTdSLMmh8+dBmWSA9u33DVj/UUsr+qDtTnivwAjrrhw6S8PyWJcKgf7ByNbw
k0NYTHQga8R9osoluOsGy8QDUJ/yDEwSsfbMQoltER7WJjpjV1rBsVDBubYJjmyztCS01R8Oa+Y9
A4uNJy/ju9LtCKpVZ7HGAvEQZV390HumEQ8Nfoydvxbz1ams9NO4hoNMKmJ6gkffbp9ap/nRd+nE
2ayYvSNxKdZ5IHQCU1gxcPkL5y5nNeYcFrnTx9ZiJawLu3u3CXcB6jf9x7prTmD+8hBkpAGVnOfx
5rr7YbU+ibD7TgScug163e9z1zoB3mGG7UV6DtrhrdUNak8vTEDmoWpT4yNkBJSzolQDg2r1EBFE
hpURjeMS7XtE61Ohj0Kb+UHlBYfjYgpu4XY198N4HGSKYauwEtqM8Zcy4wccodzPaJDFjG22oPQ0
/xQ2TlIA28Q1ETwJySYwFiU0qJUxNVbVp9ZdriFBm7FpZZdhDY++mfcX+FlikqmwWyJIQJnerCRW
4sBjM3CG9Zp1qj40HnzjgEmWbgwiGXpHXx2N+N8dyg9sYdNeAhZijW0utmAdLVdyfWzHe1mD5cmp
GeN105qnXNnNDsOsPLumc6aomENxt96k6fhFrEYHNgBF028At00H8g79QRhHNP5xNHOOtCfhGCC5
vBv2me28oyc646c7tQUArlDN8ppWUueggXxL+YQnZTRx/1sGTqTsyYnKA1s/wQrRQmzoLPWCI7Nh
eF3ID69wtdNHZY5O+NibEXydo/tbCNlLVrXR3ZB6j6YYpzhvuJnSaHgZx+DRLHMD+X9xoyPvhKaa
1sMqu7MLXAqkejYxRuFjJpYyAdNfzstSP3gEJe0tZXNGdp3sEhmwxeyT7FTGVspoiOitHNU8YWwq
cAe5o4/BwGSBhBBfJ2p3cZViWVsTzoGPJJSQlMYRvwflUJocpnBpv2K0Zm0yBMDgHkq8TorVw/pY
9mOfCL+ejqNF98fU+kz7Zjo1vNWMtlCLJrcC5CH7TO91xqOxkpNgWMgh9rk9VBeZzuKp1YH1Neqb
7EuEs8GP/YBImYS0vRuWjuVe0mK872oEu0HYWhcXgPdrTsvrlnizrPuhKfFaLYJrNsuMXDmvOmU+
CVQ7WTqiTIbeDp8U3uySszv93jBArpEo+OMkZcO4zbOqZnHM1mxvkuD1OufaOkn6iL8IAO0EM2zx
CFjisE+AkR/8efHvByv6anp9nQBOQcP3ELKEj1hZ5795VaStm0jzz5B9ZJlJnggT4448M3EU/ohb
ExULRclGTrZTNsOjFTiou67q425BKemFYgXjJ1km7mVXZSiHtnisKqUYK8FB64975XNIh4sjoS3m
awxfzLLWd02RYcJs7dwMD7iTzEfiKEitMcyWD21PKbQop727Zs1JNkmFDI64ljDIjDK/bwxLHVN7
Ct4ic6xOsK3mhbDGAG4ucxKpNP1fGdlrsT//dAuWaGzqosZhZfoEJnGnPgaCxEqoh9XZ+8qo+ltU
qASI5CNuua5SAtto1X/sySqgY3RrmguxnJ+JDrX3wlIV236Wjd+s0FuOjiqtz72wHEqxV7xkcevC
PiKRH/JTRhDOZzXg+KuaQduHbDTgPZq+MD8FU3TEbYBuvemp/HZlczZRe5GdYLDmdBh1Yg/A9tYq
++CS2U33MZyDlwJ34l7R6FbvzFGdkGS01C2HeKFa/0jXjYWTyq7sPbim9SRVapOJIbHYpa2IV8RQ
RzIUnMeidosTCFt3QvRfnnEq14eUyZ3lkJArcirUNcCidMSZHDHt1ONZSxAkp6j8x5Fh+3GQdMK2
We9ftef9mE0cVthmWYR7+pHp8R1kl5RYOsC3usy6LavBvPhqwKVrF0B2RlQWZpKlTfOtD5VqcK+O
7ZmW6/ZunYFA4CGPQSXpo8/XAeBFOroKPmhDMmJlfpkeLWMFa+U0/7bUKv9sSmqUcy8S9TlA2pue
gtGK9rMgzA1XcA3V6HdwsMT8zILsEvZUBRig9XQMplleULXJC/B2FDsTTACE4/TI0gNcyCbkHXNT
LAy+uRxOq4XgZTTWIYyFKuReO2TBQI/Nl7SuiH6wV/2sHccY46o0FvAKs7xqTKGHxp6c14iTTvfd
JSfDjDdb9nAd/VXfVyqaPgmyV90tpgWIrHYNiHCMtvpjOPbhLQyHxTxTjx84UoIp40dBuZQS4JeH
cwbTU4PU7RaXOvNdjWrwaTItCLJwCPMfYLPc0iV+2i8ZJS6xkj4OEXMBUEXaJCZ6fHDzx+NkRkfR
IrPe0XxIFnMPrgF7s7whABe0eVO3CGzt2/O9j8zSgY4P8a/7EEFw5Lh0gqtaPQi7NScspoo6zOWj
DEiMcBp0chE+y7pRlwF33aVtgLlVF5YJjY/fBAhJv1+huG+wphkGmXt5/2hgd7iUHghKJCl+tgsA
qsqsMgRu2WQdVlelVeyMWwSN0WPEtouFhJchHTM3GRl3MiJU0AVu2RWIGUrO6TvPzivgm74pjvYQ
2CimMqTWgfeV2KrlQ+HrujrAeyiMrCqgF1eL+nZKW+OsWalvhi3YZRiLT6mfF4hEWusaNqt3NxbS
wirnu0dkNfZhHLz01mUVv/emNkhsspGYAbLi2ZsQRgEw5wCndn47csbeq9JxvxGlKF6IplU3s6zH
RyM1q2Pbhc8lfvizian3BmFL+yznXh1WMRfQSpk6gmBRxWKj5zmwBok9rc5InxrTFzAd9nRbaZq0
8oX8j6QrCib9dQO/AxJd4PA/rOPsH73WZNAoOjqW9nmdquHqcaJMcnREe8e1NlkcW/5xtvvxbLaj
o2/MPDUOG9xxCVufBDweGePUwxMdHNnOOwS0PkE4y6Y8EZHoitgZOu+Tr8JNhMHBu8x4agdP22zi
VPlyrISESGs+cKWt7AFNnX9oXNu+rfs2+JSly/qjjIxA7rRprveNKe85Qaoo7nm3tHqPbmyO9cZA
9UaFSMIYoisFrHpn+Lozr2EIKmqWocu3JYjWLOT6QcvS22usltGxnozqAW5mjEBXM1IITC1YwDIP
MfQODDa/DDWZYLEMyE7bQMh4IgD9ve/WJWkGVxyWvHDlYWqMXB+I13XGuCNFhxuSc+Z1CibkG4gV
uhtDtwG1ppQ3k6WOiqnjkXfR/r75y+B9XBBEYzVQQO/moMi+LAYX0+dS0viWccIoIPrDMUvKzgTI
t53sxaFv9RVDOvSCdJ0PljP0CfKq9Az1UlxagYp5h4WpeRoQIUWx387uEq9VF/3wWIqeTJPIimxm
1x0zhuDcVuCyfPORB8iY2i/g6kh27FI436Sp6UDQbHCMARDsct5EcKOuxDUnGQ8xQzEeAJD7Zodo
CiNKbwL4FmUx7UDbCQecUUZWhdXsbU18gytJrjO8Qb2wuTWYfaVzN6yzPkmcYsvO5J6x43lq649R
Schj7dTFE7FV1R110/1uFHrl6ofXgK/lkpZUifcOCThJijBRcQCSDAoIMMr3WtXqMNZD4XxbBoeI
1sZAwpMtwVuhl/kiEL0d6avtziaE/5bESELEjkC2YmEvzqZHQrhgJGvih+bzMFrexzWY7PEkkHO9
6JEvPe5Yxyh92uqyOU4XnAIZpq7V0hN+tdYa4H+oiupo9wRQUBRaFY+lzZkoIYHM/1JbWT3EgDZN
vrdXAY2L51vXp8CuVutQaxW8kYEx9TeVN60BTP060/Gu8vZrjeLvq2k06zNpcWu1m9HFIXiZmEu5
erkhbycX7348VlXjXqtqmQ4NQUEvuS8YfthDzfUkmTh/MJwpblSym1GZFkZxa1P8OyD55BGbncZ6
BZ6CZ9belF2BmtOXvgme2L/NrdZXde/Ifk00r2R7etxZi/pKqL59oaud83j6E+Dy6pH/bkzRfmNf
GPPzRLL7I96bUexZLeVzUVG4gzTTKfO4B3M5rXm/SpI6xXgxwrUnUtGcngptBEnREIBmm8izXgYR
1peyRssTy9TLvmrRgSx4BjmkqGhHA7BhnoRTnwcnbF9oZW3I91st4DUD6dpCYE9OKbkVKAU3qh3M
InOBLGtPol4BTpG7wFi6sYovs1uzwcihA4rISUFh/29ye45t6VnikqpIi7gjcfgb/5qh3xsZNayq
Fq8oN9Nrq0SKmBU5n6gSzm78EuGxRe0NQgmJIBOBy2RPSFfiqsZ9Di2FQIJQa+jizHG4eckb4xki
u6zZdix+jqpy+6AbeGIXjXMOw+ySZS0hrBFppPW5SD0TpVE1SXZrpDfNYApk7MMW+6LsuSpisEHR
3VNrxMWwrXIlTipf/bW5otucAhvdHeqAA9odYz0EDQrzHa05mXrwsdST9x3N4rV1kYDvhRPxK6Yw
5U+rbOyGlCn2mWfHbqFrOf469bO0Fr5+nOOhPul8YBcyyhqJ226eeqe6VXhG+reGZhUnaVIg1v9g
OQBYXCRbl2BBhK0V9U1eGgVa8D5IuyRqnKk8EWOFrgAbbTk/zmkvXg3P4RfYHnFFbMQbuOMI5uUr
gbyeOkzK5DugnY4P5zswg0yk9Fwmysss/7h4K3aH3SQjLtRAeBxZscrh92u+J6BXIdru3rBMvn+Q
Nqu59rJv1GsdWPwkE6i+nk0b59Ejy2VWHpUZudWt4Uq+q5zjenXbLLNbevESluiMLZae5obIpOGF
wV/pT60/p/LZopxHHCZCWLcNLUv1ESVA0McE7PPbGpyj/lFOnVcTx7J9VHT9g38GBzT6uG005lac
Du1dKRUrysh7mK8hSqgIYMsBt8NvkrrxZIgW4ajf8RHn2uXt2/YwEX0jyH0rBmR8UrnNDXmxeifl
7H4q5hBV3xCWp8azDlUbrM0TfVKTv/tfpo3UaAblJ0wz9YIdgcrpymZXKnHvTq3VnSkk8V7/zB78
6osJcEHjXQvdkAfd9nkOfzOvlThCIrNwuGttp79vZ6cgurmBJUOpFMji4FhDo//FkGX/40X5txiy
fA9vGbTM7xVODNPdoBmeNrWXeAW+G9FzcTd8lxzv9qhYvYu7IEXeheOWgVkjxzYOC1DLjoCe/rEm
d1DE0Wh6SWmjZG1nsyEUtve+EN2rp72X0/uISlGw2S+abnIOLjp8dn1j/Bj0Vk7kfm9dNNHPktiy
kricP1/TzeX1NzqGS4ndx/EJKg5Nm3qZ367patjCYvuAQwba5N7u5JnS2X6vHG9+kJM73TrB1JJC
lPVPf37lf15Yi1oFPKXACdgDve3v/0YE9TxqY9GikxzJTroxq9o/Axvn33NPcICIoKD+LWjfcv7x
YRla/zLLUllqur/ZxGRbqAHlFHKYpk7vVndsgZ2M6DKXK8nN2DjCm6bqg3vDG8WlDSVcr5yJ2jKH
UBkHg8QVa0fet/1vPsntdX/9EnAuhtzgMIKYr4LfLgWBeXb1M/61Tu35AQfO/FDiSEgZZkpmgz9f
91+NjLwIhbHw3uCbIewbz9Ov1z1aUjoclTXs0HdyuMprErFi+g/d859f5/cPZdkBRFtgbYXZdAv/
buRaxrUseaY6Hk7FimyCFdUJhafjEANlsDf8+eV+v5F5OZzYmC+gSCECoo3u/Nvt1C5W0bIedTvx
c+MpZsLpDmR+b8tfWrHo1wrlNLIaohkPeEoIPP/zG7B+Nmr8/WuE7Ny8lPhr4VT9v/7+b2+hIHqF
7BgN3bLqfnjJ0UcZyPxd7UNBGtk9M4c7Jgb+IugCjFSv6YqoBoynR3eGDguR0mBmICYaVvFOZTla
wbQNQpFom3S5nROi9I1T7ZBjSMQf0dOVZv2IyVErOGOs9nqaHYSsHIhJVgcAbgPE5kgSzJPIhJHv
vUGz9v/Fy3gjkeh7iIRtBnWphLu3waaRAjLdovxDrfiF7G+3uLYMsvYdTIQv6HIgQ/Yka20SaTbN
fIkRUoXumbMFGyrUDfRgX85suno0+cUE7XPl1ZBSFDKbxbb1Til/dqPRVUnVpR6pvk7wmEULP+0x
hHs7OTnBsHNZ8azjZHrbTlzmTAP22PDmO6kLDAqar5J1LfuaiVmkB9xb4aUhbbncuzoYbsqwin6Y
BDJzuejFYwZIoRkug0a880LoT81kkuf5p1Xq9TEwFs1maru8Ba9OoaVs8Pf6ppAU2tIRODKE6NCY
11PuLcvw3avJuzl1UT4YH+fSSfV56Ua2ezV46DN5nErKXdaQ1oPOCfk9TgGSlNhr3yK2jhipiB/L
maIqJ+RCgdMURwMdEnMzbM56SlVm6LNuZjboZpEFhN7PecTrq6i4zJ1rzIfC0UCpqPZm86StyWyu
Mx4Wf6fR33DIjxaBw/vnbxgKlxcZIGjKfaemnlS4rCiiE+Tez4sQ8KEDeHAMJEbHm12Z8YnTawjE
fdBzJF4VoRuQN2JOQZqn6FCQJvNiO5K7pjThORZSQu9SrduGnt0qhdY3wq9IcW8Vqjq2FSrh7yzf
5QBZq3IxLn9NacQSkxSuS+LmjZ4QMRRrwQ8LE+/jklXYGbIwcL19SnFjfeHY1P7btveb+AGXK0sF
I1TEsuv9s50k8qtKOOQlo8OnfA7lYhg88hlZp0KXstvY6vO7Mhz4Cv68SPy++NK257LNBry+zTjx
+zRBKphZp+EE4V1HrO8ZbqIcF/4y/4ujF5HILzsK0gIALcuiXw+rOpKLX1dDcFV31GVHarRjBJ/y
yGq+l4jI+1NeRggE7Tbg4FqvphleaeXoPmseih9//qj/uMQ0aPs+m5mLYTq0f27Gf1sNMdvYRtv4
EDdTOD90C2M8UFPwaNkWqgjHW96bbOEa/PlVf58q+MTIYyhmQTHhB+HvHxwOLseMvqW9ErZ5dSzO
N6xaG99dt/J1zIrR+pd1/x/7HJ8TAUW0lYajaAl/09FMPLtzg3+RNoAiuiceliShbHa+o+1jKfnz
p/v99qHkiz3Gog6J3CYLCdGvX2uLaiXSc0n5ecRRBNewqIzHTou1ffvzC/1PX57HlSRWAQGKFWyT
1N++POyzrSuxYhM72lVvFCIVPbL+mh/gpMC2JMP5/S9Fx59flyf/tzvXJssHPZQXug6zKUkLv74y
mx6hPSk2QqCn+t40lbosronUt1rqViSbtO69CKr5h1d01ru3+U9RtIbqq8qdQicYI/t3uyulnSBW
8a4VDOKC+DqqH4NmdJ5FGzQ30Qy6SXLoWH6KIKO/NoVtajKnw5BjNugeW+24AGQWhZiIwR7HrzWm
bjQ7RTRfPG6+bm9P0fLV8UYCcEky6ssbVmcopt7v3ibcRv1xtez5jDijDR9mMi8wJhQyKz53Udhg
D8jdnsSsnW8EjXMMfp6vBwYDIxYQaQ3EThOkZw0mNnyPbM0ypNJwFZepW12KWvx2NE4obli1cxeT
+U4OBsnI7k+cIJKCn7c/wSXD4Vxx23DWDx/cceE3ZDUB0Hem7tIPVZBZ0LjrhK/kMlANESYq1AL5
0NA0nHlt1fA727yz2Tgjij2Us6IrISX9ldMq+0YNv3jbj7IJDwVtLfR6TKVxr9AHfJx/AkF5Jtct
K3UlArLdELYiMu+VR/Tt1KHTAXNeGBIiAvOOXlW7fey0CHusdvxR1w6FN341Zmz8S0iEsiK62LxR
XgliTYSJ3gtS69xTJ1paL3zDS182NXVAaMoQneY1cz6TXzh98kImC9I9fU9cjM7xrq3M3AwTXRkW
Ce2x6ijLbWXSyPFO0NU0tRQ444A7Sle7cThPo8SMv6JOE5N3/WtPINGeS2xCUVY3f4FCJRZ09Sry
afuqopCZQGR0QZ3++v9hgsLsipc3CG/IQKOaJACy/Dx7nUPqvD+Lk17WyN9XNX0RBvzMk4vOBvTI
NdP1C7qY6tpaBhmII34aUHPG3KNHAuFhWiJyYupoTpvYXIchvS1bAOiDbLTqE1QgTXNb/Bdn19Uc
N65m/8rWfecWc6jauw8M3c0mOyha0gtLlmUwZ4Lh1++hbhgJbjb3qjw1U2PLAJE+AB9O6BswZ8FR
kwVbAcKHs4A7xGT+B/4FQGx8MkTeYbGkZjoy1jMIXET6uwTvCyJWNMML3Dy4cR1Jk1WqdWF4xTgM
24+V/x9hSe+LDP/8zxdVvg95pDeoONYRCdv/PURvNTQffrfsT335S83/fvwx/FtnAb0v/wPDFOR4
b7r3erx9b7q0/Zf+0vyT/98//K/3j1Lux/L97397K7q8nUuD+vgXYT7IkXyKfn9I+Z1DsARKLLf3
5jOA9ONv/RNAKgIoin0FKn0aXnA/sKD/UKASBPW/DSgyAdyBBadAnOrfAFKR/29o7anweEIKTcHP
/Bs/KgN1CnUPnItlWcaGDGmsfzX+/I97DPptUT/m64ULSDwZcji4wM/74aetoW856LUDQeIPau/K
/fAmppk8K3BK1gRBf2VMgXmZ+P9oQ/qrtnm7+FQb+IGEAEky+p3Y/pKl/HmIhieZz++xol9joVsx
aBe+bj9/1cNseDyiBAmEavAJTmOTM4AKfAOSKzmmcdzeqD0/3hSIkB68bbTHHDwYAHRoGB66Ps50
cCNy/nYQpwaPBkqWtiuHmq9HjL8+SvzaeJJLYx/V4egjF/EKoTLRVrts2kulUVmfZt4/B/e/8i47
F1HeNn//29dj0181MIeXolZBZq4b6gtcsKu03q+nHFayZHyupEJbOb0sVcJoAAUiQKy8nukupJ8t
pKBtIdvhDOdw9HsVsGphMlI6WgTUos9Buv6XKIvDrhZjzlJBIblpKc7z13tLnL/4r5v+v7uLBS9r
BHL6UHnofaPUqge5KECIBxfCIiN2kxDiYZsS133gYHhhV1YjINUp4FRYpCACRzwUWjgjCn9UQauD
wwks5G0P+WPebGoxOo1KIIkm2JXJPqxodXP9kz/0qS59MnOeAgtHyqSwpT6y7+GrAaoDBHQIf9+l
IwUBmcN92hx0NXsaxVIHBimd5b+jCg4b1z9gsc+YMyuMPKZA4Qrqp0mJxHV4rqTmreDHXZv1Jl6l
gIJVzr38QxfLrabBvybV7Sg2HGg1uL3SQ7VDtNJGvpkIdLHzeAtQ4/UvW1hds4bf59BS0hAIlwE9
Q8czTza8Die3f2xqizFyYcaLTNSScSzELoplFeLhO9ZOGcDNQJJBeXtNMGwhXolMvBLB5FFFCLH4
cv0ol1ArWUHqL305E3LCmuApNsVSIuUjaNA4soFsGRyNei0YLH04E3EA5okTWUAFVeZJNUTHu7WU
/VLJTJgRdNUoxGj+dFAP0eE0WPEjXpgorEOw2nWjoPchLCZBLgbUE69XmeImIHWvxJWlCuat9tMm
lxkiJWGnRr48wOUipzlca/BC6sjtuJIXmFf7hSgw800+16AgB1ZWUql5Hc+7MpdBASQyfhVcvp8U
4jYqiK3XF9XC/BGY1c4XOoAiNfhRsNfatuAxxiJIgNBAFbWV16CFYRaYZdsBoc9rsQij3K7bpUO+
rYrs5/WPXyp6/v1P48BXSAGOSqt7GTiQcPHh32eTzJWeWSqcWbFcAR5eW6JwcCgQxUK9sdORf7n+
5UsziFm2UKeAIEipaZ6gCD7gBrdqHZ+Dsbr9XvHMoqV9KsDMMNA8Emm3TTRuIE0Keq+++V7xzMql
AwTAFIgBeEUPxJwQeJQbUlOQG/t6+Qtdzwr3iXyfQIOcqF4FoyGQBOqqX/nyhcMwz6zcmK/EHjRH
1QshgWIrdfCoy/0zAf65CcW7sYEIWqjX31vEPLOIuWBsoUKHnPnIgQmTE/jYkPKtrdLbOIfBElS5
Vlq1EC14ZhHDEBRceBi9e0WB924+AqYNiQISBG5dgcIs4J13ZVHMJV6IS6xwY9PEfdqBQOLB2xMi
MHSGlYOeChewYt9G0Gv73gRgFjaehgChn18bWlk0TNGAN7GOy+z3CmcWtmHwYJjAPs/L4NMIR06j
tkYe1rHXS1/qIWZl1z2wpRWwHV6rv+bpq9wdCNgz40owXSqdWdhpAU2YKAetTChu8vaAbW7TSyBS
NMPK0lsITKw4q2FIPfxdEDnyQg53AS3ekQzp0EFEPX6jgyBlNqfCPwXtPONInxEDk1UccxANcGjB
tQl87wKsHehMrYzDxRiCapiVzsO8kspw1fFaFcZEsJNFprB6vd6Ei52EspmFDYu4kED7SPMoUpBA
jIsOHk4Bu4bR5fcqYBa0CAw9sioEVGsONk5QnwHRBvJDcALbX69gqXeYTTksDW7S4YoGsjboZCkv
24nahytfv1T4/PufRhhM2XgUAZn2BBEyL31dgqlA4u8ceNH3zOoFt7MUoMukenUDP5WQe559nJHg
BviVcmuP1EsDzCziEY6XUJfT0D2R9NB3Ih4iqldRyNOVHloqn1nGkEHsSYfcpRe1fkBqGx6zwJJO
u+uDezFIoIuY7TnIc9Dm8NbjNZFbRDdV254ypKGBrtpcr2Dh81moQA4l1AKSqoigbfSWS7XxlIG4
e5fSsllZvUs1MKs3ToB/kTsMgBw2BOCWHBaTFEyOEDYRK1Us9NKsO/95lnY1iINNhEbQ4FUBXKQG
xwuW1dYUxM71blpYBzqziusBLtmyWpa+AibJo0R0aYuHzMa9XrowT5Y/9mIR6aSvDSASlI864Pv8
KQTHMFbaLNwENE1fIGcW4MkA3BOaQpzS4aYUegS8zsEACUBKeh/GUrvyFR8X2EtfwSz2JoDKd5A3
AE33DegBpK9/gi3euVJA4HcF8pSEh8sUWAI8d3Dw8ZVTnBmAC2ykbYo3/G2ZtKMXQmjjJgF23QIb
RwPXL65Ce4rG4Bzh9WnP11C3Akk1sKMQVrvgkmmcX9JqddOep9WlRjBBJTfoUBu6XvsSiAMwHJkg
QWPWUAedNctCREht7EVQmlOQcPEELWVriYePC92lmplIk2QDASQ3T32qUYjn06ehUvcFDfaGbhyo
QewkjPecdGjxWXWhHYZmAMUlAcdNBbNQBNYThHBdAXfw+qxaWnhMZEIiJ9KBNEl9SNvTfQu2tyvE
CneMDTxQXK+CgXf9MyuHicvEJwkAcbDFyxSW2aXeHEHGhz4tlFAAtOBrdQe1lRG4EAxcaKsj5bcU
Brw8ErVIxcGlWj5EWTn6Ap4Af6180EKjFWYOZxrADXj8Hj3FVDbYzO3IuT3rJrTOXMgHmul2Fdm2
EBI+zHc+bY1jl4B1BBSdN2sMPqXPyX4KbP2sOc2b9Bs6ty18IkGO/LnSsIV5rTCzC+ZtVVgQVKcf
tBM5DnZc2RSpTJOab/ERuN0NsbTBkpxwN6zcbJdayEwgPM9qlBbF6JFBvlMIvR9b+X6lOUvjxEwc
ISqSQcTx1Ksc3JitzGmswUws0NwsGNk4sEm39JVJurA7yMwpVS0z6H/0GTTK+v7UltpZjqBIpwLb
Be+e8nuL7QOg9mk2GLi4dZORYHgq/hzz3E0dKXtFBhHseoctNEJjGhEGCUQ1izLxS5nDo6EqwOhI
AXEVypKp0xXdWj6fAd/+e0VrzHadtSVHoWeW+8hHJi8I9vkeSIB0nxNVsCDjN3U2HmggDqYmZDci
noBaWxIb1/zaLyBg+BgoFVhm41j+piCwZ0DBQb3ZlINE0E0+o/QsA8iRmZBJIx4U+HtgnSDxnIqF
8AT7IsHqQFTqrNBox+/dUmTmdNBwtUxrVR+8GKoeZfFStR04RJMLFv/KDFuYzDJzOmhkRL1RB/K7
rd10BMU0zExOvLs+8vMIX9hWWOQseNJckw7R6HW0a59B/8mxSOpEOkGYWPUR7oZNBZEWF35+ePEH
PWAl4iw0ioXzAMQp5TiKJ35qnIQk8cPiHGnVSl53aTozPQapMmi6QI/GB+GINyMIru0I3BXsHPuk
V3NjebreeQshTJsb92lZEmBjpy4uEp/WgBQUWuoAcruWVrz8wCNCUuhr6W0XGno/5YVfGuADxj3k
MZGknn5DyAqs2ZOhI+cLGTju8XpjljqNOdp0DRzIdbBDfBV27nxUW7J4lyct8rs336uA2WOMrgy1
CZL4vhrvQ95vIx/+nGaO1Xq9/MtPvegwZkfJ+2iAQqeQ+6WoTz/hQq5varyR2U3I58CThIJbQxHo
h9Qro1/GkOJPdZrvi1CsH1RIiNltSeMdMNvZyg53cY7P2K6vAwhyxwQoTt16wGDXThDIzRm2G6ID
9eO1wH1xBqIKZqY3clVBoDxsPVGE+m+TIf+FJypj5cy+1ABmfkshWBMap1LPaKHCQsD5JA5UAVfu
VUulM/N7AFR2Qno48ag+EvCbxqCxoy4RjxHNypUhmLv6j/CG/mEmNQKZnCpN3yINpiUbbizGRwDx
Sghh6kYMzl4KF7lK62i50qbL9Wk6U19REshQJVnrFW13n2riC7TbK6g6Gy+BAL4VdAWuz3VpPsn8
2TCA/r/OrQliXuEIn4593uu3JSQazTguU0uBOa+pKsFgg3BKZv3MI9EhbatqENoVxq0iQI8/7RRb
hIXhFtiIaVNrIJtHtbYpgfHu6gZaIzhYWBlILRBLSbgdgImFBfW+zoboGMh7ncjZCrZhq0li6Qf4
nbyjwG5iZRVf7kHgyr82TIGoC9ePcbCXYTg9KiLMJtIa3rjaOxkj0cpy/eF6FwpziX92oT5jej5H
b8g35IY0NdSrh2kwhWy+LBXTI1jTt6RToWEiT8/QnLzJMmlPJvEAUhxuH6Hwer3+penPnFGD0oBm
Zqgb+7qMbcDQIQ0Am6PhW8lrQfsjeyrmA8AHkLEJSHorRfULxNW/lbdD2cwpToHrkCQKiDpAvG2l
sTwIPRjq17vl4jaEspmg2as1r3F52nqA3mzz5q4zoL46gr6rtvb1Gi4eeVADGzPFAdJ9MAr3miHV
nCmeHjNeOtVhuQkFzY1wRCBFds64fOWUsNQiJooqYaVHBdCcHuCOgk2FSbvXBQMWRyP3LPBN61xv
1uX5BJD41+lM8Zo9CRwHP4oUemAx9GgNC8felcB2eaMBvP5r6UVNuaiDGJtX6U8RUNhTtBLJlgpm
1jue2TLIaEbYwSoJOMvxsfqXp/AiWONyKIEb6ddvLmG4RxRaz9tXDKyOcuxKHDZDgPQz3oBze9fv
rnf90ggzS5lADwHCdyVmVD1vkHCCJb8i5XaCScm3KmDzqFwDGUUcnzpPBK2uiWsrDc5EEBCu765X
8AFg+TMYajqzpMUkBbS9C1qP29HNaAVb3oGPryPthtLuD5DrtifL7/3y2B6hSHUj/khOZJOuTK7L
R10B6P6vIwWQRFtA2wW1dzChgisB2M4ObO2LDZS1wODTfl1v5sIaYROt3KgDXqmiHtk4VjCzIE6u
2teLXpjHbJK1JbBKkhtuPuylIH6AH9Ym3yx6rvLTNYNTNKmiEL/wJo5/DGJYLmj1Smy6fGZGzzNr
xFC6LhPVNIA2LXDSfRyWALv3AOND6BxE60yXugPE5VS3HyGOABOYCY5GNX1CBjKgDq939EeEB4kH
KAiKK81dWLZs1q+HAZQObUOK7CbetFrRsPN4OuLd+rEpoEQcZ8qaY+IH0OfCrGfzHknVAelt1IEb
g8fk9AC730oD9EGRKNUHHA/z7IZIlfyUK+nvsM9BL4Q51DidJXGId0IApQF0AP2BB4f8fuqgfYpA
APUELoOUdKAKwcP1ubWwY83KsZ8ngFBFFAIsUbvX26k/AnEfgsEbypYGwTA/0yhxIXnZqCatBoBD
ZJC3r9e7MBIsqanvqiRqoGu5b4HxTCDQ4RjViFRAeg5UaKJAjXDllXGhIjYthN6cNC1ARakCzSVo
RSTyUYtEU62epbBeiTJLlcy//2kZjVD9kIRUqvcQQfXwYA09/lFPTXnInQHyGCBnhiug46WamBMG
+MZZOA1Fs6cg7DqRnj2HWXMLu5lb8IEBgpyUNWjc5VcVATpeXxslUCOEO1xIvABinSPU3KomdHol
Hn8XFZxsrBHU8l/Q6Q5aRyJlcoa8jfA6DqF2amOhwm6F19zQhMs1PBVkuFDv4Iw8nkqw4d2JxngN
mghn2LpeyW+dqk1vugjBQGjcYkeV6CCtvNUuBE+VGZqy5FXI7ghQ6oqS4tikcImahVad69N4aXth
bXk7Ah1EOHhBCXKMo9zU9ak7JkMLZyhOD6rAakCmO8cJhY5SORnappFaOD3kVV7/vv4FCwcENpXT
cEoO5IjS7SdYXdwB6CbZiVZzR73u+V0GpOTKgl3Y31h2VxTDZ5biOgsyJsfdq7QECNcA6xIaUNxK
LFoYKo05r0khUWGPJ9Z7Uinhq5IliUWiNHi63lFLpTPb0SBB00ztKgSCSVE3rQhtSgnmmSthZmkY
mHNaVo+AkQdBtQe/LtxWyD7c9Xyv7UeoqJiZNNDnb7VCZRZlVqcKVBegfCoRrrZA3ACll4jn7xU+
d92nMKZBp6VPaYv0dq9ZWZDYGvd+vWSoz6GMC/uhKn0tm5Sh2ON9mHjeC2c+4ZHLzMxfmg2rR0sx
Dwf7JTI3lXl48jz7sMGvk+tu3M3Btg+H+9MtFEFN99Z8227ft7fv7js131vHP29d19y6967pvvu6
aTnb1HSO+73jOA+7Hf7zvL+zdvvtcW+hHNv2dhZ+xrH21s472JvNk30z/5hl2U+2vbOfdqDUryyX
xcDATGZNIwBF9Yg7ULFoX8CAlm+Csu/sXJcibPS5ehKiEnwGLRXMPM6g28JLa3IZS33NTHUJsl4h
pK81t+61rUoaC1rgK1Nk6VTHuk2P/QQZgliFNhnAugOcOduU2/H0Z6LC5XSqdjJ320f0DIFIC5WL
WvQA/QNHgN3j9Zm0EIcU5sAiwfyI9mNb7/mRl92BG4Un6NRmbxxemt6uV7HQfQpzYeFx38qGVtNc
iL3DmuZRSdaC6Ee++MIqUJjdiOMjUom1XMMgmS93epm8JAaylZYWSpDW5WHx+d5B/ozsODkp7ISW
IF3IY3pfBJH6G0LadKvlhZBbUZxAL1WE6LOVjTDcGZTJieBMhNNiv+sH+NeVRZz4Fc/VrzWdkgh4
gmKKTAjhhyJMwKjcW3InoonQ1DR7o+m30wR5rEJT8BYDmffcDOG+c1JhuWYqk5DvJhomA4QWtGBb
ZJzxbhRTYKWxDMSWClMs2SxJy8FGFfLMNtA4lacbubEdIeI4Qg4Iag7WBBhFgxtAmOPBV+57T6jq
xIlESA+YUKPqTmLQwM90lOA8kQHqB1kLeq+HimQHdRvgRpXVlgQ9o6carq0ntVEpFC300GmaCTAs
MHbIQxbEyFBAe84ehlqyIJZU++DL8iuLemFiyMyajg3oBjYCX+8bAnU+iJTAb3TKk0T/XvksVTuK
Bhj/lHG9h5JLBCVoSG5GeRV/5zkRbGlm61Ch8QTLgV5zFel20G+hdWzpHIyHxpVD8ELWE44NX0M8
tKmEGArAsMc1qmPXc1uNpG4DOzAOgoLIFVtcUdtZIZ1JDYwzHPBscPlX0hgLQ8OCGoiqT7KaIsmG
zAwMTE8NebweDBYO3Cx8YeSFXobnaL2HM2CzjSVj3BWxWp00rRWPFNIMe4hZGc71yhZOEQoTuEG6
gqdOkWT7El4VHiB67SHpZcOT+dlqB7Tp0b5e0UIUZRPUYS1JShPSyuNL/r2AZEkrKJCSJGvXu8sN
Udm7vzYMcGpGMnevTKpTZBL0ktPoKNTaUW2rcnO9EZcr0RTmzCVBv3rAxUFzS8Gu6M+p0cymOxY/
r5d+GdsGMi2z0wywiyxm4O5eMaCsBstcvPbsIPKRyeYUYweyaoDfQIRTpRamhZBwlWA/R2BBKrad
vM0hVaisrKyFOchiNEjbUylvVGgYUr2AWUAe/Rw6KgmWpA61QyaaebBY7rfXG36xW/HWyXSrIBNY
ripy7se1voP8NtxW+bdkUPwugoj49TrEeUb/sRGKBpt30MsKZ3zoPfu9BeeATbWN7XwjO9oGOjiW
bg9WYPYu3dJtfci3UPVemfeXH7dQL7O3g1kYgOoJqGBrj46y+YlE57ayiFNYOFP+8P2jZL0+3PVm
6IDJborm3a9f33qURNXM3l9XRSsZRVz4sJ/cNgNkbMqhh7QJXVkOF0Mgyp/H89PpHSrzATQIh9gn
eVm+ipGQb1q40a+k8y7OQZTO7B5xJUoR3wP4QPhDQu4VuBmX8k0yvQEreH1OLMy7D5WPT9+f1hKs
FTrU0HFQj8sVDvKkrex0vHSji8Ua9uFi5EM7mHvIYMCUQIBMtd/TzKERjiIGILH69+Ahs3vT5zHA
cXScxRQSX5wiO+N+Ucj76RHsBDj3e53E7BDwFISv4Iw/CeG+CHFSO5eIDb8jzri9XsHSLGJWP5K2
kB+Jutw3IukGTmOuAtHrbxXNHt37EDowoQjKVl+rLaxrE6fjAm7ldLMwruyhvQFMNBbUKIbcdPk+
0eZHSzI3EOM1Naal8tnVy2N+5nwa+wOU6YdIfI8D+DQI2vv1vhEX1hd79tNGLSfEANivtSc7cdJN
5GB+us2RnlJ72r1BuX8DSeT2FSaNVvuebzuzsyBV5sDQbSUoLww9e0AUGpJC8hjQRrwo3kS8soUN
+8q0XSialYwcxwRy0AOAZkBEFHfIv+V77Knd9yaWzKzpZIRFNMTZB48DC3bAjaSEx/X1cVkYdvbI
D1H7CnBFdfBGeb5SmXKJ897KmXUh4LFuak2igLsmCtBdnQ5Z8iuRjnL9XK4d9xcmlMws5KnnC2gC
pIYXKr9GqcTVLTaR0zEpbMGn8PF69yxUIjFnJEJbCofhcfAm2KVkUH7VdV8xoFYKv+chXFkbC/0k
MXt22uQCKSNAVLVOMA3jLelaX5Rh6MivtGKpAmZt42KkjHgmGDwBcXqYlMyCf61fJ+UviJ19i7AN
iZW58k/b29hXjQzlgMELyrecdr4RDvAvSDbXB2Jhnv6hsEKJKoutMngpADZcSmE9syHhyvlzCS0v
zcv607fTkOZQg5QHT94Gvw24ZB+KQ2NTx/jd3EPf5K5Yed24/GqGTmJXcgc71hL95IVuK5q9M/na
RrVyO7cBo9lqh+Ck7GEBuqk2+TZbqXQhNknMnl2JkNYFfhCNS2m6aVQZcuW58nB9XBa7jtmw0xBp
Z46gRVVtThvJjjeqy7vgz/tw0fJSS18Zo6VWMMs9C4MZoIUJMNublvKTAfXE6024/BAkQkKIGf0R
mpRD0w8eLAdjmN6VxlmADJaXSnHgTp2iwkYhkpJNKFIZJgxqautDILhCOPJ3Ja90W71uDT+hVbSD
rZ38w0jK3s34IPeLmM6esEJjCWMoHcu4jyDwRWZcTgSX5rUGLCwOVoIFEkAknyb0DYztXf1meApu
sqO617eFCRl52KGY4Uk7UnOyeDt5bmELsOH2zX1prWWDP0L6hevOx67/aQFNfCi24NgMXmK2Nhan
hRx46mZmYZ7unVs3Mn+mm/w0mFv/+RV6aRYmB2++nmdmwXwVgq2TE204W3fWWCBLXcJEIzXrer2v
m8Hj5U1IRUj0PQhiv9bhC7c7ViYlSzoO5sZoLrdrnMHmTGUHwRuTs95bU0PkaB3kf0xYBJrzAuBX
joCLvcyEKT7vRo6TsdZ6a9p0DkB3vjIvOvwanREvDSN+xS5k+0zDRLLAUWx4UWMQGlMwUzBuCguy
avvuzXiJj+pbYJjKaCpW6AQri/SysA2WEhPfQpnUgwi/b6/GLBB84uWbwtKs2unRJ5FPtjBcx70T
Yn8OsYHJvr6ClwabiXDtwMH6d+gwHFhZBSnhN++pwsP1whcCz8cN/9PUpp2sQ8cdY93JG8jWpPTn
9XKXCB0fffip4DgAGnRKUDB9I4/ItprzRIJF8jHaBduXyoxM4oAbZ3X28FvazyO17/3YLA/Nyvns
Iz5cWLWsiItea3kS6PgCmBPZwVZ0kt2MXCIOnLf8wNesyq4d48BvgO12YoezA0d3JLfdwKjjx9pK
lRYW0+wV/Hnz7WEiCRwGjqD9zej02/IU7Kk/2QKiSIrZAwyao9yKruiWu9x8La3cCvftoTiV++Yk
7nJLOSv2ypDM0/RShzAHpaqiA+zV0CFaZQ8IYORWw5Y250/aXblLsKxeuBc4eYVHwYLHhN143H21
W6v+Y0e+VD0TtGqa4/aQzzPClq0nuMyZkR1Y+jb8FZ/JToH51VHysAM+BBv91Pj0Vd5kNoBeXojR
ERzqiCZnr43L5ZcwqJXPq+3T/ASwJNWjcD6r4F3l1N7DHH76oZ61B4IDkt+coOH3Uzhf7/mlY8TH
R3yqjDMmI2ggJuBNJ+0uP3M/swMSMM64Ufaij1FeQUssHcA+6v9UD3bwPlXhWe71+9LPz9Wx3xZb
7RYdeqdtJ3D0FIs3wbHdKu64vd62hQDy8ZzwqUpIeVKjrzGqfYgHqFq34HSzEm8XAt9HavdT0eNU
FWHCo9fKDgrpzVYf4UYGlv71D//Yzi7NR+bMBQOJnFfnTbTe5IWJssUbxa125JjtJK96qGzxLVU2
8qnZGE77MznAphVbeX4I36XnlU+YQ/iFT2BlatQcl8hm3vJmaGXulq6+Jbtum9rJHgmEbWI1dm8P
mPydqyNIldt+5dS8NP1ZGRt+gt1CaYg42ALr8lSe4R72ILrjKXG1ffKc7qM7unaeWJr9LN0FBm2B
UhfS4KnbaEfv+UN8B+cHV3/Sd8UJhgzh96Yiy3nRRSSN4BM+eESBcm8s2RK8ta6P1Iea1aWRYsIF
iAfAiMIMyAv9YQNTnqdkJ+3IHuquLr+pXPggW8nJWInUCxOfn9fap4nfwHdRgELS4BnBSdOfOd4N
qh/fbAhzhhn0Ri9D8Bo8/ia7RZoz+J0+yw/icwUvJVOG8xjs4Xr4JJqcu5b1XGrOPPs/NQe5cl2C
gdV8iQLuLPKAgrOVbCVnuxB/2LcwKNn0PQc5dY9TYfaab2HFtTLmSyUz8aERQHwjIRI8MMlxuPAn
vEpXcuXz3v/nZNJZCgYsOXsyP2R4lComvMQQfN74+KEc3uQcfV+vLfL5inepHubsMcL/AsAdfj5R
y3vRSfFIE9vcbenVTuFnbryD5/lBc6Eb7ATO9fl1udPgvPJ1rKchQNMqRLRmuk/yB0gArGwG8ynh
UluY04MQTg0nEYwGkjtmwFOYDPdWGwArMBYrA/5xJrtUB7PIeRU+DOocQGp7eopeyVHcR7t8I3jc
UXO4Q+GSc3hbH/N9sHLnWdiw9T+4GVwNH4IaKz14gQGfEZnCvfIjuykegmfQqnB9dKrNqG4DT/TJ
W7eT3OujtHA6h/D412HSZDCiVYKWAt5mKsFp2LR279SuZM8HZJhCb3o7PJa/Ezdzy1djn9/CXtaa
Tw5rwfpyUIDP09cvyCY9z2djKq9p+6da3/ShcmhEal9v4Edu69JQMokboBEnLSnRwMqBU6LJ48re
bPsDHO/N2n65D3H0TjfKz2KbHHQ79xrc2nFNN+v31Im93MG/HeOcHtaS80utZWKJTulUT0KHZLE4
wGhRgdgqnFKskmqb6w1eWHcsEWTqYwnyV4ixtRaZdPDD5P16wQv5I6jmfB2otFDUXIsxRSFm6nAn
aN555WZwjU18GnaqXeIKJexHzI78MO6yk7qrEVKu173Qayz7A4Z90HbpMYgD3uib8jVSYDZjrPTY
UuFMQEnaaVRhd4XgCKdNMmvgTjtOUZzrn75wwII099dugzUQgbEAvl06KU/1vfzIH9K72gs27WP0
S3scQ1NYOUUuRHnW3onIkxEmCWrSjAgG4YnVwk27DH7o/Y0U/dagngMH47Xddp6wF9YVy2PVMjHo
4co0eE+i9SKYsX3/ckhMXPAPP6P95mdhbiLzNrSRKYLvn2VsVSR7efN3iIRYbP72Hm9S6/F6Dy/N
eCaA0H5IANvA5pby0m9FrYBYF1aKXsA36CwAJuKUFNpBKBtOur+l1BoKM4I3/EN5p90aL/mxcatN
DLUQ5WbYU0exVC/+1hkWRlpfp83I62FeVRhMpSwgfAbWUz+txMSlzYYltQQwbFeECSE3eBgt3ukO
0T4+BW4AjWrkKeFTteV90c5xOUyBr7i9PkwLy4xlcOSJNsV8jvNZzx9k+T4LX0djd73oj7v6hcnI
akWUUPXhUmC0cX3iTrCS9qKb7EH3h311xvjso5NmVyt1Lcw21rCtJKQCZA591w2dVeigH2nn662Y
T0aXGsEEiszo+UGal+8UPxTQvxRCuBX3iqPokzWsAdwvo/tgCjy369MZPI1LWlcaahlO0mncl65h
AiqK/Bt/ggLB2/WmLEQilmUgZg0nGwPGmhcCn7ZHsULqjTfMoA39Qoa8zqjssihb6bilIWECQIOt
Qc1i1KaU96X0Wkkr5S61gjk6wO5xhEPGfEOC/7MyHmO4A4y9YmfNXRo2lkohKyOuTKvFcWHWuwSr
UoUGAw4GKaypcrcuKquZBc9kZLgjZEVnn3P5QQtVv6rOXbIG8VtYliyCC2bxsUpTRLguAGfrGBeP
RH+5PgvmDfTChGZBWrnOCcClYVxq0P/KAJBeDUyKPrtpuHRliBaGngVjjdKYlkPRaq4R08kGG6S5
hZvn2sRauOzD0fzrYklAxskmLtNc+Fm2xMzkLtxSpZMg/S/ANw7qdBstzdPtUKTleeTkbgscQAPA
sqHvBu29EoMWxjZFVZqjQgfdobqerGzAC9GCBXLVQWcUdSlrbsH1Zlw9GxO1jenGgBWRFBHn+ggu
TQ4mWKhJkBOaGboLrLZ0gu23epJiFfCAuFiL3UtVMBcQ1dCTtu0Ew4VSXf3axxHdZnJETjAQlVe2
0qUqmPggqFNTlPAWcFNkRM1gIoeCr3+RaU04/2ObuTTRmUABfyYlo3CpdCWRgIEthwYM1trYnlQ4
mwt9pP+KBChn68C5b40uDu7Fou13KSibO4kUVWQmdQneQB43iitCpdJp5KA5TRygoS0nAxovC8mG
hy7WhowCcoFh2TxmIl/cC7DMuhMHNcTOHae7aJqMGxFO4nYja6WTqqR2RSK0dtSAlavBtxqMgzxy
oHDF3YuTFvtA5AFLMnRANQLJHQ0ulQw4mk9ThRcmnuyboeT3s7Slm0UJ/0Ooi+GXKibFTy0BKdjq
+BA677DJEtxKLhpX5gXpceha6T4b+9rJeEUpN63K42mOxKJmpT0yKHXeAwla1ZGriZBBxZtTz2+S
mlYQFYoTEScOvaV2k3XCockzxaxA4ii3k5zhCY8Q+OiGlWEXgwFzCAEaj/6oFe0NZ4ztacp65LYH
vn761vRnocOpkca5Eta6S3jVTWtgWulwqCRhc734hSXM4oHTSSVVleiGC1OySTeHup8ONFETE6/t
CXjnoiHbRZ+H7vXqFmIli1wpx6jJkrZqvRw8UCgBwyEzGuSVBMbCGmOBK1mfamquiJWncPdcdvw/
zq6suW2dWf4iVhHEQuCVlGRL9B7HTvKCSk5OuO87f/1t5b74wzHFKr3aVaCwzGAw09NN5tdMbHi6
laHNVqW811qAq0YfWwuo7Gxhdx36dD2o8163zSagsbXnKp4c7qINKc79rEwmr86c0G/qwt5dXvuV
OZiwRhfN//GShdYRqu7+BJuBbGtCruIUcqTZjkQVcAkxLeWxT/pXHBviW1rcKur+mCsJKh5Rvl6e
xsoRMtGNheRQfUqVOooie6qAN8iyLfnKtRjehC0O6IBlJGPqWNA2P5Ia7eNZ10WdN5YdrgMtrJvU
RachbT1VnAWSi6y8RSI+pGB6RVgO0YARsjZz28VnvqhuAzC9EsSY3TBF6dChnSwXUyY3c3bDRAOl
Hg7Ss41a3dqaGhdg25VJrzJXHdOueiptyyflvBFUrg1tXHyD6/C4JZM8aij43kxh5XiRzsTG6Gsr
Y9x6jjtyO3RBDIH0+OBDqFd4kPv8pu32MaxRPb7uyBlxcRpmhR5i5R5BX/ASyvnWLsetgtTKDExm
xq4MgTWxSn3EvSPvhU3kG5f18NA4lf3iLvbWy27F+k1+Rlp2MRAQEh0uAmxaRHvO1N9O3XVhtknQ
CIlgC5qRuXWscfP6cy7q10FQenRol3wfbGsrI7E2i/Mp+/BytLWzoOsCq0Vm8l5w+Rqn8cmNhz+X
N3ptMww7oHrJY7nY8mhPAIRMdwsJd2iQTqeNa2RtfMMYmpQlCYCz+qgYZLtGnjG/CfU9xOgflrza
+MjaGhk24TIdleBM08dyFscyI6BMkFAwbup+f90qGeaQpHpJHQ5Xn6ZfknDwC3JqcyAW+MaDaiUm
MZHAlT0S0J0AP9uwWfpyqFFrKNr7rpuik6awvMydNix7ZUP+gwcetAuByokEFX+b4sobOaoede4l
40Z1bWUzTD3ZcoF4pTOBxotouS8LROVOFz2m0/B+eS/WMuImnjYWkOAM64IEdZmAFQmcOG9ZqfLb
bpDqFuLm6Ze0IRkYiqz5z8zy+tEhM5ig3QUUE9BfjZ40TvyziirR+qUu5B0dix4iUEPrVRAUfSqF
mns/VOeAwQ7HTB0G6B4eO8iRblFiys/f6CZS1yKJ6hZZzUGqE+73ebsD5/9tQ6sBfHf1M+Q0vo3Q
B728YJ/34jnSxOjalioykFySYCh7F7zgunjF+y8dd+D26HYyGqAWNfddBQhWYgElliXj5HUQhffH
kW75sb9ZqE+ea38RWh8cWZdBB1ayYgm0O87gQGeiBkO3xot6x3SM0GKWNP2lygzhJlS7yx98nIdb
6AW0XltX9MZpQjxSMiQE7BLUGctUNK+FuwyeoFbqp10vH8ZJxD/bNM9+ZARaxnlddT+HJZ+9MYz0
o67n6cvkgvkF2rS08euWlA5eYRTBzlI3AZ+n4glgmuoJPXuq8RJIM95Ax4ZAN7GY3waQ/DzZqk13
gpft3rbLod0p2dNdM1v9czI2audUlXMT2iF7nwHY9Vy7mG5B3chvkJqrb5vJQgu3Ozo7u+P5rqhp
93XO86z3wAsz3ykoz5ygP7ocRssGIC0s0huCFgrfYXOBxoCMPePp0u1nKmjkt7kNPmsUPiLHHyc7
LtEc3CJ/6aZDe1qGYgwi6BKX6C93OEgSpqHZyDJ+Ht4wE0zVgS8VAoP1GIRhciZk6snXwZ3zDev+
3DKYCaES84h2i9S1g6ZOg3m0n8GAdsrS8WV045suk39me954mX3uCZkJnarzOom6DJ4QcjZe1EbH
ZCq8TL5n0RY4a+0Lxr3URItES6HLAmvsH+xpyL0uH/bhyEELkMrrtE7YXxKND4ZFhjyL3dAZgk4j
K9B/T+N9GIX+ZeexMgUTImWXlYIIZ6VPS/NaMaQnaOgV872l/lwef+U0mUCozrKg5xU1ChKcCeCG
w+ITJFo2ru2/b8n/+hxmQp8mWiZO3sRIs1pLkiC3Mo2gz0ejdu/G7s7hLHyaxi72iypVd2NULl5f
lVHlJzHl+4rE6SHT0GX19Bv3NEMmuPdiRxZI2tQg7EiF8uvI6nfVXIPzgQPQuHcKYPC41PEpGxq+
dyy3eo6GZLxnHNTzk94j2zw8gCqGH6pS4EZK8gm06HQedoL0xRdybtaM5xq5b0jR6q+qHNzvgF6Q
J4c0/V06Zqj9gi32fUp0eJdYJRs9kFX8aVCL2TmybL1p6lsobadtfY8ba8p9xqIlyGZrwhsPJQDQ
KVfpXqSzc9Ml0npcSl3ZGwu+kk9nJgYs61InKhxhnSAsc8irFLpi+V7H800W39gW/+rqd+ssu9i/
QgVrL5BQuHyMPg+gmClrFuPah1h0o0+jXf9xl3qX9NVOsOIlYejIc/ON+a1ZgxGMz2DWFRAwGAI9
pfsmA1sUAepSfHXLYnd5ImtfMOLxtljsZM5q0OzavbfIBaovP1sV+5G7ESuvrZQRkFshiWPa2NZJ
atuDxjmESIrbWJ4IFJ7j6UqvYTg+ZlUdHUvMolZfxt7d62jeT+qu67aEgdfchhGQ9xHPuYI4TyBk
Oe+Xjj/pSG31mn8+ODXxYU4vKztPwcKSt3cuSJqjmm2sy+e3GzUJekXHrIgAe3PKirMmmxjpMXN4
QCJ1ay1zCL8SfS2W6eWas0RNMFgjyzOHkkDENeyghfE89NNdPiXBlLfPl7/w+WGiJmXvXBGKp+60
BD3he9WWHnU7v0gXHxziNyVSE5c/s7Yh56fGhxuOZ7yPIO24BCAK27tAl07hRgywNvL57x9GTicS
VTmhJCjnyXc7SDPns/p+3a82TJmMFE5X9SDzQTyYx+570RW/Lw99nvh/7zVqoreydphl0TES8JQt
Pqg4wTdea74XY7PxIl37gmHBThUVXFkubCCJkmDpVHofTTUF+evANzJZa2tv2DCXFm1LPRaB3STf
uyh7SKtod3l9VoY24VjIJU9inF3rVPHSj+o/hd7i3lgb+WzZHw5M4iSK2bRQkHSq9gUP2jLf8A0r
K26irTreT83SpurE8qpHEYs2gAbSIv0dVnm0seRr3zjfOh9+vR33LicOmGWKvva4Dcqr6QejWwTe
n99d1MRcJUmUN7j/9UmyAFGXJ5ZvIAAjaJm+vKtrv/68Jx9+fQsxCM4XW52c+b4PBYRl/5TdVfre
DjWRVW3tjkPXOEuQREN96DSxdpGqxAYWeOWnm1CZJepyMhRFHUQpSo4ibp+lyh/wuNtIuqjPHYKJ
j4mQmm+QVtXQcC2pZ+V1kGlnl00jsHv2b+g2NGARBb8iSzdOEllx/e55ph82AxKOKEtKOgTDt37x
m+/qnQO0nnvijs6AslcP9uv040v1DG3H5cvl/V+BzVITRTO29bJA2rEJppJDfyCsJPOrURa/nHHR
//KS5wcuov5bklg5QJJNx7/MaZoeqlmP+6HK6tCrwZvr+FZc139qsDU8dm4W/5uVVHg9IcAWpSD5
uklBr4OnVJM27zROpHPI5Dn0D3N0fXrLnMW/EUbl14V81IQ7ZOX5ZIQ58llVgd7wucZyZk62UyXl
D6m1hBvms2KeJnYhnmTX6bYhQdeB8S3+ZTVBuKjd3G6c8RXXKAzz7JDUGqEiSQIltUfgVUCEdJ1v
NHlnIGcrIH5lE6g+R8MB0BmxbxNd3yg2bREArZxnk3xGZBlQcqxnQV+L+Ib0eg89ghlV//4eWt83
YxNfVbMFKvJ/DafKB2tYIjkGoETL3iwpHX/oFgKKEtUvG0H+ylaYSDAyNvbkDA0kXLr4NIzsjhT0
/bIRrg3t/O/PTy2Qq7EE5GdnjUEEIa9lQX5fHnrlgJo6QWWUdawoHBK49h+lfoXpPzE4K2h65fBG
vCELGRGn1ywAs96jU49PU2H9Bjay8Owq/nbVFExcl5Yjem1sxJMVPIUkuVewBT09z9LaUtZeWSQT
3gW6Rs7jZWJBMbF9HS/+MP6QYQ4ftxWIrNSEqQnvirpw4E2ItBWBPOmRNHV8gKZ6+KMhRP3mdRg9
Voyxu7kZO39KG7nP7BrVe5uxOBjbXOBYhIDZa1ChH+xxmq4q2VITkSDqhhX5MiyBRe5oN3mOu+UZ
V25nE4pQAW7D8WOHoIZeLR+92ko9el0pm5oghDmxGxoz5Poz+RNKHQWYvyTF4shvdEmn/eVztzaD
s1f7eBvzwQaPD5xKE2fDvh8610/JkHkimjYu3xW7N0EIrSh51XN3DIAHIR6LbK+Ily0oxdrPP//9
w89vMkgX1LFlQW9wBua67MCVJ2qRvKRRP7sbl8jaDM5///ARqWRjZ4IlQdzGO97OT0PXv1xe/rVo
yGTQjLNiEJGOE7xlyuWWgrcEveVVbnuIWciNlY32jjHJnxdXAFFRS2v5Ydd00Z4SZesXWRGC3SMs
fyZNpZ7poJIXxvC3DmIP13kmk++R6SayuvNTfVQ43TIHORypR1Qcaw3e4V5v9fX+TTt/8jY1OT9H
XqO9DiSzASrKy446feS5VXuaZ41mCOtbG1lPGvGpy1GMkf0W1dRKkYty41qFeqVtKzHKU9QJZBzR
y9WCJT/kAlTKSx3ulqzmt3bTg/MXJMy3Sd9KL0RG9fIBWIm/TcxaTG2hkkXNKG7174OqfsdMuGd2
54dFk52qstazpuaBCfDyXf7iismYMDZwKzhW0tvyBFU2j08CQJxvjd5S+1rbRROkgR3EOkbcxVsu
9LOI+6HV7hvb8Rz9Rud635bzlynpPCffeFCs3GsmWgO5kbjB8849MafeE6jCg1sl0Xd9unF7rI1v
uBjSp5VO7HEBaevDkqHZu8fDBBKlbTpvJMPWdsTwL4RkqF3SpAhUdZ/O2Y4MP6HHteG81n4+/V/n
VSTQSYhUjjwtaqdqqQFtRrmR/SqXeeNArQTAJllbgqJCIZMUzXgdymHNo8PiI02/oCQDmdcrl8gw
0jlkCYsGmIkLDmowxGj2W25iltYmYMZ3TcF47LoQIx9DX7mu108PPfioNF38tH+7bHYrHzGRGm1E
W7sKJQmYRW8hKBCjX1iUXi4jD081qJaQ68RSqQnU4JFCtWq0CmTg3iX642IV7aoQjXgQ57w8l5UD
ayI1kFYtUubyOijJ+IfV0JFeEhCgc3oVUbJDTewr6u0hCFhmgQJuMfnRMJW3cNLRE12cLU5aqIPD
Aj65b0wMLAomorWTyD3lcyROdNDJzqk7e9fruQNZX00aEEYJXQZyBlnpiK61g4akdrJzAbM/WQtT
3lyVfC+XMPGpPRS3Ve4u4IFdwhLk6zx6qF27CmjkVncEkstAzMzNCQ2lwCC4k77LY3jIpu3Z11Hn
/SOXqryxh6p77XtXv8xOW+3SupUvkHlBcyYA8bs6hZJR0TJnhx73ZddY8S8BObRdK2T4CDnAGrUS
MkKoChzyTgdopTeV9vw4FRItfVOSo0jdxId4Gua32W3HHVNNcsyGeLkVcpxOJbfSk9AuuCTo8A8v
E31A12sMQfomfJhTlOr7TIW/AEBJlBfXofwT63S+EUlXQnvDru9KvWQobPb1TUEssGRWun1odcn2
8Tz2h2mgtT9WanlP1VIeEmo1e1Fn0b3sMtQVOwdE9tCtth+IKC0kXCrpeKHjNLfZ2BTvvVB/BFDQ
fpVYAsiGWP0/+/IgCfXnoZHBkKrWl3Ykf4lRlIfCLvN311nC946G0S6SYeer2X6M4G3RgVHQ/bKM
7bFvk39rGZJblFbzW16TMmBD+NaC8vVrFo5oqOYgAJ1RZfFp7P4ccjt6zRfh3kuWZXe12xYvsdtD
kHPs5UE5QDZUy/LvVXZmct3MoLtvNd5FJ9q2NyXJQq9vm+d+SjeSfyt3gwmIGlwbxOdnr8popCF1
BTwudIB+QGdy3sUNKsBXTcMELQ0dcjrDkDSBVVvPUQqlu6F5y2K9u254539vOEFCmtusmwMOranW
fSpaqNzPV6kPwBUZN4/q+wTSXJU4NYn7VJL0FY7i1+UfvvKu+MuW/eFdIQYZxSV3+anOqcetB8e+
bmCTOpBXdTQmlqqCaOJvIp4fesI26l4rrt8k9YvzHqrtwNrgNUe8rr5pBdmJLbGgtcGNx6gVZQwt
UsMc0KHwZZHiPQ3xWrXFE7E2/NkMPqx3t6Skhx5HGSysaHdRxCVEcRFXazexNs7iikX9h4JvhkxT
URXiNGgA0zIRvTOr25FoKncCQK6rzs1fyccP86iFjicOufUgq7475de+e79uXCNUrCBrWuc5HOBA
o/YRtAQ9KA+WPNo4lSsRkIn/AjRmsjjD7o4Z7DSbfNK9ZPGXshEedTZypJ+bFDT0/neLe8jbDfEw
dIGYlnlXK4fvoIcmN/zl5wdImnYVgpdFx+XQBE0eQvpmOiVCFVAQbrbeZp8fH2lalxocWYVo7wpq
8r0Bepfk96X+GRZbj93Pt0CahJh0Yu1SCVEHRYZGExCAHQS6tXw7dk+JS7+DnP31mqMk/xZiPhzR
dglZy+xCHlWKtvXI/tGXeuOUrs3hvDkfhs457aKiK0lQhOic67JyB5jZMWbD49yhUapXyeG6OZzP
2IcPoR6WDda59TqcnK8JLb/mUb3hJtYOkmFp01iM4F9D9zCgq+g7JBk5FnbFvKzhW8QiK0fJxMdN
ke54pnoSZDx/dprR8uLefhvq6tly5c/rVsi4ebvSjguEslB5ldL9nQCz/ZJl9VbL7IotmxSXVW4J
cPh2U5Bz+xsFFIvo5EpDNtwEFMkJ8q0LCeZcPdIhfgrd+UkM4YaDXtlek8EyV+jwKOamCaqW+Gl6
rpR7eL1cXvSVjTWJKTvEwGlTNDTQxUPSfq+Q8bTdf5It+ea14c9m9+HUozVlAZas7QKXdZY3z805
lp+QVAXiq1XiupPzt4P7w1fAXT7SecHpHLV7yDJ5iNlWe+/aBAz/QEWKLtsFh1LT2tl1cnD2taLQ
u1MphFVYs6WDs+KHzOusocgVjosCAqiMbsK0r/cjqzJPtuiGXdIKDW71Vkvl2pQMd9E4JCUsBWon
ozn9N41GNCxXaElWfWbfsCFpN9zSisWZwOayUAxoyA5FKNbdC13dLtJ5u3xq10zCCKNLitR148Li
EtqXtylZ+LFCD9G90qPaeGasrZJp1E2qQ7LMOFPSPlhsmbxwmv5p2+QVNbvrEGXShDVPbYSzlSs7
0M1sP/DMZrdhLavrNsCEHSsw4g99UvRBhSDv1EIDeB/TcIsHeWV7TYzt2I3APYx9HyiuTjWDtFC0
xXy4YgwmjLbM6iQba/RCTA6aYdzmNixQSOqdw8jABE02gAIrO2zyKyYduA2GBhpdkiT/2pkVH61y
ep60oh7gK5Z31VG1DWtDDKkLUBDjHKF+SUJReANZph1HBnLjpEr40v9mnqRt3Js0o+i+18gFtlXs
9elTrb84GT1C7NVPKtcfC+uq3LU0SRaRioqXIqN2QLtvCOfBVvCw8O88VBuvwbWJGCYXIV5Bvxy3
wUbioJiQWPWu78gtD+UdMjLg9VbD6MvlOs0A18TXJp1VZmJUDfKOyR0jwoN6y/M1m+6aANt+YeNc
o2Un6CaQFvcPbIqAgvp+3eDGncqLsQWOAs4vHO8sFu+UnXuuW2+cps9dq2tiaQuk7mhccBIs7nIL
Hbsv6IGGqrq8jnDNVcaFiud+DkcBdAXrHN+Z6y9dGt304Py4vDifeyXXpFIsI5rMdtl36EKpv/fc
eRlK0I1eHvtztwRNqf8NZsKiO8MhAciuJJSg1Xd0kt260ZeinX2rvg5j5JqYWsFElENmpAtmy30t
UkE8UiVfOhzUDYe0tkLG3clZa/fIBM9B3OePVOU3VcWvisNcZRhwnsg5y8/Qq6HL3yad3DlRtlHZ
XPnVJpQW3QhI8HJcx1lieTZoMkTT7S9v6+f3gGtSG1ZDpCu3nbsgjsuRgJxhoke2ZONtDYKhvWSp
2rhwVkzLhNZK12lVguMZ5KIo/D5CRh1yV8hJDfZWfnHtE+c5foiEBV8muQy6DlKIJcQEnc5+65a7
ywu10lbjmshadNICYEPR8po36Ey1ip1ssxHF7f5dT/R2TtgfalXArw970i2/XLhViEW/XPnx88n4
MLXWSmTbSgu3T9VHfqHBTeTV2oZzciHH4CUzs3fQgcn2ChK8OB9Cqd2EFkuUWYrhSXHdvl3+JWtH
0XADegpVnMzoLNZl5xWU3YFr46qEkyuNq3ygld1LBOjBKOgA9q/KfkJT6nXpLNfkMyyLEs2cfdWh
E+kbH96c+d/LC7J26AyzryBu7KoK4wrUpiSxb6ekCvC795eH/zwscE3CwjCF5LCeEfbN4puDTHyN
ltYiTA62U++ISv2+vbn8oZV5mCSFVSLGKq8nO5gd+dTnlHkIvxKPTuWWftSKqzHx1yR1VBbRvANZ
nZC+1djVoQn7ZMezEXITbRNe52lMHLYkQxSKEWw/iaQ/JlRqbZq/obXh8jqtzeK8fh8scbAg5Vz3
uGNbzWxfc219KQWFWIUbJzeKhFtNn2v7YVh8KTIOrSEYGk2WxkZQ3lu7BQJuEKRN7Y1IbeVONyGq
trDB/rrg7GYkgr4xlID7r7RFq3b9T6mue4i5rmHW7tK1Z9quDpHmDJ1sO/2uOrXVxL82A+M+V2nO
sqZvacDm9KddJSehICSSTocwdA8z2HMub/raZhhGPqC4xyKtnADE3n/EUjYQoUEDbjGnG3HJikCA
a4JW84xP09JmNBiSuv8XwLNmpyDMvdea6Ju6pu0xr5m7U6GlXzVIX8GVkNk/QbfnvuFqyAOlFD1c
nuyKizfRrSJlZczgc5AVbr52oAFCjX2LRmllIU1Yq4oaofkw0AAYZu7FvPm+lKDbF025kS9c+/Fn
s/1gnoDyZbQNR/z4BSWXaBneZ7v7c3lhVg6bCd7nqZvl1K540Dvfq0rsq5DvqH3M+XLK8rfL31hb
IMPs+SDsIs8HJ7DCl9SVvgOoQU83Fue8CP99LLsmhN9GRX4mvMMxFvLRzdOXsFA/hbJfF5FsrNHa
7zes3So7aZdc06DUoEZiTh4/Qmuh8XQ0Lhtea20Whs1HwkWTySxYoOGqGpBlzNXgd9Xkx1uqAWuT
MMwdHPVRzzRhAatqsnOcyrnvMx3uObpzr7ukTLhzFM4caqUAwtehhpGHnju6vuiuHP0cTXy0AiqZ
zOI8D6LKBrQoS9DAkmTL8MpLkQ4bPmtllUzutbhGMSpS6DNzioepfbW770L9uGwFK1ZsAp2XZgI1
OYlaIFTTwp+JtE4OhJM2Ui0rdmzyrcU8tmrWw5vDkd/F4fBvabdvXRJ9q1r+uyTL/vIkVs6pyZ/G
wJTbEIoH4SiKW4bY08t6DqqUnvphzbZ0M9e+YgTkMrXc2FHNHIRl8iWckpd5Hh5o2z3PWbJxmtY+
Ydg0AvGBtwLNUXP3YiMGraZHW7zFw7+X12ltOwx7lgwch0lZkwAXT7Of3bzWnn0umHc0/w6mAvLe
0j75evlja4fWMG3gi9DDRGEUrQC10Fzl1W076dc6z9qNgtjK2TVhyKFNU4hqIf2VjfwWItegoOs2
Dq763H//B2888qQJU/RgExDwehZHHUnXzn1RFHfIcv/gWEZPgfsMkDmIqFxesJXdMUHIxdLZWgyg
DMJUInRMiukGglEkOvbS7X4UOsmtHVnS4s/lz628d0wIMgeYwenYvIAKfIh/cqdShzDJoRw9EUv7
AskzACS5RuQ9tWLrZbJyKEweOfAcWkSe2VsittcFtKvzI++3DHRtcONGtxZo5FpU49kT2gRc9tPo
WVH0WnXzRmZ67QOGB7BaqWLVDPrUD+39ZNu/apkdesva4rZZO9CG+RNGQohfoJG7BRVQGaJyn4Sk
v7m832s/3jB+F9VdCLOO6kSsn1P3sDSAC264rbWhDVOH8lXczMNioZn7YQQvgphjrxQbQcjK4CYG
uaqcszbSrE+zeirnyo/al7ZJ/cuLsrLiJuy4BwUFckixdUrs6kueo30CbGlbLTiOc964T8JAE3OM
p36hUTSByEsIRUIvH4fyj4hz9ZKK0E79pZFJ5rlJ3t0Cn0r9vkze6ZAs/7QI1YE0ohxsx4C86l50
xwYBxgkyH3yfxHMJmpTcQbl2SZzAdciCtpqukTvdWqP2QZG0+IuoFHQwor59yNs63aG45fw8Xy++
7pIxAOtK689p3z8ya9HIFBTg98n7Sf3oiwpk4oolCmS1lpX7g9TF4E1xD+wZWK6/1WrijVe43fTa
ti4YlNM2b/247dBpNKnI+ldYKW93NehWHxttAUdQOhwsPUqw7tUhArxdg0z5P0mSgJWll5F4WxJ3
8ccWuGk+2S7E2ef6nYVW/2NMhJt4Q1qIHY0HD9Ju0RFQZupFiXZO6GmCepKwwd3Wtf2rXTV/MhaW
91EEvyVJFM3PWZwWemersPoVganPyxK7BjFVzvCpVI630CvunkUcNgdHV8WLnqcF/+5+tWJqwX02
gvm1V90ptSP4lWSwn6SEXUpC+D+MCwjfwys8xELwgxMTax+Cj3EX8dQ5duCb8ys6Vf4gptp3Z8c9
LC1lj+gLGP7YFgoS91kDz1oMQGl7ecHrQ67tymND0f+wlFO8NxYFMJowVDB6OvklE+AwsKN8N40x
9aWu43tndiLw+oHpyQLRybhPdYROBln1A7uFHleV+xa6t5td4rTpDzudh5cSAJjvI4vtac9a7mYH
4lgq9/tCZ3d4iy7HZbBFvZtJKd7rWC2t5wonuV2GiILtG8YhZUwhS8FTjgaAkMjdxMrxWzFCyXcX
crfcA6cyZH7WUnIjWknvY5HIl2aKXQL+OfQG9agb3jaDyhsvH0QGPLkA7hMM5Fbl2TwrlyMdxozt
XcKjoIYU8sFNEh+ccuy2i5vWW+AG8Eywh6+ZtdBx50ZOcch4qZ9VP09H1YNABZF+AxSIyJo96K+L
g07L4cy0J0vbb6oOrA1pJv4g1299V2D8fgOrFAwnKkra7VvaVEeqGb0pYy6ehrJMavSQFeV9AoC9
u4+aZPkm28L23KUZ31DTZemONDFr/LFpim5fUrbsu9HiB7w5RkCAuHUsWjt70+kkv8pBoZ2TDAy8
CwKccnU5P4el1d42lUiQAeiHoHfdYp9XdvyWlyhPShA3ftN9a932RWHtZZK/InlBjnOl2hakdGz4
UYcTfo6tit1cMdvDbtsne8mTp1iSJbshyuViw2euOWTjmhVnTCRcQR0ooBWwF+lOokbjh0u2v+yU
1z5gXLNCsioWcdcFoet+D+WQgOB05h6rt6o8K9prrskR6bAQ1PmOK0/Lo9140dP4Nv8EEWN9H3+d
nq0fzjf5bXztnrt7/cBeLk9qJbQ3IdlRLUoWxRItTfWSeygxaOCT0sVKvEbIGoTzy1aTyOfLJ0ze
iLSO25mHtA/KmECL2AWqJ3ey34W1lYj/PFClf2+7D2/eUJQR+PB5FUzCGc+bkyW7grfdoTt3Ubly
nh8IXPF1r19qQuos0Hm6bObsBKq109AIwBsar17GjeO8NhsjeCFN5egmthhaKePmhIdjfagJmj7Q
TFn5NM3U3kna5MvlU/D53lATZGcXNh6rHZ2DSYEVGArU9rOqlo0HxErhjJoouziq+k4vGH3JMnaq
R3c6WtpxTwMYQXydMH2Y5rYIHCv+6iRhfwOGN9zuJQqRQF6WG9b7+dOJkvM6fzgdHU+6Ls8iqI8h
8PkyndWFdDnqQ8mVp0rhHptJ9QdaDMltWVXkqsItNbF5tm2NA9zSHPRCoh/ksY23Et9rW2Z4o246
07i2TRmIht4DKPoP2lBv7VBfCfA38WtAlQmm87IOdOjeFW17KPIExKaFvfHO+zzEpaawcSpKTbkV
Im0h2VPE2TsC3KveQ/RvO+2HrS5Jkw0Zl3nQkMZzKXCEDojrxdNlW1n54SZqbRjYULLcAZWANR+h
xnADbs6rSkvUxBnnPGdA9sVLEPZfO/EH2FFPlt9FvwWJX/vphg1UBARLdc/cU4Ri/H0Jrstj0U9b
apYrHsuExM2KLwJdVnngVAlCzJwGPVcPY1Let//H2ZUtuY1C0S+iSmhB4lXy0rZ7S3cnneSFyjKj
HQltSPr6Oc5Th7GsKj/NVKcKLOBeLnCWxILrSb2mO7iw9E2AXNcFArBgzC9N62iUNByA2+1Rel6f
4MtbIrx2/s4UI7fhrwB3lVNtJRsCSVrRU+gU17iGv83V2zFhccrlLcv7cTh5qaUPk9/jQDD3KE65
r35c/4rL9yiOiYvD+Y56npdMp4GpnUzrbJNJ9gMVOo5kc/GCa5xdD6n5650tLSzjEF/GOR4tcipP
JJeh6A/WGrZ5aS6MXXCqBID3Lq1PtLR/wbI5Djs6n02f7PscBj0rO9Tln2+bWLhWyFHqgbtHSxdv
TTB9VnJayRZ/arf/n7VtEww395U3ibKEZAenzmtZufyOlTzBmYMTkOBxUQjl61j1I0zVkj6NuGbd
S1PX8T5Wk7XX0NM9a19bJN33XA+/W8glQpuKF2kRajghRThHpLveY/Tertr0SCjRn0C9pV/oQMAM
5Q3/NxEx+I6+ncI6tFS4Hpy9tHq0OhSZVuuNP1MgDEBtTpu368vhcoDC6OzvCMq9FAeaIgcXcq6P
dizHTdCIV1UFn29r/7xaPiR43tnD2GRpdWrtOmq19wM2Nvu8bm+qiW0TpJd0OLzWDcgqrigOSR3f
xXW1S6x2V8/pSsBcjk64Gf39BUEc210vxvoEmfvkzp2dV8d29okAxZx0wavN4UsNj46V9X05imxu
1AqJBcM0yOlUp1wVEa68w6T4R7EvVb+yyJfm2/77a7SANnoq8KzoUMixq8Ap3mOn8I6D8uyVAbu8
ucDH5+8uCm7HkGAcsafU8E+3ICAyvMvxc8KGqF179VsaJiPZ4EF9TuMUAK+RBY+gRUHkvvbu5kbd
xxApWdld/jALLyQEE8sX51MOZF3ZgDcWjbsU/tpu1EbFxiIhidywgdzZhjwMW2snwuNrvBGP5Tvb
rnW/kOpMuJ+bTADEFNI+jYMqv1Q6cXa9iqm6baWZID+fAxZ/Blie8up37UHcw3ka4X7ormlXLP18
I/IpxcVzZ0N4K1FBxAP/3p/WPH2Wmj4v7g9JRY+pneHpxIZxZ/OKB4ZPrPT31/PVwsIy3YkzldJi
LtC0zfpDCXXx0IOkQViKysL7jV4DLy/EiKmeWavJo3Uwgk8cw6Ah6PLxW1q6MVTKLRbVdprHsNLM
1+Silj7KCPrcFn2Tl0BysBnnAvXUqu9OMIR1vnJ7v9S+EfFunElcWkFnMiG7ecZ+mX8F0j+yu5Wk
9YdpeikQjXCv7YZKXAO7Jytyo+CLfoB2Zvm5C5/nYwP79+bO/gYRFvfV2pUbciDf+vfqvfxpvYxZ
6G/8A6q1lZSwkD5NiF8wVPkcxwne0Ru+h1HivOGtfBWearbX19/C0jahfXPbA100MQdUWD4/tnGd
QduBTisTtdS6sdsXk8urvo8xjtQ5DKr4Ufndp9t+uBHugWhrCmqqe2p0neHWcpCvkM0A5fl680sD
b4Q8lnBAA9dzTuVI9oGFGz1vTBWsetcUZ5eG5vz3DzkFtYNDtI+ZZRDLbprxPhd8Jacs/XZjTy89
ooJh7oFFotW+kw9zICJcb60syaUfbgQ3uKJEc+EAxVP0vxtYQI5E7G4bdCOulaM9b7Ar7zT1fli0
7yWMpOOpvXFKjaBOIak2umVrn1haP3TM3/YWpO9BZZ9Xxn1hZEycHmuSJLVhdXAaneSgVI2CreRr
w76QwU3kXdZS27Ms6p/Gs8B6MSYgRIpHOy+TEA52TeSP/k0gBdvE4eH9KtBwnfVOnvLLKO10u4kL
d6VYW1ibppguH8HRgbLKcMrtN29S4aBwMzrddj63TRQeCMd27FouiH2D/hVY81eWuF8zwR8FLW4T
+LRNGd2Y+w2nlUZ0ObCpArI72eo2x3MKm1kEPzW1vR4Ml88B1BRwzgStkDWBFUls9cuHtOZxniYJ
yTy3kdAUKK3PVsfaIcRDtvh9vcvL+yp1jcQRQ82c0TwLjo07bCUMGDeBN2UbxuGkm7k34lltE2pY
NKUlEkD1TqQZUfS4Rb5rYwgqtSrxd6NLXLyyqXo4TmNd77xC6Z3vZO0dqf3+rrZy+1uQ4px7/ZOX
YtbIZmzM51IG3Dm1cuJ4naY9/QZ0op/elnRMNeGqSaRQ523Kh86q4/xwM+/QzWuslqWkYKS0ufCn
hvvZAPPafM+nLwmLtyh/d1nwr5/9uj5ClxeFbaIRB0Ekc9tzCaL80KsBWSrvwJQOgYpZGaOFOTAV
WIvBh0IWT7xTKmMexRlsklgtVy5O/xDFL9RyJhRxTJQ/xR1yAsBXXdQLP3lJOtk8N8NAHs8WlG1Y
AoB6P3NLHlJHNju8eMBZeSD1m7a104RdnIsoLmb17fqILn2vUbr4OajzSCDuKR6Kh0GTl2Ceb2za
KFsm18O9fN7YAEv48YNUQ4ILviS9bWcwUYtEZHXWOjisFMkw3fV4at71ovJWKrqFreF/Gq1u4bt9
jcWsux8zeYLaOhAcX68P+VLbRpjb6STcwksHiJ42OzklIRV8K+P3660vhYhRtxRS4l6oQIg0nQoT
6z7T5R6LKCTFbWRp7PR/V4ujz7pyxKs9WH7BQcMKPhwz9xut6No95+XdxjaRiWVSZV7ScZSjsHoN
rbL9RtxiA5l9bKVwxcudxEOXa8ylhekwwYo4T9u2FOgt4/Bag+HXtkn8JOQkXnnnWZgRE5noQ9su
82uMl9Y5lAR1tbWdug1pMX7iY76Gf1z6DCOQRV5kcGEG2tw9F3tVFnxy5QB/hdvQe7aJPaztodXw
sQWanVZhWnQhA4gzmdaeqRfykHv++4cjyKhGAmu9Tp5kK9/B83yTnbP2nrTwsmubtUSnwdzyaiS5
0Ru2k4Lnq5+JLywhCUwRXbzhQiExhyxuFagfesoerXT8XmTixmLfVEulsNyD9AxWWINLla/WkORH
AoXnLZXumiDr0hozot7zHQXNYJxWRs5e/eK8Jbb1XQqaRoTnuS/XU8vSHBmBL/uiqpwZe2Og07um
6PBwlj5fb3rh95swRQpTwnJuQJeXsRtK/TgGkKhy/hXQErjewUJOMaGK0p+8TOrYO8129yrnLFIO
2w8gV1c5zK5ciAfXt/H6bBO2aM3SngQkhE85RfrCZTye5/CquHPy+ra9z9RKHXu4BfBsYCeGGrz0
PzvJSsNL03BOLh+iEG7LUgOaZkGvrfDDhkv5FkN0N5qDJtsFebkmZ7eQrEwVSup3Di8UPqAAl9vJ
H2L8Z3ZWqqylqTZODlPrWU5QaAbNPxRvw73gRTjNQD8KFdLq1VLl5vqaWhC+tk0gVJK1hUhjPCX3
cO7ci9YJ4MCcV29aW9adAyXsZGuVogR+3/f6KFVtUWyCXCVr19gLPwBQxr/nizE3zQOvwUv5AKWm
yJpgpAZRzxD+DlBMdQikiW6qi4Gl/runFo/macbg5Ar5gOchnp7z2r/tYs7EdrEWT2Meh4Bf09o/
xrH40VRrYiVL69nIWKULG2aLYilUVrafmkcrfvHVi5vdJq9jm+qAZCjGQWi07wOPXMoa6pUrxfNC
hJiygD1cp6w0L+wTlWkZQdGl2MHIyI7gkbmmZrUQJ6YyIG6V+zGeBCQVArlxnGdhV28WfW5aZ08a
IDxvrExMYUCqKioH6BScIFsSFRSesMNvX8fb60H4Z0QunKlM/c1R1SPKXexK9cZ5tY8sKo/tZ/8n
P9WHdus9T5G7BVPiNf0UfLNe+QM99vfZXfGp+C6/M3u7pgK6sDeaAp2ljPsybYDq8yz5VvrdQz/Z
N4We/cfb/ENShuqn8BvI6Z8su/3kqP5LoOjKrvhnri8NnpFA+rK3ZKfOskTw6QGk268jkcTd65Bn
U8Rca/QiP1NTJCs9P0kfTkdZq52vic2ap4mhGIeabbyBuYd7hFAPrjHToPxOZlxs8rxIxzB3RRdO
rHN+JN2gd21jWU9lCVnmoVPFnqjYjzwdBxuaFv1NByDqGjFPJa9t6yydMpW/Cet3My82Lfk5qn5l
Pi4nFWrWKkVDg2oYAqAQq4cu49vGGw8FXObI1+sr+uJSgrTIud8P800JMKNBWWApu0Move/UvSWn
oGFjd3eh2wRQUktxmQXNyczFYm3H56Qh1v76L7+YtNDB+Ys+/HIHN55jWlbWMQ2GuzmFa8IUB08p
pbvr7V+8YkL7xs7uZTN0jqp5PMZD9TAk2NyANX2tWvlv42Q/AbRfuRhe6seICtmxnCeJax27aWy3
SV08+Njf56kBcYKTI1tlLC4NmLGrTn02yNwj83HupnhbWp7YccL9rVeU7o1zYoRDklV2PosuxhOJ
PhLffS8G8T1la6jZhS8wd8CSa1p6SayP+VAfIcmxqUDGl1a7kqAu45IoM/dBeIpj61ZiPvaubqK4
JcMu7eAtCpgsTKGhXltW4VyM2Q8fZL/ToL36M9XDtC3gcbgHXwdAVqIZbLfnHM8fyQCVgNIv4rux
kpCeyd04BWkpaekDKaGUUDYQpA6dknRPueNa7zKwky/z7M3/xGlf7Zx+wGEBRJgjDDDIp8yuh432
gRwK52HSv29a5CbIudGFlwB0qo4BHGzDpOwecAv+7PFul+nhX99JVvq5uP1TZsKdOxxcoCppq+NY
kW+iTD+7Q3NIxuK5LHnE6vGrdteoXAsZzQQ1Zx2kb+EM0Bxjam/ipMHddrEmmL/Utpkt9aiQFLzm
yOceTj0BJEiACV5J9Qur+39q/KVbDjRzmmMngq0j2u9joXdW6q6hly/fTGB5nzPQh4wpkOcFbtja
I+R6dwRsRdkGd56Qh6F0oZkj35TuN9ypImdWd3iCgCN9erhpnZllWUV8q7ebpjuO5FNq68c6KR/U
GX/psMe505vbejmP7IcPHFTc9y3gEceUwGU9K9s+AuHoqIT8nucs2/b9eGNP5wXyoSevtpPBAlHw
WJXNdxC73pwMxtJdPIId1k7/usOYrGxDC6vCLMj8GqbxYws+YZPlPEpyi0aDM/nhMKxtQEs9GBsQ
tVRaWj1GDXW/fmp9qZ9jBttHcH/lyh63EDcmL2Syxw4IQq6OeEP86ZVk5/e4Drs+6efY+19ViVVt
7DkQcCZDRvDzp7zZc/Jmz9aWqH8zq7xtBkwh3k4rx9d20R31DCZoWHhxvoVApBdOVWOvlGELRcAf
BZwP64laxPddOy6PpS7yr2ktaFRDnvUAdSiA6nGbGPp9MbxeH7GFCTdpDENNJznMVnEExlVvUpUj
jXUuO6i8XCPrLnVh1Bp5MsT1DGeoA6f34LFufftODO2NE2LMeFW03AJASMGRqy738AF3Do7bFiGE
zOSn60O0sF+ZhAbNM1C/Cj8/KprByGoEGvBHlgf+yyAd2LuUtFDR2PpQrpgpjPGud7oQJaaaaqNt
EXMliiPokw9TTV5j9HJb08aQ8ZRVXTY05dGDMv9Tb3n/9gBdrizey78bClx/J0NJ5kQ4QTYcadbC
7aIV3+shjVd++eXI8EyseDv4wExm0DrRo1X8KOIpFaHSbv4A4pe6H2YwbSMCxaeV95OFhWvSTdyC
5cJHfj3AHuFnMQVvjE3fawgPX5+HpeaNLVgPkCUhsy6Po1cO4GeM8mD5DUWljyPw9S4uzwYzKSfE
a/1eB5UHxX/abWPB9B6PKWvK9gvZ1uSZjJXqk97JAPWTAewhn3g1hmUewFL95frPX+rg/FkfMmEB
EvnYlE59dBOuv/dtCpR+P/NxB6RzAu9rEaT76z0tDZTzd0+T29PBGSjCLafdvm05vy/7tNjc1rqx
q2q44Np4ea2OUGLrUc5Bd1PYTbVyd345P3kmm0DN0g36HlCR7mzbLi3i7jORwtAmKM8aaTh94BHo
V+fIL7d8jWdqADclLMlsH/X7PMuXKs3f2nLNhmEpwM+h8mHC6VRC+t/y1ZFNKomYwMVmOXgPbleC
Qp26UZk1K4J1l5eWZxIMytGNwSqvm2NOqi84DO956m6nnNxVQ/t+fZwux7dnsgpwadYBezg0x2wi
r2JqPwf+9L2doIF6W/vGqhqSOrW8/nxjipKgwaEUCrth3sx315u/HBKeySggExApDcfPnxz9iNMw
FEeDMlmJiKXhN/agDAzWzOcNzjepcEIorRGgjtg9XNueiBuszPHCF5hMgr4Ufda5mOMx8cf7jiR6
X7TlbaWyZzIFZDNU7ey66pi4UPCIdfKrGqkfTcVtdZNncgWYFjmu5NrmqBs6RE2T/+J+CamOdm18
FhZocJ6cD9EGvw28TGY4HWf6XbH3bnoqxEqRf5mqTwHX/7vtnOAhj3jVcGSAUbgbmo1sozDZyNoW
Gb/5Dmu+w6ih/1KP2t+KoM9O2exOd76m445msbNVMYjcXWcnUKuApqNbWD97hlemWBfO8/UlfhkW
RT3fCCHA7OakTStxKPPCCSA/1rWfGp55PgTIwEJw6iy5y0XZ4mFr4B4A8LPcNjTH++cM78Y84O8Z
fIS/EFFY2+s/aSGZm1QIIWcZU2haHrNKnHB1fK+SAFZwzQvoBFGnvE9kttau0BayrcmHgCtQnVeO
bx812xCb70ipQru2tlb99ew1df2DFiL9f6LFboI3XHcSB8zz77bLpnCe50cp5G/urc3j0kI2Thgj
hd/kXE/BAZxXyOfsW5tEiZYruWqpdSNX9ZlrWbWCFkg6+XoH99zqyZ7r5LuYK/+2LkyGg+oBPqEj
IwcPa7tVbI4oi/fKatdk3RdmwWQ4OIDRxrNvi0NDK7UhXfmgJRLvWBR3mrtrC2oh4ZoCxrwL5JjU
UhwEf/f7f+1mpcJZmAFTsJjAWBhSxRk5dPR+ZFWkh9cENdT1BfpHa+D/lwbwQPw7VTHpEWvqZ3Gw
RKNORDvOfZ34NIQZeYx0k1AFg/Ci/g37SrYN4pFHdMpzGEyqea9nyNO4sRuElQAPdUpivp2Aub7p
iOCZmiCpIBmUAfDhVQuRGrhYtvOzJ8vt9S9fGlaj6O0CmkJrBK231WMOkVmZHWzr1/W2L1udI7Ua
Mana1BF23+OnD1BobdN5iHynDjMk+rKtd4lmbdgGONuOEOSBH4a19ed8BYixkNh8I2JdMqBKbqk4
2HX/JOIkHL0+zNNyN2XHtl57Xl7oxWQ6tHWOC1mlkmOJ5xlSWPzZTiAWFXvu0ywGSHFN1vfrg7kw
Uf+jPXCI1ktexUeUM+mdAEd550/1P5lj1ytLYSFyTboDg0FlMwVjcnT5e62zk+UXK2Xk0m83ioyG
xhyec4E4OJX9g3VNsYtRYTMBBaTbBufc8YcqBgScAM48ljho7U5RSlLvqaZN/yJEkdw4OudR+9CF
PwTpzCtkiLq562kcWXINSLM07kYI9lBhHznkDw9Fjvv2ho/ppi51v/K7z5cuFzIbM8ob4dBG9xq/
e7ImEUI+66vleD96nfzEe+ZzPAU0nIgXchXsr8/FwjZjAv3H3pWVICQ4+NnYHgZKv7KseG1508PG
vn653snSijKie5Ze58W+Iw5JAVtp+ZK7XVTpm/B6kIAwLrCyNPU8Wbvi0DXZY+I0v/KiewqG9q23
qoimzpeC3XY745mQf0ayGle6+BDbYQ+jJ2Bue5N7Eb7inLM+rNgJoCmntlvsaVXxScrkLY/XZL4W
lqwpPQwZhLasUpUenQT1OYSUoxlKeyub8cKKNZWHCTQfqgSabEc75+UrLo0zL8KFJXhqFYwkThxn
OACzR918HWefH1oupxtrMBPXn+pxtEkzJUcb+oseSx9dfZom9+36ol2IDBPXX5STr0iHD+vmLsry
nWcVkc/KSAZrKqQLYeEZwZ6KdpgwN+nRzbs8LMc7NUEiGJ7qt+VZz9jQs1qVPLZScmhS75DPzQZO
J58grHq4bYCMqEaGtavmHNW1b4c19D8a63tQfCLdbRNgYvuhsUdx1ERc5znw401iiTBDOi+C+i1N
ArqScReCw8T0N9XgTtpBPqea3FmZt+tr98tNA2Si+ePUVzxuZXyktdrM3V3QNo84GIZNZe2u93B5
BVmm20VStqzrie5OcnocwHRzO2cj+7XWLw+NZZ61eQUxz1zC5qKf+jBz7jr1+/rPvhxakHsxcp1I
St+3oDtIu/7o1N6vru+3gR1v+MRXrjMul3qWWVD2KunGPub1KW1DLh9InUdW+QTmXtSUa4JlC59h
lpO4sVUcVxvpCT5ir5Di/ad2x0Mu+kcnu0nCgVpmHVnrkSXgUmRAWTvTNi9mZ+umg7ey9pc+wNhz
Rsrhi9hIdUy5C0xR21EoUGj3cxX43pfZp+qm06Blsmcz0o58IjCYccsZ57G7wgaxJV2JgaWPOMfG
h42TaZBXYppiMZ3Vap1Av3E2vecp39gjva1ktUz2LPzau7FiWLF2s+skHkzqOBK3vRxaJrG0CrIu
c6kFjzu/EyGuPzkqv3LNIWMhR5glpa0CFHIBXHc4mzfthAOwt+ndm/YAyywfbcJmWgYwJqqnnT/v
mmmjE9xqr0ztQgJixg4zAV8ajx7MeikrNyXT0Sowc2FQzJoxHknRJTaF5VH2biX/CBxtu2Hl/LSQ
eswicepbe5zHHPZZYOpvipym2x66CcdxOps7dlV6FwN2trmeSheGyKztfAVxfjjnYgfI9VPgVvfw
klyJ2qWmjcAafclHC+y6k+LsLm29HevoyjvtUtPnv3+I2aRKM04sLBtmv4nqJecrdxhL02oczlyI
gulUwY9LZxMQpQ4PnZg+s2RlU7l81WuZBZvtVRUuI1R1hMJs8tKVxEe96QPYN+ewtREOiyxoGB+Z
M1cr9yKXIevUMmu4hGF640bGp7Zo8YBa1tP8VpRDsJtx+N/MblX24SCpOtHWdXANL5JHAgU0OE20
ab9N3CI9+Ylw945yHRnNrdbfCE1jOxyc2b2zg2lOI6+KUxp2Qc1gqTJp61A0qBtD1mbtg+fwflOR
ikSF4w+fCXet6oWNyRpRbGHGzPKLZ9yVnoc168dt8EnBK28bJILsLC+oVhbbZX0qCvWBv1eb1YNa
XIG9fKqmYa4j7/x4zwR511WVVwcWezWP3KQgJ02gBg/1dQhBF40+djZU4KMEmTnGv9Nyw0jCv1BV
umHA6/5rjAGaosFv1U/Y5cVzlNt58Vx1lHxzpnjotqAt6ccghc/09WBf2OpMOm3e+Qz+KzY/WPMM
a29WpW/wuOVZqCzIEoylxjHipp7M2juzYuq1A+WHKpDiN/Tlqzxsh6AmIe9VloWxhDrf9a4WcoFZ
JQ9kqKD6GmRHnnRxHQKSi+OWXwffrje/tMDOY/kh1XRD1iRD2cZHq3V/+gEkVM5qFEWWBitDtfT7
jTQZo0ySMkhxgyLoYyPsJ6+r367/9oX5NpmuQg90HGBKgnsZEoG7deqz+TEDiCbUkv643sfSzzeD
A/4ADreJj5/fvTYq2IBEtDKzSz/fON8CSsnqLEjwyBPPRyt9tVW2dRSPJqDvrv/4y5cPlkk1gxK+
KP1S+wfoPzy0Q7zzMueY1c8pK0JVAx0n7d9VyrbXe1v6HqMcqRB5jSSWf8i98cWm9fvkyn3hOmlY
8DVC+0IfJmPEJZ5ySeC7hzOS/Y7R5lFNHWAUvjNvkrZdmZmFoDAproOyAOhVuGYcWP4adOzeo+NL
E7CVdbvUvHGuoA1+twCO5RCwlH/F+0/7ogoBnRI4Iqxh35f6OA/gh7gemUN6PFEHh5hKfWz4lPVh
2/YktIG1v0m/ACZK584/dKLZAJmStggOVJEnCue9hFSHVOmV2Fv6hnNMfmg+thI6zoBTHMrR+9Sm
1meh/L2Sw/b6el1q3gjtvOma0Wu5c4gBdR/LYZsK/G+wua11I7oHNrSd7gLn0AR7S81hDJ1HNowr
v32hiDaZnqoZB1ojNR0yshN6fuDiGwv6/ZiSyA52179gKdaMeAbUsSUNIusgCvG7lqQMtU9pyPwi
izw5rJRwCwnWpL0EQSzhD+I6B6/VnynsX0IS6JfrX7AwSiblpYXTJE892znQim+Gtv7udnMRyQxc
RgYt4TpVr7d1ZEQ0BPuDxIFI2KFp7PrrXEzdQdQVTje8iX9VMxB4JSz5Vt5Ql77KCG0ydTqFc29w
6Mgcjdkdc/l93tyV87xLnc/XP2jhtdMyuaBZigsblNvsYI9+bofZqNmvuWLgIHZNHG9Z7ojIqjXd
NXPfbZyejq8AswANk/oEZLvrv2Jh/zJJIzFOikBadMmprsFI0Xw3lWyjaXKy2LzPSo7d5SScemUl
LvVmpBsoWgjJvSk52TM7WCSAqRGuG4LqHmH7YIl212ocAIL27aaPM3mudtDCCaYdobTnseCOgCO0
V3BKOsQu70IH0Q1h4LMkTOHZ7NCldb9SJV+mulPLJF2oDtbiihDnAGEOAoHQqdGnpLWHYkN7GT/x
svVCPxfB2RVCTBuIKXlf7FSsPdIvYJQs07YjdYI284LchW3MOL/ZCaAcJ9FPjruZCjv3Yd6V67t4
6h0AQGs+CDjT5ODrWIraIc2yYpu6Uw+aNZu+wkWCr2TUhd3AZHFASZu1MEX2Dg6fPomxmqMugw4/
ycbn6/O9lOiMdApbCBnEGXEPOpBNGXakd3c2dBHXGFB/fun/H0ctk+4mPeghwUXMPwR/cBXptk70
Sw2cxYhnEwdHtzIIgFWqzpjBjRZJiLJ560gIM33OoLFsWW8ePKdc7ynDJXzplHeBJVYGd2ErMRly
yhrhKhUDeJ5n46eGpJFid7KYnmTwftPgmry4KWkkeIOej6Nf/LnCWRbs+JV5+3MOvjSuRr7FNZWV
2k0cHECWkKg1XT+NyAjRe61hNAY7rfI4zS6Hc8DobUsfSL+alN4+1UCYyrnpNm7AnN/Xv/Ni7rcB
Kvy7JBLOlGdc2+RY8ynsWBdaMQMP8KXuM2hXz7vrvVyMBfRy/vuHwquw8rrrNN5Nyo4lu0GK9i0b
h5GGBWlWstDFFYEujGhoAC9R7SyCow6GIwmytyQbv0+ZOGZJ5a5sHwufYZYWXU2dhDp2cEyzQ1Z9
lcU/M5HRTUNklhYW6Nj+aMMweBjmg82S7cjErgnWRBAWhsdkM45KycRnwwT0VvyztmD7WXeWEyqR
fQVp5HD9Gy6vbCDcjdXkOHPaeX4NSxbaZxskvZ1fNZ9pVb07vTzlxfjEMv3mOFMTEsvTId7dnzMs
jTCN13zWFxa0WWfwZGyV07jFKWjsdJ+QHEVT4cunzqvJJuE+3dMuKFYWxMUUjO89//3Duu79VE2N
hK9lRoLhAZ4Ic3T+uLfrw7nUuvN36yVLpOyxa0Gg99vQvkr1z23t2n+3289xSdquEEfQ2OxHxax4
O/JU3xbr5r43cJEpMjX9KeBdO4cCxMgQ50TxMLvl9HrbFxjBTljpiMCNR7zDNtWhG+phT2bW/L6p
dXPfI6KpFK4bJjwoeN0zb4f+MIxxd2Pr58vuD2umI5BntaUtju4wlGFaDo91p9dYAwsZyty2ggLW
iQH3c+hRB8lmloIdQMPUmxkKrSunhaUujBgvUi10RmpxtJMEyBN/E6TTJl7Tz1oIX7NC91zFpNWz
/DTONl4TJNwhyyTxw7mWP+MZlpDOqpX90oecw+7DROgc7xVTMmKHCPYzZ8hI87bkw0ouXGrdCN4R
91QFLYv8hKvqSE/7GhBI6dcrb14L6dwkpVp5MOFxMOtPY/YdYNrQzn/iginqb3oitXEK/3ts5hqI
8aHh+pSOudqA4VR8FsSXa3lz6ecb8etMHYzvKljfZkpGWQfhSPVkjzgcrQXZwuibjFRlp5xZdS/A
EM6+2bgZ8xv/zU3if27KECbvscbYQO+Ci6PT6Pi+VxaszBVfOTYu/fZzaHxYl3Us4R+FJ/GTVNbR
Z+RHCs87WbY3vTXYvkl51IzALWCEqXF6xqCfsFkeUN/WQ7y/PjgLIWySHlkCd8s8TvixLooq1GP2
SKkb8s6KbJVu8bT1dr2fc5z+r4zGdxjx28sRtvU+hN3mCTAxCMzan6zOTlcibGkWjPhVRMIrQOoe
5hH5phiGTVb/w8qv13/6wvo3rbVgK53buOh0TxAUCq3u98grGGV+zZmzUpicN5NLY2PEbwePR7z4
IreB8JtCRbPlL5KlQwRCtiDw7Y27Z3gntzhKlPPaeXFpPoygHirfrXMFE3HlTXvu1s9WLT5dH6/L
TTOTM90HdiUT1qJpF8wPvF7B8apfky5aavw8hh/irUryrKsFqnqSBw9TX3+1+zXRxqWmjVAG+1e6
M3yTTpXi9j3OqTxq4mqNQnZ5iTKTZlrUEDMcYh0cY3gPW94QdTIJ9bAGl7wcx8w0sYIHr8ohRBEc
7br6VbN/xvIhpbCOpnjOLfx2JVssfcR56D6MPmFwMs579KKa/zj7rh65ca3bXyRAVCL1qlTV1TnZ
3X4hHKYVGCRKokjp19/V5+nA9/MYOC8DY2CUVSWGvddegeAaHp715E6Hyf5ymP7fOy37XWI6RDb0
Yf65EYLnqO0r+5kAPvlyc39hbfzpH/itmG5VCjYA3KEu/fwjCC1rpiS4HlxwtwA/rf99+f/pN/pt
N7emXaDmwYsON1W7IzwvITQIqvzfPv23fYu4aZ/MbYBPT4MimWtm8iKb//Lhf9gBvytMFVmQBb1h
cwGuNsUulx9bvP7z7w/+f+KrUfa7vpTzZJBI3WMX0JbgH5pnJTMWKLwdrraY1xPlNzzWqtDmf3Na
zn4XnMIogIeUabgVt7ZiO+r3JY2rjOm/6HH/U6f//+d29rvglLpJHANSFa+HMThO88HQ3fS9edXD
QSpEwYsyyPXSrECOMUM85CvaXVWYvFMnGZG8mlOXkSLZF3IeYulqK5H5AdCC/614+NP7/Fyi/7Vd
I4YYF4JGGP624y8K6aoo+EDYr39/o39Y6L9rO6VZBOfjmF86x0riv/XbW3D85c7902f/dqH3nsdg
2FJ/vQfAfb3Of2TwSR3xG/5vz/7bQSC3GIKCT59Zmoli3b+I6UWsf6HU/OEoZr8dANvmlRh31JvR
YQuero231xDnF8s+1eZv6dd/erW/nQOpdG7oW46iNrevIgyvw1H85ZD8w/P/rt5EosKsWp/kl2AJ
vm75/hFFiobFPhN7QywXtej+6jr6hwP5dyHnZDHIlG5CbMLQPUSrPs9tdh1QdT/Q7S+H2p/+ic+v
+V+bgOAc8O0Q4ma0/IByr+NgJKi0IO32D+/T6t8X1B/ex++azijI087N+CIkSxrp1QnmaX+5Ff/0
0b/t4pkctIsBEcBuY8oKPx99rcny49+f+w8b7XeSfM4IXfINt5XZwDDv6YWq7MkffzOF+dOP/9s+
C+KWzyTbj2u+y4egC0o+oz0ySCP927/wp9X6224bMeGadbyTa7inXA/cxtXgkuqY5ecUQ0+V35Lk
LyuJsP8ICP+PI/935rw+tjSejum41t0cgabN05cYYPaV42Y6RaOcP0C0md+wf7pXuy/spOIeNtUs
m5DKy1j/VUPdVMvdI0SPhXPwzWvRn3LvuyezDPGXLen660i79Yx0i+5hyVh7AxkVzN5mya7nWLe3
JoGfVYzgxSocEe8mVLo/YFLan3C96ioMYbRXZFBXNuO6q5pJQv4xUB/VUbQfxQqyXwXmv323JhvB
zwt6tKzKipco28a12NCeXe9DxhGNFtsHHnT9Tx32dG3w15MK3hBg/s1d0lAV9R8OSQ9fMFGMG637
+WsOQOYBk2N/WcwKUU3cHY8BoS4v19AfV3AICnoY3bbhVSi5uxewIb02YuG/8mBpmxya3Wpau+5N
d8fyY4av3k2fsa0vJ+EgMZLxsiETjshrL7O4CidQZrIg9I9yC/jXA24VPwL0+rXga/9E6QS63NB2
8HyOU+Rpmd6iounzfcdcU8Rl6jOHSO9lupt8p2q0p9FRYAfv9oIvfvAyPUg4VgOixEAUda5YuQ6u
p3QPn1UKhm6RMZ7eUKgCLhuFMbqgKXuxyTjENZ3GFnEBvZmbvme0wQ6TugmHiT6OSbTHNVLEV10l
0cLuCF8iVloJvCAVx/aahePx7DITVGC7EyyH1jRzomwzmEU303gMcNAat6sx7cGZ7vutdpHWdaLG
tdr9Olesi1Z4iIKvHU2HuYR6nK8iZqNa+TV95GCjv6FBsyt+BRWddwq91qEWd0Y9khXrGC+6wILN
H324+Kc8TijWTRR8RZASP2nPoobRSCPdWyen3XdpGYBuW/T74X+lrJtv1GSmL9nG5G04K1PhGjH3
fqX7Gx83XW4zpgfExVvTxfn3bMugScjRu9+ORrN6Y+lYTqtR/1Dglg+GeXDxubA3M/65JvGYaxq+
fFpsc7QFY7LdM7raJhIjJorLNj6TDDEHtDU7YhyB7t+2y8i+tp6MTTqL/gGpf/P9CGJ7xRbwF7Tw
UMLvgSxVzvJ6jcn6Jdn2sdHcmVqHTNat7fGjh3arKebUDYJvHaKMzHJ7hDG5yRbiGpvkDK9uz5qk
y2Qdh3ouhynldwbzp6JLYDY4x110zpUAAWVeWIEgIn3T9zrBZlzUTTon7PFwvL8lE/flknT0LdyJ
K0MShI8ugumRVGHUFtOWxY9+ktE5Gyk5hx4rU5DtuFMbAAnfZpDBZgc95TLhp4BFaz3HyfqFxPv7
xHowbBALcVr2JTz7dU/gW3L424CFKXxaCdMNJovyTLlP3thqj3oM54EUnwKYAjaEyd2EArocdtO3
EIKnWRUK8RFmkbqWy5z/ivIhK9q2lWWSp23eqD7fvshu/cIP1hc0AfcwXcU53cdQF1vg0i9D69pf
h2jHstfS7xeZZcvF2hSZuAEZy2AWxzOjFp4pee5441QsH6JkmJ6EFbCjjrYm7Oj4ZEaroEGk8Vcn
srAv5WZjyO3kWEPeF9/RVG6vMoYavyVz+x7jTxdUHBSn3bDRYtcMzIKDBIU0eVy14/ju4N1ztYTD
8WUMA/XSjtuIGD7ZvYt92+ISk4Xue+4j0MOXYRN3LUJSTnpvlSymWY7POxnkFWRCBD56CBdPHGDY
2mUpP0mfOgTC7sv32PpVIoMvGO8yi/QPbLL8n3TuggKB0KS2WuP7hi4rFqU8zCFEWnoaZE1vNTmD
/BNXcQYXcxbPgMAHBRZHvw5h4490SJqU0/bUKznNxbIKOpeSdn2ZIOzrJHk23HOKKGK/zPghCSd1
NGVToziBlzUsp8vVxQbLN+/u2yRlz8cRTM/Oqv0V5vMgsiGW7oYx7zHT1vBxNut+SpmHk18ecITW
xUv/9Ri6sMp0npwO2AkVblm263Uf9euxTaxgM55echKVGQ4dRFXk6WvcxuZJ7eNa9yZcf7Q6ALTg
BLyF5dw9rnrKmzka7WmeAtyk3QHZyHy4FdQVCwIDG5a3zMXdA5nW5AQzHVctNNlKEQSibEOrbjGs
XRvXzd3Nrrbtl5lGfcdw8Df9yOQ3ebTLNYUpylBi9hLfBgkJrrYhHs9YFlghLFVXqo1k48YW4h1w
ycE1dtB/S5zbBq9phfG6Yg1BzsDriOD3vpgmlj5akbG9HPIp+LUA17g1ORf3qTPklC3Jcdc71X6R
8Cd/60M5YJ4/idsuc9mJgTRYOc/NxRJ8gDuMwvk92wdYHC6XjvQuL0bcvS8UXkqFzXjyqObFwJo1
ks87XFGGst1suNS56Th8lz25jMCoK58IcYqVGr4i0UPiYE55qfZseZCWZkihj+OSp3aDy9oxnRbT
T6/aWNvkbBJfkn34uWhk4FQbpftNMuJdUbNtLygmsOU56fsruGq5q2QnGN8bssDOlbRWIysER+vx
FKPTegcLJJtrKfus7KLp6aDTnezzQmOLbxLHooinAiogzq5S3sXkPlVI2aujbfZItW/1l5yG8yVS
AbbWrNU5ptzMBZ370ZbK91l7u0Sim0sbxNvWLDgezyEiU6Myn3H7HhZK/gIWs+o5VIRUwiPTZBsk
eR5FhKQcH6M1UMAjYqM9NCOpDOpg59njMZKwxrEVVkgzdB8hW6Yaed7e3O8b3Ju0gwN4pjmG1Gk+
/2JH+kn2VIhiJoz4schIFye42YY8rGbUP29QTcNZO09VXhgRqcbazZYbVosqfBbxAWYsSfuecVwA
8UQ+jAyP533TOWgM3DJbzCKMo9KB7FIyipyEwgwja+DY5EvLUncbJ4E94SiMb7G8t6ttRH6J7I9k
KsYtX21JpqB9T4NcXOsoCWGVbtxWZjhKixSFWgAhWYwjcaf0qqPUnpL2OO43NuavCd3Da0DVMYLM
rSsnbIVfRjBR7LvZKvjGwPdk2xZSiyUTp8P3oSlBRTq6aurRBhRbkqsIwZaBf0jbfmu8kTN0O9Dd
gAWva5EdotlFP16sysQTApJacZ+xbrzuwVN4STbr86Lzc3AXBy2MGYUZcNzHaxC9qlHRDxukw/cw
t7h+6ZEsl/5AvTwozLRhAizP20ojFJdMP3jq5ImnkX2Zt2x+VAMuEOlFXEUmOShCKjPkZsscNk/F
asLjxWnllwrR1FKCjLdt2UUhu7k22G+vi1FD1c5DFNWa7+qeZSGHxjhT0T1VSYajKJMurvmhgq+R
Pvhc6n6MP+D2cFzHfjZ3YHVglgYX+dpRaedCk0GBHSUZ0sK14R+J2Zdymnn6zYINWEjvXa0TGj+v
LPJ3YuWwE2tBPwqqtp34ryWkQXoW+KgB5aXL3SMYMKsu2SLXJsjMeZhMguQm2gI4TPrlxHgL559M
Z75EambYHH2eI3o7ivzDAqdC2MChm83YfFRusfwa6TL7UQ7uIKbUsUIx432vn+GwDBWfOcz9AVcs
W6xHF2mosRL/iCiyo8n0J6QV5MfwWdoH+OMMThrSLRATK0JRkwU0tWGcUePPBkCJdD4qlTECxtCb
UKUwFidc71edlUkGSZzk4aaL2eGJR9RpVzqBRRHGNO1VSw2/7uExX0FixK9MTIKtyGUQ1p5E6mrx
g69NqvVtjMbsgp+XlH7NSbOlagIFhgx3sx/5yS6ZKRbSHy2Kl9DczISIEs4m6tzlc3yboiL95jKY
IV6xPZjhNNaPj4blUb20NrsZUtwX4DzsD7Rb1gcdzzYr5skiWiUcIEQM7QFa3jLsZ/hOZCFm2Rz/
yTrzGh5TXFIStDX8ytUrdJjZbRJP8Ak142hOQy7SJu6tw92OEqTQYGqUc5QOJ6678JLITZ4ccjef
wjYYvx0oss/j0Y7XoKNLVaACkxVYnzKFkE2YsRLj0ZXpFLr3FvqZNzMZUUHgNULBlLhOFw4btxlj
El7nraQ/hdPI1RykWMpOplmJ2q67Yf3c1oGy7pOeBL/gsj9W/A+xtK+g6aqbA3kA/4zch0iG4+Yk
D0WQeS6jSlCbVOmBlwTos3vww3oMtZvatOmjYLqKod86JQtJb/JdgbXdy6jZV9ui8ZTk0oap6cso
3sbXbhHmh0eU7btiffodz++HEjYI0RfPESYUkCCo0aurr7Now62IABg0BlavVRTq/JyIdH3LJpJc
IVrseJlDX+XHsbvCzrC7pGjriOdXS6dgDRqjTqoWNfQaKFK45WUU8KnqsmFvTBcfHDUx+Xyo8Rgr
tHhb4bp8UuceNwGojhDwhbPJIb4MHGta1o43M3VLve6cunKGtTvGr8HQv386AImT2UZ0MWB6o+uK
56qDT2/d93FahNkAe8Y838qc9iEKV6u+yH4x35lCRVpHu0jpfT8pNT9HPVhJ78gl6bt6QNPcQ+Vv
ji+gCkTXahyiMz1yU+Qzznk9tymOkgSqyfk5GxmvvY3SekrU1FdjrskVhyA4KiR+BGTiGTf9wLRA
F5G261tKh6SC3Ci5QiW2wJ/VafMybMPaFmmwG/CJMXN5PQxJu6q1aQw8ZMzJJXVxNqCgO7LzssGe
FicZZc2a85/RITTiE4a5aOmeRdVnpiEtTS99UrX8bNEf6AdNIzeVR8KoLicYJrs6H/sur/gkwNAE
qvUPd5NrnB1zFLa7gifqcMhiBXm+YPGKbCMO/88xh2Iwhm/xD4g/ttOwz6Lc8CM+RfC7ejEy4xUM
xGMcQsgPutaAfwqLZBYkpsDz6WpbV323f/rvz0KLBkSt4M2qzV9y1GgXeGi1N9RRpIbqELYWzrGh
smrtz44F6kRNKm7HjQBsAZR+ICkqSU5JDAHbniPJBNV2AQwIg8J2PO4keqMqdigAC9mG5JwEu8Jq
RF8E7aHV6lblKquzVs6nIICpTLdmfcOz3t96u7szFjAtodEZ6xxZv7eTBNWbUwpvwWTeCpiLuXcj
yYBabhdNpMj0wB1d8X6PQdU4s5/HFq1SlAv3TMU+oWexyTkBb7vkYmWNViO7n3MeXdmIg1tMjoRX
8bD6ekKG04VhC6+oltf8+55im0J+ZtnNFPD8rGdrEWYPEpRZt/4FrtHHd5SP8m0Itg1RYLjCK3vA
eLZIN+nviAz0gQocMEZvs+xeCTvcBHaZb+DH4XFDAz9qDjSmj/AgtP/kLiCsgJ0G/dlrF0ANjM66
CsY8XGHHm+JUNmiRFgrDFBzE73knbzkB5zzVg68ChMc01JiohLOcqnkoN8A+YDJgtoPwZ5h2x9XW
5ht0dSwDzhj3rwbRTpj3DQ6Nih/bt5Cp/hG7qS2EI/0NRU5KNR7wt13Ubuvosy0rwC+TvgBxgVdo
NqPLQmJsxcnCfKWMRdS+o4YKa9Dm6GXZPXIGBuQlzYGGI46ep7uMJe6RIjHoZNIoup5pN92IWKgf
eYvOye4hO5E4SyDfGTw/AUqkV97rqIhD6d7JHu8nmnEnCpxbw53Nj/B6IGR5yrolfe2EIJVsVdyV
VoTJBYVgeDUFG56fbua0KSCtc7BnN4DWEbMk97Rk6IBw4YcWvm7U+WIYOlrqFtM93BQT7OWnIPuV
+wE3J9cKFxtscqKXcDWEnZ3i7Kwmz+oZyVB5zdfp8AW41wMwECpG9tnVrVuJDjmvO+v9DbbrekJG
4X6bIxSw2FN3fCxz0p2OriN3rE3wxmgUbTezPZInbdl8PXWQeuCDOGpSHjh/LdEj6XIxaAaB/CX/
EA3WLcC0acPwJk7vgwhDy8AtFEnZKQUpAEbC7bdYbv0z4gbWFAl+0xZVKWnnrJwyZz8ok8MLcDF6
69slcRWLen0PfbJvenkM9/roSIXXlD5sJKK4MMX00dpcPDH4slSrRXeD+Wgy1Wxjcy0SaeoQkbfl
HubhDTzyGEJ3ItOMUkXN1I9ohYifgIXC9+wrX/r5jCpnfOA4SGsGwsjZLlP7Sw4JvYxQKd8d3PsT
z2JzFWujXyJrGOoJzFzeog6YqULfXrtFw9EmQ+oE7O7DG6TB+HMCUscON3dMmxmu448giXhayH3O
pgoU7uiBe6bOoe1Rse0aHXwRJl2AR1CRKdohIJduBpV4iYk8JfhRbz2oI7bodDfIYpxYezcHeVdx
2i8NKsLo3eiJb1ULjR56OAOeAXQKT0es5AB4L8Y4N8CKP8Xh0PNTNm/iJ0MNdWFS0QTEeLbfTAdA
sXJxWda4FLzZwavj++hnQUBjy+bTtqXRF+78VB82sq6a7MLKDLv+afMr2kOnw++h7vbq83HK4MBR
w00SFjmijs8bEL1bDhFkFZAhh5tm8BGG89ZsSAN5ndZUNkE+Tm8QJkTvs0mn+3jy+zf4ywOZZflS
LzC8fh1RZNRataIKu7HCJfapc8ndme0uOPkkzZLz5sboS2YyiDOQjTftj60IgceuXiH6OPMA5SGK
TV7pZ23WBi2SL2CPXo/wK65ckNtmhac27FfR2u0e/pgFeu3jxXZrXoggDX+E25FfRbA0fNR2nm8A
XejPWTlr0IrlZ8tRn009AHWBe+wEP4XPtF2lLh26PFeCf5Oc0k6Np+0gPw7K6dMYSIbbD99GtEDr
PMzUf6Xb2N2swNOQ5EqWl3CGTtG2KsO1Bz+g0eu5WjAILHLYQAHHnSqXoQ06NNvKLgPkSqB4f8fI
drgNYhzXsW99GZudXkejI7VZRf9dSwJsATON20konPMClCq8wX7cix0jlaUEXqzrjfcoVHIZP+Fg
4M2RBiNq11jfsp2nqHpRBz5HQQuSGgqn0yj0cSVdmJZoxdB5+GFBiQ0cPN55dOrtmj63IABUqDpw
rdq9r+HN4Ftoe2heYgBi7lLbqW8Io4dLdJdiA+dSlVFyoCBqnahj35Mymj7he+O/5oR+Zo+GAp+8
q69+7Jb7XU3khRzp120OeI0krvarW6MPHwZ7MZhNpVXPYOeaiSStMIT/iHftfsGYAYCcdymQ5tzW
wolurxOKk6cA4A4zuCMJgfTCUbRhMmdvx6iOl2nvVFsONhVo5OIhL4Ys93UXZ32RWASpqQ7HJUVE
V5EgwfBqE4G/aUF5fEraHdt/XcWT2DrTRDxkVxZVSo1rTN+GK+P3/TyP79y749SKWJ+QwGjK5DON
YPsMfzHbdBQKVQnCv1C8N5TQrOl2QH8oOMWdRxmYVxlijUvOaVAnc5w3k4iicht9fobldlihEmU1
zSyIGCphqpj3+C2FAV4tjxHiyORQdXZw+zi7WV9vwygAsgTteTJrfgdWxFLbGCW2WPVYoVy1J74a
XOBbS9eCc3Z8QU2Y3mWDIB/Wixxoa+YLGAXtaxG0uYZ0CsGObep+dC36t2JcZfpKuvA58Uwu9ayF
/ciD2JZRuJump2S6WyMg9kM2TF+TvaPQD9m9TpFvUCHD9XN5oTvx/YQ8SMRPlIh6dAUJcEcluu+/
yQx/D8n0SSO6EOp6N6/2Kt/5eIo5hk8B8KT3vk/Ccxt0W4OpNBqldp66G8Q0YBcCBy06BrUKZes7
ziAABRzyWKWm9UWKPG02gBXnNsnSRyh0YnwRirmLCOC9iZRyIKQnjynA57E9eQSiDGH0E4Q88hYs
nNxzdFKnMYhgNmw3hOkeGNT00BBfR/CmKzA9QoADguErv2PSOXTuTWbTUaHSwaduo2h0IMLLItx0
FUWUlgrY9mlYclflW7+WPhhVxRWz545g1XsNiKDYUYc/MTiYnULbwWLcja7y+aEvo0ArmQ4uv+LJ
gUp6HcTLmMkfGMEg707Jvs7XBIYmaDvLwPXhyR8bXqsfxFwkqKzusEJJNaAQudrlJKD0yfYLt52/
DJjRVTusik6KDxarONke5lZvJ9QXjGJvJ6YyLZfIqM/4Xrhp7s587tcLzPTA6bzXYJfTojVs/bEA
+i+NdjspbKrphbB4Ofl261OMLZf0AUTiviv7ZUzB0XTLrwlA/30aDzMcowGwtkXPouje7xs2ZthN
U5MIor+TZE+umVjJPaKd+stCQV0qnRWYVPXDSuH9wwLEUmOuwxRAYCPhq0g2zM4mCzSza7UqU0VU
XMDUgdZiSskbyzfIzNWRrMWMy6jR7ogqKh0Aww4n4sb5lDWBnpbvkQlkAyr9UPUeotIJ5eFXtxwp
iE4mH773sR63OggnFdcePfZPCFrGo5ZduF3nQ9TDHyjLvk2r0JeWav9zxYhrKTJYqtzSGXZFeYei
EkgluY2WMcF6hu8PGv3bHsnntzmSk26h9IbTC8PgLK00zsi5Sj6t7rqetSe9EqnquNXLOV4WVDuY
UQ1XcyCGul9Ed4VkuOPb0u3Wl1LPpnYjcd83Sd1X32X+zpk2aQKZRSdMprIiIdNwa+Q236nYwaq9
j5JnIpMghM0gTG+pQhOB7b6ejF7yGzmo/dEfa16n7b6fyNghYrczCoDl0onmWFb05zidANFOsIy0
Ut0BwetqKvcE/WwYt2Vn1+27DSiE31EkQgBjHvsCJkH8W7JMCHNENtGJxkPfDBlbHxVJt3oEXlJS
u7cIKAv1Y4i8p9JyEzVtmOfPFB5iL7TX6SkkbLidfjIS2Bdw8H1WQBU8Q6UwxdN4ZxdvYXOI5Vcm
DlBr4YBFvqU7x9KxVNzQSFA87s4bQqL9RgwC3Vto5/QuzLbpB8bekUeLEWXvKHRW5HuwId6qNaJr
Vw6tANQBtwF5A0g8HW7CtRvBNzosBsiJ2x47Y4AZZGmc1U4QAQkw3+w5W2NZs9i6/cwS375xk8IN
YUoFazanghsfYd8URBP9rcsj+6Fl2B+gkqX8K3ofUYEVRK5SajpIemZV76AFoB86kh1D52T15cTY
52TednWaoCFCGerveY6nh0F6b4p0H45bhjzvX30XBOUotqDe4HbTlToc/L3Yo+OJhL77xpg+Tgc7
fFQkzsty3zHCxCnR2zsDAd71Hnfv7NDi5PNU/mPtIi6AmOxrZOMUhrQBYJt1RDb9mrq3qddYH/u4
fDjsu9cJM/4YvvpiPecdKoTVCXqfuz6+VckM6su6LB+hDwXEbnJqgh7PByoKwkmA03+q3xCR2RaL
cRSiVbVLgi5VHXez7NDw9bgFK9uDr3OSQdwtEIVTFGU8DMMaJlE2wBxeTS+5RTldWBphTNLnRqd1
2oVr0y0YoOQHXesVXd/F7hCAFWII8l+0y9SzXCH1gAvXap6OUW8LWvB9QuhSYhGc0nX7eSUhK0ck
Uj8ogdiNUgEC+EmtmAiyZG0IHp1Z6h0dBAa9AbTV8CVg3ALAojCbAcVRVdOgMPACQycvgWS1j0eC
zrff4v1mxSjiXTCWvlCTyFsUTeuTpLuEw6xQ1aoxpmDLAV+hdY5OK0M/7fB+HrQmqsa9LkuWxu2j
2bl7oM7dZtP4T4e8gzuTwhtrFhsm4ZKI04xOpQj3RNV+xCotEBIjqjTuyYfDkP/K8G6+P3AxVqlY
1Qlw8Ni0rcuv9/5Ak82ytA58CKOxOF2A62TjB3bb8ECQFNsYnrqHyB39FSAd+hBh+FHOdugqY0Zg
B9G8AiO3nteYGO3nvYdSwaEp/QIpsrxPQ5bc5TGyBzDmQSoRXlAdW/xsZjtcNe+gQSyxXm7mJUoe
47hNPtBbj+dJzesCVoqDt5blwKbiiEePjkRD8zmD3sDrENDARuhBMBGlwG05BjTE97IOA6zNYQUC
NWZiuiUj4HBEbZGxgi6Qn7Gmh+sxm9vGxGmGMxlx7S0kAzNKek1hGlXD8n65A+oBnfeeFhZ98YVi
oIf5Em7dzQAzT7rY32H8YQvXrsN7iOrVlRvif39ooT92yaeT6LusHgesoH9nzv2B2va7wamgwkjK
FEE+NqgzSodpA5LBzRB4htaR/29E1d89ThPFY9WBuXGdATZUEDChRwBoL8XLv3+LP/D//kN0+y92
5LwQ9Ju52a97uE90RaDYCAZVxP4fZ2fSHCnObuFfpAgJJIYt5Ixnl+2yN0SNYkaAxPTr78le1cc1
mRHedbi7SRBofM95zt8kn67BFVYEjEvC6TRD/VX3Vh/1OXZDjxhxL9/7ioPZcRbKSGwpcuaNCNBr
Mo0wgRzb0CwJzwXStEBIaopM3gxxTFa/tyEWY4lzbKGpI+qKdnLtuc5//6ftgC+eMbgJCKDLl9Z9
VhBzX36wtZeyUD+X0sOuDf6ciBeomDSBIb8d6PwvX3ztu11IMnFGlmsMpDAUT3CssTYkIke/fR6+
lDNoOUvsqSKYGAaZyqifcmwpD2mvcHx5jSi3dvsL4bNBXBHVKB5HMyp9XFrxBrvSHSAqJqC0upai
svIrSwTq5LNZUZnICFpHrHXuqK0OMcgoqZivDB8rH88ShCr9lhu81CHKLRVK/ruS7ebyC1678kLw
jHNXcEB67Z9oVu5rO9/Ssb0yGn3uVHOWQNXaQiZfL8V5N9TcQX34p5NcBO1YYitstYDXef0bmeW1
frD2Fhb9m6kOdbwY/FaHvQv5YDEv7LKnuiVXBL1rLXX++z8dWGNX4hOn5REqHPpWNrUfscZLvzY8
iEUvNu1QQwjYwE3TZ6fcePcFDrS+9ooXfXiEFC1FNcs/idk7g9+3pHK/lNNmOUuo6oQt7jjb0MvX
HkQmzB4OHao9W5qXD5dvfmV0W4I6C+QO8QE18chU6s5OsVGAMfRPSvn75euvOI2WeM7Wr8QYd2MJ
zfmUAHVT2/eSnpcUjsfsvVso82hQR3isZ+XdzvVQ6a+NrEtcqyNZ188OTCXeZOAUtcjdgIVHmA/n
fTBv2ZWX/znCyXKWUNBOYiXGffilIXDdJxCjWEVzD0Ed1pTjz7FUEePiOa7NoWFzemVQ+c+R8Yny
nZ/76D99RdqssohdVJHvjvYdYX5xP0HXN29w9I9jGU+qbQLly64gRoAt5KcbYbnJDhFpcTBYnIQd
Gfkha8cBMpo42/UqNfcQM4o9Kt0c+D3AsMI4wQlSQJCs9BeH91kgsqLNDonuRvCK+DTfWlplb3ZR
64PygX9MZ2+8ZeBJP3QgBe65Zt1N5+nxGcER2FW0uuA4OKnMVqf4iLe43fJbagyy8HBcCsTVqCos
DGoUpm+om02PvC38UPij3MWj4+z92HMRQYqtrg/pYpq+xnbzAvk12Zc5s3+VOF07oN5Z7FXbmqPh
7llp7FkRg0kj6mMgxRt7mEJQe6y7yTfFNiOdvS8lIEH5zDPIg2aU130iUFUd9Hg7xdBbJ915FVkU
zkPm8H5XNwJbpdHTLvZuU17v89HNdq6Y7BsITum1SWOlUy6hPz3O6iyUYrwThPnn40EGwpGjr1Ao
VsZZezHOlnYPiQAMxicXi3T4OWVyzca80tftxRgrJkHmLOPeian2QcWd2YiYfJt72YUUK9lG11vN
syODmPvy4LL2KIuRV+RZSjsbSzOEmk87UIVNBMeHdWVRsPIW+Pnv/3QyL7EzlISIf7JRoPa8ZOuI
J4zCV8anlXtfEnN7KnuvGWaMTzhsPvolpFtNz6+lMazd++JVtGYqvFZgTvJ6E0wo9dY4Fvdxzni5
4dcuv2h4QpRyac3mCLrfh3keIWemOpgs54prfe36Cx9Rz6SNoj9uHwnyYRXHm6K+S7MvpfFgyF6s
WmmHc/nMoAfEKISzQ5e6KE5NV5qG/fe5fzI4L8G4cT7TDLkR8WlGsmOIo1tzD4r+zkc9P3Krsg/n
ljvQ/BB7o33+Ky1V+XMo8d8TU2DTPkz2C28TezMm57M9ZIMVW+j95K5KZQGtgkpfCoOyLSVFe4Mi
GlSflZycR9+GqLZxUvce1cBuzxPN9jHTamPTZDqC4Ap5YtamUKFhDvxGZeztsBEDA47qH0CGpwby
pX54KLhX7LzaFO++kw4nnA3HOH2v+fPoY3yrPd/eobCF/Txk9vcuBioZdnosIg6wNMRz1MUUa6og
t/skiHk+7w3RJopnBtU9kdNWZ4ycnB7CBByb+jgOHvkPHOH1P0RZVKfKGuu/TqprCCG08z1JmfPS
ET3cj1TPd04p53MBQOQ4Ly/mnW+x4oW1St8NiD6Gtb40MAmx8c0Urv2991l9RyaD8gT0stkNEozE
yaQdx3FMyn7EVdG9e5zP1SZuKQv5bFV7ILjEk4uS5wky4vbJmnt+W84O1PiTZ5GDGZCJ4HT9+No4
xLuhvmColOWQlVoM2hZ0sBRHeBwqcSWybZ5NBewtE4R8io5BCn3WN9jbnEibhkG+jmJgMJJRBElq
wXrhjDhiMQgvhVWAPNsZU1FnpfyDCN38ZEk87oBs6m/SOIe+GXbqG551EAnB9nSEZQXHfAwSpjZh
L4h2FFAteDy5KVyDwTepm8AGW/4bUU4W6qKz6dWvHYPhZx/7oqfCbVW2rGNY/IpRREBF6hco1JJv
MwhW0Ka1FT9QlLHv0xlbZ141egPbEY7iYDG5zWM+bnF+ey3R8vMdirXkZ0EDBB088m0jBEhZMOQX
8Etl78n4tYW+ZS3GDaVHPTuo+UYs4fescnasL58vD6ifzwbwd/3vXIPaAnxaKbMAb7LdLWz33t6a
q2sQwZWGWTIfdWIGSEidNtI5fW1j95BMCXIXAIBUpfi4/ASfT/7Wkp81FdAWQmFtIuZBymWPfn/v
y2zeosBt4/vn+wQqqq0l0ecBe369/KNrzbZYB6MS4ViDx1U0KPbRlfI3g6bg8qU/n4KsJU4Ll8VK
eIa1xzL1T1i+xkdf1eWDY6Z6f/kX1m7+/Pd/1hdubFxVpIkVJX4FjStx7yd7/nb52p8bca3/Dun+
uXbFZtZSZDBGA4GjAKvbASLggKLkAT1He49/86X9o8UWKwHJGluW+LFoZCzdOI6fB4VTQiYiO3Xl
Tay102KI0e7ceMwhQ6RF+uKiqtXG4xebadGj/SnVMWAQY8Sr3/PYBLCKIPAzNN2thP3x8qtY+ZCW
QC2lK5ND6cEiwD01GDCqC/uubECnaL4GBbOWUC2XAMPrK/xEQhz34CkULjd2XNQHVlcTBEBdkVwZ
79ceZnGc1dEGyiGv5KDkxe4r/AVyH3PQhWDSkW+X22tlR20tKVvCgvyhmGoWpQOVR8oyjdIs799y
mU/7xoesHWdo1jFvuTyO+dlUTLry/fKPr4yUSwJXDFEWbI5YqKE69jcXfTR38GQCRvyU1uzKSflK
31zStzKWogDbpgybd+Hs2zqetl2rk00P5cG2d5P2jXkk+XP5gf7riP9/grboYieAwrIEQglOE+0N
4lk4Wp1mNsknyGi7kwBHFwso533y2zSCoQSOUHjQSkjZc999LJJ6Gr/45SwGCq/IJclmr4kE6TcU
CjiRwG10LVl1rU0XY0Suddk2rGdRYf8lBCYuLD4sjcN65weUONvLbbkyxdHFaFFkmubGjseIVdkD
EE/kCK5iaFliLyy+LVtIKdP+fSzja7lWn/c2toR3ZU43NbI1LPIwKm2zCseLPRKag6w25kubXOYv
EF4l7JI4OennyJsOWfXYxw+zvLKm+fydMP/893/moLkywp0VGaPeOFs3H3aQmGwsXf/onAq+H5Rm
L7+Wz/ssrPH/+ztMjB7Hip5GXXWCAjeYunFPpwrV0y/xb+AH/N8fgL93wrcr4bhLyDONk01Jiveu
cK5MECuVM6iJ//f6MtcIUplnFRlojTYuBGgHu4QRtNVQLJW0UCGFizGye8u+Ia5B2bFwRHYncgep
gX6n6n2TJfyLH8RivBimgc+Jw3CmAvRMAOvVFscgoP7U16KC1j6LxUBgJqt0iEPzKCtw2Dyabc3B
87ecV1NWdwPprgUhfr5sYP5iSNB2VUjoSzDg9PCKGLvYYMGbbL72zS2GgqE3OJAn8Yw4BOx/K2w2
VAeB7hTU1rUMhJX7X/K//FwCuVzDS9dBH2PApD3LkS7f/corWOK/GpwAu16a02hAmqkAWkD3L5h1
tyNMhGl25UdWBq8l8Ys3sDLWNmgz7dSEg72DPDGwr32lK9Mads3/22dSu8k73nRtxGbZngw8TEmY
NC30Dk6f+hGBAngHXYW7RWZ7sa9miHJ9D3KhQbvQO8P1ceVDWHvKxdiAXbUA7TKhUa1efbsIgeIj
Xyw9Y8P+vw9JOcmSDFyZqMuR+wF6BePfhL5CTFv7CBYdfUREq4QHF3c+5PNWKKdGOkEJw2clYNwe
fUhGnZFdaaaVMXoZ4zTAn81VmUwRAqMKgAhSIH1bUwc6oSE8e9WVqWClz9iLKcdPEXRbA5t3mv2e
QvfKk8D4/Mq6be1VLwauFnkXOh0EpkqWY532rh04LqDgvdwn166+GK46j8A54GFxkYEP4/jVHpWR
IzgxV17Af1Ck/78OZN5ixNIyV5PQ4OwkriB/htbE4IO0WIuG0sYKtOHD9CEguSx23czSXeKVHt9Y
XCZRZ4/QyNmmdQBX0YnYDahHnJSG0Y4RoNtCNy7ae+BQp2DMSGVCDwyxDUEeHETsouugykyTjQYH
5GhBGA4JVO7s4AthN0ljph/GmuPvcTfMz26FOCzPRwZJX2CVI8ngH5IMSRnMs8aNhosQuhFeT29V
VfBgQoMd5ob44QzQTRrmqWu+wUDRbGH7sX7WlZc9d0qp00Rq9WS0nsNmnJOjDeQHREE2/MKyEO62
r2bvtnezeWPBmHFgcG27gVMW/qlW0D0bBIEhbKEwu2EUWQdFXQ7ISEqqfQdjBRS4caJOKh/tH3Nu
XAlkPsyXMAf3/ZUEtJWusyTAeWMlVT3pOZpNCy+FC+hFCk8Zjh2zLOyb7vHy97fSdZbwN0jNWkQ+
iTHqHKicmz6ZAqR3XjkcWnuGRb8sE9PUmcbF8x7DcvkxJb9dCZ2koNuv3f1iOsAGLasbhpWyGa0X
T47qQSWob33t4ucm+2chm9jCZcOcCByf9XRbNNCIKKiUryy41hp+MQ5nNevgihixTolbEcyUfkfN
/3j5zv8LEvqk1y+D0YGekApQoAaGfBdHMymsdw+MlfMr4zGGLqFmAkNN6T0iM1VsYb8YcVybgfzH
/RnO0NYVUCLCajymmQ2mxwgZOnwb94i78sKeFd6hF7V16/XZcFSub21SX/AuSIHnutL2K7PU/wtg
dwTSCQrHAG0kYQOpnTfJ9M1cFDDKuurUycS98gmtDMBLmpwrhKCjbZmI+njgzNd30OhPIc7MrgzB
Kz+w1CgmBgbYZpymqJD9vEHNGk7zNnbeMwYh/NdmkWUoDbwXlsQWH7UnENYG/QrX8x6Cwiuf6soT
LOvS8AWm2YjR8wRXZ5Cy5NDQG9j6vtg+i60ooI3dQIakj4j6xm1gPsYfcN9faZiVEWgprZQ10p1a
KEFPQLKFI5TWUtz1OJ62yLW1x0rjLIWVvoVQ99nTeWQ48EtaQ+zyNNDycLknr139/Pd/xiB3pkOB
WCUPmAzAI9obAhnc8Otr116Mb/VgM1jGcQoqVL8rhD1tHF7r0OLulZtfa/zFEJcz2PUJRCsRBZnC
nXNgtxFZV2YHMey/9giLtZks27ibU4AnzfDB1HfCT+gFVz6dtaZfrMyYTpH/A8ZcVLhQXucADbkF
EpMHcAcu3/xa8yyXZlOTTEBDcsgYEByZQjezw9642rXAyCDF2E2vrPhXHmSpoxymMcOKZ2BRX727
9JegMLtdW76ujNNLBWWDVRVOM7FKKdPkQ7hWBLrisWlwhoiDmaS+lli39giLhYSDLTFwWPMcMauD
bN9n8s24TrUvywom4cuv4zzefDJnLnWV88BqR3XYGGFuOYyziXCIZQWzAUeOWN3Ba8gHMeOVd7Jy
2s3EomN3FssA1mRNRAlzPyZMw2CIIzA22TK/a+6RCA1OFHzMoRzEFibSfCvMeG12Xfnyllogi6Yj
y7HEPlFO4yfwTedT48b2je4aevCyIb4ytJ9Hkk+adJn2BNOWaigizSOCY+AAIKCfORLoLr+ulU9i
maGID9pJW5rMEa/ZXsOVGUxJfl7vXMsuW2kksRgemwmecJtgZ1bPt7n+TWCBo9NdHl9Te61dfzE6
2vUQx3bGWYTq9YfTl+WdKmHYEePo/YIR4NoMuNJOYjFEMgpQDFDeTVS0Rb4tqqk79aoREez/1w7I
135iMVLWXQMDGKB9UV3/TkHGaaDzTNJ0e/lFr7XTYpisUl1JWpdYfTTpKe7dt3qQO1nZ6bac9DVB
w8ojLPWq2LtVFW8999S6kEqye9P1Qe1eW56t9IOlKHUuRAK8G0wKMI3uGE8e/an6ebl1Pi9OsKUO
9axrSaCAg1I44U3IWmBO67LyQ+n6jxLAjI8iScojKzO1y+um+VrnWwpRCRmZroGSORVDdmdlzXdA
5u5p17xcfqiVV76U4BnZyQqz+hwZZ+MVySMp1fuQZeDzXhmY1l73om9XLWjAtQPdBU7UJ3j0pL+H
YasNhZ6/lB/IxLKJHL/zmhRsxlNe/hX5PWHigUBSJa5V4D+deXH986P9szK0a0b4zFh8FNADs0qC
o+73AW3MgVXNW62Rk3P5ZXw6L+KHFm1V1AzAJaQMHC1T4pQQ7AL31odXfypoIIanKkvDyz/06UvB
Dy0GRDlxNrmj5x05TJ4FOH2dPkOqrjzG2tUX46CQnu9MXHhHl/WvmQsuFnys30RHd5fv/tM+jrtf
DIKDi3JrPLXxscrtg5dbm5p0z5cvvXbrixGw6UWPYdyOjyzjOMECbArRoy4gl1+6/FK4mBRlDJaN
R46T4D+EiU3YAAoEBSMs3Jd/4dP+zMTyGNjM8JMT2sXHuIwACw2k/3rG787ZNWHqSuMvD4DBTeKW
DxbO0VPNt1K3p7G/dj6wdu/nv//Tz3JWJtXk0vg49S1wWt/8nIdjngV28XS5cVbe7nJ3zWH9zYBV
kyc7ASyi7Sp55EPrbtVA4q9sxND+iy7csxxIBeDoT573zEwEv82+cp4hFdlefoS15l/0XCD35jTn
rnccLH3j0zGk8bW0oJVhzl502xEgd2cCu/LolA7/LhLSwbyd/FUSjGlIkbvnEnbvK8209hiLLowJ
hkGx25enM8FiW5Iy3/JRiC92gkUvHjOnLrg2xamiErmAdlfSHVWQ6Kixzm4L7ZdXjmtWvthl6G7q
+NwjRgE24N0y/eilD138Q9DvV971pysOJpa5u3PWwhfttfL0/fv9kWzvb9MnIPP20RCAZhzg5Cy0
wjqI4vC3COoAJdKw28PiHEIOGADrG3SbbgPw4Al07yMC128mJOsGKnwmGxOY4Pflu/x8f4W7XOwY
lUds2qs4Pakk908AS1iA9o0S1g4FAQxJ8U9WVjrpJsvi7rcDqBgY6XPmXFkgrb2DxaihkhLpuQka
CSttH6UvrqBZOgNGiq9NlsvUXm8AMsD4jjwBP7Uf2i4D4td94VN/rcK50vGWezcf5lcxWCQ7QcIh
ds0ozCu8eulRgJkFAulk19HIi+zaJLTS95bbuXggKYIRenlCAeleWFClAEZ2+VtYe5LFEBI7WMBk
mZueCrA872WJQKDYpbuzOg/s8jFEBIa1u/xTK2P5Uoo8FtK2gHtOTzpBsaB7twpxnMFivHz1z6vf
+KgXQ4jRCB6HSSg9zZ631fP8oiukkBUuiFs0+0tRn0wzBC8gG+ijy0D2rVpbBmXcXun6/31c/28/
z8RSrhwnScyTdvRPHTcbpZ5tnKLCQnsg/DcBdQncG6CpfnhDAjwkoDc9rfYFjk9mgBkoGJKWbT8Y
4FCaYbqRKd3Zbn2bAZ+YzCWmpUPvz98RUHklAWrlg1qKn4ucVF0uGGA2efs3ATIQMOyfl9/DSude
ap4hA8+UxwrsRj12Yql/U9JuU2rnrVHOlRl15Ztli/HDqzO3YQ3etAuST56/Ks8cG3Gg8QN1v9jl
llLnjhR1LzVPT2yOIwvo+FS1V27/c20TvpTzW/ln1aR6SKhZ66GJWqA7nWoDXfV+KMH/Zu+xnX+U
+ptFNJjvClhYsyXcRE5xzT279n4Wy5GJFp6npyw/5cncHNoKSLvSGcqdkmN9itOqufKUa5/YYmAB
fYR6jtXJU22Gh9o3pz4BuP7yN/b5SMKXKjqfJJq3vp2f3Bncl8RxEGSAHwT0U8vN135i8Y1JyGiS
Cu7OU1daQKbZ40/Zt79s71pQJYBU3mcHgPgMFisqkA3qHHge+1RNLNlR0033Gi7VQ0V9UOGRtmTg
CRF5+Ut5XdMeMO73RySE0VfLb/v2BGRb4wZA1NivwiXVAWIS8mJbbQJ4DYIhRsuz7gUB8Bm8pfhV
VjNiPWHfEzedtPJjWzkx/M00eRWiQMETjDPvxvYmhI+1AKUAJ9XMdkiSwt23qFIUEdhMast9lXSh
QNxsqLhR/qarUr+GK9aiYZFTtqlyB4s26ljANSoA/JrWskNNBKqnIi4CyFHlIaZQ1JwJqzuYCbDh
iYtkasDpFHKHQFl9qLAdOhJmigPOUcFTFlUXDHHPMZxOrR3W3YRlooKD2II7dt+RqdtVU+ydpsHm
v5BR4EYK9J83a6LAg2q4vX4hToYcpsFtfvnQvyBeHHpzEKm7rYScaAy1wLkWsls8RL+InGxwyBzf
s9gB9rqp6nNESZYmv6vBinEMLZBkFZQwgz/XDYHjtQNQ0UgEG01yHrCcSYGCsZBdUaC98pByz/we
OKxVRoKQDzAwS7+RogGqeJ7+DHOLZCZqdeLJDN0AybNSPFCOnexck8IsVYA/K3x/+tm1KQpoagDt
2VJU/4rBYHsDaHf68LKEPVcly5+4qKtdzKT7fRyMLjYuzQCRmmZvrwDD+uWkE2zFrNKA7dTT0Nz7
DXhCoSzoAO+8HjdsgigfrObBv5/zxgdgDBhMCi/yGM4gOt4B5s9sREFUlASmcFwYECX9CwOe8yLs
rt60iJ04smkcfhRMeTd+YU2vDFfassnv/4Dx7W9rBzhSDsUwcLm99WLHrWuFthi8IE784VW7vhPh
vcCN9h/wJx59BAF1MG2GZOyA5ymTzD4xgNKPaHuxh+Pbf2rgy/47QgwywN2UnIXATvVrHm3yAFgl
+VlQ4z8QkPHxqA2RH5xb5b6LuekCMK4ZkFJl1555aOkP1SVQG0jl8Z8Fo3rY+bpjtwi3gHAaUFff
3dB4rLwQvF+4wlPRuyHJ7QmZF1baHwdReU8aEEP8zwJgrkqjZOuSs128jZUOSsnVnvMJzKHSBZ8Q
eJ5AApZeh9pjbRY0RYyLxi4oWWJMb/LSap8R/OTeyLxoYbX2HSQtcCdnWx+hYgUQWaR7K4FK+Sta
CHKAOVMA+k2ld4PTawHzXYNAiIrO8y7J+HRyXfS6VA49JM3sPesqKBb6EqxXUQ3fpYWQmazgSHEB
awdRS6p86DhmJVphkhhZI4PKm+Nd44vxlCvbubV63z4BT8VC0dsOEiQ7c6doPR6VA1i0AgbbPgKk
wLbMKtTPGiuuAP7P/ql3K5RSSAkvXp71t7hT7x2LtnqXTry7SyTIjeCq1iE3ycbX/cazMdIhtuzE
ag2GE1ifep+rNIeV3jY6TLqx9zd2P/i3iDeKN7hl8dZT9twoGEOL+BzL5gPISdqm3Bh7zm7PKW6g
KQ+2uWu1IluwsM22r+mEjji28YFl7dAHOgVcd1tlBnASRCAcvTy3DkYl9V9alvwNZL754NUIuQxg
fLS2mVWB191lLhiUCNd66TynPDgjsUFSRSzK3sqb+WgmU95Yfg84n2iyLdarzUYg/QjA6mTYOELz
t7EYcE49gEiNFEjCAxcMjc0gC2/XaFKdPHcwNzYH930SGTkgXsJ5R25z1QQulhEBht5872XQyXGI
ld2dyjvguShw5oMiJfKf1LizDbFeZ6Lch95P+A/eAgK4Y5OTI3nV77v3MWPOYyVY9kAQ6LYfvT5+
0yqZ3mIyuWE7ZECOAgIapkDU3czw6EU9L/IDMF5ypyVV25h17oNy62TH6ZR+d9Dvb5F04YIl4Kqb
2a8oKt2AxFcOt+4ThCVg9gBV2mpqudGlQ2/ahrh3luqBYvb9nD1qyuVBu9q781IXjtFpbo+kgn1r
HtzvuumdH3BxIKupP2+9A6Zs/VwixxouUD62G6cnlbPBo/FN3g31MQOlAZk5LsfbtM2udUEO0VWc
ghAt+lfZ8/KpkWCik270ESBtUx4qxmgw6hzvoy8r664ByuEJFN/2V1kiZShoEFRyAJ+t+Vk1Cbnt
h1YerRJbZgeRQ3DiWFV7KGbuOgGGbhmloDDcuXUtPriVCaAwivwnAMvpifQDviR7JBioBDt6oyi3
VNJyh0xruL5rV0IbmsUszGGNCfEJ1eCspfFvcEFbfsDqyjx2secDAa2cHxB3lIciNxY28V3K/lht
W37rgdO7czhKqBDv2x9wDZs3AtHzty6uBaTOZnI4UMyGbQVYswAF1zZ9dVOAHRzu2WFDZv+tiHuk
raQ0GYZN2rgZ5Ea2v1dFDtg0EkZ34yCRrNin1pmqJo5IO0pgBWn0x1gQDsx1NW4tC2sEIQuQFWug
PJsGKECc+2RbzN3NT4M5ctPpSQOjqSXw6tAU7kcrh4EybmKkSyJinmSs+Y3gJrLTo53uwawcA+2i
P/VNnby7jCYANufuS1INGcD3SMGYJ5reIQUwA1yfUyRIDm/SGc1PbTcUwPSi/42kuubMBRT5A5Bm
9PvQIkePG4xDDAxqJLDZPdKPkIaZSaQQqO6jtsAgHxMLocUIYZpvxkmCXOqXVVi2pL7Rs+Xfw0pC
0RHapgYItrLC2CC+pmqRXB2UZqaPAN6l56QajczaPPtrO8hgKfuiv2vdtLkrJmKHs0YhAy7yJhmO
ucpFvvFRB5juyrSb96VI+Q8yOu0DmH/5jqZcbFGrcY8oGCDdDTrsQ87jqTq4vBofcZBj76ykQ3qg
DRhZR3DQk8rM2lCGgBIEznI/Q6qMKfygQ3wVyH+IcDvR2Df7Oo2zR+QA5XTT11lRh0Pj+rcNRJ7P
gwP/qm0jgMZtNTlgq4JdWD6X5abjEFCGEoLaeQM6pPre8xw1krxzwfmu+sa/r7SFQRBxCQY5L0kC
5ned0g9T+uYlZiMLe7+t72ky8nqjOkGQ7ZcmOcDzMSv3me7KGmEXGcU+3poNsqrc3DkKD3xgxZOQ
GMQuFrG1mZmdhQMBsaJWQ7OneKAi7OErqQBTLOpxh6WR+Enasfmo55Q/AuRwjo2qdI5M5MyqH1IP
BdueAjksG8f/MTZ+8WeMk2qTYAJMQg/VuN2M5c93g+IDghB1qt4AM0WmgcoRShyYvLTLQHMjkLNi
+TQUENB+r7LBezYUsQUejqWfJBjuiPhzOmvbyx6oRDI7IDK53m07SQSnTlnX32PGYlhGDS6949D0
6+3QIFPFi1t/B/NV/+AVs/rDDQWhP2eK/dGmd+6muK9FWHSGgM7v8PN7sfMMkuRBIsDTpns1M3Wy
Z52/AbFXRZDiZZs88aAvLvPk5DVKl4EPjeF5kYyyINbP4oDcgLEM3PgMpa4lY/eIe5MV7P4oztfE
k/6WE2xpLQ5RSlglOK/BZGKTfd0iCnAYNIhcOeqL27T1+IvGZ9JU5gTNDz1gqvOR8YjPAzNyzncm
K81H0SACijLX3rd9UQEv27S/gD+j1VZ7ebIBuWIO417PP9MZaQIBNp015n9F/G9+n7sT0tuG6j0l
BFkmE2jEtyBmF7daTNlLUTnTNhHMepqlXZxylD/NZs56xJIZm0F9miXjH3hmsjsb8RJb1Y4H5F/s
fSEG2I3m4h6zVAfyRD1lAKg7OUCSkDzXyAV/LCwDDAicJV5gJoJgJ/ibT1bvdpE/gTxqYJHbuzPW
H2njU8h0u3jDxwke0t5MD4WX04eU8/5Y+Mh7QCIVcMFl692fx9BbZPfijJGAzjOC1HpTF8iMgidT
lhGg5HhdlWs7+wkrqBzdzbgR5YhWEQm03TMfzV/k71jgQlYIeZFq+tViSX0CK1QeoI21kALhVzA6
quEAZ1kR6c7zdy7Ce0KLsGmTIRDnRyqp+9hhn1cGNCf9jfQBkkImmtmOo0aHJF3dWBCpC0S6ZROd
+8DO4ccaEWH54PK6/ANsA7YXVS4nWLD7ZofI3Abhy+kkN6RKup98AP0YGXxDuuEIYdv4UnYIri/Y
DVEebUKZt+ikiH8bX/lUzrsckZ6/ALg+7xhBJnzKBK3uRF3GzU06997B8mf1OELEdwBsAcTjmWNx
hGiNstnHAy0gwyMplupwEW4VwOIHTns5bUAj1hADI1GpZTZmi9xDnAd0Vq+SAPKGlKrkD1FiCh0D
iG3FUqzjQatAqsQo6PSnVpI/8rIqsv0wOQyL6BGLi7DJ2/ImnhCxBKJ8Wd7gIQGOE45A1ywKIF0a
8OqjtidJ4CHG+ajR/UPGaXdAIKAIEY4L4NJQZNNpwmh4RJwCCGGwBP8fZ2fSHCeyReFfRATkBGyh
5lJptiV7Q1iynczJmCT8+nfKKzVPVEVo0x3tdhSQc9577nfkbRKBYA6euYCxn05rnIZSWGbBOLV+
tmFHByeG8eyU4Li/3DErQ0FtO0jwwo+CJ+R34/PxscttuVM9jY+6id0NmOjOrd+0593X6jZ5Vib9
CggOBEUq/PH3ScEfzYah2z2wetYPQKzkb6mcFPaPFnxqACGK8BcVPPyaccKhAIszpXDATFS9SmgB
b0VUCFhvHbEbHHfHMuoQxSnttWr9BAPWp5MTWrRQE4pWzPQzQ5kMCXRaJWtHwOrPB6UZtxzY1GFD
SToBg+hadBuHVP0ecU07qBIHBxNfCfirRcVe48aVBCgXHME/a3AkmwZboAqqgG21m9M3aqiLBXwo
ymMxUigaE1zlJcSgK4TFnSPFVN/Ebju+tgpeSOVwdpARfewCX+JNK4nAJ2zGHFrUYZa27V01Du09
/nd2T5ULY0Z4HIBvkjFR/UomyuDlITBV4J984CSTa9G1uP9zk+tjPo4jvIcKtY5Jz98RKKCHSrU0
36S0aVYNdJc3BelgujDlLozhEKeJgHlF3MEIvcFRxXNDsG/hFoNaL7jOknJDzXg2perJZhqK7LUY
HAlwMA5vNlyZvgtwaAH17uWbGjNQkTXqxPQwjAdgWnCjY5wlq9ZzrNdpgKtyhPjQKpKmDPoE/i9B
bbPhD4Mv2gYqAs3hpadeBnBVD/DvZibgJJXHutfFmjUjCk0Kd3zxWoTrYNQ21j9grde9RhHAYSCn
9/xUCdhP27Aqxo6OyA2o6fxgQ2N9Yw25QHSJIZlWIkbe+756KwtrUAjRFDAgcUmXfhe0G9dkKIDJ
j0UH787arHCvVitIu3ColO2gMT0kbCgnyAZvS5NhVZc4eAHXWqIVFSweHVc91aPJfsDkFNZOeurh
eAfB8ao56zlBHOdHAA1JmBIDmK+Bc45RbfPCJm88SmOLG9zxq3uBn/kJazDnZeKu2HV+Rm4cK0bM
B1Wq1A8sgK03rfSA+tc2xOkTGG/350DH0Rrj80hiGQ4qLkh0ockbvh3bMX7ikLM/Me9s+Dk00x5c
lGIncQvc1l0BWr6ashUFWvwO5mIRzHmFuQNtATtONdibxq/zW9TneeCMA029G6a0/UnHIb87H/JW
joioCiaAGX63HOzBtp0gYxkZro3Q3K0JNbCT63DQcmid4FaXEzQctn6nTeHqlSp7Bd6t9Vqh+GkD
fzkgieDAoeBCr+InN8YWU1VI/Qh8YYjrTLkGvM5ZjVbpTyE8hflx8iP404hIrGH8Aa3v0MNLFZ43
ARDQcA7NCY/hw1nY36JO4MRlwBkMGrgBb3Xv0PUIJN7emtArbt9bjzbOOwoGZF18i6Gh7LCuivIJ
NcuAfvgDtx6JGdo7P/PH0IUB7jf4AlnbDCYbN40NP/OKJNW2qHHfCmyf8QMwPtIOVBabnyWOwSEM
fcoU2SQchScdydsR+/wrqD/6tzKe/1QCc7gCJxc91/TlPhaY+UEaRXjjjLVpsYqxl2ZBZbHuAU42
zS1mMFBYIFlvHJHUJ+g16Z5lctiUmkfwch6s/fluCKqTgxCRNh7HEgPn3KBvYVSJspRRhWDdTltW
xXJtt62FmFru33e0ORtDJfWw6oTD3pkQAyzVAaB+HpJUrCH1wjmv7cp73qXilNuWn+78xpUbAtAb
wtI4MWHqNScZRypf2dyB2Z+XVnud0+iB6ywBqwVts6Feha/ySGnvRmtiZDUUWPF6zcvT2ct6Xekh
3lbgWyPnwfW4yuzzicGrqp8Uhjdrxvy2DxTypzci0s4erg81/AIy9zUVVnWqBwe3gYhGj03eJs/O
AFe2yiX2Tk86RvPyacLdq0WoOBpFvgVrx9sLLqu9X432BoWEPCiwCN60fgf/DZM1bwhdA2HXumeN
ga0Oo4G3RGiKEmR/URoGdBbu9NV2rJzmG22qetv5JD30kdBwhxGO+oF1vr4rQMPa263uj8iWqiNJ
cnZr11Nxh4BR9JLZXXWCAZqECStUTzBQT0FTLDS2PvhyxR4uVllU8hcxxLiYw1wV3qQ2m7Yeo9Zf
AmXNerAo/rtwdfYHmxqw/jir5Mj/wpC0mGrzAB+n7jsZOKD/A4b7mA/qNGYSFtsI021q/GX4DTLw
yRjC1pyj/ivym18+LgNPidu6K6xTbuCnUbLxPGnBZ0g5NxQFhKsaEKoXKxbVM6I67KZqGA8xrQq2
yiHJMJvBR+G4m2UlXXGs6SeW+ggVCnuyt4g/5B6gvhZ5h2y0xyrpV+wOOq3OuYeDT9+HNrBOj7VH
o+eolvrO1KZ5jjSEVfsc5jJiA2c+/pp22LZD6vcTbptDVL/3Wdfewz2qsUMKnlwWGITPQW0byHOP
ODV8r5ooPRBcba2NV8X0u+8n2uB6bcPmHXZcWSVg0kqzJ7jgwpyqgrnTlk2WQLA2cdqtZUi0rmwc
c1ZwJxgO1kTqGEWgxoavRQEPMtsBOMzU0Ft6g26fTJ4b2JHVWfkrhY8adAxC0AfYFwy7Dn5ytwOs
hA8RFsM/JlbZT55XsCTyy/YbLARbd40FGUY4SJfu/FRqiOnFdC15tZQgnaXCu4po3cAi8IAB/FQ4
LkG6JfuBfIx9tsXBiZ07V7LeC3qXOcind1q7M6Vl7eH20J5ATolxPDf5vW8l/SOJhvxBWVm5L8SY
3Qh4Su8uZ+fchS+c031GzRukzmRxSMFsgf9iRkNKM5iDVkbA2KvPN7DJBessMroB44moZNMAxRk4
AOxteziHb1DJk28Jzypw6eAyFIzgBW0lrobPcLGvb0enbH8oeA+EJmmsLWmzvz3xCQ5nMb1RwnOP
ddntu3pqoxBbDmILZQbbLjjIIDYn+zT/nbsdghFZEhlYYCcTBkWrzDqSMeLwGa0RoMTBzzkhfoVS
7wS36wQhjsT6a2WF/JvhzHMv0xbO2TUcLg5uKgcEbHQ9YeNBCEkPNtibBTJKsMxTaxxSvBudUHbK
e/KHKKofuR48zLM8etBVmwUNLOq/QyRO1n4ciVeSOsU3pQyyTQyXG8vXxZb2CFvovJpubQfKftJa
wzZWDQqDQQ6RIUMJc2hKBERZpn/g/geyokc4mK8kuqLbWerV859/SIz3seRYdWKk95iCyb3nxKtE
Ya80tg3jWJi8rpB4KTeXx9C/POsngo05U2k8O0JhC8wPlLaEwWhJtL8b07Kwi+IMBdP176FDrDeY
CGfHyK9xGNEIwjz18Hl/uvIO5xn52TucM9wfvjidsghrJYEBCVxhLAZ3I1s1e5U1O6S6cKlzQVDo
h3WewiqkFc+Xn7qQmp/Dllo4EMqImxSsT9q82BNSNZmi7Eq7LggM7JnAYOAOMiLMjg+5X6fHSXd8
49n+cMeQQUYCLY2uoXX/6T3+v/HYnEEzCSajCkGgQ1diHwpkcxY0+B6B16nH9KPKMH4s7AZw6sPR
dACM8ZTF/B1d2UCoLWHoqQY7ekmztL+HvJQhFuV+tY1n8oe4RdU/dFvqQNroFRHo4gWlPsMXO3Cm
HAAACVzhROCeMsXQIg+1eLRJ0V+RhC0Nj9nu4Xq1gv0wBLGplQeEeGEt5ZUJvthl533kw3hvHBco
A92pg2cBZeoZ7T3amARvtIeNJMCf4julpsZBNnF2MEaGOapGnsnHJXGVpGTEYTjv7hWxkq0wKeTq
VlxdQUB/vvawOfSpx1mSxG6vDhUSAWHcJC9JB5tBnkVP3DA7lFqn26/MPzZnG3VAS0kUmKOB/ShI
ahzhyfvlX14SxszmntYoAm8GRDFbD5ZV2MOGX5PnlM9TXl6r/Pp8dDB/NrA9pMBGYbTYYwe6L1FU
CovJK3V/Sz89G9YkzX0Bzp06mO7sAI9K4ZfLzbLUt7MR3ePuGcscKKx20sM7ETFDGWbOHtIJOn6I
YkAOgwi8+XH5aQudMIcUgb3lRrD2kocJlw5L3zL8a/KvkC8WZI5szinqsIXjzNxUhwFmhAHpYZUO
Zi78UMfSFlvkXhK6R6hPjiHBiT7d4XgRHRNkY8ieIjMEjzSaDld0WJ8rmJAC/O9sRh6gaEsf6nwb
kf3QRYAaONjvedFvtSv2yos3Bov+lYd92qwELgX/fRiC+6zq7AH6SutGj/0teHk3KL9ZXe60T3ct
/Pp56HxYmLQe8UTf9g+i/5VSFY6SBbm4LYarDOzzBPm/3QpPOD/5wxNQTFVPsCzyIKA3ECZrHRQF
LBkb+pflsHKeiGkDRkcUT7Tdk038F+OD8pi4yZUz89IXziZB4VVe4wFIcRjMN0cUgWJJ4J8hMH8v
t+Cng4Eg5/ff7xMijbOoL9GCMLReuX5PgQVJEaVCziiALVaODBtt9hPx9DWR5sKQmKvtc0g1FBT3
3kF6t4ycWNeG8Nq5slcttNdcJK+AzIM4DE5ejt28eE21l3F8JHX6rWDDlT1n6f1nQ4JLp/eGHLz7
LNLhwNgx5dX3toi/6Pcx18GPpOAEWUT34LcZrvmVLcYXHifNc+wkox12TF0Dmy011nlJ/zC44X5a
+fBcgw85TQMVIQ4JKQxn5cq9dub5dA3H8JqtNSl2eggi4F1iAFPhxQAIoEb45rVCoAv/88ois/SU
8+T98B3QQpqsKB3vQBz1Bur7qfWLeuPbw2uf9XDuhGTk8mxZ6vrZXoezaNWPsaRHqJmroLGKdc3r
IvQs+9fXHjCb7mzMvJha2XQcveo5y7dRzZ9dfuWIuNDdc607GweIeWx0N42xTCJ4MXi/JL/RSNB/
6e3nAvXe8TuT5i1s9KAmsSWcjEeo26B2ebn8+0sfMFvuJwsqAgb8xnEqEhb6ta5PEK/oIFaq3UKx
Hq2/9pzz8z+MJzeLIJHCknfw6OtgpWGLRBZrky21/lx+wMI4muvUh7od4jZJpyMgMX0gvObdlwid
pV+q8CMIEP/3A6K6R90JAOUH/APRWagq9N+iiddquvIB//aHT/bFfyr5j010jt3a2ZhC467sx0mQ
+h7GXTCTjgndNQ5gZWKYDEzBhYQfY51kwILzZJ2AOrsi5WRtG0i3tk2d8y0SbeImj7zqZDltEnrU
QcGHhvcAkvgSpqKldHYRmaADqadkPTVWu0pYbW5HM/a7opf+C3YoosOujemVM+1C/8zhyWOKnA28
iJMjdscJhgnNjyyhzZqO1vryAFgYyfPLfEUVhKIQKB37OH+JtLnLo2w9dTIJIJK7VqO6sCzO7/SW
JbNsisvpKPzblAy7s6Iis2+d/m5M3O3lD/n09E8AkP3vSCtS1CC3vSDHKossZHygXjWSfL/84/+K
jD4ZZfZsvVU1hwMSVzCuES6iBLTNVhkDIjNoIQLZFWOmH6Mxab7lrYErRsExZNq6uoc9VvVnhJh0
Aze/HpljlqDWAGJ+DyCEyg1aK4YdsNPL3SARrNnUrFLvcefm5sopZGH8/LsGfJgdDCBc+JgOADxQ
/69yoQtCYdDaCL6/3DBLvz9rF+i2pY/8lTlKRmvkGUa6tjXFtQF0jy+u5bOdSNRiMhyS6IP2rE3c
NYjUJPLVSpBwvPwNS6NzdvLMxmTISpRdHqB9BUqRl9GtbNg3nSOdUkssDqUq3K9tq/PAcwkFhpYT
NqZhOsXsTcVlAKXdlZZa+pDzn3/obAqqIeD7XXqsGqQbyBgHPr2HCP6YRz9jeW0yL0202Z6k0VKe
brF5o8u9MPKyY5fyazZsC+NpzgOP7CFFiKCFuxgc1Rz9xyDRIvLnyx39+RUDhQ//bZ+JA3UE1F4K
bnvHftoq1z9Lb0DVC7Id9YYWUV4GsNOu3206whDm8kM/X2C5N5shxQBdOXT37gHawTCfqFxhGdnC
2uw2yZLHy8/4vEv4HEQ6cYIF207GY0NcB3aJECi4WfOlJYTPYZlYlpo2IuIsodAkjL0Kuo4oWadO
dC0m9Hmn8zkn86wYplCXi0Pn61U/VnuRjSsY3n9pD+X/kkAfpgW3bQ/1igzCxI5Clglp5lSC+PS1
X58H/vKqGxHkxHTwxikY4t85BJvDtQD/QsvMK9UyinOs7uBVSV1zkJH7Ckn23o6/htzmc8y7TZUp
XABbD8R96ssXxLjWGqTSYrqGyF0YmPMQOywRi6zUznikQw8xlQCuWiMycnnULzXO+aEf+nXwfHB/
SlzfAQDaG+7BOwN1LKWTf6XWn0Ar9t/fR4X7hMAnWsdKAX+JH9w+CjL+N1dXZu3CyjAPhYq0bGpA
bABeS24iyFNp/gTJbmmVq8vt8/l2wOe09qQVRWlx+LO6pZZBZNwbq/XisLHzW12xp6gorpQDL3XE
bIduIDYiylLeoUgLiJMzd0sdSA751F5ZghaG0TwkCq/zGrI1azz2BbTa2T2iWl8bQ/NwKEoJmrSl
uOZKwknY+tO+crBCJORrZtHcm+3JJJZJWkvY7sVYKJ4LA713VYlxZ/Ku2lzu54Xm92YbMk8htkvH
c/Pz9tYj3a8qzX+BYHDl5xeGkXd+7IdpVqLivIljNH7Xef5uGqha9VZOghjFU4eK9NnW5s3b5U9Z
mBJzOnue+AWVHcBzfnnnQC8FxY0HsGiTXwtpLbXVbE53WdsWvj6veEwFRXwunvMCVD9+cTiR/7YV
NP21SB2D+E/nhi08Ijtuh95VIuTC27uzno46rd3oLBZqEZuDHIeXuGEMbhi7g7293AMLU82d9XZS
976cmFMeG9x4c7Y5C06/9suz5Xr0STMB/1uhPqCOAq9DUcVkXVurl1571q85zA9dMCfKY8fAoa2/
Wf375bdeODO6sx7NIH+ljpXgbGJ3T2423sKF7d6NgbCT+QhHqIKETlxeibEv9e/srBi5hUyqLK+P
EhBJBJN8INjbwlrZLbsSefsX7/z/iyyfI5lRHKgdDuzPcTBduhEF9GtJ0kZQPxP11Pgd31mjSI+l
9OiDhFjloGButgHxpkdtCaoyuqjUm8GzIZWGPO4skouTVc4JnDBRiFdBWBuXr1gZyLovoVXHyUiu
Wp37z5e7Y6Gf50TgPkpRt850fUyVRTZ1ReN1zorua/uMmA1+KxcJxiWvj54Gcr+qf6YWe7384gtd
K2ajf/A9HduQnxx4gdJG0m3qafjNvGuGbks/Pxv/zjhWjLUuP1ClUSvsQHKtUrqaUGp5+f0XVuY5
aZvnzWgsDXlyrF8aYVCQUgW6g2ywj688YekTzjPwwz7TuUJ1LcnT42jTd9Q9RwcUwluQqrNuffkb
PgcXEf5/xGqZ1/B/ZdjKEPcM0zLVG448zaZu+zxsax9V0JCIr/2hSA7SgXWYVSTu106TYraQRJ2F
ijWUSB5h0JlHcdiiDFhV4Rj9uPxxSx00WzuaCoU7Y9XVR40imZXTNArCyqoMTFV7G7fKNpcf82kv
Oe6cicknr+p8d3D3dukdAIS+sWP6YLn8ylFyQeHhztGOeszsqaw6d2+UO56LvqtBhmNsmhdXDuaG
ywSJaEG6R6c4kxQ8Y8hRFmzc++AOZuEA1cyqKI21ggSMfjcMAk4J2OyV1/u0kfH151b5MEZdFSUi
Lll18KPa3U0wRj1A+TOdqgkaMIT8/OjKOv3poQsPmi0XErSjnAqeH0xCUKWoI7cGvSkr9kK42cqJ
aRJWqAm6MvU+XVXxtNnqYWyNQtBcNECJZGYXOUhi9K66hipfGjKzkak8rSXqc2EppBAwjbDZuK0H
KIp2rrz+Uq/M7h9j3qGimbMamoYJjJHvIKOEVN5N/vcvjfn/gzhOqje0BElAJ8AR4dyYvjN3uvLy
C20/1yUUBvjtfigbwI5g1tVZVrNJEaxbXX71T48vKG+cXT94401ZPgz6YCIYPJPXxEF5uAd3KnfD
og1OelfG69JXnLvmw8Twvb5vC1PoA1A9KGdjGjwIbNGby1+x9OuzaReLpqF96teHvtDtXY/5fkh1
cm3vXBg+c4IjUHa5JGZKD55tbR2rGVFAX5+Q46lDJb1rAo6FWUBnc6xF2WicT2N1SCXdKT4B0Yk6
F9g5m/fLjXSOYv7fyQ5dPdtgBNZSQXGoOygiq/UIK1QUDFI3X5ctTd7SKhYhSnHfmsGNUY8T6+bK
uX5piM2mNy0FZM6FLA/IfXpBmvfvfle5YT0pVOkLxKr8uoTxleV96ZSGD51N9wFksKKFwn+PQqMo
kMrrwPMk6soSvzDW5joUBj90OKGM6UHTQgd+XKs9yo683eVOWvr12SFHa8iO4F5eHJSboCTMcuo7
7rPiiiDk8wMOhPmz6c5Q9uxKnbrQapnfDkp1UQHK73NaPDrwgw+GtN5H3XCCpdNvHG2v6bgWNisy
m/y4IOSWb5LygBqsXBqQTLJNQ+/IhFJnJKwvt9zC/Pk/MYqIuyLveAqFFY3vTJoYpDcSS93GXntN
47T0jHOvfVjFZFU7qOc07TFOvhngajoV+PAG+doHzBYApStvjKhVHQ2R07YiabeSCStPjYAT3eVH
LI0u8t/3z0qFeqnWr45Ojeo7Kfa+S68IB8m/LMkn68ucv0hRZjqhNNw/wMyuQXVYU9A7EJiyCfWY
qN91lWzCKp0EiCVCbSXLYUzCelRAoJ6oWzHQZYagKRroI5KO/EANNu1P41ThHtHbTVPviC2Kx2Gw
PDscgQ/9HbeOagKhVH1Lge+AWM+Gb3BUNDAoRK7/HIvthtD2vOTYciBvphp+hcDGydBEvv8kys6g
dCIm7K5F/cimRK3ivR316VEXdnLKee0eAJ2okI6l27xu+EORRUlY9MS8UJv7G/DAsB8n1HnuGmQC
bSBANhFDXWPIYP3+nMYJO7WmYbfIjlgr6hTiacjUFDp++ctPZPTGWzintvAICFCLam8nYTm/GTAm
L0ZX9JeoeLpJrIwNG4tb8doWEDM7pOHqtuSZicOkMv19VlXgO1pKbUoUMDth11meB1+2FAXIXeTl
OBDbLpBSCmVRayR6xbdEWk4YuSC3QTUqyanGlrDCytxuMwMhEqgJeUaPSOlU5ysOXatGqVsep83j
5PrswKumuYtGok8RRb1tNMaQlsHm7oSSQf8htlGU0rpYsLqMpqeol/y5tm0UymRZhspVRgEN4M5P
7TsoJqU59YCwQBgg5XW+T3LVwrIyKt8L1J+se3/Md64H7KkDcc5WG7sGzYDEOwr5zpvHQEeTMZfr
HH7ow9qMrFpbGsJDypP4hUedei3wKVNoNxr4FgPi17HtBphrWZ1bBgQJAfxV4G68Kbn3BNQggTVR
GqYC3nlw6SpFsu280d+VqsTggynJhuWttbUpHUBoaFWgRBShcmfCmZJroMm6yFlnZ74mymD7YyVk
fKtLVDsqJnzIIWHQZyuKciErrofvXgmMjz8S84C6Am8zRAJF9YZQd9MkvD6j90uyormKj1nBslBp
COwSWQ5rJmyx1tT2UKnNZQjW04BDgp7Wgwdm7Hqs+giwJ2ywVp+BmgFx/VpZjTwBvWF+oCgxCVMZ
NzfGd5BypJGzTxP4i8FE00ZEaaJCB8a43QYkNbPhCGj9aIsiWlU1bY9V6zb7OlL+Hz/LqltcIYcY
ERzUs2CXHVoHpXsteAymgmtVUKqsbFf1hNphVDWxfENGjwejFNPLRAlZRwqMO91KdptWgKf2YiyO
cBafhoOPFLuFTQLUmjKJ7X0L1lBY9ZB5VmBvbAkwWU9izJOzA42NkkqdbQZLp0+O4+VbHwUvQR7L
R4lJGOA66q4An3KOqLKxAhPJvwI3pJDa2nJhh12MqxxsqVuQ192jzgADcE3dB0WXlivTOJDqFIO5
b8XoyT0ADd4f1EDBlLhCGRjM2EqPbmPb7gCSAlbCTJ3Hwh4Uuyh0QbQLUvTNuwPVx8rLUjDt3KRc
J1nHj5BZ9Jvz1PKBLfAhWhW0QkEoPAffxhQqPaNNsq8pawAQFODXNCr+E7nd8CO1/ek5nlK1K1g1
/DGitVH+mZO3orX6vbIVmAs5EzvUE053OWQE4UjBAoTxuX9K4Gu6lb7XbqZoquEJFXMQMWJiuhOk
XU4w8JbsIu75+V2WR+7GqSsbpGzDgT5gqqrfiFeCVGbhXwUcIw1ydTLVKQ2SgWSnzgcwZGUBNgKU
s+N27EhBGOqvnIoW9t15KRVwJY6CC3N9FEOHOskS6Bi4rBUBK/J4e3lrXHrE+c8/bO0NSF1p3Kn6
mCm5QdL2WLnjUVf8azeUuYzKpfAEATShAsgholCK8S3TOl9dfveFC8pcPgUyE8ciHlVHz35OMK7G
6KyUT1bA8H7t4DAXT4G82DZuLuuja6mfne+ffO59JT+OI+nstC79wrbTdIwOvBV8DUE0KthtgW4o
2/WXmmeuJkUAL0IRaQkfusZsWR296Zpq1FP273C66L92TZ8rSkXt0xQovhYw3+reY15YjuZKCy0c
n+fIY+YUOMayogayJRxPYPomgNOZnauvtM/CqfBfqO3D0O+K1AJBGg45pireCfnLMvF0ueUXJtVc
PcoAoUbtOquPJU/ATErDGOUajnXtorcw7ufiUbDriIedBaMypw8ZoDo8KTZRO/6ilbxyrF1qm9mh
vIkHqx8YHJys7pUnz+4166Cl352dxBU4bq3H4vpY1dOD8c13p5OPlxt9qVVm921gEGqIlKLm2FCx
Jt4NoKV7P79FOPDKeFnq1dmM7VQmCApLYZ+WnFLvuXC3ht9ffveFZpnXezd9BVLW2TDLJ3/L+gmm
Ipd/d6FN5rI6hT2qlVbaHAf3CQGBje3gzNtFWw614OUnLL357GaNDd6ysgGecj0u7TBNLUjQp9mV
USj+KbU+uVzNdW9NXw+yB4N630Xa2hCZy+8mV96up0MKc2iZrduKmDXnsXLCiafxQ6qAJIDeK5Mh
jwjIibVfmqNXR929Ben7Bqgq504L6f4Axzj/RUXRonwV+OAJBgpBLBnOXNrEp6Ihw21ietCSqnFC
mTCQfZo09AS+wyQDCrkIIttlWcXB2Gvnz6gsYDlS62+RDONbhbqgVZfBYwWsK29Qq8FmYOelwmuf
bdEnCAihMOF8zvJ6F/fdvNxPSTmg8p2SPAQ4ztzGMUm90PhNhW4DWiEsqJnW5eQ2W98AZexNjD1q
0tXQ2nbIy6UCqLKSUW2BaghjTcsgoyKh624BHwGeETfMXljmVqST+zbR3NyA7JJuXFGPUBROGlgr
aSDDs0QMRLIYspOfVtOPxsXNDuk/QB4qGMbtYt0O/Rbsafoz78EhDsDOM5s8qXEF8ZMUVuhwAb51
IxndxmPib9PRSYGAG4HBgWOpFfhuGp9azFUZtHUhTi5SaD+HBmxar8vdXRrzBmzq2nmbvFi/czI5
Gyd2wbGbTP484sS5cibpr1DmAXJTOtF3h1rp0fcH+g1iIbWqGwlYHA6ybJPHdY57bAcs1dpxp2Rj
rEiGMAgcw3hUfxLcgX+Ng8bN3bfZIyCp1Y7HPgttiyQ/QAZOQtJY7vd4pMMTM23SrXJ80YoXCc7V
wAftBf40KMsMTupFz7eZK90nHqkeB52k2nmlAUdmcCzPXxU1i3/1tu2f91/vtQa9zwviSiQ5ShlL
FDNGKXwLMr8FUQDYZispqlvge6NdD6LPvhoj3ClMdGZ951FDj3jN1DkKyXFf1JlVqLBSLsi6rsxG
ew2CW3nExtkcBOfmwRjg4yYnA8wtbWqwtUkHXI7yGbwiHNR6B1nX+C8uppRG4WOaffdNKe5cv8F2
6/D8ZzrZ/t8OJebvYG26dwgDpkVAXFJ9E3Vpnp3Crmho+yBmbTj1xN2gXVimy76pAkjD2ltER9pD
z88jYOLlkVTUv++VsFceENOhTqsU/DMXcNQmaZrABfAxIGqwNm05VjtbR/UKWFrgBAoGBZIC/hf3
V0DqGw+ZbpAwk03ZAF3CcUtb4SjCEZsA1t11u+5GY16vhYPKZ9Fys+XRlK4Lv042diPOl4ysWZcj
YA8UQNebkgDhQV172DamyXdNnbHVyJsOuMSseyU5i2EipQBL0KOqAWMHIvkhHWWKWsKpezhfK+6x
Uk2HbATMr+7Ssw2GmSqMXD9DBVIOFNCYRekj+OdcB2iAces5ia3CWHr1HoAJQF6jqQXurs33uBF6
zzHu/psCc/a3ZFhycJPpg3YQFn4XVlYrDcv5b7Hn8p95CQ4v+KH6VNgCJjNuAXGQ1Ukkc00docsL
Q+uHwhslKGnAMrQBjBCaneUIGNEBobjuhB5RfcA8sLFATcvqfAqZ31kPNch/boiLtLfNOnf6ReAN
vBsKtHxEc/baFEPxJiHWX+dY8LaZb09PWRxF3+3JTffaieEHEvu8QrCB5TcJKP4PZPDH24RNxX2s
Eg1ckS92RmdAutjo3joV8q6wY71D1ttZF2S0djYULGtqpHjzLNMFk566XzlsFoIItGSw/upahDLq
kp2rqnQ9trb6Zk1Id/6PszNZklPntvATESEJEDCF7Aqq73zsCWG7bBCiF/3T35XnTurXKZKInFZF
iARpq9na61ttb7Ygy1ZuEhaYrQ/g9ZA7yUqMcjLi9GoZc7GvpzI+ZJmZvhVzDPhVY0+QAkxm7s+k
GbE15CAWSRdHS2RsGwJGG1AeyQmaWZCCOu/VpT00n0ZyntCJOBELjmPAIHuPbsVHBfoMMleAfOfN
obVRJUCtbHpsoQTwcbie772cy7sM7lXFzpoccHwts0WmhaeQUhB0y5hYt6Qa89c4Jvlrn6O0hpLS
3nGPiTeLdPnR5omMHBTywnaJJE/FKMShKFtPHRWrim+Got0Q2Ai+ELoV5CWsvAWYsZh+G1z0yNtZ
KjDhJnBCBUB8WCqEACtKGcCfjZ9KhRoWIozhiN5tfGEI1KlSk4F7h71sDggK8013BIIbWCxELpg9
RzLCRHZho/OeDZhPRHZO55cWzONgO9rcQhYxfBtrPmEHFbv7pjJ4ME88CSro6b7VFqD5oAEBoprA
L2zkKvmniMG4oU6fHrsYoPNaFKC5Tot5Gife7Qi0y37idAK32UyFBCn3yLDYhF/D3HnPLYBOAfBb
AikTBxBJ0tJDU4AlM4gxD8d0An55duLj6DHUP1eYWwxv+UUVT35AuDHtwUSw9/gngAKuB4104wES
2LfuznZ671ZiL/VAJtxeIZ9ptB9pXp4hRa39jvWHRXFZm4tPB8wiB9xwvFJjavZJTGq2K6dsgrkz
OGePshunQwXB7S2y7FB2xgODo4PRdD8RH9Y/ykV+FkbBLZivQ/3cjIrdxAJkTo8wFCXRdt55sTk/
4/oEsOo0P2K3NGDkNNYtYtd6LABP/d0hz7ercODcO7KqT0g4Dg+ggzUnoNNMkJzS+jjNyr0ZOsAg
2sI27lMYEQex7Ix7bEzpabDIsuNqUg+NW8ePIsuMl0ay5q0TNH/rp65EkXr9mOZAt8tKdTssDeJI
rFKdl/X+Npuz5TBhSJ4sZRFkheNhR4F+DFpQvm+BNHG/txkWgB2Hs+htTkvvrht4j4NT1h+m2eg+
BoU0GtZ28Sgpsx8Wo0VqDbnz96aqip8SST8AMZFQmxvqHQpg3p44eExPTiarRz6y7M/sdtXBcXM3
6hR/tiVY8eCIimPlttUtwJX0xaS18QFUX/4yTIV9JHI0p0OLmeYe0Eznocvp5HsW7X/2s8v+Or3L
QrzwtCcwIrhJs9h6RrLAO3rLPL9ZChI6DmLLB0ht83eUoNK927XxAVdRcIOgNbuLl47/BplT3tnw
QnhLkIwFQi8th5dsSGCbMJTdXyzzTQZI8JL/zISqnwbBoWRA77JnLgmK1MZiGExfyQSpQ2+ZJOCr
sj5z30QhRz8Z4hKJo6pOT1iwFfJe1CrvU5zV77tWeveAPPa3s7TYHkou462ZqPEwwrkCzERUwCEV
OPJiV5hOH1aL28NiIk8dnyvujjs4Q09vUGRVGOtVfSMbmC2lyh4ecWmR+jA16bKjMAiSnjl7p6RA
5mECQc41K/fopVURzCqnT+Uw5Xcl78yjys2zPVpl3qIAu9k1pQvuKptxQ4I6hiM49fYj0G/yLZly
WJYAzT3sEws+1V5rDDsszuZPMJcdrCAOSMkTEsUnoKq8xxEM051khoV0/VSBi8wd7yNOM+cFeevp
fB3T7W3O6C08CdzUh9wekr/BI/+4ooNgAVZSgecxduMqTsHm61KGzpsBwiyT5EEKAhxm3sLQa0LN
C+zQpnIH11Xr2R4hed4zpNMfBFzDgXol5GBn47gXner3VWwlD1Vqi3sDJP/DkvXOhyEAiUQqe+I+
JgfrgbQo1jFoDlcU4CsdbDjvBxzL/ygyAyQepzXzLWB0b+wZuWJQECBrikFRvkuw1XvKp1jtysaQ
T8rwmLVLsavCHN/Ve3OYj6YDijGLS/cI14PmCekK65VlIO/m0l72mVX3x7nFpRKgbAziXdvAtp2m
9Z++nqxHkaeAPvY9f55NkedAOpggVFiVl21UhH19zua6HAlcfyT4Y1ZHaV4EYMLibhCA/qvynVyX
pZgjJSolZh3xGPrwKizbjyHbuGb++rQNg/j/zaUqJICBo0bbHcYhpv7AdHw32fWov7rmsA1rkv99
QFUBiGYNXhOBuRa6afrgTFtiv6/P8VxXpMArgFhxayAP7N1j2ccJZCMXttbw+e+fsmzLoixvMmQc
cmIArGS/1YX4dflzfJ0g5LoQRTQNrhYmC5wHAwjsjn+TcX6Lu4Lc92bztYmzjVdYG5Ba0sq1sgFS
jrSNkKTZoZIgMPk9XCIuv8TaoNHSVsjPejgbgh8isNMcGaqcjO9V5QYLSa7KW3FPy1vN1QDoRnrW
mpc4P5ooDe5k+zCSYUsssgLP4boOpTe4NNoB9xRd7Bd7HKBkkO6KN/7dCToc1nZ83koIYdD8Nx3E
dVlKTJTnAHMLY3kVZh3c/3BAsg1MR/lV0i8K4OD/Dldh5KPrOkkbuTamaXB9cGjxKYPzgrvR4Suj
VpeldModSxdGe1HsjP2Z7R6Woj2B8tvvyOjAnUMgmXN5bK0MXF2iUhTSBAQddQ/ZgMqn4QEG5IEs
flzXuBbYRd8REOiRnm/il9LCLbGtwIqrj9e1bv5vPxDlGjM1+DmF3u0M8Y1bYFUYW4y7lUnJ1SK6
SltA2CqKDb0LI0Bs0pWzpWv99+bjqzGqhVtJYuzRkW+8yVqFFAqS3csuneQw+ikd7B9um/N3EJlB
fQRUrLhfulLgxJjPN61pcrGPQfFHeS9T2NOOxsdU4BI/Rf0aWCCotkjVuKUfX5l4dP0qoxlsIODF
EHYLiAMyEJgcZtRXcHbV7SXX5asNYzUu+l0axijQhd0WgN/gMk8/GmFsORauvYMWrUXCrEL2wJif
QdTVeFM6sBZxTBxBNvYiaw84//3T6hUTm6l6MlnowGbAlR8gPydnVz1j4xutDERdVgRXAjfpxWSF
rYNURmbmJ9EUG8vjSvQ7WoA6AkKZZe5ZmKXPquoDGNDNQIRfjs+1H67F56CU6RgjXzB5DU/QUz5Z
yHRd17QWnEUBhmTSI5OWjO43KE3DXBa765rWFluzN+EsUHcsxLl53xvwJBAt/Xm57bXPrcW9aiD/
dwjDmbCHa5ZqfaUwaq4iQVGu60wGs0twysdAQQbfgzVBjVSFGF7KeKtDV34+1yowU/jeqKmnLESq
wC84xjj9rvjGt1lZ83SBieklqKiBR2SIbX2GSwrwY5ZiePW4FVZ2+beVxnzd4NGFUAmyE7Pl0gVK
hJ+o8QhiGBRe7t+VqUAXQS2OQL7Qs1mI6trugCuj4uThePRAB5xCCxEXmX/5QWs9ocXtsszSg1EB
DUEa9ALPQALPpOk/juEdrnuAFrsCTjdFzRoW4r40mNxXvtyD6rzx69c+kxa9fVI7fc1bFqo6aDlq
08p/sob7TcWvm5K5FsNJkjsuUnYzSoVLOKUucg+PgwP2tm8t7kA23mKtD7Rghn9agTwVgjlxi6Dz
FlB/PrzlOiAztzXgBnK5S9bkWFVI+T43SGidyuxgw0YUN0gbL7DSDbYWzl1uTC7MJ1hYDCbuSOGc
1KaHtv+NA+pGPKzEtK2tvRbSFY3rCRbGHfZPyStw6w9p/jcDXbGBD+DlofqvguiL3ZR9fr9PC7Ay
y35ooeCDm6PE3tgazBD4+SZMTad5k2XBntIiA0t7dqQ4oBZo3BtZivu2skQ2B3l4lIZJ6fSPS0bG
WwhgKCjQgKsZqI4O2vNVlo9gsFD6NuTwOUmdBmnJrtkRVC4Ffd3XtzmU0TmsbWCgAARBdZ8NcGSD
R6X9jDQ23zvjMAc569J3bHB65DMhOBz9RqbdjTVJuWMM2lGfjqwPUSM74AtVZQhyqtufcP2IfGxf
WCe7Srt3zuJ445i01jXnUf3po1HYRTS4dmW4yJEonJQHuKb60zL+U6EosR3ajXzHSpDY2kRFTeBi
zJnWUdueGmRnMygbUEa6MYJXdhi2Nksh18eGuVnqyK7xo80SVjD8um2Arc1R5jJNLlLYUMsmz64N
jOyWKnrti2hzUycEwOOQFESp/AGh+M7CTSn8Ry/Hwlrj2pzUFHCz6B3U0sUWCACwzqudV25vIfVW
Wre0OWlYFg936vkSdkNkTN7O6N9T0Nwu//R/S5O+CGNLm45Aa5uFcBf3RpiyzINM9NaBkwLXsQ6Y
dLbs6sgrPCSOpYudTQDnvWZf0AFCaaW6e7jTege4pTY7mBWKjflr7YW1+asxUXPfZCMJl2T5kcsM
mpCGHA3cEW8M4LUHaFMXQ4W3WYH0HBqM75V4gfIHVgR/Ln/RlejQFZfUJnFSnbdrhVOeGtP8aav6
73VNa2ENWX/rALTMQvAb4SL7SPutL7L2o7WQdpOys4wBXyQm0+wDu/ZAy8nb6M+VFc/SgrofXDXI
+rxtcir4yNE3U1nHzAWjJhu31N5rXarFd98SDpUrjiY9g4F2dgcVhD/JLSncyrRtaQEeQ2kKDz+L
hHPzC862+5r9jls4nGKZMcRG5658JV2zmaEyPHVRSRS6zkvr/pDKA7CxDWzRb5ScrbyErtuEx+tZ
EcPs89rT/LThKnYSJbxBd1lWI9eSyZ7irseZfl0erCs9ogs5u6VWbtdlJDQtHhFp72U1nbj8frn1
L78WhPFaj3DSwK0PtU4o6tjbSBHFMtkReSuqq9JczNZ3gt0yYCb0OhDKYpT+lPfgKGViC+ryZbih
cW3StXF0UDAQjkMBROo8qSDDpdDlD3Nu4j/zOZrWJk8Xrg9V1ckKqn3GfSeZRNBTjrMdrECX06wQ
cZ4XT89DJ5eNTc3a25z76NOmBvUJRLgtLuEzOHU9Eh6neypHb+OFvhy2eKHz+PrUutnHcPBWWRx6
qB2o4Rgb2y+LGwc1FNnTQjaWhLV3OP/901PitGnIYtoWGPYofDDsMcFtKtuol15rXJtdzVYVWZeg
ccWeLMP7sxjux+XeXvs42tTqwUCrzltRRYVtGvcgT55AK4NbFHHhLBirJwiOtvb7K+NKm2A9UQi7
4tj0cW+4y8z+Brq3w+WXWPs8WizjVtu0UNFYRaaAVEy1qOlQYAZcbvzLaQjGNdruqW8aqJvK1Akl
s7jyHVh+3nGU8s9+YeR/Lz9jZTLS91DKAzBLuAhnCliWKbEZmic/hlNmIl+ve4IW1VyWZYVyThql
3AiWzAw6HO9cDtFMtjFdn7/HF/OGjrGAzqlbbAitoEk4EygUqm0z+MRCNYBjo53TYzOQ397S/Yq7
duOlVvpd3ykZM4rbaBYXEYrCUu/sO6UOqO0tpiu7/vzcTzGdQr3OUPhZRhLlZGUTOvC0TJ3Hyz2y
9uO1mDboIBIFo/poYPI2Y9keMqvf1zWtBTUc03kNsDUo9maKcs73ubxGKY5Y0GIYDqxJkTXgSiKN
CRDJfZO8Xf7FawGgRfA0DkSC4cZDNvD3ok1y3+6hLytR0UfGdgufuPLJ9R0StBRw0YU4LjLiPOAC
Sq/xXFdy+RXWGteWZFyFl47R4SpZJXHipwb922fl/nLbK7Glb4UqFN/mvQFuImA+ME+z7y04b0Iq
eFv25j1QPrueqUOd8OPlx61MebrxxlBLKzMalMvU9R2M4/3E/CtRIntd4+eHfgoqL0ZJI6EgEjVw
ccsNJ3BQHGOMV67DOtoC3tLtSCq3iGwTn6REPQ1UTMPGb18ZpjrRwoKafQZbwg4pSh8LFMjQv7aC
0GVrgK61rwVuRkjJCtJWsCC4r5zGnyAghd9Tf92UY2rhO88W9Am5qiIoIwQ86pwPG7Kxy9269tO1
CC5sGw6TVoY1OIObfGajFArFaJnvQhFxEADMX37M1x50IFRqy3EhxJSVBBffqBUA+amADRb0miI5
WsItj2NXgvXtzWNkVIxBEULlg02LDAlAg2S7y79hJdJ1E5W+ryqYkcJYozOK57PHVlt1r9c1rS3T
eQodiuTgWVMCp2hDjIGBwvSN0buys9ehFVY/TJ4YUY8yiwSFzZBgW8ujmL7z+cUWIDaC+7/xpJUJ
RCdX5AKuRrZrYb9qtROS7BA1kwYq5hpw341HrIw3du6cT9NIvqCYkczMCj2YJqNYz59QqsfVq1k+
X+6KtXfQ1mfU7KSqrLAkQX4MzcO3BSWsFJZrl1tf6wv2vz+fl2ShjdVh352x6pDMFC7puOI+5bnV
gMnWG+YO1cviJseB+uPyI9deSIv+sU9JXnZ4odraj9CGLOf692ncXW597YW0+LdbGc9TjFs/Iy/v
ZmJFEoIu+IGjmDnbDwbqX3vV042HrbyKrn8VTWLkMQGg28onD+Gf3GeOuKVZclUGkcGc4H+7B8S8
PvccvE0c50fs0m6JasEWuHIG0fWvUzfSqWbY75sV2eeee0CN+ulyP6x9mnO8fIoL3NuPdHRRR9UA
/W05c9DPL5591eUZvsv5qZ9ad1H6nfVQfITeku8ZoOtZOcDCfAOptRLTuvrV6ZauLnIcc5vimLPn
3vuDuxUYeW/E3FrzWkTPLgh2tocfz7Ib3AE+cXAmZriukeL1um+vBfVEu5ZbKPSKWtIfQWV4n5GE
9iuibi63b+Erf3HE+ndN/PT1qxQea6QiFIsbiAWjA8KCm27tMdcGjhbAkCnE8UxqJ3LSHCbdJsxq
4YdbnIXll3/91zcFzNalsLPhKuXlaRlx+NAHDjxq7nHPtATVgkVCWabnK5d7EbBeEygbLHkr0tZ9
yPN+unWconjgncr2LQUQ/qoB8R871BmnmAmV5lZUzZXtczP9PdXkEdbr90T2V13Xsv94V7ZFjhtL
quyoKWIfEqhpfhYwNGblP5c/60q/6ULghKdA6GIBjIhxzul/jFLtHDh9XW59JWaItiFx0tYgONBY
4PNyv0B2xUXlBWrFfQNGxpcfsTKqdRSGi5QyTxLPijp7CQTdjfXWMrH247XZyl54KtsGP55zGJR/
byRQcL+qrav+tdbP7/MpGpElHQoJ/k1U8l9W+1YxaMKaZ2lvFEOsfRZttioVZBJNHPMIDC1cMxcD
nNOXZGOVWPvt2kxll7h7S9n5y4yF38e3Bsi5vfuzsYeNqWptVGqbDQQzxCtmhm0ALwJpmQGt7pNi
a8icR98XE6GuHcendj2zmVkEbucDHIR+gZMGubIHfRDhoGzHfbexJJ0X/P8+ydIVCwQyGaOF0C/y
oBACdgPq8FcbgrIBAB9L/FRk6wLt6w/2HzfdphUNGTEhRTY08M0IGBJsbXZWvxT7a8LM0iUMrsyz
qUnxJqRMYRb1koqNCejrzrB06UI950nqcMajwU3VjVc10BXNxbxf8gbl+sA+Qs1py423WOsPLSqk
ipe4sysUceNW+xBzOX7PShTOzjVuNHMnY8IfElee0iX1Nk7NK++n838JdUY65wWNVH6ifXksreRU
t7+Kon+R9UY8fh3slp48TexF0K5G5XjbCQJ1T3zXLuXW9ena0NKCvWc9JzhPOlFtdL6q+CkG9tmy
t/bKXyMYscJpse5Ks5Wj4ViRg8Do8spvybFGudOYgPjJDD+xHryshfJ7q4x0ZSdh6bqHzORWbME0
LGICEjrnl1h+1fBUnJo7kr2b6jdxH0vxjTQPE/Zfyn7ucNi9HEVf05qZpQsi8nKCVq2EN0TNOphe
F++cUl9C+QLH1uSEK1KfG93N1KZHVOb8mdxl3KUDfyVpciOofejbdk8b5yrCIn7NOUw+rUFW1xsQ
nDU0igXMaWerfJKiunFQzHT5dVfGpa6ZGMgEToYs7SilJIo784QS6bfrmj4vTZ9+euGRzk5jB1e7
dRtkE4zL6y3Vyterm6WLI0bAzNKm6GiUwxohc0VgtLf2IH2AgTf2LP+mQr9YF1xt8e+gVa5tTHVR
ZpnTXdoqecT1BzCaXQyqAGgAwVy3xqnF/UHlNy2tTgbsGB+AoLNOdOTTLmkBy4I8s02DPIPAF1XA
LmqL5/Gvt8BbDGRCAc5/Sl5Kl5L3JS26X5wawDGMVZf80zbeErFJpN9N2Lg8CUjVJ79r2HgL7hs/
oLzauE+oY4C8EIu7uuDZa5xxXCpNpQtU4HU9qMW9V4ilgl1jFxleA4abiLzE+nO56a91RxjY2mmk
sxykC/qijvKqGT7i0jIOCagZp4k46jeQAPb9NOd2GcyiSh8B6psGH/mm+BFV8eNxVD10bpd/ycrk
qTt208FSGcpOMPpVhToiU74XHX9xqbmVsF57gDY756R3rbJ17Qi6lSCpp6Asl6Azni///JXFS5eC
dLbyULE7g49aGuadkrUFig9YTY/VYA9vudXm+4L0YIle9zhtPjKKOc8o6iKjOO/6A/KjN6oE5XDi
0yOqNu+tsdnYHX99I2LpDmfwt/VGD4CgSPYmAH0JcEL3di7Zri1rhTtUZaPS0wINwKkGoEiIPaRb
S8DK7KJfCMdtxqvFjklkwRMlaGt2YhVcuOhc/Z7UVgHm2kO0D5lnVWOMsqWRjL/1KI/N8icLVHzF
fl/uqJVRp/vqLNIBtgNElAjr9rsw2Iz1y1tIDZaZ7VwXOroCBkSPMleZrKM5nd9FAiT7MqRZYKYJ
3XjCyvKk62BQ6Gc2crJYZJj2fW7XH/CO24J8r/SAo+00Y9triBTFGDWq+l0AWOlX8HUDzYL9M5L6
6XI3rL2AFvwybXHX5qQD6GDJg5irwwIN6uWm1yJEm51pvxhjbML2Bq40h15AuM+d23Segl4gizKK
gOL+0+Rbn2ttQGkT9lINcZWaGTi7ZXVrlvNjV1q/kjjf2umsdIeukknrnJRdUptRnMyev2DalACl
Vt7ePa+z+dJaWw5+5xD7YmnXqwrKvExBXF54VBYwOR5YfNeBe+t5w17YCVBZU/qDj/Wvy7208lr6
VavjWoKRFi5ODr8x1SsYwHsCH9l8uoqkySzz3F+ftlnjpGpUtOOkX6PWmqniWA5v3nBTOM3GSf/L
N6CmnssmZuEOLZS7UTESDLJUgJ0m+8eMzgS2EcuPy9/py07BU85P//Qa2EANoAhjPwBsMHATFUBS
eInS2OdpdyrdIhTTxpb3y4GMJ2kfTMDRhIolqaJlsHdm9txYC3BjL5dfY61xbdvo9uZSmJlbRsAN
90Hc8LNBcvs8wxvh8gNWekNPphlOLB0+GmYoml+8l37pOABK5LuEbZWyrryC7s+9DAOuehBusD5c
INKx6haljYIcytzZSjp+uWnBTkr7SoMiA8mH2AzLTkbCuXf5DUPRLAwV/DY+Xf5Qa8/Qp/eEG2NB
bDMEubiChELKceeUuXyeOZhr1QDhyDAYbKPCce2jafN8t7SV3bm0itq6Cvu+33sDvzNGtfEya72u
zfU5A4BFEnAA3JY1QZx7ye0Cz5M9+mo+zlWVHy9/tLXnaJO85CgsgqUsC/sG2RdUVr7OrvGoUkPc
Ely/Xn7I1z3z/zT+T6HOC+SSgN02wzGxZwCy0xsYN3yQzjn2Y/PNydrD5ed83SdM54XwvJ+HfoHq
KKn7P4ywoJDZz3FQP69r/vx6n15jNmoLYiAcHGrgpt10RorqTtCPy41/uW/AhvrcQZ8aL9NGomJ9
KiMyDaGs0pORxLvLTa99lvPfPzXdjJ6sbILPT9Luu5GQOXDk8j1W41ZWfu0BWnTDFa6JlVQkMgcc
levnTnV+5lw1ezMdHAKSSMUz25wimtwzgC4BKDvkm9mftaGphTGcAdJsXqoqAlC0P+FYRZ7BAaxu
qVTWzhRefnArYW1VlH0dbUzPq2W4sJcTg0v74o0firFblkmB0hrzuxMvtX+5u9ceooW0yXqhGmdq
kUEqD/VMPD/leQR/gd828muXn7EyWvWcGcr4m04NqDuCbP2eyuG1FHSjMnplMOkJsNxVtl0B2BaK
lPsgZPqyIP5ibyzXX6c2KdPzX0CHYdtJBxIZ8EdpOJOhZfXHxCUfAIsGbU5DZ+n3sTf/mvOti9iV
HtEpIp6QWQJ4+xJl9q+RsR04kH6b5Sdmv13uDnpe4/6zw8VbaSHOcFmSWzOmcWMBQ9wzhuQEH4/m
Fcjv/h6ymvalXAwaAv5pHhuPk9epXBiExIy8E6PMH/uJbFWUfr2vY3oeDcTIVmFLBL5MOgU2/AEE
H2EmPvrAw97R+E+/pQJY+6raeu/kImNlNdLQHJYSKk6+52b3Fs/jt9ipt2QZaw/R5gcUftrpZCka
dr2YbZ8Y3HvIxtY+OgocyA6Z4ea6WdrVVnzgb5krcFsd0ZiNfkeH3Wwm35ndbezq1+JKmxaUchRr
CKVhXREQF3EH+VGWgDkmZVv8vjwMV2aF/6Sm4Gcy931phm3VfLTwtKmJ93y56S/PvkCPnkfbpzXM
aKELTusCfpr1lPvWeL6HIAFS2Q9OFz/RyoUzxvDHHOTj5eetrAt6NooX5lypeF7OVqEORAKsnwLX
fVBmDTrxt+uecR5zn97JLnMDKmTphaMz7+LehouP8Bn/K0bPB7nwcPkpK/2u52xGx65ICSveMLOW
GyMpcx+7u28gALvB5Qewcyx8MfnoOZsJZrNTMdqwNJomQndpjVREplj5lsbpAnfQ0rD8zuz7elci
ueN3skwf+pSaj/BsrKXvVC1IkHZjhxXIXZEXl/aLx7ndQssjyx+O08uHxIvzLOAzYKsl8ugRnFtR
UX7596+MWj0PMbLSKOyhI9AqZXc4fO5M2W7E9FrT2qgdeU+hUxugzpx5/yAkzQ4qzcRG5exa69p+
1M06OsKyDGZcAGHfdL0zwjm9iTciYGXm07NlVlHXrSJTF1WAfLpzMUKBk9wlKX01aVNvjJ2VV9Cd
qePBK0bVQSaNavjufk4tjorPbGuFWBv62pQq54kqdwLjr2feTeLGr8hch8nSv10eOP8mRL4a+NqU
2sLAzWDgPqMotiKnJi/SnQAZ4kBL5y9tE3EwZE0Psu3hw5Tl5k1a1tbJmmIDUPjmQ1oi3iWezIAm
Gdon26vN1wo82I0Zc2Ud1pPaRFYSoP12Cqt6QAVWIkAjb16LyXqCAGCXAS++K0fsPi9/i5VPraNc
vLP1jXLmKqqUedtl/GMs6lPl1BuHgJXBqPNcmlkM0AEwEuJQfJsAxOG9o84Fdmtbeee1338eoJ/m
YppUDWCtixm6gEv8BM+6DBUohaE5nm8cL3+jtZfQNixQj+aobR9VVBi3PKueCL0F0+IIBMtGNK0s
Wro9c6JELljOpzCZ51PPXxzXCQRxkZ8vds4wHK97DS2qerWU0mAJCwXkMDju0RBvBRhuPoROO2+s
jWv9oYWWLaA9GGO4GC5qeFSmOhKvPJTFlgP0yryjS3mZ24+uWPo5HAYb23AZqardX/48K52gC3lL
d0lTjyJ7ymCAq6T9mys4BgN8+6eYeR70lvt2+UFr666u652Boy0gOasi9qP7Zzrw8DDd9EdUDmD7
+Iu/Wi/8IXkkt3HETi/5Xfq2hfJc6Zv/YF6W3hjmEs81itfGawLpwj1sy75yrWfOD/0UiII5k3Qq
1UdJn32Xo/2dGlvUrLWmtRjvPScpExMplhYwg4WLZ5dfyYFiOgAFNRokoyluZVXWF/uU0r/5UoNg
7fQbw2pl8tAxKFlLUjczijG0UfB/n8Xm8kyknHflvJjfkpnPG3PI2nO06B6G2akM0Taw35SRl4O1
DLtf0JoPZWpsJA/Wxo8W26QwC0bmDP3QqsAqivfWrF+zDJSGy4Gxti7r4ltv8mC21JfYVVjDP7GV
hYbz14YHjYiX+wZaUoPB0JP34Qhrk4BDBze5duAYg9+RGuI1WHwKGYAqdLj8e1bGnV5ulqCUd4J9
Uh0lcgxbbh7jZdoYFSufUq8yo7nqzMrDDgcmOQ+lXTySxNgzYf68/MvXmj///VMwJlYyWqpf+qjs
yixwqPk2F0vlp8XWUFiZLHWLeFl64P/HBaJ9RiXNLZKqJ8+MYSKTwvEh2V33Ftq6i7ocmIxWuGma
y/4DSrOoMZeHucu3NIRr/cv+9ysNsAOlzDKwD8+ag5m3vp1dV4mHVrRwrJA1X5ql7SPUKPzGvBgV
nvGWmGYbdL3cN938ZCbda1vSQ1Vs+kStdbsWoAB6D1ZdoADdXao9YJq3sypO3NrazK18L120m2UJ
3DpxoItqWAx2ntMHhtdfh9FlOtJkmExzGeeuj+bsW4kaCO78ZsNGIK8kIXTRbiIlgPAcC5+sR9zA
zXktfmGpJwH3FvpbWV36QEY+vpnNACYTbCs3nvt17RRl+p3yQO1sSZe2jhqpgLB/EN09sP7IHic+
LFEPprXcizoPKyQNuuqBxlfm8vSr5tmgHVwyajjLTSrz09ivm2DJhz0sG/x6gbfmuJGcWpkHdI2v
cFwzT5eyitTkkLcEPsy7wTbM32WhwIvNEiOgZXMdGIjpmt8lRh7M7J06WsbIKkXAk8531bLRWSvB
Y2qzQcOQVZvPrXfTt8yqggTZNm9zi88xp3xx5NQFv31dF3AzwNKG5dn+aQBiejYU5H/hMZPt2FKk
Gx2y9hbaFJAzwtlUYN4ZmQdmYwn1vtjbebxxnluZAnTNrxhquFE0oowWQ92QbjpI8yqyCmW6ltdM
ALKs4BYfeUgzDWX1fXDENSVqaPo8ej8th1LQiac55sVejPwwLu6OAKiDowq9TRb4Lw2OcZwWz967
jnuVigDPPA+ET8+0Y1zOj1BbRzQ3TBh493+VyMA4HMwtw/WVIaVLe+Ni7ko2wQ266goEeHXInbtu
csMYLJGrFmBd2WtmKTfdmY6osH5uvMSPvRO3l43GV/IcTFvd7QVoAGkqIEPKH5MCdtLuA8sygqx9
c5h9dNlGRKwNWS2u+xzMsjb38BybBnOb34C1spHI+3fYfxHVui093EQm0sFBLfKs/v84u67lSHUt
+kVUIUTSK9DBjePYHp85L9REclQA8fV39dyXGU7TVPWry4VaaWtrawURSWIWIcsohVMeAc227QkN
koJPD17v0aPDRLKfqtT+gMGRgGra6AZwn4ZpE0/roCG19auCeBRkMM8mBbmtX5M8pV+YReiLbipx
D2MlCcWvutlZsFAL+7yEej7crPajmoqzA1r1jiIsf74++ReXFwR1FjXQ2nUr7tQwQJ3nx6Z9sHX7
KZPukSQ0ut7AxYlBA4tdacIKEC7Q0HF0kw/Xe27HLXbpxZWFDy+2njZbOB3arRXrdtxX2vgGbxUY
mY3+vYAvL527f12j/HZbJxaZNsjvNndlZiO0zA821IkCMm1hSX6Hvv8sL3TkPHJ/xBDYOXVWkeWg
/M1W/9pbk/9Maek/F8Kf3sdsdiIm5+FX2nVOlLusCQTCAer0lZGDiu3Cucg0bBJ5wkt3Y6XSfUvr
bm+VFgsquwaD0JPN0RgpZPE723+xnFGf4Jw3RpPo/QMcxuEPmHL5ULcenBGVuxW5LmYNlr3UNG0g
OGqWlTPGqOVYKcB8Zf9MmZBffLcZH6cuAVddNPXh+hRdPBLR2iLQEMMeagLlqLhj6bEaRWRBiwck
kNu+vggvuoYrFM1hRAYQ04vTQwcuZQ9lPXy57fOLe0RX9n7lEgESOeiBSCKiVP1Ti2wjBq8NzSJb
qJmqx9RNdZz2vAzgqvlEJ/s71MbqjarE5QduLOHF4I+tOWZjlzqxHIvykA8NdiKDHeQH2AH6vsMF
5W1u6jxKRW5E1GuSSBs0g0u9Zey7rsrCsZPl5+tj+dv2+8J+Wt5aazlJaAx3UywNXz0rXefHzEhp
gkpYlh4KxrL3zvOU/gTUYz7sh9QWToQHDmtAHbBlkZV71T6t/MIMM6jA0d2cUnVnQGblh2Bcz0EH
r9YvzM6YAPcIjiO76z98JVIus2xmTZIm4KvETiNhJ+bGVmHegtoAKHUxPwlj3HFBg4nHRgOXnEOq
XAXNTe7fmP3F5lAKGs7jAFA1LE9ZUMxjE8os3fjpa9yzpUh5nsOSl2YKxy2AP+BtzIHI5tDX1dcy
Kbu7VvJvM6/eGlnCxjgZdhyqibKFe+4017iAsf71+vSshLOlgGVf5T4qFBmN66797uQC1lR1ZInR
Dfu2/9Y77k0wJEQy9vd5wIARJ3wQQ2z4zhTUTR57TfZmaBDAoWDycr03K4ttWQe3IAIFvBn8rxKY
VIZWYjyRotrADq99e3Hkp1NRphUtSSxqWuJeOj4L2KNsBLO1jy+OfcvKlThfEePEV/vBjaGNunGC
rEzwUrcSrzN2WfmCwhJsFi+8TacXo+r7O4NCw3LoavXYuaW7EaVWYrK92JF+OuKpqaxBwoe6Avip
gVaP07jRk/NKuRQBFxuyVSZX5JyuuHkSSPnJg7d0U9qBD6G0btABUonAbNjGjKx1ZXF4mXnLMmx6
O0aYh3ocRa5BTsTa2Hbneb3Ul8XhVRVwQWBGdR6oFsY93RGaYIEEp66R3kbgXZn4ZcVLNMoYCyMB
lQJ0P1+KI5P+yTBgKgqXJCK3Er21ZhapNnyLvAFCYH08Qfa+02OoaXMnZUw1ZFK7r9f39cpwLYtg
jZdIfzQy8OcFANwgBSNX3DszsorW2Jhv8hsXfmFOlkWUMyXZ8wwc93ANr8NpbvwX0Rb1sezhkRxW
MkmeywLqMoEtzfZr0/nkNWWp+1CYHPOnnDacrNkKxYh/DVhvsMNsjyoLZ2HVR1sQAtq/tKoIgBVQ
wPXITizLxnu4VGc7vEh4xy5x5H3nNV7UuBY/5uXsQ5TKKfw3YubNzmilFxS1gAVUIf5BamI9jEJC
OEfb3qHJZzfqbPCCG5ageuIDnSEz4b7AOrUNgSBuntpp9B5FAZ2GEer/mCvw0QN3sMmxMFgKQn9i
HwZXnMmuI5vh39lB+qeb9RsMcdKDZ+FqTp1xvINtMr1LQMwByBN16EdIRPuhSxkL5Zxb8IU2qf09
gTZRPGj4t7vzpD83lLzYIv+WKBHDoNY/mFPFIzqk8rl04Quayn1qAJqgVJ6ftFnk8M/tsaeZn7A7
Ojkd3LfTgkcS8lDQtZopHKlRm7M9mkTz1BWfNNLxk4m9WgDwY6DLmemJb5kBtjhJG/+ttoA+imqV
kqPZV+4OU2rZGHYfTqKZV0RK2GZgw4j7WaTgGe4M3qoSrphlcxNaAdnKIqCULYyWzcKXSOAcfbSU
kcTOlAx713KKm44/unQtI6TWvZk0gLEWY1i2EDQgzeYGWQmIdBGyDF7AZb3z2niiILCNMA8H0jLn
IQQrb8ISWPayQkdVAwW5LgG/wS4PzjTIUJjGV5giJ1DCVPcwN93a7SudWRbsOs+HVG5OZWzLfrrL
4KbzwnVGoQvkzx83xaxl4Q5VFW9kLR4FesvQgHW7NRA4Of8y14V+sEyv3IiNK1qG9rJaJ5TkVcfB
aXM92t0XVT8c2qHLfrB6au0d9SEqQGDvNe5ATLFfYPJc/iq4XXwUhHnWxmGzkr8s63lF0zAHOrR4
bhxhqd72Grb0+W0SOfaylOe7BtOog6J2XgyoH9Q/uESijy0WeVO2xRa6vCLoEgoLj5fco5nrnyb/
h7LMQNSfIQu5cbisDc8iL3KB9neNGU+mzpSfpFsc/azYGPmVo/E3UOOPOksDrWTO56qLGylf3CKZ
AleNOujPHpgwSAxvW8yL4AW/e7jBaxvPjV0TFiX/x+LtvvWSR9o6++tNXJ4A+/fF94+O5CMRhDpA
FrqWhEhBlQewmzUfGl5tcfJ+b70LJ/xS8G+wwOtl9WzFk1kMUN8p4cpTTaTChSrzujsxps0zQA7l
bpKJOqph9GBxX6WvcFYbw6yl3aNPfPfASja/OpaGKwIbyFPKLR4xJf0DLO7SNx/+Yn1AuQHLAdBd
AmPWzV0q/CIJfKg5NAH42BDk9KjYujyspGBLViOMAWGfjdpXnFk/lO8GaswCaHkFufGVy63r8Mo6
WxIaLZy/6SwgiUocUeymZoKZE3Tff5jm5PwijcM2alIrW2WpmQjjnQHTInnsFOpd9+olbebj9RX2
u3Bzaf7PA/jHEmskU0ZtzhxPi/0joSIjZ4W4DH7nlgFnonLWx8EsqYqyOhcfsHOX/3ZIoe8ratQH
AP/Jfcfl8E4t7txNIqsfYFpm7PwWVBenhnJ/CB/Y4dj5GQnLQdhfnbnP9n6Xku+9FCKGq9dwSIqm
h9ikK+QOzCso6SSMHLky5j2KZf4hbyd9tPuyAEUk6559Mys+m5WwPozezvdJJvzjzNJu15Su+mzO
c3uXZpMXyJo4kTdk43HSZXNni358KNNpPqZ+b4ecVvmpOIvCQkSJduFkjH569P1M7RxvQBUf2Cdd
hfAA7h7ryrfnqGxrWdwxN2t+ZD6Dup4A6SYgufmZTLj9Xp+Py7VuulTnGLpGw90q80+DpnHG4W7m
RvYwRiRlh65PA95srKnLoYX+hyOQT1Nil513grj8cAIElkS+K+eo9a0tXPRaE4trkKXnc3Vm1PHZ
IaK7a+aH3NxgfV4cJrzGLRIv3jpeAWStjJOy0ij+Zvve4WFij188DqGvkngBoPYb2cTFfhBrGSLV
TPN60jMUoyEcNSQwLhTHumij6zN+MVLh64tR8ns8TtdJJmPz7MIzIDUag8n2o7R66Fpr46y6GEHQ
yGKXa7hNS6NBI4J/Edm+y7c4y2u//hwa/wgfnhhkMTqdjA0Ba4ufDpPglVaBBdDxFkxg7befp+WP
JqBfCLO8MR/jgsFauvfNz4LPu9sG/9zmH9/O55p0E9GA9Uiqg3EqCmxo6EPzcVZBYtsPuOu83dbU
It+Z88qtQPuSMRiNANc3gcIiLWsGsBseSofxxpm2/u7R2Lgdq8uuQRVl+GJ49d4xxUaBdm0iFglP
IquyMfoGkJ4BJwFP9gXZMnRf22KL/QxqSjU4DOvTaWbYX1qpeXApGZuglW2y8bq70sZSJFW5rukl
xlnO03bCDKUIvxme03pLOm1ldJZqoZ3l6SyniYi5poeZWZF0twgOa59e7N6sTXrG6hTvawMsiTOh
mnef9cUGBuRiFkMAKPl7xXROj2o+L8fYGdLQbtudZDrIK7i4K3fjVFvrwGILc2qbjlNneLMfm50n
UAZT5aa+49rHz3//Yw+nKKhIIyvrWOhXytqAtTddUTAyiy0r85qJPstxynjyJ5SyUKSnXjZtCa2v
LcjFVtWjRzg3fRFT6J09jMhS3kDfTmKF6vPxetBZa2KxZbkUnqJwAoTCXPphonozYqsFUpRbfI21
wV9sXOYkZaEJMITA+t1niXjzW/Xj+m+//GmyFAhFaW9MDC8b49GFb1xZh8NWtFn78uLILVMxGUWP
L6e1FRjpFLTuTTEGxYK/1+IwGZ7wOdwgSxRmoToUmwN79/CyeH1ILk8nWYoT5ANeVKHOjxUjcMCa
yTs876NMl1ss28unOWHndv/YSsRuuNuqQsWJqneV+7OczMPcprBLKIIKrhm39eI8LX+04rbgYAMY
gJxByUdh2EfR0i/lsKXAuzZIi11rmnVt6d5WcQFhWZFbx1KcoFV2044ibLFp4TtfzlmFhCfpWhVV
ZMAbRUnuDRS4N07wtd+/2LMtbOIbOswphOXyr1kBtSSz+Ka79vX66F8O92Sp8DkInXiiRQd4kj8Z
A8x8IcT7QG3/5BXi7XobKxtsKUuQlkkNt8JOxBm9t43mYE3u/vqXV1boUpUgl4TnloUvg1L4CgvD
fe+rTzydDwkOc9VM88YkXHxYI2QpT+BRu0tGOEnBQ4r+ynR+10+DCCyaPw3cgxlKjRyRuVMw+Jvq
dyvzvlQnmDqHU9j/ibjDwROOOdpLhCDBmA1bIMbfYLz/3PbRrcUGL40Rur7zwGPbG9uXAqSuUypq
MOiZGJJPNOc4HOTLZOZdGfm4YjVBZ5yzpF7AC8TsmEdCOAo2sFBzHfgrAO0Dh6Fe5i4o4FXzpJ2h
/5aaptRhQWdUpn1Bzna1Gdwy/dq5MX4vAWEtUFIwx5zO2m7jG6nZU6XTT9fX18okLAmOoP4zv/dH
FWeG9Wwn/l0vvBeID0TXP38+YS6M/xIBNnsF49Vsgipmis8ZBQUiSR7rwZN4RjrfoOzih6XAXLje
2kpnlhIQXLvM1SiKxIQqHfgteYekbRGY09b1aW2fL0LtbBJtsQEN5PaL10C36sttP3wRZKEykxs1
JNPj2brPix+yuOf6x/VPr4S/ZU2beObgN2IYYihatxBl5KXRBdwE9Rxcf6d5SGphbkz22ugscqOU
mtTRnlYg1fhBPz3OxhaheuXLy+KNDyJC2hN8uWv+dYbvdOvoXPvuIjFyYchojh1W/2x1u0zlD1S5
N90y8Gr896FvsHOlxs9VXM1TBuRx+Rl6ogcnB88/78VG1F5Z8EvtzcxRXqcKuL8MEFeyiPnE0nRv
pVtg/LXhWURP0oBMbedpgYxU5kdv1O19D1bWxo+/DGcjZKnfkFPWuGqQ2K619I4GhNbhC2Ha4TCU
yDR0zYN8huNqYPhGth+mksCcDm7flVt6Aey5SsjPzuOXEQy7qPchYeEnFNwqwwQSzIOqamRL2j4x
u6o3UqG14Vjs/izvepvNg4pN3rafi5IVD3AVHv65aaMuJQkgdziUfZ6KE4P8KOR70/TOGGcRZR70
uJ2y47vb2lmkW0QXeT1kOExGDfCM7YGhm7PPuuxoBEv3LYLgStjxlrGgh+4kclIVe92L8H7WWRfm
/Z1lb9w7VqbiP9oZjSFFb2Dp8O5nXnxj9dY7ytqHFxHBJubIUooPQ0YZSUAIn8qN5b6yV5dw8WnG
L567GQHBr98Lk8Bp2U0/FYnz+fq8rv3yxeqcgUz9fV2KbfOJKHgGN1t33rVfvjidsnl2ip4L0Cj4
rsfNqAAeYqhveoYn5D8oyEFMsjPbEaYP/m6Y8oCaVoSy0m2jsliHPvFSvCDit5cVPDqNh0ltsS9X
Vvh/wIwtMQw9j2CjQ27dNHQ4j/1OFp+meus8XRn3JZJRtAQpMudj7HIaqOyenEVr9EbKsbJcliT+
HnJ8yQAtNZThZZDpJ1N8XB/xlRvLkqU/UN13boWbRG+oE8/akAxWoJpXq8qiGSiO662s/fzzmP1x
p2YDSg/UReHBK7xXXvDQGuqX65/+jca5kLQu4f0+FWNXaKCUki4pbJhXERMGsrkdTQN3Iy0JSIKN
8KLRbVAr8BvouJmAZERl2hcR3s/IkaVgzFpwLIkMxZJdh7tUbAwdfwXZcAgkCD0hFIGdEEaT/qPj
6LYM+tYigcq7ep9UmY9IScZHr+jYwaJ9vvPq1I6qmiGTyMm36/1cW8CLrWEWoPhmLo4zx/HqsMmy
vRD+m5M1Vkhxvb9topZyMF5r99U5qJ7a5BVcPozmlqzJZWw+IUu6vVdSg82QfjyNQ5D9KFN4K4bl
T/4FusHVY/mFtmFSB1viEysLbkmmRyW9hSEJGhsgnl6T12TLsn5lGpZU+gIoCi7bCqutOPkQ1x6c
OkiMKqgnFV2f6JW7/VKG2m8Lo5AWrWKPpz+4gjKHTD9BSqUIc27u0rS8473x0FbJxgZaG6rz3//Y
m0M12qrNsTdt/cXu786OCtc7shIQl9DiVtNBjg5iVud3bIcneBV0lE93NfwUN5pYmw3r79/ej9XQ
25lfxnU1n5RTz7HoJ/7LgU7UAyr63caUrA3RIglLVDabvju1AJIDSKHYXWHzT9cHaaUHS7pQw86G
sgUXseM3NKgYf+UdfxMzNHyn7u56Gys/fykKMlQ+YJZ+AhCFUzw7PPkKOaqNl+7foPRL0XcxNJrj
WFVur+LJZzoECtDegfVohI43KjuAUlcFJGCRtCGgQnIn5tbb67zwwVhJymlXZ2N2KDiX767Nm3uv
yAnMzno/aLPchFi9Sl9q6Ma9m47lgIsECDFGpd9Lrf0Ij5VgurdWus9ZPrynleQnChQu8DuDX2Rh
NpHmly0b63XuB7WHCJSnAlW401OT6Han5GTtGA6P0MElz6o/TM9I6oOqXC+CeoX5qCQZ7jp4ZOzt
hpYvhKfmrzpNxcdYCvVk4RsH3kGOVTLLPyJvAYK4oM5Txns8X4AttwkWOiezF4bYXkT+DtSRwgIU
Nc4dVxwAHhHvMPTSkW3jZgoWfxUMo3DbwGIcvsvXl8zKslxC0eE57loJw1V7Gsby7OCEd+Hh3pqn
r6ncsopbWZb/0WDgqhxUi5RMk+JbTrLv4DdtnTYrac0Sfo7TWbttN1cwG59kWBvtWzOXMZx230Yp
HihXNx6YS80FM2NG7XE80dtTGo2oCbW+eVvOt5RVEF0GtbTcwhVk7CNBvpjJt+uTu3LCLAleZznU
Gf5cIq5d7f+sKM/3Kncg/jtX3nMnaR4OhTZgoORmkYTP0P56syvnwZL8pezccssKVyqjs3bAfe9T
zwrSkW8s2bUEY8kGUFA3cnMTz0+JUG0adtCf2vHa9R8mmxVHkTRt1Jkk36e+bB7hc+o9NS5JYDib
1y8669JH6F8n79f7epktRiDG8ffJVFQD1IUcD+/tVPY7VZPyAZzrLrRBfzvqxnYjA9F410ECYtdV
tNqNuUGOzjjVISVy+DdtvXpXj0m5cc6sBJHl+381CDKD6CPioZQ8sAWqFK5rHSmMLEOS8TKUfv+h
Wv7jev8vxg9Qxhfdb6DawKq09yHEqu5co/0lez/UHjuYDaCO19u4uJ7QhvX3EFumgVIx+ATw63DI
oU6gsJJDPz5K6/Q2qC5MIf5ugnnTXJhWlpxaKJImugYqBgIn5bwTessQ/GKkQi8W0b3tO1xRTO2f
GmLvjNmMTPc+mV8reCxX8u2mkVqi9HXFu1xaaIPNYlc35l2TVs/N6G8gb1a6sITm+3hQa1u/17FZ
QBjdrKB6AbHW/BOv4dXC7Lk/IkaWH9f7cnEhW9D4/XtKShOuI32DG0oGDonl0zB3cWok3fyPqyQL
C+n8Eu0WO3GtZ+fl/UduPE9FhSqbAbnZvEliUBDmgEtD78xsKoYgBW34vSoJmaLrfVtZ0UtMfi2K
qnTaYo7rhtawxIX2trLeQaPdCAK/ob//SSUweIstM3t6HETDpzhtCnJqm2l47Gelv/kWjJmR5f4w
y8GOrJSNMYVt3Q76DqQNXATL0Cqlvk9lAugfwAk7N4VI6fVeX8wD8KMWm6xuXChtUX8Ck3LENWE+
1XyLyrw2oIvNlfTJBN9sPB4784ebqtMIFlZjb+W+WAQXBnMJvJSuh89bXQHBsO7Okkm+F1n3nrjW
liLcShBdYi+7lHK7RH4NRJsLDtpPd+bR6H3vb42gS9ylIw35f+8mw3KfkbYDyG80gWXcZtqKauHf
24dDdGHwh1zDHTEfXlqLpnNAbKsJCAXopKNV/VpBcvZrXo3U3zgVVrbsEvWuUy+1CVd5bKbde8vm
MhpqeYDt8T+Qi4IRN+2+X1+2aw2dl/MfsaGyW8LyKZvhgvgwjSJs0ywwkj6QsxuIJNsICSvh7ney
80cro9fPpBasiFOcCGDPsin54CwFAQJRndyrzhnvE5PSLxA4sF+u92xl1/zWF/ujzdQzQbaAKXwM
y6JTVU77jL+mE3+77euL7V7MFfTXGZ/hBs+OahJ3NJERDsaNw2jtxy+2vAHfOUdx3zvhjIvK7sAK
EZFuI4CuhKr/gDTLikH8xvVOA5MvTTk9un2+cUlfIYWRZYbWTmQA4B9iVzWdntIye8RB+khz40A0
pKIEexXt8GiQHkXF3gDvU24BZ1fCzNLqvcnTweLweolxF6OPhmrF3Sw9Oxpyah15gReoja15WaAO
D5yLeAB+3UwK3N1PRNVnfUuoeg3KaO6yqv6clGX9yJMOLhBaW0ffAIalpbAzFY5rh7octbf1M84r
7ULgXjpZWb5oG4j2aJCK9H3bpxGDUlpaJXt4iCT/tFDGCRv8uJOYSxA4rCK5E860hRdf2dC/ucx/
bC5dDh3wDmcfYUVhf/uZwnlFFeNJ8W+yeBL51tPYyj5YokNTFECVbCrkEhxA5aIAI2SYEhL0uO3c
tJFN6+8ASJte2TOHBJg9/atgjILig4eHlds+vogScnALOEB1/qlU757L8FzuBHVS3ZZyLH3kTQJC
XJWCXa8S/UwFu4PUycYPvzy/5hIXKvhoNJ4EtWsuLS8PhMj0qZQdCVmpm2/+kJj/wkpAnVxr7m+i
OVjm0tHKhqdyP6cWDINQWeXmv4X+zPgvY/ju5T9vmQ5ziRz1lNW4Zqq8k0xV/tgYcG42vDKElehW
snM5tJpL8KgPrAWDQOYMTCr9DCG4UGi1oQNyGVeG8TnvkT/2nImwY9U9VqppdFOEyt+El+J+CC1b
/Sw9iBMYKK2H/mT2kW261UFOA3nxWTufIEqlHqah/4DK+4TCu2N8kSwxA81HGSro7O2AuVAfsNVk
O0itmsdRAZ7Oai/d8mm6vI9Ndh6vP347Clksn0FVPNXO/GpMSWwX7JiR1NmIhmvfX9zUqQddS2Bq
ZnBMUgDrM74zTbY3nXJLnPb3U+J/w625xKRy1Dg8r6x13OrO+BdyUj+0XahPBiwlAwiDy1+t1vXB
Lf0H+EHraKr74n7yexU6g8m+NL1vhHMDBTro6pXPic+sf5MKjxQcIkUPo5sMX1vXt++Yj5JVTqDe
MAyUBlZTfbeTttjNVVOFEDeBVJrW5LMFmkgIjL/+BZEjeSh9pl6cIevAI8/nO1c55b6H6kLYAXJ4
bCwNpzXifgOcCfT2JmmPCSsg8TCd3xu1sjIoZgz4tGXRCUpTfvvs2u0pY+OLAy2q53qASpOmVfG1
VZ2GBI32uweHahJ2lmQ3AfWxuhehklXW2Ppu38aj+QXOKsDZ8Kiffl3f+GvbcpFOqVL3CcqnQ0w7
2Rdn1Zb0RCED93bT55dQ3JE1OVPp6J5GTKY7Td+ZYdz2y5dYXM8vAUzKUkil+b3YJ7NrRe6Qb6kT
/6ayX1jVSwiumwBeaJp+G8OcJPJYFWQ9iUT3Wo5mxD0fihz93WjPJ0YQLspKHQv5iWu9K+Dy3Q7q
oLW5zzv/mDn9TjP7MTXKQzmPTxMOuh4YNCfbgLatzOASuJs7HRjQYHOcjMZpA+3C3qevbkoBzCVg
t290OhmKauh5cZhRwbVHvsPmZ+MoXQlNS4CoABq06LLMOyFVyh+knTZB4sCKLRlqtcVoXWtjEf6y
RCq3SQbvVJbHcX6BsVtNv11f25cviOZS2yNn0imK86d7DsvX8ZupilBVPHDIvw27CURrmUvA6Cgd
oazJdE+kaB49UX0eFDmMlXe43oe1xbPY/p7lOWNvN7gKtm0ILnwaQJPq46ZvL2GiamjsFnmejons
g8z82lUbK35l4JcuYJVtJgNBWTVubTOq8homJ20AjzGTA3pI0w2s0srKWUJGvQkYsRFPiXHJ/MAn
H6r4NWwpQf0fyX8hvCyxogi62iE+4B6WAbh6Z7rDEYD/kYRTT5gRgWovWGR786RCuINZUCupxLFS
ZfcvCq5ZTPO7eZqtQ5927d0gCuuZOfB8CSU9l5NcQc0A9KX0DMIoOmcPirmADEXFyy5gjZ3Dd35k
xWG0Ov9LYg6QLiobGI5NepdC7nRvDuUcMd8Y9zg+/SfX7aGU5NqZQGVnqLp/wLuqQ8+2IBikEwic
3zeq4MMZ2d3tJCzbX8sUDyAWqvWBlmZ1zyGFH1e5Vxyp03i7vrfHX2XqFV9VltVQBh2KnXI1rAVE
aR3KaZhePdjVjyFNkuKN9anMXzRJrRQmYXU+B9JJ61gZpXsHbTnnQGHP9zpyze+KkSSnylXe3kiy
KUrKurmrZAX/y9zJj+ZgkVAqIY/k/EBN83LYlW3R1ZAv5fIgamkfWmF4TUAbHyp7dWIxEY5jwu9F
W7M8HJ3WjlpqtHEKtMMbeKhZKIXyx5OZFO4RIkLeh8GYv0tGoT+VqMjvWKP8R69xxWsL9/G9nXr+
rqcKykYdii9g4U6dDQEV4r6VQ+E82Cr3QhO/+1j6ir4n1jzCikJzCD0ZpJq+VfU086CcW7Ez6+Ih
k6zEKzqvn0hTNHvRON6TdDp+rFViBx2ikx9wWLDF8HWedpht4x7cbovu0l4Wj17ilQ9Tnrc/ZcXb
/NgOM6hcJGt0v/M8tz1Wk8dO1lRZzz144uSMXuhUYGc8hfsdbAl3ta7BrDATHhq4zn/04wB4MLFN
GTS8MdsHAz6u7g6mC0UW6B7CMJkqjH2jASDuG+f3FaCLJjlOMYShxwPperUjrtO9Vo3lfHfgWrqr
kgQ+csr12xogLZa/D5lOWuCWfPrSMY77KCoMhgyqeR5fZ6b5boSHuJvWQySxSqPOezVsnLWUGfZ3
AAz6T5XAG6FZtd3nIsnfysTWB4hvNc6dm6nm1Prwq0znWYSQUeZHSDZ9zJYLJS8f3X4CgXesQ2N2
TRH2Q0Kd+9QE+6SUdMwju0zlltLpWvBZ3L1t1NB0buJ9raCGDNvZP1TUendMZ0vVeK2BRVLJ7Vkm
KRcktroR9yFcDeBNuoMC19YL/eWqk7mEHGsYWUo7N5xTl0JHIrPVcMqbyoEjsDce/SRLNupqKyfY
EnsMaQS3T+exiKdKpt9K6IbUAfTDbpIuADv5XAb443qWm8TvpxwG371dWruJFc1dCQnX6PoRuTJI
SxSy4fhaz8pzTjU5uG0epkiBLIJXIfO2FGvJVcog/ec4pWOfyubZQqGvZw/F1rV7ZQktyUpz11ej
5YPuQE1PPgOynvycDAD9FcucjRx/pdiydK200mkqumKYwWoncKub/H94B3wvJ9mxJMbTMKaHyuU3
phXnFfbHVLOCVHg3V/4pd/5xUzccdBHYOXK6ngdeswX4X1mvS0PFOqNONuv+/AbI5lMrk3In2kl8
vb6gVgZsyfCiTYrik4nbvuXA1kKSDDq5maqihrBxZ2NzwLBDgJDB6mED+7+2hBcJNvVaz3NqF9XU
Xt438P4M4IXyffT5HYeo3/VerbWxiIbSK0VicFQYsmrsPjvWqIGia407yLA4O5ptWlJdtoXGbl9G
RZeiVM2dPHY8PzlA3lzsBs+j4ZCTHCNZjfk7+x9n19Ujqc5tfxGSsQn2K1CJqs490zPzgiaSwSbj
X39Xnae+fE0h9cuRTo+Ey2nb3nuFzBXnOqr0oayjeDc0zfh8u5crK2Mp/FuZ4wRV+T4KaY2H+IiR
hD3OFuv5Q0wQJUt8PI0h0d5MBc7zCD50UQMqy0iaP0RE/sDRJG6b2UjvsjT6e7s3K9FhCZevk6qP
JsZ4yFyIqZrOeISkZeyRxFQbq2Kthevz4N1+hSSyICPPADimVhAhd4nX6g43xo3y78qiWyLn3UbN
YpQYsYm03zrD2btpdenb+IXx/jNOIpiUa8/e9QCG9nXMbTcKB7AuDgPLD4qmJ0eWfltZVWAabrNP
sgkKaFvZ67UxW8S4pJFFxkYWhcBm3ZnZBF3CZAdXuY0QurKEl2hX5DjSFPql0I9yu12rje9OI75/
bj0tYoCVN3poe1OEnL/NjfYdPgBYtfEMXhuWxb6fiAGul0uQhE2L/Tg735mK9xxWnd7tH/8xdg0z
vXhnc8BW7SJFAxNLqY9CWfbQgr8WWJE5gKZSk4cIAOEdMpp9aAwSpqxtaeBKQJpjeSUuaGf6FI+F
kiUFANDJzCUwaAiFSoKqkrYXJzN04Ms5uN3ZlcFcEgHK9pqPl8wNB4UTVPZz5Ft2+dqSrdzcSixb
gv/HPs0yp015WFtwoOpNB6qkI72v62hfW/RpBrQOdtPzCyQw/9zu0trBsKQF9NRWZqvR5MTMaA//
r52s2T5Rzm/4abce6jJfe7Ck6jR9nerPEW0xVYv4EMEBJi3NBMmfvjC8xBmn05A2xe52p1bSKEv/
AjAZTY43DlDvqLtlRvLVseg3MyOHUoAZgmTAFlFgJZIuiQItM2tQQQuEOTv6F5Hoh5jLB3Agztxg
W2WUtc4swkPejS6vKyHPzMmBeMzc+TflJt5q1mz+SKNquIOAXvN2e+RM9xoYPkjfLA35MkVc0GTH
GCJ5RvHLHeMmPUrHYbY/orTfn7IiynyY6UgjBE7e+sIgyP1mSMM+8XhKL3Zqls+0vgp+xVCnfrFE
CVLZOA3pMZPp+AtFiOwNTCMuvTS24zc+AD1vJiX0kYEQoEHXk/wJitJ4eEOD5c6yJdQSewk/ip07
uNDAn/KvafEbLtSXlmjhx7mpv4E+hXmFvOAPrpCmZOkkf5vaQC4beYYI6Zs5a77GdS6OGY6qHdR3
h0uv2rbGaUTa3+nMu8MAwwW/ceA25yoCpMKUc0BuWr4nc2y+UatNAiVABHFompzHPDEPkzGNE+7S
ynizIaO2p/1APNcFLiQx7OeoRJoH9YfiyJH+HU92YoAoScqh2+um+FMBTeKNsWHcpQn8lnTMQY2i
KQ3Aq+h32TR9b8eIgS01Am872C7+xOkeOV/5qkunHHbzINkzhlT/BSLO+s4St3ka5yNMnBicsO14
zn0mXetPU2d/E4fi+aWlSwNbljHxtGMjWR8D6gjVAsf+Wg2QWIVEGAQL52rc66FBNYZAXuILmQ0l
PVoamHXwnmMG/Uar8CJIsXup1U1+Mdp9CXNk29rB0C55AFodt7CctO6lkSBBDnOH7FaSAYLapAr1
KTIBtS35WFH0P55+8lE7zT7NeXQEiqEMr37yR2uMoGMF9F577EVWfrF06b7Z/aDgQu5EeO3RmJ8A
YLSObOZIHSDLB6sKS2IQDDC14qDQ7fw7hnZGKLlIDoVdJ99R3Zb2MZlnXA3pGE+JryJo1Nu9bfQ7
mUNMoIa46avlJpJ4QK/Vd42bZ/ek5PEO1oiFT9piCGD5YP9C3QN8Gh4P2mtci58yHSOzhRRL4ddj
qh+5KOdDU9P23kJu7aGmGX3OWGYcm85JFSQACLSXrCJOhqAs6s68t2H40EHcg9CX2zt55cKy5F6I
kskZ5fX2jHzWeVbP4KFs4JRWgt6SYaEiBbPGBExDQY03Isu/FEVMnuhjuan59h9Q8IMotGRYROUE
nDI44+c4w6CptlS/qhq0nJ7SJKR9Xz0WWVIHY2N2ke/achB7qEGPv6hdzwCzNYKA32so+i+x4vi1
GKoMdJespXVQuA6qt7ys460HyMpILxkbWjQzHSveAoM4zH6d1wMQE1uQn5Vn75KlkfBRYNdMYHmS
jnqVis5jWj4kun8tbIj+R8PoD6zduN+szeziVK7GuQfcGpq12gayAF5zXB3T5L6L688lbZb8DTgj
11jhcGfjZDiqKFa4obe7LBZbFPK1Hize7BmvUmfuVAvgqQsHCseVyldV5gCJU9X/EJy3rE5WroJL
CD/0yGLDTROIVFMHHHiL/4zc7L4W0SenYnFvr03IqIhSdSjStvtJF/Bz/tPE4D9sPQzWVu3i3t5R
h1jlUENin+a2F+nuW9vnGw/MlcFZovbdRsNvp7fUOZm7FyuCSm1s+WQYnm6HtpVJXqL2m1kIYwaa
IGzzufdzHEq+PVe4asi7gcKf63OtXO9j756wKW/LAnIB9bnWzskl9ClO48dyaP/mdN6IpCtzsFTT
n9pqZrAdJufYHZvLzOP0QU+x2lhCK4+JJSZ/SpwyUUD+n4ELGlxIdbvfelHsrN7y6mqAkXOyj8ln
R+vaxXejlWsQ0Muaa8jQKH80H5D55XLwq2KjZvnfr/7gRFjSkkrdld0kwZGyDtEhPU4vddg9jHcw
FAkM3/UHX/t0P1+cfXFsQvVAjtWhPzq7rUTd2lQtbuEMOB6YemBJDzY8A41/ltiAeK0t5sVGH3BF
geRrr84k7V/jsk8Dc4qe1UB2jiu2TpG1X7/Y7JNO+qpVBTnD2mbXdNGTstzT7W2yckAtuQRTn9Z5
wi0B9AHxI7uCbcoE4WgoBFrfJ3Dl8+aTgIElqYD0vDQkRxZbCxH2jMNQpmpfIx3/vN2TlZlYcgrU
aMh85C7QxAkMaxxUdh7mVnoNpIBuN7ASFpekApi4SlK6dnWGnIMvIhQX1aC+wNlgI2G9MstLAoEB
qNeYlExDC6e/o3G+Y7iE3/7pK49Qc7G9LVgBxSwdK8gDfqXqIlPnHBHlC/2q7fZwu43/aDMfbPH/
UkzvYsg8OTDCM/OrM698HaD5i8WT2HdgUkV/TbgdvzZNVDyZUST8uRdXERSD7GAV4+7mzMkflJU1
Zy2UutQVQJF1PfHZY0kVH3TvDAqqLLkddEb1ZjCyhUFcwb6TJZSY00JnUVyTc1GZlW8P6YDrJ2oV
wmuMEd5hgg2ub9uYjIbw+cVKGOCJECKkk9fKpNlYWR9OD+RLF2fVNcnnVJWewrx8K9WlZAK4jkep
w8lINpr4cHegievf302OZVxNOTpbnl31rcPbjKTtbmBh6cr97elf2x2LCGsQWtdGeTU+s5Am0LBF
ovMeEp0bK/jD3w/K/CLOzhlLI0Vwoap1DLSk8w8MvEC08RdqqI0AstaDRZTNM8shdSs0xAdR2Xdk
AWl+tivjpgxuD9FKrF2SOJCTSGcywd1Bt/QF8pBdYGj+DbNvB4MRP8+FDhJCtlhia61d//5uxrld
WGakQBmpM/tnG4+hJuLsQsYu6FiJnE30T5pkY/JXQteSyQFsKp7mNcQkiqL66vDuTk1bcscrs7Kk
buQmoVBkzfpz1dQEAMXqD40AY53mLYmgDzcfJUtSBuEWEl1uQ8M8elPlY+KYJwHSbTXke9DSN26j
awO0CMDUhogS3BWhG5Gm96am4ZypP7dX1drvX7yZcuCEFJOorGbCiUPDEuJIQDh7QyK63sPypwcU
iCS/bze2FuTJYh92UMxL7L6l4TSUT11JxktCc3apAazeUVeBnQyvsezYMEOHSWwP+1Q1f63RUjtu
ESPo4wZcWQir90dZEao8pwfhFLoW7JjZQLzbSNL9EC1t7sC7+CTiY0m6GGC/B/wC9p0aZAA6PpSV
LLDmvtLp+faofLhGoch9vcK/22pGNkvkLB1cPSbrCD7EN+l2v4TTbnFSPtzK+P5iK8P7rTBc1ZIw
RVkmKOw09aY4L3aZKctjAXlxP4547pfjtCU8s9ajxYlkdlUSl+VIwtix7zq3OHRG9MrjrXf+fxeP
/7kroEeL46ji5Coq1pthVQ7PYEW90m7awXUiDzlcekNwHhKfZ3Z2UonTHWMqi7faGWEXVsy9Z7AR
LrcV3L8/N33XQXg/fXlX21YfmyHSln9okT70QxTD1TELbn//wx2Kzi42f5sDmoc8FuDE5exXzSv0
RD0mBr8vLhEu87cbWZuxRRios6yE4khCzm5SQZflEbh/jzaHz318cbjnMdd61hghIEPpzpqHyKs4
NNY7YW4tiQ8PeAzSMrAUzcSaHHMP7w/Qe2CsdtIVOLSfYlDi+4vTnQEOOgxJC5J3Zw5hl0M2tOg6
sTFAK1O8pBPwrrPtUQsnZBz1ZSG8KKIe6iQezyAAt2XauDLHS2ZBAQE7k+UGC6PMML5yu6n8qZsi
uHfa7PipmV6yC2I4TIIXYU8hNy68THzGDg3dKvL/91T6YNsvKQERHYuqh0LvOdFpmkIcm1XPmQHO
bO4kutq3FVe/6lFMs0eswsr9mA8O9eomylP8d6y/1rlL/0Jwwwk0SZp/bnX1y5CFNW/kKT6up+Ke
vIgF0un7gsCYI0ShHUauPPHA5+g9nKP7hmig0Pv5WEK1NIDhywUAuY1n+MrMLuFRY9a6VpNB76OU
ggeEShFiQZVenE35RoBY7doiQgxRnihABK0wE3R4mexmurNqlx+c2ZYeRBcmP3f6KIAINCwNkgop
eMKcn7eX1TXUfTTxi2FF7UqVVV1aYVy5mQf36tSD0OnG7XNl8JZ0jSotqnwEJSQUQ/XMWvjmQYv9
jrnm19s/fiU08cXATTrtDQISxbmSD1VGD4B8+6pvdnCT3n2uhUV8rRoLxPHUSc+iyL9pQLx8eErv
J7MF4Q8Q6Y1x+i8V8tEsLGKs7mBMLCk1w6xrwqEwgkrZB1xNUY08QvjjIeohJ/GDOQTGS/NuJizo
8h+zk7yBU+Qp9gOPvI3n3NqULaJxZtmcAooxhXVu5t+BH2C7YYgaP+dWsoFhWmliyfLQlAA6MJsg
QskivBpZ5zBKEXyjAysBf0n1UHBmpR2zWFjLzjOcv1HOvJQ/tI4D3McWvXatC9fG311MCtzsZTEK
uMhk3VSBTIhiguWISgVjDTr+7bW30sgSGkXnqTGsydIAPTTMr3kEiTopowD0i/KTC28pBGg7AEhd
5VbOFagZCURqy/lXnTnWlzqurSfQYhHx4dxqaR9SSOKPhZpxDuT84NZB1tVIQ3IdozJgRKjb+Abr
HcjtXF8TpICljHLVxu9c2ehL7stk1ymz7HkKp2p+YoL4ZTIAF54E+LmfGuz/wQ1DG2SsBmsMI61J
mGndHrg2zJ2qc3tj3a88FpZy6bMm1GEarlggkf4zaxvmRomaQoIrSunVgz0GE4UqFwqEet59rleL
ANnF8WhKCi1bK3KNHeR8vqcmnNvyrtrYbWsTs4iPKp9znjjohZO21qO2S/dBgpESZAm7gu3UljXj
yjH1H6rm3YaLUrCWihhhKUrc42gbOyLIJ6dlEfGqougTc5KQh6FP3H4xpPKaGacViC38Me62vFdX
erBkHQwmcxVkqtIzFL2gem6/ApezcTVc+/TiFaqdbExTm07hPHYXIADDJK037iYf1rpw61rMb9cV
uJlwl4WtPcEWPkrlsDOattg5hCUHIVu2MzqQTqBMVf0zB2PLMWWt3cWBmJepyWshaRjr+Qu8AqRX
weFBtIJ4RTnC+7X7TjIB0AwuLBt7ZeXgWIKpM5VizueWwNJvgK3oOALZA7yNl9ERjYoe98zS3YJ3
rkzZElzNpgTYXYxs2BXJwxiXuyoWWzfllY4scdT9VFlFQtERKIe4ya7od/2XeJcEVlAOXvyHp568
rx+n+2IXP+jH24FmJQ4s1cj1FJUaDjfNmczslM6ueQeNsmknklEGMW2Mw+1m1obt2vy7MEBTabUN
Eppn3FPIaUrq6ouRQ4rs9tfXOnE9iN99HYJuZDQIM8Mic75nM1JhaUxOA7TE94O5KTazdqxf+/au
FTUZuugBeT2b7qGOH1TyqIzX2x1YG57FrmFAT7WaK9S9Rf5WsPTFSYzg9qfXfvUiSrrxWADv5Zrh
7MRg12lxtCj0bO2+2KjZr6zaJch4KGXU2TPUPiCC6fXzT0ipwxDkB8ByHnO2chkrA7QEGucw1IwM
M8YA6fwpgzfxkOICfXuE1r597di7eWWjdvtsQpWCNjPsFf4SUPZvf3ll7JdQ4pxOSayGipw7+Ppe
AMWofbzV3ZOIqblR4lyJt0vccGZ2ooWaFNTRu4IFcuhp4iGxZAV5pYodtKCyylfZz7jJ9lqx4u12
x9bm/DqU74asr+ImyQkY9gN1bJ/CTzIThHqdrO/zoXytK2bvPtfS4iKUOKLPYEIETRP+ZXL+DZUO
FNaZrX6m7ae0Gk1hLc5KbfMo1S4Q30XWD3s9XQENMVL9jRVbWyvhv+rKBy/FJYwYBPncnewS2UQj
zvei6pCTNWv11xXQ7rtowMnvadNYg1ciT5wfIH+bH1tzrlLfTRyYc7il0qXHUM7F2dCqEMjXyeem
beFbbrOrwev8TgpaeCkEIgJQobXlM5B5Zy+DFu4JpT4nTDFTfi1IFww6Yn+tkohTYeJ+7kFMl98z
G3Rbk5dxQLoedkadA1OsZGT7ueDwKJj73qvLyX0TbcZfTbhCtZ4zpvYLngvZfhJCOr6Vq/nOGMv4
Qt2OJR53qj6QWR0dgDyLYQGX1L+QdRr2RYEgBE3E0k8g1rPnKS/2FA/zl6IbysME0B1kZAy1izk+
7tFkdo8STkZfBHdjpM978pTkbLzrGO3DxsznoBBF6YNzXHikgyRDobroaMRudeS5OYKLxA1PNLb+
h7uJc7CBlvAaEeeeNjr7dbhK2hjEIQdcJIYgy+gQTHMFYj0c5fadNVYXo6vj3QSW4gtMGB2v6U3+
TA2AMb2+1W7YxjbdT4qUJweqYDuRAlVdO2oMatPKIaEqqn1uO/oAb57mTWmLHbJpzL40DrgTjcKz
0MoBc/Z1B+6ZU3P2C1JpY4CsvHxR9tyGcwIL8rqzz6090N0ghvw01WO8qwftHOaONIFUoEQVKW3u
QVszn2yrdX+xuEPqvVMuXin1eHKqssAjNO7h3TFPd2Iy4/0sXY1PuRRZOet3Q9oO1RDmQEaAeDaU
kfAWyF3fSk3tWSJ5NEqDniagtPfgFf6Ju8Y+IWdKXkyrfc2LvDs6JKO/AUhoK1/UavhO6Tz4IzTo
Cg/PylJ5eWwzPwLv/V8z19Kv5mk+5appAy6LFK6xvfuYAdf8UnZ8um+6Uuy4nPT3yjbrL0rV7T0k
ZuLLkM7/ZmtqAKyesge3dSMMwJTctW77xVEyDXtNB0xIXZ6nqZb3iemoPRBZ0mNT/RUyBMm9UBhh
M5flKcIXT5GEm0hdlHbpy6HNAwmXgLcoG8dwZik54BXNAqrj2Se1k+6dWdheLVvtFXAZPUiq2S8K
jvylSWvo/nZz+dtoWXES8zTgipg0B4bb/i41SQTyFwCrCvvH8WtDy0tjF5XPGUMnSxX5WNEyEAop
3KhBQWAs22Sf9aDdClRuPW3FIjCkOe5Nq0yOMA3hfoWQ4okUyEWuqQ8rKenn41QFrHESWFog//nN
gTPMU6HU9ASVkSSQeR8H9uSoozOZpN8pW4w+8i56Zxd4EOzRnHuGHwDkwycCJkHMC/3UcEYeoV0Q
+SWvZTjB4PNQQtcUFdjsb8QqK+R2FgUxQ3k/Yk56dGBqyr1EtBHOVRfqFTYUau9FVWWlH02m+FaS
1PYS6iIvbZYReA2w+eDHSebVDxOsi9TLMD+Pky5ZFbQ9HU2vAr3hgU81vy8sEf9wTOPrVMLWELED
Lm/4VqR31ZSLfanm9qIVkH7QwLA9o5zVHXIw/d5JUTJyKqQgKgWdTQ8QaP2oE6zCpHB0QFTMzyOk
rHZCJE0gpK091lXuPVT7u/sJKZx9jtfSXWIW7NyZrvqKVZ19jRhhX7B2xmckfEfEU6NtbU+McyM8
Umjbm7WYD3lDjWeUHuU3IKMJCB3QSSijXl6gvMCMAJTQyJcdG92TCc2QxpecuUhYSweBdE6Kozka
AonzHnuzpAl9bYpU+0YSi50Bs7sf7dhAGAm8h52Riij2VJ6KZJfaHU61KUKVuCthUltIUXkO6LV+
1zXjUTDGHnSjumAq3PI+BUrjOA+2hmaxQNqNU6s8TjMgkoRl5GGsCvZYJkYdNFr3e+xgLNMae0GC
Nr3PyNgdRtzFQbiIWrOAGqKAKCiBlm7hxG3ASK7vCplCxjPNzH0mYMJDYVED66ZpAIYbphACymse
6AbmQ56AQ+o0NP4Nn/NuX/cquYdnA0bF0izIHLv2c9C/vFiQKBwZ0ZmXkmjep1fwUS4E7kC4fhXK
j6Bd+yiAEnmu8qZ4IR1QTzVENHYqq/M7ldLyFfqfEdwqYvmaZzn0QEasnpOqCdnnIyV7yZpH3oo0
SC2iT2y2yA/kwp1jlLlNACk0Ad0P1Ag5ap6ejczbHU9mUXpOOua7VFvkgKyKeqpQMw+nQtdvtri6
HrPcPQAlyg/DzCf8b9J6iTlbp3pO29ea5Ti6ZB09D8U8/0oAKzwANOU+sa6ZD8WkMuwTInygL6xj
byjnlHCaIt9ct5ceac6zheD9nZnG+Fp08g+UPcxTxpwWNjSjKvwJ6fG7vp2me0sY7c/BkqlXNXHv
waFm2EN3Zr4McKlLMMQTg5bcqHCY55CSQwDHKtrlpYK5VD9YkNkzHeMb6ozZS6/q5Ce0h/NAIyw8
0LjLvnetA3dZmlQ+JZpiJEn7xZYUJAXDATbcNSUOlihrLh0d2c9e66jzIO6GgmWdGKdivl7Gur7p
XzpiAz1b2lnAkHE/TDEgXTKm+h72yPIv6TPh5TZ3wZ9ClTmfhhZQqST9FrdZeknsrH9G3NYXhF4W
kEjbz2UxVxeFEHcsDEP8YzOwE0GtOhq6Ay5dVcatwGy7OMgqAs7ckGffhsqw96Sqi1NdmsOxh+3I
2TRlEkxMWyaKWEwHqZE0YZa0FQqWfIwVOEUxTG9VzU/2DAMVw2763ykkptHLrHoE7/hTUr+mWDJE
WggazK1oUflLQQkZM1YHFE59PuOj3MhXrbyzl8SORvfKsRsoxWAfhiC5QgsL51JT1ztu2MbGY34l
27okeEAnw7HUAGgG6RvuDR29yNK4xFm/hw3QybA62MdQtnEvX+vR9eX27iGD3DlHEMULre7Ypcur
kxvncL/M1Skyyg1A88r7csnxiJtauGkvSdgZswQJEIwrucWPXfv24nlUsbRy0zkjoarVm2pchBAJ
4cXbb6+1jy/eRbwmtOS9gj6/k1TBLO05BPGwPHzq60s+lmWW0N3OCtitNMaPfKa/B7rlYrDy7l4S
spwRuF9ZOOBDGCA/NVZ5kjK/h+/aJ2d0ka4xgGp0nbHCqNu08+dpGj0IpHy/PS5rP36RsFEDTOmK
Etc/XIWrvZWZ1XGms/02NO6wwd1feb4v6ShlA/oqsjXYYgbkpuwegODRgrO8/l7z6hlemX9vd2Vl
dy15KW5pQnWTQq4BjymIKEFtyYZCct951biFk1xr4trFdxuYSeLCmGowQ3dU/mT+bssJit47CV7H
7T6sbIIlJcWJCX40DPtCInFFavtLm7sbmbOVmV7yUcpxSHVdKhOC1W8GTqO2eWr1VoFnbY6v/Xk3
MCqF8EdZxix07TTbRRrHVGY0eRDJHDZdTevJDhmb22O01tYiCs1lkSd2hyRUPEbVWdn80FslJDor
AAMtwkA05FvA7pXTYWl7IUiLbI2YAXODFVDglKntF9SRHl7OtjfquNrRcQRKM3K3RBTWVthis+P2
VFlAtWQ46lHydiY2eHpSbzOAZp5L8408/Eoe7z+r5nfTlcPsHsTvOAp1/NzXYAK3BN5l38q49KAj
sWv67+awkTJcma0lQYX1uM1JswByVv5j09eue7TL3Yi5So1vt9fDysJeElPsqGjcsTXKsybqVFnq
l4AvQN07W4LoK3tySUyZ3SjOCEQVQ21Dd5Ao+taPEEW//ePXhue6Dt7NhF3VMDyiSNRluGN61K0P
LgPL30x3nTV9gbLNRhBeG6Tr39+1A9dgqOEV2gzh7P23psZL2k1Hmddb/VgbpEUAoNOkSmcENMVp
WH0qkbO97wYkIm6P0squWFJTmrwywfFEyXKmNRSMysDMvkEZb1cbVnC7hbXxWdw+ZCUMW1TQUZkF
P4iS/4myMoGBjfN0+/tr47PY14KpzLY56Ix4dkK5QR2SfsulcW0JLY7w1syp2WsT94MYWgvqXxr/
K0gc6AR1nY1bwkocXDIf8JhCGoFqqJQUkEdIhdk9chbl52qYH6BYvmcwaNkZUexuzMbKfC8tLdpJ
cZhzw++hsqegG//1tgpI+rP7nHydKZaEB+lUxggRWUx3j7wBUhRS/rXrn7fneu3XL/Y0o4YFKQmo
6pNeHe28/IJ0S+Ebg3pARsXa3W5kZUEtaQ+wW4KIw2DBjAkqB8akvxTQB9k4YVc2w9JqAlmojrd2
zEOpyNfYIM+jYfi9u4GkWFmvS4MJYfMWPMIrGzKz/KJqcg/3Wo63KjnVjaU8MwNb7PYgrc3EYlfz
zDLnvo30WaijkMbOKn+lxeAh/bexUNdGarGt4zwmKgXz7axQuBDuDzrdZ269McVrv36xsavcSpGa
AoIFFIGvdQWysIlkdAkUtCcSuRW5P+4C/x/yA1ETjeJpPmcSmEhK06d6tilSiNNGNz5eqXzJfijB
ZmlLIU1ItdenkbR/jIxvgBg+HiG+dJdAaq6vwOZDXLKtC0Rxvs1pfSmJ+YKy2r/bS+jj1crFtel3
B2edDprUE23OFvTXWweVTSntlzKHHXkMUZWpyrbQgmvjdJ2gdy0hz5yZwi27cz9LVA4a+xul1cYb
cgW5zZcchiajBbSSanw8s2a/mDSErWur282JOLr1cGpGcgDI8iskJH9Qs3pwE/Z9FPljp60nJ62e
usx8ESZ5uT2o/9EW/7c+ycXiDk8aAsEZ1K3g0sLBE3cjGzn6bDzYjjHe80rFD3Mh40Nk1fJsWFbl
FZTRE4lZ/9ONO/HMBriz9pqVLxZUX7zKKNovICmhSt9XsFWooF7yYikgW7p+Bi6ajPLBogO9MFP+
YRYZAVivae8JW5QPkKtyLmMF/ZlGwujLiKviSZvz5NU9RH7bRtNDAcXjPUZw9Iy+j+4ivGbOyIOY
dwWzx1OGVw40eqS5N/XVBJWISQHliIKP5l0ZIu1XfC+k2wYV1eYR9sJQpbZMDT88nAayMPk5M8oI
lFGgyHSEfwCKlvuiRWTU4movOonkLRpN9zjAS3o/Qho4qCyE5WzshvteuM5GNFtbgYtwKeUkJBNI
aDu0fGBMnixrS013LcosA2UhIhCDAGcR7cGwLpn7ZE0bj5n/Xi0fLaZFnBzhm2wUlq3OfWgd5AUM
Xwir2hf3WPrxrjrSh/wUPcC3tLnHU+2ufOg3os9Kn5akEeidCyAdoIIteWFKmK6WQ+n1Dew4ac7H
Ld79yqQsSSNJCW4giRL4iej5l1XP3wqZbImbfXyv40u2CApTjshtl4YNLLUuSWYZXjRaM4RjoeqK
5DXxwWGHcWMxd6+3d/7amC3CKeusXiQc0BpzyvWPUTUJNJzhLuqJadh6EK6E7KW5xEyUU3HOKBAW
1P0CKRr9kKduGZo0TvyobpxDFCfF8+c6dJ22d1E7cSMGmQ+izxP7m8veT2ykkfmnJIFM/Oj///Wm
4W5LsoqFsNIsIdTXWoci5cjzk/nbCLZYcLsTK+fo0nECmmWoLV7pfM7ITuKaJbVJ7WV9voNzw+fA
jHzpOIFnrlXVVYcEbzeFXZo+inLYuFKu/f5FBHDrDC6aswE557R6iY35KMwR1p3yNUl4uXGXXFm5
Sz6CrZ0UZu2ZPHfEDOZWA1cwJr9oxL7enoO171/36PuFZBVNFheOCKu+7o5lOs0XV/IqMKp+3IiU
K6Fk6TwBtRsjcSD+GGaxnUPJcvytLP6pBANfYu+HyI1M+/84u5IdSXUl+kVI2IAxWyDnmqu7etig
vj2AMYOZjb/+nbyrurwmkWpbUpFgO8J2xBngsXRmAXC/kFkrPtcNWscTfB82Xn9thK5/fzdCTVrA
eu1Ko+11nZ3HoXFQ4pX7pJ+3gH8rmWOJvYezhSWD0rbPgZN+S0ZgBEDO/QWDhV1Vmy9CuxtVn7Uv
WYR1hzDrKqftLk3gPrW6dcPCUWeAkbYQYH8XxoA7yGIrt6WsqZ/O7MwkIEYa8CbIwjAr4nOwq0By
aaFp1Sbj2UzFPbW38PcrHDW+BOAbJoU3N5KeMSmPjTORz1oL6wyYQfk5dTw/7C07+O1LPX3p0DFp
YKi3MaRra3uRAtAnJEJSpwGQZIgz/5vWW4G/8uQlJJ8COJFY6D1fBpQ5QiHyT1xvCZisbMBLFwDb
0y7lom8vrWnv9JzvJnlhajh3drGz51en/nw7uaws7KVCyexJK208AaB8VwoAfMZP2dXwJPXbPyov
H0swd27/0EomXuqUmDoxumMCkqxVGkEOZSj6UAU5+HZbZ5aV2FkyPF3Og2EeCFQ4JDCJgCwWp2FK
UB8CGedDrRK+ZHPiwaBSmYSdcyvvH0gJ73apZzeulPh5e5jWPmKRALJ0FoCCDAAxdcBQds0OfZ+I
VFvmEmuPX0Q/lOuTXgWNuqhcRUzmMMLygUC0jx97+8Vh3oc0VqkLj51tPuwcjsIE8KBvTg6jids/
sBYWi2Buxsm4kwClqsBFQSXVifiWjqBZuiuyqQ4BsrrT1N6Y7ZUluyRZwLuIV36lcaObOhfc3STD
bbMxEVRZAQj9kE0l4Uu6hbE8WpacweInkJ9HldzJIN1gV63M9pJVoSyQ/jjK7heWtSKqXQ21ygqn
ReltFQRXUqB3Hbp3O2+ZotCuJghkzNZw8pzp0CVkf3uq117++vd3j05M1nTujLzdXiFsMKgCocY1
v24/fCXtedfveffwEa70ta3s5pKMZIirIvkKAagXRzo1wH/Arktenm7/0toILQLaLnQtsJGDMlCU
JzcZ99LvX28/em2EFsEMuDAQqxJXZyjzRkDw9gLiaPbh9sPXRmgRynVXp4Dc4so/1SIk6Xd+bU3w
Vw5Vzb4lG8fztR9ZhLPvg7Q89Z5z5pn7NMBKceogJT34DGhtbHRpAajp7c9ZieUlPaQF/YSYoknO
uT/Clwrec6XH7cgoBsuVXG9U09Z+ZXFUH0xjt8Qg4Nz5iJpdOMFyCt5hYZnnu499x3Uk3y1cF7fI
yqODc7a80YfFI21jr4NzSJbn3SGYs/xjmXzJGRmCauigQxGc+4B/90rI4UES2xdkI7WuRMWSL+Lb
basUmjeXDNpPSsHn2du4bqw9eRHZVev4TPUW7EWhQXFJ3ZHEjZW2G09f0bfhS2V5a+zaUfsa6qNK
PSnPF3uXFxw2Y6U+FQ1A0tBYnJsn6QDtABZzEnEvDSDfX6KA2FddHuZONx9ytVVDX1txixwA8BIg
eC4k9Us5o0nfDry9n3jZn4kYnEsJq/EPBtAiH0iSUbDZgHgAFAVt1tkbf9Y+6Xe4vGf3LHerjbyz
ssMv8VikLg18iSt8kAPoAenDHAR5Okg4gV+CqniocUe5HUorK2UJz3INxGTGHB32YfpuSXqcii2w
zsqkLDGQQV+A7tbgybNtQwsbXRkQP8fkVYgtTNxK6l9CIHEEKlCtzhqscpm3YWunNcBGxIHPWao3
UsDKTCx7u7yq0tEdYXyovF9dVYS4ZIcNoKS9A197+67lXnx7Iv7t1v+lTrvs6ro5NFkcqBheqsSI
g5WK4pBOev4NOs4uFcq5wLSQhRVT6tlx3OwpgRXLoaRcHxMIER6locPGq6ytieuMvkuvZiBiyoqk
vSg/vwBac8HPb2TuleF0rlP57tEEzorWoK9HDtv7mmr6bbB9Heq6+Yo+VewMZRGWs/2xk98S7Inu
A4OrdOGcpTuf4R9fR1af3KeWer49ZWsfszjV6Axe2aAwkHOPpkPY5Q1MI1X/s/Oy/lCM/KkCy0B8
uv1ba9G0SHEuXCuAFi/ouYNTkVvuRPLLz3XYtGzjUrEWTIvUJgYhbSje2WcFYHswtm/ZOF1IPXgf
fP7ilMNRxvb5UM9nv64ObQWu2fhmTcnHpnqJoiTa69pJJpCYUfRkkStdbKzh/JAW4/72BKwExRI/
KdIkz1vRmjPj5sHN5bGC4cntR6/MLV0cZ5qeDIMnOTySpXeRk4SCiDqp7GvibIzO2g9c//4u6jLe
o8zo9d1Fu+2xTiQLadqe0in7NpTQE7r9FSvH2CWCMgsoTGxT6PMnPnCA5AuxxpBaIBxk/xhebQzV
2ixc//7uSzwJHGXRYJXmuf020+EVV/eNU83fUX+wY/3vo32nLzPcoW1Ig6svorZe4HfsRdhTHhAF
UabIpe3BnLNNsdW7Itfg/UvKXwIoE8j9BbaT0rM1N6dZQjdFwNpgaGLmvgqAYmppo9NL93YzooYg
YpP+uj1Xa8O4CPaphD6rXTgYxp4+wZnwxUmc+Paj/x2vv33UItBhbyoVBzUWcilKHDgd+3PdFTrf
9Y0u74pmysvQlAE8L8B7KdqocPL2lWgzn4gGrDr0TR3gYuISsnc816TRzGu0uBvd/JyasS9xLc3A
ks090j5BQaiHdrIc0/ygBiOjqi/mj/Uvl9BM0U8ehCJ9+0zqCkSxXoRzMYRDkW8hJ1cy7hKZWcEt
sNITtg+7rvSlN/BJAuGivsssK3u6PRkrgb8EZ1JIF5Sdj3nOMDa8faBXYLb7bPKNmPl3MP4y2UvV
8FEjm+jJ1+ephqiSpYSzF3B5fkL1XhzbitSxXSXDG2g9EEYzUuURiFLt3gML6ahzL4gHfy5fSOuS
2LZ7dP6dwuDCGEy4E+XVkSmPfP3YUCxOHjTwYHMs4VUyiuABS+oF4jeXdA7Ohm7praxE1VKH3Aay
oWQsBxQ27Y4whc6iCmn3Y5lvCfLkFmpwXCv33MBCEDWtB8sRx9tDs/bei7NFEOiqpB36g2Wmm+90
ZOrB9xu2hdxZW4SLZJMLdDXkrMtLAUi1LOqDQ8gFomhHE4wbJ7GVveffhsu7bYHqvOSEdhMkKe5L
f+/Q8lD1cPoKYJs9fWh/c5doAJ+JUeFAWZ0BagPLj7wkXDmRX5hfHk/PFrTbN2b67+PlLmUku1lR
UmZg6M/JjNyQHtDiDkvyD8026g5rP7AIBUtV01C0SXouy7wswwoim18U1fwgjAguZISv1+72yvp7
inOX2oWmzvxGATd0ptVT2t7RsYuK0t8Yp7WHL5btbBvQRSe3ODtemoVll39O9PRzLorft1/+72Hh
/l9Hfr4aE2d1gVY5PVDuPzE32ZiBtUcv9kgYABbWkGnMgObyPu0tcwiSdgv8ujIwy158y6GY4cLj
9Gxn6d41n6Cfur92aT40LEttwLb35ZhPFeiz8rsNLnJidx988uIc7FoQhmAaT24lpDfg/uaBnnT7
pVeW/LL/rnKWVl3QpGefkjjwYWaWpHt/Vk/VFmlkbdCvf3+XgtKxFibXZXrmgNR59PM4mNCSWw42
f09w7rL1TokPB+5hzEH6A7gvaiZbTmHq5fRuEr186WeD4eKZPW4cflYWqL84DFcJOgMkGbPz7Ovx
3qQjrpqSfMhNgbjL9ruCizTrc2TNxiIqRGZ9gqJ6Gfl18KEdzV022qmseCEaR5yrVNy5TXVgnbVx
l1qbiUXoaiJmkfWNOE/eGHqVu/dgIegaL+58sqPDxsFqZfyXXXXfp6CS4hsAPTP0tZkLr4cpurE3
+jEr4bBsrHPBrMKjRkAZjvxhhhyKRLawTERfI/XaLQPStY9YxLORnaaZPwsInoM43n7h/p/b0fz3
q5q7bKOnJK9L8L/FuZzQ85H2N95BFTevL15bQLfF/C6NfxLyQ4cLd9lSb4kPZw543p/L3HkDkKeD
Hk2KU/p033LJYxOYLe7e2rRcB/JdDoE5JM3GEQPm6y9ZJ8++84lOCXjXfCMN/r1i5bJFWKc2HQcn
pwIEyuEXjHjucKYMvdHzrlY0NCx0D7twv/jYBr3UPcz9XJKcQQCmyod7r68mlLHZ/dSgbnV7Hazk
3KVvfEactCGTnZ0DmAPPc+x6L/PYf/DtF4E+mOAq491aJ119m9sBAIGnADabt998JTSWXXWnl0rS
AW8uhf0wyOFUDN1GO3FljpetdDVD1GeaGutE8gACDYGTnV0Jw4Grc+h+znrv3s9q8Qz00xbgYWXZ
LjvslSfZWHNhnVDdFXHTg4HG/RkC/XCKjdsO0tK3B21lupd9dqAo5p7lQQpNh2wOiabiodLM7OtS
Vhs/sTYvi118ZhYQ8izIoPczQc6k6OGFxejHsu7/9dtdKX3Lr8XZzZtPc1GNcdrxY3/FFfdOtZGt
1r5gEeLAC/h9ns8ZmE9V2I1e5FVbAPi1lUX/m55MFSQ6c5k4Q941NhXSbzldJY33XM33ktufIUj1
wfhY3BnbIEjcxMEG7mReJIfqF8vmjc1jbYAWcZ23E6mTwRXnTFpPbaBiRtuN0FsJhGV/HaWWYYTi
tDiDCXNi2W9dsX3K55DNW9DIldPHUntxcCDeryhOH44DzSD5SAhFc/pV0H+Anolvh9nKAC193iFL
XVbKxtg3Hjjj6kf+0QW07KdznXQiTxIkJMruitZUIR30N7gx/3C5eDLMukivfLn9FSvJ4v+a6xwV
k0Aiw7rJbjYetJ0eITO+sTz/rdD+f93LXZq41xyOQMZo5zwVsw3v5cSFP7Nnd5cqI9avvGYDtKCE
vktmwLN6u/TuGtuZdtlA5+8dVzDf9oi8FHBoA7uc2w99aUg8CHh5p9DFympgdmUL22tqN9YDFInl
7vaorK3QRXYQUBr3PJ8lJ8yyfdFGVc8By9Lf0wDeftGMzkaqWzmhLWUc5wCVpAEW0tADLL6JkhfR
SJ1ne26fbJr/kKV5quH2cU2wG0T6tQ9bJIypwIm2vooreuxoEh/r9ntuPYgi2wiKteW0yBqugI+k
7fnJyXfy72Xh/OoafZnG7vX2vKw8ftmGL7pxnl0Xrx+gcw0zuykyWXX2efV2+/krqXvZjJcTEYyY
1Dr5eXXwZgjrZXb/j0/cs6gVFNHUCLvmrbFaSSDLvnypYNA1QR/tJCyY1Q+B9Qrluq3yw9pIXRfA
uzOyK8Hr6MmcnAx90zoNC4LegL2RNNbe/Pqj7x4e5EYGjSEWzHlamHjwfswfnZmI/e1ZWHv368++
e3xLSQHgtYFJOIudUu+JIlHO2MadcSUEnEVs927aWb6NnV81p3Eco66sISWBSyrC8Pb7r+Dm3aWx
NBnclqUEH1DIvN67uqEvaZ41D82MkoojU3D8yqGIC9sXR4L2zytQkXPku2pLI2ptBBdhzoxKg7mr
rVNXUdAnLM+HFloeFH5MGjIfb3/m2o8sYr0uXLsbKch9gYf5gRNZWeRR1c0bo7iyyJa9an+QRd/U
NDkpKHYy2DijTfrRO/f/talHCp3BwUpO83yCNgsUx7bY4muvvbzN945S5Lp19AwaXUmQoOBUsy1R
8hX3FhwA/hsbzPJxnVPSOTfu0D0llXSOVdfa+3Z0rEeogcG/XLtW1EMWLg446rzwTvvtBYOXxcg2
PNIU0Bm7rOmJ+7l/kVCuLLAyMraxwawsimVzx+LVVBpaJacqffGKT5Tcka3AXXv0InALdzSla6vk
RKHvl0fMQt8i9Qr0znNfBD9uL+qV6fu3B/0u9zTBVJV+iqLw5E5ougYm+8lNRj7ffvpK7lkamPYd
xH8riDqc5hJ6rY1VPqpi9EIvGX4H0Fy8/SMrn7BEGHRukxUpxQpkVNzJdNopoTZicmUK6PUn341O
r9y+QW5L0IN+qDy1s5sZS23LGWxldJbQAm4pK/En7L5a82vHKHb11QPX7Mrh7fbQrL3/4mrW2zYO
P931/et6n9Qij7s6+GTJdstlcuUA8a9j5rsByuFUUQENLc6Fr2QX24zkzxZvcxDNrOZrOg8liSA0
NbwZmMzsbn/UyrAtu3o955ATYq4ForV1Ua14rqb2AMblP9Qmv2//xMq4LeF9NKeU2bJjp7KxoBBj
/7Ko/Tz3AJHefv7Kkl2C+rgqU+1nvjpbXctjVZGTnVVbpK6VQ/ZSpiUYyqHOKq86l4mPpicKSt9Z
OQS7DmqfsaCu2bEGAi5FZQOZluXV1nJeWwuL/bEUiS6kixt0CZO4cs/gCEok6t8/oSQQdcXWhrMy
N0sARt2gMKJTFKn9ZgpN5sQejGtxhIpuT80Kitld4i80FB/UoJ3rHaWFbJIeTrAEBH8mLfwihiJf
Gs8UDNMEElcvTgt7SOjrD3FA2iB2Jwkj75LxRw7foY0XWlvuiw1WSt06A2A+ZzaM3cF1Av65d03u
h5U3ozuiJaSvbn/6ShVhidrIoJc4lDZKmz50mqX8LYBSYI5AJfgu5018+0fWpu/693cZYxw8C96C
NY45dR63HEYwXIV19fX209cC6zqI757eQAWQ9llSnh3N/Psetr1x63XF/vbT1yJr8e6i9vJOWLQ6
u5mq6tCXpH6xGEt3jrGuuhXtz8nAp4wmVH2h3ZxutIVX5mWpLNS3g+3mRcfOsEuEOQER/cFpxvYF
yuvswNSEwpLTBh9bbkuhITJCm69hhJ1xZjo3wOPIoQntRt5lbOMcvTZHi00pV4kFfed8vrSWqe6H
SUyh6E220YhbCZelVzNIaFT6sFK4yPJg+/NhSn53bRp5yRbdee31F2kOwDVZM6hvX8pW7YfE308J
e729vv7+aGepKtSh9t5WBbDx3WQ/U5o85fmmasXfxwVZ4r+RgeK15m5A8NrTZ4Gcb/uHaUAZews7
+Pe4dpaqQgSa3rou/OqivT7yiq8wRYtG69fHBmYR1tyREBpuLRgxCOcZos2PjA8bMb025ouYxgBP
kpYU3t5WmYdBA/OOMdvCoqxQu52lgpBSMgC4zMLTi2G6l4VQUZrR76nCeSmE4El3SRs63A2ZBes/
iIcfwFnbQiquzbjz3xmX9WxDfBuEcT0zHXpO8C3Isx0zes/tfot0uvYji2CGS0PSDz1EBh2vBBSp
+tJBozsAntjp+y8fm/zl5Z7QVpirTCoxcghTIg9ePn0w4hbBHMh2GiemmgvSa3vQJptiXsCp4vab
r8TEUuuG8R52MjlwloP0H+BvciE4Ttqjf/jY4xchrZ2h9cqgF5cydeFOYR9mR97l+fihPO0skW2T
B+krGAjpc1Bb3+oG+5rK/tx+879vpM4SywafFWiBZd6E3nnGIp+lf8wYgEE8Ny8cPszREIBsWk5W
bGXWRgvvOij/X5p3lvo2SWU0R9aGiAphEXO9sO+e0pMZ/MiYAy/63e0v+7dn/rffueaZdyeQ+ap2
PHfzVVjSb9kuqaGePyaBjFRipkdU1f2Y12iqd6PTg1ARNLi64P6SarjaG6L5XTEN+pOBZXToj055
GZnxMbG8OI5JpX8oY5udqSxy6oaRgZFra7kjUJE8B0IKuA+VbfqW+l4WsbS0j/oqJ4pVBx1el1m7
3iEshia+f3KrrD+KRHgH5UM21at+QtRM772Cp09OX9g/yVi8NDpXVkRcE+wda1Jfh2wQx7zrVWQ3
wVyHprW8OSZtzmNBqu7IXNfZ11NhDorbYCbBFPbOgVJ8nCraxXlptXuVlcNzqnvzVA2tyyD7Rayd
00/9vWUr5z5By2RjJlaCb4kCoFnLle+L6dx0v9viq28/BvlW1lt79iJtJMnAUwbPoQvUeQDm6oTA
gQ8YdiiZj43YWLFrQbLI3zWMjeaGI/7swdlrz4gwCfQXqm0vrETyo/As+DXCzpSNZksBZSWbLyWN
BCo/DpQN4WNkJWM40UnAvwoc57qoPKhGbOma/Yuv+1uQLFI6HBiKgIo+u5T5CDVq4gZe5IOqdsem
NN17ZmKwwIXmxjC4XIaulrBRSju6nx06Rj3chj7PRcawIYD73gRmeppGi30hbm3V0dTw7LuT8OHJ
dBrK1sJN6A+cyMXrnFWuHaeepeJZwLq4rngfqywjcVtU1VNV92Qna6he4pKFLpRo+vRLk0HvJeid
bt9BACQEw5idbBaQWJqmxm16sPZCKvdNMiZ/jU5d7TibkFZcYB2suEtp+VD0PX/KKgNzFZgV7QqS
T8exbsw+l66KC9CHwgA+PPvSFDQufGu8z8fMRRm9aPaV1t86YEIit6DBve9zfebwZz9A3co9gTpf
xSUKeOCC1vpxAOsLxmMo482FySEN6IyvFhvhaA69mhgT+3NKk3o/BOJjQBtnCVep68JIxit9Bp8q
ztO7oBuiIN9qOK8sxiVipa9aHRCeNxfql/KhyRwOaREJg3D4yfKsGjcuDCsHwCVMRThSF8pN6wsJ
fgbwcdqsjK+9//Xv73aCos5HmpfQvtJDvvdqxJPm8LYC+2/6GBjJ8a756d1PdE3CezVBTM/OdFh0
/Tlry3Ca+g+eXxZpruBYv6rUyECB9zUQ8/PoOV/GtN3Czq+M0BKR3ACSJKETml1Y1cZZmkM4T2NT
AZ95Ihu7wEoSXcKSeT04aZH6w0XhaCesab4PHPePK/lbM1f3dQuLnJxkTUzgy7bxkysLaikY1l0F
wxJaiAv1ugfD5fNc1BsTsvboxZLSWiaw1+qnC2MTdDifB5wmbp9b1p68WEmzB7s3xksBY63pmekA
nWA2fQzB7SxhypmVwwS6Aw/Dmy84HsRzuUUcvr7eXzaSJSC5tzMKDhHNLjlrnqUQR69N76xuy6J5
7fGL241tuzKDI1sG3+L5++QU8dCA6O3X7sfq53Ck+m8A91ZGoaodjBfOUE0cS2gJ8iGcreBO8Gyn
BRRjNOxDN8rOa5+ziGd77mnX5W6Glam+mDTFNk+PTUY/dmFYopOpZXd2OrbZxZrIsC+HFiAq1XQf
6mM7S3CyBRsnkpYe5qL85gorcmYJP7AgzuTb7RBYGZ2l3JeA417VQuHrUrc/SebuLPve01uUF2eF
E+cs0cmZhDckVHuSs+1aJU4AXZAcpTdAX1VnrH3Q3Gn+FKDB26fJoN4bQlLCOye6adtYDLb17Eyz
/urVdumf+tRVr9AEEF/ngU/fp9q1LxzCCp8rN2df8wZ2VlVvxiyijVMBEglQ3oE5Lb1LTa+fKuCQ
nnQTqHNmO+xNYQPcd9LBuR9Y6X2Hmmk0jh37JyUd/8ZTSDQMlQiKCBcF/0XbtvNNlQNsSHPqSRG6
ZV0/6KzPY0ry/Cjaso6DLLP2rkflRcBF7hsw5WxH4LC4Yw608MN87sY7F8Zvx6SuExTqkvk4EWyW
uPI12R1sN4MXuFyC1RD46jB3E4U7uWv9gW8tiKCTUvbPfKbNY8YLuCq2udcftO91h5mV1ak1drcr
psb/R5sgeSwU9/bKG+DMnUEL5jKCvPlalxM0UOopg6WmKOs8bNCRefa51ewTmaSfoddfgkcBzPuj
SYQDQ/bG+1MGNfoMU+U+ax3g81mVBaGPKytcVGS/J56sz/NYp7B0FdD/YEP3SkY4De4yaMV8d2fq
7JpuYvNdAWPS6s5OGjjWKfHguUmLzkFNIq5ZfUcLl4WoF7Rocbt5XPaNs/eZVd7jb1UMdWk3YpBB
2/GeWFGepkXUNHA44mj43AEpNoNPCaO/iPmtH+m2Mzs5kO7NYbb3uc8H72jabI6rEdI+ooXvaOjA
1gSVQChzAuQ6Ra1HMJNZymH55rDTbDke9GeANs8gggkicm7u6kYln9xpTo5KNebMEYzHttMzpMaY
OHRsdGKeqyBKR0X+aR3ZfklnLKI2sIJX08zBHnRt/VhnDv0HOBT+MzBievNrLA8LIs0/LT+1Ydjk
9XOEiwCPlKHzLzsIosTq+iigXmV2jXCDuxGa3J7uTzQzcC6dgtdyruAvw7/DxlZEIP9Wu1YCqtEy
7+IVzQtN3WqvaqfedUyNIFRDfR5OK90O7pDkR4/r2y4ri/Hz5Df8frRTDCqE9o96gNFT3kB/uilH
f+eLBsgMr56OmT+00EeC3zgQD6M8FNIU99AYcfYJWAD7NIFXYQ7r50gUeQXkltPZUWsBITCjx/Qg
LLCYgsaVjxVRuCYz5Tw6PBl3uBxPYckCa9yPoLTHbmn5vwZU5CGN0LEG5sNg0DfuPJ2pms1bOmKa
bEBTnjyI3RzJKJJLjmZyZLmJ/2CI77+4pu4OnVPbx5bJBPVNAZy0mLogTkgwHD0RwCbSQLe4ajGC
ylZFbNRYxMzvOiwDm+1hwQrcU8AAR4hUB7g753W7MyUVzhngQXjlKielcSCphOQS/jXr/PpicSxq
IaskqqDJsreFQw++7quYAfkKSV5n/CF8GDzGlWOK712alxcmq/oF8rPdobHr7As8XNU/COs6Ctq0
iWDBTtxwTv0GhQSpLLYHlxi6XjN00SPbcuvHoikEmFxEw1uznlDtzhXGJuoGYZuIkcovo7KR1fMI
3FuxY56EkmBAGYFZJdNvhTeW9yO4917YOvb8wruOHfK8sl4NdSnwcBRejoBmEYgyeZ7bfSuyNvlu
6UKfE5WaJpJOYx6nFn7JIXBHwRNCAwpXrgs+fQh/3fyEfiI/egb+PqFWcwtqP3SPcMkG2eJhgrfo
BXQx4x9h8ymGR2WbIaySTpJdZ1XiR3bFnTeGOzjrw5WSgDwzKth85qqscC0iVMG73J+f52oEwK7S
PuyWs1FUfz62P173zXeXDWdAb7dran0eifOYpALnlEp806xQG2fQv/e5nKWCZMlVIrqgaC5maO+C
totkMHy3kvKV4OSFuN1iza2cdZd0F8sHq6J3UVjRo3h2e3+fwhB644i1UmZckltQe7CbnKPMmDPB
903u3I1WBxV1BoNYWC6fLOM9usn0IXwKdA/+OyWkR62m1pCsbOQrANQ7aj0W3laja+V25i3qT0Ab
O+iOqPpiy6b+w3G8O/cubWAe0IOHOVhb6qcr5y5vcciGbeRsw2kQF/AUmE1efhvk96EcP31o1XqL
EzbjpEzT1FTQ+/J2zdTBlblt/dDQbEvncQUx4HiLY3Xvj6PqJXTPhB6Tc0bbEgXmTL1NgbFheOva
d1NXXeYeNRmRNnfw502Pyoz9rpRT+iiNBGFlEFt3xJVpW7INME2gG6RTecka67GBr0pH4LsL9YXP
MAB9uj2o9N8Kw18uXkvGgdV2jRxrAg1ebICv8zD591PfJG3UTyjWmXKcRnSNUVDLiqGdI4DAgm+N
TugrLHXhRQyn2OFHz2pWhZLN1UNb4Q6X8q58cTPcumD6PTs/yoDzEoGPwjlcJuARGbazX0dc5QZA
+Q6SpgnFhdVxObyL5yGJ3KDyTqntdl8U5DH7GDh65QJpXKok1FNv4zABo8AdajKDF5ZOUj2BsK+f
PRKIKAMv1AppQWAnC9Pdr1CC5fbOakv+xdHTvFMjS3a2o62QoBP5A4bR/DsxgL4erKZo37jD6zki
fj+/qtrr41nnBmVFu9lVY+4fOyXc+3EsqousUvUInr0XWbpsvIjSIddxPvResEP7qYHHLw3w6rV9
lWQeWutLZhsrD1Vl9YfOq4tIuKms45oVmYS9bpU825aXYMhZ/xme1OST1fAptKnCFYLnT72v3CO1
YS1d1Jz+ckrYo+2bSkx7HyzbV+3a86PK7fZYwjfFV8KcJ4NdsCx4FhK09s4okAanyitQywDvLeS4
iIV2r8a9aLhG7dv4NDZDXj61Lpx/aw5kSmIJ61BCzCPk0rPue69t4tae6m9yNNnezKJ9nJ0yg4c5
qfays37IJqv3GXMSeI2PUG2D0nZThZlPuygAYrAOgyDNYexXOU+WQSwPArY1krQcAFwi/CcCbUxQ
zFrNH4eWQo5HZVb6MGcT9aOaKAwcDnHQUOqbB4pTPZCIGl6OWVPloe0iQUdjVxdZlHJobxurpCcv
SZHf5Bz46a9adN65o0CYg9XUoBqe+4MbNUGVfJ2n3AqhKOhGEDmAfQlIH1A7CQhuKUFqP9jaDfD7
03wscEX4RLtgOkqYqe9o7nbwwKzJhZrZ3fel7C6ZqOF8PbN8D1sZccKqciMrqLsjjKmLKEvc/NGf
dBoxPbZnXOsG2H03Kv4fc1/WHLfNpvtXpnLPDMAVODWZC7LZq/bFkn3DkmSZOwGQILj8+vO0k+98
NuNWz+TqVBJXZElkE8TyLs/ieTK4dF3b3khhwek0t9zr0WdJs57w0wdtp3NkQ0f3cpAO4hh4Mm79
gbSR4Ue7ZGNohOBJxnpsstDpUwce2BR5mG1fq6McRKinDgzNikgfgpE5/C7GpIxbv3Xf4LHhXtak
J3E6o5ZWdq3/GSXKYju1ogD3EhFQyNpRX9ldZl3xyQzNOkjq/LXIAD4oEXt+soLhmyuGciOh6R75
rQki2x3ouklGeZnrfvw0MV5dC4oUJEqHWdxb0GZBwwsCnCEAq1Wz9RJmQOgAOC+UjmBe3DEmtwK+
MOsKpuQrMinsxFWVPPZFYjaFU9kDmm8WxUbCYWxDOTzYI8ndcutDhd1Z9cjUHkQj0GaB/0+rQpcX
4gGR59xCod+AsTDAc+aigrPIM4zN8TV3XRpRxvMrq/bwdeUTCUlhu0CYaGA1n4PMwxtsjWmF9gWU
7ejrx9vwia1+yahgXumZqUCLyzp+THRsnASi+AMUosSZAOPUHY5//0PMl8+Yjwkku/Zq1h6STEUi
GwYUho+PLB3P9RFOBGRLahm6OG3XKgR+VT3ceXqGwJy++3iIvkN1f3VQLZ4gqwz3dI/yvn/bXuTb
LvSjdRfuilXyGdwmtXJu532wtzZNfJ/ttx5Ey5/GM7itU4+1CJgbBTiPMH5z8DV8A8CDdM9FsCdC
piXPbCraDnwRNF4mTe4zndyazLmsav/bx4N2IohdCrliXdvHoow8QMZ/4/dVlFB6V0gdt5UT1u3w
mZN/5m/iLBlhOII4QliMEaj03Wpq53QFWyK2/vhBTmQU7iL4mxKbBDwhEvy7ak8pfOW5c6vtaTOL
V1Wf6/mfGq5F/FeNA7rfpRgAzXN30q2bEHW2p9aGmUMx3JUORG6q7pwq4IlXv6SElUj2cLTP2YHh
0PwMWWv7Cfbl1Up1OFo/HrUTz7NkhTWDn3Eg3ZsD9q47xsmltvhTY+tN3ZZgmKp7P5VnICzHVfiL
1bkU/syMqmUOp6Q9RwY2BQjQZBqP/VveJtuPH+bUHZYpUufNxB2ScQ+k9X5Ma1iJVdvOKu5o1aw+
vsWJWbZkWFFScccMsB+WJcyz7GplD/sMHe3ZkWFTfPr4JvTUi1+kSQWtLUfVOTm0z86zupofyv1Q
oF8d9s/jS3e9558RIJMvH9/tRNvMWSyclkMOoqUgrnbwFMhC3orGCqEXzdZTmTZ7WqYqHgogRcOq
MJZY+1benoE9nNg1ncVqkkVh46xVASKIZp/7DsxAi7ePn+rEEC4pVjR1IMjMB3+fZ88O/EvT+Qnx
V/jPLn5cTT8clShIOwN8gn2IWk0P+dS8w2+jDFP1z8ShnKUcaGtM0tqmDPadG+gNZY6/HZQjznTB
T8zhJc9qcCBobGXAkpWQCN+AwVHeZJ6FopSY5dHDJX+v8+BcoefE7FoydhoERj06gvDZgYOfMG+T
6JAmTeGcZ5GTd+FoqchAVfHjF3NiQi1JPKk/ZkwMaBzlgNKHqFRnn+1gDl4+vvqJ/WVJ4hG81gU8
4MZ95n6d6BxK2LKh8hhycY5VfurzLxZ+mbOBy2ZE1sPKb7XrvLjjOYG8Uy9iscyhSYVaJVFon6oi
cmf7gHr4bc9nNG/KByBaVoFJwoGdk047NVaLpa0DppB5kXHfA7EUVCrq0S7h4li9P+eMcWKwluyQ
YSJ+j+B92vvER4Sf53AdQ47z8bs+1cNbckMmVjuwLIB2vnHdPk7myYs603YrlY3uFeQduxUAxGIt
qe1/amhJyhVDluKEXmdlV02AjlfdGK9C/pS2T9DXc3dJIppDV3TFcw8Tj69WddZ67dRILMp38ARl
JOhodZg5yQE4GmOr4nr98Uic2C6WtEGCOmdmbKs5HInpKToZorbCNsuiUdCdkOcIFycikSV/0GRJ
UjQT6SFBSde+12xQWo3GPr1iWbF3iflEPEjjfvxIp8ZrMTm9ptQEVZ3i0HnPyjlMIHh8fOETp86S
TCZN67AJgocHZYodrOsfR5tvDcu+fnz5E597ySWbCfXHYoQrbJK7gMCxB5t03z6+9Cn4+pJKxryg
Y/Xks7197FulwIPCPA7zt7HybovaTr4FmaMPxxr1TbeZkliWo3cmcKPf46e/B4dQjPn5RK2VDbC3
m/eHRB5BBYnjXaD5AeoatpH5mYCNvVMZ75+INDkGNfBfgN3Ok5UzzRZdDbWLJHyu0aN2KieInVzL
A0l6tdM2VD96qIBAXNYJ1kiY1QsUycwlk1kQ57PrDaFP3Owa7qvF2rJ5/aqNdvDsvQHD1LNABtNz
AeGQyYKMHKYmMCjjDelFcDM1HJ3nSfcbMdYTpLWpxVaeFtPnTPD2RsscFQolhk+QiM8fs2DIv9Kx
zi6b1rAo7RTZ5NMMI4GKVsWFx+V878qmjP1eyUdf+26Ytjx4Z/CpQ32speVdMOCgAQd5xMmTTgda
Bc61BtsyLATKphSEzCuvT9E87FNVryS6yGHTFOUGtccc+6+8UvDH/ZQ3QFwNxA8+G7chcYUa/1po
31r12vgbUwMhFSiqn+ccomAV/GIiT6EVNkEvZF+QuolaZ9JRl/ccSCqolECzbL4cssB6h0uxvcl8
HzLAUPe7GIiXoLyEsa8b5W1hNUmiGpiGjaVT65VAJD/inpeuUCEDUmACWeIT6ztrPaBo+xhIDx7b
HkGlzg9qlA+lvU0JTSF54/WRGYvssUcTNvaHeroJvAQqfIQ2MBxxTFRwA4lZdJFWKK8lcStTGXaV
A99jx4KgdzWZ+dA4/FsrzbBJkhJtfV+2Fw1MXTeBCdxbhizreU779GtV22jDFgMpMKrlOZW3X69j
umSSD47jtEoCCjRkJL+wPeVcQg/5H0W+yHR/XkqUarAo+tYcuC2uAQvgqCfna6dh50TLf73Jodf4
8w0CMnQKPi98z5vrqrrOxDubzoSmv44a6PIQII3vCD01+lDMYuXxIIT/UjiCgjk4Z2K4U0O/2PrV
BD4A+L5wx5t6dMbzgu+wory7j3fRE0Oz3P8NipMG2r1wEfcI4gEvTAEfgzXBmaDkxOWX+VIxVy6U
V5U5ZGyDkx7sJSyP8uHjz35iZJYZE++BsSk9bQ457Hmc5qqsz1z4xEtdClI4JJfYVER1rMwgYm51
mt50bUK+iZlmt1Cqrc5UGE49wTGC+SEty02mXalhEC/JTSnSVZ05Zwb+1JWPj/bDldH87kacC/rA
yLZxdAjo+JmI4dfRFV3mRzCkm9yBV/qQltj+yc6S96kBIKmEEjqADR+/2hPzZpkWeYAAeWPim4MG
3sRKEYRPbWjoOVOxX4dudGlioL05EII4+pD1PLTtS1o8WAVoSnWPNK8IRXGOD35qsBZRwkAdF0yX
DstLQ3Uz2anUXZk+j2YQVAr35uPBOvU0ix1Cy9RO0AHvDoSldFfLKd8OBuZVxDJirypHPwGvwqI6
41n8j+64TGQKY1qNZok+DG1x0VL20Dv5ReqBSl+maMv4FMKj/rme8YmpvMxrhDsZLnPsIZaSoH34
YemeqYGfeDtLqwGguiYnsbD8vIb0l4T2bZRogeM4Qa/YZKRcI0OyzlStTrylJYF9JnZu+kDpA/Ro
0mhO4MkAu958zwL0RGjjA+vj6eKZjs25yXdiG/terPthDygDq0ZjDns7gUnIlV1N9U0qu3kNI1c7
VMVZgbYTT7YMxC3VKph5Zubgs5UK+yGewQKL8+tSnZluJ2YAWWxmVLWDNF2qD5jbYU9VSIuvH0/k
EzOAHPefH4ZoanygLQ3mFhvqHTy0d3mutrmtQGKRVK1U0p+50YkNbUmTT11WWHaCOMENyrWnbwBM
W9ne5uOnOAHyoEtefEtqvE7h9Qfg+kYg0ei4daBqdVFCLnxXzFYTehqvG+aYdtiP3L9RJXraloNy
sOroEAsDBEbgiHMqHydEtyhZRlxeyhoXkKIDbEynECZHm16NcZXi/UFW7bO01INV12u4qsao5sNv
0Z7bMyffqZFebLm2bU9u7mBRD4g1iHMDPhZrdh8P9KmJuNhp4cI7QrIPM70Tryx/cfIz8PFff2bg
RX+ehgDuDoXrJP3BsUGGFI8QI4vokJwZkV9/arJk1wM0Df1iBzQT0xYxscZtC1TExwPyfff6expM
lsx625dTZ8Mk6zALUGPRkoMqB6SuD45S2RFII9dzLruYC3t60aXl4nAALTEGCKjYTW4xRHZe85Bw
2celru1NbqXN68ef7dfbH7iaPw8qdR2rAbgXaUUNxZCAbL2qjGi1dQn9R9MB5is/36ED4nJuRwuL
utq3w8ovz7ywE1KdZMnNdvVEeaFx4T7qYrkr79KDeaCrZlWts7UJ/dWwFju+7x7cC3ZoN010rvh9
wgmJsOMe/8OGWNttlQBCjsjowrlmG70DQH09XFZZCGXKS3no1vUuvRkuikMT2wdoDsf8QZxprtDv
kfsvZtOS1V0yf64yk1WHNIP2aDQmwLMor38cgyKlETxY2EMGTt+NPaqkC8FSaEaQ1rzmcjId/Wyl
FmxbfQNFe2Ya96IhPAdKCoFkE8153TpAx7rllbHsGhqoss5D36/TcFDw0QBcq+GhCeY86gh8niB5
6NyOVW1WlZvNK4v0CaDmBnCSBFBlh7pQRVLeeJ3Wtvkk0Cf+xmmSXkpfq2d+ZF96UNlZ+0PergIX
aaHHU3NlwZp3XQAUHRpGgweiUwOXWYjY1CNqVJVGc3b0xmoNS7sRpZ5BbBPSj4/CQOO0AOI+zgE9
fPN6m6Xh5PrdZTFJfx205XQpRW3HzG3TtxaQIBGaATJOUAgqEfor2VxJoBbua6ewSFh6jvWSWG1w
YSvgdFOvhmqQZnYHG6s++xpwwkPAeqxHR6T9VekDM2UNXhr1Mnn16oA+OZkNQ8kkm28gMsNA+EYt
Z3YCFY7UFBAfqqYBeHhaA5GpzWoWUl9Y7gwcD/Ura8OI6e4m8r0e5+rr2h+GpxTGodlmyozzjCAv
gT+HjTltlfWhVRkK/QK9i9FMzVPbtMlaiFxfMbfyDwFg7RH2ZL6rxtQBbKgBsKyD2mY8lX0AOACM
OyMbgOUknHynX02NXfuhbFP8mA6UiU0BwzpmOfReSodWIVQE+N7p1FM6YPvAvpRO9cEDaBauAwNw
8x/vTKc25EU8kxF4R0Fgi+/H4nGs2rjI0vjjK586SI5//8PyhRIv6PWW4nuoTsIfGa0rUQavc/fP
5HHIUjKk0yQfGyCMDlM+NAB1eM+l7vIzeJ4TeoqAO/z86Ysy7SZbI61IfMddgeadvsy5TuJEqXKf
1FAfTRMokU10yFaCNMEaOfkUpRX0OkXtWjdQBGhXRYODiHRjfdCetq/RVT+nsXnqQFkENao3SnS8
QBEMDgeIRYtNUzC20kyrVZacM4o+MTmW8hOuhU7N3CbI3LkMWX6V1I//aG4sRSa8dBSsHQTUKgss
ArCjX7scUz7vgjPH4YkwlLDjI/0w+4STN8nQtc4eWNfqwBwxb33kM6vZQiG1acDcp0UGPnijtw3g
mGyAxwbQ1de66seNA9QlLGT/WRhI2GIuAXJXJXQSOJvnXd58qmQepv6ZvPHERFgqEdQIAieQ8YrD
KK8dLg+cjbuhohsoL5xbx8cQ4lcn4SJ4yVCzz8VxFgxYXw+A6eUXMqnpTibS2jII/qZhogP3jetu
fsTpUSNxpMW68ioSwuojwB9tdytQBFphj8xX9eSBxC9Kta1QxIw6d8i3IIqZTe4pAYKIAkYvSwXy
EjZvp27u10Hg2reKTEOI0L1fW4Ekq9606RP3rGmv2kltSmCGLxlUVa8qG1iIXNpZFLCiiaWTWbH0
oDsmZsYPBTVsFbQZBcCV0pibpAJSFP9nrMLeogDW3mYAbMbQRHAjDgzlmSrSrxNTsnRQahkiSqtH
GGVWZRODChJcIusGx+dsonNisQaL/VZDAUCkFspsOe2uytHfyy44MwW+1zd+MQWWxGSFpgh83DHL
gKwwOhx66jW7HKZQ9yxtAHaGvRI4Y2nq0ufagd97q9pw1vlT3RdbB0S115yUFFGS1c373GPtmk55
sKkoHOAoxH/OjPExRfnFp1wqFAyzPRjtjvrgtJNcyaqDz+9YFzGQzu62BAXkiQjOoXaWPdq66s5k
vMfx/cVd2SLyLgScF6HoxXEsJy+jyB9cQx4n7p1JHU691kU+VrVSCj2ibJenYF4+JcXDx1vwqesu
ouuqhFdOVpRo43bNuk6n2EuLM4fniT1pSeyHdwkc+GD5CfY9CSXIkkSJmBRm46u/oIT/+Tb+n/Rd
3Pw5vt1//xe+fhMgeuVpphdf/veDqPHvfx1/5//9zM+/8d+bd3H1Ur93yx/66Xdw3b/uu3rRLz99
ETc46qfb/r2d7t67vtLfr49PePzJ/+k3/+P9+1UeJvn+x29vom/08WppLprf/vrW7usfv0GR9YcX
eLz+X988PsAfv33J69eX1+H9b7/y/tLpP35znN+Jzxw34A5yQGYfyy/D+/E7tve7DUUBKFBw6gcu
O9aX4J+psz9+s6j3u0+4z7ntgsQXeEf1h070379n27+7tksJ84iHbxOkZ/96+J9ez79f139A/fJG
5I3u/viNfcda/3uZeH4QUB4gAw4Y94nNliVUxRo2cTOQkArogW4n0SdgGqeyMV1yOc5zYW1Q1y/o
ZZF0/lpRB4hkiIY+jOgwhl2i0F4JfApSRQGX2yQfkHyOpD3koKqAzC3HPsoJvQNE8snj3iHo7HED
UsmwUcwLeZD0dcgYQDzQWEIfM0vNdoDwVNpz781tXLEKZPcQiIFBUmf8RMgQRAjsMuuWFakAwTtQ
owmlOzVvDukrlA0IBVm0lxEyswblrbnYSvzIvXRZ2scDgPYHW1j+xk7cY14n7KhJPXCiU3LkClDE
jq58dql+hRD3wfHrW7xSEpoe/caKlQB99ZC7YoCsH3DTm76gaz41t0HLrpRTQAckz/pDMKVFsJqm
slGbObOT/JszEhBU6zRLwTsRCd24YiQ7QWYon7Sk9C9ybOAvykC4ohiZiEbi3jcKuv0DXJQ32ktt
kAgYj5u6QZZfkS3op7QOe69HnEunBsyLoENb0YAdbOf5epzNW830cCvtSV6rKQXnoi74FaSf/BUr
5z4mDLSJsgO5oAFf2ZcSeS2qhH5oiSyJqqy7mbmWO205446SrLum6ohv6wzYsZbnR/1YKrBKdLor
LN2vVJPSBwPyhgilafQbTGnm9ZB39BmMKvcw+ZnzpQKRelMXLZCsGL8dA1cdLzDXJPZzG7L3Ujdy
pd3ED2GWY69I4F30epBhBnuNMRySdl3SLFchGcBLkZzILNSFdFuwLQmUG6WZHwZk8hHTottPReDd
1iyztgGUlleQnPNimcnywKaOhER77iYFn71GyWnsIiitBm+CjeKZwUF0W7KpjmY52jt3dIqHwgQj
RI6AGS19U4RpDcJ8ltrtgSc+3Tm8FqHCU18xBEhhXrgpoGdS8zoeaWmt+4y6FwNYUQd4PdFuVacg
00MxzkNM2FbiZRoGs5k8i2wAwmxB0YaI1NYBh8tETqEDEHJaF/rmSXrhtHoGaVwNmNesPIgOcVuY
5XOYuOaIBjDOW2asV/B3NwEwLUlYdIP1icNRYiU0HxGCCv4imk49Wm7m3mPizJgpAaSOvXK8danw
1mMnCOhLuntLZxeSfyhI3LXlbEVemz81tRtsvMbrId7GugjSPXB7gVrDxaDoGHVJ7aylNSOG4w4s
kVNixaMnqA4BeMlgc+1kwTc1KLXhvHEPQTHdpmA4hnbTQAnbGzdmtK7bPuMbKDEA6OzVV2OLoAkR
4AV3yVYPqrkPZltuMA2uAs+/L3jzImww9HPVbgc4MK7aRh4HzHyZbG5dziK9c437OnupF/aF224y
OA+Cku2U9xS+cCJ0cnrFWvocjK7/iXMEyQ66PVu7dbcmqF9KwPDXdiPo1VhVqBBZ85vTWuZ1MNV1
maC4JcRGThT2YD5ks5L0Opvnx5p3G1Cfb+t+ehns9BlQk8ekblddY9VrphvIEoCC3vld7Adk4/nt
NxilQNGEeM+0Mm+BjUZpo4YkHqv0NYFaBCNz9iWHy00o5upIAB2z98SXdzwLrjpRg3wyWk8ip+u5
IyJqYBHT+ZBWHHNYNlnPlhmCG9u1phjtC2ggoQiWu2AcdVkkZHYDQ9u9IwNr3TRkD7MwuXYBmPKZ
tzGd6eDjJddWnkJCYHKwXQRBpBBZ3vva7jZVMWFrDOicP4zK875JV1VIBdJ7x4XKBAQjDqzC+GVD
Am5+w69SDWOwCXjQKJi9GaD5wYvRjfBDoFfGeEZ+xOqvrlPKNYQooAXmZ5ds6gVIebzaTz5UfWvX
vuJpFoTSYrARlHzetpV3gQbTHOq5eiv4+J7P1sazbJhUudklL9Q+Bw8+hNUCjDm97C2FOses0gcU
AbdguThh5qKcxpJLRyhIOQ04U3QbvCeJryE07t9mw/BQV/wwYmWEgbHtZzAvG1gbFdcQVei2Y0bt
KMjs2wEyGYQPNxX1+bcyzWjoldpfZxoZi2itqyLH6Vn4ZRqBvtisZ1WP0KgWGzgikCPtgsYQx4aH
vJdDJME0ZGXPwaEY4XvSZvMjgEYSgiGyP4IZahxaurvPVNtHkzN/6Ttq4qQA2pVVXXXHLbw0p8Xv
Rjac2MOu0IBd27V6Yy0foZ4xwuS2Ktuvc2fmlcCTbrhtqY0ILBas0K/PigOkJDS/7QMfE3yeNYky
V/NhbYOUciWmeQQn3OSQqFDAoL0CapXfS4U/QZZsqj5iWW+GbT+JYq0CH2JPiYitHiWLVEOjpecK
bMmZNHu76pKIA38T16YAPdQuL2qdB7AfTaxVyQGD8z3VrPGyvSvIm21sCwvOatQcUVuVa39qgxhU
8vFFkdrPobznkJi0LaREAEiTTejDehr8Cc2haGfyzowPtY9jEB5BKfqPKPdpmH74Y29JlIdyOzQl
LAwkxOWHgdZrSNX1MZQmt6kpw7wXL16fxaoFxIuLFU6WCM4Bn4kCST6D6EY0le7TCDrsDgNzAzxY
FCioqwvSR5kHzkFexgnwn4lbrjik87Bv4wSI5GhI5Ob0QKrpVZrpwvfAoU1GciuLSUSZ9G8ozYcI
FS0R6iSFGodReEYFaUMIX31jZKLwmc1L9NWbcYVXSErsyXwEG3AYV6qqXgpoVoR94rPIBWAZwVBc
jFDu6xv7oW2Oa9NHQhjOolp7g/U6ibG49kXXbmruPAtRY+fseBpBvSSNLGeow0n4j7maLrMq0VsO
IH8ogjSNKqvlqM1CICupMEvdMkXnrpzmVeJNZley3NmCAwKeJHB006p0U6gKW2l2oGwotxVvyw0s
o/DdrvnsoGwwR8HgoyAN74c8loNOLoTLkiu3raoV86zi06Dq+WAM1/cm8L4EULsCOZhZFzDM/Kbq
cq1A0IkJpiQ0i8wOYZj/pehoEPPC1R202oZuIzIOTr3YdMGMacRWrj8+lVOiAKwEFRy6HVmUT/rA
Lf/Zc+suJulUPNQ1FjzchBNMAQGzUR+k3cFT+Wuvknw/1WoqoWHTyUiVrXlRRbvSAXAJ8thjxcEm
G+heZnZTMaiZ2JKHXoCXamnAPTdGiN7flineR1xYllXH9jCWJY6DdLLULVWIpiGUCrqcu3JdObcH
JKIOrJcmOsJwJ59UNUWlnnI1h04pRrYexqye1nbaw9Ein/oYqrROCyQRgywP/ORgS22IQ9NdkE/k
lhTUAqYRvYMWXYY5r27AWXXol84h40553OmqFQA+tfiUAfZNIgfs3+yKSkJyHxvsFLzLJh1G9GIy
J5F7mBgNeqPKbvgqdBoYC8aEVcFdFM6b8YkASf5tBLEFxaoxb626wioCtAaGKHAJdvoEIi8ORkU/
wAPKPzSEZOpVatYPq9HyHLqdoflZREpYc/4oEdbupd+PUWlhJwtHR2X5NimcLoKokruHP1ERdkg2
6KFrTeLFDbSZki9+l/iHnLARLZNqAG7lanCPhOa2zLKHDq3JlYsEMkY9DOXJaTI58P95RcMJuOh2
a2eWJ3ZpjQ7insN/EQc+uEZZOOMWL/ALLZWJ6qlXaegrvxwuKKruHaJj0MuvPH8yyEmOPkk7hyT1
Ay8975UX9VFByKcMxZLZL/rYmdCMRzkWVOY+7N0ZXGHfhYPyTWGKNNsZU2B+DaNkOLXgZ/KlmSzf
A8OeQWasGCV1t1OPytvzkHbQIG9a38dO1Nh5v4L8l1t24PcWrdymIzqVd2XWzjDyGxXr7prcV/wJ
Lt3Yqp1gyskaXDHw+LG6IMEd+j0o1pHKhYYnEQ41HUo7zS3IM7UKjFQhmgaHv079y4DWkNoZqZ1V
cQoDAHDMLEiOhhX2jParY/SAcweqQ+DeV6N3UUIzASdewtNPrm4gbsSw8ULvNGkfGeCINRS6c2iQ
JW1yB9c04q/mKcjHy8Gbu20+AoL3lTmGdRsyTsQAXkspkpVQAR15mE0hriyN42+DxeUPe6Hhq0dG
ZhUbF5q75hNkmohcFXB5bW6IGiSO2XpCYuwUOYIBLbsgcq1uCKeOeuhSJ88CJpV3qKTVuxztjkgf
T5u2y2vksSaPWggCrPym4DH8S8dtB6EFuDrZsOWAZNFNoEh5Y5PWRNXA8V5blHCDUBNbfeZDQm/4
6Lqfkyx7RMaE+Ul7okIraxJoo2HZRT3l9fMAKNw1BXQIYAZtVQiuWjTVGPUTDW2hkbzwynenFWHE
CTsZaL5ViMKfkOtpa9WqMej2smIBWWXAjx7U2PhhandqDV9UbUe+oomIyqTVHLxp1lQr6Ruwa8YU
3Xrbv8yBC18rsOGjnoFEAivmuMILaNL+0i4CmCNnxW0Hge8MolrFvg76sUIWS6vrNi2+TaroVvBv
Kvl6klkaDY5PY6XcMTTQUxMhZCn6FwtklT/b5v+r+tRljkZnJ77pZfXpp4LVtXxv7nX7/q4vX+Ty
J/8/rFN975T/579KQX+rUx3em+nlxyLV95//s0jl0t85IPLoNdue49KAAwL1Z5EK5Su0dJnDfYeA
+8OPWjp/Fam831F6Ih5nLn6PBDgn/l2jcn9HYcs//j1IHKh9QcvlXx/sf1Cj+g7y/neJKnBcz+PE
Yx4QLpQxdvx4P/aOoEqGY6ehr97YJNR+RjNjRHfIyQAAfeYQwfXueKLhz2iZvnjn0+SAKoBDxrpI
0CccVtBinq1jmdnrpxQTmurp8w8lv78+8Y9VtJ9LzX9+QIbQjKGaRsCwWHRk7DQQMin7rxBEpCIG
Lt+tI6+GI3JEx16ek83/uULMKA18Hz0Th0H0nLvOEodh5rFt3R5iI3kK0Re3m6tPcizl7cfP9Ku7
ONgaPFQtuUOXxXtYUmOvsCE0kk4Ko1YX3a5qAnMG1fRz++XPZ3Egk23bQeBzFiz6pgwNgDSwcTxL
WhdrIwdyxces3zY+cuIys3hMMvnudul05vF+fmV/3RiqHtDwRwWPLPuRSnHTDS4kFKchrTYTnYZd
20GlmU6t+nPP+akk/uPs+Lns/tetXI+5vudSD8z9n6cvpEukp+YW0mu0aKJeAzaezeplsOZvxKnP
qV797cEYACY2aiyuz1CyWJLgeY0QpUAlE7Do9Em7isTM7d4RVZyTvTp+7H+vSjwWasW4hXusH4P7
tKTAF6QsW5CIoO6OUxa8l7yOG3dwY+VDNBB4X3Ds2mQ601b926xkFNIknscoImvsB9iPftoKXJMX
Y5XnYF62QR3Pg+y/0b6AotD/cvYf7wNtSQ/SB/iPLJpIhtuU+wXuM7uZePYSpDlpLoszPaQFNO77
GKL673z/h+DL/8vemTRHimzb+q88u+PHMXrwKRARSKkmpeyknGDZAk6P0//6+0We+05lRSkUr2p8
R2WWZiWCzvG991rfOjmMw87AHEyIRZD2xiBryU/G72MfcowQbW/flmkDaN0+4DAIO7pcPC4xTcir
TW9uV0HvnPrlznK3t3//7A0fMqDJwMK3T+HTVLA1xRGbWbkxVzTIPAqKiZrs9aO88KQK03I8FnWM
PTyqf76X+iYrf7K5xuhsZ59pP4mYOE5V24QlkNxLNuq/vIbcUmiHrmt5x8/JKe3AFkmh+TJBrSZT
fFk2GKzJf6N855oJQHp4/dxePhhDHOFZJjyek2me03iGZ6ODCigp6rja9OHByBsIqQXK2h1tve7S
o/TX19HkLTQ8iw8lJvpTY0riLJKuO6/jJObuTmb+kzJ8IlBmhPeWC0sfp9pTLhDZKrhXSbtFVkGW
7dR1YTlo8DJTfu0K9iHTmkvmqr++tabFnSZQjtttU1r8+U67x+8mv5nw5HQ0cZnP0Hisar2gLfnr
88RRaE9aHvsSpm0nz5OR5JnPkbKgUzrdx4V95RJNskzmQwoA9pLJ5UTAfHx5OZ5LOSYMVgMu/J/P
ypoTvaudNA9aHazN9TS5LgSjLSt+2n1jz4FjpemTZIwrQzhBqb/rLF/7pGO696M+mZsLSa4vXWTL
NI4bLt0CQnl8JH9T2AxjnfpVz+lX4CcVNg9ozPGywjf922ujaf1+oJPvWSNHEnAyDlR3sowbtgk7
w+gvrQ4n3t1/X16+zrbNiM01rVNWEHSarukklzfV9ORxyIFfBppIsp99TUeCbhgM6JmOWx4PZj6v
V/Yg+yUQY6H/PafR//wSwTnrBmlTxumNbvCmrjnIc5TC2hatx75RlXrk9raTFr++bli/5O9/+qwe
PwjcPsMkrYOjndxGXSFNllYm6frM6ijJmZIxsHuhKtbJOkVok/vivWkvCLWSRnl0eZfVSPlQgQP8
biSG/yGvklrzAwtK8WDwVWm2dQkabfJRpluiq7/1WTp6d6BrRlS0TpYBZmXrlbZhIbcueR5aECDX
XlVLI1jq3NRCUNZL8QAeHTLr2Jer/pgtOd+geu4UyQ24ipP6oPetY5sBMLpCi4zV2ehkMuO8y9qF
MnAER+uH2oY9aA86CeXBtLiUq3O/WIfKF5oW0t7Ov6daSgu0VlrqgroWcJUgYQ4ZP2EoioMSLY41
1LCNG5jIwsCS5Q0c6kFfhurQC7/vrnnlnc/sjazqpujL3jxUrgf0FQiN462BDfKmpGFVehmtWdox
EPeCLM3R7d32VMlp+ZBp09qLN3qT2r18lsScIpqawRZOyICzahL0VYSxaFmY9b2/+pGPNm288ppk
+GJ31vC2rcoccQgld6iILSdjpNd1QcPEbul9lsb2jni1Lj2gJkbNP2KU/jwNVfW977UWGFpRGG2k
Vk9W4TQn4m2xeclzDuyZjQAJlGkw8uLl1ybtYf/KKHu/2Pn0dN0oX6wsj7DgTdm1m1j5M+kyzOK3
mv1UFq7DauFdYkvYP+mz3TFsTkvtWVmlvxHuxGVzK74eDkHNQ2Z318mc1hq8i0Sz36Yir73rjpCm
41yEHVc0tguJKdJPysPGVK0NJJPkNrAMK/3SFZVaGUsmtPWaQjOynUiJkHuTTe360XYqQvCSzkZA
PYKSiFPGPUmQWk1llagQ5o5cm6LC0NdarbEEo+82OOKycXnM+jqvQs1Y/XvmAeKhEt7i7LdC32hB
zXa6KEzSZlsyqplb+kLSazRmpNum9UvNzspPFQcuAZkeKm+G731sozBMGdoHrSknjXGK298oZYs8
YmuEDhvC86I/YuJmzAhDg+lkaxtbKQJ6NlP9kbHQGIH3h2ZWQEHvd75JxNWBotT10mvbbrTafwO0
XGn5FXlqTn5FcVO7MWoHWYZzNpbVYZE+7SBNl19nQw7ZbbPkoqeVVuZYG+Fq3GWGKmfOSKNXmja1
J0O+AqAVFXTYNnDWOdFo/qrsh7OWCYPWTC1ix/BK+MGyOEqPpCkRcwJ+3kTQiMlCRF1rGNuLqSUe
SZiDPu6zbvM22PD1Qnsv9Y9/0rAhDspGcunGzhgSXrjFXqJ2rhaYg/5g2pGp/O1GasfhWCcE2eUT
iUg93Uuh7inrGrFrPfSIoWz6wgg6uoFlQNZCeQPxfkuQ2xEIECVt2TKErq2ZBm4FCj5MsnqlAbXk
voZOe9i+GGJzPuHPt+cdZrLyKoeIZEZT3coiMnStfWZON4tnso029cnGP5dFg5kU3zoc/7wFW++a
BxeMuiAjoXGsa7/3WmZHnleBq3fVEdxZVtbnKRlKY98BJKC9IJZOixJXl98yWI7ToVozPTYpQNAw
SnpYnE7hOgFXifRr1UsmEGwIPIgF9FgINOKFBi3fjis0UakqK2zh398po7GfSjHKn2AKEj+c1biN
Ydp1SNKzyqieUDNsZOEAS8vCyqpZJeinq2w30qEG8pckS8G8oKkG5heF85iOdemGpWsVuGtoMdNB
m2WD3h0EASZlWt/ru8E1ChNMP0x++2ASdti2/AkoDMQn9HpPL7Ok5TbPS36vbR5YgpT3bCs+zq5I
/SJm/89+FnY9wRjcxd6zxmH44cnE6Z+rrHUGTHdTb8Bmd9aeN2xkWz++XabUvEJf2HyeU2koDBtO
LSOP0OPiOmscu2bFKZd1V+cNnmpg90zpFnAM1UwLm5pkTm3mkisM539vE/+3Bfhfxxyi8x3A/Zey
KL/U3//PlTr+R/3eDDz+n//uBWqO9y9qk2Pnx7ZtqvrjZv3fzUDNNf6Fko2axqLFhTjt6O39f5I1
x/iXzo4YXOxf24GO+S9hCAPRPn/SZ4tu/q124J9rK4AttkcrxRIn++0+H8tkqooyhtVyv9BCYaoG
AjV3cmLmht76rKtCw6pYLk9EmxUhSPp5X7UEEKwJKQ8Is2kCbm2+m/TE+Mh4rot+u54vtAFfxCsd
f9lJfUNOEMYVHxJraWUV2XprewOyqwulL/xbsy6A/PcCinfqIbOb1vLdYG0fwJYZe1NPOxr3iTOB
sSpTwC6luYcODd+zUcbBQ5S0I4bEerzwS4+NhT92mX9cw5MaSWfCeJQkFPHIRjG0QGsEpdZWzHCL
7JuOn+mNay/NDtxxwRcjsfNo6NQlVtvJ1v6Po5t/LlEsXyVsTfoi1jsTB5TXzhHqEmfndw5D1Wyo
YgWDKWQxZwJmzLiGGaqGr5/6nzuOfxz7pEfb1BaAHGEW8VanKEKYZeQPKRrCK81hWO/MQn/MrXwV
mH+8v1dA/HHMk/bOxPjf1AwTDWIxVqBgRjQ8DFJum0T//vpZvagE59E7tQPSdNQY1jJDnwiqebO1
HelLZFGgdMjnWG6w9SWYDeKSVx3Bwq9exDTs/XS7K8o5YrO3MFOrl1tRqK+AX+19k5tjaGhGcoGC
Yh4v8AuP3Gm7WsMVWyt3lrFZyCWsVS53rt+ofUktEltHHciM+/I6FWzFvMTN3uMClQwLO7FrxqOw
IkkVM9fSOxD4k13rs2HetdS2+Ejb9UpXYgyLzmN7Br3oQnf6zx2F/9y3U69hpWYmlb5Tx1uyVBB4
nC5aFvTSyMvevX7ffmFPX7oqJ2XemEFDwOPaxOWkl9eZZ3VBhn4BI2q7vJmqbglID0btohCbbPXa
X419R4+hMsDTL6MB1Sdfd1mfOfcYNypGg1Px6biditOW9jnquiGcTKMOE6BMB8spEeMtzXRwMgoB
Q40ERiIW6Ni77KokMffTAJ3cnoBMLezro9bhlHtlLG/s1O4CVTRtNKZ8JlxL3KInQFqQ9taF3u65
q32yrksqRUk7o4nrZNNRpeWIZ92tD/R29favX+5zK89f2v2955qC/BoSSqTa52WnRxNrdTjU412b
Vp+Qlz7bzNAR0WJWBJe3XrjRv0BCL93okxW31ZLRs3u7iYschULgOpL02Nk27I96mk0/qsmHiOXL
0kOZi2qAQrk1BHXuAEyrcxdHjxGHDZeYbmd/zskS3C4+7YDG4WK3lXUzb/h0AsHMOl5XB0JRbV/X
flruOvqnAYDjeacZRRGWqlviya6GC62kkx7aH2/YyWo81Q6vOx3fOBVpHtemTOkwr33Yp8kHeKRW
lNdVt1sZawc41DGSUtof8B/9zzz4/3M288fxT1Zmh6wGbZJaGfszmiRKCD9KG0Dete4jMDLdf2K6
ZHk+TYpMVp83azqGIMulOqgV6cOaiC7Sje7964/2n/u//zmT0159XwpBN1cUcTFQlSem4USyYG7W
OcZ4hSjd2ElzNT69frBz79HpVHCs62yrqOjipVYWTF23eCjpivHhYdUpDFdFJn3eK81uf5KB20fu
IusLb9KvTvYLb5JzsmR63uqvazdohzzP6mvValYIu2Z7Xj3Hum0No945FprQUMuc/pCgSFm4zBPG
abq4zldMQX2HwMLo0siac3F3lEhbUe+sY5w7c7XX7DplwJIbbUj8Qfu10P3qyc6z9iBGPRtCrOFs
1bq6Wwi2s9clpcHWgsoeXDEcXr+81rnX89SqU9HPrC3Pr2Pf1dfvHmUSdmrO/Np1mGHvFSNwhRDX
RQhMH658U6a6L6NhTJYRGwToJeTv7rIrQMC5VF/FrXRnHj6cshSJk1/c4il2CyApq/7NMYfkS1cl
xhjpmSWfi1WNzxm6GRRiQ7N3RnpHdLgyJEj0DuQczIMHgGYlP644uEnuvdX9sZdhIxKjI1nLm/Rg
XcxbNU7rnZWU5rjbyhH/9ap8tne5oW27sko8Rj110S6Ryw744NbmZkS5ZY1vNbPFpjZ7tXefOuAb
ub5IUQn5Ko1woWFAfLQytU+r3Rc/BRK2ZTcg4q5u1m5Jnx22bW9yIkn8O6zexs5xFxvJNgZ2kHFE
CAoU4LN0Q1TTnbvLkKrtraVJh4OZNe57a5TkY4DO3H5qidS+zTIXOzPRfCeGJ249dP6WYm0Qmn3T
S1e8X5VwjJ1hJzS18pGAaXSzlUmGQTP2T45IZi0QaPGzQJHy3O8q3+qdG/iIoUXdHSizyeLRKq/J
YkC2Q8sFI8LgdvRyDVJVvkjiWt5beVXcF2pqrzqq+AMekGNfrne48+VktegHy5aSG/sSdk21qqP8
yhQ9SXj55By2ojaeXB06AF6Ewi/C2XCLe/z6QrvOBkf9wOxT/pyJu8NG77WwrVpV79iDNTuDUC8V
wsUeurCrh2QKE2eswGOQUvK+8jfuslHM5SNmlLoKnNb08c/klfuEFI+oq17ZxRx0lihQXE80NOYK
62+wbrlt7Oy2oGUFI0CrYub81pNc3Sm2/KL/IGspvxhow75h10YpR/TBWn/oBt39Jpxp0/YUhThW
ySZe0gc3pzMSGi1uFXrW2EoDszCbR7uqqo8pqmcgSqVZ6HHRwZ8EDjHoeyTPtX3VTcq8Qniqjft8
7pH7Vooonwqb4I1yVmEdbRRFH+RtPiWR69O+CZZMHx9Qo7Elq1FhzcB5lflutDUzjXKaYCLAgVNG
c+u4USUQfru9EG+cvhkjaW0Js5FkHggUqYzIJ8VjCZJUbs9idZi8ZWJz69BEb/Wua50aFo+9anKv
j+0Qzr6dHexlHjvMTGJ4SA2e63BMfB52tHU/Hfo4A4LxGSJfakhn1zcFRgdv3LpYEwiYF0TQ8n4e
DPfdkC3jU0+jbNhpbsNzyKOTRg7uFrV3dQuhVpbRblTE931teNc6KMe99y6hNf1Ts5T7zU8JoIyy
dXJ+YAVw89Doxt4MJ4zvH6SmiMBkxCfAjSpa9Y6y6h80z+WHvFElChJ9BbBQ2gvzXahnYDY7Y6xR
bcOQGA3L/LQu47hHDTm+d3t0l9jKUutq8Bu4EImjJQYNQfPOVz4Zgy15ZO045j+X1Gl3TJCdwM+c
liTvdXk/kJnVB4usui8ej1NBRw2tdGw2aEuKOSONjSwh63lS45Lt6rS5nis9u+qGpDfCQRpdG/sL
zeOj0HeJB7v0zDAZje1rwahkwPos121nphJhkdrwarEoVI/0kxdWzaF91g1vra71NtFv89Harrox
w7+Du6L5aCvJjR/F6t8YHc3qXdF3e9vX5p7nPMnvcFdpCDmdLna6GUvE7DQ5keQFAVgMn5g5oepg
oUDbG0+rPRAotQjxg1DVPNlV5ax/q9ISAhr1ulNc1WIZv3ZUBPXeb1k8g5ae3jHaSysRDTTDRtBL
785BMcCB6Gsv42OZ+jTQtdZ+1sVQfZnKmdW2VAxpA1F1eRu4RcHzrGC5J6zhrJlh3okejE+WOTdo
FXkPX/8EnikG3JNioJtxao1tz/6UAJ+9U1vpVZm4K94XK7nQrjl2ZV7YR5zG9S34zqqO9NfYhRx4
mJmKxKlcL5EgfsEOX/rzJxv+fDOZWnlmHS9VU+4I2NAPbCfQ4DvpGtpFo97hxJ/3JDM2AW0Hm86o
5V6PiHNhr+cZLjcHcbkzGlAAG5wSfAX39ibzj+3kGQfNHKpoKVUeS8eTAbeQr+xcbNeQatSd3kv7
H27R3ZNKYZHzlNB7L2M5zvJG3xwVOFLDZkEPfE/ADuGOKUqBRZIO2LENPZRJt9wY7XQpj5yu4ov3
6aRG8NjGVYXf5bGzSv1eTjZ+1LmVYGA07ENzpSLGAGmMawkkGwzhC7Xir2CCl27gSW2wems5ZSi6
UZDL7ru0Zmg9ed0HcFnm9ma0Krr+TjoeA0m7av6Al1B9GShX6EeO66Qf3LawpoARiEfO7rYcfYBz
nocEduX8QzJ1H6n8+xbGsTOtu0WV6XutrFIK+6xkYuJmk/usDcv0ppy9hm8w9C8WELueLtzZM9fV
Of77b0KB2m5lw+KaxYzUTHY92bFR1JbDblxm5QTwkxzqVMJa7KDWk/p7piT80X/0ejsnuhgMjvXg
IvqPBXi9ZzdlALAynIuQCLcX9BDHcuCF2/cXssOSez0adsnOzQwXqVUHtKNsZLX8+2Kt3oWLeGad
OqU7pNCgtLRrizifLPsmVcsU9RXb79llk/n6tTpXJJ9SHup6c7WS5OnYcsjI6ecMI2hu0fdeCRaL
PD4/4YI2621di55nr4H+62/yoMP8/HHhJxwXrZcu5sli5rXaICY6VLxlQwNhZF0Ppqizt0Yx5A9d
OgzBSEP3Q21gUKD+dW4lU/aHrcMdvCrW1DZhwvn6bzlX6J6sR3Wf5jyYQxFrbJsDv9SLsNKdOWjK
RgsN0rB3Hllt/6wn5Z2sPXTDvEIOaROPvjWHLhPREAS3trP6pHl8/XzOPUEnywwct8ZbeuvYZJTm
vkvBkCROAY5kvsiyPfelO3nT21VsU0GTm67iYuJ2VU2kisH4B1gJ7u1psL2fzPQCPLeOu87pQ09g
iO0r8YZh9RrMK7am16/TmeXqNN6+nmbi26juCUBqt50+6PNdmWq38CK3m+roRZ9XXm93dNjiTMkl
sdMJH+E/fRX3pNtQL9ViZKpu4oqp7kcMbJyQq0kqE3K+tqecZHKCJnFIU/TOKa5N6HiNFXi41UHF
dlpxM5T9UQWR5MXP2m+aj9BqSf9T7tRrB0nwNpGZvwpqDUURU4mSFd+CuHNY22pGQrJM+JLzBD9f
X+tXpsmsIko8O0uO0edDe9Cx70+4SQl0DE1/7R+MghCqoLJ7Eu+WQU0PeTIWH+u1Yupk111zSaF1
5kV0TrZoYpiZZpWFjJOGJggIoXbfqmG7QUeiQpkTz9hlZXrhITsztjlNCnaN2Wob4ubjwtx+WNbw
sG0Mk9sMrhBJ0gflz+VnO/Uu6X/PrblHw8PvH0fdlauEhVXE9ZjdGP44PuhNpXNAHMeembf7USH/
KkXxJdk87Uk4hR6AEVrevv6wn1kUnJNFrjCSst0WWcS2opMF44JcB+aJexNF0YWBzLlDnCxtPSMX
f5nqLGYUN14luamHQ5U3b1D/bBe+8ueekJOlbfPrompHLY0Hq7KCdMbhyxpR3LS90V4t3TRSANra
t390yU5zg2shfCp3P42pHVXoEwZxha5OhPOiX+ItndlSnIYGZ14NCIUSKEZw1LzFyUd4am0VAabO
7ZAM+INfP5Vff/CFz+1poKQYOmcBhJLGRkK0oGxXK1Ruk0SIRux9rVna7eir4lrp473Bi//Wc6tq
5xlN+xE/r/GlmdHX6Jnxo6bECAAXYKQa9PfpLOsYNKiWtHGZofuCQ/KJUFx3vw0l4rdKr8NZ05Zg
HdNir/XDIWsqOlJt5ewmX8dNM07F/Wo43yQtWCrcfKD60AThPKkVgG+C7NywAVrcrHqoub27pAAn
68m5eFOMqkcEZ2LVc5PP3pB3e48a9MKDdu51/YvotWxhUegmVYDfUu7L+ujoGHo3dMvGxf/M1CDr
TT3utTnZTx1yt1R1Y2hVQFRev2dnnnX7ZDUkJ7MSGybaWFVe+pmArvrdZqLOMkfdCCetoCxHDTz9
eP1oL0JY+eieqmIBU2qEShRpXA6efuu5Cr9RUm9xq/r+al7M7DC4yqRqROVte1MV5As9QUikmP5z
l6jppfkg8NWEqip6CKO9vrfnxd6pyt4+u4xajiNCGTlmaUaU4QgC16bZvf7jz12qk7VVTAIbaj6m
sYdubmeZNTy6qV7vtsr5NORF/rCVNDheP9bZJ+NkJV1XUgeqtktjk4Do2LZWXKHlsH71ppVUiCkn
DNY9pheXWfZuLqomxE9MIFaeXzrbM5uvU1OYLESea3BcY2/Q3IjsaC2scgy+F87vuJa+tFScrLHo
bsVkpowsUgO8z2YaeUxwTr/zNr7CYlm8N622mFAONnnVO52HUE13L5RYZz4hv4bav1WQOsyPdmrZ
xugOUtpmhOOoFzKP8BZfYjSeWXJPbUw0naS9rVoWH+llT1ZiLre6Sr6hN8RVR+/kUr/pRbAoL9Rf
sojXGjkRroEYILpAxbisD9a8VcQXDENkNol58AEn7ucyNaKNvKqH2hy1XU4KEitqSwS6S28/UAuE
lSn1rOvVMetIAfL/h9f6ZB+Kh8AaVmhNRHHX8iExaQcbG3D23HKMj68/S+du5/Hff7ud+eo3Y0v0
RDxkhTgM2jiFGfyxe3sk9OX1Q5zZxlnHl+S3Q6i51BfPyjmEkuramw10OBrmX9OpxMFuc5N0CAMD
sTm2F4547qROFhutsrqt9Yc85vYNaEnN4ppHVoW221YXdlLnxDfWyRpjLYiA7VLQofK07D0t2Oow
id58W/Z9G66pZkVr10zvOG53xZA9i2H3dCEA/G3fe/UYLbZR7BwPsiXIjhLcgDuGNBGGqO+XS+XT
uRfpZLsHbWWYGQ7llE8O3dzZKULgWOu+cZnyePnWHV6/w+eOc7IeJW6nmR6YiRiulMMwvcJy3whj
n9FOC8FQlBc++Wfu61+SfaoajRgZYHRvx+2qnBYZaInQdv2MN+H1Uzmzcp9aqRqmgYOxIU6YkN/v
tkHYt0MHuOP1v37uBI5fx99eBcOdlpqnvoZTBzjD9sk5SEy+EP7K1P6fHeJkzSi6ZiBuDv2SrFNm
SqYPKard7n1XzBc+r+dO4vjvv51EKlaQeCsx9n0m/Pu2IBlFNP32dpqqS3fhzAN1mvOjQTYTOMsr
/AHJ8DEhDXuHzdm4cnXVBkhBh6vXL9aZXclpECo/vV/GwpIxOst3rmrvUqlcfAhaGU3wxnXX9i88
V+cu2slysbl8WCD6UdzVzANMNNaB9DqDLkImLhzinIDglwrvtxszpGY9+O0kY+KIR3b1S3KtL0cc
yFSbh3lWQ9gdRzYm7YVdXkBn6xGwX/eV7+1Kz7+4Lz93805WAz9zaAvUlNFZ07VI0oU/qNBwDONz
0jVtG5ir7K8mMxkFCoPxS6Ua47MzHq2f02hb3wgonK+BotSAhKg5kMaVlBFEGNFAef2u/9pIvLB/
Os0pajT4Vf6IZtcaAfvJTX+32iOze7nszb7od8NCuxXpIaJel4QkZa0iZI487kU6zoFdOk6EdGu9
y0tu41yiZydHo/s0pgbRCI6ZBViLlh3ayy2qcNLsZIrGfiyyN6CHbroJ9mGj4BqOZKrpTAtvEOy7
n9zMx2iQWsV+TPs33MHuMBFiHtl5at4tuoqM/tIaceaLfOpQLdtOmi1Q/pj5v3kliTUOeiHR3eo9
xeJm/tS2ltq978WFhdv+FWjz0iU/WflQama4ZDIZQ6gCb2iP0DjzrtIbLEXFskWLPqYHxy9dERLP
Wd3imJ3waGn093aWQyQu5SOSFJ+RcR/mfGmNwMPl2YWz3OqgR5h9zfANQ5yj7aFRp3SjwPlZISFh
8+eqPHIhJogQh6Hw1RXhIiaTf3qw3zMSqucg46v91um06R5Zk/WutIzl7di5zvesqzMjUvpUqhDi
tns7M4bOcQCRJhBKy0zuKwELKJo0MT+mjFanKG3dBi52+o0paQ0XdQX6Uw9GjvajKphBmFt1jXG4
lZHYBhBBWEWXyCP5QBxyxofLzshhyAWr75XxuC1MBTWsh2UkVqPwdomyILr4ml/9cGnkRIvnaN7R
/KWe+0nPv/iDj5CS7CXBPAKr7MpPg4VMiNXysdGrx8HN5mtnZb6qDHHfplPPKHsluMHuM9Cp0+pq
TBaUZ940M+QlwKiZPQVE9jCP5/zy72NZGjeJTMmfJDohgf8Jembvdk32xfR6zEBOIpHqOXlVZjur
to0nTCLmdZnV3Y7kTNUdiN6kVWGYnoWnZZ573Clt0sV4H7MonwkkDX0+XdnbitXACOtklBbekHr5
0ejtMD2inOwepScnRuWYc47AzUJ8I/gDTOPmiDJOdZvEzBoUzhjQKa7w+FlpP98NQiu/123vPJUr
VWiguYWXACS05Udf5qQQzmZWfJrzzPHCZfaXJBq32f8wQNqS4bSl7Vc5rrwqW1FuDWpF2GbGIi34
qkzTQzQJnblHogO0qNxMlzElU3iiIxxtfloNo0mvc0znH9ojFFZD+pQfalVVpFhUKomXoZbkMgOx
hJ8GiI3NwWxJ5A6+k5SYsobRPpTFOr+n4qjRMI0wd/fHBN0NhXBlL4ditvEtWRMO81amth06mZff
QtLfDCq1WX+Y02zzQuJM4ZSaIvuQ4ifPb33QcWuot4tuXU3bphtHdERZ75pKoN7qlFZ/zQfb7cJl
HMTn2RP7xKfvDbyuXt/68FaKoCiFd5h0Hsswze2ZMBXYgjjISnVDmspa7Olqdc8gtNIvCrTYXsNx
dOxigfAyXaUDGGKc1oQdgBBob4xBr+fcMCGg0ukAQ5i2fsz2jsmX32teucOIxA1l9baBZmXjBy1R
1RLwVnjX0jQWbGTgLBXkKv0Is3PGJ9JzyfqpXXyGpt87MmSaJN6lOcQP9LbMQxlti14+0mluSG7Q
nG+TC7KcZ0EDs5tUG72+osuh5Sbe92Z0sEEZElRWuAil0l0+EI+M1otJwX4g+zZl1U7a2xRHVbG3
tFI9pMTIraFP38MJt0KA3ev9fhyDAatDGjTZ5qClGOfivdYtiMHo3lQfkERjv1yKzP/qG9jwosK1
YR8681GfoxzbuQcDi4i/KSa3jKQ3JAfEcn22wyXtbPuOZuJdiVdvwgaYAwYoxIZPGFCuhrukVMjJ
xnLVdqultUZUWrgGdiD5h72tJ+17LDPIvSfdg8k1F/4+Iy/++zQZRzul4W37FW4lYx7iNmgs2KrE
f2wCtTMlT4MYyHYarWG+nWzlk+OQtD4u5SSN+0RJ83oct9becerIBtusL78LANRjVM3GuFc0HZ+F
3YP0JaBm5Qp10+RfWTb6qKBSDmfA4zu9WbYi9Ql825x7naiiNBD9MF9VFiDHwBe588Bb3yEhzMQR
Ls2TvEYrzmT8+fXYH1K6+F8dh+TkqvuY6i5RPJCHwHyaWvoDM3LOk4CY50hVzO/tyrO+JVmKVWKS
bdsH0jWdqxR5vbe3MtapndiwbDIsd7yHdlFFvm/0Y9cTj7EN/Y0PKiZsgGFsdQbmBqou1kiIo7V9
rXByBnRn9Kdknc0yHkh47nLLu6+syXiPtbl5xN6aYa80W9y5oywFOgGaPwnaK3KMAH4iRLLaOXm7
6KVjB/bQGs9eI8Zm5yikRkdE971KzOF2ydcPCBaPsgkh6/caWF+JrjJT38vFbdZQIewCPzwW1edS
lPw4sJLQJWVi99d0GCuomzyy0do22gyzz9eBvgzF+IgibX7MYK9+ThtbrQd/sDRz5xZOP4RlhzOf
vWcJd4JPus54qklJHeUS4DQu66+w/6b3W1NXd61VDqRE6ykU1BpfOdBmLdGmEEBzEuvAji2sxM2c
hrqHhzbM8zG3Di2GtG8Z7+4zG4PeDCr0xi0yOwX9eJ3SfjvqdYs61EUiBgQXXnJljzXNPia64w1z
bSdAyGUd6J5rxNvKm3zqAYcujqke/6+YeDDYNfiHqZbVJ/Q6/LRMq9tPr29Bz+3ATvbIMmGVHHVX
EA7PYmXkxjf7v6k7k+06kTZr38p3AUUuCCACppxOfWdZls6EZVk2fd9z9fWg/Oov6cjWqfzXqkGN
cpC2OUAQzfvu/ewhba5d5q7TLPAxezusNH3SuUfqFX84fxwG+jJ1jnm4XJD1qLxNEAL/4pwrT1Ua
/fj8lv6kDz8MdR90qwkXnNdO9VTFctPU10UWwmqNjOa5lYoGdNtDksua+iRCbrhu02J8PnLxP5zb
D0FLOipRqVHF2/XGcB/YBjBFIhXWZTKYKxHo/Vr0drTRAsa2YFY+TatBPx+qwdmUVpKvAVxq20Tv
v3/+c/7weg+TKUdQ1QSXDHKnDwXLTtDLbT3nzZUbhcUO4WK68vWo2wZsUo5c8Q+HrsPESpbNNpEi
wSihxcmDwCe0NrORPQcT1imq/fH/cxwtz//NGROLvo79egAG3pLXF6YiXQJS+3UpouT284f3p6Fq
vr/EnPplUpfK2c3zRPXFldd4hZG4+vMxdc2frnBwGG/izDA1mkc76Whf29g0b2JI6YhYJv1IYeFP
r+Og8lYB66dnZtEAiCqxGZwmOy/GwtjiCi12Rucci1n5QwHjkFXl16bVlCSd7YIkfOQQe6oZA1rj
LHyB0DmdJrJVR1Qxr33Ijyc4KGPvX4sEp6Ejyg9P/A7HJjHYwY1y6/6aTpP05pYsMVNCpaqbOL/E
g2auijowNoJszDXM1A4YvftroT2tiWlLLnp/NB7ibMD5PpjDWnAy2jgB6gW4CdM66NpsgyZabkDC
yhuzHcttpOi1SurSKNZydTpocb1qJyvbaHQhCaeYkK+7Ir0OZiPamQCaL30l6aFCQ77otXLchErP
TrM0oT2cRqyquTVvCNjMNglS9bXqkEpwEm3REzbTsZLM8r5/99CWCeLN51IFaYyEjng7yGjNqcE+
c1OMEAowMYKYJYZ3TQQHRtsk0c4a8hDuQmKY1qkThkdqHb8N35K2OAQoJiKoRO1n/o6ECdcEqDKn
13QJzdqrcVPslCErsXba1IXobTXN91702VqOsts5RdlzgpgSYz3Etn0FozY9ZgL7/XQt3OW7efNc
zDBoQMIPIRD3ytjlEWsSWs5j8aN/+L4POTpdAuIfukhwYuMSWBVpCGvZnNoth+BjMoffZnHSOzpM
Ue4w+IZmOCcntWm6a17qtC0DCuyuqYIffo0+t4jnAW9tNW+A2AZPHczyXTzqsSfEPJ2lgoMdMbjB
bh5anJiN61/6QRdtKVbgyQzcm8JK09ukLX7UthttP59b/9Tyeh0mbx58CEIm71L6PbM/t5sB2d4q
65Nh+7cNe27VTW3KH6NTmRfpZNknbkRrRkS6xbrtuDem4Y5XSGT59HzL/WKFtu2JxjWORH3+Ydo8
xMI5wTgDKuGh+gB0bl3ZIbagVroS7oy/rVbWyeeP4Q/T5msF9c1TSAI9SwIp1C50pxvXEsUucZvO
U9IGRmMnuznA1fD5pf50SwcrwcLDANQn/J1ej/3FhC5sxVkRnr6j4zvE7PH3o/vfQFz0P+u2q3/+
C8ht869tl798bwlA+j/AuwUK9ubhf+DdfvlO4NG/bqKfNTe3UC8uo6r7idX8Lfbi9d/4L+6F/AsK
KDhVU5guXqJld/xv7oUt/6I3juOOlqrN2e7/US8s9ZcBpUvpluPauvGKx/13TpMl/1K2riwlHV1K
/vo/Yl6I1735fy8eoG+Fa9sQKcFSGgZZTQfbFUvrQDvlfbgLZ7M5UUP0jWtuqya7UBEAFgtVF7TG
KdikBg4cFd61yQj4yXe2gJ12Ycr/6eopPLHjjNwcw9zbA90n/EwbK3c6j2rouZXNZ34dbPVC/9IV
6X6o019Waa0wBp93UjsLRmIpenDBaErily4Wp7gXHsDg956Bg2mDXfjRDecH1yhdfHbzA6HpcH3i
kDSmMXjOKAUQXATfm44KwDGT8FGj+QmtTtv4Uhs3Ve9oG+ht6RrCKUuBeWVa+T7SxUmBym4d+35A
VA0xRCEYqxCB3CrN52Kti2S+nKd5PonT5LIerdBzzYFfEMW/ELotWQTkfFCZeyTXd+8WYEoN/6zt
TPDnsX9GPsvWCLl81ibPOql6u8w3g01v5JiPlp+F2yv16srepfCGVkUcfHW167E0b2bKLxugavth
klewBnWvaaOX0HfuA4tfMusjFUjp5h5r+kMG++oGIqTjafhwltpi4wnVrTsVv/hjgIsyea4zbDpZ
BToQ39mVVRjfskZbq2TYU416gCQWelEikWll4fMwq9MZsvbKF3W5maBrkcAjr5o5IzK2bjdsPm80
d/7G8dalIM47otHo2egZu7a8SSghrOKJ+6EoxF4I9vJOzBZVV+OCblh7ljqrqRqqbaacx9bClZ92
/TbtpcZI6Yhkob48Wk9K7xcuFSWglDgps4ie/WYk90VLKRR3Qtu4k7XQfrBGwJ6GUTdZt5Iiayyp
6+MHNc9qiiSnkR+2d1Zsttt8NIlTsc3xLPWnyxbuwFo1tbVOQkyt05xRZBn5CVrWYyhsEA3kLmAX
t2s3tt419/7E08krs9nULcZUPuZoRfG68AicP1sYbF4wWruRIpQXWeZOw0jpyay9mhRCdjtkaKaD
toSTMNgJQ/NUaZAZRqJB7J4avCzLyPczZ7p1bhPtUhlnhpXckeZxo3Tefli1N5lxRfrXlniS/ZvZ
6+bvL/3PEGG+/yWeTbeEa9kCY8jhdkbmemEFVEJ3Dp0bIoTs3RTLEztKTAZUeuRgd3B8//fVgC/C
6+OqoG7fb81YrgxNC/1gp5yipfRMKJPqdlqRP4p4M/vJ1WAPq7btCwZk8/j5nR4otv59cSZVuVB+
Bff7/uI5B7OisEWwK5Lk2bT1Yi01opphGLKZYq55fREZIic/vXDy7AJm1fbzn/B+S/D3L4D5y5TO
TLuk9r3/BZZpWxn++YAU0/7SEtlFEMrTqspWk5VuCF458rjVcpp9N7nDNIeAzfWgQ9vc8/vrwbNs
yKXg5fquZWHyhSE2PdTJNQrM0KuHNgbR4N5bSUW31B4eIEhctuWzAAicEr6dtKPn+NHWbvNz27Ie
3EJbZ/D84/7BKQjOg3ljltVV5hJH96K1aU5sT0u3idDtmfko78zbfCK6bB7UaVlE3+MBKE7QnPuw
ZJiNNroT/pTV6KwJYtyPKWTJ0jRwXRf1ih9uEdzRbmKgfb4TkmsTDt8x/95nBHl4iW7W56ImP6wf
rBdV1Y9x49DTZQnblZ1xG1I59gh/iXZpQNODZKEHUTF9OuIhmchzn/WHiTMsmUXOlbAdopyd8Cyn
aFKQdFuCb/77iPaP9k3/g/TK/1mAwP+hjEvYu28+kA97qaufw7/2P78v1LC3u6fXv/Xv3ZOh5F/U
MqQi69JS8BSYMf7ePTFZ/eWQb2ksrHDOSG+2T5pwycB0deUwpykBt5i/9V85l0DDeIG6cqWtO8tn
KP8RNGyZNN58Yg5AFZPJE66ZstniyYPKBcWwYqKM2z6limAcOwimbwNUapLJSm2lyVY8yobEkbVM
0/4Sz4a6s3Ur/D60Ng0M2026pzdP8Dfz+ftjqc3vkQY3xiaN5AVQkgdFAdJrfANdlvVkQIA5xx9Y
nc1my8YgEfb680stt/bu1hfINltUARR5gZofnD4iN5/IDxvjfenvnOx0zhyPmZ/2GUaycTPW4Laj
9Eix47fXhEW87I0lAQkHc3hrE4s5OlwTM7dX7KIVZoZNsNaOTNSHawWMcu7tzXWWmfXNIc5WSLQ6
7Nr7djuuSTw+CzbV6Xfd09blkTt6XWE/PMY3lzqYpIFX6imAsHivPI2bkiu1Qh20jlY/qvXJ4LGT
2Bx7c682s7fXlFyPZ6gUGQycQA53/akwpV+j5HmGs6EvcgZHnAZxDTRT5mRE7BTM3YDucY+GDBoC
qVOwUoN1b0Dxo+RtIwWWoxbMq9IslrqcyEsaR3aNiT5XpZmRvqYn9GwFvMmtj0oTZl2oiKMJtSS5
NhXBOywLBQ3IFhgsITIART3ypjKC26OAqCWQv/LJz3p5MrMZzL12pP3pjYTb7ppo7k3iDmyHWCef
TfpOAzAiNumojB8lYACIrGbTvjRFJK1VkM5mvRkBtCcesWTxPe3owl91A75+r2F+uR/JMED4NeST
dZLPUeJ4JItnEGcHO0I24ZtsZDMy0BOPnLzMXQVFl7j0ApsGRiit9QZgmAExAYZ+fAFfqSYfSLM6
Z91nejWuwMItHUaa5QUZTpO4HGKXW+aokxXnM6lNbDgs8sde65J3EwDn+MgIWwbQwcteZkj2eDSq
HQ6b78eyG7r0LbN6fg4NKpC1kSMK6iZt9/lscDjxSGDlFs1MXXIly7YOvhhEMG1S6r7+XIKDW/Uh
2/FIJaRi1hhDPr/Uh6/z9VrMcWAOuTH0N+/vKFNhjCcnNZ7J7cVm1Iel2Xk0kRH+V42epptWVtmX
aAyje9m6/s8UsKoAk+Ak+460Lmvz+e/5za1L4PPOQuW3WVwOfg4OiYApeeLW80BubUMbtoTBlCf1
pOYjdrX38x8fKpO65DW6xOmwqTtk0eMWiwNBp/GJ2THdJggNVl0MhmWaomBl+X68UgBqaHcW7kVD
bN7Xf3Kny+WXC5PqbLEog3w6mPLnqe4aw8jMpwB69aK+qz0MOt3GTuzwyBT8ftS+XkpCg3dQzpOr
IJedxNsZ2BkmJ4yBmT/BhzVvIBFYVByw2Hx+Q2wE3nwbf19lGbIsX6hUxaEDq4H3yyGtlE9FhWYk
UrK+FH7rg7eLpnPoCtq3z68Hnejwirw3KplKsAPREXkeDJa2dNKshxX8ncSR5DkzZifYaXYYI2tp
6z6/sF4Bzb4mO7bQOcapDcfxnKBmJyLWL59DswI8XqX00Y0FM9xj5mfLrmmm1zttHG4K2wiT006Q
B7MdY59eOEkZCRyZuOq9jObJi53Wk/RaB7HKpeVr4enQWCzegcGMuWMfFb8A9/O7FZHDVXSaK8L9
diGxknjq+7bdk3kAHgHxkMFOX1n4u2YQyw9YsuMKpUhIRpesNf+qxmGW7OIKcd6WGkDK5r1X1iUm
poVQkQQNoXY5AMeEYD1tKDeW2xkvoG3yku1EpvrT3Ow5JaJYaq+HIoa82tSDXe4GfbL1LcoLw10T
s2I+jFbpfC3CgD8cd4Ik3iTTg34VyBJElTsjl2eFNcYTMhGjeDU5nIZAZUKzJukokAZaUuxVOOB8
Ur3NnF3eTYjWBoGmkVEL8yO7v2Yo9jRWpZEmJxVytrMxi0TNGjHH4S5qTBxtdtKkJYWOMCXDELWj
j+6wHOxdGUAn9VwRZLwyAeT8xuWoQd0krnx6JE0Jnpo4bKNdzQHxlquM9zKtM2tA3BkqJ/jVKAA8
nuJAicugQrPohnrg8qFLdC6xnoEOyjqHoHEBxKNdg2ohQDkYmAES+hQPMybzuyTJsnkb5gJFi90F
qOMCvvV7IoyHh6zQkdLnqrZv88CtKfQULiK6AnzmEoegrG/93BQ2fWw3Xk/xDJhfJ4uzWqvRICgq
IncSfRvd2vDcKIl2XOXSV6Q6hW7cr2eV5gOxa27W7WKZhQ9d5Vbf6nkOfiSTG5hnoOSqc5xiiQ86
simcTd8N2ks/QhuF9gRvagOJ3/061yL8NWaEv238yuQxuWMDDSPTSsowM8EGDyVwedJxxw6ovspE
cqMpq+1WxF4PW4NUn3mDsE3uArOZH6TVgj402q5g1jTGOV+Vuoi2XWtGPodxBVCjb5zS/T5lQj0M
fiPORuyA/QrozhCtgL8L6mLTYNyUuQ7uybTZ/zRINK2tWcxVfJ+GhNnv2UU50QtxU4lzhSMyvIaq
rX0lisZgudLJYL/IhYiBoLjN2J5Dixs4cTdTjMdycvXzQKshYamRjIQtDtGhxzPgl4jMmhgdgkz1
eOO2o3WZDbrz1SXa8qnU8KZ5FHqSx6J2GaCJWU2Ibwi+vatip2Df0urpdYRmEM1pnju3sTHYPw2L
cGETc8K3JvPj0bPtGsh2rWG04IGWMj4hJp7OIvy/GN3QYgKlX2LdGvyT2aoI8nHT5QXWEjOtGvZZ
kztWGxvbRoExxCqv7aBuLqnV5gkPsEI5G6Rp9aKyiKjmGB/NvabDMEKd1ssNE1l/C0DYf6ocogtX
mV+LW87o0QNUlO5+ms1i9CoV9Hda48T7sB1sbiV0SZwgVjj80vOyqGemjs7HqPtybaOqQzDZKVRZ
Gs0ST9MGDYlUj5eYuNq+rj3cNs2PfhixJbpOr5Nqk9jquUwoZHpFNaGW60lDW3jKTfNLKQp1VUui
6zoDs3ZZSa39Elk91rEynYYb38ipPjBdzOgF6TPfhF0oCqTgijeRp0ZzaxZTSC3dTKLR41lW8FC0
PniZ7AWXPpq5ehWvs2cO2kCvVh2z101lM6WtB7JrHwMdagCqO0qOWpZg7RkT3UpXaThm05UKYGCd
GLEyfM/IUIPxAANxYg9s+S7cbGzYnQojHtZJotzhjNlKmOtcmWSHO+BcRxADcVluQKh36GzGAu34
aLe2NwS+dl2x/kebzMxQ82ooVUtviPL0KUmE9dVWFDpXjVanhOSmZMDjeczdp9aP0mbjot4hyp0M
qsmLU8spvEnvJN/eCNzNK4KsuK7mUOtw9I7wEILYz3Ti1wNyQEdKwD1C47gd14HhT0xwWdPkEHBK
ZaD1jl1QbbDU6PPPxnAWm1OZbwjZjL9OMf/uBuyh9pIapHLy44YMy1aXicybg6FjHMF5bNeWaCE9
8MlG+aovZNeswtnN4HUhJrZXvew6cxOVqX5hlm31NObaPHmOPWWnQzfVkBhMJGLbNFQlesIi65kv
UY+STz8aDOqc0z84tRLs0HYUSpJLQJ4OQSEdsngv1qTrw5eY5J2lJcGPLMe56vll2J6LuIzu0K9H
94lNWB0CWL++oJ5R2qupA6BGHjOxGag+eghyVt2QCwtduwlYBmL/tuvt5tpMUvCDZmOoX9QpFu22
5au9SDTcvX1bz9/7wGrn7ZBN4xcChfqv9DUWD7pWT8RPiCq4VpElX3J2EIgBA0Lh1tCCjVuiIOSP
hi7vr8yEj+RoPnNgKquqXFutI7O1CFoOcUHojPd6NgTGrgsqzlt24/aB1wxT2WyEqNPhNKi06WQW
vbMn1ZtjmKUnw30aVZG+4S5sfcUswgGVM+B0M8jc/hHYUvpe5ecc8yY0iotuurlGJ4uKUesjdOFD
0fvPYzVOPDJ7rMjBVnm/znMQn6uoqYMXlL7tC2iCNESHaSS/2LxO54gpkI4Wt7mV6qQt0VDJt6DX
7W/NoCHiJzU9tnetUISNzrivgWgVUl3aWRSGG9sJsKrHzEwXneOUkDzmLtCYI5zljEkG0Z2TFe6P
oTKML5HTqRNAm1CeChdZo5dHY7BPrDz6OoQDku1MTc1dQxgkGChfx9HOehnuQQgnT3GFaZ+5SWbf
2SvFP7IeVTzRHeCWCBvp4ht7Ah20QfXpJFsEqZx5ELSTtxvr7Q2KLeB0rImxtULSP55mYTNczCJ6
AENdXMM2jB6anBBAbwDlVm9VwZJJA8609iSbgPqugsINt7k+dHdT7ijsAWw6fS8btSHnzznMBmjR
Opo2KKXd7VhhdKXDEUeXorNdUoYsY8g21UhADRMbU1VkRL70cF2kVyA7m+rMaioxbbJ5aXlpYxm3
G0bu2J6EGr26bIrp7Vj4X2eJsQlFcNl+EVXOLtIebWZC9OEeWWM5OmI73vdYPFiojWxc1AX9SChI
Sg63xbearEwiRKixjMzCCItjCCMuQStza9A1l/EgVqWdks0L/3PS0auATKbLE6Rbv25mpCwttNFr
USTZ91IvpO7x1Zh4idzUEeSh+TyCcIBZ9gwZMqDskBFyVOQkSEV5t/MNM+tpaarYZNeAdAjqZud+
w8FQ3DiW214mRhS0K8vp0T67idaLPYYTB2FTI+VFbuXk+qR6FW79UQzDfVLP5AmTX69B9HPq9Fqj
m0O5RLNwajG3kPvXlWj97RbLxY4Ak+Q+7quloJK0dbHrqPXTmB1m2axS3AsDRERjmLe6NqnnfJrS
G/qZEdMUy/upFjk9s4lu6LdyHpvxTK/xHPi+3QanU5U1oLznPLLOxWD62bSh8l76qCRVVzW3LWjW
BseEZQVbTSso42CNZ64yhtL/ESWdFq04l5vX2Wwl7UrUXdyciFY112mdiPYUnrhQCGl1Kid5VeZY
pqxJzAvjKwyJGZZkyQjAfjdUpnp9q3w9Oa+byXjMMBv80EumhJUR4FHZ1KYBh7PT2YesAkhqM4Kt
zDSggOZYhJso6S+D0GZp8JsIbiZei+i6cuHAaP6cD9uRbDI26vhwJzCenIY9Oyu067bV53Fbkbql
s5o4/YsT4zZgE8D5i4IR1ucT2UK69UlO5lxTNkB6XIqM5AVM9KKNugu/+4Fentoc4Wi/91V85wTd
TKtjjpgy28U0hGB9pkfeT2YEFYlcdBedTInHKY+/cfDzr9nKwNSdRFmfWHFOik5Xw1pLmbWYiwNT
f3aLYDqZyjq5q/jUNvZosNdBKyLvGBTOM56VizkK13p+Z42MMi92pPOVQyxId3+o++GcBbn7LnCq
E+Iw+f01tokGQNeSpLtOyUd6EExp/uXU+glkOqvXMvAQ4RAEawGx4CFojKi+6Et4BRsTVAIZ7TJt
wrOs68S144eqOA81iuQrqxnVo0a1zfV8DsiI5zAynAUaNso1E1Dx0gFF4+GVkU18dT/QyympwhNW
Pwau79Wh3X8LKWM8i3i02EJzhLU91w+ms7CpmgdZBIy9xIxMa9eDdb3PDYpH6zDEe7EKY5OnGkBB
IgeqKu5lWZX+GqWGOm+Imwo8v62z2znS0y8cSrO9bg2gTHyZat9yPec7bIOkfuBsHj5oRZnv7crq
ngc9HR6IAUIaV3I4vijTpCxueqfrAx6lxMVCcVV010TzzvcWbtfniQ9ngJIh7ad+Uh3hZn4oIcj2
7Rih7XKD5plcqvzH5CvXP0Pn4evnuiagirVk32FIcOPkkR9Rf8u0Xn6J4e/fQYpkIlIy6XFfaEB1
c1TNVC5tVV11beR8V/5U3GaNCX9pzEKnXovaiOQpdp9wh8KewDYJJMRzioFoNxeQwo+ij571gClg
7admfN5RbmaPkDvzGk8BnobciTjUTK1JQ29qZvtrXXYUVKMicLetoStcHKwlLpplofJ1GYLWYEWb
ILHlyRBwzA/N5rGhSkOhf8AIcCkjwpCx2omwvbCcQJWbJE4ofg2jO36LyRDSvpIeleWXE08wXTf0
87PzUMhSbgDD2ihBu7q/g5CGW7TLJD3JHk+E+BbM8Ek8s44CMpacAXmokeT9L7QxprWN9SKPtiGU
EUJfwmaOVyUJGcMpSSagT3zqqx6F9OKr5dAMugl4aCd2gB3sNBiirjspWDKScw0DmkG2Qp2f2QVt
yhM9LwbeAZCvhK6/BHU3F6NfsllCobbixMzaZ4p4sLeFiO1oa8zW2CKXMed4M1SmmbOrGcm5CCrL
Tfazllf1Ks4sbPKaDOroNHKqsTsNSH+qzl1kLskXyg+59RBNNjVxnoWaT3glatim2vKyUe0ty1ss
wpu2NROyldxKg5GtZ/19KQzzkSPSWHuVTTJ0SGQm+zydG9v6JaccN2bvs8J/isY0Ia/nMh11y+ff
bKAXqHBMjTVhIbQMUjZ+y8aiKL4kYRt/6xlR8aqTCgQa7o6EL6GE73sSwXtmVQBPSA5U1VnVjqVx
+prbBuV33Gn9bUzbMPegD1ffjNTqgpWfMh7OIcYtR0wzyexzgeCbkPoktx8dqyZAeOhtQkxIGrQ3
VPNxqvzHEplol1lnoqKUxc/SjabUw7Jnvnxe+vtQ0ETuapFbjgqJtgtpou8Lmn6WFHE1S4fEvci4
wHdlfDPZDf3TsulyFYmgTFj6UipeCp5vGlfzPFZTO08YV1I5bJBnOZsiNY7cyoeq6etFqAU7pkP8
0qGUMkklRSCqtk9jpxrsyqaPlIqQTCUKNsbA0o8U2Jem5X93MKjScj224oKyiiMED/D9TY1I0Vpn
iPwn4KezRwZqicEt0i8ps+ZbvxcPoRNNW20Ea/z5O/t4o8KmRUanjEWQ8Myl8v/maSKRsCLZJvne
VW2+iya/PtfYyKzqbPbXdtK1t59f730ngRtlQRWkYCmo1ngSD3XwTWxWauBciFOqLNe8SGRaTKPr
0pHH+o6fX8o8VPej9IGlaJpUUDKtOBcFKysRTjVMcK08orj9MPLp0zNM2PjoYLidw5Gv9S3bexXk
+7Yg6TKjG3g92Xl3/0+fHapIpEyGbXMVaPLv3xXVptYf5zTfE7qBMY4jKYfR8Lmj3nukafC7+3l7
pYNvbBwr13b1PN9ruApOiTt216Zb/vr8dj4MvUXcgGmKZo8uaIIcaIWqAf5Y1A/5Ph2Ap9XkO10H
gcDsWjXmFTxW7fTz6x2I+Jexp2gJY7SksUM//zCCg8i+tG7nqtlPQwHOTCvzbFUnmv0lq6N03cq4
PMnH4N5PgRLqTTACdDMJriDITd7OspWYs4fqcbRa/UjP6+NI5fNDK+ai52BVee0GvvkIjSmoCZRM
GkAOkv6EQX+ra2ztdC67H58/g9+8WGUSUKfwcHGIlAdDqKY7wso8Vvt2qAmNKkSypnvgH5lUfnc/
qL35zI1FM3KY6pa2RlkS393uMV0KSk3Zy5xq2SqkBX3kSge0jtd3SnNnWXF0YUk+wPffxMjhUA1B
0+yBWkJ07wpxQhE/v+ZYY5xolT+cVOkcXmJX7h/AFCBTaYfyEvms+Gn3QXBkHnhl6Lybx1n5qCXz
JpnRmd7Ewc8prblz8mnYhxYZwCtf9RyP3DCWu5R9COgSDlqvKebqJKpod6wlqe3uNuY7uxn6wnqU
fluJVUESp+sNPTz6jUtxAYKm606npP1Y9SqRGN8oDYGDKyszu9RUHrykZqZdO/ZAOvls5ulXzcwL
B2svhVmyWWfrtmcNuNYS3zgGM/2wdC23zCKJUsbgO361eLwZvKXbdsR2KLpmZRhhOmWD1bFz3Lbs
BdahY4ePbALa7/TK5u3ng/k3w8xRtL8ti9G8KADfP2wQ344tQ6PbmxQX9uxuq8teEt9gVXaz/seX
cpdeLf1odFfGITtJmUbmJLPf7lMbLqems0vOVP4trur8yE196J4iMFgGj2FSNhPGoQ+01Gz8l3Y+
IyJXm1mTRDdUFrk0xvBTxlF8knTRkW/ow2N0EZGhwGe3g5KMXcD7xzimscbca3BvSodxYKfGF/bW
Os6Uwjn5h4+RS/F1OMvdoaQ4hEP3jtDytAr6vdNRVYLvO2y7yQJhIdSxjIKPMwPXWraJim0iU+th
cJmaKBhin+/2lh/O1wS/+jcGKUArQhhmzOx9uCkrbTlxtE8jZ9tHLeUco0WhvdajUT58fuOvG8Z3
EwO/BoEquaCElLtIkt8/5CnNSl2D/bePOVl6vavkydi7PYHetJAoUzh3fjz5nmvU8k71pb7hrG8/
1FmmU3TB6Cwa/enzn/S7175oZUyplt3fK2vmzXerqWagXWD2+67TowsrS3TAGHZ1RmX72Ag7sHkx
S2PBEIJXL8zFgeEeqCpyWQ79ILpxryk5wSGoKAkiIHQhwc6Nmq4h0XLscjoxPjhuR8HATHFC13aB
CCBts+FKU/U4e42Y6CioPkWFpasm/2WFr1VMCglnFPQ43dY8qGdJpeTBgMv6gH9QP7IJ+7CCLrci
lcF+Epk324n3L1KMvT/Dkh/3w5znSMnxZNeOnx9ZSF4NcAfjZdH96EiaOGd/mAbSghrAlOXTPjfC
eqNVSl7NJbzoyiyzu9CUzqrKyEgJs8q4UnFU38ydxRObcJPAyg62qkXIjNDNwsWXjUc+42Wwfvhx
ajktCPo54vDTMsA8tdEcT/vRQOvP5iXbhFXwVPl8Y2E/FP90N8ojt4D6ODwJWBKvcRNvRqpLT2OR
Ekx7Ghc0Pv0x3pSAhI5MvL+5KSQyVLlYzIjjPZx4a7PFVS7KeU/y+1J3jZpdMUWwE4iauhSkT//z
u2LjYjIhMvOygBzMCLAwEZm4xbQfpK6daYKodsMRyebzr/w3w9UllNhZbFDMuoegxawMIhA+9bSv
ppmXQ1T7MwEu4si9HOT3Lp/04o5Fr4omg2sdRpWOthicyo2BlMWqPuuAMd87MvGp61r0kzJKd7u2
7rJTo5Iu+C7L3xeUTj3ZmOlFZOcV5S62DBPVskvTiQBPORH7cJyRXULfE59xfmQIf3wu7E+Vi35Y
B7OFavD9Zywzu8x9DapamQTRtqwygZyfEN/Pn/7HOZar8HCIdqbEiOPi/VVqzTE76fvGPs5dfxf3
eraear9aQ4I3j9zQx+GLcI6pyVqWGT7J5ae8+Uhi3WxduGT23rEp80/KImNK1fLStarxjMa8uf78
1j7sUxizXEqXfDBMBYdW2MkIOyRNurvnvolbTmziMEUMHcSrZywNooumXUlt6vHzy/5mIVV8MNyl
WBYT3MHv71PYKfXsutX2SLLECbNCq12VxH365wWj+4oQsuCymJKyu4VI1BA1ZYf2o08CYbwiFMTd
NxZt8ZXhExZ/ZB/1cUgtv2wppNgc5FDnv/9lIaHvhStsf9+iXPnCpx1+zVR0jHD+m+dusYhSZoOy
x/JzcMLwBQgsrY21fQIKdkPodbWWgVHRGQzr6mqh6+7MgRi3zx/7b67K0OJNsnwjVTzUvhqVifOZ
WK7vHC6008AwrJ9JEounOG1DiAy5vUkINjji7vk4pBFGSomIkD03d3vwQJupmsEezNn3mt3vKXxB
es0pMOimKcgt0qfu4fOb/M0LdHUd4T1vif98KEgITe/jasy/M8bYIrKuXZJ8rY7MCR+v4rLALGUI
ZeOWPSwt0nOs/pO6M1lunMmy9LvUHtUAHKNZVy8AkBQ1h6QYpA2MGgLzPOPp60P8aV0iJBMzeteb
MkvLinQBdPhw7znfUevWKA8EU77asdZ4cpOd2szWCw9Xb4P7Jx8nBUwbZNvxXKR1BUOFP+BQ+uYV
C5NxYWJ/dUId+9vfvTRBqLzKBYJDPYdsguqPR8oFZd6Sc+oha63qQkfXC8wt8E9wM/4Yud4fOZZh
mH3c9FjmqCCuljdTkVCndcyFORqyEkeulUTXmN3VcScpo7iZjCC+ojkB5Emtjexakutpbxd+Cr1M
7/XakegFoMhv1e2cK0JyuObkAu1NaO9GW4lLMApy0zrRgITekwql/2bPlv2D6D+Fw2ZWpyq3aRnf
59evbz3H/zwXc5svBjbFR6F3TzocF2xe36BspCEtNlM2VOftrN0gUjgVp76ee6vRtNUXhTQTgJrN
aF2rpJ5oW90rTD858UwfJt/yWy1bEecOjeViNfk4b7RKppnZoSJP101T0bkk99bbdDgF8/84EqfP
RSe+eJ2ona8Ww7DpAjA3VXgIUn67QTK41JXczWdMB97XP9QnQ2kyt2RF4YCo8nMdz/OMJJ00Scfo
kMujepEWA72sqtXPWeGNExvJh6srh0G8DDhY2M1Z/tZLxBCnYdPnWnLIW6nAKaK1XoG2H5FxW8qe
rkUS1x+rJJyGANW3HrqjJ2oxXIZTiF05pq904nDxcd4c/0Grh8fTCPHflJNDQUNvryuZdBaA4Pj7
6UnjdlmvqAljMV5n+NaKlUERE8khqgPZq8m5viVEqnj++pdcTgjHS4mBPXfZpJcDBPff41+yLuAf
5ENbHOReHl0Q9d0lpZHxAmm8/bPNBPdMYYebeSI0qfPD+EQHZL2V8uMaFoUAFkvwetgmjoc3tS4L
UQkWB7pw5mWM2YtU37LbCR2UDWb78AnP9v/Dmz0adHVq8tWQIF6i6w5w57KdQbDMrrP6/sQ0+XA4
49koe2I+5LlY09bRT0QHo7D3i/IQJmX4C2Ksj1CuipFSwEEpSWTbh4pGd5952u0CQzLgXeo2NCGb
suTM2k9pTT/F6f24xBoY39ml/nFKrl3RcYPyq1P9+qAhAL9MJVP/YaEPRMmYKlddG/zLC/tvJqOz
BbIXmmzAOBSZYIq9Wv6StDMj4h6bAzW1+WbELXBbVeboBFYuX5VaZG+/ns/qUnJYTWhaKTSE2B1R
H/wxSb87+mNRLkyBLvXgm7Wib+Ms01Unalq0UW1vhS9SMlg/7FmWXkFb9CgTyLkNm4Y8ZLJdsut6
ZLZ6FXvnXueYbDiRMdiyV+HZkomnSYDfY0Uyt3WZD4WjjZb522hRh5zYNT5ZY+jPUBhkBcBxua7k
a6MuQeCAoWSnHSBVwjguCsX3T7ysj6NwR0Vxp3JiobWrr8o3XTTQhQjn9qBnzbgJpEhGu1Dlf/0s
jEJ6kqzKgPpwcR1/41E6GK2GsO9gzE0K/TFJPETP4sQ+8eFZcAtDGeCQR0sLd8RqojUs+VEkkvmQ
ceXbyhGRyShoo83X0+vDcin4ktnzWDSX297iT35/sVxcHTWY9e5Ah0VqoBBr+FlEGisbP2jrq1iM
8h693oC/n441jkM7PXFi/vAB8xcgB8UptZyRmODHf0E2T9x3BHjBNpS0i6kHjMk8RnGVjcg7Fqn7
1098vEKz79LCERb3Sy7JTMn1TCSRsWsSo5rpE5Y/UXwWpPjCkkbXrYszXUebEkZTccqotUJH/DMs
awblWNyFH6tqCGPartSV+Ylc3eIuM4kiwOTSI9NNQOwo7mya0blpBhKCXxH28t7AkM0pLs7Tv+us
/PlTdJPlZGkUanDfVl+JGqEyI+2UP2W2lnDAHIRpREGsHO3ur3qff4biWbnO42yV6WyshiLnDP17
bWAlwUyzg+CNWzQL/TO0pqcu6KuF8s9Y3BKYzdwqbXBEq2OMAI2e1mMqP9llFJiuPk/JbQGmdUDR
q/fRZlCD+qGPEb15nPdsHc1xHwh3StLqUiaRXPMKpG5nSAkxsIiglMWFRLz5TU5wvXRrB0lwjopJ
epAU+vKgU1TrwdKq5vvX0/P4g/znKVhXcOQLqof2mr8/RQagGWqUT9h6GxM/R6vcaMqSTzAO0908
DvIlJprqORN5f0ViSX7iLnZ8Ev7X+AJRjKWw+tB4O/4co6mRUpJo56deMRqvkdC5RRyYsILUxYnV
+tOh2E0VCpj8bOvzPXkfbSu1lfykRTi3O0ua97BLaiJhsIp8/VaXY9f/bKL/PNWf7x39zWIsWy3Z
IlUnkcum8pShMfUiNFdvjZ+obiNbUIgTihttJdnnoRzGf1Xm+NfIeIptypAssOpqgS3K2OwBtqgQ
Qqr6JWbn2PD/rS3V0HA/pxAhT6xvn71VqhtiuVpQ6P7QwijyUE9niU8Or6WHZ8k6b4bQ8kJdqU98
3cdL9/Jsi4WXTd0C20D7Zz1XekXjw6rEk5axpLqJFsVbYVfVLwzo+KiiMA9/fv07rqzT/wwJRYMC
C6d8GJWrIfGbtn4fzfKTFdcQqnpLK6sN5qvwbrCb4SkfSyTWZKYl33pNlJesufmlqcORqvhfPPGm
P04qQGmAHHQ6GFzj1js0os6e895S/0VlESFyijmYzRNGS5X6BYbMOH2I6hGFZ16qL1+/iOPTwZ/3
sJTN2DsXYsYHTdIsFXNgtEI8BVbQn6ezn3qyjTj561E+ziXENDT2KEjymcKpP14MAHHMIS5H+0mV
KsuVR1v1wro/BFObnJhKH0dCG8OcZfXmOE838XgkdWyGlrUuPtDtVTwl1rKtXkudZ0mEKn79UCul
0PLuOPLCMMJca2iLw/Z4rJD2fNXZIMfLwM4fk5HWGsJNdRME6I7rPiiuFExwG+y82g9pMDSW/VZ2
/SxHYorHxSXGgDkmVadOQp+8Aw3RlLbopqiwrKtgs1SVltSZ6WGwYhIwmqhzi6kJdmpEd/Trd/Bx
+vD1MATfL7pE1pvjV4DCeQRPGWSHvBmznTwvjPtQU/Zfj/LxqKWjyVrSiHQuTqiSjkdp/QbQQd6U
h35MxWVNnYf+rjxgztEjXAij+Yje4VS2ziePZnJB45IGjgqgzPLVvrsv4REk3mFeBh104ZqjiPd9
qWje14/2yW/FmXzBGfD9839Xj2aGsjSOU1xxB0h9NworhAWSpG7zxI9PHJD/NFyPNy+IX1AWaeNz
SGbtO34iA61VV88dlWuZJDEnt1vjxQqk8EL4yXjDTCcphfM9uMNY0YEppEhyIseaTJMQaCs0zrgG
Gwmuj4VRRZlO0HYvZwyonH6x6uRmqjiDmJsHYtjqZCvHhnKuR7KICXYeohKfsdkIpxtNZiUFYfl3
jtvCIj0h1b8TPE5DqmLtwTa23IecluySny0y5F+Fn3WPWanzNyKL6NxaMe0HpLD9a9cl1GtFEuel
Z6u0H/boN6XnWc4IgMrKUtvKch+Q6KeNPaZlqypf6kLmMSPEQJmD4nyYHXB+6kVj4l2ne+DHr2Zf
qbhzcjHeDkNO/azw62L0rIZYRqfNJ7JwxrjWpQsCZ8ibzAoCBHANyYHvxZibJVdNWvUloD531wbh
+LvQcVnTg/Ex2o9mWh10AnxVt25l6zknRwzPeRAVV0ZujYoDJTGjNm62ce4R4oEFNp9FhsdvnIni
VvFJYMJDHQKB0FpoHzgArR/9WBM78PXEXJUXUS+xK6LBVanOcurgmzqeLSW5GFEetPmrBbKvC35n
mbXFojtbD3kBzgQgoZzvi/g5ie4UbEUnRl9/fevRV7c56JBwrUx4qoPuXE1Yil+Ke0Dlv4xvuu+W
iht1u9L02t3Xw64PzetRV998LqwyAAWaI5SjFzLrL1gXzyWpdsYaM7S+MSbN7Zr+xPL2yY2D9cVk
D6E3Tgl1fVYmPL7nC8zrg4HTkUAaxC0XiZjeoiwob0t7MZRH0ngGJhj5i9pI/Opa+VBrOmlZVh16
ldIm26nTi73GVrufm9DaNDnlnUBux3Pu2hhjy1TdA7zQTuy369+JPZDqvaz+4UQBY139TiGOz1GN
pvqQD3XJ3bdGB28Uyubr3+WTVZKCGQp0yGLoSdawkJ4kAWMam/RQdViMJ3uwvWnusWQEQOv/figO
K8IEgkKnxVxN+0ATA2wAweZpz+ZZZgSGp6StvQf8dIpY/sm2BjHNogdCz3/Zao6/MDCoftjraXaQ
QhVfMZ0kNuqgzi+Ik6oAE7a+fdeW43T390/452KLNIni03pjA08CBcr08wPpxKonhChoKfkEO0VW
eOLc9/FgT/2ckz3Tg+Y/wpnjJ1RETm4JiNZDIUSKVb2P3DAMk7NBgzothjrefv1on1RHDBkeD0zJ
pf1NVeJ4QKns0gGkN1V7mqqbqqL5kMRD5DXqEtUsm/5PKU1Ccg5I6KLJEG00Gv8nzkTrRYQbKOQn
5KZkS3J5Wqt7BQFWPiVDftYYp1hLA/FK6K1/nUlKdCOTXLvN+BMd/DXJhkyY8cTC/WFWUSHhDXAT
ZgLT/1++pXfnFs2MA7AtmULjQml+MYnfCBAqthio4n2Jgu7MHprixO/88ZE5VoBQo8PLVYbC6fGY
+ZzbMUcO9RA0c3FeYeiunFLOgHnlRXNLiBIUg6bLrsyqbjbW3Pyd24eTOM/MMY0Xz+iLIO54/MFI
gWT2Qj1oft16k66Nl/Gsnzrw/9G9vz9AcZ1AmUkPkcmMu2L95Qz0I9gwM/1A0btRnACmPrigoLEv
ijJIu4VZQqol2YX2L63BWAiWJYBeI1MJKdywSNrrULKMR0LSAEcUWY1FLBNToWLj6vUeEukg38F6
sS46MlKv+tz3Ny3Om8YlLdx0CprTi4XL/21OSfFCZhCNAqPJYk9htpHCUE1x6MFHUs6wwpeGg34S
h1Ag+vlRUglew9fv47cfq3B+IR2gQKKcqnPlEuqTfbf8GsuIrxLuBjDM2itT38g7xeghCOWcfYhR
bOyJcCS/UAAd4zurkGjh+N+0EOovRRT0g4MwtbwpikzVnJqYnWupgyftjvEozgNdy17GJNIAvzFx
3SwPcRfPRVaBBrbU/qnB+LeDHA5F0R8zaTq1NCxrzfGPh3WKZVZF5MtWa65uhmOArbsaR+0w174/
wZHqMzdJCs3gzKsYew596EWVoYhu/Sax+z12Xey9lcR52m3rMIsIuFKjb0KSzB+lSrnbGUZTu5uG
qL9WeCfdeZ7a0okPC1X3+s/WcPNQY9U1rs20tVYbLLgGZUhK7MYCLzs26y7uH+s8qW3HTKzYi3Mq
UTiPF6yEKiqbzHlfkUG7xsVBi0ciw+hfFr5nmEviUdqWzWUbNO1zGsbSvd1Jen0+5ip8DkV0JAqR
szVetNLYzm5eyBGhc10PQCb1rfgFFz6Je12FOcbJS8t+7ttBfTagfkdODejEd2bfHP3tmA4JmqOh
x28PRwgKXqHm+OPIN7T17TzPceSSXFe+AFOSai8ppOzBGPpxIpsSE+JmsH1jck2p1GMmnZ/Y98DR
8onqmgX3DJZ1eg/SbdTdqB6KG263wVWM8L5zlKaYH20fQrZqRRlxYGUTXHVJCyXGniTsMnKdzN/M
qEskL0hA3HaDUYwbADjxVSB3hBGGtp6Dw7WAungKwVC/iJmEVdE2aUII3WQ9p0ExX2U4QdUtlDKp
IfByoNlfa/LNqLfTI6VgsA79kgZIyl9vvmlJhxeQBdj/licEFSC3KxL7glim4Klo4GM5sTrDXQJ/
wnUmCQfgMqKOHUNr6zu9yEC9Ay8ukEimnf6SDHPl8/ILHSb5THKgU0VR/FClVSFfEX5gm97cDX5x
jrDFT7dN3gRvqZ8N0o9JQsjthbISVF5cteN0lZJexuUZ3cthLItyurb1RIq/AQfw4yej9HUJvV7V
QXoHUCE1d0L2UwuURBwUMaGZ/diHDiYWI70aQhkNClpYyTgzacpLSyxN8T3GBtk4ZSIlmhcHidyg
UaD+4xRZ2u2QR4A54eZFgCTm7vLNNNr2p9XP/BNFDycY7akKcVwYzdYgq0hsZ99vLjOw2TKW6Jhs
0ZF29TnXZoUQtqDzgUtOPQeMrFLt+Jp8PS11gJAow47YJsjOZhd3Z4NoyiX5ri77jS9ZYebKnTQl
F5klp28UdIzLSYv1GNucqsMWGhTjinpl/aKJRqtcWi/GBVC7GN/l6HMJGktQL/CYAJuhBYrIu5Tk
LGCp10ZlX069oH9MiX7e0xnN5fNOiwkEpBSmXpoN+bdeRhyhtSWotVD3oKiqu2DspXyft1lJfI8R
2tFNPQgTpwVFo73SNcU5XuG8ityYuNKXMPTNa8u3DF6zGKQSFxApnI5SZuYVTyjmrTTlLFR+b1TX
EEql311bon+fIkmAxxoJzsUrHPtXgwb75ZzwpCA4Q7JtnykhhyOX2U4mq9yKQvWIKezU7UjkYn6t
lUYauY1CLORWKXowFHR6wTrEhZWZewKQO3GGBBD0my8HWJ3ngY8HN0UD46LgD3cKktdeTJAZ6EBV
uqtblZ/4l42Ju3WtIO3B7KlRcNfLbVY5FUXoR1r3vr5RpDGZNkno+/sWmovpwPFJX3qlwgpBCtIs
e9lUs14NiZpvSODshFfaQXShR/x90OWUJHJCswpfRBOB5F/u6BXq+NL4FiTw486hkRYXNGwANSAd
w5QFEYULqJRKE5BVbTaXFVJNv5s+dQ2ngQ/2MLO//q66pIbjLtQAoTsgIhte3BQ9+Y0FUQ7Ptl06
ZUjO7M7qlODnONdIN9TeagwWplZRXeGn1FhyEvquOhlaqFPXc6R5FeUggu41mEkUPYQhb41uos/Y
Ap2NHBBjXBsI3hsDigHq/ICQykbx71ftj0kryt9Wk4snFnFAYYUItJ9EPVfPZdVyLjOkKObNCpOs
tIkgsAM/7ly6ZWuO7HZFSFBmGZHYxMGiU1Fmt5D3Mm1RWYc8Jef3VlE2Am440RhRSIyeHkZm6FCN
SXuHTUWJvLwfqGMrgC3cOU4LmUBKYqccs7NTQLQZbXxvHiyxKwJuY25Vy/53tTAa6OmjFH/HcK9/
n4y2KigENZG6aQFFPVLaDCxPHe3kZhgz3oRuVyQqCKm9hJSn3sfEWQFviPhXIF26S8vI28Alazx6
Zs3QMpcEIOhjQlCm2Zn+rF1LxGVVnj9NILY4Q1LBIt4bhiSPalMmguVE9cgvzDNjovdDnJRMAGYt
5FCCYWYQ9Dp0kbZN0pL7eV6wvjpTmcmPWpTaP+i7ZyFet6rTOXrF5lkrQp19oVTU32HcGKlby0n0
UkRjm0F1iNMLrU3J9ZW0ggSjeCwG1QMbNj7WTR8OnKALAmmLfEoAmyZQv0CKdBDV8iQS3zjUgXEr
bSP4ZUyke+/TYehykr6qQHWm2k41pwQVkS0u+JJb2BDwZTX5DAdOFmH3VOVS9lJF0kycmkjkXTxF
MDThA0znos+IMgHwiGlZJZ7qB5lr7VMJL+bWHpSwOuu0Tgu8GCXVA2En5R0atPI2z0JUzcxfzoIp
F+5t7quF7EBSSG4MS3oxKtHmtHoyFtNhlLoYjVVE4EEbj5ayGRWbONCgIAppT7l/BqAB3fiCMwkZ
l0bUR6/gETO4Z9Smwfp3ah4Dkiw18Z2FWyN+oppV2B/0arh2tiK/NWkMCPgO00zu45TQVRrSbmC9
MCLxlidtqt6kgfCvolYe6L6wfndOg4HvOws6G8zYxBoQxzZR7iYrsyOEorH+nZqHbF5ElpUnOwVS
TOrQzPWt+5y1diBYm3DOx4ETf+eIcTK7XddAZ9pSMW86mlo0XndkMbHZDxNckwFWaLvjqMHXVMCQ
mc7teJb9J40y37xPQqUsnnPZgHsoz9XcbTsrMA41UYSTY4xzeCe0SoUXNTQ6mdbc/X7S3obwPGIn
kM4NuK4/QlKEKWnapu3I4dQbHjkxxRPpUylgOSBxwwaciIpdqbD4FyFXIJemXJx9G5UpHK5Tvy71
3/x+nfyY+EjFYJpGsnxesc4Em9au1fQyZNWAkt3C+sqqesjOJAJx6nORjmGwJUS6NX6UgHIvocUb
D5GidWKLwkL5DYNjqj0jC9rEa5mKjZcNmLm2TSe6xBvTQivp1HXVjB1QdBc2cfWk2gzg6mKQqO3C
vik7T6YYFXkYJtsCa0GhUU+zpeqxVxAAoyuV+/FKVdLZvJ20Phl3xazWxIJHFqmnxH5IskdPcCQu
rlenzhVtMrx18WRKLiq94ilTfKncT1nNAWKOOvkmkJX2krjmEG6hlmUvojUmdoypSpKtNqVJcAkE
JbqKc+rGnuJzkYOXAARra/ZUsF2/I+90S9lYvkUaPXBQt8zmR9+GQ7XnFgNBicfOXstSNq85SkgS
eedCTE5Tt+bg9rkSqa7OanSr67A/dxAEe3PTBK0hnCmpmzcuyvIDwKT2wDotFWTmYmGxtSELUHER
WEmAmza5PRktPwmCnRveO3eJbc2jXcbcVVk2pjDxPauvzcbhf7H5RrBaxZUjq6RyB1+ovjbqSh63
I/FEmScydWqc0U9k/6JMlPIyQwljuvIQkGiXDbOqbpQ4za7SDM8DGbuG+jyGFXt4b8KFcv2+UjZB
I+EbKACjb7Vglsnq6Poof+QEFm+ssSlcjHugnksdywyQKlhrrh1U7GzqRJQx5PY5cJs+g74fqknj
BVVGiIYS2aJye4B23CqMJEiccMrmCComFe4dlsKh3smNKu/MFMTSJfm7REFHtSJfJrOi3pJtXBGZ
WAcx+cBLL5nLjiwZXtp08dOoy+MvWZmSHJLuiFq6qBu79oqGLFh4eBLFar1fDLOkdHSXncF/IPeX
3h1flja8JI2q/bat2b6b9EGJ96lkwCWUwpgAO5H5v+Sqm2+yWCJ3fGhl/dDDA9Ug7EpWsWXNHZG/
krPZXpe1r9fXajnOL7pPcMh5Tdrx1eD3CxcbTDHXcXad34OojX7TT3Ypu222wBRVa9Lu05yIdZ4K
0fxmaKYJwLw+zYZDLmRqX1qAzWav76ph8IZhyK7TDkMyQICB3U9B6DW6UR4X0Zlh5uEviQP7s+kH
c+tCWJWx88MT49MXEu3YWM3CN5jEmXhoRxo1OLua4QqN8tSf+Tb9ox2V0PF3BWKP42k+6s9A6OzS
IxSK1IaSnBzg8wvaLHZShMUPKey50C1K2oAsXSRL8G65cPKwUX0o4sQKua6oUU6jJxlfbbjvYNNi
ohM2ndRpN9wXzYn7MaUJNh/NfAAHQHJWo6oBVCeKo61LixfiUoGzBVCx5MfXwFhNaQ/7IQN4CRdU
Oa+VbArI9+6ptwsp7L5Hw4LL1IzMxPntJ9lWxHT3l+4X/SwclzjdAj2qXV0DVHQmKX0uNupAUxyz
eAYvE5BhdNuU9fIOal35Qbo4XSp2xe4whsN0Tad+uInibCJsGUhDxamrlK5hwASTq4mif8RrRTp8
OI7FlZxMRNwgYaqQAI1CvPRh1Pjn9jyjcZ1MAkWrzKzeyKmBGKlilJWcbtbCzLOHrHiAellfkAY2
DE5hAGdz0iqt78Ekd3iQ23aikinZckNKTtyQE478EMzqUGRcxVFunPXqyPGXvrl2gdUPBK0vCDhw
s5rMZ0/r5PhqmhXtMNamiR8jUdg/4YGFmquG3CIdc9SbwemMvn2c5wIoQ2GaGVfJMLIuRggq/oUq
NMoeHccq2RlDo3lYAjq+z3DxL20yu8NNUxDm4Omxad74oWZcx1E5vxL61Wou/1vV7zBNjNeh4vDs
2LyvJwiSDejhyFQPGHcTlSHDMXb8IhW/qOIF90kPaovLeaT2Ts/xv4H4Z5e3FVBf/HOFxOJSov83
WXoAqW9aWRvlBzrJkwZNGvgn9Qzi7p2uZFfmUNDklwYCcuiRBDE0O2HU7a+aiPXfX5fFP5S+Vq28
pXz7riRMaHGs++1AMw26m2nSwPsB5ialr9fCiPW1EwXwddX/uItG1ep4OACrspz4dNGMUfXSlFgn
+bdkJoAYwxPNmq8fjA718UiDRLFD7fv8dZT6G8rajCRcw+o5bgPYareq/fD1m1y3u9aPtioiljkM
+IYgm9cyoQXO28yj269HWLe61iOsSul6XgYS6NP8lVqPs9jYpJdhPDHGh5riMh8Q46CURbeCOHD1
2qJSp/Gk5K/5vtlpnrmT9n8XtvGv7vG7IVYvapwbvbVGNX9FRr6ps9eQ7OevX9TKRvBxiNWbwkmo
QDriKbiRsfTnqkPY1Y/Kqzfzuf0tuJ3dcPf1kOs2x5/f5t1DLbPj3XekY5ptwP3nr6HV7bRoV3UU
wnZakZOvdZZLPzFunXjIT+fbuxFXzRy1npraTBjRwEnk19vgZGzypx/ruxGW//7dM1HPZJOinPYq
S/JWk7S9ARXa98+T5oT85ENvbv32VpVsH/NvZHZT/oqZYo8g1J3Mmm029br6CoC3KyvNNs7fauUk
0unTZQKBFuyZRUCsr+Y7xeO5pEGZv5r36DjOsx/ReUHAg5PstHtKBYkXX4HBv58uJ+dUgtKnU+bd
0KvvgEbBZESqlb/29qEbv3MxCYbas8SrHFxLabjTxNPXc/TT9ePdgKuvAl1zLqbazF8zvji7/YG3
34UafWJefv5jvhtm9SnMNBjNDMAYS4iyvbu9BcPtAR06Mcyn0//dKKvpj0UjFB1FnNfMJEyCY1Z0
KqT51NRYTX910iQU9LyuEn5uu6FkoSyYCnckWOuUverTZffd06w+AElLSFhSGKuwXHOrP5lP4JOz
E69M+TCKtRiZ6DujgSRnzFj9MtVcBJo6j8qraozDLZovoLU9jPnZiGdvChdpbdUGVzTIBIlLeepy
WEyeY5ICvG7UkKzHTTY6mW1oXl1Ivasgj0MYWlon/lB1mYlHDTkbHBSBiXTJadnipj5eeYTalXLS
VP4zglE68dx3xsQ1ybkKXSqtEYntlbB+Z8s91im7GPIFFgQiU3rRmN+U0RYAbfU5v7Anf35OMAbQ
6x/E0Dqcd9ryHOWBSVKLZVPR7aSQ+uXSFnd6dbawAAsIwb6Ky+3rr+/zTWlROyywscWhcfxQZkWH
NVu2bys+g+6uF45xaB6D7/Y3Spb7sLgmmObUTvjhF18d79TjMbM4ayNFcArKrJiz89Ps30y8uJLe
b3AqMu2D6PX4fIIi53gwZOgwkzIOd9khuo7Ok2/W3rhFumdy1b8kAy2AoP2Wndg7Pl3U3mnRVnPa
V/pGR7bAOW+6n+2fZemCPPv6l/t0oX43xGo2TkUTZ/Q22WkR1jmS8k1iHkrtbVL3jxo17Lw72OHL
nzH/Kg/z3wu7vCnf8vu2fntrCRL//yE9fHH4/6//87//sUN+SLx86PKoiQ7v0y65q/EfD037X/+h
KP+po/YVYAIQ5uPJZML/E3Zp/icKE+qTsLjplOPL/b9R4YL/SiN6DTk2Hx3dcv5NU3Rt+F//IeT/
BGtD65x/yrqIG+Zvki6P5wkCXSGQBHODASWowtNbXW7gaM+jDHPJgTaXPaXwzc9n1Pte6Hf9/SCl
KeyWebyl3TdcKFLdnFhgjr+EZXhWdih6mMsXp52+7GfvjmudUU65HgLm1mg23Bb53D1zoR/v7VqU
3ruf5Paflfh9JPKHoZAw2RjNkIiB3/xwucokX6NobuYOKq70YQTIvsRU+6gNU/vEU314qVgDeCps
81xKLHaF46cSdT7WdK9TNJYNGlv0LBLBLn22ZEXrxRZUTPpg9FambKcgtN9oZU9i//XTrlhavFme
UmbOcUxc1NHrQ+KiIxgQCBCJ4mPuOhvsIWxcPaft7lk042wHpLZ8D4csfdTZYWX2oaT8YXcdoGZC
E0mSEnlHb0QPqGsNVaNuFknkqe19Wen+Z9Nc/kqM07RxTbTwJqaR5U2++/2jyUqVmYY4yPK5uSLn
qD+Xsio7oer8s/euhoHUyBTW0KZjS1lNs6qLSzprYeIkUh75jmGNE8GUS3fepS4mP5pjEN1kndQk
6L4p7u7a3tff6r41fg8kFYXf6EWEtxz3m8itqr6QNmzSXeqZs2LfB4mZEm7jW9wBeuKqdlBhcvKT
adQ4dSDMftfavT5tp1BQ6SOHR/tn3f03vdemumjUhK4j4mL/0sg4PX6JiAeziS8tc9SOWr2RyCib
+ebow9ADaajAn7hvK8eXrD8D4rExoeEyIGaJ1YABUPDBKjh9KKG80/Q0obxreL3feaqfPCG9ui8s
nXZK49iF9jjIxrls+V5utbvcyK+CPnGrRjolO2ZFPJpKvAUsjgtEAl0UvpzVb2zquOilfsoQwOvR
fclytsn86Q11HvU1rVddQqxO5daupy9Gh8WNzOfBZ84nv7qJwVOEnauB57MTq9iHqpxs87Tpr77+
lj8bZQEsMXWhVWprc1cXUSOOVZ+5k5Z0ZIZWEFnXGCdWjM9GYSvQ+GExHtprbNc0EsKCRo9R+jTY
K3preIVtptd//SxsdIuUFX4aNrzV1KnsPJPIEOZLjKpDhjr5Salq7fXEIB8+eBVTIcPgASMhHTPP
8rDv1pURkyYKFv2ltjtWfDkc9OSMrFa7fCPrj/An+lQ/gR2n8lmgaRJlvQQxxCZQ+iXgZyjTgeAE
ZCLXehTRfu3kxCyucVS0zVljxFPgjnNbVPtWawPLjce6jVysWhExHo2Z6t8IpsEFpRqpJS4DNeDf
al01leehD4DNEZMM+KFvfAQ8DUbmxMvrsOXIGebazQwoNHBm/BeZR+QMEW1o4+xdRbYgVwV+EFKY
M71PPBo443MLNT/2amqh5ONkdRzwYZVDcFPi4D0bJ2y/PyVdTIsGwpSayzTMuvmuE9Usf/dJVlTR
wwGHRqKm1C/2KEnBtoaBjqUNLnSG+CkVydI7IqmLUOhBcyoTppjXFmopeXXfTNm2KolJ2k3aXP+U
S6nPvE7GIb/N/FK/oR8AX3OqLas79+eynz2A/YXitWnjT1da2VShNxCiM3l6pKGo03wlhKA3d7LT
6qGtIPcBy+WQCYOwh/wCq9qpbZebnl/UWkejv4KlUSiNjshOgQxMr0wRZ9RdZCpLc1qIPaJi3k/S
6PPeSkyJf9ME8lMxYXLZlJFG3b9MdKnaKmNLkyAolzeIgj2FJ2nowbd2HNnxIjbuawQ8kPADXmng
EFFkLVK5SYLkGc/9I6FUyRvKpr7ZmAGqFUxjtvK97msmQappd0o7KdIN/2M1hmFfMcirSfps/G/2
zmw5biQ9o0+ECezLpWtBFVeJkihRfYPQijUBJJCJ7el9Svb0iOimGY1rR/hmItwQmIXcv/+cEzdc
7cwmPVm48stn825qMIwdrak2oziapzqeXVEnV3bPIHzN5ZbCudih/3prDD1sIau0y5z7gAzvjLK0
8WR1sBWPmBNIQ7RVJz6HpB2+JnkGp46FaZ7fzXKCvVpYittwRm574r4SLdiOVWD9wyBNJYmm5NVN
nnbNsO9yijcPPTLK74NDKogtaz5QuFFWM1cC/tLsx77qr5olq4tLPKGe9nxcM5QEF4LUfggDVH+D
RAvI8kJcssyd52CSzCfnq9dwL3/MlIq47RDcNMUZ5snqprVKorcBAZJrDsTLr3JmGiNtlVoKyYqL
I24K8PTh3zEaBsIaYTN0jyD9Mgcktc9gVt3uKGbD/hpOJYX1vdmQGOrEZLiH1BTqXkA7C65aJ627
64Kk6fDWqyKPrmOO1DHZpZ2gZZVdOO3NorKcQwC4NomHGZHcEfsHQQzcgwT2SBgZ6t6j4Gg61bPm
Hl4Pvf3Zp16xJXQ7p8kjaA8vv5a6ya8XUw4UHrUUBu8FoKNs35eT7e9hc/jsbHtj+lyMvdHvS6KI
zSGZAmuI+6iv/5ijfHxwsiqzSVklQaiO4Sg9RXY68YrY7ZXvH1tq+fy9hAG4nMDQAMzOy0VVJzsr
veaQp4Txdp05BM45rPWidixOs/eGnJOWm6Oa+k58Ici0qHy3on0YZr27437HwWe3RIE+En4Lb2Tb
Dza3qCKq94se6vuqr7Lm0LF0x+c3Cnd5a4c6xCNjS/e7WTiJdXKnOc9ic7GJiYWSEhdWlvJ77qjg
zm6cvDkSGWV61lNUHK064n63LsL2BgWqj8U0SO6SokcrWDc1yZ4Ok6hDjEDKc151wHRNyigrLq5q
/33udO6VEXbRePDNyr0jUISgVCaBGHd+De/ykFcFgDszb6NrO6ua7g5cAoukggtB58o22+S9Gyz8
xXhj0u9Rqq17g3MbeSXCZh4xd1W9ebARtC2nEj5fe3C8dpRvkf8s/pXnt266r70x8vc+0SpuwPxe
fukQXN4QuBGoj5oSr+EwZNVHayIycGwZxE5LXlvkierMkXEehb3eky8RSE4wqCkWl28I2SFVgo/d
E8BZmO4QvHrikGnXug7zXjhQnAzjppYjd36DF7UPFYHRMm6hS2DcEeOI2C6wq0uVnZXmB2plQPp3
k238pEf0T3Co/S8NGQHi34vEpsSVrU/HnZQyWd21JHWDMJEDmaZ0LvdZabBVvNxcm3sTkw0BCW6r
/4jcktRflhEBjJtgULCPenKdeyMVxluyHg2n4ZCJzf3Cv/nNrcc+ofauyS2Uetw97PtcdOZxLNqR
YBxptqeCOau+dlM7s/ae0Ug8PI1vvEkT1FEHQWjwfcIxdMY4lnMtydiPTVFN2FKnNvkpdFT0e0Oy
Zr9lpwVqCpdDXp+WrMW6Gw6Ze+WVjvg4s7AjApb2nj5k02XL46OFD8jIp5RxJknX3WlNSNega0uK
54P2rd/6aOQq3CSPFcntcM+AEn5elGwfAPnUj03ZA/ZGYmR7e9u0W7n3mtocDh4R8PnogiwMH4K2
qKazxeFkeZrHuTNOlwa5B5XTjBePVTQAkO90ySgjR2SALvpzapEkslgSOyQQSDFHu7bwFmcn6gFF
lfLrnRjEEPJvRgwmtqVN40zSqGT20ny+zi7hwlKjCL10qwhLEzzpWop7d7Hq/OBHVOshUs87F29d
NxtWPBHTSd+Ssqyn94A9KITbQ8FSwfUleQmMfbbSOdwViKboZXblp3N1mIJJh1eSGDynBo2NLU7d
z73zU1NBLdAKgoISx77MfUySv9Z7/3/wxNnRbyvfv5w7/VeX/qhVXj87ebr8J/9z8MTS7l/+RdEC
/wVaAYA59kT/c/JkBM6/2Aa7wLyZn9jE+Jyy4vS4HDAZtvWvIATMASaYYyHw//xn/3v4ZHjev9g6
XpQinMrD3WLl/e9jsf89g+lX//v3M5nnew7+IQr7+bc5wnq2PHeZEcFmZ9WRMqNPSzR/TfTH3xri
b057XnryakdWedSIupon87kCBaQkp3vtpP+lR6+OykBYKLDCTnmcyR2ajvGWxYHxyi3CC89eV4S2
OrDrpEwudSbOctd4NsbeufIPmxplXeiVQGbtqzwsjywpzMbDOdsdtz35sin/bZ/VFGYxzSFM3mWq
h+ulNjVbqTl6v+3pq9sH8HXLyLBYHduxC7CEcuPjG+6nbQ9fHdIFM4w615/Ko8a2fE5r9WXEwLyx
XS6/82/tAsctd2VgVkeHhRfxsVsSQOdt773aQbPGnkKFoO3IsWXUf6nybT3HXfVJfra2jVyvJHTZ
2/c9JqdvJL2ARW577VXHTMIhCItcV0fNWafqZvTHwcZHrzpmIEdJyWRdIR3X001TaOuOw7h/dHDx
51C1Rm97KnB1N9Msmf1Ncvnsp68V2L7Q5y+D8+/fSILxGHaEzQ8J7MhvQ+LWoLq2DSjOqmPmQ89S
pAmo82rlG0JFKUqEyYw3/ZZrKo0f2JLYmiqOvcaJ7mn3u5MMG1981ec5aGuocmqrYzfP1belE+kV
h1/RPzrs+s+vuer0buWWZO366ug9EbalamhTg1zufp79lJzdUWDAY8eeA57OgrvO0mrbWOKsOjwU
B18GNV9gOhWnLiXPz/nS1jdf9fqB0FEr8646DkFK3mjKE9goWm5s7lWnz+oqwcjOxBNGFYMV9XZ+
4HYbG33V7RchFiRYS8WZSy4OXKOBFQmU2vbqa/mRb2stloant8Vtrz807St3Ei/0+jVnkfPdGi7W
XB3JXN4JytUoLW5fgdW99OxVp4dPhx13cQmXu84VYWLxJWu81xI5Lz181TGlH/b9NDrFEd9B+Ufn
mxSdRP2rKqiXHr/qmYsw0cO7fnHE0BwvY+OeOTObTpv65y/Q+m/TMdUnFKqZNIwNTOGQeHV5hvGz
cf5Z378UlmuquhDJoYMZYnKYYg/ft733qv/UailIVYX5Ee71QUztH8hsx23dZy0SsxIvkIsj2T6z
D97lXX8mr/3apesLv+YaLKgogpi7jhfH9nstHEpQq6J82NQo1mreBO5bC9vjxS+VraZTP/ZCvHLD
9dJrrzpQPV0At7jAjx173SuCVMjQp2DbrPnrVu23j5Az0wzOAg8XGQckHgdnG9961XWm3u07wZxz
nLmHzGwGWKy71rbPZH2T0hdNN5v+5ZRFGu6+z0xAjdH8uO2nXE1tFQcaNWzu4ugXlVudEiuavc+c
gzTtttXbLyrUb20eBI1qqbAHXksFR2h8yqi83vbqq65JHRUV9hCBj1SBXqu0hXXVLx+2PXs1sxFn
LvQQLNmxEONXw9C33BvJbYvl9Y17YwZ6mjInOw7OhCDenB654rdf4Ty80H/WgJyEUm6oqJpzciu7
qw3Fvscc+20z5y+0xG+/ZWQrw3QpQWU3+KNLr8J/Zkf6c01oria2nqN1OaQ8Nxkvp5rGYdLlts/P
XPXMWlVsKS0IPSOFCWQRwVtt65ZrkZ2duhblz1S5mHmICKGuP7OhzTY+fNUtk7bktbmCAxJR1ke4
8fAARLdtkWLaz9fKtcE5VQ4TgQu4z1HWwtY2ty3Z1rfxhtkWReq4GV8fh75da0UcF1ivwYFe+rZX
ndIsTA78Q56epO0tHeiBskx7U4OTFnveJqobU0MbdMop/cKkXO4S2Bkbn72aLoFcWKMWly+lspsj
auOPfRqFmw4j/oJzGYdcUF7GwwPlUct2slFxbBkDSW49bxLt2azvZz6TsVB7kiiX0imE8tsevuqX
BO9gVQ+0twglyBKBGy6NqDLf9vTLF/TbQFUUVPxz/0gF2gymi4rRYt+CRNq0lvXWiVVvgGEzhTy9
MSlipqgXoMRrCN+//8YJZq3ePOm42sgYCpG4uTsMb8cSysXGRl/NmG4ajoPkdunoS7s4INdVe0vI
1xhtL736qnvaXapTgowZw1W7Xy5XNU+bfs211qAT4aLSNMjgQxhgDMZoeBjGMNz49FXvNEa7Lcqs
YVShTjXj4jANNy2TvXC1lk2bsR5LyZMvRc5zd66Wf0bL/feECcXo+VfSzUk0Sqqejyjms13mfJ30
q7juF37Gte4dgvdcgRDO2DhQIpkhlN/rSfyjQNV/XnzVMVsZOlXT9HQdHRF8WOAEROHGMTxcTZpZ
X/kiMyQPV7doAMWwadkDO+x5a0Md0mpY9AV3Nt+2VXW3DMdtX/aqQ5pduExhpHjjagcQrd80wXtr
gx1pAt1nfcfqIZyufEvB480Om944WM2TEYH2kGtm+uLiX4vxzpnzV6L5L3x36/RgNTvmOEFPPFLn
WuCa7R9rXb/m9nvp4auuOImOjOjET9hU7vsuvGtlsm34WOM9J7CRqkOMcXTnD6k+1tm2jy5YT5CV
a3Qd8Y4jBrdvs4VEbnG2LV3RAT7/oBVQF6UEnx2X9fqUlLMk0widZtsnsuqGIq3K3iTOdWwINRwX
G1hcqI1tU9gauueIAL6hrHk4QaAvVPpbt5m3wE3b9u6rDllFfjcUoIiPkEHC3ZBNJ5UazsZ3X02Q
bQqgWTasX72yk5+WpNF+7ATam7b1IH/VN1OKpIGptawdquKhtDDHhPN5U7v4q0myGQIspz39Rwjr
nFVgSXJRbjsBB1r+/HNspE8Cbrx0TnEK3PnNPLXbpht/NU/OhUOu0aZzOnV4LutFnkxneo0R+8KY
8gvu+dsisxQlyCWHUXZWdjvHQbqAKwkKTaXftkZfddPOFDO7NP6BjhzUDYKv74W03XfbHr7qpRqr
t2OPJuOW9cGDx2JN2+66f+Uafl9866SyR1C4LL6zaJ85SQ+LUJgb22TVQQPZAK6eeHg1Nucsv1uM
fNuq3l/1ziq0oTTXDFtl2L+tQiI4fjYHh02t7a26ZgCXwk5qHRyHSA232jTrW8l9z7ZlxLq4wjdb
aHOk4OK86ADNEVi6mgkobnz6qnuWtVUwFSk/TodWnCLiyleJSudtzf6X+sagVZOlckbCZBz2DsyR
Y+YX08Z3X82icG2WeYw6Py6jXp+7dCFYxTZ/24DurTqomUAr6Wrpx6FuBbjLdDlUc6E2vvuqh9Ze
ks9JkvpxVg7mznP6C83Geu1zvwyB/ynM+XMlvg4A1Ux0tWcUfiwQT30Llml5W/RIKNHSFTFEN3/b
ELyugvLLbFJE2bw4SDrrhtnbhLiF2WBbv1p12mYG7zPODX9F5NcP0pXOFdnQf1Y1/mcbrTNBJmtG
OS2tHys9afKFcjpXRKTfbnr3dSYo/2UmcWs/HqlI3xeDCp+Eq/W2dr+UL/4+ClNEkE2lrvy4nu3i
bJSZ83aQSm3b2rqriTUQIlI2BXxxU16AgWYp7kYbg8W2lln1WgMoChwvWkYUhCdJu8rlzlSesfHl
1922Jxs/GzyemsgmlkYINTtMt4XUEPo8b/jAmqlPz/loRknVmjGJ23YIx207u79EhBxODouUX7XM
RX7t9N50TkxordvafTW54pIiWU5VQQzvXH4gOAtWssmDjU9f9dV8SHNKH2iYSWlKa8yggZess23f
zDolBDXKCZrLaCko0gAr2xCy9hd/2yy1TgoBVQcMNiZenGqdnfAfuschNMttx5XrqJBLXg+sFDOs
Kko77gdHHXtXbPwg1+LhfORAXmcG7+7J6QCOUtzAjdsWWvuLG8ovpeyLQPDNeIN9ZjkW7hd7/mc8
/j9H4HWsZ1qk34fapDOB+3+TeXB0F8dqts2w61wPxW8hYaTRj7uxficNsBS6dv1tWybHfj4OkP2+
VKoMfmyq5nvZt9GVoygD3tRT1wWJqQCvZi6hF+vK8w+pU+pTZhjbsrB/sR84WuZL6U9+PNdm9od0
K+dUBG2+6UqOitnnDVO6RedUwvFjS4XGSSRucG3Mjt5427KO99SZEbWF2zM1SQ2pJIRwWQWT2NZV
7dW0StR/htIFdt4uBKomcOX7cCmSbcPM2sk4JG1bODZd1S2F8R4c4HSw2jD6ZzXff/amNSAlDDTa
KodPsuNq+6agCGxvCtTMm77JdcTHriIlppLeJHMbuZEo8xgguvvKF3+Z+/9mvbqO+FAFlzcIpv1Y
45AGnyv7m9KbhquykeG2xeQ6VDkFmViwC/gxXIj5ifrl7iES0fya5/elv2A1u+Z4GbiZ5y+gRLC+
B6dfI+ep+fhl0E7b5th1pChr/ZCPxvdiwIj+VZQZ6RPT+Pht0y+8zhTVoFMt/s+L/VDn59ZC59Ar
a+PR8jpVJIIit43BvRgdwuI0dZgWowG5zbZ3X3VcO+XFmfa8OEzzgE1gEpzIBVSbYhcY45+PaZWH
2wEfDXs11/CPbm/nR8Lc9rae9Ys08dtJk5eZhlTu4sWzn43HuqYazrkYCLa1zGo5jPsI0uXCDtzo
U3Fu8g7vhtcu2xbbv/hGv717dqljoYw5iGePsZJEYXgOwlcdy5d3/JtRYZ0ugtc35mnBqg+wf/t9
anv/Zkzr+cO2lln1WOWVyWAhrogVYtCjbYzRmULzYNuK9RcR7beWGUzJn2iw2i7UQPGWUQTdjzal
snvbcLbOGU2B343ezPMh8MJMD5cgOCWDa2wca9ZRo8loy7rG5h0Tx8C0Yfb5LSXfwyvj/aVf/s0v
u84akXQdcv/yVfZOOaSwNykdjaImeiOc3DkkZY85hqvKdFsnWEeQBm4oCjsog9jhOvjQu1173wBQ
3rbVX6eQ2LRhaEw4oEspnaUQ1M32FhKtbcvYdRIJKps/mS2L5JlAwiOzercjueG+39QJ1qgRjw9m
htvDD4GB54ZbRRUvndoWD/TWWaQQ7kE5pZ6PiEJUFCd3TS/3jEFOsu0ebR1Jgs6+VClDTyyFvXzU
YeL+7JCWbfxhV3tal4hWO9g8nYh9dAzt9in3qMzf0vLuOpNU1s44DEB7YlxG0/uhdhGu92n1Sgf7
+6HTjcLnU5awGxsgQ8jvalvq7WDM1j4Q1Wsq9ZeevppuQTIZmVH3QRxh6UiuktBq3it6gbHpm3fX
4SSD0rHWtEUUex21uAnVdbAqWExta/nLEu63obmQrsbf3URx3xfOvaiEeRv1ZfC07emXNvvt6ahx
wjrLwigOe6r1ECtHj2nXjpsO/tx1Oqk3qbe0tBPFgSsR9M0ZCD0UCZs+eDSuz9+9TppFh4YfxckC
2QoCl/iWpU7zY1vLrCbcmaKDaNA27e4b80fSZkrsCpKh77Y9ftVb/SArozyYo9gobakO3lJhH46S
aN50Oueug0qeibQ6C5skBnlv3aE8wIthds62Tz5cdVjP0aOy6zqJK8+aTrAykkPjFf/MUv3vvSGs
yec/bJN7kKIoSo6dUsFsF9Svt6qKtrX8OrCU905eUQqdXM66q5tRZc41yRe1rbuuI0uiomYNSk8S
Zy0Lb58i/3tVozPYtKnCpfC8afIsiUSYDRATsMUcDccovohaqK+bPsp1aqlz4JSgmzHifCSr6A+F
HXsDl5vbnm4/f/dgipqE0xAjziJhPfpOUx3g2Pfftz191V+XtgRsqIQRJ2Kejjq0ktOoDGvjz7rq
rqI2uqKPqgRINU5ro5vLt6iEnG+b3n2dZJqnppwuN3hx5VT2XWYZ8gP7/3/GJ/uzO63TTIuZCYVb
y4gHOUxP9pSW10lgLptOoX7xLJ/NIEHR2ujNk7heFhsNTnGfJ6I5bWuY1V4Wu58FQmJMYoBu7dFC
PguDJnuNtP/CwmCda4IcXLdGORixO+AcpKCgOI12ty3ZBNvg+eduJ45OvcUzYlVX6XIFrk2+B+XS
bhyD1/C0VCiuYVPHiK2gdEiTjCPqcFvn5rYOtY43FYDhLOny/gIA2IHz6eST4+b5tg4VrLpr6el6
6jOGGj138iab5+IK58trO7aXftlVd2WetoM59BiFZ11BzNLux9IfQT//35/l5fP764YQtubzn7Zt
2QbOzWjEYaZhRSV6wiabYCwvZYaFz2/8YNm0GQQl+vyfIh8XVsKdjHjuA0wlqWNTvQSp8v/+Q15o
p3XcKW/AI+XpwpDsoLE13RSZDgcA25Z/68gT0jyksSJNT/3oje419Fr/seHUpdt0jgY75HnbZODN
4PyY8qS0lcTcB43nou03jg5r1rgybLcRQdOfmjKF4z8PJVi9Jl9+bmt65/nLuxqroEV1+wmDfXdQ
eNMOIiuLbQu0C9Dl91G5yGYDJpIAJ6RZXWZNNZ5k4W0rG3P9VedNsgirluMlJ2+uMaXaheH/cIcu
3XQaBavm+cujMoM5Vqr0XNqGWR/amjt3v+zAt21q+nUCClpe0yQhDI6gdUHd2jjbFFCwbV/lOgG1
OBFqIdPuzr1WrnFoq7SFVJKJeuPzV6vjUteOKHUoz2Ppdfs25FetgaFs+3DWGShJwB8tceqdAVNF
J8IJ7UPpqHHT2bS7ZiE3pR75LifjnMv20zx69Y8qGPvP237W1YTbhUMxily0V4PjVn94VtF+b1X9
WjIUnTaf39+M+t6qx6IGxKhg6/Yqm5WT3uA9moDaAfZ1vPp2tjNtRFQP9YV504ZNAHVuxI94gsU7
Jz9G2zEvt3910eUI4voG6P8uMxZD3RluUA/g0crZCeLAR5D2VdbQeneBbU7QuoxZ+PY1enYAXntn
SSIzLnL4zF+NyWkpOltcf7Q+A7ibBSJABzvkOx/aZ3VdJ1GOlj4LivraS8M2/axrLeF1tU0/de9N
KXXV7ssZDXuBNtRL0q+o1K00QRBqN8V3YzTUuOynSE/pY4IlEfIbfNSMj66Zu+RNAwpsuhVqWvwO
Ye4QqoPlijJ5h5039O8aLoUXAy9aOxfvAniR1i9wnIlAam5nr/tYdR2SEAoa6vYqghXo7VIFuKw5
DCZiJf7+TC/yaulc2NlY6TL5ZLeVU9+HmDOxBI+d66vbJhpsKfbjOIXhd+G2lrzHKCvNJ6GqwTYP
A7w9dl8NnJyg29d2lqb8sSosZ3018EwpD70MXevrUpleJndjKBFp7WdnSrBYEYi2g4ubgaUiquEg
GdpjmiChvi/mWnkPXer1PCH0DMP2dhUXzN58TEOmojdFj5X1PrKXoTpH7E2grwWJ28yx6i32nUsY
5tVDMQkwdwcm+AZUozd7/R1WSExkuxz41oAPwLNVtVdR4Kdy501L2p7xsHrGZ+EoTAy7nMgibtph
EvjaOAOZvHG8WF7HXh8IS6I321PvNzvOzVxUEBexyMwK0STQS684gayqcBpIbNseNy11CEgPJ0bk
tl8QUYzjo0bvkj3KxJNDB3YAmA7wQt+eoCUYTupkV75uPP+PvLer4qcyA2MpYlLqC0DMwTf4z/Z+
NhTTuZj4q6zTLJIeC1sBHsGCY4c43fCOdUQGjz4xNjr8CZI1c1Cc4u2h8FGGujaejEVpr9h32eIs
38Bez8Z3WMIVFDnXU3KfgfMWoCNHSJ43CGQvHQwmaCaPFKs30XTIaoRq042bN47VxZiVfcxgRpQp
x9x72skSvGE41ccfNucN+l0o0jnHGNmoxN+XOv3sgygOjkWvEAKbncln3skgV9+snjb6LoveboH0
1sKar2uzFsEtFfK9/S6UXKZaO/aN1YPw/fx6tErzbWSjq/3ejAMYRPhhyzd76YsDrrcAppCVLh+g
J47p99T3HfeUIuAMFuDryCSTO5SZqrwdVTm7o95PbhKV6ZPO+KjKO3fJoLFiuR7gtaKIjrrsU8/o
4DbHrpiCPAPG7Y/NdVWk84AlHetgIQ9uNfvjJ98w++WH4SRp99gPQQvBGgCuvZg77bhqecishOn4
UDEzWPW+GoOyWHBckieTu8bkDrONB0ICnX0OzAF81ok6Sr+/UC+TSf6k8qzFeJ6CZFGI3RVklnCn
3DnEMoe2vJCf81oRjYgnFnNVtAdPVKLK7etIp9FuMVxp0uw4/swnj6E0etfZ9eh/dmZDpfYOjn7n
8m7jMLo/K9U5zUOe9aF8mhrRWGLnTm6r7xEb29OXMR2KCg7cbLb5qUq8oQNvJVswVDtTZyK34jH1
AzII5QxW174tBwvVLILfGkMizuzEIaRQ2UZvPU16nM1jgPTG/alRlxrVVd+kUVPFCK26MrZMu+/u
5VDoGgVTPg1L7HHLErzPwD6YX/lZkbvtwin0ckDtVBtFb3Wt7IAoV0Pghf8mqKfxa+Egm+drLibT
6nZGWk+2PpWyVYYEKQR5842fOYY82MpbzCszdxXzRYBMIN0Zcky+z2U1ZA8XIr1+0yTSs0+0Tep+
q0JXoEovQnDNj0z0uih3VViKdNhlvajHq1C6i5wIy4cjTmIun7hg3yt3qOHdBhq68qMbWY06m53d
j099Nbq1sZdenpXjEX+kVOO+HSdzeNCSceauL7LqQuYxc2tvBYTVDmm1RKHY9U1jPQSZqzTG6Tm3
i13rjhdOdaLhCT+wti+4wugoCC7amzlolwC4c99ON1wjGuimMfr2+kQWHCw0kM5IVOFOmCCdv3rV
5Obero6ykcPJDKx4C7o7AwlUgn5IszdFoDuG7CSZ3C+QzapaHJahUNa4o7Cna32cazzjUx8GUf9G
lGWBCS0zoSuHp9oautA8Wikuhxsbpmc/vxnDAQzwPupnO13unGXht9pJS1Ud6QQ1m4kJBdNAZ3Oo
fX5cTODtZXO9U4tjtA8XhnSAi3FeZlsel5FDvnqnOi+twzeVHNPPidF4LAmAi9vTD4u/Ha8iIt1i
+O4iPSbxNvUW8M3KmGp1RtQ8OvvUMJNR7gAVjuE7U1vkYtOozxFdcy3Elv5nnizDLOOWa6nokRHQ
tPPdgO7DiPEmaO2fOr8dymJX15k9f53l0nY3iV3O5nUhg2X8UFcLdHvXnBuFclWWWOdZW+A4GhBF
0h+X7HEaez6Qvd2rAJ0xpiSV4zGcbDF9ZFQvjD90MAeQjJGnEoJIi8jJfhQIE7oPXaidJsU/52Sh
tZeVL6Nbz5R4ofdaN+XQ73Ok0fl5rqfcjA7RYNXtAK2V0endaAQDQ7LrSrd+6/ijr6+SaFL+w2KW
GFEBouTegk1IqbTu9x1tEiLFQc5w2ajW2K3LDDv3tEMv6FTvo7phKt81XuapP4xpHNIfbZG4fUvW
WIx63g1c9Refo7IFQ4OjuiqcT9YQFU62k0imzHqXhHoxGiyeQKSsY79AIKa/oXPEOzFU7lzceP7Q
+e+4+XWi9/niSazCA2oDySGsL/Oa4y88U9nOX3CjX4cuqOePyNS9+ltg560979zamSy5q6LO8r/l
Xso0sLNzv8o/pZCn8Y2mocHaB0AvCt0r0WdFku9ch8j6x75CdF3CNUf7TgP6SvFpJXMepCcvZx1r
7/FghwXj4OAZFkUjAGZwfiuw/TjkRdUmV1mme1qwnCfrljWHG350KsbGuF2sC0esXuDPPc2Ng49i
kvbYlTsXWHHyWSxR0z/wKh6DXKIr0d+MZtPbb33hhsYuIvZnwSCudbM3olJZ1b4A7Je8a5C3dFfW
hCc3Xlx+Hxbc0PAfFULTjnrKPp0/J0vQlXo3Z4Yj1EVN0bh3COAN88GcC5Jtu1ZGS9ns8tTHzc4Q
W+Hl2Mm5SQuPWWOoQRsDuc/d8uhEfRr86EvwaFjoMZjw/y8Kbm/PnmCW+rTMSRBcT0XYeE8pumj3
29LQYA9lp7zhTdYIZ7ifSM1k1+SsAmr52D6P4bWqsV3/tNqlHo6mGQWe3g3ayppzMjiFfirBr8/v
HRKP2bthNByI/w1V0PPHMu9LeeY+NhutXWj6QfMRmLcxf18Efjzr6HTD5MPh5ZJw/FBG0mZBP6Rj
66FzLcY8OIu0qKhqzTMDpZWVtNr7Yemy8Jhfy1R8HBlEaB9O5HKPNpiMhF+B/izlzbSIavlikgx8
mNlqebeBNgDhD0qbb6dGU9GCjjuPHvM8LwaxZ4fUeXdGGZXlZxt0VfGm5BDCjruCfvgl7SV9cl96
SeRR8oXfiAJNy/0xJI0RPcxF0k1snkZEHufahAJ0xSV0qD40la2yr3PUhfz5DPXl/CYY6woTsKxm
hVDEmAsNyDkb6ydnYhm5a1tcM1dFm7bytjOzyUF0kJflh4tbXJS7oZxtca5at5GMAr3zURP1at/o
ZBjKU18ow4BXb9ah8SFrZWr/KCs16hMzn5x2Nek8a8e0GPBVWgi8D6YaCvMWI0ESfazbunIZs0Ov
PVi5DtvHqXY5j6SVFzpBvwSKigUNL3l4MPpRcfSsy6QujoOHif4whIMK3hlpP9nX3ZC6wblYxqqi
zgFg+71TLeWC+G1h9Pkw4Qfw9k3d6YbZJk36HUa8Xt+YJkD5d4D8BJqVBAm1So+hFWosBEbooaSc
hpKRcHRBucUAzj3z1PYiDI4mePe0P1D/7I5HKBBZfcviMxiugzC1/KPodZrGhUMPvRZL7SdHz10K
NrtBbsnbZCjNC+kU0n15kwt3hPjPL1mqK3NWOjzY7Her+4FkV3+ls4U7Vh8Gu0h36Bwq/xzUae7f
T16IMEOYXIkcPN8oWl6W2rJg56ThYt4knV8231KEZv2TDixpvbEqVtFs4Kh/8t+kbV92x65X3XAL
pdtvr9xEKsb8/6buzHbjRrY1/Sobfc8CgzMb6AaaQ06SUoMly+UbQlbZnOchSD59f+mqs4+V8nZ2
7ca5OEDBBUNpRTIYsWLFWv8gxkndY/0s5mvoqchbeFY2GO7nvE6beeOk61Q95uxiNCOyVbTbTudS
c2tNvdGQWjmZnWCOjCUXXu95pa3HyWKiMRoclVnVsr25xIaCo7gVpVXqR8piu0h6apaiXyg9/4uK
7TlXyixbodSZEe9nTkSkYcq6BWJD3/jzv1dEOSvttVrEvpq6ZF/MantFe1095lX977ELDPOssqeV
w2iTJ617s056T/aifVycJrr/t777OUcKw8SurfRa7lsrFSdd/+z5lDFfaHR9hyb/pP5zTpKKpeji
ZUnzfVEXSZOFhrUi2CiMLtqbAJ3gxaHmGAeDpSks+6UEJKki2P01dXPuWlkdm8eUhTRQMCX1Wmff
aNwOV1YDz3AOIgduY2CMpcMHehwEoq3W1m7jZXmj2XjCA6C9UVy76g/xlIqEZd3TE1PXBWvxX8+f
9fMC1zuelk2uiJGM3Ls214fN1LnDvOsjIb/V6iAwf0Gh5VIv+F+s43PW1tzmOrYlS7+fENVTDkVa
u4oZ6KlQ68CtV8ownhmthhlQTVBwBUhAlywe+DuBs7eyrOricWLIPsSbSOk2cxH13c4tdc28tqZI
yf2mgo43hsaQK+5IQaArqv6Yok5PQjYMzegMSDH3WNHfgkaU4xH9gYTLQ5847eEEXquVwI5ybtVh
muE8YoYFfix2oHXJIomYxB1tm1uxNm+nuBPysax7ehteYU1lMntREaH2xW2W+/uyxUtBUIhp17hP
fDVa2jrQJJJGYRkrcz8dDGd2p2PpWDFiY7nsJTr831/pf4Uo/vS1G8bu6z8wY+z/scHs8oWkvPpv
4MvoUqj917aM2/Gl/NGT8fTpvywZDeM3zMJcE9u5k7viqZ33pzA+uMffLOEYqqOpujgFgr9U8QVa
+tDp0H80DMsyzRP34i9RfH6kYVGr0Zgz8H/V4MWdaeD/UhP/VFT+z2CD3D7GfeDqTl+OAgG/mZ//
ANCKVaSRNBmXt9JshkenHMdd1OnZF2I0WvYxzqjPKWAid4d4f7GXq2xDu571OHSzDFsYifLmLtVu
0iWp5xCnnPgB1wzlQVeX9DYrXe15mZX0UZh99BmRID2sG4khbZsfRa0u02aOK9K43HhioY5XgzIp
D4rW6kE6R/OTiAYqQQ4q+NdJZ7evkcoJmk/DfTrnOUd+Z0x2qBlTnfjSXPGmxuIIT5BB4eIgZXsN
X19z/oxd/xUL/b+Z7eipOfuvl3cYL83w4/o+ffzP9a1bvzku3tisYoGhEkv5P9a3xvJmZdkoAGPd
d3Is/ucK18Vvli1whcDLDs1XHP7+ucJxhMB6TmAVKmysJHVG+hsr/NTA/s8Fjo0wvwM/YRgnwiE6
23ztHxe4oyy1oJIfozQNMHzWd2VdHJoWO5cWI9Cih8Lz+MPE3P35u/+1z8RfI+KFKRgVC9bz7mVT
Jk7SrXbs57Zzpas1vK/U//UQ3+kn754KN3YYCwJawTmxzNLWYYpcJ/abINuvI2XDwPoWHdJd6t3O
3leelLz/tfMOjX9JzfzMvvz78zk203qytjTwuTwLGZDCcPuqInAJ3WvS3xZcgXCVumowg4lxtDPU
I4Bbv1wuNLLfj4tRIKvMVGmZodx9DjlMx3FJcgzf/GrQgzyqt0onjnXsXFl6aBKR5qy51wpz61gX
ctXTEnkz2Q5BWOBUaFg2r/N8sqHu1SRmWu7XRg1AaOqw1bObsJimx1rXZWCDzbjwgt+tWoZ0HUdj
ijVBkD9Lk9PJpE0wMmTfLF/6eeZilJFR0AO8m1T7qXMN96EvKav+el39ZFi8xJGEdEzTECgTvt0s
6jy1dp1myckBjZKMFNqXPBr7EHfxvcxloLsHQ9rK669HfZujsaAcwLWma2AHiSvwuxfbCkdp8wXh
wkIxet0fqWo+L4VDu/HX47zNO/8cxyHYaDgjI71zzj224sJCEhnzOLpEXlujj6FRd1OrK7lcwk8S
2M6WDAxy8CYq7pMWMfEMwWPFE46mKA/6lT146XqcNYLN35PEOz3PaRD3ZOSEwzBh4O3balb0xYWi
ZD5FkU062JHfy/mSXttPn+R0UuoYglJBPRuknMusG6kY0R8D7auczADQiXjRM/USGe5nI50yGnwS
bdNwxNlIVGczdPAXlkGiUkNf8JGkNfk3YfR/zhrIAI4q5JA4gc7Cl11njqE1deZj+PVom90HkHPh
rxfamdH7X2Owi/DU5tXo55OmSDE2VLYyf+qpS+eRrt0VUVvvpq7+sGK2GVfSzYOFYkGgU3rcde7S
+Vo1qg9aN+FuNg/mEM7R8vfY39+/F5uM6aXzolnvpnhOm35Vcffy87WyY28oI7kpayd6+PXz/+RN
IuPOutSwg8Z0+yyMlIrQ4z52Moz+0lOpzOsV/EYuIh/fn4J0uskTON5dx7Xc85N2UBsx9MgG+zrN
rM615008ZI+qW5iBitVmqKn1V9eurd/NkvZ2Ultp52nt2B9SU82v27hNd0AMzH1rNP5oj/q3YUR4
ThZ6EqzqeAno+P4YMXVNdzSXvYQ12jkF37Jjo3ANm1lZPhTzH3Z0LHztftGffj3538/ft8cV4xgQ
Mw16XRbb9m1YEO464bGm4+k2WYeRyupGtuUMrCHKcDzs+qmlJyFs21u4wVqePne7MddGpLeA0mEz
Wluo97YXYu/7k4XU0HYxwhIsPfv8ZCmbXlOXEffMGuNqp1viO66kL/mwG839UEplV1F4unCI/mQZ
6rrrsgZxF2PazybCwj6QU0XQCDfssJZ43iRpdYjqv4fFtzUudZzRhEhOTgzQzhOiTICNHuH0+s0S
K7cuOmDBKLVLSuTnp9f5KKdT9IebGs2ESC+rhL1bt1qQ6LHtF/VqXWmYpYZF2Y0X3tj57J2Pd/r5
D+Nh7pHG08RTmd2NIa7W9qP4u3Hi+xA6mwF7N8fGAPHtEFat4gjsMoRbXFvV6pVO6tXGJQmAkyfd
m8OYYQxDtdgPOFqbnC9vh9HynPYDwj2YHMbyutcVi/Z8M/+O0t90hLXSv/R9r27StcUbdr7rBVFr
pd1wSWvmPAB8/x4nm7vTPtDfPe5cLKLqHZwtKdNskaTqPCcaiUuqGQ6aOoWZW19AP38/M3+MBX8O
SflHxzBcU8/PVMeUOlQdivMGSvxboymj+3KcaRlaeuGt6ZR9iHrXDJY8MoITCsHSFW0z58ldLuIG
S9rjWtELsu+FsNrHoY0u6GL8ZI1R4MAZkLgn0NU+W2PmanA3MiRfL5L9q+Lo+abG5sXXaJtfkpm+
NNZpf/2wnpHjxekuIywugLtojv5hwY6a0/rCI53W7LsZ/+GRzrIY1SplIlcyd4nw+TXKnYf8ZHNk
GbdY6z4A49O8oR5f7A56yq8D/3ka/f1df785k6uRu5+NvKb5YCp6xzK3MJ+eaWBcddpF4tH73cSx
orm4nGNHz5s7V4HlcFSHONVIa06FyLQsdwvXPs+sQTuheISr9VMt450bVYcJAaHCTS4EpncXQVJ3
Yq6laq4No945JynFStnNq4Pt8BzHf9iDcaSH80Gt1RQuV3IruuFRHTGSTnVKRNH+15P8bhWdjX22
YgegXmreT53f6a8So2tNST2ggRfuYd/J/G9W0dkwZ4tVNLJuJWUEv5VLaNvjzlbSl4ESi2dpzcEq
4zCfFjgf457+kUGHsEoC0V9SfX8XsE7fAmN7HMUMR38nuI8kXK+Cvev8Ic/u2mQ6pIoSKiL7oBdR
GNXl3w6QjHeKAw7pkUrV5mxyHTtacn0GdZxY2D0Z9naeq8BiTaHygU/1vzPJNiVAYJPUrrhIvY0I
4BGmvo95ly1qB0mTHhJzuu/d9FAZ7b3I3JvGwmNJrPZ1k0aa14Ap85buUow+z4xOq9k2VJU/bdvQ
zjOjPKU7IAfR+viaG+Pj0GvEKGR+7Vslb43uYwUZsvlQGHrd0oaYGvNCsv4ubHARdqi1UbzjHo4w
y9tZgMcJVGYgKcxXec0sx0Ark79ZQTldtjmATNOmoEE58OwErrMU14NZBdk7F7+b5ujTG71zBvfB
UutPQ7RcSPx++kg/DKe9fSSJAuCaxFnnZ0qK23zeHuZp/PDrQHDagWc79M0jnU3bjDkH1aq1O52s
pmfJLsA9NKQ1ZJxiwoUHEhzV5+NxMdZJXih96VTdzvdGZCIwBApB8fDaVv0ZHJgIzFEo3bdxxQTc
E4XiKAFk4jwK3SGqP9RcPU0PZp4JRAGxHyT/iz4zEXFysubWiaMxeU7AEhfHNAMqe2iWKctqb1jM
9YO22vOxkEL5hCyWfaWv6pp/7vsWbXVrMOpbWXObABwcIcm/ZBlmMwLtsh1az92dYy8lpXEn1W4j
FQzkkyvWWBA2xvVazu6DnWVO2NuKDSZMLe+llkjnOgXG5eysaUqBCJaFnex62df3nVrrvhC9hVv8
Os0fValN5CSrs9waalnSpNbNUKWp/C3lZP0Uw4XA6l3Yx8w2GxBDQ7Mz8vybafarse/BNdB8mIRY
/DhZ4zaYa+zHkTRXsdkt4tjaLhp3RL8ioW+3UYU999K5+UuRQylKXaEdKsrN4BVMNaH62SfTJ7XB
Kcjro+o60ix0FU2nWbvDNKT6XT5kmxOW5EqaUXRoRT5tihwHS63trGdVydduZy5CvQb0aty7c6kH
S7Z+AHUwHIFkDfRaQPkGeedsEKPeRG1WRXvRuzYIVtwQpKySYafgbCy/9ADuSn8Ya3qqozEEyIbY
t900aHdDlDdjWJqlvsFXHIWtRVnHD3FUaU/mMPeSmlTamAE4UbfcT061Xom8Ub28BbEC5BYXAAU8
v9IBRdF7NbmT5XKQBh4pazWCnoYaVTZoBVh10X/r1EEPl6m7EX2s+WApgwRY7R1GcqXH0iy8uZi/
OVZJip8gKO2psPMiry23jbkcNCzbvbUwrD+ackky36piDxgwUjGptEJ7tZve14xYPyJtkd8JG5wV
72u4xbFeFTduu34x1RXUMC+N5k9cMM/IjYJzJaXW3eqbPs0L6axzV58KS7Uy+HEGNgMSvuZXrWo8
I7LyxdZT6/cMCsC16GUTRtXpC6Y5hI8agEda26vAkVXZa432rdHBHvm5TFoP9a+wiWc0WlxPKfKn
bI4LLFbrvQNqipKt8RAlX92lB3KpxovyaTbrW4TdU+heuQASpj8id1/7cl2ag92Uk8+HFPzxFnno
Tie+skbOVcNHTbBU2m0KBpTrSb34+DTUYTWrYpOJ6RajVM3vrUXsZMnlvpBXxQzWs1AfC72delDx
tAvM+FT3mkCi6XP6uerJXnqzBO0dta+62mVhmxbNDa3C9UDulN8W7LA/5Dyqq69biXGIus+AEq6o
zNFwdocqdj/Z8+LJqLwthvWpND81UShHIZ/QKlOre+D9Mz5Acqw2VZGOu6R3we4reZV/kAodG08V
rfZhVL8Zq1YEqjPCZHIDFP9+XzXtJVZYZjPiZJ6t9HgSavmAk69jXvWA3p/QNk0DnOiskCJ5kh+A
fvvtBDp/VNrNqFjaa58qCEW3vbsvAVzaeJqi45CLm64xMAMfQO/Jwotd86s9pVd9YR6qJN7IpQnX
oWcD5UaYONZchlNhDrGnwrXwUWQsfWeoP8ZT0QSWJjQPxoMnZNaFadmXXGUd/r1ct0aS7AynD6vV
3Sel4Rmq+9kctQ1EiWDghCjWFFx75QPifp7tPFCzlOGyoBDF8MdYxj1IVnXXg4YajCa05nHXjLtM
nz1h1p5UpddPUcBJ4E11LYfd1Fj6cyvFHFRV/4k4FrhWoU4HdIMO3HY7rpnrN8sZfCNtgBkW9scB
qYxjZhEWYgtzw3bN52YjqLJ9EZB9yQK0W4V1cTA6A03aXLdaRLd1qSGvxM1pisf+tc/aVyc2Ab4W
xc7JrLj0hqhsbxtjiMJJyUQXAsf/oMe86d40QEV/R6o6cl03Yxe1D3M+rLxvvSm8etHUO01AfzcW
I/+yrna0n5boD6cHSg503PqoVijCrHpyY1TR9ZAoHyvT+JTVEyS1bAGC6txZejWHdq/v4mVt78x8
atG6tHXPdWfCa6XI1I/bGUSTHY+u2Jut6MpDt8zGfelSIRRz1OEx47YG5q6cD2sRPQ8Vfk0gbLMi
LKtWzoeIm83WneJtNLO9o1UZvxllM6phttAFf6yGarnT1XzeKkqpXMdWEVnbtS/tq6HKEyVYnNXx
0740bgpDw/Exi68dBzBI19HM6yl4J9lMWx3w+irEaz/Ozyp4ywZQjm6E4ySjV9deZtBvs7puV9O8
K/Sy4cpe5oHMm2Oq18uWvDZAOj7gwhDARALRCxK9g4IOLlwDMOdPS+KPTT/vUkhgg+d2kIvDDgFi
H1qI+gwMtoZPC07aeOhjXf/aiZYcpwHvQhIbqp11o6vJDTWSbR/1IfgWH6hg1B7T6Zj21PQaF5Xn
Iqn3RYELJd15XP+8zGofuqUbD0WCWpen6nAThHSyT06cLMWhT2awjobZxmQAM061izsXbGi2KKBi
rdt35h7Hte6jO+fmwbRV3RvVSmt9p6oK9wplpdVvKVF4LGY184ce1HG1UMqhUGp5SbLuEgn/xZnG
mgds2uFp7eRE0aljNL93rCp0Y3vdRfFoQ/gQrzEa+a99DbrYr0XziUj1QhW6oWo+GH3ggom8jxFK
261W2R4LZQK90wNRSP0+WvSjgvBnjdMNVDlCTC6LAFEHzTvBeBtvERE87lmpb2Z7Ablv6tmTkne1
xG0ZOlPhjrZfU0nIvVk1QfhrrT2CJI/d+JitrfO5RUNnO7vmiupKbM5xoPWOBPAGPncMptRtTb8w
62e3mv0ssz71dmMFeqHA8Nam+XrQlL3ZtB9mlIo+p7Y5bAvoGJsG/zqb2ZMyHMBPHEurXO6Syi49
EPDPeja0N42t7OaqlkkwJyYOFk2u+XwqvhVzXaewv2CRoBniiSkqV0+r1waIWvnUmxntjhYZo2Bp
3exmKNPay+I4/hRrMBXDKEXI2AP8BZ8Su1LNXH83luUIg9/Jdlas7xKnORHC0oIO/lTfwTgYrqN8
zl6hnlWBWrnSoWY030dGtLWn+grQVvtQJ3EaLNzWYT8b+a4ck+S6cuR+SADjUGuMw3Utf++ycQ++
F+uJNr8vI+cRVG1/60b2c6mkANsrfXMCklIaBAEbdVQnFSOfyk/xyqxcFT0g3obzwSemRcc+B0Vr
rNOtWyYfnNysg3IZyQ+hHKleU1nlgy7Icb2cveTV5MCg0AvjAa+LwlPgSR2Mpe6u8FvrPxXL/BAX
4l6P5mc0Y7fyBK7dFQUhpxhCU69qyBBVbL3kctWnENCOXkKsFNmdnnLYDNG+W43pLh1qqFKZqUSu
lztV90UmVfsMIap7aEh8b9u+GnzZr83juEKBUeA7BbVsHtLUneD9DFs4a3ZQ103+Db/n7Qhq+lPT
oJ7l2SnV2rYwPiZmNgfInb3YY/oVNbb5GqX6uAnd1IwOnT3epJkmtwKu6RaZbRWN//Sjrtd1AIC+
DOSsADOdCtC5sriKzdq8jYtM25roTHrGRDreL+kRw5frodNCdxUcbHYvP7RrAugxnefcUxob+GP6
YnWJb02N/a2Do8RNpolvy9E5WGkeNoh/cTv1LZrZxlgr2yEjHyhavb6WQq92wPsnpD6Tfgdeq+Ic
drrAVewMchJhIFCa9bQf/Tqx7pbZBdOttTdgiQt6OWDOYU6Ww9bNueDKpuDgxjFYm6508wRNmrto
C45Z8wsxfJuzmoqviiZFD2dULbeQnxH2s7mUvI6xHXkoGWi+0SbycwcNPjDT+At8yMkboxiWadI/
IAz4uWoXLFXVeC2v266THjFkGdgASb7vRjHetA1JVjIM8y2eDTH00WauNxl8B88aYc8Eaa7GdMgo
GHpulExhI9CMg/OwM1LiqT13XevPa1R9w09G2Xdz44YTxm4Gx6adDOHJasYrwZaGdpvWoZZjeTJD
twlF2n+pFjqeQ5Q+52404WBHRrWkLUE8T6ZmU3SjsdPsOA/oZHDXA2v+sTIAGhu1cozn/Futjd19
BoOy2ODTVNymKcfkbiCMJn46SvJQMVCHCSzZ1nHAxqleoDO57YFrcxRfTavWVNdzpS1rTWKvV+Uu
N1P3wY1OGA3umPEcjMKZCj+NhjLfuXLsZl+326q1PZczc7jBXsSmTxXN7hC4DeQCorWbWw8d5Rt9
Q8tlEkG6qO6ebb8kV7NddeWdIawq8pWk6uVuQs/chJc5KEFiWyIc8ftantPO0Aw/NiVfIFPcHpw5
HdhmcGwvHyoX5TJL1aNnrS6ndKsasKG3AgPuztNHu3lprRPLJkNom/TIVIunBSZlEcp5WZ4o8Of6
tm0W92usAY8LJsNuricIQndoxQ0fsMAafx81M6rCeF2S+brJJnngk0L5LGMnLrdZ0jkfUQSaFn+p
i1n/kqaNe8e1oyYqQ2bRb0lIbPkxQbwJR9LU1TC2UBbn4wRnMLpFFxB+Dsprdnqdjb0VH2u8L8yA
8NQQksrG40garps6Ebu5kw+yqte9UrUmz9KBFs1nPzGrofeakouWR/O70w9lXrXuc11N43hFPRoF
YaXR3W2em+42JR8bdvOaDgEVnsrTGjPOQw7vyGI1usfFGOQNTfgXmIVXlSKGALNgDeMfpRo6j8iW
v8oONipmpcl10y0FVy6opxIdl4RC9mDMTzDgTTltm+hRgTKVdofUqrmIQ10lFDRW5HOSbDj4mik5
1njhZsbXNG4/dBnmLgfL0bRrrubxgdN0CoDspxIFF/XezLkWz7FazGHZ6Xa5S9bANP04lVzYIH4G
UaJhqG2OaoCurnMNYc9pN9UAL8rRV6Qqpv5YpNGVnpphoy5Xevds2J+X1fXXTqSbCMOwY5yiOX7f
dZoV7TKY66O/rqy7IxIg9X1TmYG93jFg/UlqotnIKfucZ6T7+MVw1bpZo+fOCRSr8Q1YkP0ItxHm
zhBlXbuBrPGFgofiy2kxUq/qqusGJdSkVYebgVud5XiNwixZEr6liLrUV+ZBwk9Vt9O8ql972gaj
Bzcusn1dd7rHAtaaCeXCXehITd2Varv6g66J9qPU2qfmytGtDg5QXZxAo/z2LvMz7tvKYFxr+tAU
KpSUPohLNcw1cbTaLK4I5xYMwyaSidgAkY5uU8taQMSPScCNHY4myV6ifNEs6G7VPHjWsPoqQbZa
Ry+rYOYjwzIIEcqpsojuKBikU+qreCpz9sCJLCAr0aPcm+7aFmHaWScRlCZFQyDH9AEJACu5X9QS
3SSjq5PhpjSVQ6Jpn911mV9tDONOPM0m92KpO4nPguRyg//HS5UrFF3gAkqvoyBfXTt5OnQbZcYX
T2PP4R4JmadWi6U/xnkbUdDRIxA/icoXJnEr8HGzjcdhma8glQM1t6vm9zlX93YXSVI4Y5wlTnKs
+CP6l4vXjskjahxlE0rb+Nob+ra0++eh5Ra2KzHMsylZJRbM9QWsblXpXsXZHObsk0dy0vhhcJuN
WVhGHEZJZO41QQlqlap+6yx9320KJW4dT2/LaX40rNrwKH21cCqdSAa93YdqPDzOVtVYX0ahRtdZ
7thUQFLTxzkAmanV1HQDtDzxrtokdhUp+9FUbvK8F5s66Q6yno4T5AYqb+5hVJrmOOIVX9WqCJbR
gU1uDisczWBUTBED8pJ6MrJwzPza1vV1CBARYEmtlQmdrwP9T9rwIiKZzf5Cpn2wq1KjnoAv9amY
MCt+MhXz7VTlREU4PNzD7PoblAnM5yrYQh/ciMaQL/q1Tz21UJ7rPEuuZ8VWq9u8UheyvGGO9oiq
dFrkddrYKog1dON6mMxevdbBWDlhFMEDJVtIWGUIegXwAfFvy6leIBCx5tUjio5yv+Jp+1yjYVBd
94lWK76TF60WxpaWy9slmuJsiyeFvRxEEz+SPi1KCBtwHeAczsY3NV9KGUI17INJwRd3pGC6dytt
eI0MSz72HPp/FGqXK9vJUcr7tbAHEtMpEkHe5O2J9GfMp1BTgppdAZMkcbFFkiJ+zeWgXrkii3fR
OtmDH+VDrVteARRm7ziOCBdH0H/YZL09t9WG4nVTmg8NjMpoJmlaoVG3Xj023EZ/l6lucPNSjBmF
AQrLNjEeBn0MDEhskmjlV9C4zbGq364W2ljbpGkoDJhVmtyRQxlPFMXvdGiwu7w8CVOovXk7l1yM
kApFLyTPZXaIh6J4zCZWFnUJgd5VqU6Owf2szMxQaxfK8Lu5UBsZ5V7eaWurvEgJfAZT+Kgo0cOQ
ZpF7RIBLroPnbQWW33dIk2WqCBMJ+6wnJTRozQlETB9qWZBS/lqI4Zb7GM0X2j7nbafTQHT1LGFp
Khzzc4KMBoneNSb6F7QVBt9GRsWHs/+cJ9Yzl1YZ0I3CCnsy6gutjPPezPdxTQDjILxVXT2XL0pA
hMdKAdxtKssCmmOcH8ulbi4AH847l6dRTABuFjgmkz/OpjEelCFJCqYxMSxfr4Qfl1q7WW1nU5XW
tB8mWDq/7gedN4a/j3hqXto2XTTQs297Tjh8w7KSNBOr8lZZrqAxo01iXhjkZ6uDzqiLjyltNO3c
N4DMsgJSd8IKpnvKzty6QneCN8iZ9uun+dlAaL+4NEYNU0eR5e3TNIVmlNoJiYE7Uhgr0Tar8u6I
NlT7kEbZhZ76TwaD0SJoggrIMJAB3g6GgzmKAohr+MbE7ZDUgzy7rzuf3Xth/t6BF3hLJo1lNGSY
QtADp13xAwhEtbMlBmPO6vvk3qIva3VPURk2HA5VR7083Tjm3hKX1vxPHpAgxyOCdYIWcP6AaefG
sRpxLyqQJAySvlWf5wipiyov6iCqM+XChP5kj4GIhO0Aiei0z86eMqFI2xULywQFl4xyrdp7oyHC
Xy+Rnw9iWUC3iSHmuea+qZIvyJQtZgtKEegzQK9LkMn49Sg/mToXxRz1hCS1TtCpty8MndW1lzpT
h1JFOT1U8g8jeeiKj78e5fvG+bGby7pgGKIgdJQT6eoMeaBaER6v2dz6WkGrLMs/9ql84fQDuFMc
9Cy7A9Wz0dWi9ooRZYwOi9XMutbs0af09KRVTLPSG4uPav+dLS8Jyf10EhwQo/TPbbCGZ7ElGcq+
HckaqD+JctdUlOynpan2HTAdXwdotPv1dJw23NvZQEAOqKbNYgXEfE6jFdLW8WZglzh9tnXjxS8c
55h1LnfRZSfxHFuS7suQF59+Pez7x4QJB5z3xHdgx5/r5qE0ATTZ7tj4mG9ycgTzkPhmbz1Eg3Nh
8f50KMOE5cCudOEevF1Wc9Xm2nSqVJSUhU/q3gBORMc1+8I5dNppb2eSAwFoKAedawre3ttxKtpd
bt8QR/U2C2jTBsPY0F9eQ9klwTKIU4Z8Yce8w//aJA668R20Y4LdOVe7dyROvYrNyT4KA52FWWyH
ROSnKxCtcvWpF/nvfd3vsN/wW5X7ak7VTh8esoxe5q9f6LunRzPTBgUOAh6+4rtTZFJEv6A83Pko
9wSLfl9L1adV6Okd17RiV11izbxbt6fxTKIEPBKbNOrs1Dfpc6ldrdE1CIu74Wr12gC43/Ow/fVj
vUsuGOYUXU/Icxe5xbPtWFkUECzuDT7l8MqD52H7IJceGlN5JAlNfaSngv+/EbW3y8hFmaLUaOL5
VvEHjtf+hMqZqtOEUIZNVl48JU/z9MOqBaUO95QDC5qXc4rvp/f64ymp6u0QO5zATT0ehBUd9b4M
Gu6olEfqeKet7iZuEHVtjD8XzN9iVz7WJf+d84Ff5//5WjdLl8bJ8L+3X+vjS/m1P//QaZx/fgoa
7F/jBi/Dy5u/hNDih+V+/NotD1/7sRj+g194+uT/6w//8fX7b3lcmq//63+81iOlI35bDJf5R5qk
ILL8a1bl/xlJ49OX83/wF2/Y/k1AIGIHg+OHgcZb+JM27P6GwJ8LRo5lrrpA5dgHfxGHDfc3VUCa
VE+KLhAfT5ziv4jDhvUbL1U1aG7odPXoj/0dWiU4wBPC6YdVohLUwDFbgigqVP53FkOzOB0SZyX1
VN0pOmAJRe97CWdpf4riBHcZuz24Xb9V9a3eqLt0NobQmD/baTb6Ezx56uFV8sjtEYkjVB/zJ5nV
odK2/gKWQiaPAHpy2nbmNvq/FJ3XcuNGFES/CFXI4RUEmClKVNYLSlpZyGEGaYCv9+Gra9e2hHSn
b/dpq92QvE83Rs6GHw5SzrlSbfP8pV8sGybkcJiMKZa87Fx2PiEVy6GfTocx8EOz/Bh6pz1bwY9k
87iQB24yznSI3WVk93nUIkUXPis61R2Vezd0mualaUy+O/6TCHTYp++8xsIh4CuoeQdRwzOp9PWa
zXMfJau1MxM0c6BiKAeYI+VlBtMpAVPSmc4KdflUxjyEhSx3ArlNkAmSDdy4PvmYFm2PowFqUjHG
7EoimX6hZ4XZzOH9a6BRocv9D7eMbeSi0YKu+dsB/GvU+6Thb2WbaO29oI6mnhhb7/ZHOeqvoqp3
iNCvYwkmKFvRX4PytcXNsfgRoAiKOMrhXPV6iIIA9shSp6DU9h6AUNzz29Eu0yPDI/1DBe6F+Qam
8sjGSL15wmJH+uIFV09Ifk7H34y1sVGtusois/im1aDjmixcQZg8YcrYykzfazCv8BKddfUFpzF4
qoxAf2s7X7yANhsvetK+DYOJwWj4qoM21mf/3Ri6sNLFp2l3xwGAUiufi4zzec8ybk3ZI9TZkEYu
WZowke2+as3YC35oW7lg4TkNlZqiTnVQsObj3dUagT09TPAfJ1/kb5ItqpjZUYWFDnCyyG4NYRwc
TeJnFeP8n9+9J0CLHLV8y7KI0sR/ZPH/KJnVKyyhMDi1hBVnlUSBxda1rjuCrp0nCzBS69lcq7CX
9gsHxP5Njc3rUpX091GgsM/bpdiKIkFb1PUqHFtjpyxjQ2o68ppp4zSvjufHs3HJ1+rJJE3rJtrE
cNISgLNBUAYPd6JlUqdRTx0dIsVTFyRvbcuvFCZNWR7tygz7stKhWu3mtj4kdRG6KQ7WQ+IWG4sN
jU4/IRtngBcjElT96ptq43i/Rcpaqz2VXn3t66wNrY590ckxx+0yTScTD1UQ9C/02z/n1b81PaVL
8Wp2J/7oxbVKDAGTHbnT11r/BP2TaxdHlDaMdbsx6KLMUGFangITaXls+f83lhPQ1x8j8QA/AQC0
s6fE5J+zuiyETMglSS5yEy5az/YmfxWL/ijX4p1D24O+2ltMQqzzN2AajTBjWve9Y+U31TnI+dYH
3Ytw06fOO1iqOsBSBXzqGPu6b91Nqvx7GRWRbxPjSthZaq/12p/Kvfzk+MWjUcqLJca/Oc+/iNJk
8boUH226erss02MxWZBWi7sYmIuoKZzln7GK9GPtOv9priD3VUkzsIduzLixjJfMnqbjqnzAfmsw
bqHGsJG1DB4tqTJMqf4EOFA+mr3zDFHyVvrzpQzkDmxW81eui/MGtRj61JjaId7GFwdUaRNoIRes
y/sbOvPW6bNjqvf7KdMuY6lDj1xD6fVf64SoPNRsURzzx6jkvkqGk1wo2Bz8ApXn067nDTI56UJ/
SvFk9eNG8xcjTkd/jmyNti6Rxqn4TtQYpm2DDWEyr431R4QsmgtXfYz2qWWhUHXj9O5b8J4mN81+
52TGIuhgnAxXjBvLXpVLrCd+z25NwkiuV/1rHkvvbMgs2WSN38YYRYbYK/Vg1yMDHwSVnWHZO3hY
xbUs+iUqUhs4ZELYgCn5ozb9l8yQ+q4ItJ7vxKr/m8h0cOKq7E2/iiVmNoyFeDc98VF4lQOv8QN3
j0YF1k3kv3hreJ4rb3Pf1y48ZMV+4uHogGy5keZdc5bvmLzGYDdY/xh9hpRH4+46EKelajGQTV9u
UWdR4id7ahGOJYmhktuwa7llre8c3lCWNrGV4zOENHA3fCQLCwqF0WfG65HgkPGMbKcvHz3vM9PT
PvW1iDwBlwo3ULlzViiwlddiOvXnm5H4cTHLs+mv564Gp+a4z5gBU1YR4IFOXe0/UFP7RTR8xmKo
zj4/3iSrcJLPuXnunWjEM8tNYuprtPpPvp1+1nkepXOzwW0Rjf3Ztp8F71dh6ptMT7/soo/YCYba
UO7SVm1Yql7BYoZ+e+jluU8/kkF8aT0PtTgSbgbyKIhbyHBijw4Xk1WnjEotBUo67LxWuzg4vXNP
HVzxWlfyw++WJeQtePINViVzai0xzuJ7AqoFyulWlLYM3oPbpRk7QZbXkwQteadl9vN01ubyCS4q
kK21GzYQ/9d9p9ZN7T006byDTrJhbHygdSdsJ67yEvzai9ymxOTY4/u4H4Z0AyF0N2LzU4U4jKAK
07tlkwP3xmmnCQ28xzdaFUvU2eVnq7Uvydz82FV3UtIrw7lOorowNzV3sEa3XYvc/zw2yNGl/2uq
0o3M1P4d3OB9MEAqzelwtHnyw7Q313CtJX11pqGdMIcnYeNwqwSNv9FB72rVp3I5RCxqtaCeFSEw
sw8jXdRBCVg+wvRV6EM9xhxjRvr0IlRxaINg2OAg3BpeEBee/HCs+kUzkidDQMgTQ7eF5otHIRfL
hox4vrN5VWXDujX4wpdtsIEJCq1BbRO1Gwl2I7tvCnd8GxBGvdrml98JXPP5qrA8MpmsrH1849S2
zXWkRcOAoooPW9+BHz4psbBGK4+NN+0rNnmJPZ/yZsd00I5WfuAjZm7KPtkCxt2tdRC5Kr+20sS5
pf03WTLsAi+idvYJ8tNzZ9VPizZeTVfdNJytykrqT8sGZTm6z6UYPnX9r66t3dj+GYt1nPuTkX6n
hAkyqznMOiZWzFieqHYlUmLPY4MbKW0uWXeZ/K8Er930dg+1JY29yet47o7O8t4ETSz0BTVnz44F
3l6zWbIp0oI3i5yeP39Dq4sdqbZm+ZDzFyeVbricXDs7Yg32UuD8aVq1n42Mz0X9VdwHvAFb2rsk
hGziOWgtP/TnuzNcLXsTA0LIqH0yaN/BdBrq2vhczL7LIpGjVVL86T6P0lieUns+57js0ZowaWYH
MvMnAoTQXWv9QSkR5aP9TyIJBYrFl0/btjEAVgWDoSfdvqsCnH5dHgmnAeLYPrkYtXpf/TQdXP91
bEI5aRtCrUconocqxX2pr2rruO2rX/QxJOqb0V9MyW2QmU9j/ufB1F1J0gatjlHPPLKMfsQQn0dA
IbOQFT7v+fFNpAbzx4CfK0HZkEncOPOW3eibPclDzuj0oFU5lHmYX5u+5MUJoVbn3k9Y3k81iT93
ERsd0LjiWmCU87eDztquP1rOZawVBLTK+nOT9bXFUBwaFn6KbPRuQWEle3eZOVIU5mMrlB9O9ZPT
yR/X1zFx3IP4rmpPgLZuVRN8QYKOV0O7mtK4Dgtki/bXaUWUOBwc6syGYo271uRri2/teVxfGwDv
GGk2ZtsfrDKIQAqiubf+Ra/6oyHlG4W1+zxY3p1sfis981LlxonvxAYGV1i0+klYepSbGdGEdm9q
JhbedTzR62xuOnvCaQvjUnO9eku8YJtlhcmL2OzirshOwtXjzsaDT8YD3KuxqdvxpejXfQDAkYPO
y8KvXJvrqCeMFRRrcwYW6Uc9663QnYZXIBrMuqNOYKBYd4XdLXfDYNQVw3efcwqYR/0fo6v8dBve
/yVe64e0dgmU5VOzo8qs30yoSE2kpaYbuQbw6Y3mAYQFWnnyki7fpyb4sc6w9r5uOQfw31E+JM8V
JNnHSmm4m3vZvcpV8saFVDoTalpUeVUrJlfX6PQtzOc6CghrrKtuM0vvEjD+LK38yG3o9RsrRn/B
L4OwwLsidPKomRz1JssMq3VQ2yWxIPhb3Z4QzovStAffFwE3vM8d2bXK30psIBuQMlNoNuu+9Tn2
tdMY+16mvWc+x4Gi8ZIvWv4eC12TWA+Z2A2zvC6Ft27NuewPVTngayjhqfvEyLu2PeJsunnS0kNs
cQ9Z3qLoNc2jnJJyMzW/ORvESg5YlGy6mEReapuibr4NFxU5L9L+13DWfu9XPul/5Ns5Z3QTLKU3
M4vOHVbg/jx4+MJd2pfCHjlJ5GNwdgc+ZJKcpa907che7uVOPI0sF88uvAy2n1Dmlfk9mb21belh
2Oe2qUUz0bZw7V3KASZpHZh/dh2m7BnEKu7yju0nRZVcpG3XSIOMzRUd/5B78qnXqZ9l/MvyJCS6
8usRjga5PIauTKNEGH/0Bp2b1b16+Nmc+8Ni4lk1a6bHwcB1L9sc+wQhlatqVjpubM64w8BlS8B5
bjqn7reLtMyNccdOD3r/1UnzY5bGzerMPV1E51aIeLCaq+LOPpX5n7D9T6mP+znw/pq8iIgQ/Ccn
J8z75Jv95t6s//nBGxDFN8von2Vlv2DKA4m7ZP80z/12ZP9FYPHT08ZbbvHTs3O61pmsYrm6313K
o6BTZB1kjMxqOPRUExO4C/P8F0TocsrcNo/8xCAcN7HXdnrHDZcRYwH86rVnkMDY/i7xRWxbDful
oOS48LsHTdNWOKxPgMmyvVV9dcaIpVTHnJg7w7X1hBs7VVVF2BIvK8uhB7o0rNBZ/E3tt9sVXjq4
jreeT0hf1S/9/UiYjz+ZAsXtNWvHi8ZVkT8UO1MNxzZN36sme26BnyZO/0BvGpIzw1S3/k7k4Cw+
vJtMGoRuyiyC1eaFymVoW2a283qkVxQ2aPmt6qbtUNoIp97ybXnuEQPJdPb89C9nzDHS4lSJ6bHR
p99gcEXEleXQj5WtWpsPUIdb2gmATmG6t0QTN9L/kAXFWJaOl6K5s/9x/208MwLM8JUXwyOVg3tn
BUNx/5CYLsqtj9Xes++H1TSqzPVY2cFO9g53vnFsDOukzyMmi/HVMWsNqzhNz8rbTj4eBWOO8rzE
mWptHEZJejUWrLbLXg7AtlP0odEy39cinbHDIG8YPcfsLpTzcMhGl1HK+6bEYQ968TjmfAmH7jBa
SBoqIb0UjCDnFkAFKSPqgiXi0eroXvQJXlnaG6rgRKyoE3xxC18Hcz9P+7TvxrPXLhmjqDrgFuw5
tRbDQNgoGc+BMP/RyxEO8FyNmdEP9yla2oRVa1pmlXISV8Yhs3C/zt59ONGsDO7y2vnqyZuJukWz
485PRU9DEmrGsyUg0BdAvz+GzjzOHQl0FRgkAKes2YxF/yNcJw7Ub6HsCI/jS5arhym3/msbe+CN
OYuH1Oq0buPAC31NaXMoEaRqhCbgIYwYIx7TkQ+wTLdeAcqmIJFzE0lz4n972BR6/9wsXMGVhyQe
Zpq3lYVjph3iCQa6M/EbtKAeV1x5LcCV1opLpufbsnbbnT74TeTrfGFsyJmHkdiXPwtccX2cVdlb
gu/IB1yKQdhxzg5iDmxf0uYGR2SrWD66yj/IbrG3DRajyOmoAnP79ibHMj+Pi8KlCuF8Bgy1o0vm
uFp8lEvlqdBpivIFJ73EpI09G2dUidG39FWEFESwXf2DuRk7Rjc8FuOy9e4qRePZnET2M55o+M1b
o9bTLUiyUsS54rYfptQlTpmW7z7Jv7DgLMD7+nNcKHdNZ+aXwa13km1IiCi9PIxOr16XOl++tUpP
/8oGsXMk4nbvL0r/WeaQ79LOSqA2Oy0+DQ5biCLHijBPqbnHqXrDuhLnbUKcFia+PzrPowcAFKpq
6bnubrIOPaYfK0f7KDEC1U7+pNpmaxXrdkpAmoUE5y7Z2L1rln6oNXmbeYjDSWS3Xp+SME2cvyGT
u/uMYrlznOjnrDhpBoEF18aG2u8MWb341j9rwPwERSmwx1vQTEtUC+vijfOvCZN0C2b2QA70lOMa
Z3eQ3ApbXIRp7HSFNLVM/NNp4Nav7r+XrMpvstYvNbVlWz2dbJomrPy9Sj77Qp3N4RbUN+E2+3aV
hyShoQJhynXuPtNqxwLXCT1PGF8r5NcNYdcGl3QRdaJ6sHt1yZOfznpeWIVvJli50vog6iWdDxNZ
DklPrSS7iJfSH4XxD58/EaNIa5LYFv3EKLJ+oHkcPU/fE49bNyygjt7dzV0ZnAUM8Uz2l/Nb7nxq
eo2foGSl6DKgo9KHfunfCFqGxeB+QdIe+G4HsStN2nCG2kNYEafCeQEDHzm8ywY+sSNaApzqE4Sv
o+8i9tCbEPZ6sU/1ZaMx7Jk1a2bTtA842fZLYG5MXJmkd32sBbiGncQPZ420QsbHptMmETbDZ69d
e0RpaGd+Z8YuH57FUbt766VLSYztrbyOKIDCG44D6IMS7j/NS//uTxX+uI3eCJB7+sdA3Qd34nrr
Gn5eqzrOTSSbAzrosfewT2REFp18U0y7KXgvuXeoOnoa6/arJNe8maYkpmfpEAy8jufhub2/KrSX
1g2idnU2M7/4Ahf2NNk7od9fzsGuUf+UUX31AVim5AMgdjhOxPT8/wpOOBri5z1HUK+Y/xd953rj
sVTDNqvjZsQX+pyp/8z6u/I/lmoKk+yXV/YpkFNsjGRXWIXmrygaep3vOqR23V4jNIUHwoDbvufI
YBgPNn7SkrQfL4z+VKd/tFOFoIovMlFsw/Sdf2/lXoj5ZMKOGsdiYHM2gMHCpCv8rZa9e2655ZDL
L9BOwUZ/ZaZ1gCh/0KZHWIrtpnTHvaztfU4SQjjuo9M8+9Z3NcKvuPv8W/NWVxzopa3tRnPCyifL
aw/6POHMhmfVig23ipQlo2ZFoRba+OSu809tp7/kltIQG91jhWW+EOmTM/nHlTeeaPJD5WMLRNJq
jlI33zsDQ6x4F9NDwxYkmd8MK9926Z9ilwAwTJrvzYwN3AmD+q2lAbdhdoZQXT8SgNMJBTcHTd3K
iVWE6t2dq4aY2PTRzqczK1kE4TSarI98HQ55N79U5lc1L/RdezfI5zvKrkJXQbBICIB82rm/p2wD
q3XgvY4OoSjm57Nd5rtcVKd2uCbB2L4YrJTxAO5F4YVGqzglBgCVn/MiOYFH2TRK21nmsi0cYj4l
lRumyUff3wwNIAsPvkLCR/A22y/NCGLWNOuLm8fp8DWaR8JbwXDQRopx5EDEl3WrfmTHY8gz5yhQ
SHV3WUnNEQ5JsmPpH/ocO3t6vDuIsyLGluXncdPQoHGt3Hrr6F8an/AC//tRpUD2mR8yTLFTcZnz
uNIXPiAJ984xgACfl8Q1aPyirRs+tmIx1u7z9TexVBQU6gmKfSjUu4/TJMXPPlX9BX25ne+y8/pg
OBwhZ4vIVfoIDiuuDGtXEJ6y8wcpLk7JBou8xaawGZNQ1nJ/iiAyHjzhXAndBck7r39KyBpsAien
OTnVxWX41PbtgFS0hZ0dtt1/qnmz+ncziXOT71/n3UTNHzXaCzUbL4VZ7avJ3WprmWG3fZNGQZaM
RcdE7FvYZuyvu6Wz9iSMNn41stx5kCb3bboTwfxpFU9rf49phsgroV1056bZ+fmI3/4wWLxYct5R
5tYO1shWpFRX/xkDZxqSvwApQllTwPrDp+wh8E6aSW9RWtesAO36MlVFQK7Te1+WO4N4BVXA8Yvx
KS6JImCFCdkURPegacZFrESLF7zWvdi3Em+/sNAoICiEU+abvPBG9jUZHx+c4EL364O99BzPqnNn
INlW47lfh3bfaN11yJLv2W2/aOBByxzfHdsX78VUNUdcIQyFZO0vFE18lupj1aFN6X3/r63ys6xJ
W49EZNyRzEsX+1k06P621q5lQpgMiTxYlp30NF7HbtgtcBb4oZcvvbrl/bKxwbaPos1fbfJdi2ef
F5HUW9XvlLnk4cLW9i76vpSsIsTaO3FN8LimpKru+JPLN073OnhbjDdRPFjYlRnSw1Wj7Yy7dLGq
bWKeaRx5NPp/s6WRipcH0/8OhvxWoMOa+WOiD+xlJKH9ZZeCMWRUmMv2kFWHZYyz5MOcT43zjM79
IGuLCRz/venQ0ePoyFC9GJ4JmGOMH6zPwJmjKvj0p+5MuJkwDns2QbGMJ7AGseMqKnLJi/XbpD/A
OIZoRKkMMLaGWeLlW+E1DygGFmpUpzalPZ0nnf9JiDabZnb2tdOXOABl+ekSG9lS0vHIE0a46W42
WrMdoSkCQZ+ctHmoPPZA/fgJNXGTlevWqqyntM46bEP5fwnZwJ5abSLB6zFXTQwEey96C/edavYU
44DoLbifhYE+jSAaUdqwnzwtYLVcsuOV2g+FJA/NyiYXe/FDVQb+yc+H6WVa7W+ccTTcBOpmoA+p
ANrHIA6Ul2jhUqYDiy80/wCBciMHtiJKPQVBoX8DgnL3/XoPv0kOletAedb3wqodqg4J8b5GZCFR
XR+8YLk3AoqYJh03AuqrUAUz8URf320dOX9QI/samKm1QYvsNhkGG56qPiVZYlhPtbFNqFRiwL4C
QuDe0giS1Ln1HWQrjK0shajPAuRK36QV+sMy71vTZpFOUVfyztEw4BYK1lNhpMPOnwPtWIvRcGJ3
Scuth/ge2bXcd556TxVXQ8y2im35PkMK0TLnG1rploI0Vtm2+ZbqK4cwc0tXWEgBBI0a4sCOeJuS
n5F9dsBbdh4CnfLGKazokw3h0ahjQQldNwZ49UupR9Wq6buAO+nRc5eT0ab0NlVNmh6a0qm2euct
JJmKqno3x84uYhOdZNf3tplFVHN4Iwcly9R4q6QvOY3lZugRzmCnlfHfjYqF8m+3ivvOGo50294Z
i611Gm1+pp69AyrtUJLnSPzc2SZJ1+56vbk5ltncWmgxRGQS79qlcEmsphjikvbdV6/vKAGtrZjD
ZrshhS1Do+N0M8EejainY2EOq+tZoLvEaPrG41zdwSVqcYe9tVZsq0dVr7gmzHx5EhN0l9A2oEl0
JqfjO3U2rC3juUy6f6NPv9dDkwBR2lRpa32CmBB/013mTU1IEN2M1lSVQv6RigXdlK7jfzyDpKtp
Kb+urfRii+LEeAFZfAo6TVxq/h5ehmXiYLVq/CvYx9hTyIpCxSwzf6du6UMCFuajdL23KUAkszsC
TZg3thkVtZ8s3VlNkx6+juaqxXiLeXs0sxHpnV5tnTUPPtIyY9SlTucL0vJ/5F7tYd+4s3MWWEq/
ZcraO8Xx8B9zLAmZRTDc6xjlMmiUBDooaArw/R8dNxuZPogTzLrdnF0N2alN9lwLyL6cOI6NkP8N
k9FdnSDj7MhCkq+u8jYdHyjUHm2yme5m/ZBpTGd6TxeEUS3Ox9QEot0YfR/86bmiocPWtWlnVpRN
aOnsUAvRLlHGmWbXZZCuqXoQvXenHEhOwtVS/Sdtr3weh6S7TSSlWaGsbZTP69eQNPVWr9fqv4BU
rCRug8kh1qeOhq86b4onynU8qCIMcAYrJC4yWBxr8kvGg9rcBGI2P40G0ojQE/Nz4Ghz6Eqnvpjz
KnamdMyHmiMEc07HXNXygTEjqzAMIGFwE5DAwTnp0G5dnmujPRdFgEA4Z/6uEyqPbTLIXDfJSgU2
jbtr9EvpL1Qgjcr2fztngraRabqMXPwtV71tgp9KasauWDXoSp10LgkOwK3OlHBEo2aU4nt67SdN
vXt3xospTfexN5Z+61YT8Qm3c9yTlFbw4JeWF03dgBfG4mBhBdqdSSNmMA+JO/1Uc+rIHYAzTi50
a8B3k41+lL3P99NMjZsxALdgRPPaOAlY6HIGW6I211q0uZK8W2oN/QVTiC2RhcGbjkjAMUfN6bF0
aecKARmzlza8eRuMQ3ZxgCLxd6AA8ChzmivNgSxwStu71unvfpKscivqXO1tOge/Jtqqp41e1quI
+IppN1KOdeR52q+e1AqhAU5GTcA0rBvWTkBzjTjHTtUgUiTBQ5Cim0igAtFQeD6XJXcgCTmPwD1q
vpqNkccJ/dSIG1jfWWh7xrsN1f0RiSeQOIu6inAdEE2aVRPcmy56/6bERhJrGj1kPLNme0bdQAEv
nCnyKFXxSSZF1lL4T16XLjtFsuoE6mKK2xnTUOq53h574XBLsNw/kd75E6ZXPxSMk9g+ZmhOhDJn
gBKpf6GED1Rst+yystkYjdS3IyE8gugrOnFnUh83denHXHr2sZid97ltxNUeGvVomsPK69q0Yn4s
k991kuyRkYaTKBPj4/4q3DoBJykCw8vrrE9cBO6JW1qazm6RHX9X5dxFttQPNr26L+7oorsQJGIq
xEaTo1A86WS5ntCqOo3l+5LP9KVNgRtl0GAoAtVsirmqoX6lpGVL7xGBtqqeTwmVyEdwDYInAl4+
FAb/Pzun6aJw/GFLZTt1Fpwnd0Jw5glJTCy/xKiXC5LcTzuyM+/9bhesE7vkoUSQqdTaPHjtPURZ
9Az5Q1nbh0yW+t5VJrfwbO2WAO9MH/gHz2vR/H1PbFpdHIEL1kRCbRLjWmFvDaGWi7X0S6wNFc9Y
IZvoDl6+qaRxL6ZPy+cyOYoGBVG++W2B5gT+yh4xKqjxAVAAOlOS6wnzzlQ+qoE4RXbXYwczuy3k
Xa8L13YMGU6smIWSt68y9ZYXfvVEe8p4JracvLcaxacUxX0Q4tI39T0TuyrV7mVbb4PJnrfGJLso
YWp8DZzxIzB1P+7muzzaLtX4RjFl5oWtSMm60zWIoLR6QMCkAN7gqNK8FAUe1jRt9S3jD5ukamHn
QsVSvLIivWK+x5hVIwSxSz6pcrYeeuECeyzXL7QeJJp2Vj9JQrOvXSncF3Q/IqKbRqw6uU53sick
G55GM+4UjARBRyb7YionEEy8PPbmqokYGAY+GgwiTdl322WcyPJobkXslEPMmnyZaWnYvLBdbENB
p5IobaGQGQ2XLjGxFlh14ADpyu8ODKHmDqMXrpNB1Ml/DaSd84LwJ3DXRHR/4uWBN6QHrbfR9Vk/
coOSejdn76cuA8yZrCWv2DhA5HTS21XEC9nzUAD6oJvQJylh3Ce0+aDDpMo96PBSAGGQXEcgG5Ir
dxun87wXFW6nJL8NWBsZMf2pjYvOzPcD80fIf9Z/ryrZ7wXeuiX08zujiRSON0V9b2ZuiDCormY5
DghH+NgeaJoxHuXcqENhJgWWz3Fcwez1xXvHGQHXl8jNqCOl9jfXIr/a1epCZ5hQp8tM9WgXgTri
f2Wnk/Hvy5mPyexD2enEY2kvCX0KHr+6FhbCdak08bsM7fpXAtM/Bqu+lBTJauwKrOm+g1XpFx4M
56rxJt+ayFBH6FmUjM6Bkz1pS9PEwO2G0zwilM/ZYOxXNfWfQ7qmEWAppmmr6m7BKPILSlYb1zM5
uyxTnxXnB57EFnw/2Rm8TWOi1r+qLOpLkCTTtqXAlupeUIIc+Dx9M+p4/9ZWyXhZEC4wbeOOrbJl
jeQq8LHWsy+viiSIKsoakBBleK7f0FIGjBgzkmouou+aKC+W5apaDD0y924JG8qt8qziM/NL4eJ5
XYfTqI0t9CAXHni2folEdS/9EGDQKiiDrzw1vFGijYeKXlSJTDd4JwIdWBTnJ8tNEQ177AgALh4q
UVi7oTHHq6IotgY64QWv0h27fetW826qDRFr7dg/AYzhw6Cmiq+QV/MmHVZQbtJvMDCtiw+CGNsV
z4x2zizD/pFg2y+ZZcLDSFPBor1BzPNZDtG3tc5Pa1HAVphcnV7rzi2ajfJ4RZROYbzzMvkZ2Sse
WAwH1LcWZJ9nbdk2uSouyVLwjCRQIy0gHOv87QZL8OSnlyph+ZGdAucxqbP6mMqg/xXK5uuUnEW5
7lC06UQeGAFksm49GBghA+lJpKiV9khsXJ2cCd+hHICd2Zhq65PdQC4YZOBwnExWxUNPKFKyCUJt
YEBx/rGVsD/5ciSUf40VXfSt5/wLhJa8jSDAocAUAftzlvQKrpOuMdgXRLU7+qaiCnZTqNukE2Cv
7WpD7lN4Kzoi4Pg/dWe23DiSZdsfumiDY8bLfSAJUnNIEVJML7AYAccMx4yv7wVFWXUQVJM36+1m
ZplVmjKE2Ydz9l57680ievTMG8/VbruwoL6nBtrHpZqvMwzkrYyoxUjansZUfelsUp7T+Q7WwkcC
UBTuLo5mUMu3p1+vovd/ye8f/4jG/8RS/S3P/1ut/3//H2T/9/KHIuXsd7vW/R/9ov+fzAEu1pL/
3R3wUKrh23RkDlj+wL9Sl8R/CVunjGyaLm4t00J+/8ceQOgSezMD45Zh8xOcKv+2B7j8IaxuOgwE
3F2ARPlD/7IH2O5/0ZTFWarjxHRwKnn/xB5w7K9ymH9A4bNeMnR8Cuzklp//5SDxrKL0UcdSqItF
/QRYirzL0mbtotEKRwKViOH9X7fmX6/Q/566tBwRh4RLtgXGlQVju3LwzSYQHITr9BAzrXip8Cwe
YtK7r88fxT02Pfw5jM9dokGDM8ZaI+v9Ah4AtneQ6WHefRKNpX2wJ029K2VGCQ3kkfFstgMtbqAY
wPZiWGEfsraiRtTXTQ7whh25POQ1BqOd2Tj+TN+xpM2oOiP6ob/eHIdFSbvLYNGg2aK+k7Kql6y7
iYNGHz6he0HiqMoZvWBJIppLUu9zquqJZkzW0oQURi8i1neUNlGys8HdukQKswIBwxc+jOS2/tSl
zCUZgQy/IIZK8S2J5+TZ72IQNWWTpNHtwF76Q6zivg7qWOofW08Cg2lFyejiOmWzbBsH/PKJY+f9
TUgsNlDohI7sQlFgSst1P38sqRfmh9lLY/dqprTAVB6ngk2Vm1rbehobmHp9ivRFyCwiPriCJiSq
AZnYFMUNxVSbBJg8aiNr+3+KDNGITywrQoXaeixS6bDdqQek6zNpj7TWYu6UhKKY7EDLyXF3/smf
vtEOVQLCyHi1daxsK09UTwy5KaRm7mBGmUEXashlbEW/3ypSIqyle+FNezWM/4+95vVN49shiMlY
XjcAQsefUIzYKXVTlhXZXCEuL5Iyc+9cNfZxYCNgeQdllSz3dra0937fssOM+lTGh7YLgdp2psUi
q5bsR3dFipbdtrv4uzlHpMDrTjcglESt/TudvFbuNeQqCKW8qt/oVW/QkvGQOPoxVQJWqI25mcdB
XaPQQ6E/iDBjjxompUnVU6v9fZhUpLm68HE3Hh1E+vx+jbAIUKb2sekbBNaCSECqY3WrbtIcji22
gwkXbZlF8utclMklK/6xP+/PnRPAl0FV+h4OquUb/mvw8SdRerntChZF/Rw48dywfFLOVdjIZ0PP
2yvoRuL+/OthLKa/9eOyfB1XoO8SaLUOGxEpCjSa+AKRucniutSSXWzjXLL9CCgIVZ/kfRYlaeB1
MnouLZNUnD7L68CTfvWRQgDyrdRWL5WWsEWKtJgHitNxyA7wQOvPJnnjMS4o9i2Dx5+CQFBceMEN
xv7VFbASgmCAk8t2DcNc3baoQONTzKG5y4sSDmnDed9STwB30Y09GKymncLHjKhnREtSRyhAyGzh
BZIcgCbIrSYHPRqPOeXuUKQ2vYWWBUNZLi6GqEKSvCnqpms2dtV3t/h3PISPVdiBIDMVUiw56jFF
kqZDgZtomXPB8LsM/8ePBzPzEv+HN9R0dXvl2XQaqxDWoslNMhQh2Vh8xsVQA1BiQDn/JqziCZbX
z3OZeYn6cUmDIZ7r+PWjfuCqbsQBZmjIe3dxClUF1C/BUyywmxqOGcP3o935xa96lvLWcyxEeqlZ
pGJ7/lROPwRMnMzAhNMwK/r6agiZtCmbcMTFwTR0c0CR7hMFzWXU9KgSRyNAt0ZcjGd4jfE9vtV0
28BTOBaACltYKxcuUOC0zt2WVmk/KYCmOVDDfdLC6DFDja2kngwpyrTcQyTuplhE6M6FYgM6eqAV
7DWzoG6dudNG+WWPX8OI7HdmWyRY94RuYYvRijS8A1tBMEGNULzaGZ3mve/rgsEtphQPHivKaDiE
ab7o0EX/riM2tN5nDZPVjSrRk9gxow+lrjmZA1efHH1HtDhajoiqIDA7z7Q+YswsymtzQo2BzDh0
yvtkwnsl8pCS/bCAc6JIYErLkyR/l1d2a28ZSOdD41NQQfnhs0eIK6iKF97kk4mIErzF8oWHqpOa
sga3tJDLQ1/FWWDkvf8r71y8BoNrs/GLw72eWpcyw94+HoUPjzUhYbQr7zHbWRaaTg7rqqnQfikP
kLxTQwHr7RZA8pTZ9YXX9uRbpc6hC9A0IO9d2A/YW/8ev6fRiBwRlVlgWmN+RStZHKYmnm4Bbw7P
57+QFRCEj3U5lmMutIElKXS9bMwFuMaU5UcghpH4A5rVh85KJsjhXdd+qvxe73ZSs8c78OvVB8oj
Hl7QeIDDL/vO+H3hbE6GYM4GCySTve/6juGvPtg2Ro9oqCoL+EBFe50hYHyAKCk3yu7TuyrSym2Z
pPPPEf7dVqJpfYEBQruydSTlVhHdlUrWhyKsswuPZAXI+HOfiJTh3BA4Mbqtxk9N2OFQp3YawA0P
0wPqffHkCdj/Gzm1YNUoaiI/rAE7w9GryR+n/ZHlX2dNISDWKp8STTiBQAkMWyPwqaaI8qjHsvKu
XBvjBCBRLWtvMzy06nD+pr7xNvF4ceoT+2guO6bjtykc6zkxB+mjFpkcuomyvuUb1t/rGjHZ5w91
OvQL3YS5IqAvwEk+SRSxB0bxBrbYrpwK8R2YWnuVWFH+bYqkePDwl32Nndm5rvIOBV5jeN/tuJ4v
LBzf+F6XHSEvEY+LpePq65lda0SF6FCFZZKVe7Sb5XPn5HDBrBmTCcrrYvxj22dbHf0q39h7rYL4
Xt8OLtpgZcww4fPdHt9jVKd1qhEutctkXNmHtsmR3WVUIYoNQRD5S2Hm7Tvcd1m3y2wNaEpTYfTu
HJ4aCL+cCsjg966zi9AtmLsBTytlUQPmY2VK9yWZu5n9QqUnL7gFnGp/4aktC5ujCYtpg60vq23b
cRzs8cdnX8IKWEYcxHc6sFCcviNCEoCbqEAH3LMd4gHDXsxi8NSRqMqQAotu9jCEOZsfjRVp+d7V
h1c704Aq5vzpveIkVqfHeozhiV9q6hzq+PQsOihSVb0LzC6dsWMr/Jzw2ELkWOEgjQ25Z96jbRU0
G3p90G5THhLSQMIMtD246cRYOpoS02PsN3dj0iM1tvsazi8Wd2rDmoi1YQtrsHpAoSyhdaeF+qWN
NLwQDtK/37Xg+HIqmTYue91vsJY0flV0L9SsgIx3cJWfHT2u4i1x9k3/ZYjQwmJkdtgbSDtJH0Lq
fc+QENA751722690ysI1y/dui1QZkmRX0TmH1uijP2oqja5HFtneO7ir84fQ6MdfhcmJ3dtRzHYG
6UTL+9InmEPzSNYoYJRZMN6YUj1aaRt+wYLevwdNHyMDm+3+qkkcdq1zGOVfZKU5P8kYan4Juwj1
QNdjmqru3GXf4iYDNzc1OG23Lt08ib88J064bb0JebqWmMjvEEG0u7EZogvbhzc+WmhvsIcYOEiG
dVbPGEK5b1bIr3cZtN17hPrNrijRqadxU1xTetf/g5GKiZU1sW+YTLbAII7m2BZ9XSGnpdoaEoGq
hsna5W4V7mWXxTeYMtneRhMcLjadzQ+7dbs9hZxLvJa3rpqxkmXFMmiwoDk+CRRphQH3FVZCYk1X
Mx3sa3Lqi53ddt/HScYXSkRvHW6ZVBcSjw8GY3WTiTfJ/dTwAC0MOV1e4QHfgsXzI2+Lp3kAE31p
WDTfmHsc2newM/ib/7MaF22laT6jAyDgyEcjTVa9m5ZbKGoIBdScsRti19R5G2fI8AuIBOT6Jtct
9dwnee6iHQ9dQmkKnY8aWAEdopKl2C53vJH+0CytZw2vYLJr51H/XqZZom8KDfwmhoqQwWu2FN+6
GRPVu1W0exY5YYwuKI4lkQa2L9/jhUaNaCR+oW1rfA/0mzIdcbFNo7nY1UY6oyeNRfNM5sSC089G
790Qac0L6R7WrzZt86c2U8ljQ8adTk8ngQzcJmMmDpUqQ+SKfRUfXG2ef9qMkijumCEfrE6Lv3cZ
7eFAIEIzd51IWDEPsBvoq4SQCKEFzNm9QG8BkE2mdUct20bBas1Q9jeYIWb/pidm76tybU3DOmLp
X0OSBBaXXdpSk4lJxdFpN+G7npT3fpoK7OxjQ6DMpnWq7v0MBAnENQ6f9yWYVX9j0EP5WjlWKdh9
VkOBU8SR9+44eMwESWrWG9zW9ruy6Wq8hLo+q100GoJWQVZ01MKmbnQ3NL1RD9QtPrlN3YeWBm7c
zO7odIMYTW1X+yxDGf+sbTdPtwiXnAc+gOqz3Q/IpmK9bH/p/UhSSOeMtCwR9f0WqYd5w7es/HGK
W+el6uCLKaurPzTA/D9OvglcGdb7EG0T+uMjA/OAygw1DqrVvNKiT5Mw4MMmPSnD2BlbDT0MlSyq
kQj3PqErcRqSoyHKbFt/BrpgysJ7TgpnBG6ZVNq9ZXc1yIWZ1dVOlqV+wIvupzcOSmv9Kinz5F3q
2gPalbgQ15ZXlgvQdylFRsMQdYBv/l39fmOZcfr9gr90XFYay/7aXK+OPUnhSviFuyOpKg6YARcP
Vjk92PAWNrpPbsH5451+vcJYcoWhoNnU/MzV8ATiwpKNhj6/yytny0MKsYto+cdGYIM8f6jTS9OX
zRWRd1Tel/j145Ew7zMsHjJlaCLw6aP0svTBGzSkEqqvD5Tf/AtD0+ml0TigughUjk4BC/rj44ne
7NzSRjJdLlEdXq6KG4RuaEALFg3nL+2tRTGTGmtDg4YE4cerQdCQEZnCJEDs2lBR2xoz374vRk+7
HpC9oR1srZfZipr0UIATvGX12jwNaYci+fx5HMPIXteoBKhxcwkDhlrkrWY8s7SIG016H3HKOPlX
jRIDGLY0zh+7mHoWlmFS6PdcQulsrClBF3f++CfFGHo1FutMKoSmY3Iex7fcU5lAaaXCncwy48kn
U33BCLswvcNw72PruI+1Mb2w+XnrosHiOiTFU5U82fxoqhnscsTcokbDHNDQKMJPWwD+S8+x1FmL
KQeuYudvBRLeu/NX/MZLzTvNpXJ8zuF1dvyrDmuUjkBAgBIogpn6Q6oWoaBoaUOWiTNsu6qpvpw/
IHsNbuJqrUzfSadqgPADPtvqvSZjOpfpXIdwnZwUQoKa9W9R2gHV7jAhT1e9P41Yi+0sQtoy4lXb
A9m3nSfMsTFOcascfrIqoRE8GV35bWZ71QCH1jW4SfoyiBfaom9MpxlqTjawxt4Co4CzH6rke9H1
7AkUFdD7zGSq2kmvjT5LVvZlMFgR/H7EI67al37tfNZdA/MG0gJmu0FPGpP1iO/c56zIYebMZfqp
9Nuh2zEK+ibBAi0JR0Nl2d4CBCbnwKX6grTao4rqE2VwI2oTrSPKvozReUj0q0lbXBFzPlCIk5R2
fhTNFCZBL43h61A4Hi0ygkS2A5ffckExc54PYfybi4yu2YeIn8ztbDAWb6TZMcWNUZriHK28ptzB
UXYeUJAB0Z3bHnueL70w2VrmTGZHhPT+OQPTRY5PAW0D/3Yb0izoYu0b00iLwiye8ngDbNqwNoTi
4EKpKM9rNCri9hcMXfu9MkXym6UrMTFDTU4Mtg69TRBYhNVvb5Ih0ddN1k07JLTDB2Q+qRaMYwU8
YGiEBSE+TjscISCAzU1S5RIHdgPw/64adP0pD/2q22lh11wNFASpS1AXJOJEpXF2mHu3+eVLgZhZ
J58DkbK2FCitqW3BMwzeTViDOtxA0IPJ1c+hQV+uNqv605jVww+GH2qqbrpQdQjHra7NioULu6hJ
0edjuYHBfCytnww93bKrLMbhoJdlnr0zoU6Qz1QRnrAL24rfkkvCZu7o8cziGtNt4xCqEYXGPidV
h9w+v8RzSBAv9VRajB6cCfiOeBqjuv86IDMrDo1LdB2UpM79PJKDlm0yqSHF7KOQO8T0CrlC4Eh6
6k01j1cOls3v9P9D/MSaGH/o8Wj/iHw+p01laf5vVmi2e4OGsiwP0utceZUR8VDfIAFWGtw1r/xt
zvPYUHXIkzsM4TEuCeUogq2KEENRMVvTF8zp423Fa4OAQ5pGR56KlXzC/WnBUworH7q/xlAknZFW
HupY1V0ZsrbhjXoTxiy82+ikzcqeo2Ccei2obTWZOytUOtfFpowMFJqpxEA5QkPvFYUg2lQW9/bO
T4vimTOBt2tIUDBboc2jeS301pK3ZHA1xr6iPBNf2GadjvnkzoP9NNi/e7rlr4ajKfFVlnmas5Oq
oBaSgwhg2TnULExNfUqum6iMD2nZXJpz3xoGTVr/FFAp2llrEGaUufboTdShiI0Ft4MmDmNkb40H
wDV072ykN3jPxyc9721E3yWl+PMj8RvrC9+kA/daz2SZsSq6ua1O/EmT8k1Lu7ix+1LcR+HMWOL/
s2jZZVqnb+ya0IFZydDwWx7BX5NMW7XYJtEO74hcWnYfWGQDIYfop2bP6mBXtrnvp+gSiPv0+liK
Ch8hLVt2V7ir6yPMEY7bxOydEwgD+0JNh86ezRdaMR/O38nTGZwjLcsnSLxoM9ZduWk0oeH1FKeM
WS/vU4cAGwMWN2UJM33n5txQFt9O97lJsguz6RvXCBwX8qQNYhKN7Krkm0gVkT+jc2edQTzoZcOe
ILa8j8TERBe+kxWz9vUpskEGwmzQm1s0I8dP0S76SO+s1t+hPI36L9Uk9V3Xtwt6mD4/6U5MqDcS
gTLkMcreTN6ODhzYmysNtm4V4X+YYstqrtO4UBe2HW/cB0qbUFBpjYKs91b3wS1LRhCyqcnXS4Z7
P7XNwJrQilt+Xfzjz0aAyzU8jLCIccg3P74NRK20Ca6fcOcqxMRpLmLMPy3EE/4dv+z5N+t0kOBg
FIoNHbgooNf1O2w62Txplr8z6WZFh9wziquEJFnijQzCF7ZYl8pr+rei3WY92Y2p4cLtO38Ob91b
Nj10kICSgghefv7X10srIBdjhWRYT+r8NyT4+GvZjmDFctqAT+eP9cZgTGfbNFwCxpEGrBsBiqKe
Rbyut4vLqW728egDr4oZnZO9sMZsIfToH+02rC8sg984LsVjBqeliregXI+vsYpsC2E1VB6FHyMY
HJFQskz1+mNDKummjob2IFtJlN/5y33j1qJVYee69LuJQVjtXkcIkk5NRCqzJEjxgzvxtrK4Kkp4
mUZ7oX75xijFFSLBYpFqGqyajq8RlBt4Nr4P7HMKuk6BXVFpFkjLPpqyn9PUWtfkKbnWxvGVJoN/
fqU+n6fOWMxNXre53bSPBYqKOIgmL/pQ9E1HDNqg32tZ41841BvPks05E5tlWewv1s3X1PNSRE1I
cMQ8leLOtCotCDMPT3tOmRjnpJ66ASi98B8PDAaXZ1MgRlOwxGYc318wXpkH5o02ZWO60Ljq8pNO
jve1CHv76vzdXF7H4y3U8aFWj9Ic6jYZDDqiMmJHv83yZElpQlF14bM43R0atIyspdhB4Zu+5/El
UZzsDD1Bbp0UMWlHHrTMgn7WnVbMKNYWp+n56xKnz84QRD+w//csNrhrCUjH3ioxVJoRmVEjnC2T
3Je4ChVULMyqVvUQSkWuIAbAce+VXfuUUiv8ROtMHULaOjhUNaEl+4JKEfgc+Ln2Jh/CcldNWXJt
i5Dm7Pkzfq1/rx+Fx4zI3h0HBDWv1S2SQ1b7yke/YUyUB3olCzSjUfYSD1XcvqspsdF/DcEabkNI
/m0wsJ783bkk2O00lYNn6AlOg+doxO5nHZEFquMSL8kWJIf7VWUVLQ0TGM2HPjfjr7nmZ4/JLGx1
g+inf8lngFcwbi1yHg3Lzo2N3aGrujD1nw5TVISQbgreOpd3YfVmY2s12fXEMmhG+SUaRf44eum3
MLSM5/N3cyFvr1/shdiOQMtnPgete3w3Ybi4uaulUWBSHt4POVFSqdl7j5BRzQcq1/Mjnpjhfcfe
6MEqcT7RDAzBj8XVtHVTQSpkUgDrbEOXPs35czsdPilsoi5knBbo/dbxEzNRgn4lZRxAOIW7Nntf
YqdPbuoFahCxCtiLNpyvSU6LL7xiryrC1StmQQGiu+iz2EPdeHxTMGNMCfmOdKxz2DS7JtPFldQz
fGZuY+nu3mBFcA2EURB9iEfafbajqPlp6F3t34d9A/Za+ajTae4PEJmRprmfPcgR+SHvnMg/nL9N
b6g12EkxbCxlSx0pirE6W1dEUVdS0WhcahlWO+GxwdsDCykBL60FVdgAN3Li/NY2E9ykRWeS91n4
yQNbQv/X+bN5433iZKgporDmn9f37a+1CxM9WBeBuorHku9VofW/iAyYP50/yhvDpMuq07f8ZRtJ
ONTxJddsNax2Dql3x3b7ixe43Rv4euDcdK3G6oE9/vkDnn4ni3LNg+PJDILYY52NkeOqK2tFwqDe
TWA7DFllz/bs1vdon8O9RorjIy4h/2BPlbr2qbNBcY3IpMQH6aoPBH7itJ5lepCCFtb5cztZshp8
uYIdgk7TkhCf1SdcQzLsawXHyiIamHDffgFizMWkwF42Zi0O5VgDQG5Sx3lui97OEUnB3btwFicT
CWeBCtjwdBZXPnvc40cyRa2W52XvYVopBvRttC1RSiPIwcDBHn9KbyJex+D8pZtvXLtJB5Fv1GRD
Tdv0+KitEQ1aCd4k6BqroXxmWWQ2s3otCFo2+5QiXOEk5j7CuYk9NIx/IaJsfvAtDN+HJqwosple
/RvQLN4dZWo+ZAdgiZAlpyz8ZpTYptGvzdi/RgA/v90B9TvDfqa8fZSE/dPQW+qJpaxEBZ5MJEAX
OaLlrWPkHoyOMck3BIeO320H4GWABkY8Zr0ObnnWSd2+7q3EJdc2mgBVpA6+F5PzjB9ZL/f2TQZa
y7mwinnjGfkmITIOX+GyMF0/IwvkUWUqFUg3qXYF9sN3rWNGe5gYtxlkJ8gBETC688/oZERgOUPN
WZj8j9QlZ/n5XyPC1Iz2VGPgDIhObK5KqsWEDI6uO1w4zmlLZVk3EZTFRpG/mdGOD9QNTlVhL+fq
PFPcd8ywRG3a0cFKlBXUXkEyst9MV36s8ArY3bilnCc+nr/Yt+4wy2Dq+nwBDIKri0UGZtYEiKhA
CV1S55FTwIAwgBdoTPgEVn2FUji+lG5zMlPy5em05agVMAnQNzi+coEWCGHm2ARj0UBRmst5l+ua
BA4TZgFxuyXe3eabKhr9QpLP6eUu2jGUGXQgydxYT5TosY2iSwVIOh4H6QRJv027qSZgx0/yeRc2
BskOAs/vhRn6ZPzngpcXihGZv/x1SQD6fe7aYY3CWqj0YfR9H64bsZ59m4vbIU+67+cf6+kcuxyQ
1Qi316Hus1ZJQJmCfTDD3iMuQp92KmHJR5pACCC3EN5vN8Jg4SQqd7etMOtmS0rW9FAPI515aSi9
u/CunzpulvNxqHwBAERj5CwP5q+PqtTceGRSgW4yTWUhd4qo8xqKe95FcAe0JIPZowpn02IQ8YMh
ThaddZFbxrbM65A4a8pCt7oq++zGq00zDbCfNPAzLbRdQdw7ROkwcorqoLKBTrahzfEvWJyJc4OI
O3k3sG78qln4JVljG6RpOjjusMNiiNnVJHgbm7SU1nzXdHPyBetkCt1cun0PLbRpXlJjmHCCWzon
lXXSeRd3WfjMa2N+Ns0xbSEj1PFHXUtHUi8abKp0BURpb8kIrq+bMjOaQxXV8WfMFPbDPOTTtBO0
rYBV64QCONAL0gC3hRnu7Dorx5+hojZIjYFoRYOWRAF1aRYjXMi09uUz1kV5cDNZi20hh7i8CqU5
1deslaM9vsUxvzbZH7xA0aDsj79nNq8wC6AC6s22Ng5p37lXNHN1D/VIPv2GXaRq6HhLosv5l3BZ
dR6tSnnmDvsBBnBqgmh1jp95FdFEGmRV4kGd+ivUSbiXrWS+sinSX5hX/9RqVwejvEd9nk0ojTB9
NbHWFQhTOzLyIGXn2H7uNav4QqoEeJK+WfRw2qC539mohjRsRzl+YXlkGh+KhhTLPWsj/UdiN2OP
pjEDSkk8uPotjDbUIFpq84TPMmpfUgqp7jWGT8e5yTR9NO6GosgRjKukKjH4uP2z36pS7JQzOdYu
0eeF6NSmxYck0814W9UkSG/AfoPA61HdvfiELLMVQVrvPaoKWXsw2o6Zkx8NCnRX6yYOnM7FmNN3
i/Gz1/FWAe+Os4acugzhkzV0C0xTxQpSMNZkML1p/TOTxQwrySBSAquvPjyJadIhtGe4bbdDu/AM
bL/TQMyypccnHZd39DcJaGA70NQ3bj3n7dYEvFGSHy/w3Ef2wv3TWjiOXeuUWIRyUKtbe4AA4ZdN
1O/TkQ40Y84rpy0WPaGyVWxtFX3WYTeRQwl3OmeTuMc8zuSGacMlZq8YiiuZO5Gxxc8jfko3rvPP
VtSbNqFxgJy3lJH1a6d3OgQ9o50A4HLoAcHNjLWfLGfAHxJbGwEGa71PQ0u9it8ppPVgWTxdwHZj
1WFGt6fwaYrgXaBOSl1yiW0fDH1qWT2tG1P+Inmn9j6MYLlIoZ1o0iHjGWB0ZZ3CQT7T/mJ1QwRy
uEETIL+q2Ec9pPmLuR8epytaN7tScUMgURe1Q/bM6w6VSvXt8JRFrsgCEn0RYrWJP9MvHCtr3ySS
RHHSeRL5CPxmfI8bX1qHtisqe+dozrRzBwWonnVhM2z10OoxArMcxphHWLMkrVeDNAHLlWS/Jsz7
eBtWE+Cfhr/sA4GCcIpIvYenwPIdBlkuLfWb9iMkQ1yXuIrLzLa/yXT0x3t8n3Q7wxj0XBS68/um
1nVovxPqU4sgYokOyZefba2ECm6PTfOcihEfkUg7TqoJaTuRE+xOD8hdlgBuCzay38Ez2ZRNH/2M
XLZ0dK2QY21KXFM4th3Rlk9NlKnsyeycmYJE0nvfka6mJr6eYfrcyc5+Pj8UvTH/Lm4WvCzIZFh3
G8dDkVkrZgej6QJqj8P7wQ/j6yksfnr4656oMlzSHL2xvlmKfEu/kLYPE/Dx4SK7LqYsNrsA2NIf
JAsbPPgxKRUK0nYQ2dR77J3ZdYGC7d35S31jiUMdx0ch6S4lznVs6GS0o857kwdzUcSUwOJ5u2gE
roraQInUjsbnLDHnC/P7G/eXvfMS08vt5etabshf07tdszfp65HoLy9Hh1dWdpCiqNx71mh8jOvB
Pvzji+R4rM2xWDDF+Kvn2XUWyUwRU0tRRPOhcsDrSgcynZk07RIa5FD2yy/JcN5aVJk27cKlzsUy
bi3Kh5mrdLOlhqSRTEzMSwF7fgM4eEJrnA4L95NodgjeLUMk0vI2e4FQX9Rg4lPnc5Nag/oPbjvb
B+L9FgEuW/3j297ouVNMjgTTp/nxRziAyD/iCY2WbOZAleOlz+iNGX2pMGEJp5NJE231XqdNX2iJ
CyvGqMrkfV0jjkCJ498hv5EXnvBpoZde3dJypw/BWhyr9vG1ySp2B7NLhoA9rXmFQiG7rvhvCXiw
nICiAGjSWmr7lqR5WhVRtjMz8L2Mf8OWbWpqbsrCmfa1Y0Ctq12v2jmTgqhltESSnn8Z39jI2Yvu
GYkRIA7ex/VGztGpiHZWH8RNk33ENRe9q7JierYqOcPoGqLhS41lPIhBxn1AM9ZepV14Kc/y1L7B
DeM+vWqiaY+tX4Zw6eqAp+mRKWVperBaJ8qf8wiJQpAh+mx2dTrVH2LRdM6ul4nQcWmn+UtnzuJT
xFy6mKLz6mFAs/0DJq9+M8MYdZH4ZwtnZSj7T0ikww9WKOYLo/MbQxYCdrYHCNkpC62rY6WMZOFA
LQlKf3RvO6StQQsW45ZogypIEPPfzHOaX1gyLnvM1YKR6jFbJDbfNv2m1bejReglvZY+l0tYys6w
C/WxrCLzYiFu+SZOjkP9n12+6Zts+Y/fYzQUicO4ic6LMB1QtqNXfFGNET14zWAhvHUndZXXVbvP
Yquu9suq/S4UYfEf3GMaxWiaGDQ9dy1i8XP2vbZXdQG9iOlgDbq4VXOsdpQtk7uimX8Kpu4LG4DT
WYEdHw136l2UVKj5HV86gg3fj8gYC+DVZddZF0/fJdZkb8sWMA6yODRvL3yJy288vtlsdtlnYxGm
tqh7q0EjyRyny/W5g6ogLFCc2Wgs0qdMhcTWUaoSIHIWG6+BYK9sbUmdDLbFA0w+4kPSTvy6cD6n
Dx9/BhvxRTNKC3c9MlBbyMN66ofAi+IYAxljhDm0+ZU2eKi1GrgABRkM90lKMg9gBLmRiGi/nD+J
U1M7HlMWIwTqerTe/LXMxfd71UyaPQSdMBsRVDOSf0I+Cv928h3of7Nakig9XM0UpC2lnup5AuBd
Tp715EY28QsG4LpwoyulvoTOWGcBkDdt3IFRU18mjaDQjdOn6jrFdzJcQYmXKTvg2LjE7TjtczDI
0vLzqcDTOMBLdfxC9ZQnZNTXQ4DVKEcBQARL7tG4A3pncu8mMTLGquQ6pZYZkOEhTISMqPM3OKWo
gOrwM6pWltcwN/MbGesVS3hiZ87f7+WDXr2D6CCW7uQyrljr9kbVjgA88m4MbFbvBzy+OOKLEp0b
Itr3eAfGR5CGkPoRQwZGn6gLH/qbh6dgqBsuVT3hrD46qmcAcMuIJL24JzGjT0wI1JPbueFdTqSb
t20UbW8Ur5k9bAprtNUiRg21C8vQ10bs+jYghGdHznrBFOvbMNseXSgD1QvTUOXdN8WcxHdSdJ14
hzYVF1JEB+0RfwVCIS2OtQfbAIDK0iX3b/yiLdIrJzZN+AvERIFqtzwoEBkwTqapCQblphfsdYH7
ksG4HWm/GtdmiDgB32Fs1teWJrVvhZlQ6C70mjXpWFhgy+j0Uu4Wg5Zc1XnqWZusj3kKY4fmd1J2
fEs2aWdDZcNfTnRhvcQkuySfFYDqWwgsUXKtsiKhZBvrwNzLFCzFTd86zTevHauPZKxY7yMnTsnB
Da30umaDUG+ciYWxZ2RWdZg837pzYcL5W6rd+tfzb97p8gztDQ4lnc0HAor1kqmfIHwh8uFDdyZ5
V1hs3rKy4SU3yIs4f6jXHdPq8bIWpn2yCH6YVZbp9a8VP7A+X+9BggWUuGtofDq0TkIaUHF1mzCx
DBXE1DzyB6FFNdvyCLAOdsdxdn+IRtXQGEXbGp/0QtNfzp/ZG5MOLUWcWiwbqWeva8tIFbu6aYw2
6GYJ+TkOix02hfr70DefAMPMu/OHe2Od6tJqsxa9G5VsgCvHNwLgrt61xVJ4ikzMyEtOIdDZmAAF
ttlRn3V7N9NL8yZs24qQLKYDtethCYr9ODSAUpGilSQC9QTZs8py8KRXs4l3LFVN/9iHY/jYI/+2
Lpz26atCsgV2Aj5MlA4MVsdn7fpycDBqpvQeQppISUsYQ6eG4bZqoCT884NxKMYkEOD0WdcdlYap
JZoMuN5C1C65DiWYM52+V0Sv7cKhTkc/pjjWwMvwRylwidv++7UsstCm6FjMwawXQ2B4VflNozK9
tzKHeJHWzcurgVXmnikz2oLkaS61Nk7XshTvkVAtzXg2Sd7y87++Czf0DZrm/hzYLKx/IC1xn0e/
hNeh4soFled5PRpwu3QvzDqvH/fRB2kuIkBDoI3Dwo1z4vjAMWCjPqwhYagRl9lNF+n6g/pvzs6r
x1FlXcO/CIkcbo2NO3dPDjdoegI5U0Dx6/dD7yOdMbaMZmtpaV2M1pSrqPCFN3Rzlj1aWP9gJ9l2
NRZTENIQexwJgXblUKYfLS2DtKPmo/ubnm/8UmfEcYGV0SvmfQeeifFc3SwKdUmHYYiD9v7ODJdL
nHn2FK8n4oMeMdR6J+fCCn1RmcDU7VBYP02ld79WrYzEvgaRB/azUKf3LZqDk+/aoga3w2/7bVPL
H/AXGcSwo1wZZbdd58Qb18LZd2F5WBka4rCvHW+94QFExqYeJfNhqcWhM1oV9W3bd1jvZKPQnF0/
KlHgDsomSXfZcevvAj5bN1AUwKvaWm0IWVoh2bKpHiYdD+67KdTxo3Cgrih76tnRtyqED7iDgkNt
WJiu8vX6/XR20Jk3iDOAkjRSLVLq022Bwu+kxdjcHkjjeONca4IZmGoBqtb57fWhzs4ezR0gmbrJ
LoRsd8aTNSMgSmXLEndoV8tUjJ/jlsb0LrKn8RC3o/0gTbIB6cEk8eIwOl4f/02dabXUIGFRqkP3
iCLNuuGQJCqJVFRrB9SJYHhC0KiolHt581CFWondAL1cXBDd0LrJE5hivjmWVE1RnMEnnQveooJb
qCouX2EEh02VM+LQqJenh3gyQxwN29z8oPDz3b1Eaq1HbiYNg8LRKnXfq5UuDy4uHrWPdUT9PE88
fNBV4SWl9KvRkovcCCBGW3QbW/utmbeetwncQ10QsTpFv9NvbI1abYjQ0g6eK8b6TlU07ddkOHH7
JOKIDsPUCk34DS6hE96G3qw/9pFBncRTHUzW20Y6x6JrzWjhdM03EyEhJt64Sv+zpBdHD7CFCqzb
c1xA/6e/U9RJGUpjqdp3Mcx8qP7zIkiD7OcjFVF7PEZw2GKMXOYw2XgXzuMVxrYt5GhYIMe01VXF
EM5WyfWImrc2lsrsS5m4n4ahl39YGq6jLKHw7JpUzMHqYGph4ekDhSWOvpmwkHw4t8nGaTmvGvGL
wE1SJUaFkN26uhgQC61SV2W3GnT13mM9J29nrmgdL/nUuyFXq+56Xul9W/TKewxotfdNqtob18Ol
vQORnmND2swdtcb86nk4yjYbEFFwtBbA4VDBTXC8HstOVAymek9fO/xZO+h+YBaWzTdD2VrZTdyD
Ct2p0P+qnRLGPTLkOhoMRgOL24dB3r5cP9tnUZ1BSoWwpYGwguucVdR1YSduUTnmQUMO86mCFuNz
bLX3opnLT3le56//PB5Shg6hBNERgd3qSMGEF2AsYXe6jRmWfmR24X2qKNk3JxpiiW8jVaWNYu75
QwGSlkLR8jEM4A/rHVrhnBZNmXngtIY+jgJIGahF1rY7Q8KYSFNJZzBFndaFXTBvlGou7EZeJyRU
qCXDRrTXDXoYyhNsctdEuJ+Cbht5eEAlat1q910aJ+HBKGR5o7pwprXRrO/SRKjxvQmEdWNDXvjQ
JM0swdKTJnVcVumv+KnBc8PCPcM81ALiZA8t/kdHDp0TXSDc4k8JuLmNk3j+REKNp6hAzwQlrvMI
fvZGw2wi6zDR9rqDoCTKfYVfwX1rJ2a2kThdmB81TmuRglzAEG/c17/ml1U67fqpYDAXa7AG7WgU
BPPoUSbFL2Ai9Qakfz2cw2IuBTheZHdRkVotp+cAxhX4EGKhZSAxifDjHWwR2WFWGVp3yDGj+HD9
5KwDrbcREaqDr7DEGyjQnnxABE+4yi1VOfB+2DiO2j3aBE31TkXrBaK6XmFhLTYxpW/31N9v4DKs
Tduf1gy6jYDRT4cd9DJ0pjRyD8hl6k9Esl4d5FMzfdUE0LhdjVPdL1PF3A8JooriDHp+2p1Hcxgv
pjD0FqKMpr6gAIIY3GB3hkqru8puSz2N3yG+O5HGl4ZV+wjrR+8bzMo/4KigosOpZuLXiODhGIRV
tPBJy7j70Seq+FIgnh/tVHxRHSJuW6BAp3Rq7ss+gSxSEYI/Qd9ufs9F7pS7SMROMII8wZs7ncSd
XjYOshXIrH+PE2AGtE9rvAHVrnJwZpUjRfpKaYlh3C7CdlSp5wGYiAU7w1W6AUt1nteljR4NuOwq
JX8VkPjf7BKBmP1MgO0nFQ15WUFB82Ozr35n2A1giMZt3qCCLSdc0OKUibetEprYBXfKi0frNz6E
0kkfpIVVEsbHZX/rYaFdHtLMxBPUVoz0J0kC6hklGy3cTZ7dfgoJQbHcaHTUSTVLamJHg5u63SiM
7FFRE2gfkICx6FJyHWZu0hVgDDutjXS0fJRufkL3J519oTcDmYJpYPIcUap8aPmzd2ERIR3r6YOC
LU6JiT1+skmDlj40XyRhgCwEQ1UPv+3OJSpEMLH7WuHm97sfKrQGyXpdUG59VH3Vixb7BWOUzT0U
yzDfg2DB9N1OtfgPN6dW7tPJrnVfiMmTwM5DZORkYc41WiUhOkgp8IIvjlA1nJVKXB5D3RkRwsRf
VNkR8tTgSlt1EZ0zEXP1rarqS5+QY5IYPSLYQ2skwscnpWe4Q+hFsT7zMhtAQAaaMxB/pxJt4sib
qTHooo9uDaHZEZpbCjYVGHYuZjUAen7NaghLfYTdbu7KIskfBVhuxMPE/AfnD+uXC3Qk96FXUHKD
Xj9h3O0N8QNV3Ox7amWcXK0YbemLLE5sHCpr+2cl0VaAvzA4D03lpa8s3OIHoyCCsHF7XLivnP82
ZZY+Fj3N02M8m5REpGWjeKYsRjgRpkuiq7o97jLyAaeCYaNjYPL3ra4Nmi/khSjNEh2ubytLVpWB
bWschEBwU1oF1oDFXxlu0GQuXIo0QRDwhPWz1AdW4YRLZXq28z4KDHqmGr4ZWfhMfxUHD9sZ+uOQ
ZunHVrO3OtYXVhPyMJET4TaI43XAjXyGQqE4iQMsbTEEjGbtBpEb44kUtHvSw9ja+nxnOD+uYYS7
HdcC5UfTY012cYxGlng0hyDsdKd7FfPUfyPdr1vUBZTUu3dR1L8pjBLZrxa6+dd+CGGkqhpaAX7f
YMf32cHn3MIhWxNPWQnH7cZCaqHxUeLxrL0edZgbd72mfdK8Qu/9jubFz4T2bhWU9QTKQtLwRDsH
n1YDGxNERneyzIx7JSxU3NLwUHqmGIW9j4cNVhm40sION6vxCJNpbvY7BfKIAvSqKBeAPjuiKEK8
VxHWtyzOuqrZvpHmxieh6OQKcd6LL3a2eK9WjeIoexoXNd0Jdeh7eg640CBSG5mNn8q6/iAsOYvj
hFLRHMD41ZDrkLX2ilUPin5TrnMlYzDmgHIKjaTbI7yHo1aKtT33ToRcRJsBndllXWzjBl7p5RNO
5tOwV0s6WYsA35weqLOO8sjp9H61HmXY3WxRcvXnyMt+SjUvH/PaU8XN9RdfP9/dhI4Q1LkCSUMJ
0E8PrdNYU6hhSRLMRqxbvixHZMhdW0H120IQIbdy3W8R2w5EXGm3ONopuIFk4YhpgYvqpN2O+DxU
TdL/LktDQnKsR6SuybiKPpEfjNB07j23lSTgKgbuk5xdvKdws0PspvRb25yeUJorMSxuwz8TbhTB
9fmdtZ2QFKWT43Idwd8iQl8ukb9iNrF0VdPRKwLkRKbFpNFGDHqOseTGvUqvPTpjIRUOqnL1H3WK
8EANCdZ/QlCLnL3ZjcVL0iTIEsi6cm/qegHRx66LXbocSl3ZuEEvfAwbKAiAkIXWcAaNsbIO776w
rgNQCZpf4d8RJIDXf+BA8WWIza9MUv14fYHeWKintyihJRJ0aLZQCKcCdLpAlYugiqjbGtt4Slg7
owqrmylr1OpQpx3FwzbW7NLXqYUVB1Mpcb+1lGKS+1LvO8vvpN7guxs5+UcQcCVaiGNvh892M9jH
MZwI2TjeKchlJ3c/JbAZir09aU1NEcYG1uACmsWA3m56bI+8md4q1ij4pVmA2UQVG8mzHhsSRqLp
gGuPEyiBhTIJOA1hhkiTGf2ORGR9sQARJtCHvUneZXpe/5jpkSP8HPV0DR18/ZqdOsS5tnfTqHxK
lKl/LeYhYlPDWkVoJNX6jzBkzfxYssTv7ZxvFHhaVnS31MOcLyQg43BnAcVENQdMyDcxDpT1nXRM
Hj0T/DUhQlH+aWMc1amzQkrl1Mty3zWcb1q3oXJE4k5VQLLOcbqvnFzg+tEAOfSJLIav+MxP4z42
MtHeaq0tYqg7OaIzUePln/oZDZ/jCNwVDzONu3C/sQP4wKcbAC4X4n+2gf4uvZfVsx0jVG/Pg5sH
pj04x7E3kD7py33dWLQznLa475243ziWb7CQ00HZdTQWQNfQ9iJXPN11GKwabj94KVboeoyPcKQb
ZBmqiXmQ3QChHKbGQTtnyG8syRFGu8W2PlWAY8sjhkUTFs/QAb73Oc4OD4PR6sXTtHwCoFuE+mRl
Q4VP3ahnCFSrBfGOIRE1xuStKMaAaxS3eVsNy+oZz9D+EU8EidEpTSAPLXRbobobKc7vvs2Vl8Jr
7V+GXaBMeX3Zz993NEWR2yF2oYCDO+7pCkwwPp3SlFlg4Qh/J2cE39KIknap2t6RSmO0kSkv53i1
4lSrAJDAZYA+sS40DmPeDkO9CGwVcayhc6SV3aOX5/Px+rzWGTkXLtEKNXMGoya1Vqu2tGicS56G
YEBP6TF12gpd0bZ7lq0uN3buhaHoUBsLbIR+EaTS0yUE4Eq90JryoAPKeURyESx8Z7svFIWUDfLJ
Gzd1tXwckaWqRBOCpvgqCsT2C/KqmyRBX7S4PCuk48NOAaZ5E4ED8J7GYXJ/h1oX3gpLyF+T4MEW
ogeY76bCJrHLUT71U9WSGIfNdnrj1XaTP4Wpi1GVavXGi5flmNUPAnjcno3Txnd937SIFihadMvZ
tP4Muieg+mk4Ve2pMYnPjWUufNhipuEj6VH3vmp17SdZdYYNG4zC7EPY2ZvOGOdb1+YcvTVqgXDS
FDxd90apAOHWPaugKlPpD6MnvA+hoyj3St6SlCvuMG6xlM/0rykcLj3IN0UbACRrEFRS5JrajWMZ
pErmebuut/Rjl3bWfSEU9Q4SNY7CCQZt6I6J36YSSem3boIHsFFaNx4eDjsL6c/HFot2fMqGRUbc
K3Lg0poqyp3eGdFGaHX+mHOjIhQAyBMMBUH86SpxbxFMActbYGFqgLYqsKUO/KPV67i5o6x5zCez
3Tjl50fCQ0xicY/Qln/W4NqwdrGojNM2gLGBWTOihtan0smBidXUAK+f9CU0PD0SUC+hJwEPc7nE
1xKGJuxCdIW6Kpjn2jt0MLNwXg0g+VuHQRbeU4Wkng9pQ/12fdyzOdIdZmYo+VgaKdBaAkLa3GI1
Gk5BK91P1BxS2g5mZga47jXvrw91ttMZij6w5dhol3Pxrk69gqlZShOuDuZYZr+NojOPFJiKVwAB
VGycaN5Iac9KuUC9EJ6jCaajbuERmJ1uGpMr2m27qg56NEI/xGHRWdiSQB2su2Y8FpYG9SKOe/6c
B+SOnmgZoK7mbtx2l36GRfyJhwbgMwLoVbenyIcaEYO4DWA5KD9TbXB9gBj2QVpQwaibjea9WaWK
AdfQxcRYBSIl3bLeuN/PV59WJAEJeEDMCCkpny6GpBulztYsAuwI5aNosZ1n8dxbLY/GxdYQK6uN
R/lsS7Odyd0XpQdeSDb36YjaAH8mTHAdDfFuusl1ip3QatJjEU3zo+UVGKwIlK7pH+YbVYbzTY24
EZ1e4D/E4ECST0cehGG2M1JaQWKLTINLp4u7yiK4JSBKw41pnl1NTHNRi+fssOEo9Z4OxplVJEzj
LnA7w/gB8EC76Tq1wkpJH/ce3M3bCRL1xqAXZwi6Ey08UDdEfqeDtgOOgQkGWYFLArVXdXj7Te3p
N3mNVeL1Y3tpKJ4nj0YOJUfAu6dDlRnqkJHudYGhxvZOiOEH2nzDF7Nzon/sbTk0e5CXWyStHYK5
tYYK5JS8qEedoDJWnDs5Tv07KPKvcRq7Pcg9Eo/rMzvfoACWlleQG5d+mr26kGASK7A9e3o6ypj/
dMIs9p05dO2da9Gc3ulTYbRw2FpU5aXlfrg++Pl5hPILRU4lCFqE7VbxVpx2Xg8KkZBVy91jzLHn
WtK9B0ctwgfIk//DcJx6PBO9BQ22RsVQr8BrSytyjHNn89GcO4lbNI01K3KybyMyBIfr0zs/FVTt
+IwA495C2NWuWSK8Ia5tptfBvsFteLpTSxHuGyHqndZpyn05GVv4qkuDkggt6BZQChCOTrdqQfgx
AUXk3RTSDmTpuUekbqaDR0ci6Mwqf7DrIdqY6fn5MHAjQjLDAdoOGHd1FGtHem5tdri0Z3r2rNQu
8iFsq71HO2XjDr80P+RNSPVsCmig7E7nF7WOPpIt58E4acNDmZGFhXmBzmpcuK9oKo1AKjfFlc8Q
A2D5wCiQzdICpk2/RnKBDcLTfrbywI7G6l206Gkf54J+CNAo/RadQDwV0DKllYHu2GOSp2JX4+n7
6mJ15M/omP+4vrXOjy24Nkosi7IcdILFEPLvKhTwrqgUqIIGXqFWL6WEnCoMMgGA7khWuV18cDpD
2XtV6/7zp2bhkcDUoC+wsb3Vpo5JUVyJHUig1ln2eeioo1h6JW6TxN1yDTrjWDkeJB54GWRIFJDZ
V6eztHrs+UgrHbymHO+GNMh5oos0vywi3jf5YBntLq2EG4ypAV/ECmE8ZVr+OS/VLVjN2U3FL2EP
eIuGClC+9TuOWJBTF9bggBsHHlTp00ca78k72UV4WBWmtfF4n31eDzLbwlEEGUOUuIaD5GlpjJFh
T1jDTc17gCMPlQfeQOma+h7VgvDFrET7Khxdubm+r87nCdKYQopOGka/1lodZBYbr6R0VoNGVBbd
fvIfE5nnZyeLfmSlvgWYvTScBqiCQMWlcLNugCeowOpVWmtBj9bcroKVfMSigwbVSGl1ELXy8/r0
Luwo0kzWFjw+TR57nUMlXqlKW5m1QKUM82J6Y/osIjs5VjFR8E7mA37nnk16nGbF19QqVcLUxDnM
Zi6/XP8pb8o2J9kOXQ8TZAOwkiX1WF/UVcHPpIU6w/UpVPmMTXHX7YaJV4LmxxBFNxX41f5FrVPt
K7QRsHLeaMXjnuyrN5FtLt0AzyZZP9Ao7ImZc2P+rDtcBYcmNLR5pzTqaPn4yTQAsiWMnF1XYqDu
lyj5FqhEh5hQlRFcrn+NKJZuDsAIyIFLIXgtrolmTJ9b3agFFchzCbjKcT7hSVm9JLjBE2bk6SFB
lmuf29MWcGW5D/5eUixHYKkTadO7Az6zpiT2YAkEDlazn42G7keVa9+l9VBtwCjWL9AyyiI5x9cD
LXX24SaUDMw2Vme/1PT5Z+ok38vJzp/6xFMe6QzRxo3bLa2gswfov4PSc4AmBY93rXU/uibkhMGc
/YhoHpttiPGgRd1mP5mR/lFrkVvLa8iRPti15EPVe+5u9mT5hG1ve2yTodm4KC4uAiEU8TdvMLJS
p1ezOdmoV3mJCoKi5N513qxxWS8JgsJFhqIYjGMDvGVjc50RG1kHauXIwROzktHaq/DGKsKWjmw/
+wr2krvQKLyj0mbex9Ksol9pA5gjrRFD6AZ1OsICLinDN9FtrpNlIlIknwClNYEXgis2nbK4QW0R
8FjR51+nCLONKHfjjffyTAh3+cVv5m9c0zzX3irpTKtuQg0eWGFr9s6DbdAmj5DzQ2ZNiaCf2K0D
MyP3VGQc4jFozcze4+zqHBw9VT4C8iTA6dOt8uMZU2H5VQv0EaQfVxAX4un30xTU4cpIX9CM/fhd
z7sBvxY5eJ/HuXLvqiRU1D2CrVq0jxVBRdFECUbZFbUqbieqofQ/SdexYFIV9VlBkfBzbSfGCxXC
ZNiVFkCQ4Pp1uY4wl9/L0SbXI4kmgl999wG+bdkPmQTpl3QvCIMndwInlb2w7a1g9qxY8TYWXC1U
AhaewtsX/avFN+Y2UVsOaCTJEuczL7/yTlGAZUX5IF6bSDV3gLZStnedHKTidMEs7Nr/9/mSbi4A
piXkWFNq7Kjj4urR7K2M+VdcxsBbQs37qPWduen1thQhVtfmEmBR+1qeIugCp3uhJXWGCM21acyC
/lonY1+hrnADPgHjLtyM8FeoMueW06YfCyDBu2yaZLOrjXB8d33a64CApV8k0RamHAi8s4Bg8BCn
rKJm9gs6MX6b9vM+Ss3yTlU7iQDmbGxkE2/Ms/XcNdoXZNrQJMArnM5dQW8sZLwZC42wudVHEN9P
VjV1NNxgh4qd24VAD3OlI9YXpUhtPwJc/0NYcAt35mIPeMiMtEWTJFTk65AqSKeUIkaN1DFm5Thx
02Ay1prtd2ywzXdRPhXsl6juby27t8aNW/nS8gEmZN9SyeRaXmXzkew8C9EganpdkdN4zpTnKCoU
LpxuYbqG5tP1z3XhFaAkDZIFgiPB1DpcRNU/jdKqkr4dNpOv5XF2UCYHI42mKRA1V76JKE035nh2
E1CAITK1QRcQiCMrdPrFmjkCLIaiD9aCpns/zAW0QDeLEJ/Rt4xZz6a3DLVUhS3aNKR+q2i4ieZx
DhWXofROecDaYzwmZSlhs1k2emyVfZirrt9Y04vzI68CDM5DB3nodH4h9tGmkeGZRie5+QGEJN53
rYqe7iKJfv3zncVLzA9NvQWCCgqfz3g6VJuy/SeEtPZOZVdfUwgnvp2AlNt6tC+OY7JRljLPIvV5
Ok6NARBquxA6izCc76iGUHjxWNh9NifhRyPMSh9xlPq7PRTDc6xJ4Gy4qPmlXSCbEvaO9ZOI2Awy
BFs2VuDswGDFDlUKnDWlBF7pVRjT6s2ohzjaUD40vA/kf9MBMo6E/ym944Ao0kY9/sLHBV3s2lgG
mTQa18yjAY8mO8FKdN9UjhMAhQAIgk2PH83e1se9NDU27dv0OKLrWz1LUglqgXOCIzdQ+RQgZxfF
td9XXX6spaZsLOWlqZGqL5Ig8NuB3p9+ZMhkWW7BrNgLGpMf4gJzu9Kpm3vhuFuV3+UaO7m0+Wpo
rzAnGAA0hVdVdZeOvWrOYAIRvZHJfkybApnyyXjlsBgPHT4tTwheDUrQKFZ6ULO+318/OMvBX/8A
psmVB7cQdM3qYqh6NXTCEmN022mmR/BXynPZFs3N4uH5NMspuRtRgItpCE5FcH3o88iNyVOB0ZaK
FMdprSdEWlv1mg2TdUz7qjrYpkiHI4wSvLMJusObRiXtuqMoQWs3Rv7JOYZmMeK6DCbX/JPNZRM4
GjL9j82cm58aSW12183I9EeoMyJ5Cilo48a+cI2e/OLV54qKUola0vw9tjPdB8eWwy3stxQurAli
B1HqD4NJVH59nS4NSqeJg0a2wKZcjsdfQZztpFNKAlztBy9M/si2RZJLy1DhKbrxGdydCCIgDIfr
g56naXwctiWNZS5ViDyr+wSJB6qCSlHt40bz4m+Jh3YroUEUlsd51iBXhimgy33dDuZtHnfZ9262
+uQA832aXuY2RA3Lha724frPurRdWQPCmyV5gm5wuhZVnoI4jYlphrFwAkz9poOLgNytnhn6uwxT
dKDrjVkEbp1vWfFeuoWARxAe4PLHa726+rU0Uamd5DWOYUaPvqGK4Ayrb312qX/jB9v8+OepLibq
fHQXkZUztEiDwVceA4ved1mj7zvXTNEUrkIfa071UEzxr0o10q+oNW75CFyYKH0MBH8oOyySI6vr
D7mdJLUoxu6LCP89zeyLW5FnYq8rinmMtM2o/cKbavN8LzECFCH+Of2mo2M2YRVGLOxoZ3ogXKuM
b5Fe2ZRRWb7Q6q5DOoKIa+mZAjtYDVSjFBO6I73Y0FjwZbNM7eMgwu5hbLsRCZtJOTZKnflhTBt1
N5aif7QngQpAGRX2jspEvBs1PX13/TtfON6gIZaUkP+wp1c5Syo95PWEhuwhNIAnofeZrwCcuCnb
sHsPus54aNPq0/UxLy05IQCksqW5whu3WvI5y/VSTUgNRvxq8ii3Hx0lbjZ65WcbCUAQbhR0GalP
MshqlCSlJqfQbGGly8QHH4kbbFhBWJ2EeifADW28ZZfG41ZY5PoxU6CwdTorp9Y7XR0c16/wT19K
j96RBqX9qLpl4zfJuIkQXj7NyYZiggt/jz0FKBXk0emAMz0DR590BtQVuDZKHjs/QXxM0aHD+zXZ
14g1PINGwqbUmmtUl/UIBa8YnoSONHfSQR8GBHJMK701Dgpmsr6dc8cEViLiMpg8N5G7xkCCeidr
NQbNN6rDER/TztspkVNvqV+c7USmQy6CWAccBc1c1+oN1PPLsi5c37UUSGk6sFVkdKAiHkpZ60cN
EcrAsP5Z9Q75KIP4g/oADSCuq9V9o9Lpksheuj4vOIpGzWTjO9aXxrwHHubtp056VLzqLe/yszOw
DIvsnUUwAMh+fe0UUkX422JYczEau3FTB/MJ/OejLUXsSwOh2EGhDwcwHtXVS1orZNKNUniQlAGH
m709vq8qq/h8/Uhf2vx0WBZDZ+43FvR0L452Zai5lKDvdad/r43YplUir1CDSNTbvkGe6vp4Z0Ey
XbOFg8/Gp5dEF/N0vDYWA/ywAtZVmVH3E2VXPfRIFmu7Sq/a1+uDXdiZXCKs3dvu9NZSGyMcnSTN
ePwscISPmiH/zMaY7sw6E7demRcPOZt3I9a7sKCLgjk+noBsyKpWt5dEw4xMw/L8yh2gtE2NDTpx
4nLGWfN1HvRNPP6F24R3funL0nZYeJunKzpZWT1XwCn8GY0nIOJFgXMFmXIjClKfDOn6KFfiQ99S
mJ9ap4HEO3tHe2yHG9QKtxQ/Lk6fKGv5Odzea0wKEkNhJfQ4XEAU4lgMRFbjUmAtYucrgXUSXP/C
Z4Ed22mJrVzoFjqEzmW7/RXkOph25HPMVaqUoaXfEfQ6T5k3Dg8prN7X2ZzVm6YzXHxGNGFsjH1p
d0GBNDGDXcKQdVBpcsv0gwNxJQ2xNbbQTX5oEnhyZdF2H0SRju8x/53M3fUZv7XFVq8HNx7EAuIs
UG3q6t7rqOTja5aHftlGlrxHNSYT3wDSI4wtKmXqKh92q0RWwPXydy6ufoM/Dlr/U5k7jHI7U3Em
aH+QKI+us1gn6lPovg9DfWz9hFQEr5aYtvPO66O+8bFR8Yo9awsLrwmnWH+dCzX+mA5YUVDmsxGJ
NgcbSVwT4Z5DbVeo9SJ465X3mTK1OQTNKFZuo1ZpjXtkyYabMlGrcdd2RfHJDi1Uu6XhhvlGg+o8
C1l680uDBEgGfq5vYPm/toVUw6Sr0gldqVbayGsgqPjHDqvirgFZu+/0ufiODg2qW8Krb7U57XZp
7Y0fcoUWyS6PZL3l8nHhWNDLh1FNjIEAyRnyRrgogHST7idhKb7MzWgvj2M63KeIDy8yyFG0UWg5
KxFQavo/TDEhItzj05PRlHVTjV5KxDB1pi9muqrAubWjLAA+7galp+Sb1g0sSiKRlmJbAvP1+la9
MGlSAaJTomacmtfm5qAJFAp5re6PcnQg3/Rlh2ttrnoHpKTFk4IGSPGvtUNsJZkuam9LlxDIwums
K3xTaO/Whl+l1fwwmk2xw7cih9Up5tt/nR2wdeq+DIJT25mLgR7rgoyDhmOejuQ7aikDR6SvqZsm
B11L/1WjigsVgjx3HR6dJoHq6pq3lVE1Ev71AXEixDAN8bF28+qz1Kg+X5/Z+RtNOkWA+l+oKs6C
p4soB72NqtrWMZ1xvGw3VYl4FaK0nYB2EZSe66Odb1RGQweFRhzPBZ3l1WiOTLSxiA3Cx8y9dzMM
h3fwlGSyy5BlPc5J7HX7PlOg8WpZXb3q+ahsvVrnsdYCK0fqnO4Lfp3rxMZrTUdE5gj6tm7V+zmf
jQ/sGrEx0/PzAOIZKTpQwPArrDdvtL9updHCfrTOoeqlU4V8lC1DY58ZUIxLakCfZo9b9/rSnqE9
lk2zaB4YS8MQisryi/4aUW0bZK2SAnJP7blVoE26OPSic+8sFNpfwBHAoMrtrPCbYmi+hLQdkEIo
w29R3ugv13/LpU0FYRBVFTpnJHWr/dvJfmimEQ5Wb8c4KVZFfJP0tnpcvBI21vnCUBoaT2TqNgQs
ws3TWU/SMBQHiogfplr+bKbuB1Lk8KGLpo/X53Te2oaHwJVOtQU9BDqlq0sWUzZckdLW9J2pLd9T
+Ko/hgRANRaDbt3urLJKppusibppNyWtg5N4B6Fop8+um9G+aSp7Z9nwYH2tgT7/78d4cUMlOKQo
rdPgO10GV1fULh+AlOcutRlf1CK8QRSiGJF00Kv9xlIsce1pWLJsMrIE4BC4+JzVIyzESvpOGH6B
gYiBQEOtiRk/Jm2O37sZ1A0/S6P225R71OFR+hl/Fy5Nwdnk//NVc6yirc2/fOb1L+LzL0LQcAz5
OqfzX54etWhTFbu7OD+gbGD8EnhiBDgZKT97eModLIcCFwfACAnWFKUayLnvNhbmwvUGqp4bm7wH
xMFaETEu50UcMkIHqA6nQ+dJfS9RbPg1kUbezmWdNrvIU5KYsGPIv9Ei3XoSz0SNuASWSAg0HcBN
+N6rTZqgvamETqH6YZmPd6rZp/d5qrafLLyI76hO4oFVTJUfNzMhYK5E+vdBVaubfEqGY9l2+QcQ
N9X3sVLzO6uy0t/XN86FqxfterYpNQ/SwjWw0DWRKC2qTPXtGvMnA6VwVEJaO95QYD3HNCy6nKBF
yHWhR0IJON0N0g2rRkY4gtWNbqO1N4JYaHs4FrtoqhvYpOb0sSZz0xcFCPU5nSHcIdIabYSmF94A
ukO4dy1qoUud9vRnjLY5OE7SqgRjRfxRz5Lmi6knyWeoy/b9BI504xQsAc/qEEC9WDSieHV4Zlev
q4a+jVe7WIZYKAw8l64THcSYF3e6N9a3vdGCn6LpeHv9m17cchDKOH1gKNH2WX7VX+/OyGzqmYzJ
t3nxfixNqbt6zOXH1kyKmylJyxzibhj+sW3Zfi0WFSsg9ovpCvm5+mRGk42MYqQW/py5/buxqDBG
uv4TL64LxTdqEfYCGFi25V+/sJrp/fB0aP5ctvGt3qHHadRhfAdrDY0+ONfNO8ec243NfunrswPp
RQHf5qZcFQeSzBNjVhaaP+hVhCVsI5N3BDx4fUyFnTS+PgxIxVyf6aUDBhxwYW/YJB9v7bS/Zqp0
jlqbjdR8VZrzB3ziPuN9OX67PsiFJ5c4+P8HWd0xGeYP9UQnypctrKY9HLMZAT4vKgtELPvpf1lG
0Kv4tNH7pPh4+vHCueXlL3GWQiHWKA5kgmI8cAikb44NDa8u3tLHX37/+hgtUmSORQxEgLjM/+9F
nE1NKeuEkDjRi9taYIg4ZZ0VCIx0bnEm+kXdo74rAV/f/PvCQqGAUUSVA5TCamCvT+fM6dAuAK4L
KdMwLfRF2+EJTlu3sVEuzpHDwCO1OEGutTlTYAuKzfXvd140td+0QgvHhynFE5pWb2kgV4XaUxAZ
uEn5ujZF/2oIvbxTHAouDE4luI/VHkqrJB9jl4xVR5QqiCSSCK06ly8NgiiH66t6KXBjhgAfgJfw
IqwV7WoaWRX+Sro/2/Y03eNMO07PCKuNkY8wAouMzTiY4lLNWuVxSEazvy9yqSsveY+0x66vtdYJ
nD4Wn2OVS23jcrp0TaDaS/+U7jap++qaCO05wfY4xJwpgt1Vawl+HnPcPeAq9Av22byRNF+6Cxem
FaI8uPUiYH26uXsBAMSaqGGhSw3tsDA+D9iv3YQiz4/u2Dj70Iz7jX19KTWhSEjzg49Aoumt5lg6
VmIMGtdSObei/OJmU3xntl4zHfB2ymkIF1VD53JWxE4kpWLcjV02ljslBi+4I1WOq609ceGiJBMF
7UhKT/q7JmMBA/gPZ+e1I7eRheEnIsAcbkl2mKxRlm4Ie2Ux58yn36/mSs0mmhgBu7ABwaquYoUT
/qCU7DzZi6SplE5yaCjdEZxxnX4n01jKUxiR2/hdpS3jKQpj+GiE9gnLM2T690TJ1YHkHKCyK08Y
8YA8V8K9jbv1G8WOFR4q8HDWNNJOlXLS5Vamjlcr1GwC9Zhl9ny8fTzEpbK67fjbkSRFdABz9jfk
/h+3Hf3OfsCFHQdO0oq7qVyMr3nfv8pJLZ3eOxKXKjtA9OXxaVo/w44TNE0XViY8/jE/xaGNIgeV
8n+Seig+3R7qepczFO0pPqMYcf0ORkUcaq3Wml5uyYgbx5J8ZDPhliDBAJglZTxOxjztrOTmoOD0
RLcPONta5KBedAvOIvZwPEkdBQyTSjw1APvoIDT9GOf6dOfUsrpzk1/fH6LtoXIVUGMD3yx+1R/f
L8NCRlNrC1O6GDoo7y/aKJNsnBDeyU9WiZXd7aXdCK7hhdKCF3A9RbR2LgdESWrsUwo8XjPPy5co
r+h+A73KPkH/bQ9AeYMnBfG9Q9Ko2lMwWfPntpz3nsoraw+B5KMgLmxzRBVwnehEmD6OyMWZRFeV
YqXoXgkVqTCZBsRXIFrXrqJ22n3YW9PProzUl2wRSltGAMHHVROz/i2Xpv3TKJKqQyd8rL+hZIDm
ZWRMc+m2gzT9qmu7do5Optv3sW402j1cD+nL7dUUi3V5+pgGJVOWEwjrVT9aiWa909DB8iylHuWT
mSuxjXGfWlKUjzDFA3I9TceeKyw9pL0Wl15JjULfieGvbxoKBzQfKW2gpIymyuUnbVSzlQMN8p6a
NDAajSR+bZHf2Nmp1zeNyIyhmAsoG4WK1SgL3pCVtNi6J0+jUn6shyqTfF24LlcLCfXOo7M5GlUw
0i4h2mKstim2o30amo7uaVVfafe5qejF06IiS+RZZotk4O0PuTUcRSi0B1BUFSJwl0u4yJNgW2Hu
sXSx/dO0k+LQB1H8vVTxq7491MbXAjQh7JNhTnOPrkpeHXZvwnPCIotuov8pyOp9rcJ4J07YuFYY
hJVDt53kRVtdK0CBbTCODLLIlaThkFCmR4p6EUybqVnMuxxxhx0Tj62b5WLMVVDoqMBB7KGwMM2A
zDTJWCWhHTQdO7jvH6lshp+WWbETbCHH6ZRMkfwwtNP47fbqbnzIix+x2jdG0Cz6MHMiZ3QjD5bA
e49x1LzaADjev0XpaEKUAZHPllljQ0DytTk1RduDSELnZGDR76Wl5oKSpmWvOLARhIHkoS4kQh6R
IK5Wt6JtWDlZZXuKNGTaqYoy7YNutIt2cpS8Tn0nVlF5Nbt0Gc9WMzZfwzl1FhxhwvEOvGuQ7zSt
thaa2jC7mInSOVrtMNwD9YYeNds4bc1fkDHzf0jgp8FNNHXcS4y3BuOskIUDpqVGshpsoIVfwHFg
sAzpmCas7c/ED81Zted+h866NRReeAxDYsrjtFpnPYzjZFASy1NmS1J8pAbs0a2jJpz9qFCd77e3
61sta/WC8DF5QpDzgMK6Xsa8pN5hOxxUO1R1nEvHse+8uov72FWzTP0UL/FMFdrkUndhuBSnodGo
wBQAJLNuiF6dSFdPt3/T1grgzUg0CZkA2pW4W/4ISRYUDMMIQV6INXr/JQ+bwavoqcOaNpSdobbu
QpSlWGq2tO6s2Us2kv5xRinUi5Ox+ZlQZb+vkDmLdm53sT1Wi0zxX3RZySPBuq62T2DNOEwWAGQi
w8AyG8dj+RfSuygRdZKmuY2Uyz8T7Lp3bvqN6ABpQdALJGqitLZ6VPRSm3OCAdsbK90uUHKI6mNE
dKkf8a1bQneezXw5qHIVfu6aKcODe+wsZedHbIVa3BkOBDqo0oInffk5HdvOq0CrHS+wnc6+nwdJ
WfzGAsrrgl6TPkZSnsfeZFohrssAVEK3tJWY1vuoDM/yuCz/zVlW/gACywL2poKVs95bVuhinqu1
ni23qLFac1LdSXU0gl7RKpxz7W7skvcfTYOwVejiCNPKdZek6MJGVXrwXJUzY9nkjFhEZPLyqyXc
/freM4DjCCOB3KDTSVR1uWjtqE3lEHSRT6ege7RipGHQM8wOuMMVO5vz+qlmKJtLDS47iirrDEDp
rLSawybyjaGvT6kpVJVtrTilM0bDADb2sDDXxxtargi5KZqC/V7jcCQyKwdgrORVATz2rsg6vzIq
49Hukz3A0/VQwhpTGM6SMSKJII7/HzdJvcRF1nawNyRNLSgbpzz+VKqetapz3r03GIqCAFx5kU2t
wWrONNiYlk30SEvQLU3V926yYP3Q2lp5fO/eYCgxEGsIbmONmw8GrUZDBO9cMzCDY0bxw0PHTj6o
FaJjt4e63huIzb2lwNCR6IlolwuY9PAdkyiVPFXNELtLHGM+xFIwg16yXnJZ/317uOt7kuHEpqBX
akOyVC+HCym0zQClA1L8MkDKARE/7Oay+d+pzF/msM13Gs1XArVkvDKGZ8Sp1PbhGK3uJhnlY3TM
gBguKXeYS0sHzdIE6d/8IS3kTnQlI8i/8Ncap3e7zpB/2Iixxm4uJ+p/iVUmT07bGDUcKFx7nmlm
jOoJPTQse9ylrPHFub1AGzEu7zEZH4gA0a5cdwUCItieVozkTUFpfjIxGvmU0jh26x6zQn7e4IeO
VZ7NRLtX0U5+CmOES2//hutXRZAG0CLiySR/XmPZotkYdcpaiBSPJqaVpcCsR7V6TJq8pP5WqXdW
FSQHVLkTdIngVN0efqNhJEISXlFhSk6ytHpMrcgpRgCoCPinvBOuA0nHS5DM/6VqEnYQaLe2bg7T
8kc0K83HSF/iI7Xk4Rd+Aw24d60/GZHiHMtsGIJD4mCyd/sHbm1i0L7U/rm+BbXichO/1QIT2eJ+
qx37oKdBSkKiRNgYRf0JoYnZV9q82RlU/KWXEQZdOwUFcT4LB3bdK8zitsFKHKlk0jvjW1CVJU9i
M/hqZXX+TEnyro/j2UukIdqB4G/dsUK9AvlaWmRXTq01nGCQohkysoqCtkGiWr6TB/a9ZhR7VZuN
lRW9cWJj9LfE7rtcWSlS42LWWVm4zoSH1pguQMUkTfcUZQp8fHJTn/7fXlt+69AxLOEhtEyLf652
HEbOMf/nxQpVa7Z/xFXZ+bRKe1/uZzk5ZGoW/kZRxwmOo45aFRRxw3GjqdiTc9pYan4H4mMcOioF
awrqgsANtFGIpzN+iaFn2AO4fXQe+1OqDHtYq42rHyQAilw0eGgHrh+0srWUoO/z0Hey3kL3QS2j
j2Eol7O7ZFNwr7eGsZOLbE1P3GscbAGTXTd1hlKV67Lh9q+dEUCOlJXfcxlkMJoV3bfbZ3RzKGF8
wtsmYqzVGaWQ3IcO8BtP0smcM93Kz0kb49UxIRn6F0PRgBRSWALovHrTgnasEMDSAi+cEgeFVB11
jTwPi8iVEnPvvd6aF20gbO0RQmIVxZ//EfDAdO9y7GMDT9fDofcLZ5SbE+LL2Cjmdt4NO3fx1nC8
nmgv0QNQ2SuXw6VazRcbpcBT8Xp7iswx9coMJXJCcy3cWcettxqTRr4VuT6w2PW7E6vI8/RtTHCg
D1XzEBhx+0mP0+SbVinF7yVI6xbtnlp/juXYko9kNMmHSS8MPMrGZfpfj9lBwH0YTsiqE8hgJ2Nq
6UuPHP2v219cEdNeXca0hRC+R4iLN0BfVdigmMwRiiTi6OQV4gaZDUFbCqrukNSW/pHosVfccImq
l6qWo9mf0WY8SD2axnHQ9s9GjN4lmBKgolJfa+POR9t4v0XGLxIysKEE/JcfLWzRPitmg/AxtCRQ
Rqn1CPvCcRt51A7UXnVfKyf8n+uhNdyshbJye3k2LhaouMixcc5ZnzUJIYzz0dET0IR4iPbHppcG
cPc8jcE0PUNa2auSbQ4ntDpgAMI4XKc3jTFTNHa4NLEwvleNrPAwDSdMarPxpEzy4fbkNspkFOPE
QFh5gMFdP8T5IqvtKGORmHRdfGwo3h1gXER3zoR5Qa2lVYENgtF/Xoas+hZaTnEXtYN51wyLtZOR
bOxCEJ0IBFObB254hepu1aFHjFrytEFd7oUhLmq1enu+PeGN3URtgeua4JnjuZYrIP6RnDBQI7/H
3/GcLlH4QUpG556kvvJy8IrHjqPjzh06YrHSv9e0gQAeSU6iHvFK0ZtfbeZCk3pbm4H84I6oHHP8
OrCcVtCZayLdN2pDdm3UR3ZO0Ma1B4eMZvsbSI5pX56gTpmEtg8Zc60E1gFoaupjpGcdgnH/1rtG
JvJywN8X5H1Oy7pC1XB1O5zEyFeWZok9QCfmV70ep/tGl6OD6qTToz7Fi4tkMdWIMYVU0YXxnvTD
xowpNKBfDzYfiP66+Bu3To2Onxn68TIqp64kqKRek/3bE6zt3fMip1zdnroQ2AA7A9BAXitbx1hE
WcAJImQmsvKuoon9uTGl7lTEaXYe8rb+nqWdI97TAutyaL13elPBU8mM4J++hig9dZBddpKejVsE
Jo0AWYifRA3v8pM3ICx0LQG9ITnxb60F1qKFkX0w8yE5lU477dyRW+tNjkNuSiUYTsqq/LPUOvjL
SsWzZSroO4/YknA/i6Avoi/7F3Oj0grki3IznaHVYJRyW5TkewYrW5nsdXIenSyx78rCUPCf0bpl
Z8CtB5J6DPB2gwYbd9Mq/LJGNYsXxD38pZLV09Bp1smCWOsHRnDCl+gFKC7Md0dp3FbR51OFK+lL
2wyK3yLOdp9oKFgOYRUcbl9lW4tOHgNdimYqUejq2U5wWJ3tVIv9Ui7Rycylj70OZ7ztg3Dn84r5
rbc4usXEZzjOgJwXR+CPMI1CprxYBhcIZfAXM+ryfzscgF3NKrtHp1DMV8OC/+9YUrZT8NiYIu0S
im4QjPji63McSKYeBEER+lKBMN40LQSkbQwPXxv+IjYE4gI6hlKO4GavVhO8k9N3VR365VAsJwPn
9gczgjKVtsWenMDGS0c1TONYvvUb1w2DOUCVPxezskMleNKiUHsqyyU6vXt7oNstRBMpvwDJXU0I
tlaU1cYc+kU8hHhVNb1TH5IRb/o2lvcaExv3DUeSz88K0phYB7va0AEPiolaKJYbj04+8JrNxRS7
ce0MjR9Ievfj9vS2RiReAG/PqebmWU0vLaZcLTSu+Lkug5PdIe9uL/biRqYWPoBY2iOcbI1HoofS
hrCgwdf48gw0obwMtWWEflvXiO9axuBpiKZ60RLZX9LWjv/i84nEASEEmFjQLS7HWxD1CdpSD31z
JMRNA0ow5oyhPVZge3SCrVPGRhF6ExZyreudUtQYHA66sPGqq8WPg7LxrDw2XgNepveHImySN8Nd
7izYxJezspYOtlehZSgaq4sbBr10lkOMICI8fd5f6KG+xGDCXgaUx2qoOo4dq0Dc1Z/Hun3R1Ny8
x/J2fEwWaY/PvrGAtCJM8liYCDxMq/chr+0cWH+c+mpUIVmQdkgx6XVT1G46DNPOEorfvbqMBetD
eOdS8LjCd2pDby8WzTg/NeT6K3ia+qENdyVPtopICJXBN4RgTnyz3u/gqXrRp0/9FnLpiQjyc2QE
8nlcbJyxILS7VqMIpc65h3qdVOeosd7rakiwDPlQUOjEAVDWZoo137RykpFlNa0KiyD7Vx/E+WeE
QLu7ckqCnQ2z9czTUqVYzHCkfGvs9UT/I9OUmlaZgvQHmhlF/ZCBTbjvzWD0p8DJnzoqi2epK6xD
r8f1CzDG4lMLBvAxLHQ99sq81v7RjTH+3+3LbuObU83D+QmsBgW99Tuo0EhvtLxM/CUeZGCREhSX
KN2j02w88+wnWuug+JG8WPcLg5lQqsfEhE8+2/D3JBm/TJXUBFvdJTVP02iZD1I/ogoex5W5E2Vt
HCKKaNwKJEjUhddBBqyUGZBGmvlZNif/FZYUPoZjbd7HdrFTTduaJ/16gF+UE+jarJ4OtbeGgo8N
BqRozHuyk/SOqEA+UL3XDiMK/o+IMycnwgH9fPs7bjwivMT0bxRKLaIpdnn99W0kV0bCHGmixr87
w2gP46wNOBEbdXvu83EPhLY1VWrPlHaYAYR+8ed/RG5dtJhwnwBZp708HGk6D26bxLoLbSw6pklt
vwbDUrmqHpavfzFVCHMK8SmIqjXknpQnRqWHRdYRqnARsx6/tPb8c5an6WQXjnV3e7it3UPxgBY0
GbagMqwmOoM60pMJiYLBKL5PjRF6yoTCrRx16u/bQ219ROHpTdAhYp21rGhVoB9YLHLmq2NhwnMr
lH+KLss/DAqdW83MnB2g2PXhp8JGkQZyFwV9XrLLqcXN0rRDKmGGGC+ph9dO+dwOy57c5/UCXo6y
ijfwukuLMkMRoVEz5ctQFFTYlKL7MI20DN67gFwxAO14WfhQJM2XE1KkZm6jbBHI1cj6hHTrTzyA
zbMDcP4hK4Y9yLDIBy8fTAEVoAVDDgdOeV1A1EdDqVM5LHxbWGeUpKqtm0KUe5anpUF9Bndj1xjJ
4KwJg0jetTRudu626y3DT3CoEAAiANv59tj+cQyrABMgGXkiH5Cd3aKeqlefjant7wOEBE4ZKjnv
VmzENEcId4jeC4yT9fM9FHoU4JZb+DJ9tUNaxcppsSOHVpS+J8ewtXMYDFdlGu7gP8Tk/5hcq1cN
VZ668BHA6eg606x4gv3X9C4i984O2XHrMKC4INIaJPRJoS4HA4bW2aEzopCow76lH1S4GLHGe6GA
eALWe0Z4WQE3hTZyJTWXoq2IfhBKYHHd6lSozMHNzMGkUb2ofqJNznGe1exQqd18sqMAlEGgBv/d
PibXdzevAH08gBOUK69VoKw0sktbzf2hHBxXG8mpCnAod1jXJ16gT/Mdm3725TkfdkqxW9tVqGMT
YJF9gB+6XGTc5RcrqLgLutSen41k/p0Z6pADjkQjGVOU8XB7piJ3Wq82Wgy0m4g2SY1XD3KSAZMO
ZcaTreXXqCx675bFWDxOUWd5KDNXbh910Q5ddWt5Bfblzf4ODvVq0BKBlDrr4sJ3dDpCbUA4hSoD
oi+5kQLkUNJTGjvxV0Xqw/dXgS10C4TwMMpUoih7ub5FXHW0h1CKlao+8jSpaJ/nCLegDrUqPyuM
0jPNZN5JmDdK/TzG9NzpibClqIpejioVdmUODqqZlGhRbSocKdO9ODO1n1wRYXcIO7zR7ySkRDu3
sYIpBzUyNECiB6G+2o7q+5FV/CBAEeCQiE/oPlz+oIIgsE9kdP4Wo1HcOrWWeyT20c9Su+D37R22
OXkHn3IEzqjiXaHIjSpsDR3PE5xbzdGvkjyt3AjthMq16oYH1YiHx3KMlm+A3onCyByH19kI+1Ot
J46382M2bhfR4eHlc+hB4Ep6OfG8maC8aULcuq2sE2T1zAud6tsgfsmkBPHZxmaayNvO7wyUUPyg
C9vj+38Drkf8jDf/VSTuLn8D91guBSmZeEhYJj/VkTE+6fbsGJw1q/+viwP5g0GA2DxKZhx9rXTu
hBPRaxntvI0bzzPtX+G5wYJAk1gtxpRIM87rYeovSlvd96Nqn1MlH++LEsiYpAXafdkNmYccRP9l
gsK8cw2Iu+zy7hFWAEIhGsE92gWr4edYV+pqQOpqmfPWUzHv8yZNityhlxr/9ppfX3NvfBP6Irg6
oUon/vzPhzLrqynGm9YD2edA8FWqr0OVzj766vmdhLPKN30y5ez9u42CCzIZ8KNJp/nXy2G7slEm
jBUcPE069dxC+/FTvS2e4HWNPjaoXDmLqX6CenGeR7t8UKY23/kNV9+YhTVF04sXDZDGm/DXHzOX
srbNOg2X+1mJAX6lMUhRtALKDCrVIFmuYi/Gx6ic4w6f7GYqDhRIs7t3rj6/gSYyjUXSAxLN1Yce
JTAP6lSi3xgY4X06d+XJ0uvkECWS9Tr2GXbO867t6dVL+jYoXVOEEYQE4SotaZW2C4eqQuRQKisE
UaL+HFR6f2jn/JsUBsPp9hyvyb9iPCHCA+MQpMM6tIa4PWhoMI8ob+bO1zIzq/vGidr7allmX0Mp
6tw55njPQ259aPokeMWx1Dj3ndM/lpOs/azDbjZ2Pv7VQysKfkDfaKCLeGINWkzHLkWJsRmBmkr2
sSgrFQ/4ovP0Jptcw0lHL7UQLFMHDFNvL8fV2RYjIw3xVjchiF7tfAN/Tqenf+91mRMe6qZufFj1
iTdbzR7KcHOSooIqfHPEmJeHLKd/q2OIN3iW2UjPSDPKbhknyjmJ4vZUIp53aNS6cWV6sTux6ubI
DCnybKLvtTqNYy6F5FRM0jYGGH3NVCtPBWiuf2cVYm+p2M0rdpPIiCJvp+1E41sLLL4tCAK6rbwk
l7MOCpzrhRygNywIWJ3KWNP+F1J3TY/t6GQ7T9bV9UmuyPuAuRdsHtCDqwOM4MJUtBPsCgD6+WkZ
IpCSMQ64n8axHU+llqNrMfe4Wd7eRJvDEjKQ4tBDv1LaROtdc5opHSDX5ssp0EbzrBYTrqvJEh+c
N0OVPG52du7GR0XzEZ1goAIgo9YXJnBs8jsTfcM2bRJ8kZvex/5dc2sIWz6xSvBLs8bwrluSPRHY
jU8KtQTR2zcRFxjjl5+U/rUywCpA7LaQi7tZ6dIXWxuz/5RKUXd27sblSJmV5xBGi2jhrM5MOtda
RxA6eERmyNYMBB7YYVTtY9Zr+lNRhs2X939KNHWpxxJ2CuTp5dxUNUQqp60HDCwj/RAmc3aXaQ4q
G3LRHOImQExwiov3Er/Ytm9QBCpTXBDrK5nr2FZA9Q9eUkbTMUCB7n6s2vABLni0c0K2vh2tUpg7
yM/SXFkVVmSW0zQGTkiDQuopThr5yR6b3IvtPvhxeynf1uoibhLTgl1mUkCll7kuFnetgQmDFQ6e
lCj9Sy+lyeSPPCmGB93ViVw0F+PmOOtKb7q15AQ/nHBIP2a6E4wuxjL9szLWKU7RgabOPvqb2QdN
UiXDK0Y5su67rLUcX8oC/buzWPkTsjrhzxpt/slrOxoA7kx19t1IL8qkxKCcOJigvFOr20xJWzSl
B4ebtE/0x17r2lNXR+FrgeuCwG3vtdWvbOrpTgm1ZbEpxElfwx9NZQ4XrSbibIA62Fh4dFb0H7Ws
zHCTLBjD+6Ub0x8WK7mchyLP89eknrPRp6aJ3mZvBfEHewhyxzXUAsEPKqPd/G3KpgmFCwOVY3fp
l+FTNijjTtC8cXIBeQhyJeeXm3i1UrRJMzMKpMkjj4KNjllc+Kvpjbp7gfzYR240JLmxkydcVX5Y
LPY1pXNSOEJ28Zv+iCEVLMGasVVwNavm6jV0nH87tVR3tvXWILivUigX2gKUQC4HydslVrpWJWKI
st6NCt2EG1Okh9uHZ+NJoRgJ+AyoAYijNQpsqSo7ljuJUFQZljOfdLjTl07oCoTzeclLx0sjx9l5
UjYuB42+ClU6YbBLNnA5tUSfOydfCMPSpil+D/MSLcdAsjTaAKjE7cR8WzME4YbiDfuE4HdVXJGH
pdWSkIC/quKsBlinV68d4nTfGkQhocskzdFuQvP19rpuvJqUeYGa0/BFTHQNxUqg4I0lfA9vKuWu
88LCjF+TGWHIAT9d1M8yI32U9TR+yrpR2vmmW8sLxA5sIVucwttqewKli5XC4fIQzbpD38xyeKIV
0S6CJCiNO4/K1j5lgwr+PfD6K/5EITsTgKJo8qyiMH/wzVXVlRNzrxC4NSlhFgt1BewtvO3LPbM4
Tt0Y9Ms9DOtm/JGr9mGYkBdAhgPFx9sfb2ssoQhv0X6l5Lhuok+8zlADQB73lJ58I5oId1pFbh6T
tGn/4iwI4XkeLmIday3qUSArCegQg4JGQVg8YHt4Mw3Y+1lWkp2TsPGlyMa4tGmqCmDk6tj14zKi
UMpJ0GS0ydtKD6BqNdXOfti4kKnrYeIBvU5g4sSv+ONy1PSi0/KZzqxSRzQYxkqxaOoZXe4aQ1TW
93Nmmjux/3VJDUc9wLpEqIgbUqJePQJUTmqeJHtAfa2KpQOnW/4PTpP+hMLT/BvPPfAPStJWoCCc
KZd9qPX5Sa6lVnXrtkSC6t37RyS/8D/EzUpgebkEUR6ChCrIRZA7NN1kmi1a9n15GlFK2Zn6xlYF
WsXLR85FvXpNVE7GSU0ocwyCZWKejLYzv/R1osFlS7OdoTauNIMSnU7DkcMOGuJyVmbSjH3T64CN
kBM5q4OCipBijM+SpU4vxpLKZ7vG0wD5Xe3Du9eTzrHQEsH7Tyh9XI4cd6xjoDFJw5ij5zCrNOKJ
eKxQPs+1eUd/Y2tFSWiE2jyvBqqFl4P1Vhxr/WyNWIC26Zc0gREtS5rxCIg2ubs9r42jIuTuiFop
y4AgWw2l14ZZyYPaw6GUxue5VdSjIbCdLVvc15pxDzi28RQyniUaSajHgte8nFrqqK1TKQZCuEU/
HEMqZK401F9MJdLOVuZMd4W8a5Aljt4qOOde49sRL0FOXUNDTUlG3DQeem829DR3Q3p3ravPjvkc
IvdRuaU25N8y/lvTDau6/KzaablnsLjxSam2AengqEC7tMTO/uNK6p1AgVzHOodGmv8v0qX04yw7
85OJYfRe5L61xhS96D3S87xWojUbw45DPSKxw3T8rtcm47Bo4fCU4JntQ0AiKQFVsnOzby3yn4Ou
NlKnJMoSmmRAlVkMXrpY8122hLCOo9TCaTyJHySz+JWT/QohuL94wmhQ0gelo4xmzVUum8pGG4nR
0f3R/XJUqiMcfAlL12KvV7D1JeFkgIkibRaMvssv2ehhSC2J1Z2iYT4rBYlXBkfE7xJTOd4+nG/0
lvXOFUJb9JJB8F9FHPgBFU036b1nDWZ7WJoqeVgkNXlolCj9WVpaO7hOUtcf6171jKQ/91Vu1m6u
NzEMg8w4ieidEHoxf+GSsCQk3b3xT9Sjt3r7h27dIvDjBB9I8CzN1eNnT4tqArRGFm8upF/WFE2q
W6Ry/bGtoGcjSKJ8uj3gxkeAy8CVxYdgadZxBKjuoksTjhNsMTwl7ax9yqkpH60mXL79xVAwjwRk
iJbM2txAG6n3NYPcI2vdSB+1IgWflM4591Y9aDuZ5Mb7xuMCrp5VJEJa59y0C+q8MAAR1jYi1ZJG
I7DlnH/ui0RCKLOozhVoR7eZcNK7PcuNwIyRCcuEKg/1y1Vgps4tBW9j6r1MM6UzPqWm52iRsrNP
rnGUgBUoKggYhiPYuOLq+uMarCtSjUVnQ0u5mt+bTfrBsurxMNqhdNBDKfg4Dk7iTjJspLDSUYG0
CmfnxdvcOsLJSghvihLq5U9wZk1vWQheA5lTq4e27ks2OS54vtm/vaibQ4kaPzobUKzXhlltKBu1
kdjsUme2zxgNpMh7psqRW+XdoAGxsLTP4fgIce01wsWWwyxaaAp6TmUFh3igXtRFaoiUZdd7HQk0
suPlHtHlmtX5NirIZXQPhRXkatcskSnnUaH13oDg+nHJrfSAIuHybCNUd4YlYc3HqtTrY2onGpaI
ZVaClg2Gx0DOxqOmJuNpkEZE+6ywjw4Z+Aq/oOu/pze78R6KyFx0nPgHB+vyi9eNHSZhpnCq2nB4
6eM54ZkonXtYe8knNBod36TTeL797TfeQ7p8ZFREcJynNYpDR8kAiBPbrOmn4Q5GSPMjTZb5SV6W
5DT0eWq4atAHj0kD0V+KenXP8Htr1pwyASvXKHSu36kp6ajrREQ9mjTZp6y1p4cmJMkLdeR5agkf
jkWVsh2szNY1IvaB0IgEKb2Wh4k7tVVL6vPeYJT2U4iXiduH4x67fetcgRmlXCRuEgqUlx900tUK
UXEuK72u24NSFcX/6rz9L0jqbieTvFbYEugq0g1aHkKxZY2b7wP2DLS53qvawHbRnZReqqL7bppd
8axKYUHvUld9OZRmZGALQPVy2WLfXuuPRZpHP27vqc15C+yeqJTRgFmFHuUwRkOqiufBCLqj1kn/
Ikg7fKYDUu40IzY2D0+QgVYHpVbAwasjE1J9btJSwpgeL5OvbdFLd4WatLqLsvnyEjel9qoHWvdu
6gAhMgh3ioD43yCOs5rgkjj9UC41IHrqcz+VoLbdyejMlymfdhnpW1NEbx4kKQVnlARWMUuE5H/A
PUzm08v6saqi6QtyI1Qm1NHsBQXV8q26wE1+7NoOUyxEEY9pbNV34MKLk6OX8+TaRZLo4Al7JI0D
kyAslErpMBr19BdbHtgbxDaBeSd1F7P54+GsMqWp4tHBtTiiCps5UexnSZA8mkPzbvaSyFO4Lyhz
vTXpVw/kJM1lL9VVj1N5d84c/JO7CQBO1Ffxg2mV1s5W27gyRJ4rogI29pUuVxPHUh4yJK0TVs1p
zfygBJ36+fbR2YhQgTsIAWKA5kDrVulJPY84Z/a4PneyOqMFPObOYwak/Uc1dfZzIqXN79sDbpxV
iORU8CgXULG4wtniVTnOpdZ5KYJxZ13vPiuShBVO3O5ptG1OjTIhpBu8mKm0XG4NPcqquh4ZKTAW
AkQoZl4cBqgKZfJ01ydFtPOybZW6RIQoYmGqBjg/XA44R3qoWjVrSZslACAlR98mBC7vNX3A2aEB
XnNoSn35mcVT8pD2gfQs8QKfh7Tu5feXuYj/CVgFB4iUbPVZ23psBjwfET0cm/olC3LNr7Gdj1yz
T6a/GQvcNPE5fAm0+i+nDaBdI61lnas8jHIPdQDjvi1RVHQ1KZ0+3t4+W7cTdQIK9wBXwKJrl4NN
UpNJCx0sr0Su6Uec9un3GmDKawmxqvNHc5kLV20VZ+eF2TqMjoJAvCgdwJNcfVrdavmbDb3z8inA
Z7ZLg6PUl/Lx9uQ2YiNh2gb8henRIli931rcW2bcMEridKMfjInswrkz3GrODaQslfQx6LL4cSxx
lQ6MYa8Wsz083QkyeHqN6wxACicpQICLuyCHu1xMRgUzbdYO2tJ1d4vVLfedoXUnZ3IkmrV6sHN+
rj8tgEtODcE6QLsrgZFmnOqk08EUpMqy/JiGzD4EyPglfjk5lIfzwBoldygteecKvL6RyHj4HzVh
IjOwtpdbqrDNsiyiaPQw4aFMM+fyh9ZsXhojk7/f/r7X3DGSK3TlodggEEkNfhU+zFI2aUlLjQRL
28Y4jOhMfFBi7FhdJOLSH3JjqqdAtaSf05IUL/Qy1XsnTqIHUQj/XimD9Ai/zf5UyMGe/N7W4tN/
QJeUlEzUyC4XASBJoaVW0FMuCWDitDKGTA2e0CVWVW2EgaRtuDFW9TuJ7/WW4zBTXhVwO26QtUFt
hwO2peML5jlOmtduudgzAPLWbH+AO1RMDyGE5KQN1fAzWhDRPKbagmvV7a9y/U7wG5CCokjGbXnV
JVty4LWTBd4jKof61MrZ8ByHXfVVpXv9mWbNu4U2RKGT/w7qHNg7iPKXS71YUanaMaXeMaf0hAFS
6kcNFmjAW8ydI7WxtZkRIA+QX+y2NUynR0zZajL+7ozn2KujIQTUYptIKBV75JXNoZAwgx1PfkeV
/nJWUtIVZq1TDpKd6Lm0heNS7ijFg6n2u26Fm2NxTQEKQqOY0OVyLHWwsrCoSK+plijNw2SMlXMu
U8zoZaeYv757e0CfFYxPYNA0bVcnI4qcWB4cBqtqLBKCSH9OtCWI/Wi0cl+Zx3Qv2L9+a9C8o6RF
oImPJ4/B5ex4BWINs2KKm6A4nmEgJr5ScRPcntbGgRcbHmw9UaYDQuNyFL1JJaObSClm1IInP7Kt
ZHSrqE7P82Q5n2OzUQ9JFZR7Pf/N2ZkAG4hPiNuvCv6has4YXXPRBJI9ek5cxieAHPIe1HJrj3DF
Urb7P2fntSu3kbbrKyqAOZyS7LSSrKVonxCSJTPHYr76/6E2sKHmIrqhGZ+NbFVXscIX3sClBuZx
/R2/JQZKD1WG6jFFHr0FSSsB8hajHvsJ5bfg9lLuDrX+behurvHfZqiszsN0pDPl67WCgB3iWQ/F
MPxr9KVzpw66UydERI5OCUk3J42A/XpWAhWHtZDIZeHIxm8NWf2oysUJ8sbILtUirCejM16jYVS/
p0myfME06R5Rbu8DEqRwJtCm4H7ezBa5bLNzUdHzYxhOfmQty1E6Q3pnTXceBtp8dBFsNNFoTm2O
OI5pRdXmBTDOOUYPMRzDy2DOxUGvnP65a1yJmV9HLRY571Oju/cMiPY+KfBR+sPg0Clxb+I9vW71
2Bxo2PRLkh4nkTUB5P3Bb6ypO/z57gG9CXB+jT14gq4/qYwn4RRlhUl1mZq+bBBhHkzsACej+WO6
H3870Qe9ICji3GebTxd1tJ8bBeQfcuzyuzLI+pMbp8UlBh92Z6fuLCC7A0KagesLVKLN9VLMnVGK
pabXRhYSGEXcHMRkIxI4SvfP32900CyCczRCudM2W2VUwgEREyqKysILkGjdgPD2qlLrUHOL/DrD
Y+b2J9upfq2UHDRFkEQD3bgFNbSFmQ/K+q6WKY5nXpEvlflXL8ZRPVRyav61OiPpAJD3pQklL7Xf
N4WtQn2Uof1uynAVOURWqfbf7vysvUVXV3acu3LWaVhcb6V0MiNhOdwOeTk1RzFaWXPsuxHDNi6N
+qdlginxIQfG2mcZj9az0sUJqB2ssp+ECu/JM1JcEJ4mM7ZpE+aF8qHTp6y+E5TsHO21goJmPN0O
opLN2ULUZjKVJKXABC46sCgV+cjGGwe3yd4lDV6MPFbqeZibnlI4Mqi3F2lvjTTNwNeJGrAO2vZ6
jSrbJC+3KP/WcZJ4MN3EYxKp35XeUu/UfPdG0lfQC8gryAXu5rSlbh6haIq5a51hKl9VFEAB4MS+
uUz31A93HvM1ZWRZV3Yt0IjrSenEXDGiTISUcTM/1tgqEMy2DiCMRI9OjTbjz91QT7+9lOvfet2F
pShJNXQFs9Eh2xoA2JRXJfQzUCcR22jUpvxvy6zKO9iWne3CKPYKD+R6hKpxPTc8jNR0MMC2qPjp
BsXSaY+xzPRvbpraR9EZ8RGBKStI3EjzKkUar7cn+QsOuJ2l6nK/gMtYq3GbDZMMrpFDex/8bsAm
+6yFUHPA2YTh7IVSjUM/bKDIHOy+FsYhjKtu8jClkD9TuLcwYnvln6aMm1OFUdFxCMP4MiLM+kmK
LLEOUTYa8qiPsSa8JI8lVaKRy/SQVNKqjzM1MVh+Zj7mD7YpykOuR251Z35vc1ICiRXuvhYdKKps
iw4ZlmCdRXyE15n7OamHkxtaayt3TUpd4dKjKnCSmmeISQWgLHW98JDT/1ok1nvMAy7gx97fXvL1
Arha8XVHoX72i4lPSLV5OyZET1W7pw4x5136OSN1+UhPf7pI6WpHu3OKQCQy/GQX+T2ZvvVbvh2Z
fhhhDZX2rYpnbeNXlvOC+NHsuiTprjwaEtjrEs428NBM3nlI3lwRv84OyBLGAjOxPbcF9asa6fHO
V5xQnqZJa84D/QO/c7TpTry/NxTctVXlwyH43iJByHJT6WK+gOBF1vphPpYnw8CjtODs3XmQ974f
uACafGSCKyT0+sT2pWbKpBjgbjltWMHb6oxvRaaGX2BoygA/TQQQ03R66efFuBN27A5NfXnFu4BL
2PbRdXOsUsUY+YCLFSNMqxmeU6fDyZnG6GlSkwj1qjb35FRHp9ubdm99YcHT4aP8y7w311QmJDYo
EjxxCovO63JEv2yk5A9h3t4TX97bpRo4UciayPxAEL9e30xvzdR05w53TJl7VBTnYHJRyyxMMw+W
wdLuNPt2x6O2azEa0fi2vUZJko9MP8BXFKEcihSke2MYWOU4WHLS8bvHud8dj9SQtYQxwpV0PT9C
r3Qal2Q1hc/G165v3ACKZHVprQi0STvf8wp5267nGOr2qs8NARYA3mZBNVE11MWLHnlbJDCOisC2
5hgLGE6+3tvmuyK1CifQXbvn6XFF9K5SjG78S4n7hfVP43H0SqmXjudkvYNjQQlvkz/UPkCSN/84
NVl/LNr0v4x/SYw3q0MSOqmISdBA4cU/uJOTvoQJ6TMZbv719p5+m24yFigiMvXVJRoM6/WXiMak
LJaadmcoFPGVM1t/zYzFONv9rH7v2hI6rFq0tL+4BF4N4Sw/VaXtnT8N2dZfQdCHKSCfyNlS+sIZ
VkKKsLmv5OES9JqTfpvLDmnJ2lHyz7envLf3cG8Bp7w6DCFzdT1jVBZzaG0tNfBe79/xFHW9Fy6D
xBMnTLOgS+p7eIQ3URSz47KCNqhTdqXeeT1iE2W1arcNt6WsxEc3W9T3cRzeCaJ2B1nLZXSRCdW2
pX2MXJZltOvOzzFx/GRmwnrOpkE73168vTsQ2+L/P8pmu6gqeFLFqTp/QIEtiBPN9WNEVwMpU+tw
e6i978QNQQWLviWdy02M4PTFYBc0oH3htPMT9UjlfUUQ/rUmiqs8MXPr3nnV9iZHJWBVhuAOBC5z
/Z2w1JxKUdNpVmssxUJMqU9J71B3bNFEvz25t7Q59gTCh4R6wEVIbDezg8tmmpPOCxoPkx4fzE7q
7zVKOdaRBnf7QYx1l2Kl1kwJPsHdnByIZyLbM9uy+4ST3Wx7llGpuR9D/zQvXBaQ5UtNG2KvymtL
9xIlV/9KYwkGysy17JKOvTC8AbGJH6OBs7A3ICup3flkuwvIbFaMM9SJbUVO8k2synQ637UXDfmO
wT52eqacXLrMdxZwb3dQqqWCo6CASBHi+lvZTlnbpUkEWU7ZfGiHwvxOXSzzR8sUwahr91Lavamt
pB4a2twcpHzX48XKoidquDCeRk2zFD0hnF2kRFjh/7IN0UIBN4coHfzmzVBqlBvUGuns2nmYIJw8
Nk/pPEOCkWVyJ4HdCaaoJZA8QmgGT7ptoA+msAZjjnu/x/L8Z4jMfOXVxjz4liKaB2CXxWGslSoY
zb6J/vy0kaSDhddpknDsNrdiK50sqeqSIoFW1J7VmN05AyHp2eqYHW+ftp2PR9kNgCCQcHpQWwMW
W51bvSkJLZIk+m/oKv2o1f1AF2pM74y0fptNegGDGUsZGl6oVW6rinUWQ8VWeE6jUlSHtEjro2HW
99T69+Zjcm9QPeX9epNUcPW6sLKZT2eiK+rFTTt+bTptHEgu6/z7ny8eDxftWgBn4KI232l2pWKK
hFgN2bkEZ4dRPuR4Qb+guq1+uj3U+le9Wb2VmcgdAhVhS5GesFC00px6iuomeF5olXvSl6E/Ztlo
YhvjqlSkxz8uLq66wVQWiT4oQZA4XZ9s5HXbpe4ZFEhL+NSHroIo7agd5xCO6QDm7E6atjdJEjQy
F/b+msVcj6fF8FtslJ988t/mMBr9+IpHuHFmO9klHKq2uiRo495Jm3buy1U6mzuFt23tSV6PukyG
NKm8cakQiR1zXC6OLpozGD8jcgcGdTjc/pR7W5SGCb0nXm7qgJtdk6VJVKH5LP2qX8pDZvfKuRLj
v2C47/URdtYTtjZ9VoyFKPptye5rc6GTtpC8cwCa47DWvmRGjip7pSiwBGylFViAdprxz+0Z7tyd
qyTtSh1idDps1yvKZRo27RrVTa0+BU4qTE+d8uq5KoxlVfXXvbQyY/o2RXMnW9vLZgjXkX/9BSR5
YzXQ4lXjtj2Gp1bbVa89J+ZZ6Rf8SDI1OoeW2l+oso7vuoEyNGYlum+nSnFM+64KtKXt3kt3RJMe
ped/61lpD5FIq3uCozv7jQuKH4k6wPq4bFan1ie9NyuSZTAw40GYjXaJdD30SrebL1ZkKqfbX+Mt
NAtRVhTjuHg5xyvz9/pz6K0TU3KmLqAKavW+FBXhUqYViXMWQ7+8qnMpjWOfutED5dlKDUaRDalv
1HP73+AMRBK3f9DOAeD3cMaRl10DhvXPf+tOqk2CM63C74mnXnp5XZr0uFTDB7J7Twl6b6052jTK
V+9ZkAfXQ+nguim0pFQL0K+IT0tDaunNtt4B7jSL+CV19fweAH7v1PGWkmmAdMFfY7vcuJ4WkB5x
3pXwrHEclAc9y6agqqvlVa52hL1uasHtNd0dlHd17cnwlG9JkE6RNyjUYZ6aRTL9kocDTkO10zw4
dREDQI2Soymme3pRex9yFSSkMI1iyBtkrtPFTZ93pkT3xQg9Y5SKr1PyOWmd+GOpfvYwt7yLc8rK
Zti+f2Kx89hsVAlbSaclmjbJ8zS7Pwx3jF5vr+TeliFuRuWd14+K9/rnv+1OLVzyscVNHeUBKz6b
EpFFHKu/Ckvi/tSRJNwebm8NuSFXojpATXAd18PNHQZlMQmHPw8y8xWzrLA+1NtAU/n//oehaMWs
o6FvuNWzK2yrz2c1JlBX2R4TGqEHUuMfVW/Vl/9hpJUxRJ+JDaKtu/X3NXTCwZ4LuoA9WRrQKTf5
W2YYEbio9H64PdRemQbgjQU8HNj/Sle9HstNTJnmDscNfkvJbUJpMKk69yBaFTeSbOyPc+eIACEz
HI20Qp6i1jbuJAt7e2YlaCHgRnsZBN/1b+icFu6ExpOuOmXmNwvO5Vptt95EZypoGjSsb096b9Ng
V8GhY3nxJdtca6OShZZS8iXjEAqgkUbuwcLwxVNH94+1eTh4KzoN8z6d+tO2dJ6Qc6hOlwH6X/Ty
QFHsR+1EzWsN6OPOIu5FDWtXFP/P1Z1wCzOluNiOuk4cZiEV7SeuLP4Ox7Z6ogJSUIZKlkc3Q2CG
mCK6s4d2UhOSVwJcWkDspW1T1poydIA7SjfxUKhfyiqpgXZAjbn90daPsgnhGWVl/ZCXIL+xiTO7
AdCTVVO1gWAgzkABkr8TvaxPtTNOB32UqARYJgypYlDoU/TJnaBsd8+s0Lv/N/xW0r2tx8QqXCZZ
6LVFI3wy/0LQofV1Qybn2zPdPQ4WDRdCeMSrfon6/Hb8i15t1Sbi+CfFZAfxnKqxV4rB8KOIfoA6
TeLO0u4OyNQIq1fj320WK9KkX5g21uEiSoGpzUpgxIrpx4R4/txAyL89wd2tuo4GqnC9tTdPfGo2
K0OL8aoizl/cuAhP87CSQHmHp+wQSkO8pkvfvS6qU915MH4BGbb7iEgO2CbVesBQ64f+bXWtrssK
zYkoNNJnmS9jow8qynVL9hn8g6JdSEhttNc0Ef81pn1s8Trn2SEf4hBVCfx7LL9LG8WF7gAk0gsz
V1beNE3K6MnG1sRhNqTyxUmHsfUEztTGnbXb24cW1cgVvYjM95bOM+ams2Cawc9XK+OgRcuEkqgw
8ANxo0a5xwHf+1K/j7a5KecqVctU46ZsUeI6Ws2ceUOaFl/bpEgeEDmMWChb9RVRpnf0Gvb2JKUB
FCnIGPGE2ryBI1A4ObpUIrSuWXwytOKsIJvqO/lcHV1Zx3/d3pN71wufF7IM7zsP4mZbREuRFrOg
fQtmWjzqSEcqnmHNswLJcx5qv0Edbwx6tY8/p3yDf6fZgOp6+zfsXaQw79aiNCh6yPfXWzNL4lhY
WQsGZ170T6HWuZ8iTEoPt0d5i0rgTSLFWzG9cLSgwl8Po/Ep01BSTK2qeMlOCValP6J2RLRecAx0
DxP1j0WJvxFSyXkRJGoe/7RDp0loG+FOSfUwoqEyTlPxLEo97AJkdYfZG4W+9J7TFss/dV93he/o
RW17qRQhamOWyUbVhFrUL4nUVAjmeVPmweh0zR/DdNgbdFOpg1BWQtZ83dS/nXC7qbO2WAmTU19Y
7wYn5GzUSnbsOuXOm7tzGHnaV/oY7VtYUOsH/W2kZmnwyampuGSNaXjoXJhnwqzQ01KA0re/2t69
tdZXiNCoS5P5bTYHIqNENA5VATdM09K36xpS74Jqyj9Jqon3tFlT24tSVFkvtjml+qVrjf5j5ejV
S1dXFrvZjMbCS0yLFGrhUXl2KJW1XqrUffLUynZ8L2cW9VhHWDnfiZ138qs1PgABvbbiIDFcL9QC
ZHiWKeXgPDOSQy3m+Zx31jeUqN1PaRhHCee6uIvu20vdUU6g5Le29VdQyPWwtZ1bTRKTgbd6brwI
OZoBTZC48CpqJ9CIEY2G+T8Ome9kUOaHWbie1TrVgbOu/Xf7A+7sFbJLjXoO1bnV0/n6t4B97xZ7
cRsf2Qj9exIP2kFtHLCwcpizey/sznrDHgfMx4sOsXELPHIElQjVGXhhw6Z8crJO9wc5REfSP3Qw
c634Bzfy/s5H3pkhg1II52IhHNz2WrFnQvulXWhwjU0eVH2vXYxeUXwXVejDHy/m6npMfYBHnAr/
+nr8fvCQf9Ok00pfGkNxcGo6q0M+aQfEU++VW/aWcj3ewJXBpLwBvi6OM5lFTttu0BCMAAqT+xJC
08mqgQ/XiRs/2kZ8jyO9t5TrEpI6kEtDd7ye3zI6VqThKoZQZKP6Rpp2R6OzgQcksrsTbe4ORdjH
/3gW3nBF81FJzCEppR8XWnyK3FI/dW49BmVf3gP97SWbdF3hrkCVgaSwhaAniVIBBqAMUSactAwa
sU+TKD5M2oz5TI7wpNlXmEIn9RS4Lo1zZczknWD3l+blJgCkAgIo75eaGSjS67U17FqpB1Raf+mx
N8eKz/qRokX0aWlrG2H+zOGarDORR2dHDvAeJ6Wua6/outzxrcWOHm11oiFIBdC6jGVrukGLGNin
2zt8J/7BRZzw9FeL39yCoIe4qZAN0VrfQWmZpk+8HPRe/yRbNX8IXTO6U8Xf2QUw6DAiobBOcLAF
nFbKDI7FohYFYCfHhTusYGCG0VNdL8q9l2xd4M0HWClzCIWsNHHcfK8/AFHfEOoTJYe6mULroM92
H2itoSMENjTleSqxUPfUMMSOWp/FKcXNuPAsYYrjHy8xlLo1WIARgVnGZiPU+IzayUSepQwzdsLY
0gexlswH0+3bx6psos+3x9tdYyB0Kz1HoXexubRqhbRhWsjQdbe3QJkRs1P46B4G6gN/HJiQ4bg6
9xaKDtwfm+i5mmZV6ywd86Eod8+YgeDPpcbKsWi6e7jHt7Nah2KQVYCQ6s0mmpQYumO8bLV+r5TT
0YQ57ClD2B/z8C5P7O2ZoAIPSITWJC8p6LXrjRO7dHaR8G19pYCwrxhDfCFmzo5Gree+NoflnVzr
V1n0eqeygKvKKNHT2gla5/7bM4M6q13RRmNu1Ph1vxwcszoOojVMb+CMvJvruVHQYIHj69VmZzxW
meHiLWA4kUSCfiSH0McoH7zQLovsgJKU/pAW4fAjdQrtGIZJlwXtNKlPrB0uhDWCzX9FKHzEh9s7
b+fipWLJ4wXamv4/Wff1RMJKzJaSsXKZYYw/KesXlwodvEtZwEfzbNF1h2wS7qnBiPfiOqHyxazN
9h42ZW+rQBf7xYNmq2yZ5XFVdbLIE0wwtDj5i12SvKSmnnv2WN9zANsJ/VCgoMgHxBEeEPHW9Yzd
NtZ1sV5oGICbz+U0Ul7Qu1Sc6zz2nDw9xpYxPpmWrJDXcYdjx5ZVzbvKSG+jB34Gmnwa+HO6iFta
hTHjfNp3vK56ZIz4wdj9acrjIRhbSfSOO9A5M9J71f6dc0KgCTabQiCNlK1iTE1yNOXSbH23dSAD
2dX8FOqJfBndLOthhA8oD9/eYG/rBOg4graEWctpeROvjLZSVuFqdtbkAqxAo8x+PmpInjd0whIh
TKzlRiWwB635eHvkNWzeHNFVtga/E1ooK9T/+jtTFpzqsaYQN8fT2gOr0mdnua/PsDsMVCv+IaNA
L+Z6mKaX2RJOLleP0aA2EVpzdXHkPK81Y0IEdc5n7SBQPTxEM+XXNBHpx7FI1EBxs/h95wx5dWzD
OD4use5cbi/BzrHiDQM6jFz6+hk276mQSFhqSUZAk1baR5S45MGOAMAEaki9L7g92N6GXnWfIIqg
w4QT4mYhqJxTMWMwoXTloYgNw487x37XuRmqdIJH26RSdmfQvQ39+6CbjN5sqqWwlJhOfJ9Z9CfS
JnAF8YJhhdq7gRbQnWjo7XbmyK5MSYBSZK3bvF5RxnSMsuGXIfJ8AXfWek3YikPVZovX29N4oIBp
nHBsvufc/Wam9COg4lAEoi5KRL6ZaZ3Ys0XvH16MSGx5Now2KqDZtk7q2+Ey1+dymaJ7pi5vNhDZ
KGEQqRu8SZBhm9J6uMRpPkewhnv41sVJ63X5ZLah+lhaavjHWnHrYNBhVr0P6rBbSfpZZl2tVdWq
oCbkY5ZrZjCIzA7cprQ/3t6rbz4jQ8GRR9tnraS/6fMkCpQmYjkAOOMQv09qGgUwKWtK2vbiqQtk
xnFCP05W8z2m8q9c9+paYmjuQap4ZKcmOnXXx2TVmKwqQZlsbh31W69V8U8CWlT+jRmwAFGYvppF
68kPbLeXz8ghRa4XTbX7EqatOR/qHH9LgOFh+3p7Sd4c3/V38SJQYATWxAe4/l22U6iT6JC7wpVH
06mrLvrRHockiAbCtVbWJlUQFQeF28O+uT5p7a0StRwpEOG0pzbDrlhodwWeW0WYfSlLJ1apFxK3
3bko3lRx13Ew4IRdSTdf2wJtCSmals3AOJOSnnIjdjJPdaZE92NN6z4lgLIXbypmF8m2sgxatGrP
t2e6s+fWFrEGLwfLM9iG1zPNUCWEvsIvWKJ4hfa33dFJKsMrbOkGTdpEh7a1qKS2xT34+ds1RtmX
3I1SxRqGb7vGzQRYKrGpsUWp3T+roZg/NEl3rwv+9oIigiTcB3tDaPEmJO7jdGbipPCStqmfysE4
Y233bVm64RxPVH1vL+fb/QqujG0D3As1bFD818uJvafb6wa9fIzVK2REwq5/yLQuOqe6Gb6G5qg9
tCKt79z/by9ERqUk8svHjx27eVGLeiA9NUF+LTLTjlFVAD8p9MRPsqm+czJ2h+JuWvFMJMNbEOTS
NJk2ukBsjLIIv8XVFP6Y0lx9NwhL//4/rOXKh/hVhyRqul5LocYjS00LU1g4JZytso7UoNCiKEZa
nbLnZYzk3GP1gXvync+4O0ti0bW1gkj9tuM3mu1c44Ld+Y60ktOggRsH/qOcljS550b39gCSHgIN
5PgDRiT2v55lMtWmEBrlHXj/zqk2hiw5ue0ynHS9cX6CLqocb55N+9koY+tOk/htngUMEvbaulMV
OgJbwJSmj0scOhJIz6JptQeMo/5cZuZoBW1UL18SwxqLY7QM7UfTKZf/3N6dNV809mD+KWlj/SEI
gFD6XsVn33zrMM7GKaTFmhWywDwHzqmv5qWj3/mwO5fOKjgCLXDNN8BsXa92pII5BcHd+aZRtI+R
JprjrCX39KH3Lp3fR1l/xW95OGX8dKgR1vHtqc8g82JP68gQ4HjV1d0RIfDh5+2j8palv2LkwTL8
qi7T49nMq6IKKOAJgUJrMl16lPoaywtzzX4pO2f5e+ASfqBsoyKs64z6RbPm7il39eS1CMviwY51
2HW3f9LuGqCHgMEDWQ5X4vUaVEg9JNmK76iyXH62RJU/zJmt/t04hR04GD7fK3zvnVnCobVgBeIJ
bZLrAc2+K9puoTwWZiI5j3S6g7Ces8MqvHS5PbfdodbSI7gVrqc37aHOXkbLATTWQBg7LnaZXwAh
dEGqjuYfv890BeFYQu3ggiAIup6VVYg+7SJHUq6yczswnRQr0jjsO7SnjVVUFq9jpU2UI7yM9PTH
0/xF8eRokq8B770ee1nJFiUqIP6ApuVzT+3ofTTaUErh2BxvD4UC787RpHpFLEAcSrq2LW8aEuuM
pgVeb+Ps1D6KKXOwOW5o4WIYo1evbSyYZmTF2nJq1b7/uGD6RC3baUXnGbGdJUcVnO0HkVni2zxP
4YeqDUPLQ7egUINZCZsxkE6juh6em/N8mlUzGoIktxPlVPdm/aNpdaM+tm3f/WuBTZ28dmmt2JND
It/PCsw1P7Fq44fTTNkPtZvS6oxlkJF7jaynv3Cf6SuPetoar6d6/i/hvfq5dIie6BTUztdR2oM8
zUuVfl1dcCugyIa0oLSG2Wti6ISwrYZ9FSbxMk49G3W4Z5kObn2m8DpYa/QJQiNVlvbHMLRW/pJb
tjjOVkiiTgCLARi2YGEYTHnSWifcO9FX0XGzPcbu4iTn0A1d0nyntIcA9csy9udqlvmBbkq5BKJS
k+mIhEh+dut8pLhWC0f3imJuovftEFVfgdJG38q27L/i2GlWB60qagkfFH2+wBgW8xnDWkw2oQEP
L5SJVBGIsO8nX7japD6GaVEbHpdE+m9pdrF4duxYfQVi1uDRldjhB7WtVTfoEWFCszLOwalLpbTT
1wGvmPTgDCD8vNws5y8wBuLEIzbuZ/6VJv28TMugkxyh32qiTELRbIjlc7kIPEAWteQ39aYaTisR
K/nplnaEwxq8/sg3pmyS7+oOriAaYWhsHSOktag4ikR7EVjEJA9owJUviW2HzDR2s4fIFIV5LBy2
v88LZXythjT+NsKQ/Qom0cWDHP1/ha5AOp+KttX0Q6KadAjyKUVnLjQi00WuJKVbUOJa+Gwoxjwe
ospukI9MVAB9UdzixArMdi5OXa1j6lVG4ZehWFQT5AHyOUE7qqlxtPvKzeHwlHX2jGSBCgaiGOKH
RlXAsjEL9Rh1Zmw8CGOi0A14yMg87JXj2nMGhFrO5mArIuh6qeG+SlnoQRAF/ERECTOsOqZwxIJ2
7ngBT5/inRMp9jdjdBvzaIUwhbwccyXH01QEtF/7qczmU+Lmk3MpZ1NNA/QsK/OkhyF/mRDT/DAa
iSkQk0ir947WVO/CPK07L1da+UQvXX8dx0RBhb0vxn8si36/r41gg0+YduUZGL3OMh9UJwx1YEtk
mxjLg/g/LtJZVLx8TAmwLXGYZm4PQJ7jeDKbQ2dE6OOYIhKISSpRVx3zuW3QQOmb8N/esufsbDRh
928VauUXMsslBgU/GrPXYUhcHedoVv+LUyt9mpUp4Ray4mbwjMlu4djbkWF7ZdO6H2Qk2KnV3GRy
Xd7sPLENYWQCvH0fRjWa1xPpwMOEpLB9wlKYfLKstPI/mdLg8GZr6Ga/wJE280TfyItt57rptQTd
5TGnMkXpJs6L/jzmdhi4wPaRGY6dULuATaiy9TwM/1Is1ntvpGr36uK94QRDW4yXyHTGT+0gKsWb
jSz825rYJUGJ1Wt7GaIp/knSPf9tGo3VBEOhjzySszmh+c9HVoLacUXh507vvnbWMJagtuIsuoh4
GSf0MgUiR1pZkxnqzqiogW72yuKBxzCUM7GH0x66Ngsbr6qgSvvjjDb3oVVLgVfnoizYC4d15ARS
qUrFa8s4bY4IZvfpSxz3iMHLpJ+HYM7KYjgnYTqFj25Zje1DoqAA4MU2zol+1E3DcKkckeMf1UmK
e/OEisVZzFPdeHasiOmfOImm/CPZrfFDdcYYF5I6bqtnIAwaBfVsqdrlveTnjAdHn6mNIUw/FU9q
o9vTqVuwTnpk8VGwt2Zg6MJ3mzzt3s3OpCeP4SKG8NCgIlf9sPTBKr5GcV5yHc5zIyLgbZaDDsTJ
MlvX/m4lkXS+R+rcaYnXhUM7I/WJdq79RctMdDe90Vx68aExzNT9ORMq1oGTzWUrTkocTqrwzDmk
A+pNqibhYoHyz+rZK8E/zYpfKZmVndDYl/E39JOV3Ov0xVl+CHUYGhPnE6tuzmFkapH9GDou15Wv
Jm6nfOymXp0+g1YM0RVTK3V8QVQx6X5kvRZrX4SRyvxR8KDoPkKNUfhfq2MF3x9rZ8XynFqjndP3
4Gi18Xma4tlooBy5wK49WaiiSoOW4mP1M3EXrSwRTO+q/gNS6En1mE1jY9PbcxYMvtuii74i6WYq
NdtH6aOXdGxqA/u/aKqeIur2Ft7rhSn1jw5dtJxyvNEPMGdGvU5fRW7JLDpUWqanPFVNFzo1Wg1a
LD6wbooeAEzS5DuHBmYkvEUifYmKzWJExuyTWprV8CXXoUcdUqV05tqfKEuDXp8jZwzPnZV18UtX
uEP9s0iWVUJy1Nn6L0YzzuZR5WyAxFEQx0UIR6Fuk/6kcSKjNhh0PLsvMdlzFGihVbwM2tR15xYD
vopevTHUj06F/GzkuQUyPrpvNXVFZ06DL2L7qr3MhuOV9eii8JPGRp9AQ63y7tmgmOo+x7ltR95c
9DIE+aPP6Eh5+Jm61sdCJnwUUGpizDKvm9y+Pk2Zm07nrOgN7Vw5pjQuWTWZUMiVyk2PtQVQzjPy
NY6thJ6X/lL0vRLhROBG8Q/HXobopQbtqHmLWSBPFzXDbHhK3yMmJUVMg1HT5/mdXKU5giXMiUnr
XK9wj9LGGpsL5GuLYz9VuuE3I0JYDTanXeIGGA4WNMizRFXgYZcYgJRYP60P5BLGAeZkSuSZap+/
Aw+OgvPSq+nnuAMH7ldDZ4qTDrbxnVtake5plXD7YBi07ouyqN3g5TAGMfNQovESahpa02VrT3Su
EqxpgiSz9HdzPsmvtPPHxe8NobYeaVA4PZS1a80B/JYeoEfSaMkBHQwUjyy7y8GfhRr/vjLm0ffC
RHbFr90hKs+zueRPmJEWaaBPdfXYCVWJn0NoAfNhGcL43cC9x8KBtP1kriC72Fu0zHJ4q+gC+l3Z
5DQmbP5bv0h74gI7tbXSH2Iqq37aotbn1xE+FV6pSKn8U2eyoCnXuW3tESU6jeeGdq0f8dob3JOD
KIbpjbKsncDuKm7mtm4QqW7UXuJMoPRz97EuurE5JUmxjN+JGjXDo8+Xpz9jMaZARvBSGE+hhCY2
vURjrGfHJVrGRXgQDcbmq1PmnWIfF/y1NYTgQrM9NNIa80OjRq74rg6t8nfdwvLXUMVv5v/j6LyW
22aWIPxEqEIOtwDBIFFZlizfoKzfNjKwi7SLffrz8dzaKolEmJ3p7um+2GpScRoiy+a9qps6ym2i
7K10Z7enh/2J3eV+mIPmbBdBPdxtJLvFqYNp2vri2Mq2ab2DXRxKuxhMHjLMTff7oneNe5B0F3ra
aO151JvFP5CkR8Su0ydAtGGvzZKGzqZwUkZ+fCEAqjKHZBwCJ9/qiZYsZZKeykeKsdM+uiqs2pd6
GZzhaR+J/swbb5zGbLFi/YabX9GdkepFrBJ2lchEUQtz8msAtmvCfTz5nQl4Nnwa3hynUd2+jOHu
eXklZHw3N5b5GwkEj1reWtKhq4fHNuinz47srjmNpE2LIjXcA5Jd1Ydp7NXIUsG5u2/emuU7YCPD
Tl1pRHgVZhFrPtp9+C+M15JNs1DJ/s5rx+jftvlzdSgpntdxwvntUIYtau6e3rbPnGDs6oOWSf+m
KBOv/iwXFh8B0Tin+3ooHgk08KZ0XlvcXzAIdqsDjifuqxZ1M6Z0xuOz6TndLnPlctKKoTHFHefw
hM1hNdDALlN5MyWLdj5EHFRSPyQkkD204mYsNU3W1qaUVDlmlSUH0jHqfv7Ftlr7Qi2PDVT30H/o
tu3qE29C9VaIgF+6hqxqZhptL53ZZu1Trpoa57CtJIgwD5edPz9jp3y2XEdFKQSzImimTW5Q+Wwx
iWHZlmSzDDoWpnVhv1R1EzS0VQ6hdks8j/el3uz+E2Ru/l0UckR2uDliuuOdjE7WivboK6y6soL1
7psmJVyk+Ni2ZpMpKjszH5Kym+yUBq/+tYRyOVoyGUTqbgjh300Y9+Y6+8KqMxDgZbnr9Cq+Ny8x
fGB2CZG/esDE58WnCvTNmKxHGU1bdxfWkbm0E3frdSzi6upsVMZ8n1zj3PFqFsMFoGPsU18SOnJV
q5HzKfYhEo6tHMiCsBLgHxqHZfPyJUpE/3N2VTv8dJQdDikObUPzoXorTDLLjH6Tts0g8TAZvKRA
4ySX36XVIfBg6GlqP+vVKqJMJ/R3YNcuDS6WE645bk2n4rtqYtsx60VlTz9x3NzjtIzq4qdLbcWZ
oyu3H36zVF92a9RnbHz5IfdoeNx7YX5DcjXdJaZ06LTeeJIPbh9s/akYq+FHxJYc6GfNxRvwAFp+
W2vkqdSbEHurUMYfsgqT7Vwuc/IdF4uZT0FZbP5rMjV+kMvd9f8rLEeHh6QZgvhCGaekBjWd6mTa
zrkG0Theq5CmKuWgiJG5SmG/bj2z+hlbHMd7rNS0zGdFQDpFJirG4aGbzdqelS8a50dvVjE9tw79
7lVstT41vW4EsoHNuuNO6v98Izdx8q1RDc89jal39Vd//VehzZwOU8eqcOrHCLpohsZ5zNaxISRv
CVC+PFR1N0W5g4ui81S4sdViPBfEf2xbJ+/w9ma5gGPUbqqabrAfVpKlLqpu4+IQWH68nbbZK2jF
lqA79d6gynM92vWztfVK34eDu6jzHDvFsQKNWa6DaoJLyHJGkJXKNfZ9z9UhkPxmwocvvjNc4GHD
5lIOnvfulbKjufCW9sYIxd6nYxsS15YR0Da1FkBEfHqxzsjd2XNb/jpK1JTdbYaKkcjTn6sqZENy
Dc9oI+zCzaXriFeEo96QcWZa93KSU3NQkUeigi/5wymmH9Nft7cKurZiqX0E0V290tou/legddtf
3EngYVSEk3fH5kcTZayXaO9Zz2t8nNwoLk6B6d0unSbTLPlGCqNKt56H6UAFpbjR/+n/HL+qh8Mo
N8tO4zKu/47NtJf5Gob6rlZ4u+m0c0oP3JhQV33txmKcUn8lFYXRvQ44UMZmGI/2ThjdiSFvwZAy
tkylxtQZiCQinyceH92AlIgzwSqAaDZe8BQTlrSmW/pyd++aJrjfmz6yUxuc2nlpxlmaI3iXGxw3
WPZPTyfunskGN8+jDUhQ3rnNsJgD4lvsSgq3bv4OBX756SJHyznxWrvOaaNH6c/axyb24pdmr++b
Xd8ibeKm8NNuwUmZGdCq4izmHsmz9KrotO4e65RUHYclCxyVgmNZrJXM0PM75gHPzW3Jh2R014/F
ok/MDR8np2dlr71ETjFmm/DaCuiNQYd3NCkDDM5sYJOZPy3T2oqit9Iphiitq7Kv0nJcAVniqpRs
IbVDYWUuHvlPtUXKfdqysTg9+dUenVu7a6YDkJXzTBHvfoZ7Uvmpq/3hu7L8/i5eXVS4Vl/b7UUo
+kQ8HG9sRtMa/7VhleoXn/YWNdE6yXxqgCe+MArx3nvevu3UuVJ2Oe45weeQ7LVMPU9ND4vP4fRP
Lbb/A/drxCpI8ZvHtdxiw0QSAvuAnu2/WPnxiRTdtFtlqnHt+mpNXCyS30d1EaOHcKuoXOdlbVrb
OlcTGW3XACZgPWD/HN4P7KG0h3GoE3FE0Oa9xr01JQiP3WZKw9AqJoa+/99boxLrDwCdEG8mdsT8
FPlEX+Zy9UuV+/4cd4d1cua3gCLx12x0qhlGY31w8bp5+2FPWKDnAul7ksccNw7VP96umk1Fnnze
k1Ork876MQ7t+m3cSI2Hpas8eXR81bEy2fnmaZFi7i4be49LyvnpffROYMpD3K9VcfZ2v3gx7qh5
ndizOu/KsuVh3CqsljAPZV+nmivWCrxFlzpdzSI9bmvJbVsLEz0haQY25PFZ3LSTaFoOO/rKs9qw
tEldgV4+14NtTwe/ZX2FbmwdcHVox/33huJWZA12j21aR2MNYtgv1Suu9UWLSxcN9Bl7YnCcNpjb
l0Ww63YEqJ3ep6BFYIYacZkyNprgNutqiv8w2+hLZDE/pmAJ4tTXLthDsnTj+r0krpyP42x74n4I
ysn6bQgV/JdM9VJkc1f512LqxJ8YTLjNm135P9a1qC/GLcoup2UI6jRQFUG0sMT2P68FN8urdcIZ
e5KzkhkdGUx8yt1v19dpdLU5LqwybQdDpbj4NNNdzsKh/54Uoya0u7Lmj8Qb9KsOOXq6HZwok+Xk
vI97tfl3vRbdi95VYb+GNAXr0bKVZImRZYHptFve/NSxntCllNbhyTIMj7kvp+ESQwC6mTb0kA+B
7s1JYQzInGCcrs/dqlk+XcTP8wXX1u5RdDOK1qgMlu3kWHN3jvXo1nf9TUbCkBP0I2BXN9I6cUaw
LF2o/s8Ojr6DNk+9m22LRzuvCsXiVR+apTjsbqw/Y9Jcu7SNI+/ZCuuKeVDH9oMkp3LJ8TnUv+lN
uyazF0a3Q0SP32UYH+mfIimCZ9wOm/5UtpH/Y4p9wLotDBtDMMSegACPuOutW3271a4J8ttO9deN
8agyYYbGZ4lwNS+D3zPC4W2BI6+xi2pLZ1PKZ8diDZTeKFp5EUQfHWPlF+pxC2VSIqMwS26aNZwf
19iiYypj2T7Q1uykKte1ux10FConTUDN38eStLOPVrY9l8l09vxmM4B9lTujSyY84pkfxV6vVx/b
mIC3gX3zhpInfC9tCdP4140wbKd9n8Qju2OhgQggc+PJq0MeOHBmkTZuc2umSyXHUznMc04rhwm1
6/Uk47rYer8tiMuG+6Csi/PMifI2msG9ju4t38yN1xGJcJ8U5sVKKpedHDKfUg2eiT2RbQn3oVyt
4BtwMBAX5vjgwcgxLM/KSBs3AJIIfqGTb78LKhYANttu193p6jGl4Zo/Oq/uLOgbSz2EarR49Unt
wIB4l76X+X1cz4e4KO2G1Yqe95NXFR+DyOK7ALzq6LrHZeTnDk7kT81AsPKTEwTgE3uydjLjBsR2
CuLkW6lbxeZdTAGdhdx3VM+F5UHFzJYqcL7HHjYrHSHKFNSDl4dJCwyUnhMv4Mgjq4X2AQ7jEjS7
sMFQjducwae3N85oyzm0O6LVPKzMVl9DZ+bc0fRt8hGEcm+u25gw/mBH7IpL75SVdwgad38qGtP/
amTErswWkLPqxWQlPuJNzmXDwa62slYsnXnQvdd/bgEd2EfXh8vvbquD4LXzvJnUwSVYnWtMZOzd
rv16yxUxMrxRhVf7YKlD+Kdrk9JJ4cvG6qEStnpY5hkKZZ6S9adb1lEDAonlHjnxJkqnfpb3IgSu
PfR9pR/HotnWt2lb6jgPMLUbUt8rBaQNWTV3pW6r7keyJ+56u60hZv5KjV9eJPvqsjEJW7mHvf+7
1HrjiSX7J/n2JsA4wpfs8kOpLv5kLZUPXfclwdtJWOjisI56HQ+h9gpxliyU6/suboeXnQd0v/OE
KH7EBOH578PYRzKrYJ/1Vyia6Y60Y8QvxvZ6K+snV4PPbVNC+CQ1f6Ff4qtQUTp8+lkdsZJzAUxs
nYfZ8qyHDlm+erhBib/Dxgs1rhEhbckmZtcc9sGe1EFtwbbnltV4v7x1ma3UsZJhTgu9yfooFUTa
wfje9AGkk1jnpd2nb2eAyXgUXj/9CRe7eVq6zWN1D5Wrmy3uzopn62glsqhO5AscPKtaUVkllx1/
Mfe9DWp4JMfDeOuA2UWUfGoItPYMoqy3a1yH81vXQ5h9z/66NplwlpFCH/b7oWMK2Jn/GMDTzegw
uHcT3qdzuZEJfq2NCASwI5uFlx3j7u59rqqpTmliZAW3Y4BTZwa8JGurzau5itEOmB22jypQ/vCS
qGX8R7y4T2QW4i6qaV9a03mBIhRn4kz5Qpz7M5emckxwRnkS7dlIiOR5twp/PCR4YN3Yo6K4h+0J
mAfqIXnAWYfI+b5OGowREin/eT4Tx8EbZmJhQ7OG5raGMr6wiaOfZNNNOhPYIhacoIJIjBB2CvSb
oroeynh0zzfVF+ubIlrrZ9hWXM3gy4v/bCZ2fDv6yILYXcLJZHHoTI81WZ5TWjm1+Q3zCztIsmhQ
pLiU0qkgLaVnvdlU3o/hNnrnWbTNZxgnVI6+MeV/cz8Wfc7MzQ8rNL6Y47KcZ1Kxgp4fmz4u/piw
n/76taTZVq1T06cPwYuPJ6R8lHUBtD4Lz8ppJ63qKGs5LC/BpsTZob8zoI9dMKZVxcR0BHsPxInv
ErlAX/3+5m2Ipl8l87c8bVpZH0m37E66bzJxTvh7S3FpsY6f09au9HMM69Lki2vG9sicvivsSwwj
C2jSYpN+5lAHzTw7+09v1xIeMRk0w2ncsRKgyR7XmYm0/bpWOvq9ysppMvP/52NgC6Q7aDTW0N9G
Oe1hQ5b3055M5cBkzN1/g1NgET1aI7udVW+Hpy2em/rAr2zeSmlJ5y0ZSCFJlTt38zGZpDfjLBTt
IDyrB43QEtIWHqHL/AaY32Y9QrGla9JgLMRwB/2EdyJBY3o6xqL27UNbjuX+UGDO+WS8HRkOxcn+
N8xRd+3Qfa+nzm6IlmtDHeYNJeUGRfayQ67Ca14lbFtlYlJug4OZB4Ql1iW+tkEsrIsnnLHJyQsa
xAOjZ7mmzPsM8l4ftgfYPC3ukjaGeXYZTaGpY3cb841DAAC5tADmcJ/7PXleC+EbD4vIq8GVTCqr
K/p02IT+woxh5tzTXneyrLU0lNfer89JXTYzKaODx3Vwbg9sJ3R5CEtar0uABrfOvEiBj81jgX0R
OAp+BHiNDT4ObG44YpVRJTptxyohbI0DChGJZ3jprYHVn7yTq3iUbQ0fiaykilMGE/FF/9zsKYN6
F6ZOREt2GPZxfB2wpY/vGxUxBVlzQMwDttzekS2cfjqYIVLNNQik6POkLGIAlECX90litfvVIiHy
Os7KoN9dXCg8X1fs8s+lXMczx5T9Y3R7+2/g7iRXVDd1KkjO2BMV3jktz5tV6Bbzvj4Q+Vx687HY
2mH40kNHE7+1gf04L2WPFF4P7Nv67uSAr1r7PKXxWHE7cAayLhiIwCz4Kuh87Ln86q2t/c45LmsB
l0V7s97DYqvqNDs+tJ1xSn66nJHgXDRSXisLd38RqcEVeoLh3LfXEjJqzrq+XPmHYoOG9wyGiXsf
NfWRnlmFYPgE4aXMWeqS7G0QZdBsrbxZeZjXrUXffyjZC4rPXcUexqXWZfAh4SfvlFn2MRuh6Uta
plV1x10MlpV2DBO3rAtH/OjBVT4Gs5sgs9RNnbDFYbccinrGlYg18kbeWRDUb5K2yf/BNDiLZ9/T
MvoL7l6hEIhqyJseQEgfOlU5YDzIEOl6SzV+t+s0CxZtZ5fW3bOLS9E3OMrNO6vxF8/RBJug4aRW
w5oX+7/QMvzgxhD0hkijo1/3ZuOl6H5sRiOZJMc6roKIetrv7rnrRPvWlLL+Va7wyFi4jCVaBSfZ
DKudQ/MXTsOBYDBwcTXlXMfzcTdicQ9gBWgg6McX0m8iE+L+mSzJ/bBPpOZFZIMgjuoD5ETbKMQ3
kwKtgImj7r8R3mxLdQ0KlTu9s5n7vW29fCcAfmPdxZWHAOm7uDBrrHPelSwZHAgqDO9c/yY82Cpq
eYbyYueECyoNUy6Cwc464k6np3HHJgJsjBC6dBSUNtmhOThv60i9jqdweEbII/0X2+U+/QqF6cx5
pZbH6WxvVfjWxMKNcmxtoLA1Ji7VI7wHtQ5mGRDOnX03YdcX17W0BObibQ27AZildxTIW+d9wBxx
9PdLU04foaLsf3Z+3TGC3s58zndvz9Zkmd8R/BdtrhWmZwcus/iUao3Wh3qw3eYCygLr3///qxg7
7nxuML3OS1l7iA20MM0nm4SVTNtes3SXiLLBmbeuG48tbCMuWtPy3GTWbZy5ssAOaMaP5acPlMGT
hS6kzzRpIMPR6X2Oqoj//C1VEChQ9dh+D0dd/7H3qilT9Cb29zhHYXVfTJIQOsi7cDk6uxDvatr7
v7HoJpPj8dSoq1j7NSH0LJa4iXoV5r1mxT/4znHm8l9vzXGVYb6GwSPbjPYrMxDacwxykGWiJAog
amNEWE3gLJzfMyWd8ONCqBx/uPK/FVXU+4KKXvEFGic8xL4Ehpx833IPUzKU6peI5vGNLPsEfZKZ
y+5IgLWLrqCqw0M/YlmPn4iUeBXZzoR+wMhkIVnPN1V9nbvI1WnT4rx18MoZ8F4CTV4NQgBERbsO
/iG5xQwYS3b5g5C3CZuSKd7f+lA4TsrZ48Fct9gsXo2gJB4is4QkmAIPFw9ymoH4Z6mtKBc4Xapf
6zbYfrY102o/QL87MvcHYerctYruKZ4HV4NUdZxixYyX5kuorBA98LQreddoi5Zhaif/ISy8dc8x
vlqqg9FNYueUN2GnVRwQUSOha/IxFpM5LBXqths+u1+HeHbC47Zv2D/WoxR7PlhNGMLz7d2HtaEM
BCJYueatQvz3UtRRQsFeRXhf0Ce8FZ6P1stLUKxu4DSsnRQyVMckmaIn2pDxC8LLmx7juW3Oi+1q
dR4lvxp3jK59dPxxw9FMCvFkDW30LzQdXQKEazwc4eH9p4nW9wuyANk+WzIIbLALd2UmhY7iNKgQ
QFwKH4TJKjG+/tt6ldnTBnUI7KgSuj3QZSJ9mQ0UiOhnbEOkHDYbX1m8vQK7bGIID5uRKUV3Qw9q
C1TfOSm4nNcE7Cx0oh1kTT4EfYn4Czr/VbJ3FGSL8uY/xU4Zu29IAnAPhdM520HcJklG2WalsS7K
+mmddT+91y1Sv6tFPN/7TU9q0tjfzTkEVZ6/GGfnb6ja3ntcukL3B1QzRZBbdK5XM8KjZo6yzLWe
tfZT9BBJkFbg++sVv6jprQoCgsZ4kilB+xJQ/sjrFY+jCckxRX+xd+mm9v5X2K9Be8d5FnyrYq0f
d6x03pNZhniS7wFCd+QS7Q98/7ci820QV5RMdvwMxu8vD1XIwZOKqUrCdF3D7Y+pfSB5vHpKc+7c
qn3Y7aZGJQWXD7AxzcghYtnFdzTpXnWoHBiQwx6W/bvaSMs+YhIx2U9NtVF5mCWnP8Oum6d+Kiwe
yYFqny1F1x6dhZQWCESQ2M99wGwfjyqCnnFUKvbHURk1/ReMRj+trrfFJ5r7wsmXYtkS5ItW8suI
NmAgJBAAVAlVkfNf5CETzNvNG0+3/AxW1XqvovVTSVJllCI13zdeqRfYA0zvsi2svSdhBetvjl21
kyPjjTp3F2f8LBvToj+aEyCVIbF1eSfadYbxlH3y6Ig19LO9iKGW8Qfr3HOZLMMPZu8eSlrX5RNF
QGLKhrz3W+xR8+VtJWD8DRz79HtZvTfF6EVZCWbEd8bFh4exbeNjEbdVnUfGLn90djU653BBcoR6
qCvw0BIjBbXUs3yF+kjSQpEqjIh09gCfZgSttA9x9bNb627O2zgR7wWLMOEBxUDwjC4WIZfD93vp
Z+KnKRVl06frJP35Ye2t8guAlUReu65HXEYTQZkNy3a+83yj90yPNR6P2Ofpv6B67HDOWK522dpA
cOc4pakQm5owmW6zSGS/tms3usjVtFNhr271jyZpvZ8rqxXu3RY76o6hzeVM41TZTq5vPPPSAn79
buJdW5lYI6YKxswyPNbrFn0YfKWbR10bt2SC7YavYLeiNdchl4QaWxumknoe7TzaowXgp+qa9dys
rNyipPDKC1h0MxwHJ2zuQw/RMZx4x5Ha7TsovzGd+9vSfmKdyq4r+TqJdB8aQGaLp1RN4mAq7JHo
vFz35z57XXhC0q/OLkPAbdyf5HOsLLfK5yDgyYwRYX1hHgcsqkpvQDXeVa/1FJVlJtc1+K8PIxRH
Pbl9P5x+cN7q1tosVHIh7j4qIXc2kxGtx9Hql+Ar2pbuv7p2tg9MMsIwC0cuL32aZUCwmmRL1yAy
/zakJuvJDaXF1Das3rVDM/izRsUnjwoaJ0LdcaOdIeVWNhoJ1hZou+na6sEXe4Y4q6QtHkR3vxSR
GrJpdpsfhEQ5e6awk7FOpr9R/uQBbS892ii4kyLqPlDw+CNqBIcL5dZhAGXMHPFcB0tJzmudqN+b
3VBtLOQA18JGYXlUu4pVClZbfhXtaiOgtQIHtymv6/fUamDeaR6xlRJlza4/GGn/s0fIiDRrcToy
iPwRy5n5ZqxzBiCdqfLO7IIaNuVLwWONrry2ACrmaYiRtPjhgBP26rnnanXs4SydQD+FUBpNtiD2
iVLMU3ST4jQzTTc/kWhLy2CHdCHdpE+eo7awXpFLIcoo56X5sW1wdEO6MbXeYZXQDuirVI3eebHp
dytaRYgjS/gnLK79/bBMUSL5hSVyOvQPo0lH9MNLWk2FOAL+TxCGyV75zBJbuf1KMKH6r/GL6C96
oOjemwKAZEfR16PTqcPkECdrteSlp133FHEN3qOkdv0cEdx6WbHLWR5J32r/U9Kq7EfEGMF2N4+6
W58qR8Qv8J3jkIltcp8bhRvZ3TY6/a8BvTeSK98mUq631PpIrmGo0nb16isik0WSDt9bHzCEFZJj
NOqZK0JOClf13csorOhbjfWS/IfY0FuODYJzHz5TNQ9o5QEfxeonf8YtBlbyUJblE4ulBIS47YiT
17b41rndt8agX93NcBfg0qtP/ez0/WFCXehfIUOK5zWG/z/qaRDA8F5Z2Ec9N5D7FjtxhBt4NXAQ
U+ubjf61OzJYhMdpr2x9vCWWsBxiRLyhWFshFltItyHXMVKQ102u+qucx+1pDeNSHNdilRAE4SSL
rCb1Z8zbwPdBAjbLm7ASdIP7UiH9S+05GYkE6Kg+H2rw2+kb83fOub2XjXUwyNraBy/eB/ka9LXS
qS1oFtDsb62Trq1eD6FkyE1JyKmdNFxgtHEFR3dxFIUTwcSIoHss41v0J6I4+0imissKxLrs9+Ww
UerxhUAaNo19+admRzqk6Qaeuee58PJBDdRCCFjhojuWHOFYxHc7ZtyB/FZuzLpRMarJz0J21wF9
4m2tODVkK384iwusw6AKu6huawaoyOXSn4ixG9tzQRz2a0kwb3ud/Hod6KkbdY/GRXzsmKvf713p
OQBWNWXNlqxDQkntSjsH31Oxk5NqE/kP8ars4bQ4qxrOYqzt/TAsdMIgTQDBqUNaEgc2i3NnGSDj
Zs3YaxFmjU77zVDks1c0OWrOnRrtCyr8ihBWlJbVfdBZcEJVVDU8CbGnH/oBI7ccIdqQ23U4joy7
seCjdHr68tldPEqx9eMlcQWsMk8EfLjibswvsygRYk6dLx4SwWmRltZehSnC0al4ijcHT5K+2P3k
uUoIw8nblfSCh2hjFsqI+Egw0+vKfqDdCLvtUOmQabRFvHSFbh7HExPs+hKsPvq00mftGvOi2J0u
lK15YVQbx79xBLCF3n5ZKOQmiYcsQM1UHAMSj9CddPboXFbQCbIhYirJRjrY+1R37Z8ogifLCVDj
5Y3kvP60gNk9qiEDX4oKs9yPI1IzUupEM6PVcrbuh1tXqjr2rWc7OC5yuOZWJQKIabkpTpqhJDo+
bET8YVBO0JAnYQX60Wik/QrdAPPEiDC3Rp4LZFas8P9VbLeHfSv6IFPBvj1h+CB0zo56PWXGrDsE
wbYM3cMAeSTSOnGb8dAaMmNTw3XXvNftrg+Qr2gxFiu0ThtVbTvOxOlUx8r4N42BVsWjrzcBOm2J
qkilrbbPJhimFzVOC2Mj+ad1JpDeB1CW7MikQd/WOvPatTcXxdMMmNvvxc+AP/nsedHy1s9YzOQD
FwLGMNoQGk9dNIk7D6TkASRrxV3Uv5ktuBwdT5MybXOMKxFh77/Xmu0b1I9TVmrbbg63bX5oU6rm
d8TSgJeHYlEtts5uwzi+alJ14pEs2rT2R8SziU9RQGQoC0bsDVGURIOzYjrTN2/WVkfTZS0C+zq4
awy05rDFOKN7BDsIRi+8tyP2r9htUM0rge4zDFs0zPe63SJealCq77awx/AIAM3/FS2HagY4sbwt
9B1F6i1JfbMmCuK81oHXPkWBWN/U4Nn6s/Gq0r0sxFEm38MW6ks3e5MFWV9U9p8dpmx6HCY8sQ6o
332RLU7bLafC1e3JRazf/HViqcJ/trD1mCIMwCq1cWeHOPFY2s9EJQDUCTMHb2by+v4jZEyegGPr
6faom9sjI/Ye6N2a4hOf0tvPbEKsd53Xl+E59DoXkW1k+twBEdM5C7p9B/eEQeOlZMNJ830m2PYC
0O5nWQ7UFgtl/b+h9O0/mA4iPsK2N3wqWF8Cat9vHsoNUFNyWhWwdrbiRLNA03YrMnK78T9Bz5wp
F5EYNTTsFvxJFsE6CbJJ1NMOguivRQj7VzFNSfgwdZtZPxUH3U+OEZMc/BDfugw1Rykgdfrwm80Y
YNqJbef6cWNiLfPGkd2ekQduxdyWVp19AV2EIqpqw8MgJbjHMAv7bargOE98GJSQDCzis0MSPB9A
c905d8lsanIGge7vzKZi888Ki+FPO6DgODVz5C2HkRzh16CGbWsmw/zvAZsEC1RztX/YPNbkCNfk
O2dJYsxTg8x3v+PtluKj1hEirlRt4/YLmEQup/8Rdh47kjNrer6Vwax/QkEfHGi0YPrM8qbLbIiu
ri6SQRM0QXv1enJmIwgH0vbgP11VmWTE973WgyCfWVA9Qz0hxh7zWg6po55M4/sDU2mAtt5bo+p3
Unn2jdtNQET0mWFQqyQ58Uk6gSbbi7CXCxLEct2otRyeTFhj9ODunM61N9ZDvFgVEkkYQ97VLvI4
kd2h5OzpBhM8ZEE5I2W3Unnbu9rI6wNjYHpEsKpik7pdlL1XaklVzAhJ8TPsjU3KUM63QSJUesmR
FHYnM4YtWvY+YCFIZM0cSqVWx5jcVMu0tTwcKrEc7G5hYnGZLfglnIcZdskcxlzML7xc3XhUyihx
SLn4jjBlCKlMa5xbYk7t5WuEPkh2fMgIRT1Cq9E6DUNzExVknGztkH3oNOMy9FD80HYbz3p2UIsp
e11/G49iwnuHIqzkMMLSeTfNXMl9qUbH3jtEpX5PGNVvgZoQY88gQDtfXZkePl4BaRxO/3UUqzED
a9bDjxFyfS06pKyx3Q35s0fq1bQVZd/dW4u36EMdlMB/tTVV5PL6KRidu/Ki7weDXmBLUb2eN4Xt
+fVXHfYtGKTdJj+ALAXmEqcdi33b4xjZFDkPGRNOkb5npYBEY2adok1Vr+AtKgR33qQawcp5WsCJ
hqoHpZ1tJaAZGnB59kJVlUcFl+U+dNa03mOyqN14MsFyKdnRuZIpFufW7kVm4hWDNdOaV+GjzEET
g7t5xOSB0Y4DQbaOeEIYMZdbm9s5vB2brm5PC62WWMtIZLN37FfzPTOpKmJyBkYegwkjItgvicdo
uCJ32KK/Fd7WN0DG28Kk44tUjMxnu8hYlNzJSi4N9yVhBcHw1vQJnJwbILTZs2IjQDOSk2KfWI54
mzpGtLhS7fDsY8h7wAUPflKPSflhmTF5EUDI4HCLKfSmbbv0G2yPbaow1oCIjJngj3BBV4HumOSh
XMvloV2XkYe+wBxzkKIWwbbgbnoEdvGBtwecuwcpE/91cVVtvUbKTRiHq1C+ad2s75q5EZXFmjN1
jf5MYIeoiVq2RoG0sLOr/q7kQS2JisL9yF42BflNSgAEnBG/E6AEJaZnUBJf7L1BiuG19KswPYnS
pNfvp8qwjGSzywDLZAcpcg1yC9owfwaMTPJjLYrsA3uMmMHh6g7+0MeytOeMqOv7uhL+HZ06OfpR
sgpfqqK23vlq6mWDTK561VdOd6PdNPw7Up38ozvBeD+4jetvzSq78nuojfKvJ6gzaUjjRrx2DlV9
Z7TNa/0M/+6nnDxGgt0okqq+yULG0kvvQ8v4qzKbQa0QzoZQshFB1mJRJD/Korgk4ejOT0hv3fPQ
EddIfBzKgmNdN1Z7dHqAeKZXOXh7UIQcxfiEYggqVUUw0p33ZYRbcs8QnEWwWzaZB7KQMHgqHOkv
fS7EH7dPl3Of2gWgZgl3jkRwnR9w/TaPyNVSDaxBtsyjl3nta64d69dQlZ27GZg77u1eWMmx6S3r
Fo1nYl6dGt/dlqTS8Rj1CyC2VY3qiSnRbfn60tGJ8XaLi2x1iCw34gmKHdAn0gL8WRzDagj1wc3T
pT14SzvOu1QNyENlY3z1EBGVk3+4Ouqie4CBebztOobLbTMHh8i6tkwMzqe3KucZWkf0zNz94h+y
RDj5scfYoK9kl/Nj8jwBQ22UeQQeK7Ijosb8vljWMXsAfJBZnK/B9JfYf46nDKP6bMWE9eXD3svt
UIPT1fm66ZOQG7qucYdtGi/3wsMyAzQd/coPm125uN6hMnSo77OUdo0Ph+zIbNMa1cE5K7Rj4FtA
AdthkRi8UTiwIm6XSWfFqWyG9i9Hd/qyusYad3apoKoat8cno2hs/rGYwi/I5pfpokO23o2XT2G2
G+zV3U1O4xfbtpJK7le7yHFTzCD2ZcHnSn8KN7DvL9UIzVvZGF3txHZPmNTzNzQkssBkKeEKGYCS
9sVarPoLzwb0Dz1HM5kAy9C4GEU6fJ651vpSpq1t70ND7eFh6rFp/yKtezJQYWDYcPc6DxjifY9B
uVyQB1VexKOOHvRPCno+s7LXBfpy/MrA446FOBGPAZLc1nb4VbpZ5nv6Chof5fUYpWBlAp8W4+jw
DrFYfrpcAjYPGAs1ImSV7v2WXNyrQiB8gYbI7mZMOfRUlK2nD9JvEN+OwepCfcvGu7GZzH+cOlzs
/SrhF+KWjJg/Pet9doKcK/46uY8qMR3H8YtDpJnR2DOG7rHJ6d+5nYcSnwuHTozHzeniZcUQuy3Z
C3Hy+HUCsexF4Sc22YpMkLySNkxSpb/CELt0B94abhQD3yVJjaQ4rfO6P4wCaMj05PkRARe1rk8u
Somnmu56Xspynn1wykL/jIOQH96A5YFQJEhdJ5157yPL42Zs+r6Rh24RSFrToJ6/oLVVe0Q8F9xh
Pc+X+9UgPTmyzEMwEj+/DrgojfjGdwY4hk8hPVcCLwlCSLssN3PmzvYOAyumzNAE8mKDvpX7co2w
GhI+gMbPs6Xzt1nt8G3omuEOnhaIvJb1+Gp4jyve8qC6YIZB7FYPuKRU5cJZiKXI76eexJ390qce
R0naobTPEHefLZ8bZ0uLWHdPRHjzJXPb+yGtp7isC34A6DJPw+hhevyh8M19cdlLYUul11v7PDTi
aS1GUEbHrddqOw4EgKNXTBHf8Auy2yKZWB94q7s/KB4pAuhrmKhjYTfBkQGADIVaW7iRrL5Gh0hm
pNpmrev4HxFr1LBVqV87RCNF2XJ0zeqMp6ks6nPti/zay1WH3hHuW1eblNRBkiO0WPt331oc+4Sc
HN6dYIMK8RKCuR4pCA9+PIX1fMOWl0dnmxWpvx2RID/q2avo/FqqnPtcMtvupCCdL1ZqXG7d6QrB
2GqKwu3Uex7/iBXWxWe+4mM5AIzzmMvCtron4og8vfESFV0yy7oCbkmg7n1aF/8KRCSC/3seXkQm
0082gWgl+jQpgxOBbXV5aUrQ7Cc7b638VK9dvm4TFP0IXOvaBiLC5hIq1RQPXTEpOwam0Z9VFEE7
EWUGizjZ9BTuTGqP2bbAbX6HCRS7Imulh1k7mOYbPJZw7yGDhxM3TjUgSR1C4in7ovLmrWPPhc+l
SaXppumH8cZJ+vzbkcbTH2E2279neKFabUXVJvUO71F2J4G3ysOklwhVH1UI0cZwUN8jxnCdP7xP
VXKpMu3ccU5mHM7an8yN5kDA0Fjy99k3JdCaey6CNFcnH07wfsrM+DtEjfQt2CWfDDGL3m5eVf8u
+zwdd5ln6umpRvC9zbDd4tpv6Was5RBGZyo106PQ1QTrmXbZLncSnW5DFNXp3k08WZ3AXOuWNu6I
05ffv5sZt6bidYh6Ye7LIleXkGdngbdqwRqSkQKMwwAITFZUWZQbG0U9njwS4X/Z01X4iBI9eq0l
Pt44mML2Mx0z78pBq9zEOqAdbxPBIuex5xfpb11DyaCeAPukWQO6YsulMj9rFfB+5Qo7ZmxxrnWn
RCXju8+8+pDapWZ68Jzp27e76WVW1HAwZA7uPsKi9am6vK+2iMeso6j74rfsDAt54dYmhs1yCFFH
uuxuM0jscZ94eaa3VDyLdxRP+rflq/7CE9FyI2YqfKqaXCQXh+aDC4kms3tKJXHce5SzWCJJCBqe
iENu1i3GPQwpDVEiyYXtCclNWEH4xwvEQx93TjC47EHa/4CUi7KjzWPPFViE1S9gpH68SZHnlfuA
OtJxTzxC/cPg7rs0FUSO4JZyiJ3H7SC9Y8cGhI2ubzWWEGdOnY1SV7WazpVd3ZA8N077IjIuDG5d
6scKFhJoyFYSWf+c+OttrRihmWeGwD3VrRNpphanSPaLD1Cxm0Lb2Wcg1+zFcBCI45Kq3RTYfen2
LMyCy3NxrNM0MaDsJgM9FQvwERQFi84ImhgnzbZFSFJ3MeNVEO443DZESfchcqoEGxj6THVP9Sxc
lqvmjhSaaaQ8raLHc08w98pdWxL5EhM3131OU1++JH29VOdyqZf7vkiGO+ZgyErXcxZkk73X3iTo
RrFYW0nPEO5aw72D09/BV+WPl77W0foL9/96FwrTZKz+DspphtkOwG2VGMl5JZ7mkAykvRWsJALz
qciQdBdOobOS3PYH31TltLegGrlsEdKpHTkG1T3NwLy0XH3eE7uyVx+ThkAT8rfa+r0rk/Cy2hz3
MYNt9at1VXU7WoGvt2mZmD1bmMTIBshzYtBFwVRoTZQ+XWZy7zOGByy4OoC2DsN2/W60h2qiWf12
a/IkuSPLxKQ3QIV+pjZdJSL+rHb8ZRWpf24wefOpQqEd5nLxxl2PiHCINXApwHweOtW3M9EwcBkU
hrcxtnJv1m8l6Sp/qtZFPWYZe3bwtJN5P42eP8e1dnW4Z6Rj+FGECBQxuYQtdFmxoEuEoLfTXTUm
4qLt4GoVwuinENRbLjKEq+pxU8zIzvHAOR4orSFlMO6aefG34RWGAZjxEvxz+NTXuEWJZO6sBa3I
fVOEwVdjGheNPgNCt1u9ORJv3HCNPM/U8K1Q5xy+cTbrDnvYHFjoIXy1noMCPqaOrWk01r5pmQi3
RrSc4DWazo3A259uIuSL2Ie5GzdzLsc78PKIF6tlrtt3BT7VTVTbs3tBTkUFOeBAi+QwV913Egwm
fUU5mvWEvxhkJ0a3BAtJ2C3M/cXQ4bzFQJg9DInTPCEjGvHDsgvKDVkd0R9vGmRxCnU2flfzkt0O
cgzI82kq/95yfd/5XRCBhDo6Q6kSN7Abw/Y6tLMUZAXGw25cgonEgOnqIlvS4DEQdAFwqVsNQKgz
9P1jVeCe54fV2MZkMOf9Tuat95RcrbBM3MKrduywHu7kHmkGDqZMi0fEFUjjRpHqu6vv6DRXSD2A
VioQjqrLsDe1Ud72rN51mB8Ym/A1uMHyHDSkpH4uKQ6wcYxk9bBoL6tPWZJ19d/JAvWPsVBA7mt4
6v6IPje8Rc9uYMZaB29DBKwGDJREvPkV0sFH2H8Gm84ZiPwJyOJ560LcI7G7+MsLWLj32A3d/JXD
gn7MlmXXv9yoHU8j7b+YsViDQWiaumIUCMsfO02XvwIiJ4nNOvTPBb/VFRqBAt4WGRZFFrJcvPc6
TBw3pqhF8n4q/uQR3qypIthSo32U+wxLcLjEH9Ok2UzQEsAZOzulQShDuWv22IfEOV0DO9cHDo4u
O3OeXNviUDIHOwcxIVencNcvhEXjuqWrWcpzUYBDbjyvmy9txSW2K5wibQmncrT7HJRt1p1lnQy/
NfQHhihSVX5dba05eQr5fMexyNAV5tzQ+y6rwJ67npWdyA3EFjskV1n1mVkNB+8gVBedVD/Zj9lC
febR5uVJ43QpxjtriJZhE5G/wKbh06WJwqAbxg3LPf5RiIEJ/6ZNDjGCf13/tTMyB+MqKnyzc2uq
q0j1TjGH8ZckYGBOkN4YlF8fIawGzECeEULumTCLtimBKflGFWp+0PQGvFnVsvYvxuUx4VHltUca
2lTDK1u8Gt7CAH06PtjVvFpk9byB91wN/G2mH5K04K+BKx1uiOdoqdKhuayJo9r4z9TmEUQw5Wrl
amDDRxSJ+0BuIiXkfWSbDhf4jOR3hDzIdX/jha5ErmGn5sFNwqDb2wRVvNFPGfzm43b9o5esgq29
x7y6F10xB0d0tupsJ1miN27v2yBnIAQEQxkkv5uVRnpYcHZfeRuVMzvxqCX/7BIEi7y0epludJq2
/XnKkxAaTZIVswFJkuAjwA/4YPlfwIkg6vUeMwBWoZECqnyDD2TAylWIddoyxpLfkS0Or9wypom3
LfoMle7QpegAwFOZWxsSlBEMkJdm72ZMQQckF22ws/DzMRkA9YktLkunitfaw1Huakc8tn2CHZtz
Uu8wwGbWZhgQKmzyfl0dzERSdcdpCjhkVKlT9adiwTIE71BCG4/L1HxkyxrpIwI/L4iFadOXPBjT
1xEnPASmHxmfUoG6+w1execls6L/6EshoIhwloQxZqLuBm4easB0C0Fcjjtn8oDBsP1TDCRWk+gh
lyQe8hrzR4JddNkPepweV48PE+Y3ZdPLAC7fgsClHRwHmZ3yLtfyVxLwXZwpMHamkhNOIJK0iKAr
UShZ/lniE27OeRkSRlAz1/cH9nf1vPQc9JsUNZsh2R5QeRdi6p/2ZU38SixzEuG2bhYlz0MllH1v
6yo4oQsYcjoHnXRPInNRHhcKVfML8juuth5NqzhHI5h1DIdmcGpEhAgiTwoO8JJdd2OTsmZvZDfq
l37yohcbO7W373h7rvZ3bR2GJm/TA8/o9bwfrI7zemiKPfzugI5odsK3PqgQHPazhZRp9Hgxo8Hx
DlM7oNwoc6eSh1H3Q7CdMJfur8QtjheMqFes0gMUxeoomv1sJvlkdRr5R+7VptxGqPY/FjK8wm2J
avgJTTq8U4L3GFE63Y5dPDSOXxGNkqFmnrsOd48FZxIhN8WgxSCWs7LNPlpCjEYz4WxXWWHW2q2K
DZls3yO36+usV1IHkCI57f3Ez7qzV5wUO2I0rJSfW/bHBfOUdQGsdekaxo8+IdIt/FOCVXXYlnUG
dMrxMUUxPrb/OohbmT9UygECbeGpYhvWMblMy1CL/UDIenRNynG9v33oyTvZmm6CmCdHB/Wc6hs7
xsccik2eRMMjX95YQmvU+iuiH/i9QdoTnkM3UeJoR2KJGKAdp75x52ENeOV85xOjV/iLu76wdwPa
T/be3I6+7M6yn4kJYA/u9QTiUaHx7bAwfkdtvzqbimCZ4bwmqZ0egLOjv03QNNnJdkVKEDpwvLWZ
3KFZdy1dRPMN8RNuvmW0YiKu9Ni9rV3iZXFnSY2V2cpspCzSZ3ovUGOMJzuoDO9QVFbz3tXYCbZN
Cs6/C3zyPQjdo5AXHUBihc9kNmDDCFJ0uPsVkBF4z5+9kw0Y3EDJeESw+QQqngeZsiGTPEbiwTz3
M0V/wpOcI0gXH1U7Kw9megDxzhAMX1yJxZ1QWIeoOAV3RHqfY82/yVpJXt3AqvMjvjLnC9qIdE4G
tYkszsFxdgsonL0JZN9rGC8fG3ExFiTPZThmuNDFSPeUP16TqJEQM/qFKL/rmCDg+sfD6KXPoc+U
tlEV9/+O4q/wGuWX4djkvYpY/0kiGV4Zu/iWNCWO69ZbQlt9iDboZ+RrDdEoabZWD25ETeRhZh7m
CQchqJ4I6tSglqsHqlBwLLxbJerzI0LZnlDJKgRapI2kRpFdO0GC6zgUfOmTzUd9X3aQFCemk9I5
sVfNxRn5Dn2lKTAc+aN+mUkcvpIIBezZEIFr1XKdc1is6yUshxrXSLWW8g4TranvgKKDj7CFnHux
yIORuwUEjx9oIfAi4mJtMEm5pVoPAV5VULMhT9uvCAHkucLGtdwgeBPrwZ1wEB9G2XXjPcxqcj/o
oPgStenzJ+TgKBh5BhfASjzH7BOtS62JGEY//HQB/9UZ71yutn2VMlYUfIEaq6eDKKzttbHOmZOI
X8VCpeexGGb1IrQh7GDUesJQUKQ4hqTMywsfzPgQ9VrnO+4gXX2pnsFn11v52h4GP19uUZYTQL7Y
XfCeFQgNaR0feG3Trs8Qw4bpfF9fdZZgUfJJEFSF8ddx1b4F958gX6ASnuo0QIaBo6AYborIncO9
sKr6sAp2Idy6oiWcgm/jYtvN2G5IRouC3ai8Ue5HAlVR7vuk92PAUEN9mlzZfRAB2kBWuNxFx3om
i3039aw4R0U8xG5RkdH3kW/qdz9fizdJeCDbkJ0sL8uqlL5xZoR1O2Yb6exSByXzNp3XNNkauaDH
zIhm4t1IUW2BMdtwRqyEMP2zdBAUVpRYZwQJrZeZKKHhoKO08DZ8fsWIyzedeVh1Vz+VlpqsV4TG
1PNGitq2m5CezGSHDpnhGesR65I9TXV5ZJsrutveavsHMbvNuBvNNOboFVTm72wyMN8LNFr5Puwj
MxygWbIzCXasXnPjoPeALqm4CFdLjbshapsb19WNR6JMuJaHPpkd3mIfPS8biFUNv000o8NqfNIA
MaNH8rAibMxiNguHzXK1K5cYyMLot5k7CeGHbZkqxipUw6OBzs/4rTxVEYARDk2MuNWdHxgKnWZD
OiSQriy0f3YUUu/T2OkpPzV8FwAGiGCbGzSh07Rb0TPdFnJM/fvJFFFxO835DC1d9PMBIWn+PVlW
KOjvUnxptrM6J3A0Yp+coL6+4L3l/9TZ2M53sMBht++vxZ3n2cITCI0wYQeHZDPpzib4k0is3hO/
LO0PYCJrYLj+wwXYhwQdhYE0yCW+Bb+6utUsqoqkqQXJgSu8JBick9r3fROlE4llQejvGtK+ORIM
o9febkCPyC4iom91rekb3Yb/U+gOJ7asFAZkV+vlFgdc9s0U0lRXA7zZRtOMEvB6lm/Zf2b42WxO
n3SnQHqRcYANik64Crqt7v6SXJZ/qbWGSkoY+g4haEB2g2+MIgeNDm2gpcOUw3M+aTY8k7nJY9Ha
+hufDvk1LR75eVfYPXWwWbUCb9jSpo0hBPeMSHVwCNySHBpcRBgdfmVVq+U5SfXwa63X9Zk4DZIY
GMn/YpvSHD5h1DfEMfTR0e3RcRHbsy4vomj9q6xhQRsY8HQ99m6mjrkVpA/sTlBRgcFCfy79nmXp
mj+mNwSFEajgdbalYmlGOzw1pui+h3bCLOl0GOwJpW1xMUlwiOUo8CU0v5qSJNr9tSvst1/MZjjX
vLsHfMuJucymLn7AFnuBzIwKNB/BhiGIFDfKTzTimwLTQ/PL+5syfY+yctsd8XQ6ijs3qQ6RilJq
oyogkfOsVGlD/60OCK6PZwH9TFPckVqWlnfE1XAU67EggCFwAX+3bcneeN1kx+QsBRTjTjhrqHei
iwiu9WscdbFHsCxKTXzu5k7zpn16XWS+21AnN0QACfTNk0EZ0jetfU2TZ71hwA+KdbfKzH4kDBoR
VBeVzSM6Ccjunq/52BMKBpXPovgpUMIXWwS9pDuTIUsG+5o0drGzCjf44cvq7E1NEHd28vLZAbdp
CETcJH5Z+BeuuiE9kEzkZQf8lHwF/JfjUaq65Gby3bC/SRBHX7ucloRHsK/lW8aM0h1TQZa1XdfW
X1/QZ3Jc6yF39rMaVn311VSPaF9BZfmMqr9154FM+oVZf6qKwL1bglw6d5+NwvwhzT77y1Iz3+WI
HB+9SWMArEu7+VVI233l0Ivu8qEy7xGOyWGXWpHELF95+LYm5y1lkPzlr+s0xSmJCIZdbVXUnxOG
fSrQN6GNy4XHdS4W028L9gz87VKi/zfNQDZz4iX+fYng3uIIVcMflmZ4zHLK7d85as3PcXDDD9GM
lEbYitgjNu7Ufy6dAYmUps6Xa6oIpgtJWYG7KUEntPiAHKuSk9apnHYVAJi3UdiYuz14l/W8Jvn6
6Yiu67aUVvsfAOY85jQVsSkRQds9LCQaEGZAdAskOMKkey8FEo8ZYhxGpdrO76wWZWYcmVRPu8gK
SjA0WKFt3+VygFqHi0C46kx/vUWVD/T8JuiducLIrEq8HgldQvfyxg+nWd2QyilezchcYI1lQqfs
OANiCgnjNvlhbW2SyI2CO7lGNvmbvS8+AhwPj+h4smxTIEyli7SmZp5UrGQ4wo1g6K9bS75Rqhra
W4sZcA+sSSrRUI7EjtD8NGf7mhsPBQGqvA0+qU7tcIeBaPoVoWxPCO8FrjlyRfChNQMc9nwlJWro
XkwXJU6jaXVsc8gQGFyzAfqSnSuHDY57H5aQRApTmTNCqOmV8gnPfBp3IdoRoY7lHEp7pm8pAYp0
0Yk3QfVrCAjRQt3Mz37sgv4aolvxGy1tZ77TnCgdKLzJbs7MUvpGTcYmamOemr9LYIkbB6AGUB+q
/NYtnGbYyyVCY13wwro3AIar2vpuE3HqutzYd/aCeGK3VrlV7ZtykG/sBtS0iY7gxRiKibs0X1bC
/FrVGWJjmACnfSVXxu7Elbq7ssxpvvUnvA1bTzlXwtfyk9clWMofUzOl//g2896eTFJ7uFQtUTcx
cX8E5Y8tfGLsqVUHu5oGyQm2AfwkznLPf52yRsM8SAeUX7U5ZnKYoeZ7CdZqJqex6Kdtju11jMkl
a3266Z3gb4Xa79Itvfi5SozS2B7ZCTh9gCDigZzBq/sI8T7hsEv0bFfpWDxMlhyyS943AZY+7Py8
jh3211ZrhUGqS82hogGWaFEvKtk/rXX9ysF1iMHTnb3XaWA8cB3poRQ0RCrfJi2JOjGN7n15nEIf
WAtnmujixFj+c05w8LcJSEcmzCWa7ouoS9KN7/acsEnO+7v3M0QL+7LzFz9e3EbfkbsLk2+R1EKS
7Czegt7tvwxZ5GhrHMbQgwxG8VfRaVTecdvqO2xNtHj3ibCHndUlAsl0iVWRPyBVgKDkdZ/lZNQL
QSgwU4Tnda+N1xpS+hc1/iGrq9XxSGHj387TItkSQAGlQfaZfDBlkDEdcNqSatd66ifiFSQH2BkV
/JM3BTcTAzBupWwI/1SE2Y4kT5GiE5esgmFMHhOHQF2KacJ73+GsiyBgz2vLuMHqNYsiJqUn+A56
xN696rpk45QJt4d2u/AWHTpWFzRJ0Rvq8uzodDm5PF01YUpWPtHcNNDZiEOILjdId2ZJ72jnZOgu
bLct6ntRNc4fjTqgOUVER1aklffim3oPy90sae1iHq0Dow4C3fqdJ+fKHCInWcdN2cFy7hbqdMQB
/d1yF8h5wMAyp/a8rQq/+V2maf6RIGl89YJoJvJt7niZvmk3FNWBFKihj4NKpALZzTA85pRGJEfV
FUV+QvXATI3czpykp23ipBCSv811Lt8k+frML+M4I4CpRvKm7XX8nVcu0/pqenR8pcfKiTTSf1ml
F4JoEtCFIdGnbwU2xhTZPbi4/2pFJa5gq/DKa7snQPdAlkGAaqLqApTFQE7XMYCqZ/3sm5VDsWnw
3MF79mO/D8ba/xjSJsBo7qzuS7AiLaQ2IRU7BWONZoOUDQcW2mM75R3KfJJHsVxsESaH2C8bnIJA
G1FrwbQKNGzeSPhtnFYcrdsMDGw3kdQ0cNrA2W/GEPn3HYoQQ3IZdBAZ1wI7hJNv+FlRuxPDVJQv
KZkjCYHXMzQkKspo3JG8iwMhCYoZYi6RS3XkQs7TLXCIVx5dF13drnFG98uHXq9vyPNnuK466xpr
ZTSR68qjD4LnzHLf7S4NXhLWWrlzK3st0Snhcdu6IYKOLdIdJlRsjPpmpi7lV4Uo4mvQnVXD/0nv
teqXkagMDNggE2ljvxNAXz7JsVsA+JF63UbkUZACWFPut5xbEdCiEwHC/9QcqwuyN51JEhXHBsyd
HGx6NUI5v1bjML+3K4p3S6oCHXK/jpcun8GYXU/kBOIi8n4tEeM5l5kiAsxhjFfXbAG8Vgc6mboH
e3R4NiZ0dS9L42rqCzUfEMIhPMwkNU6IqggYx4cRIOe09qiMCJcylCI+k0GXOp9+0IOZT3R/3WUc
4H88O3WWfaBIqL61sJiAFS+RVJysxLyDA1aufPDKDA/CgIuj3a202g6xyhZ32aboME9cJkNJKqlG
Pt1bnv80VP7AJVZyLzUYSYc4d1qrYJQMunMw5lG0VXUWMp8QE+PuwtmMn2u4uL/sbKmdbQ81G27E
2Eqe6JRuO+Jy8wX0uMZZ46I9qi6LL1wBvhIl5iOb8HDfMKosZ0zMjtl3Lph+ymmAzx4On1BwPL36
AQEo2yn8bfY6TiEnWTSkrtpCB0mA+QS4Y8s2VbxbhH60G3Irl3BPc1jxXmd9MJNAY83nf1p2EhYh
WKaw9LlghCatY+xaksz/abNomtq6pIlGupW46egR+XLtTAEAVwLuZEwwKJDP3bp/UoPzFC8aGjbC
Cqb0qfFhdGh1USB9NKSRDyLY3VG7DIQDfgKND/Kh7bJ6uIXPdhjfdZcmL/Ywi3Xr5Kt3wnCUV9ht
2qyO/4km111qxrotAht1gVeICA/nUS/2/9gNYEUDNrjNwiT4hrAzr7Wr8uvshBZLYE9++2ddcTSK
0cUCHPROwkQrUCxaSFyBQZoq2P+Dg9JEIkzKnQ6czN0I7s2zKCjhOSqEzMv/pxbqX9SdOddeNf6V
UJBWca1W+j+qsXq0joVo2msBl+O9lT5Cl/08mdk9zkNa3qzo7D6XpFhOxjPq8u//9j/+1//8M/9H
+lc//Hed5b/VQ/WgczCv//z3f1FJ5Xjw34zxnici+//qOpyYZkJOOX52TcT8kgThLif6H5z7qrIu
jNz9v3/ev6iJ4udF/5uz8+qRG2fW8C8SIFGB0u20Os2Mc/aNsPZnK+esX38e+eLAUgstjBcLLLAG
zKZIFotVbzCAOII3ceyVGaAfjRXeQbygFEGrFU3G30rbVK95awyP90e68ZEkYIBBN1Sd94/Jl11+
1T4K/ByFLbxmKyV86qdWnLlQ+4Oh4BJhpvp/ldUjd47dxlNttj/vD37jeUgnjiE1aeABa9GjXg5e
Bp0fw8rHSSKromuhhnhYItxxqv0GvqDRBSjyxMlLv+2fQZm1qgKvE85qLaex6JvABAM31W3xWdWR
yc6KUnmDOH74UndFJuaYhm7rqP1gZLZaRrpmQ4PbAXSzoqhPmXQyF+Jq4w4e9kr3P+XNjpGGRl1F
M/mvaVrqyu3L8ERXoIiP9KS0PlROlLwa9PK3kXbp65cPxHvSwJReo5OqrtzZEs0ygTmhHYBqbv0w
UBV4IwivJ5rhcDXvj3Vz7JiMYVuO6eC4Z0PcXe4P+LbYr6SOcZBoj6IsPYqHWM9pWoAZfsAeo3Pv
j3djJDaP58zLRYARMOeW40VF4yN7xngV2PwzCpDK0Win9N39UTZmhcOncGhUqJQ3jNVSpaU/ca3b
JJ34kh28PHJO0EfRyW1UpFD03vpwf7yNrSGkhOnrCElXaH3ENQVWbKqCyEvUFkd606KrWyJWZPT2
9Pn+UBtTg2spTPa75BsaqwXr5vJAGmI+MWWJ9SkqWpoOsjB+N8gVnkGvBjtxeWNquKGD7KNEwAET
85//dScouANwU4KpU5DmvUx+TlYOoOrANb7nzLg1FFbVDCctLpj1AUPxoJlpDMjPoAp6wd6FE9DS
QoDJ1h7uf8XtodClnf912PnLWQkPngqMovksG+WDIkL16gEnrJTI2AlQW+tFzCAWArwl+q/WqxBA
DoeAqVQAGuDr8sju/SE6B2aP/tpURqd/mBmdU8OyTIdPuYq9OH/0SeewFTOckc9Dr/uugXnYuamj
3/8wknB0hEdsVXJ1L78hlH+cdCQ08biiNT+1vnesckzro8Gv/mVSOuRKlU9omfpqKJ/c3tDCgSjV
C1Tz0A24mh4kDGQg5I595O1tjeczIp/01oAr4m67nBXActA3HgLDKONkQJt7NHROPok5TXmMQ3/3
VQV4rxEKnZAJlPLj6Og8ev/h09qq7Riabev22rk95wGfVQOqD8JTShyR4J5TsKwuqt1HOwH5z9+1
cBeXsJlVLC0slQ6w0FbpieqnTU5TTD9kUxZ8VSq6OA/NgNFRAebsjRok8duwqownGmT1M6546huu
3OlIu92+gsmRv8a46H4B0s5s3viAtOjwx5co1CjwKpBhdi6smxx19XNX66MogFZjy9YPMT0LPwvo
wnoDRgjYXhwRb1cP6diEKA8jG3J/Tf5koPc+lFjuDHRSILz0jFwj5QjoAZ251H5jUTw7lJrVPTkz
LIBCwW+v0qtnNUyDS9l6O79iK3AR/Fkvaw5c9iocQyUyIh2YD7w/lCa9EMXxGvD/Fcnwcmeo+VDd
zBc5BU44oGDLWh06yi5RC5HPOHjNdxPE5pnGTEZrF1XZAkmh+193azB9dhgF7QEZQqxyHqeIG2NW
w6X1mPnaIdeM4lmRUXU2+yGhHm/AQduZn7Y1pk3JgIxEWFKsfY0dGNdkEZhxIudSo/SLMwF4bK+4
StL164j3F4AUYZ0QD+zfgi5q3ox6z1toirHdoxppPSim7xxHgOClC6VGPZVUzc/3P8x8P6xWAZ6x
hqKKTdGPe2S567J5DXJUtcDIwbW0SyD4Bj244/1RNrYVd5NDVsstJVR1tbe9aaANixLCoR5VVHYN
NFOkKR6g44+n+yNtxFdiuMbtLvjsurXawEmvd2DvSABpE1XXKci8a0Gb50BRZe5FWNm5q7UAeUhH
ecZMpHp5ZCWrJuBhq02UuHFjHyCDhn1gHhwlV941lgrdQh2L/BkWdvL1/lQ39peJ4bHBc4Hdpa2f
0+AloQWXjCUACl9aUMoPFQU7yq8Rmh+kBXtGvRuraHE9soT4dZu09ZZ7BV8d9D1Navug1+pHPNKR
Aywa+7kStrOzjPNftdqWDOVogtyG5/Pa0BnjnhqvII8bOZH0gpI6bFEtDQN0wfFZO/aGKl5hlqXs
hImN02ABZLItE/CNaWrzn/+VjSbZUGJ2i/CeKTEjQo4rdL2gsJ5fvHB0J1AnFxRjJOKjy1EsBWV5
yKYkuZOnfjDKIqJ3AAD5AscydsDidaXYCUabS+dYvCq58zVpryZm6o1GDGSvqL7flEcFibFX6JyY
kRtCNH/5c4UPyOpZtiV0MuDl/BoeTsAKMuQLeUOANiLPkRh3H6sCiOf9T7k1L4KW7QgDX1ipr+YV
I6qdA0Q2D9DPTOyG0CJWEsxqWwCI7v2hti7oefPzeKCkA/NzNS2Y+6rVtkwLyyfpHwo770ygAjK/
IEWjorOcQIhKeifreaeN/a+qAgCPs0/1OLUayfn9n7M1c4u7jAY68dQ0VzdaneARJXtUM3HflZcW
PtRpcOpPbQ9F9h9GchzUscD4cFHMceivQ8HrDbtSfgHZosBeALIYwkcC7Cv+eDvfeOvYy/l9hsca
vV97dU/UQwVMqwZSUQD5vaLOSKcNLyu3oo/ziIy0coWoaF/uz28jjpKFkJlyG3NtCH05P1+i+jgi
ow2qOPHh3QLFSANL+zYa6aWYHG/nxbs5R1pI0iDFQt1ytXA5ZAdbjKg4eWHevpOhER1w5Jku6GvE
z3AGMaBAuXDnmTifg3U8tU19hldhKW9bqzlOCNKBsUPIPQGvivaxg7QZFKsg/Hb/W25NzpY2O5J9
aRHjlt8SNTTDG9DyOFijWX8aJkc8VjlA1ghX0s99YCfPba+M/7s/6NZRoKyMqqjDI84w58n/vUGr
TJZGj1oCdJjBzUdlPFiJAj+APvH5xUNR7aQSQy1wLv2sviMm2zPbjNYBFGDNDahRPlNWjk9J6XU7
V+DGrKiSQ3VSJS9FkprlrFooTBCzatRiHVU9xWAqaYUkFhLY9u/7k9rYHFD92IokTNRg1NWiDarn
1XGh1QcdQMnrCuPqAb5nhk/n/XE2crM5NxIWdDmVKa0CqC3LLI6QtwXpUjmXRLGVk5426oHEnIYn
/PS3egdaoeASxAhBxj/uD79xzqVULSAl9MksKoTLD2pXWWv6Uuecq2b/QXrq9B48N7KldpedyjFT
duqsG2dB4ndKXZzKlm6v42bcelCOYzqKMTZW51A48netQOwMaewjYoJFZRr19ZsXT5JIjQSMruuq
yvNhOUnkjxHuB6V96BwE6nKUIt5Y9KVPaEKia8I7cmdN/3y1VWThKmR/2rrJGZSrkO0k/UiXtEZc
rY3jH2aQyp9zYP+hSmidUKcqNNq1YAhgME3QPcBx+R9T6o6We3/it1/blJZDHqGTW+Euvjou0DiQ
cAopj6qWIt5hnJj8phGBCyrUgyfkEkz5MMKvMXau4dtNZbKpeK1wAzOwnE/xX7HHQmM4tDFWwsMQ
1zGweaOLGWX8CJPlF5sw3Jnl5nCaPXeWHM3hqlwOh2yhBnMJeNOsA/gRBI9xrRLxjO4ViCIcOgv5
8vnNXxSvL4jwGnNcDmhbszJx3tewfxS6khEH9sPUGtY1Mr0eE8282Znhxjpi6saYknuEZHV1Pepl
F6Y4LUH/dNL6EuoFCvbYO7iK58WXIFC866QoYufUzJFnuYmp5BPPedPwbOM9tZwlZdmc5hFHFV8P
cE3VgNFgTJ4jtaL4nxWU5f+ipsZDAHrRzvm5jfLzyBb5AA9wC+DVcmQDdaGxKk0uTDRMj3Se5bXS
bfGM1k++0yjc2DvUbTWdWhwFXILgcijFE1ERGAYIhwLdxmoYpyP8amDOU/Eh93Dzvn8gN2fGClJN
AldnmKtbJU5loEwhoBNoztkpJ28E4O8pJ+Rzkp2PuLV8GmUdx3JoNqlytUkjMcDuSGcNmQn+X1cp
/tFAeweVb/0zjV9xRtRotkoYlJ1cbg4qy33DY5ghbYfkkS+62qxxP+JOlFYN5A+qSgpORaeQSsfO
kbhdOF4dFI3Zl4SamzPYaeiSQP5uDnUdIasDHcBFiKY4odaJ6hDuMDufU5t3wnpacn6S0W8S5MSr
41CpBULJjd6AdTZnEVAlOo9pYBwplHeQxCHSnNWihiZgqemlLFPkSkOnOTadryPt0ZevVITVPt3f
TrdrbKHhJyjg0W/mBlltJzDXPuS7eY0NNUNPMq2Vj37cDGe0gqwvTQMR8xINOkrZILgJhvdH31gC
h9clWR//wNhYhXlHWgO0XKALSj1995FApt2C0fQImYkQeLo/2G2eRBTSaM5ybkydvGB5UPHbKRBF
xKFCBdR9wZQLoR059RcvxTaXSpq85n6KoGTbNNHRBIDw8iqw5BAxPr/CQpR9dZ5Us8LbK8vaQ46W
xQnGu/ZeLRPdRXuo3kmSbk8QQ5GRQSHl8mbCy7m2M/cgNsHbiCGDcVwGzTmky7mzozdGIQXjXTnn
BrQiVsuHqRB0doTHD8KGqTviAPSIpmB3vL9u89+yPDZyLjrOs4HZwn5ZziVHuBY56QGN1lnTawz0
7mpp0Ve9n6bzP4xkkeLpPOiok61S2Q7lMogrfXfofWtEnyZy0KrxrtLuup2RNvYiFXMeIRpK1fTT
1+sT2FjTWLN+DMzdGn5Ea56MQfSvNEGV/iHV6/hjOsLYq2VXfql76+WlYxToQAwJYAkW/c3VuUek
l6pOCopqxis+0wSfjnmPNmWsDsY/rN8fqILzZ/XWbUB0YLpWtgJZCT/SnksZ059L2+gtiod7/Yj5
s623imRGM3xFRVR6tSFtD6MqbYRnWeqT/gHNu+JLoVjii1BA9j50je24aZ7lL76u8OUFuMaDUqNi
tl5MJHuGIfGN7jCApHzCXKlwtd4xdw7b1jHA5I7q34wioH27PAb9iDm0aiDTDtcQbdBJR69Vn6oD
fn4vL00xFd6ThA/aqdQBl0NpAq4y8GrAThLbEolQ6xE3PPPB15FkefmRmysoM3SAvre5OnKiqjEG
6vTuUHr1eJ4c1LED2sOnpBt+3B9pK1jRfuOamUFVtKSXk7IaPXWmBMeNsiraa1PV1iGzwfjfH2Vr
lbhQdRNWLcqY5ipYFbpHwS+CdVnaWIegzI8cdGWWl6nJu53L82YoJkFWzUsYoy9wJassaUJrqbZa
/F1Vs5NnLFLGS9m31BjgHx3vz+rmXM1D8eUsSqNkusbq5lIw84ZRhORRnKX+BeCzjwxRE7zFl63+
BkkeSQJHm1llLx7WIsvFYoi2AbfMOkrSwGYfFPhhcgOQVTdfsU7Uzkkai1/Irto5QlBmuXPObvYJ
D4a/B11tfhM5nNQPhhnJbAiSz7E5jWHfXe5PbWPx6No5TE4HM6OusUdt5ZhTjlDC3EHTrzgcjVgk
YedWlcgO3B/qJsWbJwRWkv4snxGExHLje6BJQn2IZ1/OZMCZDWVXQ0d/B7yCci46YX0nBYs/DLLe
OXE3l9xq4NWuQc0FLL0RTIem0foTT0DEi0ITfqY2RcUjYuuBi5AXtHu8h5/pJKc7Z3Fj11pz3Y0z
T8uEUvRy4mjsTU3l4HSiBnhQPYQqqpauHyTZs4cuQAQvo0QTZETX4voPX5wGPLJTdMxINpcDk3KV
GibtyH576A+I0LG/ClyIzvBfpFuqcjrnlWMf8ZErdgrSW1OmM041kOsP+Nfqk/eF4miZl89TBsN/
QIM+7J+RE1eVn1OXKW+7oI4UKrh59fP+lDdODY8oHsB8bEcHVLecspVPRjkigHNo0cCYjlGLrNch
arIw2YkJWwORdOqkmw4Y0nXLjftClHYFddqiDjXb6oyV9xQEUFZ2FnFzIMpvc+NExYVxNaOwmaSR
eLE6CyPj4JpjwjDV3V5HdiMOSCL4/4+yOpxBjFA7mh/qASWQ5iwtDyn3wJlViOSLayLgvUjWaY3A
y6Qvs7ovEJMq0y4QYG2sXHwLlFF7J1pJkwsYkXt/N2xsQ0lWi3W9NXeb1/A53HJsJ0s89YDsG5J7
CFciDd6P10jWw7VqBpD9qEztvHk24hwJC3o3c34ENmSVSqgykApOWxo6c2n1k9LLf8giTq97IsMT
7PvMNafZYM6RKMvfn+7WIlpziYtyAgX/9VbB8c5v0phd0qbWeIaRjhtjBMFPILPz8ttJkraDdqM0
Yt1gZB2aPZUPvweeUp2f8yKTJ8wm98DvWxOiWghyT0JctNcNw6Cv7HassHJDSao8OZMsr02ZGxf8
gfWX1rPYlXM1ZIZzSl7GqyDtDFjGYfMlDpWZpcc8aMcTzl/jGTbjXg10c1aS2KGSqpu8JJcxik5N
4Y8KswqUtrjmQe9fEEBHyCcpp52rZ3Morj9qipQFaVMsh4pD8PmpTMShxhPzCm3BuBa4pzxabJNs
Z/dtHTZWioAoyNBoay3HwjUhahqLL6jr1a8YguIlbODJxbjjug1mERhXT/n5/o6f75HFQ4tV46nz
p1xOLWUNECiAt/vZQLgfnbnTpJVx5I5ln2aw5vFgRIA620F33HZE/gwJ+MfUiCkwZJfTNPGvz/oA
qGCMUjLydFQciGb2KQxMNOcgFGqnIcRRHlZWh3NKEWoIKwyOtrOyW1GGafNyB95Fb2YVRWOpYREV
hIDdIlu8VfBiUQFkWP2ZKlr/M8sbE8ISivRdXel7+fDt2Jx6wioeflTxKSEtP0Gh+NbQjR5OXXlU
uq1hDDHqeA/COcFIqt3SCPpjQwXveH+xb29ChjU1trExY6/W71sY+pSzWkhu2KobRzlG3qsYxbvL
/VFuj8w8ANBuHtDcD+p6crE9jXjIDQBnPfOq6z4+Wui7nIai/PLikaRBAJif0uRn6xQCS3Rqc4MU
cBJ1cXTiKTj3tlOetam3diZ1ezbpn88oXdsCeXEDJvOt0FSyOgSH76Cormc5wuGqgg5VZnsn0K/K
g0T9eycg3B5O2s1gL3jm8gal+7HcJq2Evd2agPVgbIYXo8TWtsJh7jI0UG3rENDwS7/nXEXiFc/z
kBbT+ntmXRzXWE+hixVMLeTeoSIw5Dw6nlPANDub8fYMLAebt9FfncGi9YK+n+FCsmrQoLZrxCH8
VnfVyexx6YWoL3Md7y8MvXfKPFsj0ztjl1q41XKFLEfOVbMxfTqeBx8xps92KKGXFuicokSKX+yA
ZmlZYXFspqLbiX23C2pxQ8KZmgkkHPt5l/01Z3i2fubXeKoR4XHuAAF7HbQExjjKyu/jtJx2NtDt
UWQ8ms4wVRiQcstyvAS5RpR+nBHrHOG8oro84H4W6K5vtHuVhduPKlVCi9CExUMYrsVyKERjhglJ
jN41i6rDTKCrm0+hg0i71jZxCz14ML/jtFI9+div72yl28/K2Kwl4GWDMsqaRZWMGtqpQ456RxEV
7z098i4Tdq2PvS7qc6Bq7U5WfPtZ5xyRri/5jg1McfUsxCJnUKxQ9m6ll4RsJxoeUM3A2VStvt4/
kX/6m8v7Wc7wVUfMfbS5wbX8rElQwUV3/NHFKxY1xj4FPPRQGXijgubT288d0lhvLQR13oC5HRH3
j+iEPMyK0JgS4Kj70CeptdMovb1GpCDsqiTI8wW2BvqhEdWqgIT53J6KyyCqPcFB77Px9/25zxfw
aupQtcw5O+HRfxP94IRjs6UZHaB+DwXrFFStC8KnDM8aRqPAz3TQDJChbBdpzkZ/SEfk8e7/hI2F
pswyj05lDs2HedP/dV4Nx0MnNrbZ1KYaP5MYNBe1MtVHMPH6zit1cyiaZ7BsiPTgepdD1ZFO7lFr
vSsmpcH8LAs04xDUNRLPUu/bncCwkYRRGeZxpQN2m992q5kFHSuhokyC4FGvZIdWaHCjkc551GGl
HrpGg6Ouj+EZSrD9up4q/60/aXuUzq0Vhh5LN8gGpA3pZz1npAKFlg8YCmna8yh0jGFCvLCzdEKW
EPtXBC2F4iYJXH5yl/bj/dXdHJ5zRfCAUQ2vdDm8kdReEBM43CzN6GWQl9LC6+BA25E5IIsI+j2B
lkZFm5OXK3IPTb215LzJQMJTnOcluFqDxgLH0Q7V4PpdWvwosCg8JxRFTmUk/iFCcvGwl6F9UgFZ
81Z8rbUbMfUDaigxihlYJl/6wdJPKNqEiNuI5nz/025NDZQRbVq6lhop0/LTRrhgxoZke5WdM3y0
GMCFxNg8RUW4B9vYikZzIWROkgB2rXdy06o4RYYAG2O9EPk1yGxUlXA+w2ng/pzmULuKR9QjuLeh
tUKiXbNaZTJ2hZ9zw+Wlbj/hhmoevRy1obxtpg+NicA1qlrO8f6gGx+Si3uuvcwwCvEHivBXBELO
VPZ+jG6e5Rc9rmGYA7mFPrsCVTUaXzth4Q/8bT1HGupgi+CIzOyC5bqNYIvTTB3xaAZg3GsInGcO
Dn9TpsrTVHbadOy9sMnRWE7HHwgwmIjJo6qKrm85q8701ET7h0aNUP2MsbF4DQS7Gc80QDX/1Ldo
x0/oanxvVYmjLAptrBE+Mdb0TtF8xXswK7+zj0izD81jJML8FRP3E1SYxYtpoewVnXyH9MiBxyBW
JaYsyKtEmi3ae4hfflDz/tHvUVXENEs+JgbeCS9eRRhvvDFBxJpUSOZV/msV45ZDGUCtdatUTD9N
1PgeczQIviHyvYdk3tgwkORtSKEAByCHrIaipJSUStYarmiz4h2SMOlTo5rZhY6m/9/9WW0ciLlr
RRnGIjm5yWbbOgCZ2jIUXe/hiZzadrVmCh6jhG4c1ErxLHA72kneN3I9kkuamnxJ+mXGauX0SVTS
Q3nMTTMrexfKkIJWRhJW9YDfm2YPULg1x7+HWx2ILJkf0tTn3QmDK+fS2D66auqEO+KDU3NVdbRD
sZ4xCvV4/+NurSNKmMgC8OakHLrKMUMUUlEVpKDbj4P6LaZE87VU/fJTEqfT2/tDzffM6tDTU+GF
YIChAsKzmmOtoXDi049zy3FSj3VY4t7d6r9x1cG1a1DEIcfx5XdZ0424P/DGx2VgCU6TxdTg3SyP
hQkjxO68WnPjRqK50wvlIxCp37BFutdDA4jSGrVs57tu7B+Hcg/VXZrsxLjVZHu7QCFZMmbnVTYX
BRokr1IQf9FDLbBlysAin+7PcmMlYYKrMzqE9iDF2OUsa9S/nHZCp7RH9+ibpjb169GI8Oylebfz
vtz6oDNPm9UkiFPcWg6lJJC/UlQdUBdtVERAm6q3m3eyySQ9j0aIg6hs+21fQAh6+RwhLuo6ektk
Uub81f8KcGFJwUcnicRoD5XnI4Zd45cyUVBoT5y02nl/bH1QNiuFyzlbJhIsB6ukaOLQVjU0/Kbh
My3nuobTZxsnyw7HnRxx64ua83UIHB9kyBpeE+PXR5fD1FzpeFWN8ZvWPbXOVAGyQTnkSGtLHKH8
tzstkI3U1AHXQ5ZBMZhxV6khUXWKysrAwMAslO46ysS/SA8x+UM5+qDBmkQY71NPtz6mndn+zmrq
UfdXdCsoUJmcwfI0IPkhy4+MBag0+7rUqTxXaKRbk+a0ZyNPzP+SuFKvJv7ixwCAn1uPfr1H3tqa
PgUaQE0zU/QGpqCLoR1yq9eRBAuy5DhK3S9RsxTlh9gBMWvkXvyEI4Dl8lDtjvDck+v92W9tMR62
yCvMkkFco8vZx3TYkVtTdYCbeuZ2yL8/hIVjXBS0N/4hPMD8nUHyZAY3qXmgxVEgESR30z5AsDGw
23NKN+OaFviZ3J/V1mZmCLBNPN3JKVcHR/h4S6Qy0l2EEvOWynZcufAejB9ZD/z4ARuX/qnDnnlv
3NuYi5gCx4fCIhhk1GeWX9M38wJZsGoiLPXd2xZW5BGfTnxq+L/DfwUFG/elE7XRsEI/YlZCmkV8
lgMiI44KaVdPbqKJ6GtZCgz5PEV7iFXsm1L8ER8QWx52gu+fq2N5j9rUFOnczHIOVEZWR2YQKp7P
cTei8+mruTt0g/bUG6b3Xw9l/EPijcFz49foXo9FZl0a2C2vYhyOz2PnqP+7/wFu9y9JIFkD/XsI
bTct1A4tU2QgFAp/SP5/VOEI/8jABr4qsjL7cn+o27NKEjgDl7hReRStsweh+50eVdHktmhqH4dU
OMcAf9pjkdbmx9AOPax9EdBIwkh5Kgqs2+8Pv7G35pKfOmMgSZXWEHMfGrRFNQzdi6YKM3QZYtTw
IhAM8UEfTO/sOEm+0+m8PUZoJnOVk9oBFyRDW+4uOzKsDoPC0dVmCkaXWNVRbxXniBnL9AO7o/Ic
C/nu/jRvwzFjUpq3uWRJNNeVY0zJtKEtUSOs6jD8lKTibe3Z+XvCoXLR+gBlUd7+rk0uvPN9t3YS
ERBYMIhrnqCryfopJp1OEKtYraJw1AzCf1IScPxxE/s79/otrt62SVxAUWDtw05a11Xrpq2S3sTG
QgcACni2j9CRjzEOtCsvf12nQ/+QYCnrRqIfrlLzx/chaddHRFXxPm2S+JUopX+5/+G39heNSor1
4K5IAFaHGjexCMsCQkk4QSx4CFCZxIQiI52GL2Vm18wxEXW7P+bWYpNEUaeBFgdOelUXi3Isu6Kh
n6hnF/2zM2niM8asydWu9fR/GT6NTyB3pKvFRr8TwzZny20EipOXMcXt5dbWcsSvvBJhZCr9zeuh
1vID/VjlC6JXzWMV+N5O8NjaXYQPjpMJ5JZO13K8FDxuL0OcKGGJtqdh4Moj6cMJYrDznTthXqhV
dCZM8TVpsBOq1rXcPMVzdzbDRAN3aN7RmjBYxqb/9OKlo1Izv6aoSJEJr45LicLfaNfRiHxsOpQH
rAnltcxQwzHMIrqoGnYybh02GIlC5lB29s1GYCJTg+RLdsyjag33pZBbdjV1KnfypwKPrLK8mkUv
XrcYkD1RKG8fBm3Ij/dnvLFlSCe41mdIErfeaglNOvxmGGazTmqNfath4KmBBfRJ7cxPdhyK8/3h
toIEPWxqDrOmgcmFu9wyPTXHYurgETqjKg+gA+SRSiN4hd603hV6m3/XkHZ2R0xRjoOKAeKxqlQL
fqkXfwzbAmF6DLuDnSj5p6yy3l2ECZoidE6xYJqP9F8PILI4WpZ1M7pWLsXb2FGmq+za8gPYtuyH
j+3bUR3RS437Kvha8FT8GWHnoyIGaeQnfC3D44Q3wHNDBLqocdTvbIyNcj8VE5pV89PXoOS/imJQ
votJ6t3g9mZeo5ZT9H3ihijnfKtVXZEnqeCG+mihfvGzT3GNPNCoVJ/RXUZhYGf9tvYLNWGVbh0N
WKBCyy+VRlSEg5yiv9nhRfmQknWeWtSbn+amOk/HMNMfR/zULhZOyIiZO9nPCuh/ftQHtPVLqWSv
gL8a51AW6XNc9bjstbFi7uzqjayGAEj6hNbk3CGY//yv9Qy7UkbZqA5u5OVDcdYnI3wSY54+cUM6
35FtRz83R8mdT5khk6o2o/f5/ofaOMwzPUCgYAPOiWC8/AUmInxYQtIr9kNCx6OPKfYjngXdJyux
6dh0DaLaR+z47JdfAXCqGHImJoJRWV0BUVOKjuY8ZnyAqzAVrTCD/hVUugJJWoB0wM5dpuL64snS
FNcMCFXA1PT1e9f0NIyvwl51cROqiu++MgaXiFZnebbxAQgf/DBI1UctFc3ObOfdtjq3DEyywVMB
ZtL6YIAyNLA8yigHVXFRumOEZyiu0vhCPmBJr+d7cWKOhuvx2Ps8hOjJk+esrna4nQI+dIwsfW4h
ZKd5fYx9YFs8Od34QwdpdIrU9q3A6fNqeKhy0/BtP9z/1rdTpigBe47bHWwJCnfLjWXo0dQHVGZd
4GTiC8UhE6qciRxTnaHTfX+sjcADekUlb53BFjRzV6c9cHjgqBPnZBJ9nT+lxKbM1ZNAfjPaqq5e
pdM42tgOVqOB8TsMxkPtoa+NFU2a76EhbjMAMB/yD1uLhBapy+XE+1BHrQSmBd7r7QiAptSC84QT
zs7BvQ1wy2HmP/8rdDR9AXHE1lsXUJvt07e226e6wLAAq476PyfqjNP9j7w1IGeVehE4ARpgqz3V
RFZrDmncYTEHH9LOMQLCphSGFMaGDx6gmp2UeOs7gomfl5MyAgJ1ywlioKkBQKg7V+8q/1U+1dlH
YQ67F/0caJZHhQoFWhg6ckwkh3/04/76jlRlWjpcLc5hRpX+jgqYdA7OMm+71EFYCF/n8WkKWiTx
ZeS9K2NFf5UXfuo2bW+/vf+Bb/NxalE6EAxiBPnMmn+AfnQrJhgsLm5KwEzjIlK+RKmQj76mgUyg
PY4BRya8X+Tr8V4tbCO1YHQKNkj+0D+6Kc+XCjL/vmg6NwjxlDhgxOE9yb6OnzK1sUq0hhCJ/eNk
+DXArPjgGUX7uSnbn2nQ6B/rcEqOcREMaPp18pmeTfP+/se5vSnnnzdj+GduJ1Tv5W7Ig8HAySft
aC23BRVmdH3eK1YenEel0HWMm20JN6brUQ2KdPUDgurmTkq4tR+5ohEmJcjweFn9As/ODK9y+AW9
ifHpQ+CloGYje4+Ku3XMIFgCu4fsCZl9FT5iHO06gbmbqyhq96nM1RiDR7xPx7MzTeWpo427cytu
ToxKFuQX+BG3XfSwNlDxzzoXH+78p96m+WvbGV9euydDpzfJvTtr862PM1zqLM8D4lWWNOqxUTzp
hmmHJ1euvBxPQxUBmDglDOTdeE8v94rHLe7YgUStorOjc973jmsFanD0fKd48cU+FyxYp7mEzKCr
TdECqUtC3WldcJ2Iq7ZtcxSBwFk8CPZKJFsbQxJ3Z0lDQUVoFQ+LpqnswiT+GpyuN6GVGJdG4Eou
VAyxoRDuUIM27m8NwjEKctBj6fGs9iHdhqxocQFyPQg8qGun1bkaSt9Fp9nbuVk2Ap9QSX+BPPB0
ID1brhd4JD2ivtW5jbQRefUm5+BnSgSWo6svwndI3xVjOFI+9nbO9B8U+Cr6CxrYVBRpZTPX1VYJ
BHAjujKtayhB/SmLRxm6WGHKBy0EJ3cpC0f7hrAz5tMqzmXjIegpb9YjGersbY4VFJu5xSOM++Xi
FxAB3fthb2MVaF1yKrmiwJ2s+yP5aBc1va3eBWhonacy+VZgyoNCt7UTXzeCwGKg1XLXHu/qPgDc
ONHGH1wUPHAL0Ruz3qm+3b43eBxCLuRWBxpGm2C51i3e132rsIvFNKlnp+sq3qSacqwMpXqw1Ux9
rVTY5dz/iluXG2RGi0o9Lx3obqsdJijTt3qNPWgbWUF+mJQR+119wh/d7jPxQylSFQ0JtdHdaCzC
HpcV3XiX6UXxHikhNKAJHG1MkuP5TxEPwjMnZvhy/zdufRig7HMrjIBirMVvYkwALaNAtSTSFOtj
ghXqUQ9b5ejHDvWOaJAuFtbWw/1Bt7bXDMujyUlR5UYDEx17XE+l17k2m/kSBfn3zgspEAx+vfMk
2Trj1DZBwcw1fOoDy3X3onqC46KQXjh+9s3Ku68xQpTnsGiyZ6XpvCsVFtgJpbHHE9jol5CucgAB
IM6uI2s+a2H3XqNZ84UKkr9207rKX4ej9J2HMR/Nc5g3ySHlKQYdRCv6S5WA1+nrDLQpXew9TtFG
EJ8fRXRMwJzOoMjlZ8BPMvG7RGOV0zq5dlFNQSJQvzSyGh+toazP99d3vn7W4Q0hDIxW5pQODNJy
OIyRjC6CSeQKLejeY6sDZbhJC/No9iX+5ziFhk8+gmyv8SvO3yh20/9D/LKpgtJepm9DbrL8AYJj
h6eR07iK1F4nmFx+Hv2+oC/XDztT3drKKO1ye8x3CXyb5UhxWgT0jhmJVHQ4JinWwopV5afYlO3L
E3VgjnT8wa6Rka7LCFE2jXGKZ6kbStGHx9o2sXujJIlVVl1fgLQ1v9BUxioUmLT4cn9F5w2yWlGa
xYgEzgII2q0VivDzOPUZu80U69QqzWz0hUvvK5v/Wx6MLGoeB6vcM9LZ2EiAZ+g6Ei3mF/1qHQOz
TDjVFWxTP7SyS6yq/UNkKLzpQ08Z3g9S78tzJxT9wwiWHBGD2th7oWxEENAYlGKtuSuGSPZygS08
8+xJ8WqXbRqfnDH5IIsOF+lJtCe1cIor+vaBW3Nbv3xngU6YIaaEdQR5VqVnL5SV0zcJezgK7e9Y
wBrnZBQFXaKs3bmFxeYkoaRy5yPaC9loOclMnWxvUrG26Qdp/qjwCX6kNSTOVZd016lpAzfwreAg
tTD73OI8aLl2BFhiUg1shmLb63wYQlV/7YZBdyGBJFiYjZkEdhTp9dey0ANsiTLrTe9NoY6c+dR9
T2FO93zPqX9sk7A8ECVM+4EiEeZ2kVVegjHcs6/YnCU0zrkOB2N0jYu07QDn2Lpv3MpU8o/K0D8m
SKCNcDpF9UBze1SwhxymV5Q/y53HzkYABj3EU4egBHR4vZEFJoJBJevGbXCE+kbg/FDquV8DPgUe
YAbi0/3jupFWUZGauRVzuL/R92jLyA5IHBvXqgtezbAEW5z/sj2xko3gR4LIy+CPoRAvueW2kWXt
dVmgNK5atnhYZHEaYtZW1ONjYWOieX9OW7EASOt8iSGnSZt4ORjmqpGZdBMvOcUYP1W2UWXvpsaD
vt32tf6K1gmeZR2lBCwkeU0f+xg7vPs/YYOwAvAB1QL6h2h4U2Rc/gYFNYWu0zVYjZpZDsjmI9OK
QkNRe8/WlOn+ofL16rPQcyN9JYNRzM7bnX8oRaP97Jr/4+y8luw2sjX9KhN9jx54EzF9LmB2eXo2
Rd0gJKoEDyS8efr5QOmcIbARG8PWlRjFYiL9yrV+Y1jPVVqcabkcHM0EtVRmiNTBGu4PqLh1cuS5
MAsG6jg+Fyku0TTVXYqonIOkadXYRbrmTCXsoFVIvCuGyCGsojS0HYlYzRwsHqXaH0RrfoGfXGsu
/mbzJyVpEDWmfuE8ZXFffbs9A0fN6ijiQsOiXM0S3zbb2M0AbhTp6SG1ZcRVYes8ZxW1FM/BbCRA
vhmsBDfVyfY9bBbtPWDHZOu4krbNanKixGa4YAteGs4Xo1YnXg56mALLbyJxkbuyv5hTNJ00e+0i
wWHBObgKflJ+5O7ftiuXSpPZqgQqPmNvvWhKi/X7oDn57zM57Q+p02iZm8Otvu9nvTRdJcvq3A/H
tFZBmsf4udro0PoKwtpIIEIbaPDYxP3LXSoper09NQeHwffH4lqCZmr2kZBiZPEonBFVqaZUMfrV
cyeZ35kaKhgFFol9c3YgHDXIMU7Fb0VwkEjaDg44MkGSGxkr2RJg7Ymi86cmF8lj0SE+cPKQOFgB
bC4SE+sSYMnvVkA/2a0dc937YZgaX9rG/FyJpXixMe71p3oQl6SOziKAg0sDTTkive/ZaBb8toMz
NUM9ExaFm0rCgSXNWwvbbjmPXATgxi+1M56lpQ/OWIjAkLfXd8L69t+2iAmxvnRd0ZC4iscM/kK6
dPexPVFPzRIHcbJFkeIXK9LH4nFcal1K3bJR1d9+eiXBrUaNmpLzGlPvxjqhGhAWTV37SgHAd7Ya
zZUii3MsxjPucrutozFGAId6NFojhHi7ReTkZADYzrUfp83wIVLy+XMmD6gtUMy5KxcRn2TuDtYR
1EWsGNA4IgzYS75aOrkNkCA8CHOlfo+2Hq6ck5zGE1qSXfq2FiERHkp+Z+SXg4hgVYeB6EcgjejX
7vbUciU11JZSVQIGJogRYvAVm3fx7dE82JLIOJKuppagoR26O54T2UksJxOtn2d9BbFbnx/T1kq9
2Mnqnx9IKlEUDYip1jZ3HVqquSsGre98pzTq2o0ykFVZFdkfGIFXOD3WBYZBFNzu38FqcXBPhCZF
vQ+JsX3/0mqoCliDvmYm5csw4yi76NgxF/OsXsbwFJ92sFoQ5lgFqv6633ft2VmGgH5Ne2bfxX+W
cgFStwMtIGRtflOncva+rNQzWu5RJ6kz8NBb4wly5ttDoM/LpkFpuvPrSbe6gCs2Xe4ZbedJTsbo
312hQjy+Pa7fj8/N+5KyAzQwKMDwlihe7jqqZEaSD/NAxkDNkRsYLUQWLiMZ8CJ1k0GpUr9uZe2z
klhL9qAM5HMv0Vx3d9EgE3LqtRxqCGVVhvp7gUBL/i6r2QYPTtwqShCNTVq8X9iUq1aDFr6L2jL6
I+5Eh+0amuzPw7DYX/LKLgpvbrXJulBAzqOT2PFqKtkOXOOAeoB8k3Nef/5DwY/329QbSUMPwaG8
T7mn/ElrZDcX+nKfGsM3huDz7VG9bhJWPLmJVVQNQsheiyRewCGi2mr4ddraw9PSjm3qGgPvVZdE
QbNcpIxY57EHWnMWHl4dN1Q0KbjwfuUaoXq2O8JbFHnGeY4Mv02Rdwii1VU+CZn7kw25/jvbdbMq
DZCX4AxfpQd2x3drAyNQa+xeEBUZZ3dGvNvD3Ll6QH391G/mamPQKXgnoANXSq2zFzZBI6O0eiTR
gWiW2vsMLYnnptHe9VIcBlXRcxnenr+D9tZ4czUzxVWDDO12yagWruhqsg6iHKqYcC+xMb9Z2mVc
ANGzhj86Won6wO1GDxYNdTKCTSIAQHb750RTC9mZo8bwl2kRX6IZ6rSg+kANtkYnCEH/J6HwUL/d
6ME0EuNQByb9QHJ+H8pVuPj2bZKafhvX0uchAjR2n5YSrjORODV8PDhsKItx2vB6IaSj7Lwd11bt
cxnzdc0HFpwLt+1i/bnGDXx0CTvS97JdR0AL1EjlfV6riEobcSq9VSrD/oBhS/GnWhdoD7BMC82H
qrLorim3w3SnJqqKrpcWSff6kHToRITx9NinsJZctZNBLVphV6WuLCF75zF16a9mlc1fb4/ldeaZ
EoeMkxXPfl7J5I+23dNjg4gNCzJfRIn8DFhfHV1nMooV2dukjTtOdm8EvO3EU280KFNas9GkrjQl
VocLiGYV97e/6Dq9tH7RykUnncVbdV9Fl1s9bshPVr4D0mwMmNSsvSRatEgBwocqJY5l4VFStkAR
XMzY81edBw+KjBHudN6SymbrNRijN64MCr10TSSwKxaorMuXBCJA5iVtmr4razlP3EYz56/kuw38
vdGGz4IKS5FPs2qhPZVnOl4UmCB3D8kyOgmi/oYCxwam/Lfbfb5e0ShnIFgOgRRNFJLQ20mY8xri
01wKH/qd6c2Vmt83RQfAYRnPalvXxwREIAo4vIWo3V+RRusGZkZUispX7ab/Gg+6CY/KVLDBQUjP
lXkNnuzWwxVGXYtHwhohoIiy7RyWb7ipA0b11S4dAy72zNPzJgvsqoNUOZQQb2pbBmO2GMECYuO+
nMPQi60q+QuB9b83zu7td6f3b5WYmwR19d0f/+uteC0/ds3ra/fym/g/66/+z1/9r+0f+c2//2X/
t+63zR+Csku6+X3/2swfXrFr7v7bXX79m/+/P/xfr9//lU+zeP3XP75Vfdmt/1qUVOU//v7Rwx//
+gdnwA9Laf33//7hm98Kfu/j+PrH6/UvvP7Wdvyu/s/10QAPhelmca2EhfF1/Yki/xNsFMEaD1Qw
f9+h/GXVdPG//mE6/1yrbCsJi4AZJQrWagtvnx8Zxj+BI65CL4g7cvBSU/jvjr/765r9a7Sj1+rv
P/+vsi/eVRDk23/94zq/Si2X5CbnP+viCqHd51qMMxKKTpKY5qATvfU+z6zWt6u2fMokM/0jhS56
aWUjPYs3rrYbfV+L+CtpeqUG7eJHFVgvFqli1VuyFWC3unhJhjbxbaGUJ1Xd46ZW3zlK8aQ51p//
EMiBt4wVdUHayR71esXbL3hKg66UkO0/2WhXURS9InhalZwIOnhRbZtSItiIuIcanpLE+uPYG7Ov
1/rPK1LSysqEXPG4lGR3kWlfoHgeCnwPxWJCAsel9DLMsnjE7q5+CFV7qNypbbSg7NNJOenhVbSx
9hDQ1JrKWxMPu5Okr1UzT1NEuWqpgxTTk9R9QAWougyFJnnVmFheONq998OOOlioR1NIOYmiMOxP
rqTdasG2SIzcJ4aXdPmMI9Q8eXWflPeYT7UPt5tap2gToAKaAWmM1jZvfaLpXZ7U7pRkVgpTJwc8
x+TBCjO+S7FbfW82qHroakJpGmeUwLGb6SUUrRbcbv9gCbFw1vMAcN+1xUKZxKmCuim+hVOTPqmV
05lEcSAsTtq5uoToJ+V14lQsvqhR7hbRIFMAiNLU8LQlXx5EB/xfss32WZRx4zegOk5iioMpRA+L
yB9SFUiCff7ZlqYM0UgLg3CUle/NaBzceTbnz0a3nF13h00RheuYokCV2qfhch2ov7ALw5vG+lve
COsusvPufWwgq3N7so4WC0kaUjREDOQYd+syHFKnxR6YQQSAE1haqiSeWUTKC+is9lMxyZPtjYaI
/y1nIR4Fg1z4tz/gYDuCXQOUupI9SHHsZhH6gZJKKk6hsUCuwAn7xLOoYzw0Sy0lLm7kua9apXyy
HQ/uDZboitcGosc9tDsEqmkWU6QywFWimG4dVbFXgOm4RNMoPWYg9e96hMgvok+aP2/392hqYQFw
BlD55EWwO2BRKqh7tbMxZO+zL7nSG3dLzmNSQJH+T/rIcwOwC6AvXjq7o7zlVdooeNp2plP5XY07
6NDN85+iHcyXop+Td0MurRVsoetn18hBLzl9eCYD8QXhuSc9JDxaIlkYulfGaX7fqklKrcjJgkSp
4pNteR0artnNNRQlhcxrbn/etYgtZ+R3wLsjQOE7Nc9WqVz6C1fpghly/pyHsKbg3psftaKSA+Qq
/pDkuDo5dg+g+XwH47wW6qBm78F95GLI6sR8RwxRFm/I+PNglbBY4yhyF1HLfhobyHA56a/pWNQX
qZdfby+tgwNxzdtD6KNiwNm/TsoPYULXl0skxzqu12VX+5NkZE9a1scXU8eambLRGUnraJJh9JAu
WANErCq27YlycQYdjoHXVVN9kROB2KQRJUEkS/bJKXFwTIFrYruuVUcCvl3XlkFqZCMsdATEcshU
1mCrro6U/Edz7JuHsDDM+9oaxKtFReZtMxTGyTF50FWSoiSXUOSg+rzX3zKxio+VPGfXRiL0B+Jk
11jM5tFw4jOu/UFXV5dtZHDQ/mDd7g4IIbqh5LmOFTVX0FtU+RIf3Jpw0zFuL7ipAAk35CjIcG51
sViug9uL6OD2/rH5fYEdVQEpwtJU48pel2wkZ5e6nc/Io9ul+j1Sp56uEAtBrKXcsls6sjmPIp41
EZQ5Ol+aWphfLCtCSAHcVhBmZnbCm9nO39/tUT3nhuGRTNllu1Q1SVEQq+eGs/usuVNzFK6zOCm8
3IISfXsAt/P3vSnKHqBakEtY4ba7C01Wo1BOLeDRWJbJbrrS8ZZF/S0TenhpB1l50h0ezmbfRxAQ
Yv3kNNxep3+3zsUGXgvC6xW1QuoVuU1yvQtCQ+k4iWb4HKrZPvaYbEGoH5WgMVrt3e0uHzW6PhBZ
tSuFf687pPTwy1QlbYJRSYuHvBzzgARMGjjykv1p2Wn23lr68WRKt1f4954C5YTGwSUKeXUv6BSm
+JxkmWgCqTbwM08q4z4Rs+nJ9WIlLqxyjBUjEFNQd7WTQT5YvRSCVlI9QRMWzuun/XDQ9ki2zcUE
oLfootjrJCl67oTjePJgKYFaL/LD7fE96iqFhzUWpMNXbFMr7tJUVccmUOReeFMSWY8WuEZPTKb5
nFd5nXqdJjUfRNapJ6v5sKugPHirEYsiWLDtah5LhRVSqEQzZkyfrLI23Ljrpn/3fESQztPZ0O7w
Ln9NK+8zDjdQnBz4u+NPHlSzLCO9CYTQnEtZmEYgTOoKbmQs4nNlgfjzBBhMEmm6E78iT+i8S0Nu
cwyG5kAZRis/me1dgPHXJ5FCIcMAtX41td6OQQaUNVmWtgmsYvzM/oJfF5FjiFKj8zqHXOLUqOZz
GmlaYMsNVJlx1C62Hv+cTO5f36ER+gMKQT6CwHX7HSrE4qUpjDYoDWt+l5Sj5k1D+huIY+tEkWN7
CfzVkrHmELntEDDbo8gl9EbicUi7oIgs50Uf1epuCEX3y+1lfbS2wP/h+0SGaH2BbPtDXV+PZ+wM
A6dRCh83mPyCkb3yWe7hFE5yeUrbPrgFQAZTYOCYIjdsqtsGuzCurUSuu2Bq8vLSL/L0SCFrfBi1
NL77+b6BvuM/TCLgr++Wca0BhUp7vQ3yvK4DgUDjPazN2dWj3vEjKhuX2+0ddQ3AJkU3uofu0e5I
apu5GCsNN7y6GcZLbxndvTAd4YXQ9E+OhKPTiIAPSYvvZI29qog+ySROYjwpu8pE1dZYyk9Va2dv
cz1S3YxQ3UuVnHJGN4VnQh7fCU3/L7fx18JEPRi/9xURh0bpdgYXAU5rNpM2sAvTfmhJ7gdTovbe
bA3dRZWk/lMyt+E35Gra+zhfHPkeaYjsggKwBZYjzMO3XQyIq5giy34yc3WtUFBLe9CVriF7bc32
yS11EA3w/oIOZq5YTPKh2w8O1TasVadvg7HMlBfHnp4nJEHeOWUZvwW91b+VE0n7LQG6etHKyTk7
utYVvR0vKKXkuiB3Yt7IWtw2n6OISw4z5OiKM8nN4z40g6FOjchPpIqEfby0yPuANXZ+E6gC+C28
rta19dS+cyjKf06NRfv37ZW6eyetc8jludoUEc0TLnw/bn+4PXUh6qGzMhGEdthdrLi3Sdtb3SO2
8MlFTRpq8QmiCRi55Pb7omnn9zBVzK+3v+J6Ea83OLosUI5IYe+hzoMutNHBAz4At1t7Rp05HgOl
3altLz3WVWXfL3kbucrclCc79bD/PJYor5JuIXW1Hos/9B/Qc2jpvUTTuATdC6Nd7ri2ZO2uFpH4
E48C86E1x+hpckIczbXBVN8qiXwmrHJ9YFBapmYHxZOKEUnY7VfEVqgsoBiRgZCE5UM5VdiwSvrW
givycHusj5viJEX2mzHcL0I2M6J/IU1li9793kgNQr9t08Yum9I82W9H8wqxk+CbkgBK/bv9NmaZ
oaXaIAKkAtrFRbVE6jwc2tGWrxztm5005a+h1Q6Fp9arB+Htnh7OLdcmJ7FDBZ3QcDuqE2SXOXNi
EWCWpz6FZmx7iYwRCkTGJZDRn3hyGgGHYm5Lr1wa4xHloxOU0rp8dlueJPMKiKROxs26ixLS0Kit
DkgLVmN2+SYSw0ioFJvq02LI1b2SZz8fIjoE4BR1GG+a2z9YwdB0qMZJRZCaTXSf1NLg5e1kKB5m
O8tTEiGRczLM1+8NWlx9otdjVUWobDvKoSasMQmdIhhIMvk9t/cL1lIW6bo2RBKbRPDgZNl/sG8h
o3LngfygorynVw2VwNhmyKrA6rrwTsuN7GXS2ugyGU7zHtd667F2YDz5YwT5Kq267I3ZxeMft1fY
wV7i2sMpm5Qt5YR9jgeTt9Jpo64CDDwov8/KUNxp1lRcVKNpPt9u6mAhcVlTCfpeEqJWsx3lRVZI
ukhNHQw4I75ieFE+Ylw4uVonN77Rpkt9Mq1Hu2cNOHnjrLkeUDzbFttcraLZLuuAXPBgUNHtQrTK
0BkKDSmcqcTrw681J6oIEnJBd62xusJpUWjlwe2uH4wyni1QkNf8MDrTuz3ETwYpN5I64AR3Ji93
Gmphk674WliTY7zd2OE4A/LnplmRN3vwxGJrQ131Qx1kc2e89EWhvVvM0bjnG37P1Mk5ufnWadud
DxoUbQOdCTYsTNHtIE/WEiZDRd+qEmPUcTBCPwfs9P52pw7OYTI7tLG+zsly7wIPUItSYsyGCHoA
4yB5tOwxxPzLWyzCMtwt+JmbTn0u7hY7Tv+DlUsYzOFAAQqnsV0XS82EWTshgYzrbPtciAQHhngI
J6/UJ+UOXuxyRi89mEPCiLWYuQpKEPRvBzXtBqtqtJD8klX0bjynORzfbGlc2N7W+6Eayrvb43uw
QtmRCM+ACiO1r+8umhwRGHT6yf4JK5keisyx33TjUn4QsL9/ud3UUd/Wly83CsvzCp6liVYRUmYR
Q4L98kSdKW4ZFtITxPHCjcyqPAkX1l2+W6DYDiChoOiEiriabceSebJS287bQE1j4aU6+4EH6Wx5
iRabfmdW43OjNBX3SxdOAXo31kk66/gDsACnQr2uoXVAfgjQjMGKub/4gH4Jy1+bMO+f1Zq3jA1Q
4RnV2gRMJ0I0fWlVv6TNGe/xaLhhDpP/oIZKlLJrHcn8VB77tg2ILhD1D+06dltBVXoY1OmRc744
WUrXKZe1rIlG1Ypj4H/2WCmrIMlmGLnj20tm3SfIsXjRNCk++NFPZVpqD0OMfdO8SODGpSL999xL
iZdOMBNqyR5+NvXAx1DSRcxiJT3Y+/yznI117+id46OB3b00U2r4sx2eSfxcHYK0wlORIxDdDF7N
uzUWOlk5Z6MJ8d/Kl0vapYtbD81ZaepqKiFtcX2uAie8vhB02S6kasXILpGq+lU3graXp29NEVp3
SmOMLgohZ9KaV2cCPErQjKDFKVQwertjT0QWR5sp4+qzMs9Hdsdne4bAMdbJWW3xoCkCPbxE11Ab
CNju+HGmoiPzNqt+HUZYhwop6TtXAxPWeVOlz2nwk0fQKm8C6YuqKZBNStXbgTTgp/MmRLy/mc3f
pSIcoHXP4tIMFjWQYpTubzd3dQDQEgW09dW+SkjvV4eSzZG2WJNK4SWOse4w6zcp2nRv5dEYXuSq
bR/B/hSxH+LYcD80KFufbcl1ZWzOwLWvTCMyIUDeqN5uOwy7SBiJjkHTwCHbepESQhq1wkn/Eg92
n3qF3mhf9HTRKYYV9QAasU5n4uFplajSMjDJJ7HZeoFdfRBvKiDPoMDIQm4/aBT1kqHNpPk2amK/
2gIOYtNFNcpq+YdZapePAEm613hSzlhQ13uIEJTZB02G5RqqEduGi9ZsJWrX6OVWyfw45prp49uA
842pSZd0ac2T8+dg7slNkKCgerKaLe7aw1lA66feXHyyaeRNaq0jUhlhPOo+knrmi1Mlev1sRULJ
75wkpL4yyCqJvdsr8GB/8RXgPxDRQ89jz4qalV4tSg5mH1nk9KGqLeEhXegEbOzupKnrqHsF0XC7
M7Mr9Xs/taoK5S+SbUz0qMkF0HiHYKyy4Wke9PKCd33sDghKBMsyosQ9dKkXzu2ZaMbBLBOQIvmD
6BUZ7v2oD5JcWkOJHHNvKfVDFSqgPkJUPEXNW3rs8zNWzcEsk0SkUL/Kd66R93ZVCWF17VKh8Fzw
4MBML65fFKmWHlu7lF6nrCzGICuc8iPokGn0wjCyrZNhP+gxUIU1yiEZvYohb78gDRMSqeiy+GTD
skdV7lTMgdrlczmpyyuk8So5SdsedZkHBmkJcjBQGHYLOwL05gBr5lo3Cjv9kEVa/KgVUmZ4kmnU
jUcJyK5dNEOzBAU2RXmXkFj99fayPvgGXhxcHECzV7bPLkyOUwN8gB3LKBss6UXOl44UTZObd8Ls
hYF8vdV8zIUa3qGZuXj5HP8HVySxBYwYXgUACvaDoOdpAyYR5XysMlU37ZUMr8hoCmwN+73bfT0I
qyASkgNahTq4/vdh5IT8SeYIW/envmwiPxMLDHHW/zO8/NCN0sz62pZa49uxZN9nOScM4ZVivJkb
q0F6rYtP6EDXRzg3GYpA4A8hrxH0bFfcTHpPGSjg+YYeiRfULaZ7gtnG7YclfyzLVnh93Ax3pKbP
huI62iIXRbKXO20VH9znGjONcHqCD+BPrZ7cW6hdPUpsyxOU7PWOIvJZAcfr6lqFg7f9S2YK2yLR
DZ+tpX60o1q9S+tY91O0dvws4xA52cLXhzTNEa0iTrLyAfdap+hogXPWItMflqzwS3QcAk1rE/QM
F3G5vZgOmyKbt5owIPuyvw8wRLElOy9NnztY8ezeZt+0seXZk3V2NB4OI0EHhxKqtYST22FcoiaR
lDg0/CrTnqc+jaBN5FowILmBOnSanIR2R6uSkA4Q8Kq4QrJg25ysSuNiQnXnpqvFJ6DA+YWtK7xO
bdMPYpFit1C08K4yyzP/ucOOIs3F9UdeGizgtuVFH/JSG5C2VhKl8QahZcAtY/kFIHp+T7nkrBhz
2B7lGDj1KPVdldIVuwrniMwX9NF0vLfMsUB/0+BJl4flg5mI5o/ba+b6sCWVtm721aeeKtDusE2L
KMmVjPZGkwFUIy0hMWE0z+NS6JfIyUwXQWLTs1GxeeiwbTlZskfdpe5JYovzntTIbjt2kyi0LGd4
VTE792FoaHeAmSJP6xz9cZmis+r4Ol3bCBUu3qoYCD+fXbLP/KMMlCGL2eDpF6bNS04J+6PUmhoh
Yxf6WttZl8iMzsLiw0Z5xZkkAinI79NcCOCSB7Yr0wdrqT86EQLHcUoAJew5vJ+lob4bRaeejOzR
xEKYWyEZPPiQedsuXGVKNaceS0h6cBEbr0f/4oJUeqG7aF+Zf2bIUgwIsCQZ0JiklF29seJPt9fW
0eQC/SM5yi3KXb4LJrp4HpcuVg1fDjvjsZq0IYCnH6JxjQJM33dnD6Kj9khB8Rj7zuva+xqgepzn
BRlFX1K1+ZtcpMoFnGf1VQFTr7ltVmW/3+7gwYFLxoskwZoegE66ftAPOaAMuh78SgxMV81GLsY5
uRiEvUFk9d9ut3TQNbIEULbYJxoXye68TbsMXn61WL4AYJ225W/VYiRBkqSFlyKPexIFHrQG2hqs
NVEJkK29ZVGV4f26JLLly71GCksjE2H1GlZ12YScSxcPJ0HHdXucQJBjQOiv6YK9GGpTh3FhSkkU
TDN2txYXtDemkuQVaTp6UzgMJ0HAdyTo9hjA95ayF/V2sodwxbYTJ3K80jQEK4KmnNVvk57Y3+yl
Ld4X4yC/kRdN/7XIxfAujtPoIRF9nd2FlhNf5CIZn3kLyJQWytbL7dD+QgDLM/f2bK+zuf88Xjg6
hCmCcWZi+3mOJlERL+PQN9XcvGdnCk+d8/HhditHo85OQWyfdO0a829baathgoUxh36SjtWdaKvk
wSqsT4XltA+d1J2s4OtDkCIcFwzCCKjDUjjZtqZR7SNybEM/m3D3VQGVe05Yaa4cldMlNqwigKV1
hiC93qBkglbBbN5Qa4Ztt21QXW/T2FyiQJdz2VOWIvbSLNIvhBlnBZqD/ulEzYQo4ODW/Nq2f9WA
YwzqpLyNc8i1XWRZrm7WVbDkInOzUa6flso5u1kO+of+Mnq7lMNWxMtuHadTPFFnMxNAdigrqXLR
e9Fo9R+LrjvT7L++T4AAUAriFUrCFej6tn+OPURGH6lxMJhd4uVDb1xqaSy+KkXoIPwSKdplRlqy
Dqyla18aQxYnm+Jo08Jv5yZBJ3L9n92u4DVojuNYJoGF7fyrMIfm7Tgufe4NhiHd8THYn/Q6IEBc
PJtvmKRXAWT0qvTHaga30HH9OKPef0ZyMX5BIuwMFP09Ct1tW4MkCbBadi4a7bsPrPJcC6NJwo9r
mPPKbRQtwZVFSG/TxJBTrx0hdSd4db3DdFPg89PML2GZxr6A1fYF3bX5rZM6EVgLUKqT3IQYLJZN
/1aV4vKrakia6hJJUNGscea+fRTs/F2A2/Di47iHGrHmvFFO3c6u0AH6FGEXB71cfqyEnD8oNX4t
kKZWW2dQQXHRdndZL1Q0MLLuTuKiharQ22/yUo0C8CPiJOS/Op04/1atFsAvgL8hxW+/aIWNlWO8
6F46WvFDVGbt4I46ycTMabUPhhwWl9tjcNQgW4hLgTrWmvDZNhh2ZSX1k6R7ZOT1ezVutUfRq5Nv
5WX1IIY4u7vd3tXehflGMyB2Saohh7f+/IfgwaqXHps6SFVQz8dLDXkFkAKohGVEk+J2UwddI7qm
FcgJkL/l3VgSCEvpYJS6N4y10bgt2aM/naXKPzqFNPol4oMnDR70zdHh1nPeA+YhMtr2TeJZ1hYC
dYZJ6u0AqlbuI6QOr0XvzzQir84lWmDXkRREo8UCWL5tSutSpAIaSBdy0QCrWHhVKzP2laKwFne0
RzR/irn6EKuICkEPPwOYX+N+aR+hczYOrAGKRbtlE6OApXVmCukDWo9vqH305Cxdc9GMrv0gJEmb
AvZOiK6AMiqfkHmcXzJL1PdRFo7e7Wlem9qcP+unAOeBVEmCg6r2digE+AcFSy84TqpTeLVQLL9s
y/bnN+bKjMVZEh0eqo+7U06u40ENrUr3QPQPl94pBRbsPXhAMTgoHWlnT8TDXvFmW3mcrKg9FRfN
RNVCmUr3NAoKD2MZlc99PeQnY3d1fa9jx+NhBblxCu5DUGWk5paPre5xzoZ/2AUAqLHsSvI0FE0k
D8y8/m4GbHRiOXu0M1cej/Jd/ftKLSolClT02dK8ROnMX1q1LCbXMIV8WfRaSYNOa86SRMctsldI
8pHZ3uPsGrUe0CGFulMPCwXGDDLEHI8wG7UFoHoadicDez19qNOROgElQ/7kykgDw45sUUvaU3tV
ujNSu3ug3Hjm53o9fbRCjRGkCspCWAdvl77uhFFMrho+1BJlbzFcTgOtceY3o+hzkJuzhNV0JbfG
CZDwejCJvpCnXSWpOH/2MDqeQ2zqnr2gwyi878Mmvdfl0Q4SO5SfDDufLrd3+LqDtzuc9hAWJGWI
sBAmWdtuUnlHtqPFgCDt9DLQral86JF2Ra1kIiwKSZ4iBtO6VYFR4u2WD845moZbgjiNvRq87g6X
OdKlETy15hlqFvpRN1re1Blq0LRW4c9gk91IGZpL0U+jbxTqdJFMSfsgG0B4b3/J9d2CEDAe4oi5
rRCA/YHbDSBezZRTTlKGLAjrOvZkpbMeTWM+C6+Pppd1RX6ekA4Nh93Z3ibRKKkhwhFR3xm+JbTJ
a5RZukcvbHCVthvvbnftsD1MR6D/k+n8LsjxY0jQ5poyghllObGwgkgqGMDezJ97ZhWSLPq1t9s7
GkrAI+zM71ZRe1BZb44m7wZ0HDJbxhZLTnN/ju0h6DHwPZm1o2NgpW6TA4cMCt5hu3KTVspMraSp
xor6wCGa87XS/mmEFVEO2AUyicSxpInXDv8QU0XjjGNb3RjeCM3XDePcdGN9Dr0mTH+3Bks5OduO
Th1ASGCsqBQxiOt8/tDc0hUIMI3MVzulyh2erZInyU37WFllFAxK5ARTrpxRB48a5aJCIWqljFCe
2jaqiJlKsNXpXqIjfod+g96/qPDcfufQMF6kwSwNd8rk6Zfba+Xo6Fk1Rtl4KM1yRWybRbQVgcgO
3nCTVHlQ9HVyp0iO84mXruDJUjq+ZIrxPQacZ+aFR7uCVC1xDZekRae3LWtTW2JLruienYv60upd
7SZJldw5Ude5faudiUV+Z9fvT1mqvug3rJYvQFe2DZa5IWe4MrINW2dEky4qTaiSUW//4XCRGC5w
izoG1hSahW9qkSG7c5GUb+RpqH5ReNFNrl4IobvahPV3gJOhxfsp6drRnfpqGFwnzsfRs8HkfWkT
U/kzJ+fceWWtYmwM0D9roSeWYvBmpV4615LM7IOdKHqERV4JcsNIl750seMUP4tqIA6BGgScjeOA
cGu3nLsqXqphYYrrCXpQnJmmi6RvF6zqR15c96U3O3hfqWTrMHopz+BC30WSd+MOmo+MDSo97Kn9
7nW01hFGaGsIvsjJ11nTO+o6ZiN/G3Oljbw+bfqPnQIWFV/XrGzcItHUT7Uym627dIn+S2XrEaXy
uKmNu6zrw3dG0tehq5LeBpDc5PXiZcISD1Fh1IMbUX+BfxQX5A1ub5WDY5X6MHin79oGvAq26yed
l8JAVV3zLHx68KtGm3+cpMjlBT6fHKtHTUHa4c5gfwD03h0GWt4LnFJWr6Ua2CXzR71GaRdujLw7
SdIenDsrP+h/mtpdhqUucPJI6JVh9MrToIr8l2V9Fbk8AOPc7cp6up+MajkZzMNmkcWHgUJigthu
O5i6HqGmktDDnCpc7jbCaGbIkz3+lLLoxS+Ok0hBqDf2SbsHI0sJFfFd0k1EGvtydGy35RTzPZ7c
aMV9BhbaFZ1dP4eq/O32clm31W7Zc1ORACCmW1GNu+NG1FU5WWWGQgL+sK+5QOjT0etGdcskr58S
B67T7QYP7uJNg7sX3FSCNI56guW4zeWPA3o4v4q1Qn27lcMBRCOKTApRo7GnXutyZY+5KlD3UCJE
oqfa+dBXavmYVOEZW+qoKaw9qXKtMDAQcds1kk5TwpYmv9ErUfc2Kpox0JMW2lRe/nG7UwerkbiC
igi1PN6Je+DpgMndqMYhr5m5AQGFnMVFsnHZy8QQ3WVprXyYp8L4ervRo/kC27YuDqpbPIK33Uvs
3rGqgflalR09ORlsHwryfxBXkxriCbVyvVaLrW0r5Ex7c67pWts06lfck19FqVofzDo7We9Hs0VX
CFLQnyKttZstzRoAqA6T5lXxkLz8X87OrFduW9nCv0iA5uFVre7eg+14jJO8CElOjuZZlCj9+vvR
D+e61UILO0ASBDCSalJksYZVazVOx3OC9mobrWusHfQ4dm0x6KSSNAC826Jeq0gjyoAZaLRwugiO
uiWksFE+yzK2ord/JYJpmF1QhiHp2iwrXYzZ6Wb8ozHk8rI2SXr1xvjNSEcKeGp2l4lrdokzf/uV
LHNu/DxfWFA+/rZI0Z0pVawX2yP27Cu/P/+LRamCKHG7Sjs3i3K1YLFbX1CfoD76rhYD2VZcerF+
sHl794pB/v/ZUd/xp0havTpMrmPHmhnRgr23DU27E8CAgvVStIv/MvSV+PXx4vYcL/N/wFiADUPU
sDHKVEvilvWK0YF5U1hRh+z7lC3jpUs97305+s1RD0Nt19bVk59Q7UGUlxBe/aKflpkbxZALnaOf
5pWDoF/dn+pENw/Sun0rnBI13gIJwObJXPypmk13oMRTTeNL0OXg9c1Cnh7v3t4nU8NlcIgCDOVA
3q6lMfK6gvQbMUR6xe9gnylPY5n1Ub2kGcPC/uscxP99bPJ+YZRaTKo7oCEhUdrOIOTGaLbGzOEv
SRWiwGndz8Zk+V8fW7nPdFRBB65hpjNVjWXjCIdqMlEZ0Dnz4P6vaevaT1M29J/qLm5P6E1NIX1M
FxBkLg5u2/2WYhknREEZb8XU2O2WIs5Mb71nfXXlTe9RoM2+g2oWr83YwV+UlMNFW50j6XF1ym/P
JJUkahtqPlNNYqlN/+lMUt4cypTbx/zVXMN3CIkyDHLGU1VmRxrG+6YAdTIi9KNodmvKWRqDNhdQ
iTRBVa70uu6UB5N5XmV1xC12f7cRT4CVgvE8l6rjlnZqdHL6oit3u5hEd1LAPLQjijQ0mPT/VohK
Oyjk7h1N5UbULCQByBYfjVwfAzkJuQvZVXKifzk/6alvH4zt7h0QEBlUpH5UbLa1r7yHCI+xQ7Am
wZB9IPedr9qc5yd9nUc0iTs/Ymaujh7fh52lqcAAolaGHMFKbE8l1fKRUWwOiJbMr6VZpudgwrs8
trJzNkg50R1VXUj6fht3YneeW40lVkS1ALX1arTUbHf4BbKv4s2ZDAGOqp3w31JG3XbeZipQk1tx
wc1cjyM6NHnop/4KC3TbnAy7FifpJEfjyDvrQ35eVYlJou7bfabVAYdiCPq0muX0K42s+jsYiCrK
yqE8+GDqg9zeaDUfC86CvhTdzC2G13Mq2rPrAgeYv8wf7XyWZ4aMvVNpk0WXXTufGHivXmSSVp/9
1Dwia7xfKSMRBAxKKhcGGmcTopTpVELV7gHOr5L5D9+N9S6qmYo7o42RHNHC7xpTJQs+psu49SaX
QddQ6mKtmQDu4OzqssV+16+LeyU9Na6PT+j9DAT0MzbyTopaWo2abBZWa55ZNmKponRGljyrJ3nW
uQ7nIBfLazLK4p0j4T+SqcMgsCbf2ZPff3z8G+7vInbpUamXCeKYLcQADI3mWitEOHDwymfkn9pz
kq3p5V9YUe8rUSYxn602/acngTS8gErUr6LZFONTRmgLhsKyD278vYtWwYligqd2warMWyvW2MOC
XlNDswZq3Fa2Ts+opCUvmTsvCN0045Gax97m4b8QEWBK6B77ndgDBMkAB6K1s/rPIwqz76fWH54e
b97esjzQHyBVTMVrudm8Kie/aNa0Bi1X2E+pZOS/XBsJz5mswtFIjuzdvwns4E/21O/56WMtDZ1k
ZlPqyFu09yVoqO+UYJenzEGcxF/9P8YgDQ4KCHdLZJaYhpeCz1GsA7R3a1KPa4G4Myyv0uztcMpF
cJptr3+yFe7cyJoj0P7dJcceAwGUn1BKVmn+rT0vrVHLzSdOipZml7Rv6fZYABn4lUeKtD96OjfO
U9myVO+AQ8LQ9Cb6k7jHBgLfKhr6aQlO9iyT3zhL8hdvFRO0dVlV02lbytNSieDctYH1p57lZhX2
hZ6/G9fU/LaaFnyiSw4VblFWFJDkBLjYrqs/ofrg91dV851Mfngy3H75RAF7gq7N6mSoNf1Bg3J3
5/BZdF14XWmR3u5c3ULvLLlOiMtL992se+LsTGQ4/jAcVZXuzqHaOMwAwlDsolv0gUD0VM7k21Hp
Ln84s1//OcfVckWBNQUz3w35BBl/dsR6t2dVYcGYf+Tvu8m/OkiXxrVkFTWasZyDVaLzVjpaGMOT
c6lGTQekbxrnx1d8b1epkDB5zHwwUL+N51qLXMSdq5VkcJCQ9bm5RKiFDxQI6yMY964pujygyuAR
JKe7/YDzOqDNDCwgGsF+hQ7Ks6cim+Mope79Vn/MB4RND2J3gAGq2nRrKvWT2Z59u4zGufKvHq20
aHLG6awVaXqxgir+9fEu3r+nyiCgRSQbFMPnFnOhSdXLA7ASGTJB/8Owm+ACzLl8Eb3WvJuTdXjV
ZD7AxVs0/6EOap49PW8OXtSdA4QVAB9MrtF22BK2BBU4wab2i2iYMi/qM0sJeNht6MzZ8iGIgw5u
dLs+MLrzVXGdxIPU03n4tpiWoRoZV/TtIoK/MDvHeTx/XQ1voPECPOLxLu+aoigFYpPpDuKy26/a
1QwqLzOmkl5PrsNQJpfJN8WHwenLtzsbcDqKUVQNO9115rPKmmyr1jA1dejQxKt/0TrkSBu0+A5K
HHchLtGPIrID1AupM+nb7aqSKlfgpLiA+KUKIj0pnGsLR/nJmYLgbxcNVNqv0Kb2CqYAldRRSrS3
qcCyFUEXaQTFiFvzhPIknyTkUQ/hbzgJDdbWVjdPRhuLg5XuvLUASkE7qNYATmDjwVcvT7vKEWW0
WpPO/Fjffinj1WN7+/rJqKzy+vi87N0HqqVEfyjEG5RbbpdmCQojbiERVkzM9qXyHDhgWrO+wPND
+8yoqjBP8+7A9ahFbB5diMD/3+jm0c2Wap16GDQjGVuwbomqXL4wye1em7rwngvLSi9B4RkIPthm
8fvjBe/apoQF4AIUNQDJ2wX7hlzGyVxJV+Rova61PiJX6jonfbDQvK/Fn0VQGy9Cukdwvb1DRLlY
UeHC1grI5NZwsNS1r2VZGenjmjwt5L3fGL1NTrirIwDorimitR/PJDD4TZZENausW70uGSgwPq2V
7n1pJm8+rUKPDyoUe5bQ/GFwhOEjeB82i2LTpM2sXhGBqEMiaUBKaZbAMXPp9Ze3fzhyMQbfCfbA
IW5uRk0tMHd13A38oPXzUuV9FwZl9bnreu1qtcws80hqp9Ts5bfHlvdeLuqPNFkwjyCVvgmA3YxM
3kOBPUIqyojMILcuyB0Nz/6CGrno5ZKGXuZ/n7oUZVtTNdIn6moHaf7eTaVVznwVboFXe7P+Jc4K
VTMpotHOg2dhpjD02XV66sr6T8OHJ5v+zRGN210Khd9V8BJaRMT9rPz2zLaZWU1Ju2AT1bxI2oP4
BOGPf1BM27uSjKTAWaTqGEx83loZmbeX6EcXuFchf6ltvqe/yPjCa/mHFzvteupGr/2wuHBYHGzq
3sPCjB4TXXRxeMM2C5zrCf6iviojezL79mSP6ILJoUieHKfov+dj6//pB4lMw96vltOw+rp28Av2
HD7ZI+y9itODqGSzeFF0KcyjReTyyJ1In4GGpCKPZp3qTV7bRyP/ezdWvaBE74Co7xTBstKlaaph
z0HH/OQvwRoZnZtf0qAvD27s3tIY/iHppzrEtd1817yX3pA1FmFPkJlh0Pgug/zx8FS6SILPw2of
nKP7peFfFXUnrTIqi9sevmv3xhonSRFNcv6c9IN4GXUCzTJ2u4+PPcKeJQAYalFwJFEHvv1opWL2
CuyhiKq8FdcZueYIePx0qfrJPjgf95QBCufBX7Sg1Yu59XvBUNsUgisiVi2Tv5tDMXWhLTIYp/ph
Xr8sdPL+M8tSnlBIzS6Z6wi4xRDhNmldXKp5bg684b0f4scodlRcIrOXWxRhqWuoB68FfljLyq9N
7czFqXQG+8mdKVehXdgO3xLR1slB0LBrlwoLNMM++IJtb1eYNPrHKS8i2E//lpqWnYEbeO+EQxmc
bHuJKuFYX97+nZnbQIxAkf7dQewD+l121TVFZM9GyaTgXFy8fNbfLxY6Gv/CFK8aBHl4AfKk2yO1
ziLhf8pn7oE0Xhw/W7kxnYuASX+kO3V/L03wGTDn8GIrSP/G5QwQjzrCxtRsm004FUy6j8S4UZck
+hNoM/P57UtTrxbQGrCg4DVvl9ZnrjDrsuO21M4vqd83J97y+uKP6XpgaW9lJAqcDoXQvHuvljqz
fKbUCooSmSIkYlhh7aoklFk2fBnLuT6A0KlffhvIKlwIUTNjGGSV249mm0uieY2XR67RdZfJ04Zf
Or83P719/4C6KKp/Ncm+7cobZkONv2rzCCrTKaTy4Z6dgjaXwOecH5vaW9DPppTj+6m6WGf2WCNJ
TCmxKYxfijHOr7B3T//iKpNH0XwExM+8+iYGlzyFRoLoDUxhhXwN6tF/H/dQiTqTjP/yagac2/Gw
Gb9zNpS8iOJewW9xnW+XhtpypfPcZxEdtP/EMaWbarU89C+YNFti/ai5u7OTPwi2QZSS9EMuc2su
hooKwUE7gwWgGy5D6sqPzEW9Te+MQT5QZD8KYUT7NCu2B7APzMpOO6yIqp36UMvj5tTBJvyHTDX5
AXTpUUdi5+VjGIG6ApEoN21bC4N6z8eipc4iGseMfTknN029cMkPSUf2TPHgUVignsnrt3FTreyL
pBj5YCV6uBGCD8NlqXlswIwc9bD2HllVx2SOiliFaHeTMVlpwaw3Tjcq51gPkS0x/jZiza7DOFPc
KqVSiUGZIEploF+TuTJP8J+U11rU9WmuXPHn42u4t3QFRUAVmJ9FxeP28NhMms+O1mcwsmvZL8Za
xu9xejAU6ckR8HHnWfVoj9KppE2pCBBvTQ2IXrnVigw4OillaHldDwBHALVOlUp40RqIShfB+vTW
BfL6AAoAYwTvAJxmt1ZTkzaerxdMWvVZcDal6MNC4hCcPMsPUtT7e28xRAwmjMl3usBbgQdw/F6r
F1kWVXIuw2zoENq1YC6tGmb6A6M94sq5v/hA9lRllWIfi9zmacwEAw0bYdNf1z79Tq23OjMrqF3f
vIFK9Epp3HBe8Wm3GygK6ZZMtaeRHGcrqrq8gylrQF4H4Zfwsam9BTG1SmIGY9U9VftcQzdXG1oS
EbFrIN2YSZ4p80ePragjffuUYoGqMEPnnEJO8+2CIBulLTilMqohpPqk90F+cR1Yp3pyw2vBfxZ6
iVZ/GrrlCBGzc0B4xKkuEg2pltMmTWHG3JMBirERLzAyLmMgLoM1LP/UKD4/jXWxHJz9XXuUTX+M
V3AFNpEegkvx4IzYi/tqATbVlKdKF8lzYHbL1S2Z3j34gPdXnOSBSI/+q6E4YrbZSjvCLlQRIQ95
F19bBnVhN13NU5xBNk+zyn6xMpEfBC17RplMxYeR2UMxtokkpsIiMpdSRszI12ezEN7ZG9C3Mlyh
vXPNpPmUoWl2EFjc+00FCP5/o2rrfwpfdLMHIwEAgk6oG5+abvVfaULNp34sk8+Pz+vu+gjTYfbn
ZtwNIo9F2c9Ty3lFFHf5yzBmNDP8TKsvmblo0VBxlOrGe/PIGHkg04dceWrR8LpuPqUNpVAj01JG
hcOQCl23JZJwkDOClAfU9xz/7W4Ge4RoiAeoRH7zFVuxBghm1TLKvaU7EeqMZxsOytPs5d7l8Ybu
OABSux80gPS9eItuv10ca8PUiFZGA72b1xVmhXMfWwwa5XluGE8w4WjX2NDr9401xwe2d1wc7T3V
DaMMQ1Fkc25gVM9FF6wz7938ZRiD5RfZ2fnXxwvcOZzoJzNvDDsTsca2HELUZNRot86RSC1FsCiy
K897GxXZ0h3kJTuHE9ZxepbKsUE4sAlngqwolibAe/o13fm+mFYqknr9Ujn0+8o2H37Vqqk8MLqz
PugNKOEpP2rw4N5+wEXXVkoz2Ry5gQzCtC71CIL14Sn35iF8vJXqe9w+FsxvMxzOWDrlFzgVbk25
zhAbwcyIPycy+0MDBHeyGZD6TBWvinIK/weVpV17IDVB4gA+ovpxa28BcdHOPfGQvTj+S1XK7H1a
Ji1DxjKp/uoCUR0YvD+QLJDerGJpI2nedpwGP+1maaxTZPQooyTdNL5mzOMdvEQ7VuCdUwAjRQgE
GcbtstJ0LSyz00TEgWWeGRjEC+JE9YFT3tk8ijbMLwLF4VRuC0brZA3C4FWNptSaLSLqebrGc1J8
13qRva5GHx9UAXaWpeajFDsE9Sne2dtlNc7cZDR1RRQ0tn5tvUk7p8eT9fd3jLCVRgT0OMrOFp28
+mbRBe4qotEZso9JP8YvWr9keObZoJwsvI+QmPQHX2xvL2GdIEyBykmllrdLyzJNEK84AkxT5f8F
8295SpiHeUoXuLbzSR6R3NzfaTIw6o6KopOZgC1Mcwg6hr3aakIEqpJnM826l97mwFC9PSJ93Plq
9FdANlFvYxJzi/pZRB6sw1hz5Oupe+lyy7gWKSnJY8+xsyBuMXAwLjE1xO2Dtjq51vsGC5JxWX40
834853aDsmB6RK16bwm8CBhrpuiBydhbn0GzKvXGvCEW8fX+F3vQna9BVa1mmM1dkB4s636YUg3x
/PhKUCXjgjevJ2RbU4ZinoxEljYTBOC1guWvme+FkFmQXq10WZ5EUi3T1SGmgednyRz4o+pcJ4Vt
dacMYxSJ/x5XzRlORTA23+Z5Wf7W/CH7uqT29DdxawBQr4MH7WmhxGyF5Wxaa/T4A91fK4b/KDD4
6NUBzNqiRCaGGQorycYoS6jXhKmsmm8FbaMkrKAoCWFWZ/IqmA/u1T3fAQVKqkMMEkDPypHfPF4B
Hneo0naMJqa6vst41eA9npzVOLdCLOM1E7N7sZW27qWfmTh3l9j6r+b1rRuuRWoHBy7s/p5DvE3u
qCAcEKtvdbplCvp/psMA4/iQvQ5kyuclKcuTNRXja5F5ycF7s2ePnjSoEVrjnFl1OX8KnG0k3gsj
Hwm+Ksc8VTDjnoOOydsU7GQoUM06eBPuLztlbnTIyUpwMHcP6jDRVikZhIwyL+vAOvTcwLo4ipb3
rChXSceWnjuu+nZViH8C0QaMGU11Hlwb5G8vtKT6gxN7f9EVFZGiNOTBJh7ZBAfT2htNgrRslJh+
dqbu1n+y464Ide7gm9EhyhQxKvxdNIK3GIJ8AcheBh3hP5piqE1X8x+VhxArIbl8cuMm+fXxZdxb
GtwUUC7Bdqm40W83sNUri/El4uLWlv6ph5Y8D826ganMcsu/325LBSIcP4r3lGxubQ1aKzgwEFQt
g52+8vrFZ4pPxftJW+ojVakdJ8OBIFZVWk0ECpt19VLWeIKE5E0X+pMmAy+MzbQJW0BIz93iyJNJ
mn5+vMAdGAEUJgTHsFHzMIAsv11hbHQyGHXlo2UnQCtm6ZeqmMUprblf/uKIpwWGsGcTdbjT0Onr
ZVgm47fHP0LZuI2cFfKO+i2YLShat1AGGSTBupZ8UdEJOPtmRT3CUzD7fz22s3dyCJSh6lITaTDk
3a7VLz1PZDN2YN7Mo4qWYli2fotubCsP9nXPd0E0hB2eWdLUjSl6CcusLTHMZtzDMIdK7tLm8Bjk
fv/qFvP0++OVqXO42UGiSnhiVOBnASW8XdkqiwzNWJWn1o6BXihgTZEFbRdO62o8LSOMhGkqgnCy
1iOetZ1jq2IwMhA8ACveRH8ANQyz6gtCimQtUBC3SvgiMmADljlqv9EtrEPptfL6eME7n/LG6mZ/
rTJZ1nWm5mBB/vNU+OXyaiSJPLWBOCJ02V+gqkQr7lCOze3esmit0xf8m9ST7CJtdwHV0lDeEDzH
SKfPr35hHIldqP/p9oMqSCqwYrrrzhYy6cWNhJLDgPqv0GGKTvrkQzyvb4dm87rSlFTBFcnClpu0
lLMOk2zGixckv41l7n0uVy++9JYwj8ZOf6S/2xVR6qPuTSyFFqLa5p9ec8gL4nVsAMu4g1/94qSl
eJ6S2AZFnDUfDCm1/4xLP0bm4A0vEEM3n625GNcTzqH4nE1r+smM3f8kqR2fCDeG/9JwpQRbOksU
+Ik4ajnufXNG6cjT6H4j8bUph8bJDDVhy/NppquiloIdvOxBWOZmFj+Jyg7OtJysr4/P9L1RSsz4
QR1vTOdje9Bmd3TGwvPgrtLbbAk7v2g/6bXezSEF++yjsS6+8SwY90kOXvD7y0Q5Rid7oySKDsQW
xTBNFpCRheLvuLjuZR274JXsvgzXKY7f7BcxpWb4oHSmi7Slq3ZHPXalxFHli1Yzt+tNbaT1s/uL
ozXdEBaD5V4f7+ru4lSeCDgEcMyWhFzXuh7CFsGzOjpzlGWBe6kQ0QgzszcOAvZ7L8zi6KtC3AOk
nHOzOeKxMHO75tRUo2dfRnMt/im02v8Fmd7h3E4M+jkjQ6C6XhxB9O+fGyzjnmjOUTyhdnJr2Uqs
rnMDLvLSrvIUFDJ+11Q8b2k8w2xQF23/5fGu7hpEYYnWNRUvIKu3BglduyXIVKzse92rxwhfWDZ5
c6p6aV7SDHDwY3vqAbv1Hj6soXSwkGVRGexmaxPbEHbc4oQrNNBfst6aXwID/p0FuacIeqbySwOY
49pM7Rraa//nm63bnqqnW/wAYNCbRDYxy07QEyT/c236yklG0Ta0Kh/HFfTjqWC+48KIWf0+z8R4
NszuCLW2c4hvfsD2kZ07zahmb4zGjiYe7REwJGM1vRsceTTodP/yEEnQuuL3Amil+3z7ZaVReAGK
QiJC63qI4ICE1tQfj5AIewvC23EhqSTCCrs9sPPsuO3UiahzadnHC45miQUy8Gj/nB5/vJ2jqjqf
tCaIURTV+u2CMv6wNWwhIr1AIjU27CKsZ8gJ26XST6l2yCG1tzRGCYkWWBmB3iYWm+petk6ri8gp
kvrJ13Ck6dis71uQmgdLu+ejpsBC1gEhB31AZKm258JSXdDeFGD+GFc+pdJtilNsd2sd0tMK1hDx
X+eCzPJSXxdTR0Y8hXDnF1+kTkWrTcAtBFzCEGdKzM2XYondd6ZddMWBY9zdEqXaCOmeRXlc/flP
bz8tNwpB5SgiMxv7JzFBSSX79GuWlMGXxx97p2ZCXIhOGHwCwAGpUt+akpOfBJ3BjuhNO1z6oUGU
TqOa2/Z5e+769EvOqNQVvRzJtdX9kw9T7gvTWv3Bp9k5dfwOQgdKbSQA22enW5jAFSWnoBFlkOAy
VicsTQ4bWa3FqGLivTm54Ylz2WCif0LVbUM1NbOprfJkjmSaiWfPnyhVThP1NifWDta244yZGQB6
jqcgY9x2OvSqAY+3zFNUuxYSBIyHPa95lUdojIwRU4UZ4wT69NSt6RpZVXYEutw5TZS4KcRhW2Vx
m0MvXKZos8an0ZIl+otfWn9VqO78OvWH92vHF5K+gX/kglEE3iKxOyhZaj2LYW2uW+ssxqL9usZd
dsAFsLseMObUlxFOohl8e2SdrrRTctEp6mW1vuTrPJ/TMjOol2rtwZfbiVAo08B+wagL+O5t+NV5
QV3RfJkix02rb2Id6pcyDqzPhlmY4dSiSVVnhgyr0X57QQp8N1UUSlIGKLtg4wI8jRMF2HyKqrIz
IqZtCHO7Jj8v6WgdxAq7PoDxD8UKA5IHp3+7oZAZi2F0aPr1Y9BddKNKrlWdN2dZpF/Gxik+To45
vsMXVdHkrkUoAr+5CnKhg93e8wFE1MyWM6YMTHLjiwzh+53flHPULDDiheU60GrSjVJ+T2sbrHS6
wBf22P/t5BAAoRkdZoCStq61uRv2YrrlmtPPDboxo9k/WShSud6rv6CvI5EeO2kx/FCPje5dE/Vh
6YFDr0qifLvfC1OEwnSgU+nJmsLSldpna2nyj4+t7F0Tgmp1gIjCGCK/teLlVubYPfJ31pg45zie
mnBdiu6DNJuj4fLdXeTc8IxQKALTcGsqSJZcIOk1RagaQ5poxEzXZmJqzpBA/jPKavpW6vZRyr+3
Pt4rQBScGJ+369aoXRmOcJtmjjRtlhxKMTSRLlzzgyidI7GFvQVS49Y5narBsG3Zlf0am3O64HKM
KfWfXWfMss8djNHON0uqVyppYMd1zLk8agrt3QmAp5QBcGm8Hpvwcl4X2x7hWIhaHUL6hPg9aqdB
XERmzGfghEfkHEf2NqF7bMTSapE9j7J2zCO9m9Jz2fXNRV8C/5JM1hGL2N5XZJAFECH/UJ/z9isu
GqL1YmmmSAO+9h2tPVSxRWyLM0rg2UGD5MjW5phaksn/wgQBAPrEPM+LE7zUC/WvZkmP4Pm7pigT
01WGk4ru4e2yktHqYIWk92+1lfNtFOivpFOln6Xmvn18j+YuYA06biqd3lYjiinQ5sbkbDZaH1xh
s/OvZg8AIOB6XB67lD3HBeklyojE0GQ9m8PBA+TXjjlNETNUtnGu2c9JDSAceeW9Q0giwGmHlQnc
9cZ1pUVGkd32CUptN/tka6VLQ8HJX1rPTgb4g9ej+733uZRqK2OQpK3MOt1+Lh9heLhqErCyRGgX
3RX2pasRYoulMN8e25PDKfoUsBT3MyI0dZPaXGMCXX2pzwVqoV85GIJygJMfmNr7XABz6Y5QFCVp
3GxjH/smAsDZFAXxNDzXpHVfNO1QnWB374CRuzyjNHy3OCVF6U5gmeKhknl5yt0K5St3Erw20jzq
x+/5YQBm/7O1+U6j1Vh+7oFdgGigvDLF5L96mvT/HEtmOjU99aKcqbJ/cepp1UGwALKcKqcKEn/K
xsq8HTuR46KoajT/VEbP8FYy+vFBVLB76H9M4KqZZpA2t2YmO+F2pxwMRMIBHhplYr/4ic0lHlCA
j3iVjtiRdr8cc1gKq6EwyJu3pQfi1SRLS2IwDXYcWq2Tvixjr5HvGbj68LHz2LUGIABSSjiKEOK+
XZ89JcJB7BPURjO5790geRadVII94j9vN8T+mSqLhNdte+xjI/cMjRG7yE10KkD+4j0hA/ItnRrt
AJa+lx6Qf5BGkqnDY78JQdy16906YwNbNK2+axJiAa8xC0V7nZ2ncdTDWmrlaZXl98dLNPYOiwqT
kWqE8oabd7uZiRtoRTWTaUGivb66MyrfjbM011xMkLwLzbmWlS0/du2U/QZ9Uvzam3m2nqDqLs5N
2gxXN0+sP/RYVO670k3rf4Q1Lf99/CP3PrhShVZRC/3K7YGGfLzNjYA3MNBn50uezoBrSy35TzDl
R4ole9tBXwaQBXhJ1YW43Q6nZi6183iY6jiAlBYfcXGHBWp/E+gD8l1HM9V7S1PIFqJdgAkgTm/t
jbWR8ZxInvdigUysdvPvtiJAb0b/3ySCDBTSNlP5JyyXt6a4uSntSZbmdjkyDCg/9d+h0p7cU9Yi
IXJ6+zdTz4UPGxDTXdsULGmY9OgXY4q61jZf4CAYnwbH+V3FMgeW9j4ZGDiVeoFZAW16uy5X0zW3
LOIRGFoyALtAvxrcYQsiIoCHrk8S482yzoQuFDapHIDWImnYuLvJ7kbfynIBeZmtPSelCQl0PaUr
l3SMD5KvvacX5jlIDigeqPTkdnUk9F6z2NhqJnv6XBTuqEWkhJN3sIs7dlSXlckxJhhpSW3eJs8c
lrqCoDZyZit9dqqlO5dxV/3++FTsWgEHAAqHXOuuu8pATzWhOiwiTSTxeq4SP/7qArVu3x6w0Aj6
fzubs04VB2BiyWpAZslw8WULcivNDtp392IRdP1hQftxxmnibnMOxw6yyUAFNmpNK11e3LKRRti0
JW5p6sriN33Mmj/npenFk9WUBgmJSBm2twGV/ImYlWmd9cUZng090VI4ejyzCHvTn8aQEa3xD78K
ko9JIroPY1aXZiRqSLbwSWWdfJj6olZecLGmcIpraz0JpmgLKg25/ewPZBPnvinWr/1S9vHB5u5c
ODXsB0cMOQmFs02VZ3ZngGM2Mr6J70MaUGXLF8ttpie7yWvY+Zej6aa9Q0NEyOf8ASbf9hGKuLaD
FjaIaHDi4NNi9fYzuAvrKHTfXRbDFMyMELfzZW9vGvPH2ZyWPPRxa/sXPFr+lXhNjzTfn16TLEuj
x3dhx/WraQoaz1QfSe42rn+lo7haI9tYaXCW9XndPVndhFJpLe2DL7a3g4q/koYPTAiEoLdLEyUl
FbSvR85p4VD9qorvFv3ggyBmz4qq/ys+TjXFt9nAVjMnU0tqmnWdrv0GonTOw5nS+MG+7SCn+EgO
LR58MEH09iFzgrGwB9MfYZvOhB65vkw+oktlQRorUKr50PVDMr+f+3r8glr78lfuuppxto0CYZPH
n3BvxYRslHNQNWL0YHMTDNk3a5zSsovtfAnXxDCfBmHqB9WGvYMJ/RsALTVKwUjc7dfrZl3q8Yoc
uk8V7PfEqZonKbsavzaWMvQLceCklavftHwh8OFeE5Gqf9l8x0ImRTlY2hABZacq1k3Wkl5HElEA
uJlVyxNtrqz4HOSaX4aw/sm/Hu/q3sWggIqDoZ/CM7EJSZeh7AcDcdvIy2atQE9H814sr3A+MI2+
HHzBXVu8eR7ofZLpLadN6mi+rWkTSN8S56t5mgeVMhT+rWu2B+d29zMSVaqhfcpwW6KFEpVru5id
MWpGe3wu7KJn8M5d0dRtxbOjOI//xTYC3oX9DbQAPY7bY9NTDiacxb/YwxS/po1mIZoTGC9Wahx1
N/aWRlNZyaFTPQJCc2tqgp9onGALYGx4cK5iWvJT2nrZxRvi8VcN+wfByl6jgSleigSqVsAs7+aI
TpM3w2zK5ENFd+dUTcIPwlHK11bWaxLO1SC/1au9/N1WtmihbE/cKyiH5JNrFXX9L/b559+yuZ5E
tIOdUIWPJvYGGnwmNiEKdqBBSZPr2z8p/g6Iyw++hC34I02tqXMnhmdgahNogNUGmM18uHS9tM+P
Te25NjiA1f1Tgl/bR97Q5xxyNHLfdNGKU2Ga8zsKr/pvj63s9dHBSSsSBsopCgq1OTm+3Q9Sk3jQ
vvFcJNPK9CJLvYmA+zNj7PrzO8fKm3dpDRpv6JwFNxsLOV76QniMMFBouQL1br7WseM8j+TLB/H3
vToykQDgWADCkH1yxjfPtAlpYg27mGCSrB//adbce2/ryyKvNff42rYDYshV4Q3T1TSL/itw/OC3
1LaKC6K7+Z9ZaxkVtLjStw4+0J7nomdJ5mjwfcgfb3eubmEIMih5gzztvezUzbH/BCTT+WNgsPZf
HHFFCUBuwEsHLPLWVp8LmB7kQnKQ5OJL4i3/IGkVPHdZZn96fCB2VsUkEzBhuAeYedte7CbV0oHm
CcSqeDSbYHe2BkTPCNkYDoD//mBhO08dpNBMcuNIaMtux0xtqFznyWfMKI99O3QFvOm1PXvh3LX1
e2C85iUr9N9NOQ8HqcPuOhV7G3V2XvYtDMcbGkZDSyaPKEPOgEic6tzBWnnVJ/+IXWEvXqLKrjDR
JERwl2++Xs1Q0mIZHVe5trKnbhGoS3mtCIMc5WJt9L2TEQ/zp0TDiWhzhqKAtbxZpQnLtCgZ6IXX
jexg67BjwE3pSGtLiMCAXsz9kzZbfR4gt/g3n5RkDDyG0pmwN/e1iQW1dkkprUaHbwoZ7PJfghkZ
FD3tixCGWfM5QB76MjZ6dfAsqSu3CZwImf5negte9RnIoP0PPXxrDv1vUqfT7KIb8gX+gvplllnw
acirI4jPjqMm8KTjzGUhddnezSEOUq2qwIRMwzSHMGiYrzHTSwcZxM4LryYV6ENRHVA6LLcewGpE
03UKeSLmXPuepHmTnzp79D6s80IzSjApevAdd9fF91MqjKxsG77oejaIeNDZTDtd1rAKer0JzTSw
/3m7x2FQ+X92NrELI4ApqsgUF2lrtJdZVvFZNqZ/slo/O2D12l2SCXQHYRKSvm2wWRrJmuiOoOsF
y2GUI4nwf5ydV2/cSLqGfxEB5nBLsltZlhzkcEN4xnaRxVQsZv7683BuzqjVUGMW2F0MMF5XFyt9
4Q0JHOpLJcVzuxA9VdRi2IoYhpxUjHwHNUol96VyieGFne1xrbscxlV3aU7Gcl2v/iVy1bn7jJCW
Mhy8aGQeTgYN/Rb1zfGfEm3b3JorAtWDh58Ypgj5hVN2divupQBwzIhRnubN1gYWYhhoRvkt2uYN
lshWvIVcahDoqlQ0ff/pf9ghu+SQQyAAat9+vffnEF1osRAKOZ1ToxQ7uYmsl+Gjgxnmzf8yFGEX
yQiQ4lOKlbVuobHujTarL0t4vGubdqEMD0HrXCJin1sxXKhQTue/1J73p/FfzShXowxvGftl1bXd
y9ht4gcWHd793FjZ5/dndW7f71H6zvlGcOT0lSU/H4Jx3ttDpgw/Q4muXgy0CC7si7MTorBFyorY
G0n56wkNpgFfZOCZoyxnHHHr6OK51Op6bsxLb8y5LQhFBFQy2g3oMZ7sCIHryGKFvN6qGsUR7XTj
utKy/Lw5oz4iu5VduDjOHWl6/0xq16ThM76emoZaLnAfIAaVqzpEQVk85mJZ4pGeVYy57Bgb/pb9
9f6qnfuerBflTaBFhCknD6kvDaUWPE9SUZfhZ2j7My7fo7rLZhTS3x/qXBj2r6FOkw3yYqCvijqq
Geb1cizywnis2sBQsT/nURIMXv2ATSaYR667KH1/8HOLybuJNCkhAzXwk32zKVm4yqCIs/sAPZBJ
fqg8baamvW4PhZ1fMlM/dxhAasEa2Es54NVfr6WN5SEqrzMwb9eE8eN6uKX35iWZprOLR9a2E8S4
KU9jvg67pq4uqRl5xSYO2Jo1hzlXHaXnrL9w7s5tTjblrjdHnQGQ2OsJ5RnCTNhgkpRu4wr6Zl0P
OFI38aA9++iUDlYdOXrT7y/a2a8IJI3+B4Am4LCvBy3t2paipwYIKK+8UgPeEvA8LrXMzo3CPcze
p94InuNka2Soejh+UQGfXmoFQADTmHXI6sP7czm3VoSqCJEAKScN3jfov27iZYNY603sfonw5tdC
UtmDqbOKOCj9S6isszPaTcT2dhm985PdRzE6qEafYkWgQu8ovbaGLhNeYnGdO1IEpFyPDtxkopDX
M9r92WU+mrB+jGFAPt3dowGvvlJ1Wd8EQSvS97/guXoQoQAlyB2BwJgnjxlNOhNIBVxITJBBXxZb
dFUZhX/vGlt+mDNsyZ1Necduk0Y8lH6TkO5lV5u9/mdX+F0XBjYmVT5032gMvZ75akbCD+qVNg1+
ZveOW8mkBsSCnRneEqJojG9VKbwLwfm5DYRS2e4RgmkxcP/Xg5qryrLan+bUrVrjYTJHqAhdWHwM
Jcj/97/0uf1D03NHRaCN8NYevcjWMJphrOWLjo4i6ssvM56oV++Pcm5CyEsRbyEJSEh5MiGLKpBj
LZCcVGYbcWNJka5GSBxrRP8DSw3SDSw1ts8ua3JykbSaaxHHbnhx/pDF0svauLOy6XO1zuuF/siZ
i5JOAS1xUDkIdJ7W1fuyp/4V7SJhuecfHdk38Vqp+Yj+mYatEIQJHddLAoRnntbdqJMEBz3+3XDg
9d6YsrGoQmtgQzqG/GHL0Llu9TQmTq/LP/TSNoifxXOUjc5/B9fTsgNISOOazP+0Sa5ANsxoYc/p
ZBSQtJDQSlqpVEJS9/P93fJmT1Is2nmNOxEHteTT6MifMEKnPacQS676ZO0h8bc0VD++P8qbO20f
hTeOlQN1RNPn9YfMy66hSF8xyjTOtz6omccGF5AjceLHfDL+s3z5PhxaC3DK2TBkcq+HE5Uz60kV
Km3zMLwyzFGnxuRKvFYt57+eNngyRAnoS3GD8DKcvAn2SpMyaweVdtEy3rpRvaX9Kus7hLQuxej7
X/WqQrLL//FFYEyRnqIz+npW5iDqoBbEIY4/7zYRyosD7ZdIuRrRdQaCN0aYpbtRlLfjOVr+s0zf
PjzpIfqm8MQoML4evka5qy16gD01WkYHKmXdR1XvtFGislQ3XZu4er0Uqry5zPZB6Yfu+HwehNM5
K1PjGFaLLt2tjJIehvmxNbDsdIpMHN/fo2eHIv0GrEbRm+3zen7+xsPbe45Kgy3Yrnppc7n4xO1K
B+uFh+DNZcasCCGQkaQsvvvtvB5qt6byC3tWKS+eqWP8ePrvNq3QJRbKNZ5bZ/CeoV3kX96f4Zmz
DqBoBwPsCSXI19fDdvwUPQtLpYvVIj+w8ugVoh3+h++4T4u8h0ccOPTrUWZvEWTB7JNmGporxzPs
NCxCKx5mER3+hwntMACuMEqkp161Yg2MyM2YkG0G6qNTc0gprPkoCb0/zrmtQekJeCavHZLop1Ma
KHXnlavQ7irqQ9jJP8sY5Wk9RZc6R+dG2sl36PExIWr5rz8eEsKRQcWkTX1rC69DEClxJyPzfpKe
+q9vDJuQDhVrBLRhx4O+HkqwSYw5oEjiqWKO22k2r8Jt4THt3erm/e935vqnAwKXnU0BB+aUSckW
KCb0yZtUtP7Yxf1amfLBDub5BrBBOO16FGV9Yc3OjUl3ADgX1cK3jXjM35yCGeJv2s/FocBDKZb9
ssUWXthXTRheaoafO9P/Hu8kVliqjNWcsP70RovXWg1GIhd7vQnHzEGGIc+vVFdeUjHat8Ppk0BZ
g91v8eS9sSBpeK+93uya1Daa5kB93Ewqqit3yxL6u8J2Hc+VGRBqhiJxFt++cP7ezhm26O4PQioJ
zT04mXNQeNpXmnusQUvsphKbk84DzI5JVMMns5y7m8DmwLy/md4ekZ2iSs2BdBm23Km6XWTPLv0Y
FBj4Xyfetsa4XcgpYhsJiP98lbFn+Q/1DVSUGO71ERlbAjR2dAf9b/Fe+mlZ48XL6k+1DtSFI/K2
VQrDwoJBQvcORAWE49djSc+vjI2ZpUiEDwVeEn0o48Zoy+/V0rTw/nACTrq+FkMyLlb/AJ6cJ7eE
YGbzYoniu5+VqCaELuDXC0fp7btBgr1bafxDcAlPj283tZRDXJ/PYDjyk6Ral5h4qXx5f13fHlg6
TgAhUFWiXIBo1OsPgCHkUOUh4Y00bTMuC8OLRTBFn8dSfbPnIbzQRDw3KQYkZ6dqADB632b/Khxs
q6/djpJnGvqDe9QQvbsPGI/7l8gS56a102RhdKJS8qbcScG72dg4HRTjDmWxIa9A5fi+iJuoF4/9
aFwq8f8Tcr6+FKiNkSTtNECAHqfoYcSaTGpw7NpQ5uJmEUv7GJEUfh4M6DWYMir3c7BmMASzKegf
sjEav5d+1KdZGbVfZRP6d/0gwjtzasjnnKibb1SXu7jkSvGxUlaRWnV3EXCzb+83Pxpj3L1Ii3zD
Kb0jyEiYHbfQkGyHJoiNqDSfOxy/bx1MNR+jYDDvG291vq2WEV1ILc+tEAiFHYJG5Id86+udsCKm
tYSTQ1w9uH/GRUSP0dY1hyJ0XzTA3kvVxXPDASuCW0vncUcmvx7OaYooM3XRpysORL8aw1uuR9wt
0HhwwhiVnkv1nTP35T8KZQGXJRHMaWm/aHy3GSZDI8BhT4/5oK2YKqp7o8L5UtvxzHvAUHuKR/i/
w7xfT81088EsMcEBbKqn7Rh2ozo0JgnCreg4wJXTh2kPGvRChf9tBQsRLww0eImQLqN2dHJ36hZL
WV0C+t9wTEXoSvZYrFnZrGNZiexLbqj1Y2uObSrnLOvwtYz65c5z1lDF2hXVJe30t68yPwe56L3X
uz8QJ5XPps+qsG9tnZrzOH6To4tselgv99qa86Ok6fY9D5a2Orb2XHxcm3I8vn+TnjlLvFXcoCa1
V7pu+w7819UW9VsGz7rvwe+v5TeFs0Yc5EV+0wWGSMJCbp9XNc7Xqg0u9SLO7LXdX53slLXgiT7J
MOALetawjH2qQiNIO38WT7Yp8jsQDNXz+5M8OxTVGdrbe9nyFMIzQISmo9Ii9tLgVVxvwo1HQHtJ
XYDnfn+oMyeW2s+uLBPuddLTpmk7WlDyEdtIRxPjmavN0PPA0+wFZWwNa33o7fxS3vv+kGCnXi9h
KB18lxDzxCM5oG/qh1lBcuj5RlJsxno/9d5yASh77nv+/yTBKbwesQv8VRpGpgGmb1sqfE2/aFi3
e68ERPQ/fM/9sNIP/kfj6vVQs9FbReaWfRqREj40rV08bpMyMKFeC9hCVeQ/vT/guQOBhQgVbnJS
7qaTuancV+ZWIFea22MRZ23T3kRT8buwC/0E43m9DXovekT04BKR50yQQeUCtBWKH9CPnZMAGUmD
vncKrdNsLP0rkhydIKP135NGCGgUZHZw0N5kP7l2164eHZ+sOxWm+tk21fbgWFYGO3MdDu9/yDOb
BJ8+mqgUvFDjOC2I9r1qNzGRVPkZXpJI73XpPOMKgcDtJWTomUuUMIhp0eWDgXzazXdXy+6BUdap
dpyxTxZLdnd6hOmHApDR34ZoZr3k09zcNm5T3ssRgN37c30L/dr7VoxPvYsEmcP/eptuYTAFzY5a
4C9fMO+df00TRb3OaN0r7VC3sXI/PAgiorgZ/OiKsN298BvOXAN0oUlgCUv4DW8ExKS5LkOBSbtb
z9XRl+78Ye4iQMnLoaij6vr9GZ/Zrf8UMeGWc1TARr6eMMLn/ZKVTBitivyuav38yzT2xYVRzhxG
RvmnBmV6pN0nb0Q1WnlAEMKcMAv+PpmlH0dO3T1EgVJ3JRYHH4liFHHgduneObelCPKgl3MZIHJ1
Gugt4ZrP2qQkICzvOtcqTBtJf0kUcr7ui96g0WbZ6bI57TEIl+rl/c97bjFhFtPh2pts1DNff15b
ltXOjmE/Wc7GlRN86wiRj9UY/jGN3L5wyZ47qrR/uO/ALhLYniwmGB83bwouhY1ts8Rt3/S3dgP4
YaMJcGGbvl1S+vGMQgfGJhA75cG2YaTl1CG8Fs3Z+pz7XpbUmGbE4Pm8K0TaFd27DLZTxg95/5u+
xUATRgNjovyBNhAw1JM17TLRj7lQfRp4Aku/MveKgz0amosWx+8qNlfbvQ622TtUoQ7Dwxr01bEn
tSmPZZu7sTl0WsZyLAM7Xpy8Tyd3Hn5e+JH7t36d3ID7pVKB5TkFRMKj1ysf+kK2xYxOqF7Eemdv
+0s0lm08DkuD3lU43G/+R/r8aSTcOY/NxfeuC0f/Z3Ab3wqED4pGO9uczsjrn4GShK+gxKF21Tr+
zWBM3wWk9sM6udXRQuX0ILPtUun07aaHlb1zRHY5Kjg4+7//VywqNrstRNbDa8J7Rh6MbZmsuEIx
07yarRXtx2jQq7x6/4O/3fvEvi5tOwA/dNFOMzrgZoFTjeTcI14jCc1IkSyTn33oZeVdKCP8A2N4
vbYB6Sp5xa7tTWPkZG3HlSMR1ShPZcbgNsfMcaYoLul1sf1VPt8OBfrjVzhBdiTTMyiZZGr85a9N
G5NziByJlou5eeFDOGpdJ0YwTt9nW+NBYYRr+ILYrVqP2AyLIe4bs//QTlV4KUN8u0asjccHQzdi
73SeRCmbZbRZJdmUoyQXcmc/SMBLGX9Em1dQI6f6839eHrITQgiqXRRgTtM1PJL564NSp4F0hY/y
pYqeN8QNP2tvji7eg28vJ+BsJIe0dLh4+YfXO1CVUnqrDvAzhxrRPZS2k3nf53LGqT7Mqzp8BArj
zbGB8+6QGpWBx6RXjzI7BvTR5bGadx3qVVfqq007sY/b1rfzODTb/EHUBQXzccozKijG9uiMYIXi
PFLRl07ZhRNTUMNuIZvD4EluTf55Gzdlx2aA1Pwxk17+IcjC8X4ODVOkbUs8FHdVTlu5rByEEcEW
9u3BCpWHT3EG6i+ZjdHz8CnH4O96guq1Joua1+K45Y1UsYArK27rshqduGzRJk+iajGreEX+LbrD
yUVIbLELOR0HowvHu4kIL/+mQYLiUWAPwkZqMELl1hFm9uQspaWuESXD/aKxKh1QHfPDH5tC8+g/
51eAIii+gMOmbEU74vUKAT21c9unii2CIooFDuyJN4kajeQoOlRrHhz+6/6DcoRm8D8AiZ3B8Ho8
rFF8qwf4veNM8m+926nDgM7SUzMjIf/+UG+PFrkpOSqySSQAZMSvh0LxX3TQOrvUnrv6Kgut/C5Y
LZBXQbneQTu5lID/0/J6fR3R12NXcfHtL81ptccZVgdAFNjeNfPwLV1tvX215ViMVyX/h/vGcbK/
ejR3RUoEm4mnam3dOmkp1WxJ4GdR9qUNl/kLT3XRxiXN4OzO1dr61apOdzGPS/d1HFz5VCwt1ZO8
EFv4iLgziX43ifmmNiRqcWRb9pLo0u/MeLCLKEfELvJegt4R3zwctT93lm6y2PNrT8FjrxYRb7Bk
XnRej20CSEb93eBN+smUjfF9mIDNIR8xhy95j7BNrAvR39DIrba0aEb9LKRh/gaFjkq3ijK5xcHa
ELDvq/HVHt3xBZ03/7bqS/v3OmFOkvruVvxFfKfVwVpwc4lVhUnvhy0Pa9oksgue86nqX2BwbhTU
jayvE9VDI7+rSyv8skGrE49Nn5teXLNP1adtzOf8Kcgcd0DLoJdbldrCbLynrEYmPIkIuzh4SAPc
VmG0vDhD7g2JAV/5m6HrooeUpYuVapDfIbmJWhDFK0wpy3QEYVZT1cjK56rcDaZdKxsfZ2SZzBg+
+9rG1kTV9NhSm/g8GpL0tcEhZEj8zF1lPE5a3G1j1M5P47IZByHoiV3Y36cv7a6LTiRL05yzC33j
ZH/PHDNwwiDBFl+rW2uIqnvoIjJI9Mq/uDDYaX6yDxbw1BK8wIQBL/n6MA2DwHRn9CysTs0qWaox
OIbZeAn086aauLd6doc+Xqa9gOc5r4ehG+920Pcgk8smNw5NKJY7Kk3ZwRPcu7G2o+VTJrzxzp+6
HpncKnTnuApNQ0I/t7pLmFe0PfaJ/ftQ84v277wjs3c18FPAJoKBdrGsAfYSDWHd52CsjImmnhdp
FMn9wvs6C9xs3d4N6dFYHYoJYvaa7RrRFImiadMtA8gC28DZXQ1avSyYvDvgp+YcTIVo5jy1I10G
ca9GLa8zXBmobKnBtBPwJUP2rDxZOoe2t+s8zpYisw5l7QfHvoeKcbBQS3rSUy/401W+XzlR1cfh
HLbiCHpxmxKMI9cmHr0p+DObRddcRc5UVAdpRNYzN0XQHKphiT6IIZt/aGW5W9wVmVdcda0YvlUm
XNRkcg2Od571fPBZ+P2S5H7r/uzUBMqz6PrxMavgz8dibGb/RjayyA6ZrYzvZSv8xwABMbyI4b1G
KRAZjpkkDOUMCgrhB7ez2zuZ58t075pj+K3VnbviOaPrmz7fepGUW96ZR1OHy3c6f8PNqhcJLqTM
rM+jGw5ebEDweVxK0X6gi9TKdBEbBnBdGJZZPI5h6yTCDuQDnG92Fd209XOpZHCLLwBhHQrSdFNq
uFdhjC0S9esBist4RUqF0GZZrdudqOoGEDmOJ0mArM4PzgG/0AYTcDuaoycgztYYn6jKaOdjJ9wV
flq4yE9IL3lWOpVeRzCaY8wY60CXKs2mOn8SDdHKxzHs9I9cmug9CzwHv9Dia8J4yez5e4OipJE2
9tL8Ms1+869bFIq3pDTq8NtSCG0Q6fSiTEBBeN8o0q6fpmoIH/MQp9dkNYbo740f/2nRCl8GdDb8
70NryToxDTf6Yi6Q/w+9n2cqXZvNCkAPZTZqvIWjmhSYSjYka5CJD6PV5HayDB3JHN7EQgLNcZYi
rv016l/aOux/TUZlrgcw8uoRmBntB6ewvPt66+wyjcaudmLdwfIFoIjcTRr1rTzq2kASSqP64Bxp
Lga/mqFaf5O8B/zVnT06w00VelCxt8oa/5BMNPqQh8v2xYPHsn4JHIFJKXbrRp8UjZ6N+3nVXpcE
eShlOhWB/9z3bfFphBTp3XklXy8mb4ZDt+m+QG208Yv6ivMjPmpnCnEMa/Q2SN7CYbpHgrmObj3h
tnMyFYu/HLZtDfJ4HmTVHJqOZgdGN+vk3DT90nzD8LZf4i4IjKtcDngEIEWT/1UsTfbYzmFXYW6k
zG9eYw9BXDuOeB7nbdNIH9gulFSDdNCYvf7JNbzKTvx8dX5PugqG2B3h7sQLgiyPdh5qtmg5VZ8E
nGP7Ci2p6q6cstC7D6wMgKRYXWXeYIDheomUZeHJWDRBYyceJrL3exPxR20sNmd1KeXHJtvLaku5
LZ8zPNIyEL7CV3GdlfOURAvwq8WxVUf8Ybn43rSwzB59EiFxnU2F+gAH3/+pmjnQ8bDh0pLsflT6
iFzNOMWOZlPdutIpn4ThCsJxZ1TB16iU4XEydxv5sl/9xM1Kc/oA9a4qnm0sfLukl7qtUKClhxuT
EllhagzT8jFwbB2miMyEA8qtavkU0HBoksHJM7A5IqxaWqo+A1uLLKqjoZscilOY5dtd7866uq03
V/5tZKSrN5UU7XrAxyc3j12ITGliCRlEacYn2+JwWQR+UKsxf8ThVLSHwS3KRyTIwZPYOX5ptzBP
fVVcyUy1edyKLaofJuGLP3QoguAAqn91joY7IiMQVKv5c5lp8MZol8xeqq3S+UWmTQzUrtK52kbK
jcmuV/iE9kidJZ3KBqA5wRyA97ZlRYXR9Qbz1jDaSHAUN2dO5AZx58Fm2yn+bRh9VLkdfJgCy/0h
imgurjelZv8JVvBYHbs2yutjU3Xm81p627pLVDYfgjlnTTD9yfFAKaqNbW1X6kbaXv3TrOWkEjxI
x2d3qsP8Cr/aZrldp6WBpNPW1stW64Gr2V7y2wklT48+hd1+o1bnTuhHNfNLuaJhHs9bMAzYvGEF
PWuH49LCSumOtVuGz5O2sN5arCHwUgDFW3gw+izXsdPMBa3Bvgn/6GX0NOCDrnnhWJpTjJ2LUd3M
dmb+Ld2tU7fbWFvP+GY440H2rX9boqGnrlRV9SEfqdUfM98najS17W/Ps5biziA0JaLIWBbRI5l9
EwhVfTYKw+x5CPv6Z7FMrR2rTpl/QbYt7DjL1uFBZ2zzdF7Q8LpFt6pvoQG4XnH08ii69pdpmw8F
frQ67sH5ZMd8HqYoUZrQeGwgk6TA47R7F+V6QDleqqUD6NWVe1ksWn90044Lj6xh+Oq26/Chyq3V
jH2tkXEsx8xUt62lUPPGS6z4TnTpYi1vRW2bBBOg5du5mPIicXH8VkQFlnFLeOpBrGLXb9UVJntt
CYW3GF3cQ9cWIXlPKheT58F50brjLiy2sfgFfFfYsdG5lbjpxmK149aZquYp61iWm3ab7O5Bhqi1
fNkIuYv7lk5KHtNV2SKsLRu5o19y60O5WXUU+06djYeVYz0lYrIqh4xgCGH2VtuqY39aafqMs90e
QKRtPVWOvl+vd/2ZPK2Ctn4xKymzuOxa9aE3yuDn6Nb8MekLD+WfRa8flIQqkQjBTXVURSSjGESB
/FoYUj0repDDYSqtYDkimzrbmNKUg0x4nDK07QMFc6T1Z1smpOD6WCmxUnwQdm7GU7iwO3TvzQ/K
6rYJGM9izfeWtZAh7lwUN/FUl33ElptyuSVU9tEwrLFJBJCan4uQkZNOnZkh965Mlmk1tX60utYM
ruZCF/pWeTApvhZFQQQXyNH72kvTGBLcK4Nv4UbVI7W9StZxYI8ZUmxFJR6QdM/CmOLxOD94uTsG
8cbfClKwpW4RDbZRxXB9HQoeojDcNR3bkIZ7qExJ0o4/J++oZuaJqO3lQzCuEjevzPSfSKjCm94e
ZyNpGO0X/qQCdWOBFEfvVE51dKW9KKBO2bBeqS0KcFyWnvfTpGwexZnS2d8gCuAA16o0809BqXrn
oHxHfZVWUNWxdCfrPvKnjbWpLeclp7qA3I9RGtfIEBlhOtqT61xxoXf3wba5UdytlvmbaoGHDeUy
Eg/MYZZ2S0XsZDpZnl0v4VyYiey8XCfKmz2Zollh/YKuYOxLIiz2r+WUKTpK4XhExqX56LSewCp0
tVcFhqbottiGyP4DoiyPR9m7IKWtCqcDnoqmzZNWyHC+c7il5F04yaXlQPdAT5DKC263GlR2vM6d
zo6cS90ltT9sD27T21kajqJa4wKoHI9r4GqqGsDM5qSaRpVfjbCXR0gZHY1yUBHYBYsxnK4L27CC
o9U29levoQZ8hcYPJ6FbTPOZ3KgoD4HVhNF9XmK9GJtZNT9UjleWN5XFixUrp0BpNqNl8snstTUc
8nEzf+Knps1jJmytr2Q1d18Dc6GPRAIhnryZLCrpcgTfYi9Cso6gZaVfMJj4KQm/CW8Jrx046tRJ
6yuqVoafdrRLTYTZHQ5wg7PfcqRZY+Sxv6uy4eODNTaZXOtjodjBoHdJOChV4X0A7MODkZJgo9F/
ziKP79OjKvStF4j6sEPzNUzMMQ+JKhvvR9nbQ5dUmAFxI7G3ec+pndzrpVPcM2YPVMumU2VQogi6
NS7toX9olqqc4g4pBJB6fl+pJNRs3sTfKs85uoLyQZx5Eehx1h4qFyMLYK6zGv/qZeE33D919CL9
MURfMdJuVsTY4/jyKvNnYH+0dVRILIbtZlwCcf5C9OwSrbn+FMbdLJy/VYNcWGxjE9UfQ6NT8nPY
LBHtDATQgtjzpmWC06eo69cIOR7GwCn7QwvC0IsBpcMkqeH0cKdFEVYjejPq/qpCkOR2cxbJNFB1
sa5qr6zdxIF4ssWb05RbAldxsRKnGacnb8tn0KWALX53QvgVaUER3Ou2wyXFbsIm4B008+op4y7/
PnoDz4hkX25xufnbPdcDsbXTauITjHzt302ZZ8+6brpv/VYb9b1TTqtxQGlugXrpIFmzs1eyRELf
/WJO69olUzbbPi2lMLqTYvWeWRHLSTS5wBH+hR0cimZaXoRcAbmUANisxJ0yRyaLJ4I7eykAicO/
UQ/evPLC6yJsCthttEXTbPbdiohLGanUxrgmUa/9P763edGdp4b8JcdkhNUfp+XbiCIHTneDoX+1
bkRNy5rc4MZq3clOwt5xnhbHWhvKfV11v5RmD6SzzNVntxXEmpOQLPM84JGU+B1W87F27HpImkVl
d3aH7lwyl3Jw0mLJ6yqZRJd/mpAL7kC9avAuRYRm253KxznDo8af25ii5vBJt4uHMlafu+0tOvLe
7zwo3DItBkUu7luzQIkXVlib9oU/zLEuI+PL1ti6TTyqhe2VXasRXtVYh7HX+LBr+ROUxGqTdKCf
6naMt2BaaJo5kSpStqf7F+9f9jM3ZCBivagRl3Au9RpP92z45XXDaD8E9Vb1Byca/N9Ll9UYhG6q
Ip0mOo37UhYynSNJua3E/0fxdtf8kc3BfeyXZWz232Mn2MamlLteAXyAnvZIsf5esyK/FSiBqQ9e
gyRMMlEQ+6oNF5Alpu81B81sDC7GfnS/mE4e/gms1cPDwhrCPJXT0gf3c+0Oz83o59+RZvOrtCBL
KGOqtv12u+Gm9xvd/+EmJOyKkqoyq78tszRnHuGCmsKow/GTreZCXA8mIMvrMHNmDqC5NH/q2Z7l
oSQ6K6mCNs63pammn2MgWyPBzsRUVGDqiApMNevleie+qdhTm9vF3uROXTKGY/BsaI8WCcLQLnDY
DBE7UJt9MHLzhdYDZBYQnU0nnCBGe6j4U+EckO/PJfLbDRj0XwP+RX+Nss9L0ii6UilgqbFMV8uB
FkjXp/1ryLDtSzOrklf5kk9dSmRWSWqKSGfOQeayGNjdUQ8KJptWAl98Pprd5H0z1USDwI8kkptO
0QYtXdTAaQ56Mb0/ne+TU0zF3u5EiYHcWxZgm9le5RzXTT+/wEERRSIIoj4ZizIGgoPFuO5ozoQx
/DfN2zyNMjZKpCxiJ5txru0J81+6unMwaF+m8ZfRiO6x6grxd1222ddlLYofIxEzdWrEnr90FqrM
SdaI7cuKU7kd564BtbVywzV2UBMRiV3h4R2QnxWxVQj7Qa/kOSl0icA8rIslriaclT/qtR0+rmFB
yaVXvSxJqDteRU3xGS3WnAciQb9bfQ6DdTZiV7TLM9c1dQS5GPNPZbjtn07NrYK5VAQ6mTa3bOIN
nb5n1LucT2julDdkBOMfbxucjzkH6PeiWkB7FeWTlrTfpGwb5Y4PU6gz/TnOkMoNY5M8FPd6dw2/
dGSHU5xTcvhpWX2bpyBaAnnoFMZaMbLGPV0Vb9NP1HLWivh6kFNCQ6bRzx5paHHrRBsEAWnXzned
+83TaNvTz6hU5XTfrVU405acAy82O1+o+0LnYXMgBUf2eonmNi36LmpvStoGvwrK/P/H2XksR65k
afpVyu4e1VAO0dZVCyAQEdT6kpkbWEpo7RCOp58P2TU9xUgaObeXmSTDA4DD/fh/fnHhk/hYn+Mj
6d5hTLZZytFybENbrYYeIQRsLz2pycdi1tZv+ErWjyhw3WJf1zWI8Ujv9sod1iYhncnBFhjGVjEE
w1iL56rCK2e3dl7bbvjWcE8SWGwGhq3V/ZHlt91Lu0q1wDFjFvCFPYyemN5oelixTt+tBls1+mYJ
GAnfT+DppBsNyGie1PeG04/qHFjDflgpk2nzTZyYI1ikXRYkYO4rMGO5nE0VIGlYZvrAnOk1cPuq
It0uyHtVG2HqaX4ZKWktVdiPJR5nJqy6m7K3OnVMfL/wrm16hj9LEm6fGhzZxnBWWwmdqsI7S+Jq
zinT9G6+4xUAFSIOZ7wekrzu8Zl25iosfTxww6LorSdhN7QrJFkQW8NFq43LLrXkeQqCEQdzj173
oPpk7aI4q92Ss7Sx0OWc1/bbrJbsCV5u0+1w3EvyXZwKkgKGfrQpBmic/4zneblU3bR+LwvW0Su9
MWZeSxTg8kD5O52LtTGHo+pK7egoPRnpBDljvK9AWOvDQM3yxV8WDrFWu5r7Nra6alfZXX5HLqx2
Y7ut/TDQPM2CsXPcOyTL1acOv8osqgtXtMGgmXzkoogcDx0x1ZwJZzsGA1gU20XPgVGEFot3sUtl
vNGNB7kFRtZKfqaQzZ/T0WMzdGOtTXjpPRpXWZ+PR0CRdUTjavFWFEXOMctVeovbol7jlVF0FAe+
yL7F1iSGQE4wsvAVW5KSFow5VAHK9WYJ0GiYT5Qkzr1dLu4QjqW3nCdNa/hB6wrtrJyUtC9mB9r8
NFZjdiyVmT5VKwjSZYqdY7dPXNlm1PcTxxLbasWnlcNKGpE6MLAl5EPBXuJ6sR8qev1POAOJfI/6
rBG7sVRduqdrm9xBkSrJTTFApdrG8A/Q58dPolvcq37RCrpqhamfQfDPG1pKPS9CUfnFpUEDSwbm
VGS3mmmwn/fjNORRLev4SwLhrw26qWc1JJkZTZhXrnYV6JRQDzH52ZSOZV3IyJni4Xkta0ivfctS
EWCq2D8hXNS+5UyAbxIqQxrSpIhf7MLMbwZJ1RCuc2fREMff5TCuPeBemrX1GE1OMhBoOFXleVmP
WrI39EE791jtnAizFLveDZMb18diKNcqdMhFqII2c9hthkEYl7YtRzfCo4B6i+MvEmbTzdK935tJ
E6Z9Z5ytIPQ0FJpuPOS0wkQwkjdIiVtNswe63ska4Myx2ZxZYqkwEuh8PsuPojvs51du3/iURGI1
v1eQML42NgavYWGUBnWAxNfCx5ggKEdc4UP6bYMb+E3c38zVmhk73ozKxctDEeVn+6OyD45R6gkH
h3R9lpaY9bBQTmPtpAbYQwVhjHnoNov93JSQuC9S4pXMoIdZcqU05Rth51fGzbRuR0sWH5FeQC5t
HuPVSzcWiWncC4pnPP9sQR+3KotzuhxeGla51B7cDjsRPLNy86bkhFPfxWa1fq9gOXhnjV2PT16W
JbdO5+2zpNWH46IZwGKV05sAArYqbPgFvn8lfTW/0Kvw2iPqqOqCQ1D3XSsTVgZSVPmLotLM23Ve
B596cpKQQzkC3LTsPyRReSugbUzlAJrj2iXHzMJKo+2QPe2StvB2LKyJD2ozj92xgd0FbNSWNIAU
ae/lZV9aKYulPefXyo6XTx179b3Fw8mCUpPmz8ZLqXQ3t7xLafnNcuAamxs7z1tK13yJgcgtfqZn
hGNtlsO4Oq+lX3IEdZnmATEWNrrYaoIEyIO9s+YYUB9MX3x2Fpeywezj7BtkCJyfJN6eeeBi1OFf
0dEF7fNqG2SK/Bqh7xQzVLB8lxpSJogl/U1aJ5UeNA72YSS5OzKJmrqTj7ZPJtjFSEdjiFSJcI4j
sIM6t3XWljAQkq6/QB8p2r3SOFdHOIuy2Zh9mqwHH7T9CXm0teHFgtOKmug1HRVw1RjIoUBFlvZG
AqkocSs7AAD3AH809g62ByepI3utMRWk0jPKfbYWcB8j3Rt9vQusblZiP1my0q4rQGcya9uilO2P
Nu379HpJvDk+zkNWUOWQU2kpVtHMLMyoLBcNxsmUwOHsr8eMfrQKncHqxqdu7Lr1QNXSJlqQxxZk
Jn+BrYlHnZlqD6ZcbA+nebOAExUklcM6GLmdUef3VuJ0UxzoWImW2IWqznq0ydWtr7taW3TAFzYd
+zjoDoIqYjNNKuta17RnPa3m6ixf5o4sA9xTsuYixbBifHCMaaW+0rzVa364TWZSz9DvYwzZ+kgX
grHRxMzRfp114yiWwpyvOhv0nFZBO9U/LW2a1iakf8zha9+3ThL/jP3VJRoaR9nyYqhJvn0ukjKR
3z2DvfNa95rYCRdc5Zc/6bP0+mM1OcWUh7HvVManRmuF7uzLkubgMTamiS7yYK3e+l1bmo3BQw2X
fqnhyhYHhulpIyZb0rZiSyR44MWyNZ2X23CxxYd9BnRmaIHX2wOuTw2MBFAXWim4PBTcHdQSw+iK
4yTWUXuohNlQaYxzK9znIZ56BadZ6h2vlIBo4X11Ostxv46OV7jykNEgTdLAXpy8HUCdMrt6aT12
me8+x1Xc/7zFyi6WLCvljVCdsXFq0xJrbxQvsXux9Gg0Dpk1TdWlzqncPnikZ8xRCWa+3jkt378J
dI8eAf78JPR9T7JkKR+dVNeWz7Fa2DZokij/2DO/uTTHKPwDePg4nRlyYstMdZMeCpDa3J8rbcS7
2RncYjoO1UxOiKzLbGarHIf8GgZU2u2b2R2b837V1zyaRGUVn7H2iDvOtoPXR8Cdtn7s4ZasQV5T
v+4sTVUuTQwAllAJu/ZeCt6Ye+wB8+VyUIIjzKqzv0ZykdgiYOusPo3Jkv7ol9XozxwWgWK32EX8
SUv6Rg8SbZqfRA0KvF90n8z4prLGAPV8SYgS258dYWhWNJ+ToYhdDliWvxyTll8K2TdUfJbwunwf
RZeT2wG5WR1gYhpPKI7AlQRgvR+MPthbgIpGu6WFmpS7wsvXz6pzm3vk0Maj8hLd5ZQ0ZNHQpVlN
94AaMUg7hLYBvZP0qua8fevBaIS5bA+VCGInTj9LAkOMcBK9nALMQtVLZa5qppCddH1njGb3TZVC
f5nHYjnX8LMu4cE0ztk44GnPycyJNIv3ghDL4szK8w6SgFwv6f9MZdQkk33R8PbMwWqO9G1aFRPA
a2dzcVm6hGDOtqTzkFhtWwVTaraS/lwFCaMF+Plarcby2DatC2TqllO960r47Ls1peV7n7MiPupa
PwBGVy0MuVG4qaKhYcE6KA0HlkfK3X3MOuQku6KZ+heIRt59XFRGsU/q2HXvG0K9nzsCK2Ho2Iv4
7jdToQBgxMA5WomqDsW8FFGf+Mvm7VC4eDEnBbDavJByezlIY8auo+yqs0mf0+MMe7m5EmiXMs7R
gu3b72vwC5zlaNTgOwneM5t6eolmXZRhO8Z5At48kM/Lxl/T8exi1w464fafu4S9KVpUBYEj57zO
blz4JNuOa6yOQFmJvRu8oUovoE9pFcmFWVVGWbyOTyv8gCHi7Ki+Vo6Rfss14q8CCszh3Epa29ir
rss+93KGn+ylaX4rWzujZ2l6DURFtUraK9LsLzgvcWbFct+/2vQMSWhUTipDqD00YOiq0uaVU024
QVuRqxoQKDqwWU2lrQVdvMqHNOU4HOhFgz2+S6XT7+xFLbcyt6aWW7IIPUhZgdYg6d2SFc/wYVgl
08By7vs4qB8MYMxnOvpQHqYCA+qQaQlYna9Ze5EslFjRhFZnYnHbQgfFmnWfis6yH3V/icuAZZ95
Yw5Kmpda2/dZoNMCekmSwSk54w1wuJuhp5XMYuSle8JS0/2ot9oYunStjH1p+MOdGJJ1I/sJ86pJ
eucWax0cX6uGRTzQ1sJTUZopdZvBxX2wsq6rLnrfadIotqc8CTvYBjKKRZx4NHkoMvZeTzt8ww2A
8icxJi34pSG6vWFWebUfW9sH+OEACPAqlykclTF+rtl77bA08MF5RlNRr7tOh+wG1pa6SaSnfoYP
umsNF3RPVPNi5KuXRauteV/cZvCssCMjYYp4uTFPyCvsgAmSG3z7rNMbeTUtJFiFWCGBrHtVVZ+b
jQZsnRqc5PYUCOafnZj6H6yhdLWKTN8QItBsnePnYnhhnxP2/JTn/XrM4VCU4K4aPVn4QMVTn/bi
0ViwJr4w2O/u1spwqAfeZ2X+RiSDHo6vkofrkU5Nd2p6VJdSjRRVYK9t3u+rJRVnU/7hKKdqWPx+
sTvC8ht/Oh/PoxPqO4eUzqnW2gvbFtzZLXn6ojEgOxWQORZlJWGG/fgHl/YbIW8b9Bf/EwkmKOL2
83/j24+JwU4UY0ttkyJ8gWVy89CQJHCo6N3/9aFIRYadi3sUu8qpQgsHHqNUReuGrQGhwPIyeUic
YjykRld/4FVySqPdrJO3FPZf2Q/40Z1Q8tK5rXntJi+Mc3j1RUwoQuFW2YF3oYCxWX/9y/NjIwgT
OY29GUzAkydXqHaNoY748AaUeVau03LmsY5+cP/euigYzGhYTYxQf5sfyNkrt1hyP4SyR57sDOPb
io1iV06Cdm/eiw/ok29MDYOYdpM6HnUEHfrXU8OEET4MiPxD3+m+ZrZe7JIZTnk2Nh/5grzxfpFb
pmNWxbrOZDxhhSKJ69pOy/wQAKR/gAjgXpVUvR/cv1/2G69okcwKH10eE8LBWOFUl9uKXnA45DFp
Etw+rkdxZc4xCLRJ8hyhAqyZnTeFRi/csIt1TnIdnJeqSK0DfBp7azCOkQlf5uGvTx9fwPu22UZR
1Zzw2TntuUg1uNFDD30+zHxoKzC2LEJ23h/od6oqCq9tnuKbaJP4bJ2MZOYpcm5CTkMYOfpOGhkI
oZYibGDL2WPda/J0TZEGFkTiUGiNsethPwXr3H7k9vn75LLwjqTxBTmXhdU/eUO11Bjor3Dm19Ji
+UqThQ6owkfhBSle9lHo9O8rK4NtEkVrc6rn8l/P5DwfjJheCAiZa3hXrVt/aVtHo3HFmor6wt4V
yTR/IPR5c8zNyIO3dSM8n4zpLF6vUf3z9ohJ7FuCu8JutN195bftTkscFepGZezff8Dbh76e4Vwo
8cXMJqjIyHNeXyiUk8XuChpPEuQDpTtEeJiAar+FdwbSLrrINDr4pvX4Ufjvm89zyxXZ1Lcu+qDX
I9d2hxlntfjM3mF8WoZl+VNZJbjrvMzVzftX+ftygcB3Swphs2TzOvWXyawhb6fO97dejXfQZ9Ud
jJVOw/ujvHVFguMvwiNWC+PUm4AzfAzm6rLcLqJHT9zQ2Rrr6kLBnv9gu3prrggTXRhSU3frFr2+
eWvhD52LW1Pow+m6XqSKr20YQp8M3Br0aK3teA6oGHIRvX+Jb91IzPIwoiVaEZHtdgv+bfPXch2w
dOQYvM5m9bk0ibvalb605t3745wKaQ2WHWSXLnJPQaPROtlJBs0gM0E5PkIDhIS4xvLG5dLY0b4o
YLXmlIzzKL73UCWvZ8tLP7jM3zdOmDUoAbCKsXFRPc2BHyeT/i3d5zDGXDu0MXkPcjL/dnLOMULU
5Ud2fW/NHAweN+dWC5D/1I0zxaIjV4hcQ2/Upz0JMXcxGUK7OnO8Dxb0j0Y6ubH4ja6Z6rixidOg
WK0MgiLyIt5VBIGevf8M3xxqC2s1MbXAmuzkBQf7ipM+tv3Q1jL7KzYWJFFYWftnm6UfBZa/9byQ
U/zPUCe7FOWIM9KV8sMp9fG3NouEvEbAIgK/BbRNQibfv7TTVdOEM7hJvNF4b6bQ4mQ8TkIYv43F
GM3abBzQJi1wt5S/L7bMActapr2bgPdYqhw+WMlOb+qvkTESQnG4bcenysbcHFE8muYYeUPh/aya
xj8r6A9jqG80H7yDbw2FvaLO2ow1obBP1hgHw/5SSX1EUjt5PyHe2yGiiUc59dpHZ4rT57ddFWKy
zU0YV2F23dfLSlmOvZklcF01a7miPWP82VdzH9DJcO5Lr/xIM3e6ejLcJt3FRwZmI+6YJ1dmyDGp
cs+fokXLYFI63kH8klagtKDD2jR8D1p9Hzy50yVtG5TlhIrN3k6F/knJmompk24Df9OjI3ppaqI4
ThiVPPUoifdUGyICEWrO07HzvqRqmR/+8pSlnOEpcpayuOaTF39K6Lj1qpJRpXp5kMW+ae6tKhlv
q9QTEX3ZBk5J89FFvzGH0O3zimwhrC6aqtcPdhop/RlERkWf09RxTG0NqV2dn0mfwTZ4/xLfeqyb
Vt/2NrdcJtPrwboR6gi1mYwEzoyhXznzddOnw21sqHQvO9hoWtvoHzxW4425a3BfXSaUTijIqbl5
mbmJnhSthK/em9cmGC8tGs+RX0vZ+MdumudHN12L81wO5h3nwfIZBNmKOvS8Hbk59NViv8qAsRB1
RHETW4FByvhH1fOb3xIK2+YzCAn1dMovnOiJl86hLuvI9zrprQGzRBz7UhuOvSPKb+8/i1/Fzr8X
ltt0d1HEoFeH6aD/Vt4NUBp7tYxRiogM6eLiPkl/nB7mZrSuMxOY2Ezi7NEfwH/LbqkviFvNdsie
4osiK4fj5Dazv//gS22T/LcvxcHUxlMSf5lTd5kekNRMcWCPitapLoDtqr1LNvrRTbJi1w5qDZtB
iqtBX9tIlA38bx561I1YtpPI2nxQL741X0mt8Si9cZewT717YP4ncWPSol7ntLqAcC73rfSmG85X
X4s2celRLd0H0/WtMfGIoBzGZJYN7GTnwqxTX7U5kRGSohzGjDltrSzp3uXKm4qA5h9wRBXb7geb
yZvjEjmweVxCazhNVDPooq8pMB3B5pZD/0HWm/HsSFIp3ZgUna2m41xWdPYHj/zNcbFF3BY+lN+n
T7yR6ZKNopaRbpbW0c0Lx4GKLPOLGJn4bmqUQVMFFdoHS9F2G08nGm8buxqG2lg/nng2zFCCR9NC
IoLV5vSUZcuwM0dHPL0/n9/YUsgIQmfOO43T5KnxAPzTUkh/HSKnb/LIx6boDD0BJIwh+YnOeQoH
czFDqgULq9bR+qC+e+PWmjxIcj5tA7rfaSlC6aD6wkiZSmXuXOQOdHuPeKcDResQydqE/tcNHzns
vLGOMShwDIXCJns/mb9sbhjV+mxj40gP2lUFG7YClC/cOAtdMU9//R3FG8nc9m2CmfXTbdMbNsNm
x5ORXSrtYnCG/i6FDdzsdUSVWaiXMtkr31W37z/Zt+4t8A5VHjfWJK359VYmkVoIGPgy0sZVHlRj
VEcpWj1CluvdmnDcURb26u5/MagN2rElGW3l9OtB22rI9FKwWTtF2lwsNrh57wntW9K2y0GvzWvy
d1XxwZvyRoVAZcAUNrmPJg7+rwdVce46pR3LqImrAZDcGh+k8hDhWn6PdvX9K3yjbicZA7Ezs3bL
EzotR6RpTuM0U4MpxMgWurNzMa/Wg0YfNJDIvUMLj++9LNb+5f2Rf4MS2Q9ppJIxuzltbcm4r69T
r1d2feXDRwI8oL+huuuOJuZPRBtqn7YWAapW24tvXhu3iN3hNUMG0Uz9vCQb/IluznzRmnOd7mBF
oTF4/9u99VaxU/NigXJyrjh5CGKadY2Vm33Rg+zmyQbmP5yIKzrrehAn01+1Avx1MwC/gXAp0wjb
eH0zVOoZbtdxikkhWAZCYndggmQeMlOaf30D2JyFIZsS2qYTQPN6KHpN1pAiJItieOkHquA/a97y
AwsMxxm/Fze+WRXRX7+dROZilIcFPyk+Jy8SWrjGgfg9RoSBAx8Y9XgzZ7WK/Bhiik1s3P374721
WmDK5/kW9Z1HoNTra/RqfW0mVU/RZMf6cUlHA9H9IJ+QTRrI8o2YZ2jMH1R4b80ZnFDJgcEic3NZ
fD3olKWYKyJDiEDFrdDxO4hpZabt4BVqm4WB9cGDfGOhsGAV2xaPkyyR0/FajwWYrvUcCZUUV63I
+ufetNUBhK349P79fOPSQNWxjuP6AICd7ef/hnKJFfRzXfOZLibsTdfrXOTHDsJFbYQwjtP8+kFV
9saANups9nBahZsX4OsB68ZGtIK+Iiq6JN7XzvyjsjPzSOgarGaI3R/MzzduJfabOAPTIMaD4vSg
RB9+pG2sz9HAmhVBDCwO0CJsGOnOR67jv1zgTiqhrQwiSw1bMPDlk3XPSWGeOdmyRDJP1VFYuB10
mTbeEVps7JxZDhxI9fo2Gwf9fGiR5IjBX2/0eUw+Z1hof0UNbuOMYPXHactzcS0RPyRxP157HAPP
mQ/5sUb3ckySQn5kZ/bLVu63L78dW4Ehxe9JWathEcYJfS4S/dDAMIrRbglzEReE3dXPDUQQili1
JC8+2/FZ02X4lMA00n5Iq8nQkWAkMOzen5tvbGH0B2izGZQ6Lg2w11NF1xqMVHumiuFIDa5S5W1u
TRMuLhDCsLYojqvmD4gyG+uDF/6tkUHrgbbpTuBsdLrKiJHU+DRZolx3v5NXYVOvr/IaJbqIDGmW
z84wZcE8+OMHheYb05WmCC0oTmxMV9N8fckJgrFatsYS4aaewk5zioC0QSsSHbl579/dN1ZSfLq3
cUDH8UM5uUZLlonFbrjg9RBv3H57rg4QfZagHRe4kWrtj25nTh9c4Buv/7bSkGBBXaCbp6i6MsTY
Fw2C+FbhiKJDqIXqjc3HcZ2XmhUAS5A2fP9Cf7unzGbqS7F1KwD4Tg8oMAcaY/FGxduXDdeDkdYH
s7HnA0zMj3qIbw3FhMXZgiLG+y3Urs3Lycld/DM2zuY5cr0sKCYPmhIY9wd1zFtD4Uxl8QQ9R1BY
vJ4ptdGq3HM0FSEhBrOvensMBZyXFJbTXH4wV7Zd/NXigOkgUCU+60Cu8HZP3kQPaQ1EWuwWMtjW
1xC4cwfZXINxy/uP6rf3jnE4Zm05Izqe7qeRlAgaZkQvJrYOigRfjJqT80y0hCEhGEM9Q3ZwOo7O
ub/Ac35/5N/ehs1W0aFQZgHnIPLLGvPf9kGn8HEy2BB1hK/dUY5DGw3oM3dy1NQebFw960Y5798f
9I1nKMDvrM2NlnPBabRWisUeclcDChNkOOw3zOy+VoB6roRq+78ZyiLKYLs4KqfX08VBOWfAgdzY
UpL4WzHQz8e+DoK97/53w+4/vi3/mfxobv97Xgz//C/+/a1pFQ5hqTz55z+vsm99MzQ/5X9tf/Y/
v/b6j/550/6oH2T/44e8+tKe/uarP+Tz/zX+7ov88uofCCpQGd2NP3p1/2NAB/RrEL7p9pv/vz/8
249fn4JX+49//PGtGWu5fVqSNfUf//rR2fd//PHrhf6Pf//8f/3w+kvF3x3HOvnSq9/+4seXQf7j
D9P8u7ehkb8KOo5mW6k1/9h+Yjh/p4PK/4PncgJnLvzxt7rpZfqPP2zv71vlAuaA8yY/2PIphmb8
9SPxd2zCgFxov9om52fjj//7zV49o//3zP6GCdFtk9VyYEwgotOXnGmMpyhGgNtI7Livp0jTUCvV
vo95i6d9jpeD0ZUPKTTC44Djx9EyyzpUkiOjNyw73YyvJ5HqR6SohIyge9i7jSHCom68XV5UT7Gp
nL07r3aERrOCqzZzugIQ2y9YIUSjkVhXrWXKYyucL7Cd8lt8ztrzXzx92TSIZUvnk5rF98k9VGP8
pR9MqKwtPotJE6+3sJs6XKuJ9TaxiLkwM02L2gwndPQ5i3+OqV9yu6AdDC0pzMOax2cSk5QAu/1b
ofmfc8XK37brZYYySzMW8hxNiZzB0dooHg1tP2madbU4GhoWVOHIa+q12cVe7MIqj6tDCiHlfsEQ
aglHnyDpJG26SIdFHXXEZv25TF58tERuQ3EesglVsJNZ5s7JRv1x84eBo9lojy12BFW49F0d2mYy
PRfQToIywwAILbKwjgh/PC7HRcWwdKO+nrWurz2O/MZ2O1s5R4tAZDPqEty2xgGqDqDtxhcZ9JFd
58QGhjg6sgUXU5udUtlc7ZJBYBqspXXz4qfToXYbxMWNaj+vxZLsCcyF7p3ltjbg7uEWD0jv7Riv
mHUcotGrzHOFosePNC40x2cv04gV9dHmT2UF6xelXxRLHp2dOYUeuH2CS/ForOyBrWdUoRpd83kC
Jj+jOq7OugIVH4ZI3yxMkhps1mW2OlHZ2OpnWfoC82Ft7AhqzLsrLJYujPbOSI65ITerI5GHTVdO
YVrIOog5qJBQm46KPJN0AMzx3C/aqF8YogrWdpFhkg149HR2UHnKflBJU58Nk/jWde1B07RPWCSd
mW78tSmSm6JfD/UCqd+o7nsaGCjSJE+VI9HtSDf7x5A6doAOsz/vBU/PwXVsBw92Qd4FY5TeSIS6
4sLMvfIw4hZwa1dy52GRBksiUvHRz9zxMmmtCqq+1u1q0X9FD3BcawuDIV8juAROdbIGIFbZPpv0
+oxTsH/trDVWMMCs6k8FhztBylJoe6wQy8vS2Yq1orsbus04YW69R0Ww0d0CITesJ/S/Bq23I/SW
6drv3SrAC9CKEttNwxp/qosCkWCwJAff7c2zZW4SWsoZ4BueRU99l8B8FjK7HKHQRz2eKGf4MyRn
JpkcL5PWWFfzhJ8UVPp2opZrn9BWfnJHXwZLuyl5ZZ7g2TY57q5Gqhh2hQxzO39pZ/ToFnqyg59b
HlpGNwsr0TxNa99d6/D3z0YzJrsJgn3YwIMO0N1nl243wYIfcd9TNDeCGJ8Z2Lk6S8WgQ2ZsbMTa
2JsFMuttjuc6XLHG0HfErztXcTYk95XQ5ksxEHBRApNfFqnvfCJT4QG7cBd7i/whS2vY9RYLlTnV
5zOr2v2iYn3nGm19BvXipqn9Q5NywQWIVVyYYSuv6ormqrW4zgUuNd1Vhf0mKuymr/wotx0koHGC
e2bxk5rJBOWa610xmfpeeBjcxZ1+OeozYQamvZxZK3z4zIKWtK3Q5y3LPtPPTiKsI9yrTgIUZvjs
FokWQqKI5hkXiMk7Oo155RsY/Hk1thOIUzRnOvNq6yqWvGrD/I2wMSsE292rOacNNyZrHK5IxGo3
vRTtHTpKHO6GPsLdsoiSrHLDxSucyxjrTEsZPxA1A3JgojYpPJX9ek52U1q2Tz2C8UAfnPsK/tad
X68CwnZRnrext+4Xx2q+E17oojgr5ltRZfmRDKT2Ueg9ZhLLLiucDE2hFWpj9aci1ino8bIuhDgH
6YfVY3zCR4ZVwnMv0H3Zod5kfWDag3+2kDEWUKpmjyS0lzFKVV2edaI6X7waj4Xci8wZKEMvalzv
oPqhJpjcp6Wu+Xgv0yLQb55BkeN0Ng4p97++IhwhQwdcxkdbrE5oqe8DxdJBH9vqwPu24B++Pk/T
aLIxiGQHp2p8Fn61m6xmEsE0DzPz159u8776IpIRmJwQ0wgtfxbJVeCjMS/n6Sal3yx1lI/Qglrv
WinjKK1EuzXUoLBoygrIv/VNtXoPOJ5dFEbDF4NY6g4ITOP204yuLcIyQ0WO2WUvAtcL1losLlwW
ntAFPzGJNA1M5ITn1iCnG0cbcALAudtem6jgZl8TFm0d1GytVz4K5j8xwZDHslzPvI1rJNK8ZHro
BMKb7XhupXqEwBITiUtAaoxh6i7v0Qu0xiHGpxtRC330lt0XP3bwAmEGedW+TIPCgEq2D9XQe2hq
MSlJDbbMpF9i/MOy4dCMmBk0XT/vyGa/q4c6gkwgzxOrPlTNUB6nFniEsBT7URrXk5nPCC4mZydK
WgSpnetRQ/1+OeSf0Gsg09NRkQQ5pgKW1MQxVsytXmrPKdz8HZPQ4BCr+7djoXAkyWR7xvZgH0tW
D2yCTH+v13B0Qi7BOTjz/CvPCMsboSHkdiysoywiBlYxXukVj2bs3Scrzw6WI6POHrwAsjHGHDg4
JdX33iSkZyjZMtL4G/ZPbTB68hPB7fwusrlQZ4/ZO2sWv3TolO4xu1uv4lwXqGeVcViJY76UeisD
fXK6zyl6gBg3lz6OXGowOGAsNztkBVs4jxXC4Yb01jCblmTcs6I/z53cK2kcCH25WNscf5SXpGKv
zF98WV7T9L7p1BDZS3MQOa6+fWrdO0YdDtbz0qiHOhd3SfEV63V6ESVuqP7nqtd2RnHlx9nOtc6K
ZnwxR/bVCVN/iQp0tI5dNe1QmSJT6hYPwICjZ2HJ+y3k/LyrnV1iINnBpOHMyZNnW9cm9KjOfTel
8pjOfoOkzrptloRdCguxydIjOU1DlLUHi25445TndvaiOrEfdb8/zFX9pVjKG30wd2VrPmj+/NLq
6Tn+jteDtG8wy7mVTJiVBBVEwj6GLBbdwsHNeqTPDRYjujhD5KuHWLllmHbGfkCzOrku0wSnPZM4
Uo1n5OGZhz/oZ6+wC0TV3metmM0IFp4iwIedYdqEPB3v2hIUOI/v2cSaLV4Qg1QrEWd555jHuSCH
oNY/rV1bQ3A1sM1Y4tvO1bKj7SAsGTVcwbrFfhhBYMJCV2Pkoly5b3s+y+na5FumYSOaTnlk0smN
kr7A9nJssHodsapwa0SgKe5VeEdcVUr7kXKCw+ydyaXVO6vrv6vUv1JmF/hLiilUui8k1ReynAiB
8xBa29dyu/6FWo3PQPxITGDmUSxp+Ai+lIbkOeZT9cJEq1ACt88gj9ej53yr/w93Z7YjuZFt2V/p
H6DAeXh1p89TuMccL0RERiRn0mic+fW9KKnqZuatK7XeuhsoFAoFhUh3J82OnbP32q16n3OCOeNK
/aIwA2kHBvvFkMY1Ryi4tFGl9xGSEOUer/XVBaq+DvUuuGh1fwMadGuDYiNZDOpynL9EY91aQ7EZ
udBWVcPyfQTic+9l4bCLk6+2hNSYz+agpjhNGQWPzOwl6p3xjWy0/MQMHzu3EN4Fb3bKu5JXN96p
OzfPPnvSEUoT22ap5OquG9NhhWkAyFrH+NOXKBWOxAT3ixaly6pSwwNwK6CRmencNwr+b+x+44iH
WzgfHlouhFK45YIqifwQ+BR9UNKqMHc3ftQVLOb44X2tHxjvIHBaUErhn8L0j6XSvtBIG1dBGlJd
hNEOCas4lmWqnzkktauGRMo2CG6IaOLXQEZHh50eV6y3ov+Y3ttRVh1yrRZrdmS5NFPuUSsNCGd9
a74bpdC3eW8rwBl0ZVe6CkuvhgB5kYQd/2fSV4eQI4Oim+z7DIHyAzTh7hCXabLSIPRxeLLafdkL
eT/A5r10QQxZ1XTyB2XEOkHjLAfokfN1FE7o7dgtq4MqvXAdO4620EbFWxlZGMO7T703V8ThGuw9
CB7W9A0RBOWyy5N6yTpJKkxPDC+RiO1eZCBbK1N/10TvfY68HwSNhGBMYVuukiqBG+E06qJXo9fI
TUFw2qEGoNwt9sCSsN2ETit3JKRqj4NmQ2Y0i5KH1JPf9KCr1gjyD3iiJQxYDJuPRD8IppAKiFKE
H3tj0iO/dHO6PO6EQz3vRhgpXvmkwMkulz22v8sQsSTpvUams1Ob2xZQyKJjrqRsmRoGAKbGZ5Af
Gnh9YWZ8q1l7STwBkCQdXqMpz7BIem5CpFk1VieLlvpFpni5ocCOm5GVEjq+Mp3StvZ8bRLVZqwn
4w3yi75uAUjttYRiYOnS8Fpkla4umQzjCieuW+/wujdT0a3boq72tecpeyJy24NeT0y/UvW5h+2+
tOq2f5qotJ+GMdSW/dTKBat7vtHcYhb/kHtaRnF2UwermxZjWKmHoCJjTiuKYSWdoD5lY4CrlpHF
BdcqahEnkd87Y0YPeClUHwPfslbcBu8ZaIWiL5r8yXFKWDlRHqxSp1LYyQN9C9EQLk9RffOK2twQ
GuLBtRyRaoswEhtgdsYxGYm2sWvNvItj67XyFOsRTgxq8qnAxcZ79jzqgjONZRfHAH3QJogEJFFb
sU7wWx/w9IAaI+lih9KMEC0nf21ynq8AtjUO4npvZy0AABiky1Gq7kGf30jQ+U9EMaTX1lAH0Eup
5mO9vDPC+jscIEo7Iy+OpWMNJw7mw13Vad6qaYuXDrDupjPD6Ci6tIHj3E8sR2F/cFT2bZRcSQcl
xAI9V07JI+LC6ZyNico+S61fK6LfsINMkTcsXRyT516TwYsL6BrfeGNDHQ2stcdkbKHimNw6nAmX
jhNpwH7A8llus4dPmXHQtpt9R68bFklqX43QgzLodLTtR6pdv6gm60WvvPEKGVq/UahZH4Yrm/Og
EllAEWj0l4o1nZUoMuE9ySWEz26H87daVUGQX3P7W1Rtw1jcVY32Lew9pNI7vbpFZbN07a3RFB8j
ezoQXow4XinyreeAYPEc7A0L8FzK0ass5Zrp0BrCNO2eDJOtVqnC4htP5EAPQSrb3O3Co9LGPiL+
6ZbgMnnhi08Og+GkX5C5sIKD6dpgEcseMpg+hNVjY6/U6UFvwBsqWTA8RbnmvRR9w7ml16vXoYuL
3QiP7o0muEspFWgsO50cJKylHIgD+vK0BKfWtVX2WXoJD0KDiqpmWdKmdCnbsVVXSlTOOA3XmKLX
3KDBbdphc2iAB+srm1ARbdMwn0thtJrKbaCo5VzXyfDFNEMlpf7P2tdwmFlWkTqUt8IuyruUz7jJ
SsrGpRWO6XE0zN5ZWUWlXQSl3y4mqgtXsktTnXN5pJ30QRjPdpzk5yEDFb5E26t4oKtMWJlFH/T3
LVzeyTe4ZLQqK/sMfCN7UpiF7XLQbre8rjmZQu4UO2m4pecPURU8RD3q7kVflc6dCZniK4Da4meU
xGxiLmbavk7tGjNs4hwYn8SbUm9hUFRV5JIa4uofFj7xhQrwY83MltNzpSMZrBQD8tnkcFgoOTIl
nlz0TtnsVdE6MG88pUoPdtqDZ+P07n2E3nSXB5X+WKacLWAT1gf4H3RrOFpB/a88xw9og9kAQmxy
awEPE42bTfVGD9x3OJLwf6C7ETsKxFIpcgZFYYqAWO2WRlaKUyiSYWe13X7ASO4kyqGIjAcp4RRW
OqSxsFo3HEfgZAbXNnDE1qT2Wlb4IJdtLTm5TwO3TLTg6E4baZ5ErqbLGASeHuhXPsVOt5oX03YW
8WiuEnzKfmtXO1cWy6ScH4OXCtZ24oB59PplC5zCjd1F059DSldoZ4R5WZYCrweMamyBnGJbLyt8
rFacscUgmNB9NSrylQRioQ5PaWZfxTj5et6v49F9MNWcyUsAwXDY9tlXWrOhdVj0maPfrKkuHzgZ
dht1IPsMaNzCVDncAkJvSPEELkoHqJoOdmQzOIH3CzAXF7QafuvD6Aug4niEjL21RqtfoukhMUQf
Oxji2RPdixRnOddJAjMCEjZurCEuNogzDoWKpTyPrINroOOp55oOlYRfoAeigic4fT56muwJ1zSa
jGVSqF+Qm1R4PHF+YwdeOWIclhpOgq0DUUEBvi80KBkOgFkG39klnxc8KLopUI9k9N1CMxe2TZ2n
Wu67ISAwJvqaxt4q96CpuxOIQpmBY4M9DvDRb1MO2qF1swrc6rRQ8j4i6rD+1AfnMgH78zjGtyQL
FcGULJXEjG6SI+CaB/S9lKaxmJ/HUtNqLjee4RdxNnFDvtiRp6KAOWwwibgq+rg2e7BYaajOQuhh
lRnlisb7vWmVKzdK2H2sA7zrN8fdwm5eTlW3yBzvYVLmtph70Ppg4bW6n+ZUso44TNBqfStyHwNh
3SoF7ASmeUoO5YJsb9OWw7sapacw4RM3+sBRwF6Z4/AG/n5B3bAeMofNPT8nwVGSwLCo42DfZ/JG
pXpOTfrDZWbDpwpc+GBW7yM5YE0Pb13RVgs3Rp0kAn2HZAccOszeuCdYRTcnP6uUTcF0f5FKuFwe
R5hFKStzx67/BD19GdB09AGIHRNV3AbiTjN9B2xswRnRL1WrXHDAw/rGcGNhDRPdbdPgacxXYefs
adWYC4a+LD+S0ZNSpNsmbPa2V7KfqUzbG6Z/BvLdxurIsim3GHuPtppvR+OOpiNlfz+sRcluEsBS
GHvIBQVfDT2wBsEE51sbDFhTO/Yy64thKwEIj4J8qG5wrCV9v7veJcEubXjX8LXC++4W9CDQBle7
LgSPBj5+MtSNXSnQ0d97WMarQAZs5t6nU2YbI0kbAti+4CjTqzen5oR2UL3Keux8JxIsrVWXLofE
DZ+8nIiA0tTjrUBOybNsgmYrx/dMb3ltIp7uUjnZoGP1bABV3HUEDq+CiRZbW+yjishzz3yV8kkD
Lth53kX1dNQl3tqpoEp2bbomKEdq0IbM+yA+erHrw9tAo2AGvi32Xq/5fYVo4suNtXeK835Rk20C
rt29SwsD9ok1HMqs4oVHqXwgaN13AvUub+CFW3RbWeQ/CnW4cALZ5X3/XA/yqI7Pnl7fisqbY8dK
Z9XXlAS1kT5DIN3Ahlragh9FRPUyC+Q+JhFzEQ7Ko6KfYkUwziDVSG0PKhAUN5/8CaiHrpLmlB/H
tNgpsbudZeMHyT/XtztDA7rOHhIS7tNtFHk06VNRBJl7F0pekD3Sd8DM/lj15w4rmeJM95re0uRv
1rG36eiLCjIbgtHmzEh/esa05O6Jacoiag9J9cxStKDmWNCDWMwIe0feYirSgcyEET+qPhl3iJrd
tl5q+qs1fqT1I5MWDnscB9kPatbdchoOEuKsI9a1+1Kr4HrQNyIb3qpzsdAU50ah59YCzCtY0zhP
Pg/E9y7Jyj1MKkxw+J3DQ22Oht+GZbrSGdQsM919wOoFgnTQbybo71NVS84helAup+bLHBxCysqV
qbcXsg3ytRfLdG8KxgzULxA1Xe0gguwBjve5SpSdhPDJU13wk0VezqGxqZeRU05H2Pb+ZIQGAa3O
NlI5huoBy9/oXpPJtFcoDXrBZ+B8N9rhAQHlG6xEvByKbJ2TkTcPam+GW2xF45F2lpldjaz5Ygui
++FQyZhReyRuXF0k6bySo3u9BEkzbNDQiOVEfKPN8ssw4yUIQ3T6kOKvvfroKMU51dJF1hu8y5Fh
XyDV2zuG0rRw23szpTtsc6wBp7JwAPD4+PBemsYcj1CF1tTWjOq6FwHaCScWGTtledThqUl2Wn2T
xum4rYkDWLvQc0ivch4ikhWQHh7URL0I8dTLjg53/pAqxPl0ja83GRgXVWM2YK77nOFaMc1N0yav
QqJzzW5rZS6itslCqTVhOwQjap9NdbB3aSNOsWrRzBWQMqOboJFLmwWQtVd4V3i+kIF7a+BvKcUU
Ou4EsGydIKenhPZwWXJEAuTCiKOuqbRGL8lOYXBIdKvdAkkMOYcE1dZrS3nVPOclicN4V9e4mTUZ
e5fCCYJ9DOsy4ltYWo5wTh7EHBhelyhaEx/CoFRzP0r+DM1XpgIWyyrf0vtbgYNpJYl3uQ1BpG4Q
RR1MN10Zkav6oVWjc5nzCkSRzIl7u87Mdl3VroQZBUth1k/0sh+ahvisso+mJyTV9YKRAjhRrxvW
lUu9hEBZpdZw2wZ6v5I+jHbhsHsDhuVAdwPo8J735kbTu2Nvu/FmMovnMVPOdBceU2xlijVsNeFe
pwQaDwY+mlheR8Pf2hNAdjWo9Nqaye0c4hc1RrzKq+Yxr5iSo5BYGlNj0g+OGzAGVX/S6kZfWWbf
rfRu+E7OPaq2xJVbMLsf0RhQNFpsYeAeu02rxu8JdJepujoWfprW7B+EOp7i0Hx0OTyC3Ewhc1FI
hSa4H473uyqrrF0+4GMmuCEC9ljdB71SouR3p2xfN2m+8eroW+Yy2ItoH2hsjqF6P7nRrpgYysMn
tZfqyAOYlHDXYcU5QQmqKT0qjjGy6vSMFXKliPZ2lxBvEQTrHqXspqsC2ydEKluGprEpp4mwJ8k/
M5ZL2277XVxWCsE8k/oY5i7RcL19BjpFwWMLnLMcWroo0IjLhKLfMXldxjAv4Shd2XxB4gkd9xnc
0U1V9F+ipWvR2km5DFJDW5P2lJBbp1UrkOLyTAzjhWzgZsetRQvZuPmukSLfhxVctUgMLbnesl0Y
teFsba15I/QFUF9IhnAvg8gn1mMNRfGe9/FOIpdc0NqKKLh0bVVNDZPeieZYoKbDi51RUcoeFXkT
yeqADyj5tKVZ7twqkntolNT6HR5/Jt/6Guqa4lupaq3mAI21tKN+Vw1WvVNsVFUegttliaGPio/I
BT1J2qUyeY1vDAOJFyXaBxW18xI+UAWjSv2E4fes5JR5Mkk2WocCQTd6AJnAbf3GFS8hU6Q7nROI
79KfupG1UqzoJJFoB/3V791WORkT1HdZdqqfwzxe1F5yP7bygfym16xVlbUpJ+9ItUgUQsMgPJZg
WL2alCi666eSM3HsSnlQYPftEFolj6R+uMe6FdZOtrS4caLTdB7VO/gT3hlu+IUIzmITe0352Thm
ux10qR71KvQ+xr5WngFdDy8xmv6NWbaw/qOQgUBevWlKYXP6mc7Cji5jpN+UTp/7tNyAW07l/VAZ
Pf1QhhgJUQTFUEkfs9ZnKjDoeIgZHZ3oBTrT1EOAjhEsUEXklOfTokxYRkwy4AjQ6O1bGJu6Dzfx
0fYocRLdRWtgolOtB3fawpUZH5pBxls3zetHXalPuabGb8xV5JYU9xntOZxym++wNJJNF8di52Dt
XSYyObUFupbAiaF+iXxNX2rFaM5Y5U2R76JmhO9h9PGujAB4Y46fG2EnKN/wSPv2PbDqbIUQghWt
nvR62UdUEq2oiWEQcu+pxzFU3xsaCpGirZU68hsDupjseXsicxp0oswguDKVva/Vut2UWVZudREb
h99lX/9Ii/X/nMpqVib9zyqr03srY1DN9U86q/lv/tBZ2cZvmJ0BccNtQB/1uyXhD52VZf8upkJ+
aiB3xZmHuvZPnZWiqb/hFAZnAUOI/8Y3+m+hFc6T35BgWUi6aZJbquZZ/0hpNQtr/0tMSRwiXIpZ
roWRgAvhGf5ZZzUlFeTflKoW6YW2VypneLQZrXJ6biFdT03frtm6bT+pGta1hobie09f8DsNmfFv
VIE/6y1/vxWU+POnYikwUZH9fCu8PLXiOtBX9DKst7iWJp8xFXBn9B7hMjej5pq6YfCNadX0N1LP
n4XA6CowteG9QjSD1Qxz2y+SUuI5lZ4RXemzjD+5jcbiXQxfyeCuJTvC31zsZ/3q7xezmCR4IAxm
h8yvfAbqRdtSUlf4SAlGf4xaWghKuvnhMfxTUvejhO4/X4SGmM3HUg33l0/EKEiGmaUI2jaxtlPK
pPPBixr3f32V+en48ekxgU+7/FI4LhFuIBr8+ScT1KFloRE0l3bl1VLITBnC6oFgn69Qm17TSezc
Lr/LpPc3Atnfw99/ufDs8UEhi6ECjhcvz49OkdL2JMxmu/Uzq1TIxYIyeMToT+sd6n34CMTObNaB
Pg0qwhv13Qim6TSQd/YQEQ9HR6VjESUUG2KlpsiJHj3zI2Mpcm94hmFKLIqpY4xdKHMjc5GjPCfq
yp7oPNeD8dDULv8iGXGgbWdarEztNNhVYETP42A5+o4wRaaPul7TLC6lojs0e0PX2yFsYUsxaAxb
2ORj5YlOxhPJ8VW4NWSLvB5CgqOtrMSCrW+IuvAWo201f0fR+G/Pxgxb0+3ZBQaSR/vVtlQiYlZS
jn4+cQ3pScFRuaIwd/7mMf9v7xSWEM9yMd/xPs8hLj//RA3e21xrSETu1aZi9CvhMqvBQMu6U9fd
pBfLv34WZ0Xoz4+EgYVgdkUha8X18oti1FZyYriwgPkwPPjliNFlYlGZwKcZfVQpkHVtrP4O6/If
PqRtmOjDUcUamFV+MfB5QPtNwpUb30nbu1oKOkYRzcbe8O6KETLqX3/E//DDuSjCndn3O6Pe5rv5
QReu0oYlXsalOOWWGOSrHeK5wVr/9VV+cd+wQHH09fjtWIMxx2Od/PkyjUYh3bNw+bGTjE824S3g
+12RkqdVxu4DsoSjLOAtoS0LPM0nhqHokPvozoM9dtYFgaPr/vHJ/1Hp8P+njHs2bv3P9cXia55Z
5z9WF/Mf/Flc/GayslOLzkYBnsB/Sbj13/jpWBVnN8ZsbpsBB3+WFpZGPQK4kp/3Dw03C2f9p4Tb
+429yMEMgw1nxnWZ/6Sw+PltxD4Ae2Te4VD349VwfiXlqWYywMG1kc5ao4ropfCZmD+jIDwEnWzW
OsOUH76X/7DhzV/DD+//n1ckjh3GKwxE81c2UMyb0ScuYTotgx1TS9/jaIQ8mjzUQXuve+3VFS3t
gd549lrrm2rIWxKLjzGv6gX8t7VsiVOyrCMq3qVd1S8lEKFVTYjBCs3A+a/vlZ/nl5vlOINz02SG
YTHbM6xfFit4vYGtBqDqZdhPSyPPaJDbVXqOiFTnmGBpxdo2o2TbuI3+IHEpXmkQbUCoMrslYGQk
an2RzSeKzsB/z3iRXgZjroXNpnMGpf9qxfRCEiMYUVVVxhso6yujBN+wYfgabaTvJ/cScnyGh2Ks
6TshJG4cY8U+1T0S12IQbJWP5AjFW6ikzJODcPwYdMa3nemwLbI/OQqWZUMrFJQbZMLWynDTpUAl
Ko2KsSeBWFIfwmNPHrKvtraEP1O+0YNp/W7K0FnUkUZokV27fmQl2rVqOuUaBqE9S4njNdGTxrad
mHNUkwPulpmopzRnVitEOHkF95eupfEVpEr6VZdmsm5DZfAbdvyFRUqVSnTakmLyvnZlto7y4jlq
TG9HDfgymeLeqiUpq+RE14SL7VOTFnHSqunGqabpqIL23DFFf9IGOmLq4JHBO/AFqV4Is9jVlQ1n
ArFWoSwwNpiFD9VjCGXrNnWiX+UT50lN6ZRT2mf6h2e2ZL+Nxtzgg0oD4+gSqlVEiF9hneKcUWmU
fPaxQpWEuu1oFerMH/OMaBPHJHyk8J43CcmwHULJ1G8qhGOWF7jIMLzAPLhjxhiQrNX7Si90rPy1
XFZRgudTIUQMKBZTBDTJo4qTnZ5OMqYUIZP+XnikCYKvnxDvIgNgM86RVxpkv6FQaxF2+EVN+yOO
ZHmmiGRYnWIqKHEp8L8slEZZK9BmgEov3OA7aT7hZzhY78CVCTNDgU8nADY0UQd5eZ0Cqqwc/d1S
sXlCE7D5fuUgtg01M/FlF4Xoj51vBZr9d91VnvqI3gxWhfQ4gZ7cEPVtHCItpL9VZi+VXav36ShJ
CaeQTwk/CmpfGKF5kq1BrJzjMXyzEgJMCkcQVRSIs6cG4q2CUY9gHzwvoe+5X8NnpalPHvUsLlqZ
Mp4TT+xLlGiUd2x7fDkWPUlJ2t1sCDwHQSPWKVaADyeespVSjRbz30GuzSG6g7KPTcoqWG5ywltZ
+8LHSh1uJex5XlDcs2TbbrMy2MZoDRfCRm4qtab2AymyVRhGWynzYeVWfXDLTD09WzRINnphlojb
vOl11J3+FdC3ec1GTa56GRHBOdIK2+gxfTbHu6Jyag/SHkn1sMb+ZHqjCeuFkXmGznPTtKpuQHxv
P7LButgak2KRIdRvcNVijTnFvfNIn//TNGrziKbaQRPnYqJP1ammzdQ01y7H3WIoYm1IwodUm55W
39PoXlBnomuM5+zldqg+u4FiPJSm/RoENFzHJt6OURH7yDi8RW0R77IM+6B8Mov2fdJzcdZSBLCO
tJ8Tkokfq9Cur7XRkm9da+GJJQjZWlcTSh8STFVjJbsUDZN3SbPszp0G9w1rerKJeVavohLiKOIi
u9OTlBCsMqqWgW2NKz1OSTKPyXDSA/Ge9Ey1SiS634Oo0hihO+HFMoWKeNkhsklvyhfSId/GHLlo
3ja3ZkRrEWFVOeSk3C9aRb00YT/L2J4hlj9ZaZvbyz4Q4Yk5erRNTUl2oZ502q1G1LOHjavtsETW
fsYC+aUNhYMVxAu2iLjafuEITRLzxrkDpjkBNTsiV3gSuzY+OE0UjKj9Zbalc8x7XeedSbhQhTzR
KMYN8xNNh6xOIveiHCtxEZXFicUYKgH/RbSvTiO1eJ0FLaflCvh6ukSDrj4Q2DvwzcriO3OZfDs1
ODBULXCSoxOiKnHIHQ3i7FNvRh3lg1seTBLOtiRQMsT2nMD5sLSwXJMbHPhM/iJ9MWQarezGkPvQ
QuNQZHbjB2VonVwjEeSEZenFJO9sGyJVIQjLUMkAafVvOHTQn1luGzxAbNDA2UYdteQo+nNQkQLd
THVxDZNWW/FY74DhMH1Pa9JeaKaNa0UtkdtFA2N3lNHlKsdy6+ckVawauFd3pQyq+RvL9i2S7UJg
4UEfYKMnRmZKrkBySklt/l6BUbiTgY3EVyOKauKtWast2D2e+r5f6GTjhIsybSOx0EmTObZB9B10
nPdUyhrrEXv8e9M55UGn5U7AkjIhgIuiVJxFa4tNj+7ax4iWZ/6UdzkJw4H5oYw1lg6jn7aD2d3r
VRHso9HBSWYhiRVxMq2E135FeZid6yEvV7bTa+s66/eMpdMV2efNXU0Bv66t/FlK4q4GG1sku0EZ
bce4QECbZcIvBjc5gZzCa1V0NssEw2gEDJ56LTGXrdJBQTiaumhG0VvNv6EyvFqIR8h1IDgh89Ze
Xl2ieorPaT83ydPg6LIDnagM4PsPJCEsso5NsiXe3CeYoL8XyJDXSkOQg+92U30OiLxocgRUvBDB
UWk849mg7lgK4lkulluZCKGsbd6lBEolTT9Gq4YD95bUDvdIrIO2S8mc/t46JJvhiC8PdC3lVjMF
cXB68j0GZL+LLbs8VFrmPcU1DylLtjL0DD/bsZJ7NRFEvMeqzGAmh2qzn8G/27EZ2nAZGFG2zJAC
ricmZv5U28PJrKDC6fZ3khVgd0Tl5K2zfLgbLRJfiI+oHQY64UlGGlkFme75td11ayUnWshMW3Y1
Adk7Um3r3EvSQbJWES9TPARbMhPKbT1b4aIhkEeQLslzqMTTuhYuLWe2v4PshoZYSq8d1m4lk30x
KOLDZBh86JFCfSkDcrhFnxMbT+RRf+rxf20MAotvpt1fadDRqyvC+77Wil2nE+k3QTbaeHR4lzQ5
mKH1pBYZhNtuXZafVRtyGifWJTmUmmJc3B5wNmpy8wiOsd7ThGs2k+XcxQHs6Wwo8Ui56ZdlVsGa
phUWy4jELsyC67ZVMDg2oJoLYhRXuTaWfmv047LvqmLbEQp51obsOe1wS9F0uU1M7x763KqRvmTF
nhjVT7Jcyn1tNgubfJYn0XXNNeymbRZx2VKVn3CIfNxtczBmz5iaWBn2tOTqKCAzYtG1V3I0aza2
yXXP7KTJE6aY9FwbYcnqWFWHxgEfq/bhsfAS+yswanFCKqA/kYblPbtNEFApgH2ewt4dfJEU9l2k
F/1db4xMkwA3Rv5kkzjFvLAlhD5OxMHyEvID4+TFkfh5ar3PfMNl3KsbGancOBZXxMknrN0l8MP8
wawVYstIO8A0mVgbo7X2ujLG96mwT9U8BSOWddUgBT8axviS4OdbNLaX7RKt7dalRP/kgaW1hHPP
SoctzYm9leWwk3VR8l3IdkISZ3ymrf2eB83DWIrrxFnslKXuN2Eb72NvRw+lF5FdG+qn1M0fBEX2
Po+jl8wcGnvJnfmxh7pa7V1GZ0pGNZnz8PV1HSKv6/pdEuNCsTSUrxmEqi2GUGudj2Pul8BeEe4P
4jLlE8G0hcvMokkWWT0wGQw1vi/zjl+SbI1RnkSGGkfoerQcc3ZQs2VgZJbBp2KTFChIq1l2lJuj
K7nsGNUrS2VaV7GBLZJmzHxEvAq211o8YF6LjqlN3Jdlk9qikfMRVt1Oret8BtHnOyJ06sXUkhFi
1LlJMerqdyrCNsLDI8bk5JGgnmi2oeb060T07joLc+vWD+KTNr2OJANdSGKgvlGTDqOk1yx729h3
WaOeyUkgrjqfjJUTOm+OAODIrGe4mHm8T/qsWZP0PSH4Nhn8Fgr6eWJy/ILhMLcC8j9lphaCNb9m
5RzZaiNqMRXzKKSR3yGCRjXV6CFpqlmzrwendddKmpXPDRZB0uynYzoM7idzsTmf70Otph53BQec
heHkw6LX1e4jTOfaF70aiVshqY+Zq/OgYvbcFoIw2904mxgIBm/9MWu6Eco4HIgCi9i2rTzG9cp2
LERpLBxEPi2Tsl7w6HHEnILmezgPJUH2sxzHUKEZDFjsiZ0y+rJWX6v6OyjeOULTRYkn4uG17zsP
9brufVPSafIbWfaMLjNsIDUuLqwuw3pIy3wTW+atJvN8aQrjKlPvo5DqfdZE4d4seRtiSC6LhpTC
OEqa7YxEIs3PjjcVR/IhtyFbusSoWvFbnlXjWZ1XOsdDeRclWMbBo7arPDddBJqIsscFpX5JQDUK
/lFkhKI6hU9y0WfdTvl9St4Sg2VL3RADeMl4+VB8esz/pJXuelzfCxlzZ1Xr7bmnV3t8ysAXrgut
vHBY128Igza9nWEdzIfxZpXYcdzEqV9LPeWU7Ib2hvSbaKMyyVvgG+OoOVh8NG+W1U2cl7i/bq3i
DVqSdBcshJAJwUMNPjpSbVGIhMleEHS25gFa2REGOW+gBFaHY6+T6VtzDl86wc0b0/TUF8RcZV44
0g2wH0sn25phw48eEM8NhVqsJxVTrMu6OHWKeW9gIn2i5m6PnWGPOxJhgm/OwHnddjOMd8hEJpHW
zzJt904qIbKQJLR0PLINsUC4Prk6Yp8QGqYvTUOoj3jMBQooVTlN9Dd2TafVa6IWSfvjLPs1ESj3
bTJkspazxun3tso/ahI+lDn/+RXf8BP24f+sj7j5KmeQQv3rv2q+m38jJP4vIUF4tL1+6EDNrImf
WBDnmd/wv07v374+yyJ+/7GbCHph/ts/qRDGbzP/w/zX2HFGnvwxrWTqaFpzf11VDUaGeH7/3VI0
9d8MxptzNA2FJydJutb/aimqv8GLIL8COyFdcucfjSr/AJf/V4efHiJ0INMlFZrsR8YXv06b1NGu
9KgZMoT0JV5jYtE0fBv6VyzOUcj+GRJUlGBYmSz3DZ/SSxQpO9vu7feJtKVNEclPK8QJiU/lzqR5
mdNys8qtkRMnZkkG5t4rBlh9nafaxg20K05Y37CqOxjEL8IS5qXsm+g7gnnS3GW1w8OKfpo+0FCf
y+w79PEFuWOY7zLVi+8bmNOXKdqr6a4eU9aXyKJ8yRNrQTt9qVBre5wublhPVxEuQjbn/03deTVJ
jaR7/xPphGxKuq2SyrUDBmjgRgEMyPuU/fTvT8zGe7rUtVXRc3dudieWHbIyleYxf7MvRfIUjhJk
ArRybYSEMzmwc6IpdqkUFcABqfMRZBZY2BafuKJwzEapgBOvYau3B0G7iQtll4him8f2hNVhYfgT
aYM3lqV4sqxIf7BDjOSQK4Unvs1lcOya7JMMDXffmjiKxOZPQ7KAQcPLG+YhDq9l/ct1YU7nLW90
AIdBk9W9rLv73C7/jmLt79pR0M3IsNFT82e7V/0cUOdHDCEh1IVOtRkKrhjwGWAMlM0EkXOXjcNz
U+NzF84f67T6ZURKfw9D5yO0iK9zbp8seOs7IyFApAVNRSbyxkl5XxAQlwWY2LHhaiuI9wBNZu5j
GMOik0FBCRDT+qH6FTSq11a/iSB3sbTbX/TwVK8OwCDPbf0w8y9rWR59pAdNQmi2qm938IVlA8hs
1Iu/bazrNwLC/YdIz2jzfcDUEYZ/FpQbScr6VzyC1src9qOtG99lBoia6uNYKiDTG34qPa95B6sj
3xrljO07b81GiZvHttHlk23OiN9Ost/Hea8hjSigelZgqfQuPERQCn2udt8opb11loSErAqwsppp
+3FQJozvTX0joLj4OrqRG6UAfKXWwMnIe75NOMxR5Ol5gAf7HaRhn/Klc6c4iuNL4qGQCfuaPtOY
NFTJKchNavLYksGd+RFDaoB+0iJ91xyC2Hm0p/mpc6gignbbQ3wNSNoxBk0ggInR3ibxoiaQU0Dq
cJBXAeSWduF4pgQu2SzOWH1OXg1PLBBfdaf9akegy6hUhQk49LDp9sH4HorL+6Rtn4cMamcAENOg
iAVzZs829xq15kGxEyI+g0oEocOPZIjFBnQoZF5LMb8q0eLSWpr+WCt/4VOFFZmrdIBZ3BRRIVpY
HDPKqlb5lEXBV2x3F/PFk1Pskvm5g7/sRhHCkPlRSwC9t4odPVrR/L7FkvYQOFrwlDQHUBvQXrr5
OBWxD3siR3qg/KU0ZmZt+B4++EmES91voa3ClKDzaOFhHMdfrZ7WnxJCLOWj8JCqqenTufRSCSMg
wfbuIOypOliWPbwzKF3sy7EKvRzVjL3Ra39lhfAxa92MUYTGnlB9tbF/w5h6IFoJH7G3/m5Ngf0Y
VdjHBOWjk4aoiWT81WIpUA8hsjaL3tc9xvcUixK1wOct1z50c41wXaIgPA27675NAfw3FkfMHV18
dYwj1RBz0w/glAmhOlNJdwij7lGYLLeFzvcpcyzeCr36CXvC8Mi9gJurvwB2n7ooehfxMw7pVMIO
HL/D9C18LAi3UG7VJ3xGPAiwdwF1WQk/wHU7DNMajkxYYCCnaHvFHb9p5PLYDs5o4xiOPNRVzV7R
Ea1OMgOmUzs8428JvQ2Wezdj7D3N9mkM6i/GSFw1K+F2TqYPGDbyWVPMywswcvyv8V1R6ntHELni
CmFt4e7eO5mkGlkPngJU4RvyJSdp2NT88rtRDePHJi8S6rn54KP19FWLbY8e/H2IBvAW1a+fbogO
gVlCTEccw5wflCjKUQTALo0w5xDKFlHFgcC85aKvuv6jGvTwneZtJb6FaCqAU6ytB1vs7Vn5MkYA
4KJxPtTKuEHJ57tTO3tZ9x9HitvOND6DWeh9tR6/Tl3/kMS1R8mfDDSssb1U3IfQHrrHzCyUk0Ix
Z46TBU5YFDQKcPeziqL4CYtRoevVhxzX4Xs8h9HWcef3dounpa31Pqv+W4NSCfMS4k9p6z/bEfKw
CD9TaEgeDECM32L8tHYiEc+FsLRNCYFc9B8RnzBPnU5MH9RTfAoqYW9A6sp3zhBBucZrRI1dClBu
WBxH0AVJFpE7K2j2FCZPoRD1k0nSV44/ENPuvCTMv9ruiCyF/bUoqn5vxp3YObMvpdq7W50KjKLG
j7FWvdOUFt4wXgZVjTeTQKqjcM0TcE4ILDX2hxDGza1d9T+reLI2lJ7lltrSp9BGkqAW4ufUymbn
WsjvqOpYvw9NXtROmwgNNOmEoKNBDRhBpXzKJJyertCUpfVheYllx36z7DQXx93PSKLIB2zXuncW
egKbOc7rRxGkDXy8RHkM89g6UrxW31NeiH4HwLXvpZiKd3UWoFMRKWFLhiLtL5E2YnEvutm819p2
3uXRFD1XumUf3bqat3SkjB9uGwT3Gc8IIUWqbFt4NlOO6ZiGuh4LVnTPIRIu35taMU+14QZ+rYnu
1EYj1i9Wmn5w+lJ6Idok41YtMngRepJ9SOdAf3IUJT5lPTpZOtBRK2usQ4cyBch9tQHUGZXtb3Is
l2ZHAm7eCdLvgtauV+utdTLzvH2SeaPfEdZ/pyEl/05dKqZjktcf3a4l59D55gEszURMg1cXyfBe
DefIH1SSjG4c0B5okYg71pPEFZfu1gL5bosH3FOrOyNtEImwavUJBHh0CjnV3OtNIxcFlxq7EkH7
CVtKq/tuOeM2CDFsJz+XmV+jgpHrUfcE2cXCr7UWdexZTdO8B2CvIHcq583Y6dZem6Oh3yTCHB7d
pKrhNgft1p3j8KRAuHE3CUrFQEAD8MZBDI0KwSvxRY7h+BSl9XfpAu/GqmX4MVi6guOvXu5lOMEE
jgtjSLxMFOIDmdF8ogtTf1js+HZySC1sSankbbgVFxUdZd4j2UXBn/IhKN7HwE7vAqfdGXBleMPc
9nuvjeq+k/nPDHdoZRIedcE7XFfRv9GzYyF7+SnORji+g2c5w7ckz+6UyeChzuAKNkPy1HU5YH8Z
moRkFZcSqqosrNwEuYqPeqaTn6v3ZWSPXCr6CTWvYjM06b3TJp49yvI95KruDk9dxNjbDx0+FkZv
aTjhsG8zXok56ob9kGR/i1HTt91oZ5+moP/c4j67NVIjRGAGhlWXRweDSiUGKC4ewHS460ovn6hc
P5S5c3CE+alO046qo1v/NQ5o8vbivRvdDTqHcMYFdUsrnRS9UB/NpVKGPdsud6BF13KrNg9amRKH
DoFXxxzkWMng/htK+cmifhKWcC/16QjzeFOp9q7K6KgGSvxhCFsTlBDViHBQKYwFn+dZlp5dIfGa
TCI/2WMnAG+V7nu0TXJf6MHeTFXfsaLPhmhqmB3clRWd7GTTFdMXkoovPNKI8lej10nroDu/a2Qs
n2yskY5j2bL1+f9+VwpHbGDPxpt4aL1mpIwi5M+w1uZT534c0/C+HJRdbojWd8d2OFAbXxyEEZwc
1ZKZgzA3EtzAn0e3QFqKWDCDwk9e906HsO6ppDR5WT8FznCypQ30uQ7iX+5gusRACepNy+MiP2tR
jWqakz4UVjz7HV0sxBoerPaT0VJWceP+QZXwhM0ZrYKu2NJ/pdKZpX+5lgLlWp6wmp6IwGgWoy+a
IcGw6G5NWv8ro7WFBMX4LYXhszdVFNMyZUM0Vm2huDGUdCFyNFG6S/M+osy21IOJvXm78Nvb1Bxi
v4J6QmNv5GHgr1AoJI6NoL1UiEesS7iB56d2duh+FvxMl+IblsfPaZwY981UJ9W/KC38X4MuLwi4
/44s2tEK/V78/bIWsPwL/xQCDGBCjrBxabLJ+Rd80YtCAHk+FG0VWyHKACbZ/n+wRbb6P/D8FmNc
XVt0I1/IQ1ru/+DWRVkBVwXDAI/6JnnItVIpyT9ikwLAqY2YrmuuYHAGqkeRW1iRL8YYRQloTsNJ
on73iaKUPL5YlAuwonNQMqgi3cYoZgEGWybrsPYWhG+YpVKiJogtmPmDi7QFeJNTvB1yzZY4b8KK
m2ewCxsLkfQbboMXB0d5FsVN8FzG2jRGpW6XFKEWoe+kEMcqabVv3NrwzB62DVFquZVOkJ9IVm9B
RFcYwP/MG+gwHmSL9vQaoGS0vVKjqRf5lQEim15z7E/NpOyTkgbtOFR2Tx5oFnew2aP9lHfRJkwX
5GsJp7vLESW7gSb9A0p9Ufz550O4gDpUoJaoJgJce4l9BGykplqI42BSkNpklIdPM3KAB7bkvIOa
Wv7OXR2RSkdFQKSk57/TrdR9j8mgdsOaRDuHYf5ZGxtdbMB14CMBza/23xxoTU5bL/YlHt4PCVcS
SXpUu0ehRhDFOyWC0xXIEZCv5G/xabTpR6sIUwhJTUhDCVHm5l5E0AW8xE1Riru+Z7U1uoxNa/9B
RoP0W47cCpU6uobWwhNNfOTy4g+m2o8+XRo0kbAV8dEobfdZOzV3NK2KXYudr1eHZXsD43bpg9ku
4GLuA4wtuC3OP5iDm1KEl2uCTlozPtUx5q3G3GSPkCmUo52h7T9ZITybCUkp9A/TDvC4KPrv2JI4
3vUFeX1hwKIwqEQKQ2XrmCuYOkDJDuWXMPWLlqpSk5kpKbKNG1sIffr6UMu3X23Tl0OtAcFVEAVh
DQuPCk3d9ni6Kt2pVoLgm0Xb7F2XafYNtO6FuS2ry12NcDoGhcsd8gITjLqYIfVUIs8F1nph73Z4
dbcl1vJucWMZF1Diam4cF/Rq7YWzYqzNeQsrBxRPY8yvB1QNZGpAlp0tOuCZjcilY32305v+VX+0
rl8PutALlotIM1bbKFEmvAKRovdFnuW7Lk+nd5gER36eKfKbWXcRTaqx2HEK3G1TS0OH4Y+X24Ai
2rs0J/XHUFQsQoSu9WlGGKC8cdher/9S3V4eQ4C2wHBX689tlaGmUIIVRR10X9TID4xZPOyNGrna
t+4tkK349QBV4L/QJD//1CXX3dCAdYTxigCBUtE7DfhhH0PkZ2F3gGS6Pt6lqZkU29Fzt5mjtfz5
i62Vj+XcWsJNfMgU0a4gkN0HnToeRaXeInRcGgoBeZO58dwSPpwP1aUg5CiKZ77TuzZ4vIrGeoLT
9ThQbLw+q1fGgQsqmifEcAhTAOA6yzZ/Ma3URIdPjWqOaOpyR+emMp3KfhgthFoDZ0vfc4I22IXG
o1Y2032JczTNeFfSgC8n+xh3pvsOx4nhS9aiPVMqckT5Iu+MN9pSLz9TAN/GoQBANrfX+c+0B51u
TBCkPr5EJZ1ryitaB5aQ+83wVCGxS0L56cbiXPoO2LWZVC0Xk057dVPOaR5oZTGlftyWbbjhuuz7
TYUz9WNqGMqP61/ixmDO6mjX1Po0Ve1SP3KleRc7/fssysRBAdh34+RcHAlHYzYWhgiYaJyvpSPw
Kwv4Dx8fotJDxjZE5LFHMKWu/5Mp0PX7L9rlt8ZaLeEAyrHRnCb106DOEMugjB8aYXzQQpWc2Ug6
bCDtskNApFOeKyuw5g02Lehw22AbTmiq1O+VsQg8UCfVvTVM9rvrq/76hWJfLWw/ThpOhOqCo3+x
/Xs7dsCOoujQE9oejG4M/Uo64q8ucsvnASmHw/XxLoRLDGgJi/7fwjlYe0qXaiXRjAZmO1u1/UOq
LvI7vU2/GNyTBXiydYcvso+Kd8VgOe8daXbjMdJic6KJDYUMuY9A/T7082IEFJvWLWOXS+uBSQYc
++VKIFg5X48BMajRifrctzo5/DXNg4I4Ejz0z1yy6V0hpvJGSvH6GXUIYm2hc6U69FOX8PLFB+gG
is2DPeY+gM8k39Iw0jHgstNnafNPMnGRCkt6hBiuf4dl350/pLRO6d7iPcU0AUyeD5tGmjZMuczx
4KSbgz4jVcJRx1CvcRYMAxpRs44agmZASS9DW7uxDS4cC4Ynk/hzpdETPh9eR4Ewb/My93UHMzXh
qo2XV1W6zQy0l67P9NJQOr0Z4CAEKbwo50NZJUFxJvEdadGU91qKsHeYwFISqQYZ3rhZLn1Mw1xo
B4aOxTCkmbOPiSe7KGHuZbSSwEagDOUAEzfBTJA3eFoMDKXrBuvtE8RAhqfZgszDC7watKe1EPRI
XPpR00Uf2gDQbjzM012X0vO8vpbLZ1ntGjyAWEvX/uPEuLotUscKtUHnvgy6xDjSgBxohQIhsiJ0
IbIWsZl4lPmRsvTvtw+MxcufeAdbiTUxme06BNzniqdTnkMINmq/FJEe7Q2Cn03bdbqfOE76Kava
5Fb+dOFG+EOzs+CXqmANVsubmSYCDXHFG2G60VNWh7/nNhY7SDsFehfG4F+f6aXhIPVR0uA2II5f
LTFJNglKoIEOy9zoIdQm+xnMVPW5jorsAwbV+o2VvTgeQA0VJAXPwDpFqYVSGzqqLh52BO19wWO1
aU2iSrCXka/m8kYi+HoHIWfD8VAZbPmey895cd0lthX2UddH1HDRCCf1lSeZolcwZ2q3V6LmXRqp
fxWRVd9YVv31hbfo6OAi4sJn03G2OR84zhGLoI0aQRwgjPFElndP6ViJcW8no/u+NJBhp0fOqQZi
rMQl8HJlSu8qW4xHALIN1CkQ9Xe6SukX7UwAqVA4mtIb0Bf8bCeG+xSVOY11EeTUKkvYNBPq04Vq
bZAmUd9Ng9sCf9YyhMHxWFe/6YGg9xooXbOrcIoFBle5oXnjPrqQL8HtE6rBRWuBunFXy71wi/Vi
pvtXSxWUczVWyOuakM3HMQFmgmpsP0vMA1U1A4mQ0JR2aForpZnhZV9rWyXNJ7pTmgDfrjQ3Lq4L
RQF+Gzvd0nmAuDdXvw5eaRIPboR0PJ2GrbRm/UOpdeo21TXroGqU9SEug4vLXPSWh6HbT92ooE0g
3BultddvBMAn7LdUG3Nk3PZWsWduaJMZxVboC22wt+GYF1vEDcJj3lfmjZfv0icha6YiypQNy1xH
XC2i51LrtdBHiQ07E22CK9EblY3vQEw/1dVl8slqRxV+bR32PxUlMqAQj4PjCTE7J1HLGnc7zG56
aM87GqVAKa5fQa9fMYq8VFRt7LTQDbJXR6VHeSWqZIiETcJnKWs9xVYhbu6BPeFgoISoQ+XNrYjg
4qDLqhCYA+4yVoOGSDGrAONDvxs5oZTNKvgzYKeAV81F+gVIMqXV3L715Zfb+/xFWwra/zvs6nYX
ijqMSpRy1SVDcswco6EqV0y7t6+oYeK+6OC7LUjVzi+f0NTLqGq5fGJ8t4/WjGJ2l6LmhJkCHgxJ
YfnjqN7MPZZdu56bgSwC1k4kO8768OtzBLWyNCO/z93yvT6F1SFIQNcgODF/cEGl7JwlwE8LmHdp
SVeTeoZ9a7sv3+31j6BEDyyQ8FZdnfEsrkqwTpSO0V2vv5nmGB7KvGiOMk/nz3za/tluBsTyuWmO
Mg7RfUPE4R6heuWEByIYtSyPf1//GheeAl4e1cRxDJAw3uDnX0MT5JqNTdWIaLxCrKcp7oB+oGcK
lmtTJZW8l0Bk9tBXHL+jMOtdH/5CNd0Fp0Q914BFYVC+Ph+/04BiKZgg+S3U4l1Phr2DKWjdIxcK
X0PRkTucBrQqQpqDP1rMCh+KubXRwAsikwpDZdx4ky/dfsisEGwYoBQoqp//Hs0FYlLTgPNlGE8H
re+G3Rg6n53QunWzXFx5nJX/1Cbhdq02A2lebkzqyDlIU+swNab51dEikOWuwKNc0nAHWjAYB63Q
oseAJuDX60t/IfqgUeQil+AyYf0Pa/xF9KEZMZJQGdFHZlL6m+rgFz3o7uPYDIuwTJQcdRSOtwMa
7t+vD3zpmrF0lfYJ7mUaec/5EudzNOI4xhJDfRj2BfDNOzugBn59lGX51meNdhzN8aVRh4bO+Sii
pGPlaLSVu6pQfZSxhi1kRdStUJj+aDRF/o+E03+tbly6s63lJFFK1zSe8vPxlBlbsz5nvDnWp5M1
N7D5gJursMLQTP8U4DW1U/Mka248UJc2rGAVDZwRLQwIVqvpdhgnkfAkvmNLy4uUSX0SQ/wbwdl/
Ea4KHgcs7qgRMt7q4o4UO3BC4n3fnOFYOHMgCFBh6Hk9jaBnN0KzUFc0532bY7r1b2a5RMsUQg0H
qsb56sa2gwoTZg2+kxTI0+QLxr5sgE3YrnnjBri0ccA4//+hVq9gUWRj3ncIeyhOjrOMgKDSG1C+
ZF7IXYsz342NemnjLIoUILgJNOy11SoVFgWmUY0rW5Y42wbK1gMCvwZoEeAbcaoizTZlw/766bi0
axiKrggRJ1tnde0CJynoPYHdLNt6gkXkIHVQ2oC94Kj714e6dNy5TrlLEUbRnLX6RNolqUu0RE+Q
+tpOD2lKThX79foof7o56/OOWhdFYcTBqN6tdmcq01qaLKEPNbo5TaiW72ha0zpT4ro6ZE5436tJ
81WzneqDbZaoPdaV/C3rudvrbV0fiP0gDvWV4aeo+J9qHUcd0wDpiFBQdePqvfTJ6QDSpLd1/JKt
1W625zxNZVYn/uyo8VapCwv0lmX4jRqDD67KeW/m4pYi1YXeJ80KE3oAlrca52gV2E8jgJS0aaAk
626BwGr3bGDm93kKlBnsFDtc6+rs0GhRunVmqK1CH270hy/Mmy41eAETLoVBC/T8FCM2noW4A0Qw
z4vON1VUqM1FFNA1FNPT8JcDrVqONxb7UmZFhQYFIrzMdaHpy6968dC1RmmFUUOS0VmVfEbjl1yq
tyN7S+1V0pLqwWlpZv6gSdk/KloxTJu5jpNdTJP2lsLZhXPHb7FQkzEN7rJ1wtOZej7mAOj8AlvK
namV05Pdo+YLy7G/0aNaNvzqQNCYMqkvu/QGUcU7n3aX5W6rGDgFUtdWax8eZPTVyEWOECfNlX0R
RukvJcpgT6FDgD6KpU/d9vqhvPS9KQDy5YjtTEx6zn/CaFYhtOIy8mk4mXdFVxrHQXTxMQu137Vi
GZs+6rvd9TEvXN/UxJg3CT4Y6DU8QxtJi5MopU+joQtjIN2LnEXnHG1VZAcg+dHn6+NdCKNcnn3V
0Zen8ZWbvD2a6OpaGP3FQBf8EF/XnZCasoVu/bOrzPE+BZF948m4sIt4LDhBFMWInhcRxJc7GpTZ
mIwFjRRe42lbm4O1zww13hlAWt9fn96r5SRRUXnx6WtbNpqIq6FqOmwz2TsEe8Xslsys3SPvUh8K
U1E8JVDrG1N7fVrZq7xMGpEhymgMeT43Tc103DZSxYvMrj1Sg7D80AAEAf8T4mScatNRqrbrt2pR
HMqqiZ6jxM39Os+zGwfowtRpX+sq76OJpNj6rLaDVfeqpEaFWgmW5yoWeHW2G2hVYRu5u77Mrx7J
ZdYgl+GKLSUgZ3VSkpprK1QZKwcTT/1L5JPYTlUFkvnfDATQYxnIcNZlplwSz2RDp3gO984x0Hp3
UwBQvHHwtVcnn4SGDcrWdIFgUGI8/4qlqklMP4PAM7um2lsNmo6gyvX7qA+Db3VLx1ZJRXd0iyn8
DFJMPpnRaH7N1crahW2PtwTiOxusQkvfcHMc/NJSKX/1UKFvbO9Xp3f5ncRAtL3p/OjrG8oNR8SF
KrSFg3gsoKAb0Y82DYNnJ0DbaYEDN19LuL++0+TKjTV6dYiXoQ2VTiMXNPnQaqNbyA8PhUODosRT
+dCMrvg0Ss08dkrafnzzRwdbSBC2EBTp5y07/cULOM5uKgZTWTqnU3jqMnxHqKrHn98+Ct2rP707
e0kSzkeZ8e8zCyNhawV6iZhS3d3BZr/Vh79wUmgqOYK6IaEevMfVKFWXzCiUBx6+w+Iwkf9swKtn
xzfPBT4l9SkSdORp12UJ6BkO3wbMtBtKDA5qBS8WhENvpBoXtgDZFKkwKqE0nfXViimd0lGtkkuP
Koagj/T5rrccDCKqTrtx7l8NReEbtOLS1bBALziroURlO/miSgnRHifi0TSABEdzQcEtD39eX7tX
Z0pQTuI8oZ6LXC2CjOdfaEAzCPfhgaGaRDs1mhn4WCNGxOCawB2gRYc6sD4iKa/feDsuzNGyoNsS
3S4IFnP1VjWyA+0FCBIWgBM/ZUUQeij5OH4y686N/XFhKEFMhSjvgtollD+fYxWq0EpazfUs7HyQ
aelLLjiS4TuMxtPJf/OC0s+j0QdOz7G4Nc4H6wUqvBb6WJ4zFhIZs8TBwCIAq7NR2tb+jtFc9Yz7
R7LtzMWL+frgl2ZKhUh1CArpFK3DyDQwEGHS0sBDCv5bjH3LKQ/Rv3MCQCnXR7qwbygGcea4qlAa
Xt/F4PZNWP4TyM9x4ba1EvA/9bjog9nNobPNx8iEWOMWz2FQJV+vj31pliThgD6o+5GfLH/+4oaM
rV5J3F64Xoae1yZvbNuHNomzshbZN3bpqwtMqGT5uivo5NOHd43zoQJQpkaRBQjlDK52HNW5P3WK
aG9M6FXwsjSTwJgaFBWwmlsrlTqjFg454A7PdfMCj70p3I6TUTyCzNIRnGrF27fJoucKZlglx9fX
CDwLBEFDcRub8LgCxhu1eFcOunJwy8q68c5cmhr4etBwdIVfI+LSIdYjVekQWKCsfJJlkh9gWMvF
VYooHZqn7OPD9e3xB8x+lkyxnC7xAZ+NJ5R/Pv9oXUE9bAEDejDlbNLHqczxIZ0yzS+nsP+Qa2KA
v55hBoaDq4M/Xa44J8WdtW1qLBRXURo+An3xp+u/68K25We5QJVIA2hrrq6hXmkMHNFzTISGqMBv
VcEvHGMWLCydcX735rHo+S/rTtlYZ8zzJbBwbp/GIkT7FsVgPJEMG5XkHF8eI9d314e6cBP8QfjB
jAA9qsOJODuNTWRjJCkDx2vaPt8hPQjTFQhOuXVg6G8jo+lxIoGR7MI5vj7yhQVlZF4tnUtguWvP
R4aHllQOLpjYHEltU/e4tVSAezGa7etbe2pZsNWectBjpvPPeMQBq1mmCZKsWOlxRHPAlLXZasfG
zId9OsD7E7gN7iajD/a1CehSR28YWq1ZvP0dQ52Zm4j8htruGsiazFpEe1NzkPkG5tTPg3nKCk3z
MGQzv1xf2ksfFbgMpTkyOwEy+3xp8akc5IRunocshvLUY5i37egz7wJEIT01SSyyWYhOZpJiM3R9
6Etf1QJZ5kBW4ZisaTH03ACWuY3jBXn1K5/tYR/CGdvRU5lvVLgujkTkQ6UNmMEfU4OX70htuvUU
dhK+f4UqxQwr7oBA6A8xDO6NL/f6FqTfj0kQsQ5tDuGsgoIBIN5ITwx6ag5gsIyR7LGGxkSDrRT3
cupvRcSvZ8Z4qNovVw0Bzxql1okynapGQe1taH/ho4YDfBc/jbU57t/6sch1aTCYrCJFnD/glRdP
cVkXtiUrC5UhkC8HNeROhdmIToV96yG5NCWuT5pfHHaViv/5jiwm1xiHTBMAYDQdG3ELjnqNydJQ
NMq/mBRvFkm+TbiIvvz5UIlWJRgqIZ0U9dmESWaeAmfs820s3VtFt0uzIiBdHgTeY8o250NBwVpK
oZWAqI0RdtriYjQqCn7wkS78N38qyANkYzrBMJ2v5ci/+FSVgjeUNmfCszDGUNAxCbRDpRflU4dN
5Y/rY13Y70uZjd79Mi3VXk2rw2WwhRAkvKq3vwCVHZ/6UOu8WUFUmBjdunE7v47SQIOC7WNeS5fS
Wu2NzC7CutAGPJlshGsSiPZ+YmfxW0tMXPx8qn+QWJys1aTcHAkPqs6C8gP9yRzKPJ+paY94ruEz
gwTorT7aq7rMasDVtEwI/XzHRcILNYiNZqKAQpEDereczUek7WO/RV/6xlouwdH5Q8e1y/MCFYe3
FSLk+TaZkWkcG5e17IpcPLjuiBapOWUHZ4wWGVZ87ut5tI9QjhB9Lqbh89t3DrRM6h6EEv+oML3c
paSBXZ3EpvCUccaRT0uzbWnKfJfzVQ9gfLW3AqhYY1SfwNmCW4SMsr6ZS5THEwMyuqE21tckkIrY
KPVgnZzcwbTz+uSWHfJqbV1onwIeBBSu1Q5CzUBNjZbJjUVGGwexuWNmlxNWhlry1g438+JM2LTN
BNNTVzFwYXdDHs043gxqLGEZQSgiYGg9NXOaDzzgybusLv/FM7fQbJaHh3eHAun53pGh0rdOwgmp
pzY90B5CBWoMsW8aG8QeZaK+OY9hkgyDC4BFWWYd5ZoOd7MeM8kKhbldL+warCPyvK5aRu+vf7rX
pe5lQReCFCVfqjPrO6Yw6mxoYjaKMFF52fZ46Zrbpp+Dk0lH/9HGpf3T2BAYqSA0DqPWSL+Jhbmf
yDBuTPvSdcfm4ecAc3MIKs6XmXw1DfreYNrVlNCkxXe2tCPjRnR06fbBUukPwpG0xV2dDKVuI4AR
veVhW+R4ZFRol0ZGvzELJP5EYPVeGxf2jaf3ddy5oBlpCNOcIfhcwxbM2mmA9Qty+WrM92aig0gf
RrGbE7o0ElVlL0z7/uhGSJte/8CXnqwlk7DB1IE/XLd5p5y3ETkvy7OcKH9Kk6JGRGiKqdvQWEaU
SVBlTG+MeelDkqLS5yVXE2yw8w9ZmpOSt8aE5LMxhbtJx9jbRqLzBgPr0q3zcpTVrROAxI5x96PE
hyq/Pyltv5G9O2/jEDug64t4aSjK82AHCDR0OnrnExqMWnXmWLM8VRrAvtQAZ8QQgH9RWbF/fajX
HXLWC/4yWSf3G1SUZf++iGfmMctCR6LriL9gp3rjmOr4BVuB8yU14iI5Tlje/dalVXyYgPehhJva
w1dnoThe/yGXPiKdr8XKjEeECOH8d6CR0uFqTQXVMmBI9CjmPUS5Mz9fH+XSs7xEiHRLwUMTmZ6P
EvFSpxDphdcP0AqRAZ+tBxh1eAEPckDHwqyj7sdYYIO2TeagPSGJmd7CFC1jrJ8vwoKFwQ+fHg3F
89/As5hViLMKL3MV1DLkOO+E3Q+NB8Sq2re6Fv+2RAFO8/rUL51MkEEko6QyAI9XC2wkVilDh2r4
OM4qV27TbbXIrSlc9QZG1XqA5tTbRwSEBoBY5fkE9HE+UZS2xlig2+QVpSreYTqsboaSazw0u8CX
8SJ7eH3AS3towQ9DGkMtjez3fEBF6fHpjCVfd9QT1LnC8nFwx+Db9VEunU5nuWgoZMAQs1fXTZ2F
pj0ZPJfAFw0EWUPHx+Qih22duh+vD3Xpm1GwdEGnwxAibj6fkKGXudEP3OMiCiDeWigHiAqhO6cC
qt+M+c0eps5fuN6bLwdc/vzFbVDqkTZBNrOQDEv7O82pXc/ozHwrOifb1nXtbk13SHeq1joPdZV+
c4YGA2Y3CLdCdvH++uxfA2XppAChWBioWBABFDv/NViTNoUryLXmuqi/xeBhkZxsKqxC8b/Of5WD
gftGJMIUhlWq5Qq7OM7v0ahQqEMUSjUeplm2b8azLL/KWrQelhAUkcXzX1ViSaE5mNF6E0xGf5SU
QmUj7qcRn/HrC3BhP5+NtDpAdWLCEmkYSVO056pJi/04K+JGpnJhOzMIEcrSDWZCq8dGm4JZNbKR
fIwu+cFsJqLNLBi8NoxvRVwXhwJmqMMnJole20DNVlH2XafyPYtE4jSOxW6V1h9nY6xuRF0XDg4X
PJ0Ve8nUyRLOv9GQuCUEeQoCdoP1Xzbo9k4F6HZwnML0DStJbox34U4Hf0OHg3uOzvra3q5LFKfC
aZw8wYZdE7fo+E3oqR+iBGffLRrf6SdbRcn+xoV3cZoQxRwqLHAL1qVbbUAybiyIpq1ydpCNF9M7
qhPklqi5PZqNNd84kReeT7qNdO6Xgo5Di+x8WZMad3MzRHNz1JKBEks5+1bTobrDiSi2TtHle+RY
nYchNjFOdlGfuH4gLi7zi/GXDfbiekr6TlYzF6I3mOZ80LF78ltc6E+yAb6P6rW2tSY0+a8PeiGY
pqsLfYLohK7DOmZw1HAszDFDkq5sq0Nk2/o2LVXgBLUbHdqgzY6GllbbssNz6frIl6ZLTEQYz1XD
A7D8+YvpTknVZDbXigcXPNrzEgW4dcXGNp7K5nFOu/rQQTnzrg966ZASnlAvo/25OAueDwp+I+WR
5pAmDnVBcoXck1mR3HORvlmthJuUCsn/4+w8duNG2jV8RQQYi+SWZHdLsizLHtv/2BvCaZhz5tWf
p3w2aopowh7MeDOAq6tY4QtvkKAcShVk89dDFUubG+NC2XMVEYTj0er9BbGe86g66sFS7p2Ul0Nt
brllFNpo5bbAQoKldJpUu8u1UPOW2jQ8i0DofHsVX9O8JAqAxcJF73cRdHMD2VGsdJTuyC7DUPnV
TMJ8cDOsT21MenI/RAOvRqgOsxs/XcbxTWUoELyyJYmCMZ3ak5KY7f+yyLJ8A/DHP8ak2P/e/oU7
jwvbSsWPU9Zr7C1G2TGWJkdywQ6iArX3FgnGKWqa+9uD7GwmnhWe8N9FKEr211/YRI+4RpTUDsIJ
Il9oKellzmpEJBL7iJv8WlmAOunLsTZlkwQ7F3cIURLCIsjGLKNdbS1QRLn80GO3+4Vac6+9UxLN
LpCETbIvYurMyK+jBg3NLBbI5tl0F+xTMQ+O19eKaP/4pZWaQ/SCKFPzAG4vEttV1CEEFBOIVOkf
JgXfsrxNtFM8Nc5Bsvr645Jd8CJBbqKoQ8x/ve7KsGaqk+I4MSqW/jSlYr2v3bX/45uRIjNRg0z2
ZaCyCU8VAa9rVVLyVIK0szPX1T3RGGWdLJ8X+I11+bGbcA/UaTj8KYyI9IkMjvCLziydxM3xansY
KTTyrCDseQk6Ta+RIGrmM55z2R9fiAxFr4zrn6yN5OJ6LcMmzI00b9DMdMv8bRan6t0aDgXaxcrn
Pz0tjERGIclJjhz0eiSJwJ6RWuGr4W4IXHqQukodYe2sGf7toV4/Lfz9xEfEDEQsr6gDalUBHM9D
bEfQSr+LuuQL91l/tuc0JeLPJi9vsiO+wus7+GpMc/PNmkVBwqNjzMlCu1V1osQHcN/4yVzH5ySb
ioM57h2CF3Pcbs91dvuJVg7jIV53Wm29wZXGcA9O9e6seKVloZ28cytFt2LibJShBZgfXyJ/chsH
nvUocApb5ztFONHl9pfbHY9SDSw24lq4dNebZJpyMaK+ZAaximwvtgTO2dGRK2oKCpiR1R3VDeQV
fZ0S8tXoSlKTIcYEfn09HkqzeUKZlJ2CLcFZtTp0puJlfgeZPPZ1fXAQVhf5RW+N9ODx2JupJGoS
c9EAe5WZiLZLpy51zcDK+uiuTREnF0pfghtV8YBblC+3F3anFAZJlY45TzY3CsnQ9UybdtQxG6MU
psdKeA/apnoILcSBU/x8AsPKh1OIwKHH2618d4zyX41S0sFdszdlMKuSIiOkyNnm3uYlXVoNM5ig
r+3s1FipHXmJo1j3HXoT94uSHaF8Xj/QzFkD/4U/Ad94m/0NtTvFNLStYOg4+Tisxl4v6uXUhtW3
28u7OzUGoxok1Ya2KVKDWPLQ1NQy0A+rTyoejDBS0PMaxJzjPqZHB7tnp9XAaOTpGNFzdSNvcf05
Db2dpwrVFO5ticyKMBovCpFSSh10T3eT+j5HX9bXlsl8h65ZdyncWPUNkbkHH1UOtD1BvFQ0jGE/
gc+S99SLMF4HG9rTbEQyHOgzKWjEH72qBWMj8T0N9O07+DpKfzDs/n6WtV1HdvxBJ1+Pm2dDjpHR
wLdte5c6ctvpHybLyO97yiQ/jEFRfloLggq5nZjPiFIP0ldiPCrK7e4wwA2SDIe0wpZzKzAAn9cI
wfTZzYa7osriL2E+/BPlq3a+vcN2R5LlBZTSHOgLmw8OF5VqQEg4UvSO8SFcBjwaTaW7XylwHKzt
3lAgG+QJpdxIs/x6aRtVRIuiMpS+4BCRoBvg20PannF5P3qpd4eSty8YUQL1LYE+qhWzmxJupZQs
zI/hUP+7ZlkahGJMftxeQLkRtxtV4k+IPcC9oOt7Pas87512tTQziFy3/aYPCe+LGR+RP3cuAlR0
ALuCBkXdbwuKalet1wZa8kE6xe1JDK39xZlbTF+E/qEfouVgUjvrh/qTBPJCQaNiu/lUej7NmB6Y
JtrsNRSwTNjwQELnm1JJX4bbC7g7FvwP8LwM+Ur/yey6ySzKhG0BBeSkVbr90FvmdwMf4k+3R9p5
lXmPSd9I0CUwcfOp+pL2oW0TS+G9bKDkbhnRe6Fh+ublw9oaCBI7CahF9O1h804Hu3/vZjFBZ8uq
LJ+RXu71RumsTK+7hZhgUu30PKVm+7ZLejPAXqb/mGc54gl2illbxL30UKZjfYKCnv3v9hLsLbY8
FOwiZJJQU7n+EXMVYhE4Ey33itmrfoP98QMK/0UDCKHuDu6WvU0rdVX/v7pHnfR6MPrS+qSGCOer
mUuYldJb8CZr6s8t9OEssHBTWf5iM70cUm6BF8/GHC+j0y+dFbjm2N93GqbQvRY770I8SPzbS7m7
m6D0IeNqE+xtYZnGXKlx3pAuzlVZ4yDvqM1lhqKE67NjY9TUi+xTONvtZ0VM2kHYtTc2mgWObBDJ
B3szTTocU9VwYQRVkWiProssSqRrWB2I1jhR25wwKS2+JVGdH3zSvf3D5uFpos1Kdc3drO/arzhn
OmaAF6l6sZM498bcMLHfWdbT7fXdGwo+Oayw3yRksbmDShN5k1VQjhZV/7O0M+u5EHl3gfdiHUxq
b5+aGsV1QnUXfdhNjqVQ20bwrhJBweUajN1oPo9zC21xUaW0jv399sT2giwAMvT5YXbTut0WeGaQ
w2kuATIOnlrfcq69+xh30zdzqJffXYq1HxdoeQF+T+heKZP1vliiGbWZpDuAle2Uf6Dbch3Kkr+c
/OY6SNxRH0RLfOmQLXhKqyyPdQV6fW21L1jV15TmRfKmMdvovgzBdLpqobLJRE2NM0MQLMppiFrG
ETRRXgybN5UrEjICHCSwdVseWlhZ1hBOPN+Zgq6KC3swwInZ8LqImGGc4aahOHkkt73zkF8Nurmt
6hyVw5Aar6TqYPxr690lBHh+8Azs7TUJ4sHWna9PRev6ABWhGyYTNlxBUuufBzuxLmvvYmOrpo9a
qJbvb281eRy3C0m9QlbCGZDyzvVoi6JPMOQ0EahhpXkqdlb4b4kJD6CxuIvUej5F6YQxRkztbwqL
5Pn28HtH2LLYAECGoHpsscB4/Y428BlAWQmKlWGXIBzR6pFvJXF5+ZuhgEGAGCdu2eYLK5JenSkx
uphrzncIp5cnMv7mXaqZR8H57ieEVELFyf1Ny7xeVCvM6gKJUXrZU0JDp4z0d80waQG6fHkgahzF
/2JqL8bbbEzUGutuQo0+cGslP6+QT3xSuPXkKs5R22Z3anTOpcASHcdt9uM4SzJ3FPSCqMNvmzpF
PntpU+f4mpfN+BaDkD9WGkXdgGIaRDyuIRgzcgu9eLBFQcEu7in5Q+a2/WJIdK/BZtVz0/CPudOb
oeTkXwzVdG4yMCWQDuuE0aM2DEHXlONBFXnvyFFgovtOFZmqyOaAd92otSkHKjAUt0Nn3HUGL8MK
/CHXI/VixQSAee1ixJis9Tcdb5r1YLvs/gCJhZR1XoRHN68ZPldLFyOzjlceth5emgG4MMbR/VVU
poL3A+ddGKNyVpQoDzQnOVIC2Dv0+G3QDOMpRYVn86ZUJjLIBHgiIC/Bnw7Q14Csa+wY/8y4q4UH
UdjubCXRiNWWEJ3NR4U5mpdWyGh6p82eHU7DuxUlzSDG1v0Ob+wCTUYlerRrTbxdrfmoV7MXiNEp
oNRN34qC0GZ42oFaOVhc55obF6mnTuWXQU1xU7TC/qxPfNxsrHuM47ru4MLbzSdocBK2YM0Afnhz
Lcx2N6gt5kq4nQ7rjxE78jOF+OrOqUb3rkEv7dFWqtaTpQ4fQSsTDyl0TQ42296jKb0M+NJ8c7Hl
BRlKBy8el/SAGtY7fNkQwozCY++SvXuJlicSr1LFAnbp9dHNU8RBUhU4uqV2/2GhpZ3juk69OTf7
E5WKI8r97qx+PySgI+nVbLdwmTv4tAOO7Mw29deZzpNYl6PSy97WlREAtTZ43QSD15PCvs7N5oHE
t9Gj2fCVvl3etjmClucF2bPE6zo9qk8cdORVSZG1KBjsfP4LMCPPM3B3mjSI/qDhcf0z0ADG4kSj
0hZqa/SvykuDg+VUPij4XgdVNNuYigyY9DqV4ZlFjt1vPYQHUPi97/vyN2wvTTVtkqwDvJksdJqV
NW5x8iv0u2zAZ0sFD393+0nd+8DcUDaMNmhKr8jKYphNYUeUjM2qmu4qq9fvXPwI/rk9yt5NSKkB
6V5YNoyzOaFTTNWShqMVTGud/Aj7xiw8p8jHxHPHcDzCtexdRY4pa/GQbNAx2qyhNtj9Uq7Er4qR
tpBMLRcjumTC6cuJDTyXei2BVVCKPsVODr3oo4rt7myJG9Ah5TJArfB6H5ntNOZK11JasCbnXBfd
creCWYLNME8HeYtcuG1Yy7aUbCJkMUCUXQ+VTYsoV3o3wWqpReRpWe/6trJg2gmW85QgwRpkS3FE
odgd9XdnWKe/8mrTNCUqRYXs3GYir+4rkX2sIJ1dVDQZ3igTQoFlxEn98y1EEY5CsER9cP9dz7Qy
SUZ/F8fiah7etpG6ftLGpL+DcHpoELV3KGRAS9nd0KjDbT+gDsststEYy9u0Ole1mr2dtCo6OHp7
21RmbGChpIrsdkZj3poDysFIEFa6gRd4V05Bi9b8ZUlKM4BWmDz0qK0BF8qnA2LK3g7lqgVjz38c
vM1jbQ6RHlvw3oJ5iMf7Ls51L2Q1HqI2OlIf2R8KBgMREKpaW3UpV2vA7SEgFqAeV2Ah3n/r5nA8
oYvQHwRAOyORT2IRhVQ/L/H2kmmnGf+oDLynPSSmj1RM+DBOjoXVuRiMyx/vRmTW6X5DBKZ4uL1i
ukgbZ6NKCe2WKAl6E1vXTjjL2zgju7w91M6LwFBgnNgi9Nm2VFwsUsPeSKmRRNWg/Eoxd/AMXY+/
Dm1jA6otjgCqO48x7S55f6JuS1glt+2L5MDWpixRBVeKVjml8m4qFPVjHbo5FhpTV08PaVLnznl2
WhPS4mrnnjJPy7+357xzAH87IFEJBx1CBnb9G5w8Muq6oPIzmCL9NGKbfepgaf66PcrehqGwD7uT
wgothc17365kr6geEtxoIZZ4/ZT8aAYFe1bCkINcaG8oaELUHciVucM2i5pXbofT4GwGjhu3d4bT
iOcyIrIR6qGc2+5QvAgOOrl0sbaVrEWlujzDDwvssV5PkRvG99kAk3uwo+QgWNn5TLJP4aINz0EA
PXX9mYRoB9ikWAiNRjKf4yS3L4lNVeP2Z9rZkARjXP10sKTozyaNMwcHSIl8bUiR+9NUV85pmRZS
nDnDe2Scih+u0n03w8y6H6zwz1GGQFywN6DCAfWBcOJ6jq1j52FFpRWdk65+h0sSArzuMJ10bTqK
W/aWEwES2dnCKUvbopJ4i3pLW+k1Ja2u3TnNOJwajP4OlnN/FBOerkuIQnp6PaGwyfqajq5JYFCV
d0Qo+qMDj+7u9kfb2YUS3C4F90AwkhVej5K5PR5rDe0VrM77s5KMK8n+qL4d7fTbn48ED4Y7n9ca
UfzNfEq1rXo0aCjEd6b5pJaLfjcvceJnuLYfLN3eTkTQD5UCFNGJQTZDFWVJa6cjsCy1XPOMqDY8
LVTiOyW2/zWUPDY93FTUu3aYk8todYS3fz5V1AWhW3I1y0719aISckHDKgnWYQWrFwidnyqzopIZ
G+vy+fZQe7uEMbBfhTdEMXFTL1XDMisKBAQCs2k7KTK/IDTRuHp+MKW9JX05jn49pazWpwZaHId7
6YYvdm8k9+viNPAd0/zc2Gt/GYsas2KlCr156o6MPfa2KQRHeOSqLENv75Y+rcXUdzwB61Tmjzr+
Ff/YKt4bVqh9vL2geyPhnimjSqgor8Tr5nWliZLo9OOGLLvDBtf9EHck7ajmioM13QnPmQ+iIYSW
Egkov+2LF3x2Z6wbO1p/6E/kP93BVB+sXs2+ReAbHtA6K56s2Rj/4sDTo6Cd69KvsLb9sA7URJ4i
pxksaWZ4cU+PZCzD/s4FeBDcXkp55W6SHvncyEILwo9s0c38DK1uVwPeZNPP5DZZOPSXpKryN7Fh
h+e2t+pnpOKV/1w1O6ry7ARjgseOPhEYK4jIm6FbXa9HJY5pdWa6fikQEvdLe8083gjjhMBmexBn
7k2VqI/ShuSkwTW+nqqSiH4RxOpg+HXrfkTnx9PnsA1KI+pkq1H3qr5sT0ncD6fbi7x3AcB1pCki
VdsQ4L0eeYSe0KwcvYDxGt+dZwzaVbdsDm7vvWEIbWXpjvrbK22vpjBTPNZlGz4rzG8VxgqXGnXN
g0Bl70QQQUhNVpoVzOh6Mm0MryQKUSdbzea5KjLrUneFcrFrnOAzugp+GirVwYHYnRnPEfsU6Z5X
xlp9bXS6mTAzmoR5MOlw0cfV/Xn7K+1NjMcI9TdE3inPbb9SpcQujSU0ZnSVDkw19R6SnZ1PuI7l
eY57/VBhVH970J2ZycdPgn+h4b8S8EX5Wq3URYENYQ3D6NmpWr9p52Q+AGnvDyPRxWQAAAw3c0vi
SGmUnPK9o3XKr3qx8k9abR8113dHoYkMDJzrBAjD9daIC4MeRQaP366FciciZUm9ZhjMgx24884h
5C29+iiygS7bTMYsxkpNB7pylp2aT6WmfA/R8kW33njIAWi969vxqzpj7KCPzlG5ZufpQeGR1pLU
rUeYcDNFrQYjUYSRlGKL3Ddl16Ata2Zi9lptNu2DzbE7GHK8kubFG7RttDaoVbdmIrs+xeI+q2Fv
n3SroHusDnU1n27vxN3BWE2+HsRdIsDrjzd2UbQAubSDqql/cTk2/+A6itvBmhylAXvbRIMrgPEK
KoHonV2PZHZKSRwR0t4omvaMQsm0estaL0ctzh3dPBC11Jwkb5eLY8u9yCeVUl7Dx1Jb9CvrRY8f
x7rsTslij3d5BZ0vyKfVCBqR4LA4j5H+PKLQf04o1Ud+O+UN3EiBindwe6l3NzDQYuoqeLxQYbhe
AA3Jf2UdIPzoPK1fszYeHsiY68Fr5iE8sx6Oi1ANynReY6hZ4ousqJuD+Hvvc1NxBHQjC7uw369/
Q5U2sN+zFvQFicBbmP7DY9qK+dxO+mGsvXOzAstHRQWYJmWybaytJVY4GNQ3KOLGzn3VV8plsYbW
F2y5/6EdOPt6lHR/sZ9J2SUmjUj+lfKGmorOVgowhlknls/6hHmtq+XD14KE5i/OKeVpCnIOnm0g
p67XsgXznKMjzaWgo87thXpo/5fpeVFehqZVzfPt3bN3fJDrhd8qnXPAJlyPNprRkkYRuycGq509
506NbrXZ2MtfsDZIOJFmAE/EBtneCANiMAoZFJSxtX5nt5rzo0Hs57/bs5G/dhOA4m4GbQklQlmO
3swm6oXbhiF3nEpp+A1S9tpzCDvQjxN9KL1pTo6ypL2Nb1JmlPUHSjdb1SucmyMXDCFaCG4rzkYB
qi7N+uE8lGH2F2eMJjJfHXkdWR+4/lL1UI4aVhpgOkSt35fFWgZjFIXnyomPwE17V8rLoTbH2WhN
u2obF4k3A7pCL2hbiLn/0uOlib7z7HrTqq2n2Gx7r0jt+qB1srclwe6hjAY8kAt3k0xXfWrpFt2v
wOxM630GAeVcTEV/EAXufTlyMUIlKpl8QnnNvMzFcnLoKQVqkS1Re7eEC2brIBYfERefzrd35R6G
DSgdZSpabDKl3Xy6NKqA0DeRCDoVjVVfb6bwnUvzdr6jNzT8p/S0yf2xibij54iK8pNYI+xT8Neo
Gk8sQvsCyH++6GUz/Zx6U6kOfuDeikNzBx8A1YksavO9O3hNuWbIVoBZ1J+WCtgHuN+/wNHg4kEZ
DfSTzBGN6xWP4jp0Mg0y/dBq4ck2u2+V2ih3kbb+zRUqWZIEj4CSqJhfj0RUPluTDloSRWLsLETR
onmQqxrWpJnQ3QORgN2dRLlO05DaIjPbXNj6WM61lkkhOquJv7qUCu/SXNU/ZmEuDqrVe2+fVECh
eoAmAWKr1xNToVrEfSGBM5BLTzpZb4DzTPd+bp3nyZ7mB0XEyqfbu1f+nds7Veo+oWQpff62ZUlt
KWMTag3Hse3jx9mqbY/btS69xu3UoO7GI5zc7oAEJOROv0Ejm/UMcVtwimpG5A43dSRBNPd7Y0P1
GTsDh4zKOGoZ7S7qbylkNoYc93pRkcxR3EWl5xblff+UG731SVOK4TyuRo4KSpOofo8K3lFAuXvo
Xgy7uRQsuK49vk1cspOq+22S17TG6iOa3/5i8jwBgKHNse0EFIZQ9FhKO5TkGiSdlrZQREN02ofs
kow+6SGC6Ld3zN6BkPLZ2u+0jQvlekGzNutGcD80MWNTPHVLYZyiybTfZo6THDyKe4sIOhSiALES
3drNUJGKx8hMQyqwhiSLvUIF2eWhnnCYqu1tEkpbGC8RwkIP2gy00H8qtQLGezdWWH5Uol/PoTY1
9WnWS7odueuc3KHp/729lHsvsQ0qlqgGCBVJ6vVSDqB8ooz0Koght1xSp++/rW0KOiNOjDeWoYiz
AEnhIzLfwoQ13YP7ZjfpsQmlpFQpJZNtEo6omyjJzUG469NgkdVo1bMVr9IKcOq1NhDGID6CHlJW
zxwmoJgTYPnJqwfHLH0xWknrYZYyANxW9eLgBd/7JDyr3Ewy5MN17nptUNHmO+cy9qpy4xGwd3Qm
gc4Ct1fL1FvtRguQDKoOlmR3VIAd/MNlCAL1elQo+OM09ISYqaHK+mJl/EqzOX2DuOP6VCUU4+Be
HsmO7uHxuX41KYOnStbjZh/Ql8JjCr29IAYOdkbBrfO7so2fkYax/Rhg8RcXAN9jybOHR4QqiBrC
5H9OhzbX7Q25d+AkN4lNAR7L3IYKuh2LUUUGNCjHOLyQOSBfpxpH+eT+KPDy0RemuLqlQSlzDq53
IKkX05reG/qUP4rUUg7uKXnDbl82qXbDHqKbDuDj+lPOqWIYrcwW3CnvqMEIcUnnbL5Mqb7e94Nd
eVWILL5Ia/VyexV3JLBk/xyGFZkK+L1tEmsPGiq1deYwajY8646i+mFeLJ/Rip+GkwIVfLhkmaHX
3mg50yMGpxkCb/KDF7P1bDZaeoTJ3dvXJE4k1UQwVPU2oUUVNmg+dLZNFBMu341Z1ROQYA7uLXqN
7O1DJVYb52hd/4vzREJIjZRyNj3/zSnGKlgzolVaIITFkD4pdZcHadQpT1mXdj8QWRnsZzWOzL+Z
r8wxdJV6jnSPvP74RFmJ1U3MdwpD13qbm4V9GVNddB9MVNmexdzhI2k1xkFys/Meg/7nwgKRK9m7
cue/SDtATdp1HZVOoA1N9SYswy7Q1qL42bXK/+Au6wfD7bwfOB2QnOKdoUnV4OvhlqzKGspR7LPB
EM/50obBDOv0qwhLY/GX0TXfIGejfXRL6RS/Kkfa03vTpVDzm4XANt9qeC55Gyl6bjqyMRvWnjKi
aeBllFO/ru3gyujKWX8enC2ZH26ONbk44ACpfWa9OlttsaDG0vZ2MHd1/LlrRv1iT1n0DDVH/Eyy
ofAW0deVl1jKd2Mx+gDZfv3gmty5WvgNIHUQ+gX6ve19dyLFeWFeqH/a5XohY0d4ALLaXbjaGHUL
eHlQ1e3inLVFenCr7URfJHJ0+KWwA6zezcYeCkuAombopUiWD01fO5+htTr32uo6/x0stdytr5Ya
YDX9Ddm92aJnCoMCSIzySTC6dfpEROD+svUCBoYb6zjOhqmmVwQGWftkT5FSe4taqvo5ifh9Xqmm
XXXCR9xCbbErYq66Vq+PPsT+L2QnUEjg4dz2kYUyxMWQJUj0hvaSY4fTF4/Uko2DWGRvGIpnEh/C
v/gYXJ+zxqoKtUrYc1oYx1WwJBVQuiZf839ur/jeeWK1gX+BNSDh3EQf1lClvWsgWgYWLIt8bUib
j2qnh15P3oLoS/Th9ni784L3grwDhkbcl9fz0oysXByH+DpxlvJfsAfqT1sMR8iX3VlJVBRIZOa0
Vcbu6tJUFxuJp2JdpyezSumAIM8dNIrdv0fL4uiI7Lx1CBeYnEsKHoAoNkekcugApulsBzX2gblv
5pSNz1Yu0tiP16GILpUGsv1kqkn8v9vruTsyVWtSW1v+sXntRO1Yi9uRRjhKln5czDD6yFvBxtRr
wbtfaNQPK2UJbo+6dxvR9ZG6MnQFX5UOm7nKzYTrD+qXaOZL5MxLcqZSwNuTGkpzThIj/hW3iRv7
ZYjewcFluHcjUf6ixgWSHNzbZrnFqpXof1M8NzutoeukltEXt8zcxTPn5ohts7eXqGWBBQJBi7fC
5oR0rjUQvxFZ9XmcnTHezLxQLM1jGYXfV9L6g6Xd+6CoflFxJmqiDbV5YB1jmnS6uw7cV+NxDY32
rhzUd9ZSNhd3AczeDs0RDnR/SDJeZAJIBbaEljBXREGVEEshZMcAOk0NLPneWVBvXN2vlUiLNxgn
WQfI5L1RpVoQ2AqWlWN6fRPouYMbXKzSZjIoUhRKrJwUK+rvozV1vwtMTnzsog7FXva+5otRt3Gy
QGoYkTPaE8rSqc8uymDn1hkdBGrZAT5Rz6R7w6BTzRCJeFL0wTw36DkGWj+tAsEm0I8iVo1PLGP3
T5RWyxPeAv3z7eO1d0miuSUNkHAJ5Lm/XhpDWaKuohsRxHO0Xiq3DJ8glNWX26PsnSLkvOU5dnhl
tjlRu4RqZtEMCjBGANlclKavZkINCN/6858PBUuDMiN9Ngrk8qu8CFI1FfMmt8eLS3NHbKWV1PRS
6mAXRKmSg/Ozt3ZgFSTkEaHTV4YahSA+KzMHqG+aZ2dcqpRzrtvjwebdWztJzPqN4ARKIH/FiwnN
aYY1tiFrbcXyC2RedKe361cKwkfYkr2ByCQJqHTpNbw136tVbajzBtia0tJBCzNj8s0SnacsIk//
44+EdxEsBXp3pE3bXle5Zmk+SsxjBVn0DUL52UkHj+5DYfyLC5zwjsiGJSRp2eocmHpmwm0HVL8m
SYhc/ZCdK+rr31dk5f/8raC85gCOoxNBr2DzpaIRNYEJgi8Bjl1fqO7HJztB7aBLtaO6715xi9RP
8nMkiAWBnOtdQQoUa1la20GeqtVF0xvFT3CdPC1jNHgllWZ/zuzm1Dnj4oVLBM2u0JpLvM6lF6vD
ct+VVn4Ardm57+h8YW4qpcHpAm+ek8Up81Yvmb46JE3QU0ELpkojNNZF4lvTcCRFuzse2iA0SwWk
6W3cypONb1oDTiOeFKX0pM7TKUNB4/NihMZdGLf6QQC7c0Cg1VBmwNYc9vbWN2PoDOQQRwIgZaqn
X2laRfcTkcBpKtzmANnzu82zyU6oH5myNKzJJHizmNmUh6D3eLIUrRqFX/Us7ZOitR3qXDTZ36eZ
Iv5L9K4dAoXrNPRWgmpUYNCyauARpvPoLRa5YoCNCpTkqbPrD4TBmn2K17ZQvc5y1+d6Auzo16s+
fkphR5TeGuUw3+HxxK2XE8bHfmEq5VOaSyUSVR163Ysi3EN+VtqsWl6Uo29xjonnI4i4zUg5r2na
9/laD7/0uc0Vr68F8mbLUqqNr7Z9tfhG3GTvp7Ua6gsSe4Z6SutOVwLRFu0/aapbP9amEh/iInI/
tHHYrkGHDNlRZ0GejuvVlY08jTQVYAR/yoDhxZ1qDoiSWNoITsHR63+7ZsFIJ7H6S2NZ5cW10eus
XQLbPg01nkP14+3b7/XGlaPzOhECSQGWzRM14IQU1pk8u10YvZ3duu88MlHrrbDGzvSnWHd+/sWI
QIzwBkPVmBf4er7Zwr7RbMjMDhfykwAO4i/CqJ41O65PXd07Bzfh64CLEis5isnp/A3pux6vcq1Y
X0Z6fT22b2ibxP3Z0J3er/AMIHnWlnMKn+pgWV8fTwalT4TyOLRf8BrXg7pZGhUGt14gOpF/7tdE
pww5Wk8hEOKDN1ne5Nv9Iw22qTlSRwYCej1UlA7KtISkljGH0S8SJXwXpap1UF7c2ycvR5G/4sUu
TRZjTkpB4bzGavshb8rhEUmn3MfXGeViA12kv/lsdKLA9UHA4dm8HjB0tFyZuOFJXvv+VOlr7oMw
ny952gL8hP16n2JQ+cexAJ9NojElCk52iq4HhdVpWFB96E71cfdBmEnoDeFYPE/NIUtlb4cgEQbZ
AqlSChGbZK5qhr5TLI79YJaomJhj46MxKTxUY47UjvdOAAbKUjAFhSWe6utZkVlIQQyQXlGPlXI5
Wq5P7BB+Qrq9fivWyfKEUxxR3vc2zG+2OQVTGgPbsCpZG6NddZYyAUU4XWYtad+PuaOf0BBoer8x
SnQKbt8su/OU6iK8iih1OZubVEXno+8ckIVNk+j3GMOOARzG5rFYYP8YGHNc0CuoLn8zKCm5JO5S
Jt0cP7N3ErSRwL90uVpB6u+/Di5xd6wova8s2eRnpXY00e3awoaWDBlCOxjgXNubvYP4DMzFLFtP
FGHLoMsiXM3DMvbrop4DvXDXg6rc9on6PR5BK5wA6sHErtcbKMw6V13GZD1NWd++l+2mS5pNw9cs
XJoHQITOpU4j9b3bVKGvaw3aP7fXeG++TJnXUSrxvLpN7XqIS13MzNeOv9ppO79PoJt7wpzuCyOe
ft0ebW+21HewyeT+BlW8Wd2a1HSN6SudolA3cXRu4oe0LtXyXHdL84+q1P1J05b2SzjM+WM/O/rX
2+PvzpZOMbxbOHJE8NerjSOgMrbduJ4oUDhIUlhZYMZ9/lYMmuYpy3BE3XwlLyI/L0KB6JRRw6M5
L3/Qi7t9wn1xDE24lFlfanfrtNo/ZVJ26YZeO5lLMQVKreinYWnUN6aWxf/EgNcOooLtdchv4OzY
wAKQvwWPunkwZxoaHR95PZm5uwQTYAo/tdLcTyErnW6v7+5Q7CTyA2BalOyvp7tOUaFX9EtOaKYM
T2acq+e+VOtP41weER53huK4cEjJL2k2b2GNa59YTtdhAwK+UXwQRgHHbMrSN0WmHKzf9u5j/aiY
oFTFWwK6aOsmO0apAogjUk96LuJAUVd0AedF+R4R1j+lSFAaXmkW3UFUsDc/QZJOaMo/PJvXS2nU
kIRKbMhOdqfafog6jRfSAL1v0kM7wr1dCq6IcwGGAnLidoZhzxQtTVlPoytpH7M9LxQGUnFX0PP4
shhZ/mN1FhuRXks/a2vtqIjkoNR4cBftLLTUSZV0XZAyr0gbOIIMTtsr6qnPps9KZCoPVomnTTqV
yzleR3ozsE+Pmqw760z8KotICCRCTJH//8UJXQsr19U80k6kJ9pFiyLlHFtz8mEm8z14z3ZuP5Ip
WgigBaj9brl1RUnRXROZdgq1xjk5/HFxNMSok0JfTo1RD4+ug3QiBh1lUA1zdpC4v56pFNyAPojR
ubwHNofTUKpZVaxSO7V4ngRzEcX/Rm7eBku0rve374HX96ykPZN0SbcJ6habay8p2rTFW0Q7FYCS
fLvIh4dB1deHunZrz2i7/tPt8V6vrKZiXKBT4GQj7yiutdAKEVA/zRDCvFadxrvO7n8YQ509W1pV
v1E6V3tQ+dLeWpd5cHv0nYWVspdEm3D0KXdvXjU9zMOoMsfphGJ8+UZJ4v8Kq4me7S5Tz7dH2pkn
0QkqVSYJlWwhXG/WRQyLszhcRXOrz6cKS8EPiPIv95FVUvBe+u5NFWF4qehpFZjp5B6UK34TNV4m
RPS+uGsRbWGnAlzdwlGGhqZ8V47LSWR6bFwMEWaqR8anI2YuovhtRzHC9bHv0n84tdZNZ9kNTP1E
7dP3OalT8a7FpDP1Yj1ya7+3Enx+JO1kedMTq9dvBlH01LAQsUru8y4NW69pHCpdmT2El7yYyvrg
072+cmhO0Bymg8Xc6FZcLyiN8UaL+orTHzrVxWyd+aTVqlw86iZ5VCfchmElft3+jPujcgJ1KbP4
yuioaHO0rlVGTYr/4+y6euy2ue0vEqBeXlVOmeJxL3kR7NgmKYqSKJJqv/4u+cMFfDTCCBMESB6c
hEcsm5t7r2LcM+h241nPZnqTzI3+3U94touhod9fHnRnlwJwHK9aoFDYRmHi9lPD0WqSGS4LRVCX
OoXRhneNgmYqJhWHB9t0d6gIrbQYcoQ2Kpe3QwHl5/WhjuyCqc4/d4BBZ4jBVgZ9SXGwgNu+4boj
kT3jTYJxgM3ZDAUBZtG0lNuFCGOeeayaz2EZs9S24vApKROrCFl/j/p9X7x+OpHPIbsDxO45LXSE
u9rcAfJXNNA7zeDoVJ8dGsHszQnIwbHbuZ9x2nBBr1cU+jdbb4YOER24mQoZCNg1VyDrvs1L0p9E
g14Htyd50b3u7yYP0Pi06SuZAXWpD753J6TjxOP1DmA83kVbmCWLSAg+ZY/tY8P6ujLC3LGhov/2
QIM9tBKiLwfZwM6Aq7rKKvALbBCQ8rebyIsJcT0p58L4U/uRtBUq3IQ0VwaHuMLCE/RgvOeHcqU4
oqGEzAW90q0HBw9Rj0PT3S7ikJF7q4kNkGxeCV0GGqpTW0/Dx1lF7seXt9Hz/YtkZzXRi5D3oHO5
Rvy/0g/faC+mLabVAGuUrYUtGNNbzWfa9M092CU/mnYFngXWQUPw+RFFLECXCZOL5cTz83ZcjyOp
m3vcmG6gkndcczRoOavvGK/pwRHdmdiboTZHlEzGr3iLaJDElQCWDeqVNQniJ7v3xtNSdl3meIs+
yEB2vw8IIxu07VVobIMKAYnFk7TDajqtX30F/lr8jALcJyMVycHJeD4U3pMIcqteHEjN2+x57EIS
aDX3hUHel80oFD0uLn3vd5H16rgKaAS2C/DdOIbALN8uGpQ0WKj6pcdt1deZgGLnqVWxn0bMst6/
vC+fZxorCgOxBmd+1bfY3BYdg1QiCGwYKnLNtRsHnVpRL07OBARKh/2Yzg1M86CgAxb8/HoDVmgQ
2T60bFH5AQIGtLzbTx2NWFqInqrCXpi86mYKP9Mh8lIUi5w3raubDEmSujR1Z97hEl1OGozKfADc
oM7IhI7HQXTYW2Qg3J01r10R3ZtoFEPwuS+hnF6Ibhmh3CLsT2iOoOvlxEdmbc/PS+zg3sSTFkEB
JdPN1g2HsBTeUjYFCbwmg8DlzzHskrtq0KpoB295T2d9pLT2PAytYyKzXPPXNb+8nW67jkpZI7kr
uFWS1R7aTUNrmB9nXpucrQ6Bcp7dU6LokdPs8zAPQQzI72O1wXFDA/d25AXwRiIaty3amgbIXB3n
2lXxdLYMPBIXJErvXt7Ye7OL5yViPVKGFeJ6O15dNWWrHb8tAjHGBbMjnkEijBXxovxL1fMvqGYe
tdz3vhFFRbDMV6lMBN7bMTmSdqR8dluU7eRmVSQpcEYUh8meqoy0cfjq4IeT89d4mzgxBpFKWua0
xeR3LHVlFz22s27OdtyFB7nJ7qehyAXvBlyceBvcflprcdWVamwLX/pDCjFQFBGaznriUM1Iky55
fQUPn4bnD8R6kYiANHQ73tyqmuKNgqmcOLnEvP018BbuxD0kK3sTJAczuXcu/qAKYBGBvHkbcZUb
9h6PTVNAAC34TNDxz5KIsbyFJ1iupBM9BqrnGa88cXCrrB9y+9RCkw7a/fgYCL+htXD7oT4Iz3UN
4k5BS6qeQFKfH0Ix8IMq0zOAAeLsX8MAEXI7DOk6b3bmoCnQ1mdQedYk9/xePcQleVfCsviORoIW
FPjorCdgZ9EKs+2PZnyAv5xGWj/5B1zFvR2F/hBSP3CJILm/WeE+7vDW1hGU55d5LGSlZbEomJzb
chlPMdVHNcvd8RKkCGBIr6XSzQ5WJoTFKfg4Re/G/Kewh+hr57qjnQ2zEjylrB3+fTkE7Y+IRwtu
8LWwuAlBYaU0nulY2kkqP+1R2ysMK+XJ8WcCFHp8xGvfubugNhSsZTXoh+CZe7vGevYB/Q39pnBE
7OYwR46zeEmaa9dJfbCf9qLrWibFZYJmEZSQb4eKTTtBkSTG4sU0efTHecxl00YfSiXGB+iAIebN
BuC3lyd0Z1QIcKEtBcXVVdVpM6EDipHRNHhtAfVcdW2nwbqIQZOsRcKfmTZ0sgrdqoNB1wO4OaCr
oAX0C/90qLYKkBWAudWS1LLQTjSgouGXj7zxfwaDZ3LYq4x3NHDJHwObezU69cEp2flkKDqh4ITb
BC/6rcqlgizRMnrQNHPG0mSNBGVgTAiE0t2Bf4zC3smY7x4ZQD7jeOGWhhwRntzeqm37bKKbBpW1
0OviHBjhLizQSQHFX8sh+IHc2L8S7ZVzIWAp9yQmQIbv50qXX5OWsC6fQss6uHu2c7D+mjU6QmcK
EEAAf2432+yj3Sm4G6/ek/O1UsYUSy+rItC9Qj8N6qZlK44YWdu4jEGRe8MpFZUbQAK2OiJQibUC
yusyjyhtPmO2my9zf0gP326uP6MAgATELkqoz0B6TpmgBjaIEko4wntwLcv/JpJE5aVHzBWWZfVJ
eV2Qasba+2aIDwLUNmCso6OiudaI/VWAYJ34vx6lnjEBLOP9JCemWx5o4915xB7uuhHF6pdP7t5I
yIhQtwEQYeXC3I409a03Qp0izju8esY0aFCSSuNYym92szQHcI7dwYDFWSnUf/hNm8FkEozL4gLZ
HixcZX4Z9tmIzmiVee4yf3z5y/b2yUrC/f/BNve3ShYzWwaI8l53HSDPcX+OAJM5/4dR1tcgmiNI
i7YthSacPaccVsQtSDUnl6ngQmMdvX95lN2JAyAEHWrcE9j/txMXjR18V4Gbz6F3KN6VI/kEPJw5
zXDqPfieZ6WudeutKpnA9uAB+qwVBcmLyK06D9xVoFRREPXqf6TfJBkuEXPf9dTJZAk1bcjTqrPX
D/FbJEqvRa//+Q1/8BzANqFmuskIxk4KFivg8yEcye4mlzup7cjwCsHrOXeItdxZ2h8Pbs5tUoBB
kX2B6wEAO0L6lkatw8qnNqsQzMLO5MLu1ZhVDSJpWbr92cKT9mBR9wZECr02F1E4hVTD7aKC0VIy
DvkndKBLUJ0kWKWYbjePl9C6c6pDL9KdTYTRAKOCIihSra1Iw0DqrjJ+AjFh7bSXqBPDHfXn8BQh
az+Yy92hcEOh+oPQAkfO209ryqFOmjGO89Idm9zxOjuVKEefpA+C36uPBuqhq5D3SjEDVPN2KDWF
eAXUA76qkuOVduRHBzLAO0fhIfTySDtXAjjNUNeBrBRkg7ZJjq6swYEnDHQE+jp8Nw9u/wX9YAYe
W9B8xDM2vG/KhWQ2GUvUvEdyMPxOPIPTNE4l2iVQo9uCqtyBMNY4QDrJuaw+enxW92PMjzK5vVHQ
Y0ftA7cr6q2bSEPhVxRNE+JZIkBrlr6VfHN50h1cBHtbHzA0nDfQeVdk0e2idWETBj00WXLdj+KD
7gW9MlINma9MfHHQtstev3RAgK4dCtCpod9xO56B6Wi0BGi61mowZxGH3U8ZdO5bqMC7NAXomZ/C
IW4ey9DIL02kyJEVy7Nn3hpdVpHMleaKw/eszMzGJESRN8nBvLfJaQz6MiulqX8AVm5/6mnXnCqH
jCrXXehPMLlRuoABYvIBrVwBueyERZ9ZQoaDTbV3UCM8q2EmsL6FnukjlGju6WZJIPy6eCdwZ+Y0
9srgKtENPDioO8kijg4wsXCNQ59vCxv1iR1X0KVI8kVCcgBRrkvezdTEThqQwLzpKuUVRgbTj5eX
fnfmAXUCxnlt+wPNcbv2iLFerMC1zuuWsk+VdOkFylXdE2jq5K5XNp9Tb3JX//TOJimxg+YT03Bw
B+J/WFDatU37ww5EeYSf2ZkPHDQUNIENws2zrWzUxK+NKWWSx73TphrzdlkUBqQzipydo1uW9nB6
Pb08HTsLjrgM15G1uLlWcG5nI+gkJxyd/BxkygUvBQ+i7EEwwFx4WvKXh9qJlyicANkRwjsG+3/9
KX8lsWMApLojcL+NzOoLWG8D8xCqDpxqrjONJ8I1rJtPvhR1IRYIWr48+k4gwzYDexJxDI/Sbfeq
JUpXYUKTHGBF79LD1x3vxJEeBJa96YSxJzQ+Vn0ZvAluv9EfwsUrOe5UMOa/N0FDPhHswXtYpx6R
oHZCJsBWK0RwFcJFknY7kmSSTI3AHA5ArWWthIZNC4nVLFrU6u8tq8vL87c3HvjxuLzxzAQLdXOv
2kyK3vZUApyKFqCo849KEXm2ZNtkXV0ftZH/dPf+fs1jg8ACdu3+QasfRafN96mBcCxSn+SmAdGW
UTZAlzlSmXTd7m5W1nKhMh7SHhaT6Wr9mzIo5z7WHrZtMqrwYoLwJ1T23GwKUUCHH994MCF7S43w
EeHsYAXQk7ldANcAl5okdQJKJfOwnUn4rhd+nQK0WBYvz/3RUJu5qHFrKtFgqLG2xbVyIoGGncfe
Bi7Y4y8PtXNMkOcj3QVlEL3ebRSihJpqhOBHLn1Ozv7SoN27WO3BMdnZTHgfQT4SqgPQ69oKaRDA
fXUH01BIvVpY12aJSRoR5RSdP4KzpOPw98uftS0br+EG2Ic/xTYbMIjN4w9d16UMQ6hWlXDf/eTE
qEVFZf1odWz+OqP09wYaCzptFlYffOnO0iFDQ4nvDzoHlKLNLmlD4SZjgC9dbQxiSBykCRrpb3wi
xUEFavcbV8UlDLiaBq6T/ld8pfOMsqlLynyA1s4vkC+gt0Ytu5GQkpbV1zkg7puot8prL3V/enl+
dz8TJsMrLQ4Iky3RZTW88SJIgyDBr9zPcgbGaI6Dsk6TdjgiEe2Nhbi3Ai8ggAwc7+13tlXkzeEU
IjLEwk3hjhrfVZzfxQuoTa//KhRd1lcg+slI1W5HgjvDhHdmV0IIjUmrQKkHsEQziNZklA9sPrii
9t7aADysZiEQ+lmFm27HswMGc+KYlvk4tChVJiLQ30K3MnABi+3UWjjoPGX4edGyhkGL8LOmUd3B
ht0JAPgNK9wC9PS1CH/7G2hJfJDAGnwzfHS+QP5ZfpKqP+re7iQ7qOyjNYzC3R9e3+0ouDitNmwj
FO0GYVdFLGgLVl2wqnU7uQ9NoeBkOcp5rVcqwgAKJtijKGcg49zKLtpuyznz7TJfnD74Fthj+LEa
ycdX75qbQTarmFS0WToHg0yeKkE3wWFzW0pOQo7j75eHeqYJ9b8PWvm1kG+H9OEmvHAlSh55Zo1r
RPxrIl1/cl2+fHeskN3N1sTPcvSqz8StpgzAuo7eqbhvRaptQOCHYW6Pts/6cZtrGykCaiYo/wIJ
vm1tWCP1jL84ZW6oU51RuJ1OsMxbbZhKmdbySENlbx+tkmJ4na79+e17JZ6dIYDDAIZzCS152oNo
ZFIUx5bhij5Z/HYaUKN6A+CEOspQdsIQYHtI2XFSUK951kNu/CkBP8PK49IHHAnK9x+YrCUstPjs
vz7X+NMdh4L4ijbZ1vssK6rH0dPwbq+dNlNc2igCM1mMjmDXl7fU3gKujfj/H2pz/h1Q6uNWjVZO
G+Hl9ZSYE5RJh1NiGZ01eJ4djLc3jfAAXNElkMQA6vA2EjiJLEcZzFbu2GbKJTQ+QHZZ5jfCMeHn
lz9t7+m3VrvQJFh95Z5By4eIEu24WLI5aefviwdx0NSz++9GQpp4ckP3w/pih6ZvTVPoZURXSJ34
qbQBilUoIKH86Mv85d+0N90rzhUlOA/s1K2XuFdqq44s28pVlIC5BcLh8CRh1pY2kHW4gq1rXmvV
voaMaIXy4KGJp/4W3zHXnbTsubVQB+caSXQEuy0zdAXcsN4sSSD+QzREoQO6Q6jdopC0WV9mSvQR
nApzHjfiUgkDP5kYtBe22mG/PJd7WykCuQeHEuDhZ71OZOOcjxWCIbji5ae6ar8Ct5KcnIj8l00L
6CU4EWi+IdXahF0nqRbBwsnKl8mNvs4Dfdf7/Zgz5h5xltf/0zaeAlQBDD3AQICcrt/8V1I3R5R3
c4L9wSdX5R33VVpa09HM7e1CVIDBSMLExc/04/G6XFDgwSH0w7k/x2ocvwAVWKZWrfmJcPCkX16p
3a9CKRjMC2CFo+1j3LIjM4+rOKPhrZ1PUSXfmbkCDv3lYZ5vCLxhACIAkgkcrmclFXuBPmFjVaQI
aNh+qXvghrOumdt3nC6dOkicdgZDwgT+E24j/GO7JybtTnDhbEmxOGLJPJ0kZxsOdtkQueNBpr/m
nbebAqJkcF8AJmOVdt9iRDqoDIB44eNMjV70A6Q1cm660VYpbCTNlQK+e3FkYIJ0CfxkSktvHg9O
9fMFxC9YOTOgrvwhs91uS1ieuHSUCaL2NNb3kxbOXdVANP/l9Xu+LddRVmbtSmlHs+t2FG/Qs6r6
mgByQ0TmWEx8g5BoXRVUdtZHy2mYm7884u4iIiWF9vEKBdnWqMq5gy0T1wQVqD65VgsrIQEh/YKi
tfHqOx0f99dQm48zMxnbxO9J0be8znXQ6IeuxIvJJWH5/uWv2l2tEJL12DQuEolN/QAWA25cUUMK
NcXwoXaU+mCT5Ehbd2/u0FBaY/1aD9nSmYz0kyakEHdtWZ+cadD9SwQZTiyCP/TL37M7EiIHwPdI
Mp9hLfrSWzxvKglomoxcQ6e03zcdE21qs3b8D2MB4L8ycXFr4g673YNOzCp70paVy9A2OQWW7qJm
NRUhAH2v7pJBUGV9b2KNoAKwFYD0hdfR2dJ0rYKIy0I8cukdCbupYDrCyuztCFzIwPL+qU1sDWDs
cCROa1xagImqC60mZ9Wvk6eX12l3FFS01xI/cNJb9mkbaxZHtKdFmYQaNnKjfOR9vByMsh6UTTRc
gaMoLKOyvHJDb1domBI6oqfPCjT4yYOGoc7Js8aokELUZ+CQwrev/ipQP1C/QtsP7IstNLcqhyYs
aUixBXh4cZvKfKCmOYpEz182KxsJbhYgz63QrU150bcsIr0+YUXrlF5mem/IQsCEQbGvrLduRVjB
kDofXCw7U3kz6CZQEC4kGWjEirBvW8AJmuFto5S5KuZJksbdpA8okDs7BGrKoFrgKkMHeuvbYUZX
oe2CiC6U8jIsZXKFlOOR3dFOYWUV2lttOyBEhy2/2SJVuypNQHG7sCDOBNkwDp35qC+LFpEkCyvL
vQ5NQ86Qq2L3feKD2OLysXh52+wELfC98e6IoLK6epvebtPkf9Z4hANB2Y4Z1P7CU6yt8gzd5uTr
64fC0xpxGHczEAybZawVum6gBFRFaYv+2k0WSxenWzLVx/HBFb0W2zaHb7XrQokTxFI0DNc//ys/
BY/PFS2tYZgxxPNdhGvzHQxI+FnjJn2S9lp3GNqaYboFBBNe/syd3YqxgQfCXzA92q4qpHIjhwSC
FxaxwsJbpjaFnryTeRIXuNuNRxKgeyv493jrkf3rWyUpxRz4GA8cYZXF1dhmMfH7e9d49cGreOf0
o6izIk+AZkQq594OFY9C27WXVIW7UPv7JNDXn/y6eieZHzVpjQLgP3jZifPLE7r7gXgcohuIqPOM
N2tw6IMKahuFDACXxL9XX4ARce4SaejBB+4Nhfi5yhSh0Ywn1O0H2mp9iMgEazeyMS9JxT67Vi/P
PcSWD4bam0vkPSBaoyYOaNYag/5atrYXda/QZCzg8AC5sli2J2LDCoXOg/+0jLw9h+AnHKRce3vz
70HX7/9r0EgHngUrEJyLyO7uQk2crGN1e9caw+7iQb9W9wYnfYXwrG8pcObB1r8dz6dQ8eElrQtw
8x6FGHGfG3pG6hWeS9CSszaJj3KIvXnF/YQu+npn4CV3O+TgznYok5HBwJvBOwNwSBcmrkGZg3od
0LRFCDqzPn59ixWyzKD9AD+xevVsT33IbWIl7swK3ShTDD0sHKwk0g/aBD9ffxyAu1zpgKtC89Yh
2qpaQBFLmxVgygeXCrLVGZs8k3Wtpf7DyYOgPbBfQIQ8h126puyHSCpW1D0jTwFp6ivg4/NlHryj
jv/zKxdvRyBJkY+tsKVws2ymitEKX6KqAAateQu0a/vga3lk6/t8/2PWPJT0gJ/zV5jF7eaApMRQ
mpUz5cHvFvx/cwpjAyZ6a/+QM/Pyl1dqTcJvbyH0iaGbjucH6s5Q7b4dTTlLAyF8gK+jhoqzXOr4
1BHrKTBcphEdxotKdA3ZPF2ePX866ts8PwgAgaH2DmHAlVe5LcJTMwrjTCCD8bIMoN83zHdwnmg/
+InREBKWCmDJpH/38ic/D6CQoXRR7gIkGWJX2/54zKvIb+JEFXj+DBnnSp1hkWxlcJJ7rf072mzg
f+ABhPEA6d9qak1lQgcrGUQBHiQsYitDIB5OVJO0qRtG1QGI/HlGgdH+0D9WEQDE681aJghkYc8h
qVl68m4E2ixfIOeQuRGwQiJu3ovS867Ap1xentC9cYF3Xj0AwHuDL9ftuE0P+qZ2AT7xKhE9DnZd
PY0hTJDIaH2gwtXnpoIwvTtjK7888M5KAnC10l2gq4UezmZgZvfLgImtC9L349UZ+HJ1I2MqwK5r
+8iLZfcrYxRVwJ2EOvtW9U17kwyNmupCgSqBVoVxVBopYZ+4mZ+4HOXHJhFzxofwCPK295lok/zP
NwUX1WZd/WlwUXq3eNEFNvJBMXhnWS7TteltcbCFdocCFwNcEMQvHJHbpYQZIKIoU+uMxh7aYKCL
BVZPnnzZNQfHcG8+gSkC9xfoSMALtpFHVkldWW1d8Bj0SDAH1bmzhhaEYNf5PHide57dwORggRx5
tOO5+Tzw4NJfObCokiGX2koUq2FUhJcTjArgJDR4Kd4eDknHDi5yqaKOgD5baZc0K71pRhDCbpC5
IbL1c2uq3JzABGtKPb1MYSorS35w0IsoIdvsyTYdx9G/CgDmJfTdZd2lEcg7v3sL92/RzD75MUeg
FWVRMiUiVW0iJViqcCRJOz/SsCCFm+WYzWzGzeIKyjAOo9N4AX+h6ZBfau+foeZSXKehjMfc1cbT
menwb2IgDllZKgBOTse+4xc74EJloiPuV4bHU59rTec3kJEg1dkQY/0TzEFyaULCVepMjMVngq8u
XMNAktPtZNwMlSiqCn+NLXkCt828syoFPqTqHSCFMIVXW7VEpBA3gQ7imEAmJVUQCntUjPq/Kwit
9lkDOehf0ThX/MpFq59Kn4x+7vuz9zESVWVfLUBnAO8Y8NJL5xblynM5x/WHgTgQPJwim90vMXP8
k+9a6l/Aqfha+9P1nal05N93MmY0Hd1wGLPSt4Yr7zzpvInn0H7goT1693RayGc8ANx3w8LG741g
9TcIU/ffAZrpAKNhdQ+TFid4hC1k4KKW37rfWmWJB5hV+2+bhqqfjgUUQWazurmf6xIXh93jfaEc
e37CNdN3Z2MkfVtJbpHUUyL50QGMaee+ZmGdDe4gZD5IiFOnNlQQaLqI3vpXWiiBpEOp+vk+gYRB
l1nGdt9qDziiy7KU9Zjp2nhRMXlRg5I/HDThWOBPgPgpaATFKRRz9GeHqvKNM3PN8r7z9deKWtOK
c+URyeJpqB8lHie/3AqpX8o6sAEuA6CcP2wzUp7JdvK8R9eQCu5apIZAZxDzxuQOa8WXoU/KNpuT
ZQC8k+guh/ZAex28JvRhMVaCkNstpvlUDwQCWkqWk85KLbEWpJbwJQNIwv/lIyMDPgic4T4NDZm+
hKXk5Z3AYP+CL+OJDBYQABXhgYwUACib+ccIGad73sjwJ2S0cHXxpFy6QgioCRYc6ki88CLTvlWJ
Z0WpspPeTkmo6Umhrh2lVRmY3y7KnD+pnYx3Y1Dy+mxbi/tRR4K4mdU2ocKclDbSURinnbBzoSJT
+YTNWdTVCYHGvcXUidBh6vNRCIedZntoWkgLu1xkkDJr53cLq5awqEcSCsh6teFDX48mTlF9sr+T
0W7QUQeU9jp6Lsfd13H+7yBhyJnOQlj31BvIDyi6zB8C7aKQ4lfT7GQ1avkPSqHpn4Gpy/x/7Ygl
0duZQ+WvQ9F9yP1IalD2/W6S2VIuXtXkE287epqBvqZYDbyzs4YMgLsYE8IcGqCY5JvfWY7/rnQn
D04fSgMRmOpoHOvr4DoddPosJalOwUoJvgujIfzSRWHd/gY8CDDeHoIWdtEhoX8yTmXsBgYetPQz
/IiyvSMQeOYpizQd3xDuLEMKBMz4EPXc8iGl3AJOOFp9X30NLB+QislpmjHrIyu6Qj+nH1Lj2Epl
EQ6U+jhMvjef254Yno7WEvyCuSd5hPJeSD2IODvzW8KR92RyVDhjcTdOBDlqLfj3BOSxPoVutKme
NAwv4j5tZUSd9zzG+z9bwop96oxjJWnks4HDz88ZgHWAghB0izprBBhSTbrNKak9L41nOrNz4g3m
SxCQMkwjTmL3Mi0W0jZc9BE9iZlNzmlZoKJxmqFr7z7M0OsRv4bFIeUHr6eNet+Wrf9hARQdBg6J
r9s3AXDS7FHH0MT8WVul09xDyCChbyJ7qt2vEK5z48d46LiTo6xmve862tUICMQPAeJUXp154eR6
mT/zip0VkPa/kjoyD8HIR32RDmLMKeqgFXtJolYil2eGSkhSyXbJmrAKsYjMUnCwCEd99mg5VqeA
d1CaEGVkflGH2d7jGArxe2JtsIBKE2qZ8bIx7mMllvpTZ026vAsJOM15F7L4fWRsRxRonon+BNfB
9ndooiYE2IrOn2CyO9SZQQbIHqhmU3hK8Hu8fDEJLOb82enInR2WQ5xOtbTYpbZ8yOqbGMo8kFZS
6t7zWUC+z3poq7xvgmXJ/bruutTWirvvlWQNfYsNKHkWaq+2ZCZsbLc3EdIviMuzCJSSeq7d5Bx2
PJRp1fueBj+ZRNF7ABksW2ahMgJ+zppZUz5A8RViY4r3szrV+Bj52CkC9KvNDNcig17F6KWsN+E9
aqSDuCTDEiUnZosZYdOaDEpnJUz0/CImkumfzFvIN+0FlcpII+OoaE3gfaoje+wfKuLGDPA+eDR9
AJw7rPLGD2EJA7li44GrELvULBNkiRK1ICWJKa7QxyHqhAVaAUy2EwLRPTolvx2vpvZTXTv28MUB
iokWVb2Aez2hvxh4pxCm1fGpV+FYr0DUsC8gwQoxDKUJ0BSnUTiz/GoTCHlaKQX4iJ8sZQ2Q7mp8
+MufdVXxLvWBra9+IVOExiku52X8IeGZJ8/oPo/6Y2jZ/ZypTlJERUiDOvkYNS0Q8XThuOi82SQ4
8k7rnarYRBKwvL7v0hbYqzGNlqiz/0lYXLXpqkvlQUV86hIUB0EnzxC9mjElsTd12QTfA5VNsJSK
MtvliADahu3WWjfR8wMoL5DimYeSPpkhFHNBTTnTR3fq2vvequsqZ72sH5yEW+IioOFtZ85Ykx9D
hTWEnFvMa+DoAYHKKiZd1EZqbZIUYM9gzqkRyXSnfQS5dHHJuGRTPamvM6RLnoZmToCO7qOpzEzD
jJ2W4CtdJ7KmNoozjeA2uPqLGWhiYBsSEi+tJj0/NYMOLLw4bZdkM0Lq52TsYcEE/5z6CermCLkC
iCiaOwgFPA2M77K3zNZ4zzg+FyLlRLMkBx3CBBIxTLt+1vvuIk4aftc819bYuKe5rPGC5tAKq3PP
m+cnNTW9lzmoobG0peHkQ9Rc10OGQnPoYjMuA3lDQIuhP5Wo9FRn7VBy4NNRimuyoI6RBTsVNDRT
HIi4OtXtFMwPXRwo/6p86rmXupnYdAmUo7szsUqN3w4siZhhkdGLJPwouzmUHHmPUWUCQLqMSOpX
QZM8Sr+t9WNXUd/gt3WgsaZutMx+nM5+ZMmvyFFl9yWSXVs+lSIhiIE2kvcRNqcBN939MLoL6tfu
pPXFKUPxhgCrQfJIcqqvfhkr0uf4m8V+9ZSIAOXuRg35AOnIpggt3mNdqhgpGYKD8FPSO+iYQ/xD
sXROYBieToOJ2wuqMZ2VQ2PfG9/DMNn/5OD/tpwXgDFIOllu3xcC56A7ufYcf4d/Y1emjgZS8yIV
gRcB3o9MFV6C1PF+9BP1MVpQ2yz8aIzAmGkIHA6qQOn+qdO1ZadTGP1B5mt4zkQIEDSt6kAhEllQ
536cGLUgPYirZcidvmT/BlMUzzgvVfCPO5aBzMYoIe8UchI3B+zCv1ihDdWxuU5qL8Obhmq4izil
CyczXz1g/5UWejhV56UJuhJPykva6dwo/FkTU5/nHPjo3/BAgU1lh+boe+aP0zc9iuqNrD3UhhkH
R/6Bd7WP/EOWJEARczTyQm1FQBxpwUB1S1oOeehwjxZQH/PrIukG51PAadSn2p8lNA+GunmCJQf4
olbt90kGsoL7Vk5gM6RgVSX6jHeX/LksWtwnJo67yyTq8SvUAJPHak5gnGMG4NWRPTj4L8IhmdWF
8eikuGc9NX5jEIKpF18NLEd/cpi2Nu/i0bhP2Jhej6cDsT4A4BDBl0vU/A4Yh/KTLyyhUo73xPuS
lwQJPevbj/gsn95HtCEYhsX202TNiZM1lqMfk3CyXSS8ainvw3byvygbWSw+pZz1pZrD1suVF0CU
A0+25QucMXDivcTM/hnPgL68yljWUToJrE8et2X/VM3/x9l5NcetnOv6r7jWPXyQw67tfQFM4DCT
yrpBiRKF1GikRvz154HsfawZsjhHdrnKa5kSG0CnL7yhab2w6PMEdYRq4Gvr3HVX+mjq36WdFNyz
6C4+4b1l/tCqBPHHWQX5zaQabja/H/QsFAPHz5atYH/ORaPktoEEj+W9chwRZUGFuPuc5f2eTaeW
0Egy4+C35lo6Gv0EYTNLdFEw6YMZWbbqvW1hDcZ1lbFGkdd24jLMO7GUEZXYWF4Eo21LNAVQyN46
Zq5dkk9oyc6tWvd72msAe5ahLTOS6EUU3DA1d8hiyaC7JRLrZZjIzjF2HTcAXHo6D89qribMBAcE
j/aFU8RPaulzcoU+t5wt2HzXDSsTbJJFcpvA6knNNgxmzZ3fWZ1vEG8iqnFVmx2/G5ibLtA4ltKN
imUW+6WPxymUWWnlj/1g6N/xXXT7KGm8Qu5KZ2L/t+TPOfs3czvuBdf4XniBSDaVYxDkF7ErDbJ4
B/hERbFyipQrTExVbT8oQgOi3BimkxzsSFQgi6kYDVRW3XEEjK5JG8pN07nfhrRvpy3XdtJxMYvG
CI1Ab+x9lTtmsZVTkw/b3vHQOckqFUSaHOKZCaa2cpHmbpWHRtv2fuTaSdreTrGob0t0sFSIJk7g
38SkuxeDKK1PoLDiPqzGrupwTgmsd3kKnpkST7ZsUrHeDVZvYlWq6y1hvZlTDIum3usfXbuD3tm7
qZ1fyoauYgjJ236P8WI3X3R1HnxaiB+v8zYxvmL2IMX1kqEyxp26NHU0SmE9mBJ39PtcuvW33NaE
3C1Etc/TwmUcCR7xZwV5hpNkXrybsaTNFBIlquxiNqtekNkupYrqFuA1qZrjEEA47XLjJN7CKs1s
wha5uF9rOQ3Jpegkdo3u6NtDBLHOoU1mO6WHiNPUsVbx+eYeczsR3PZynD0KORRa7tBqLfoQbkH3
YCZlvOxGfaqey2Kah8h3poCQaoodqkGGnT6taQk3HMf2uCPnHX5wGxgZ6oYyQ09O9HwV15+yndNM
mIhP87hsyqTSgitbpeYdmGfjnawDPY30Ye4P9DJTUifPyx+k7cxDWJtoloUuItF26Dui+2DEdvZk
Wq39rCYV0JWO62o/KQTHIvI28nGbFNhhHwbNZeEvQxcq6SOfmVW1iDnUjfmZC8CvoqLtx69WpWuC
CegT2r2q8O/KVUgSAFVafq/sUY17uwy6ZsM3xf7ETVzzMV4q0winabHKUKsQed9bgoAg5Bu332o9
l32YD24/hSAyqveeX6lrB4ZAFUqWw11b5eJThu7ac5Y68QXhrDYiR1vmBCCdeyjGpfk8DjBDwroJ
qBRIqymplON4Ss/WU1pJ1FgYlyoTWba3SjOhqtZS3A4xcZzQzAoSzrp8bMfs4OJSXkd0hJp0Wymd
dEAvK/NWld6Mu0/aDy0vbhsXfAyZ4NVj2fWW3zG8w7qO5lteWk2xSeaxYukHaTsRC6j6iaqLpxOQ
JNNjTgQv8RBCiijMR1f/4dDUTsK0zoUPRUl0TyUUMDes25bEdWon/7Zt2wrh2DI33lmabnwNRDoa
0aRa87sSQfWQs+qXyGnM4dKfk9qLNEUYcnB75IepSjrVJYZ0gR9pubJ36Uxyi7mr7o1hYfiTu/Xq
eNSI0sZy5oSqs8/I9YhPTWAUn7tcp/7Q6XPi7FRcj0/dkFaPQV5RuewCtzM3Tu24X+J0Enw0Kk4L
LWVLf8rswroeAb+NkZ5qeGIt3pD88MeKoLAngeIwMB39i2ulNcWsZEiIn8amu3bRatPI1ovl2oQX
m0ZDsIDGMoPKfW90uX0wi6H4LB0UuLZp57jPxFwzu1Fr3HedhwzhJtXn4hPF2/zJEM7cQ/+qhm8G
tFaT2sJCIOTiO5/Cw+jBduFYXj3NBrjsUKlg+ghsk2MCIRaXVYppkLlN6soghIpLEri6m4Z9GeOZ
i0SfY180XpbooSiqmcKI32vppojb9djGM/euEcaUUDBz/O9T2nTPA1SwLpS+j8mLpSiTRx6yRI+w
Vj0RzV3TfNc7jt4ty8p5njmbPwIOrz5mTmdSgsgcwohYqzhFhWjqNvKyQhu3i2VgFVV5OU9dtJ3u
U4mgT4d4YDBomylwm/U+9OtDPYwcBWNvZXeBliBc6Xpq3BQDMpHRYGfcRCNZ0bOhiKSgcUrnUPYl
/r7kOvZHlQPZuXUKssOIW1t5bA9VIpeuUjGh1Ioc5UHPssm8l7bHGloG3CWjdBydOxqeCE9ZfZr5
Fy11XlK8yrXTS4tKo9iqNBeXtTUNw67UNRWERqk7U9S7Q21EPiYY9Cwm2x1Cs3O9b8AuWmoh02AQ
d/JMSMZTXN4HuTFaUUJHA9WcIi2uBG5o2o2Vk+pvBivQ6tBXFsWbIHFscA6FZRCaD35FNbzLm3fj
oBfZpq/sSYWqDPr0jqp98lWZSHNDnCnUvSodQ8GNkO5dKWuRHARX/WNVpQMchZQMYAuXverDDtpa
B319ImaVRmW3EV4Bxl51fS62zTyU71rlka/2k0dEHxN6tGB03OCmQu4a8VClxlsYfBSLAgjGS2j2
LpebIxygU4VmLUVYdmNThwYlx3emHLX0Iujy/AtBEcmgFtce6uEBlRkonWX3ztXizL5oU6f6mNd5
dUikVX3JfDv+0M/T6K6VZPTgFb0JPxpzEpxo6Trn0pNFPURl0tAYCxDKrsKJeK3cT6XjT4eKwt0X
7JHsh0TziixquPyDMOEUEBt9NIweB+m4v0msyUP0ilqMESI1QsFN+o72ZSLbuEsXR71vhrm4r4qa
WEv6lf+eDcZ01X5cXFVjTLLPTe2bj3qgadmhMBMLfK6q5ZpmuAN/RhuuuoSey2wIVBo6ZZMi2uQU
+UBQNzskmZvYH4Dt4Qtc5xG9ImdvJ4OJt5Ms7IrL0q0eOEfkfSXFlHM/wKDatLFjbC2nkRZlrcG4
IZob2FQwqhz/uq0pmV63pHBIAaLkdeGM0/DgjMb8tZe9yi4D1XEgJn1nXnSlm3rRuDqeRFXs+M9a
4xh3CYcOm7lOVLEV3hR8QF/HoCybSe/LHDcgDcdA+Sy1uPfeFV0rc8wnXMh5smxrL8wCZGpCHyO1
dJ+NZm/sdJ/yAPdck4C6lKKMKe85SRFardd3a1Tr70VFNW8z5Y3xvrdt8cFJevsWF9oZQ60Wxeyo
SqZ5DzbBphdlybxGBFQLENQK0vRzq/q4uwAPm2CGE4jvcwYpImwWsKVU8D293PltLPStKwPnTqqe
bZJOOY0cN7En6pyEnvpmcNP6waM19tM2myFHeJiQiDOesmvoJyXgBLEkzpOwVf6Efx14xwV9nIsE
68biupI9iafJZUAm43rTJZU4BLbbxOuyB2mtDDdHttUZpOlLEAVg4BVEQW8RgOupc3esN22Dkjct
6d4mCAtSfVfrnYGnZOq8z5Nu+vB2J/oVnCQD2vg2+Ku6JpJjx43TTij0BnDfwD9TzrdW3E1R0XGI
Jh1mWrFRUF0jxziUohs3qTYEu77Mz2kq/yKznYA5cFWCQQhgfdVbOwGosNgV1P60BN0dt1e0Jy13
LSZZt12aj8MGPXWCyjRBHTsclpSrqFNcBBvSLvMONRUqtm9/lZeAGbqsoKrwL6NCCDf3+KMo06jK
tMHjE261vCalr943Vpmdgd6+0rOGu40C5UoiQU/69NPPdkefZCm3eoKEHK3LkRPAda4SuaT7P30h
4D8w/G0QOgTEp8sqpUPaiCSQ20AMQdin9XhF10M/04R/2ZzGXzbw0SYAkYPl4rq4f0PAVSUT508l
L9S1HAKlJ56rpWnfO7ELF3XBz67Vmund26/22lek4eEYIH1XD4L1578NSn16BDzll9slbcao8ifr
wg6qeNellTwDK3x1s4C5W0nowDdesBA0jNAWIPRya6fJx7qvhr01DF1EZ09eY8ARX5gIJe4Qu+w+
VtbSRkKY1Tkl0Zdrk0X52zOcrM3E1BJrVAHvOyEcRGQl5HWqCfPPUQ6rBzsqzaANEFA5RWt6WCHP
1Ea2jOWGJAR9EjoxNXK1DPYT3RlCg7wY0i8ga85pJ792CPKFV+k+HJ9RoD2eUmiRCydSLrdS2P11
5jUgKee0BVuAjJ/S6Ci/vYReHQ8NHhf0NNoq5or4+G0JZTXEfE20yM/qYt5SugesrRXubnDozvWr
Hu/b473CSmUOHcAXwFU8Dt91jn8bEI5mos+OkNu4FHV6KGZGiirTia/n0c1v28lSj11Hv05iaoNh
80gb2Sq0xQ1Ne/C3SVU6l2VfmJ/efq5XlxayZuh5okLu/gKf/PZYvXSsLEZgcouzcvFV62GVa2g8
h2+P8urXxl0bDDfwGfLz45dP+0mRDZpgyxbqAVmgVXeFMdKqJuO7wbb9HHr0lVMJixdOWhSeqBif
QuNTt2mcgfRgixtqcDD7Xu3oczqU0UB+6bFyHhavrYY/fcvV8ABZP8R6EFA2TzVKl6YwbOJWue1k
HT97Tl58hBY139bGtBxmG0rumTvr5eH0a0Ro1dggAQ885Y2m5RS02ZxWW89ROQq8jv3eFgG1NH/x
ogykdyQFy3ueFXU8wwNTUYKKeXtuX2Cj1mdAKtUFQws68hR4rdrBzvNZY2HrnouO1eJfFvbKdRso
wEuRmDtfr/0ob0T/p3pyjAwzh0+OyAMPcLKq6KtZKs47RMmx277oVZNsQaZ0YT2PmEIN9jlt8Ber
eB0PyhZ+9JxTL+ImrtA5mZeywvTGzL/5qVuLjUdK9bQgtNpE5tKes9N4sY4ZcSUfr94ooLpOdRam
MqArCNYbatWAEZ3ndndDClolw3/nCqyDdwugwjtzJLy4XddBAcN7iDKBtj014s76QfoowVXbvvZl
GAQL7EhamaAFxbkY5bX3W+9vRlkBDC/V1jXTpm0it5mniyZ0tLIpL9AMM/zQWnS1J3Uovko+7v7t
NftrYxxFn7wjWsIA6dmoaAadLJ1qAFkCPqjeajDHHhUpLfWxACtwkY8WCmkI1X6k7pdvmzrxP4FK
lpQBhji5ToFn0aNIyIFSAB7v0tSI/VCYdED/g9MEwtQaJNKXeEH/Jfi0htSNq61fV/JCo7C2BX1c
7/2AOlC6zMPd29/ktdVNbRXEPfHceg0fn9FJ0KjSJuPf1mMzw1wS6W7SUvsKwboC4av8HDP2paoJ
c8BtuPLeoDXwP8cD1m5Ja7RU9TYebUrQerzcE1wk01WMc9WdN7uL2rZzan1Rmund5ros711zaOOw
bBf7oe6Avv/5J0dik+Obmwr2wellOKi6GToZ11vsb8tt0FX1BTWYdIsql7HzgD+cOb9f2WkGChwB
ghiY0FunqgnUKyyZ6COfPLeyi75VT87sJlsfuZzd25P74ponnoMZT6KFqhuEgJPQbrHj1E5M2ic5
0XIXunpmPSOTd07d8OVdsK4fJLiYUntNC46nNBkxbMH0q9kWstZ3QH5QlbYs7dJfxBhaDoCNJvas
AynDOWmql/nkShYBostJAkkMzc/jobE+DypvtJqtRWuSBLoApOF56UYhZjVs6952D6oa+62ZEufY
Kqjv0qbvPpMinXPbfTmruCJawNoNx2AnnYprFyN5pA5AA4kAP77QpnH6GcDbuR+V0/RnVuyrYxFX
ksZT/Efe8fityYZ9UNCM5Te6CsVkobZr5Es4zXOxfXsJvTYU1ErSPXRoV1HC46Fk79TV4jvNVp87
e8MSEwczLj8URpOfOZ1fLtZ1F6J7gIgwapWnJxFtEwvoa8BUTsXShVSIwYimXVInZ77eC0IJawYx
eYPPhw0Y98HxK8EZa0a7z7GQauePnXLfa3AgNsuQd1vHxXh6sShAeSsYodGa4syWfO178ooUP1YZ
Hi7c48G7SrfmdOEtR00Eu5ZuzQF0UnZRtEt9ZqiX1+wvO0Asy9n/xBIn7wn3wKiBy7RbL3fUTtS6
ez8TOW11L64B2pAjObTdgvZMsePVPenRQ/vfcU/IAKbbpHqBtyqQMs6EsRmSQ1n6xs6UdbeT2FBu
UDlsD2UeBNwwqn232K3/TWJWfe5kf2VJkejRayUmpBpyyqNZ7AS14UK2eH/0bgQuXb8s89o7851f
HYXI0EOr2WVWT75ziSFCSm7ebmd6qxsqTeqqorb99Y834iq9sDJHGYiay/HCQXvU4Gps2i0+XXJf
D3O6xa3ODCdpTGcuKJdfdRwmwS4mmSFxg0LG6Xo8VIViXuI3JhukEe3WF/hyJp0lnyf2U+hPyOOc
2ZGvDojts847mDCO15X8Wzqa+pMBNsRraTYh4zhCp96IwvkBsgD6gVOIMxP2yh5cz000xdCOAeJ8
ci3iwJzi+1J1CCQkVpRJR6fgIfRo5qOe2QyvrQ0H61aohlwMaP8evxnQaW8SAQ4ZLV/7wRhx/doE
LjIDZ6bstXEIqEkZkGxx/VO2CJ5wdVoUCdK7yve3QaxuYYKc80p77bv9csZkR3kwDNeH+G2aenJZ
LYnHdjumATKxdAp2idcvG0eyxd9e7a+cXdh3rT4VRBW82MkZ0hmOGtqpxgHOtlarXyT24qwD7zJk
0w16827UZ8MfS0Ky7CEWUVtcq6/eqVsZ9lppPeRjtzVKkvagHduLlVxRz51x5q575UtyDuj+ap9M
6HSqF2BAK5RjILutn2P1MRbY2uXwhqPRp/f29pd8ZWXwGZEF8lZxAhiFx5PWrZxvQqduKzBwuacF
5YW2coYz6/yVHcyNZhCTUDENnFM/T1ei+DUtNutcFPM2T6v0QtJ4w1+Bnh9l5P8gAoIRSikYNVkO
w1MKqhl3liHmXm2rFMp3r09e2EgiwLxMp3/WG/7P9+m/kufq/p8HX/c//82/f6/qmbZ4qk7+9X/u
6mf5TrXPz+rmW/3f61/9f3/0+C/+z032va266qc6/VNHf4nf/6/xN9/Ut6N/2UqVqfmhf27nx+eO
muOvAXjS9U/+//7wb8+/fsv7uX7+x1/fq16q9bfRXJB//etHhx//+AulzN/W0vr7//XD228lf++x
77rs24u/8PytU//4S8OA7u/o2aypNKLCa8T219/G5/VHRvB3F5VsyI4wSletQQIwWbUq/cdfvvH3
Vb8Wkf1fKuj0gP76W1f1649s4+/otpMcclvjSkIh7a//ffOjOfr3nP1N9uV9lUnV/eOvX3v133cY
2kGrIh0VBlaJvTq2nBwgsVWB0sBXOg9r3U52vdQzN0qI+vrPk61qQXspryGhVI1Y2nvaUov7GPt+
nl8EeRvM9y1ADwtDMtofPj6qVlEOCNy1qgrFrKDb13GrPxRVUH1MExreQPAEAaMci8xhTbqx+2AD
I4p3GqZIKf10CeUDTVcHX/gOtOe8AtL13OUwbRqzf3SWAUhmAOz/3pdt9z3QlTbf11qQX5r1ZCzR
AHSaGwpshL0PkgZwZmz3zmcDal0HDC5ISnrjFBTCYqrFjTNS3Q2LLAOMMtoKALHsZa6DBPXSbpcj
mPCoJTaoDz0farHTzcFwDzophLB3bjfzqYQWNMAGVYC14J9t3n/ODdWXlXTMRKOzd3wkwSmjSIgj
RA5MK8nbcB5b6nfDUgdXZWG059TUTwLSdTyHdgxWOr/+y3F7PF6cJR1LTtl5mGv5YofYa6C3l9NA
Hp90swQfsCiwWFegI2fxfQk64/1Qj6Dox44lMGcdsI/fNtK/luvvy/M4BeGJyBFX8Q9EVfgHgtPj
JwLqveTYK4MSAf2E2rEN7AZ8yKKZkZNb47L38hFOow/r0t2YjaQWKEsvOfcY5nr4/75LqNxShKDo
scZ7bNiTfojrSngXAjZCmMZKuNzpcWXeAcoHcAE2fdR3dqwh7oq8oF5cTYlrPeuGaFCG00wXqGpt
Lt+sZOiCjyx53072GDenAIJwcayXHwYOZd6jDVkwfTfGyxx/d4apqx04Emp05B+FQCQ4vAiyl9Q7
kCRAH+fkotNzH1KUcgBe0QOtvq6+9uUWYhb8ircn7/iuWwdy1qIKhSIPfWPqs8eT50gLlFoXwzSA
qK5crJyNmUpVVfoesOwJjt7olKI/83rHIcOvUdkyFvEqLWQyjZNIsvQp0iHBBqAQ6gBYPlASO8ut
4k2bB+cCvRdvyAWO8j3bBbAAcqLrz38L9EDXBcLEjBbEnCsAvBlWYcYXasb87HJGBsS8Uv04TcGZ
XXEc9PGKeJIADkCdnuI3TtknwyrIVlbZJS60C2B00YQ5zH0Z55RPZBB3Hw2q/DtVgs59ez5ffFmG
xbTCpZVCJEYd6/htF7OEW4WQNcPqy9JEBqCbmxW734dABe3vb492XCxbX5Lys0HpG7VqAqXTppin
oIsvSHQAQYGhf9G2tbePe8vaa7EI7jtqBzQarOUy5QOfWUL0EE73O04gVDkJ1HBfsBBYOX7VOC4g
EDVgbcIunmqZREVgd/IRGNBSfBOoX3QBuBqee49rG+jsFAORVoTGABoask6N7G4c2tRMjDSqitad
770pH+QNUiadG+myF+ZdM2nuyDVZmArSEB3eankYq26q9hBL/PKhWmSrdi6YJvigYNub+bEGBAsW
LXY192GJh2z5iSZ77YwXeucWsxEOo6cvH5ps0IZniLxL8mG0qYEFIXjhvMD5MjPt24yuX/OAwgEQ
hARmAHXbUVgJBh26B6w3Go3Rj6N5FNV829FtLbeTPzXEjMmSmUsf9avk5Cf4/sodDoGdlHYd9jlA
+g/pIqwM1FGyGNMGZJQN1wNFquVz75uZ2CSDI53QLuoECVLUT1PNP+CaMeZX8Nis9LbFbSjfu3NV
2hf8jiRYdvCfq1XZg5HzJyFTFV+bqE2JTYF0PEcH3EnNr25TL8fF/cDK9aZxU09AvNeufAkIeEyR
WwDn55mxs4XLXE7WPUDjZrZ/gmKXpC5NXQoN81x4C7O5lZrdABfr8Yy0zTAh1ZWHJCs1/znQQCR+
MNuxmH+CBKthPU1V6tVPmlPXZpSlsgGkbU2rmGBgjFr3TGTjqY03L2n+jEuGkJeaFROTgCHLG/Na
m2QNoTFLlrTaUFWc4EQDvIJuZY9dDxaelER8ghBmjGHrGtV4CQqxDC7GBFB95CS1Gg6pHDTt1gUU
zO0Deybt3iGKPct7Ypf6J0UcP3hMWvB0JIK1s6KIbS9JudORsxahCyJevyEqzMzHGeqNdTUgklDt
oA7MPgvXzZxLXzmERxuy/2T6MNftdJEEXlzs6gqnS5jRhaCXWpf56ADFk+17mJRGAFx7lL5GdJT0
7vLkS7rmRJhMGZh/4dPC348GpRJ13YHXNNx9LTND1MBdUaXFbikB+7doCjk8vZPL1ej6KGWA+C/E
Yay5V6YIKHkGyfTSTzQwmZTuAjt/j4BL2X9c0J6f+6hpcz09oD+vpSxdAKrTrjAtUdtgqPVs8ULl
UBD/ZKre1i+rIYFyGA4B+VkVLpNYWSDIAWO0ip6acpFAsbVy3LTWbOcHYLK1FmGh6LpJNGkFTH/f
nfmykN6axX4yIU9kByY3rbd2bCgdxkBbmJdm4RCQ6uM45V8nM9d9SAVVg8+TWdXyepl9Y75xyx77
DwN7cwQTChNYycUY68N0PVeeke79EXmLG5QZk+yjJ7Kk6G+GvEQLYDuOaaXmiMVhT7BLdBX7T6JN
4u5DnKkiM0OMpgS6P6k3Kgl2cZW0+dCBOM4u4ITUY39Zrnoph6HwCivZ+RPJknkHxlKL21AvlVc9
VD7tEQ3DMHwuwBbHhi2+0E1euZFa6QNdWDRD/wg1U++vQCRW00FraULfaHGqHu0JNtH3WTmeOHch
Hufu610Bpob+BliiVZH3VLHWSCwt88c8/glryLrMQbUfHC8758D44lIA/kbrAmVoTNMQVV7vx99u
e4TTc8sBeP0T8wBhwB/v0nlTAQGX+8YSvdy56EV7Z+6i0wiYHqdLYEFRwgR5hFb08aBuPEN/9VT8
s+HjDwgLSFnsW1PPpx2p24hCRlaoOFKtWkhbIKYd/DjX589vX8YvXx1/GkSPuBXBAwEsO36KyXGb
2Lfw90FShT67ta8nSsaQ2IRvtTcNaQMdYqux6PO/PfBxFIB8DV1oGu1ofhNgEXyvM//bNzetZDbN
xrYvrCFzc0wNplntfbM3ELvFUGJfdQ7b1VzoTavMyc5ZKxyHPGuLbhWK5z8ALn26ENbx8Bo6xL3t
ZN4OTqB+ISyzuUzMMb2NJffnmajulbHI91HAX9N7LA5OvrEwwQrmZC+7tbt0DW1FhJPjFPe1m0/b
t7/q8XSur0W5H1kyVGmJ0AHIHL8WgJC00PzY2zUzfPtKFt2hQ7ESgcpGD+vJO1d1fTmeCXAOlUOi
KfLV08ZnDkDG6Ic52MH1peCVVt1F5QHV8y2CmmWxnD9cNTjtrCnsrwY66aN98im12B0GNfrBri4q
OOauO0GlhyNuqxgT+R57vaqM/Y3mnvXfPsmh10+L3BfRMWa+SC9RaT7+tH1FHC7MhYJGn3bpZcHV
OkXzJOIrXU+bT7o7zAdhMjkw4FonSvJyLHc5fJRi41bS+CM15X89zXpucGhZq3bz8dOIXkcPwWm0
3ZgmdHv9KRdXcNeaDEq/qs/UNtev+u8k+ddgXLDU5ylaIUh92g6Zzcx0cHtL9uiV+4e8LYIotWWL
ZArMFsuXOuTOXLPOvOIro4LvIi2h24Py3ekWTfyO4NeytZ1whHqoTHM8uC5kI3PSzXdC8ws00wen
PbNZT7BlvCwoaLBVhgswAQrTWiH8/WDypUcYYgbZvvKWQt+X+TAS2MNdhRxhlIhkoNAYJ5GxVP2y
Re+ixLJkXnlegd7miTrzOC/ODkojIFN4JsQo1wr28dMkPeCb2iWq6nNDG6O6F634OPTNEDozKhZ/
+sl/3Uhrcxabc2b65PjIMTxWZt81e99v4eBlKCZHoMLGVdCk3Phe2f3o4VKfw6C/OEVoBJCAcv2w
t8jNToa1BxSO0ibu9mMx6e9yyxwfddkhQNuj8hNSu0Fx5O1z8vjyZZI9HcwP9Sc2tMWtZx5/Vr0w
NKsn/Nsno7E12zK5w0nB20voL59Y1J+htiHFp5LpOiGce3h78NOrj2mk6MV2oiS3wkVOTpKptgF9
ubHazxVJZyEMykVZ1b0XtjmEo+yM3ajVHnSSYjozv79AiUc7eXXzJZTiaqDchZfD8XvHiUSDZIBh
N/QII2QrkzwAbfe9XYbpMGd2GS2jKqLAQHBcDLgKuoXr7gtwTBsE0TTYUsOw6WOz/jN/CSaEZUTD
nKlEdJyj5mSdV6jVuLlqZywXpyFCoazea93ybSiHc1fki6/PSCtWx17F6IFunuxvB6vHvuqWeS8g
bkaTNPXLBX3ZQ5HDnVJa2l2v5mEwExM0L9+e+BebmaGBGq+leQanH3/89St0tlp7CeY9VTXuLGdQ
sIhEAuku83+8PdSvPXM00z66rsQCgMrpX79AyOAyNmWQ9ow9X6Db9hAlQ1211R5lrOLQCLcD3BiL
CMHg5HYKfjHochc+YKu/qxd8shfRfLJLWLoJiVoUFEZ5UxZF+iw199ypczwjRA8o6HOl0jWj+kWA
dFJOVCXoR7OGTOZk4Isu0eqxl6+aJjBmxG2yuPNqr3ssB2jC8HPnUT8zK6fDc7RiuAfOY71O8ag9
2RPFuAqweQ5c8sobDlJDRdFphm+FkQ5oWQgRdekYXEotU7u35+j4guOOWQeGpAIIHQnmFwhi2KZT
4U7QnmieS+SmQFBtUg++GHRPhHfCBlbmx4x20Ye3xz0+btdx1wCRfhXSjh5LYz0cfwu9DdTOEq+d
9V2f+eaeoru5kdVk7gU0kijoEB37D8ZjjtnYK8vCPalL17M1UeyhlI5hTHflLf54o+V0cdolf0qN
ST9zvL72euZaBUc+ne7XqQSwZtWt6MGF7Vy7Cu6gHxKFwil3YENXNWU3N7bPXNKvjki5Fochl+Vr
rSvstw9aKSvIDNK03Wjr6FEFDbqYlA23VgwTr5zs6gwA/Pgc+ecEMm8w2cA0Iqy6Ps9v4wkbQcyp
NvmgdoaJczoPjyP/DyTA2f8PhlpFTRmMUAjfk+OhMIclTzIRWkDtON12MwifsKomHzVg9GjO3Mqv
vRenI67V3AfoOJ8MhmNxMtuISO7ycXKuOyf1r92mrUNJte7x7TX5cqi1EMzWI67lIvRO1mQ5uu4q
C6TvzCHwtkBCixA/o+YDhEDvj6LndbaA1gZAX2zQaC9jDYXrGDLzLiK0+EFvHbu3N2h7+nC3yV6Q
M4BkPwZ/irJbB6V0ss7cKvp76t+LCsiIeozSd36VeUGoYnh9kz0CXiQuKs9dbC+PUEgYUGl+oYc5
kE5ubzPoQTAPmYkdjtY3d0blNXAupPJzhbhCZ6GemprxFCIh48TvGgxNRLZ7e0JfHqaUitY+N+9r
04w/mVCnMDVsEaHrmovW0Z7D1Q4aeb1rqPhEde65W3vJxZ9P7ZrSc9hg90VJ4+Tm8hZRms7IoI27
2ooQvh8SbrurOfOMbWPNzqbs5/aPtySCymx8Em5uTf0Uw8/H7VF4nqxdlrufUXIed8Ys7cgp/e4M
NP61b7oGSixf+iUgGo83v9ZlU4+VqbXTLYJxU4r+QN5EjCiKZY9odhda4PM3b0/kKzsTNrBv4MSN
7DllmuNBM/ADOcpeFrfTDIzZhVXYN0tx0YnG2b491MtzmymDYQJ+Y21onq6ZzKKQiwSRscvK0ozS
TLNuRy8br2MIAI/CxAvj7fFeeTVWKHGfh6A68KqT71m61aCNOeOZVWJtjEVN99jR/ijQn7l4e6T1
I/07+vt15rA84HfwctB6T8lJ9I7GoujnZVcHmfqs9xL/Z13I/MzN/nIYKg+UZ+mkodPsBSdzFSxd
ObUyQQlKT/GV4Zb3rcisTOvT26/z8nyhgAaihiCJaiF3w/Ga8ANt0hAmgYuPLNBGcRDt4CM1P3TE
3KIhHsC3Ou6wy4PmXMHp5RJZoTpgpUFlgvU5VcBefE2JSi3GbrBHbScb66dPb+BaG8wvFIzdzdvv
+dpolKBpUK7ITPM0EpbkDUZCR2g3WbIh4/JwNVPIEEeWEN7/5ey8etxG1jT8iwgwh1uKorqlTrbb
dntuCEfmWMX46/dh78VaVKMFLw7OzAAzcIkVv/CGY5vOjvjHEddqIcBMiN/UgWF/bK7NSGkjoLow
Tiow4AjBaL973TlONsp4tKHHf3zgGY1nnQoooBdgUVswaKWVgwe4Vu57ZVBv8UZVDwrOOQiHFW5W
/WNU9joYkS44Q80j395czhapap1IBmvgMR/0xlODvOzbIzKK005tavvKmTuvKawtBD5uJZkACKOd
sGXRuKlKe3cw5X7SpHVbxQ0YN6+IrGBGR+DEeOI+WhCPQ2fFeuGf2n+8XdbxYSgA6KdwBedwU9MQ
OaHTmCkYnsUoxlA4z8KZ/q6fy265smu2Fxk5OpE1/yeeIWPb5tCTN0TgH4xmPwp7/jZkMHufGmgl
2dFOm/zp/UPx1mAeVpB07XFgv0BWGiDWUJOBl5c0VXbC6Qpqf02HVHqi+ffvWoUZKEVYbE5wt+f3
DPqlvdnaiE0tWtJ2mF3EA87kUY10VD221X///GE81Ks/LmAaNDA2C5b3dgQQjLMX01IPyZLcL3nr
ZYFMKvPT+0NtX3IWjNcA8Az7gmR7CwbMHHCWUJDkvoykPNrIeZFamHvQ1KRFs5Htmmapr+zHS+o3
1Zy17UExEfs6yhDns4kgcxbRogdNLNr5CccudPYTu5M3C4qFxyjXtJODN0wIAk6NdpTq5n2paEXs
D3KqPhWVKW4xIND+2dCEnwW4kqKfi/QIF8P5z5q8XFaIuMo95gNVWE1oruzQN533Me3IG7vs0rBr
zLi4ch1dLAF/HIwS0OmoRcAz3FxHEvFyA6TIuActMYP1A1RodhYSTnO63Kqyo+igXePRXhyddcwV
Zvj6yQRT558axZMyJcgA7825yP+kRu+FgnjhtkZo5V838zqUSfmWrUZJZxtxGFlfJ9acjvvRtBS/
KNEwzYaiva1mJ78Slpr86r+DGzYTcRvlWwvVfi6h9av/Sn/TZWmX1rbHvTAV8wHdrGanqtF45ci8
NXdkbYRQa4oIvO98lMRAH0zvnXHvGO1wnPS8DYdEKHhPXOdEvbU3APuDvKfyub7D52MZluwNGLfT
Xm91I/CspfVbwDofkgaZHy0f7bDo+2smRm984FqIXsutXHUEHOeDplGO7nPWT/s+S+IA9fPiyPUz
7zW9vGaV+cb30cThKmDv08TfxjV6M0vM1Snljvps/EJ0ZCp3mVFFu6lJ5XNtqtMBR5Hyx/uX3lsf
uMIgwZut5bWLFnOiJp3RaeM+tYY/Rl9rd5AOUFQ1zPlKyentkUBFYoFISeQVZfrXjjRLuNqQXzhn
qRrfLChs7FpPYOhDP/DKNbINhdn8YDv/b6jNNeJEiRJhZj3uEblr7jIkUBt/aCKUWXLU07M5Sp6U
Ic52SlePVwKcDXiOCGcdG2g6yEhq9Wyb8x3TZW7qNP0y7tHxwzqCkPjWi+PkCZktxKrJlwakJFNh
fazxFV982529J3WIpkcVkZwTD0V2O3tRE+R1KWj54/QcksqqypUpeuN+AFPBO8cDjoHudt0jkkfP
pMq4R2nvj1YV8/OAlc6V62Ebqq9zwXNKKxrAJgm5cT4Xi13klG1YcjE4+bGhDrPKdBl3iHoYaFXO
2pVSw0V0uY5nw2x6TQ6MrS8rkKqGS3VgvNbUQxwigBOsulnUgdAgdnuBJ9gU78QI4L9o0Nt8/yy9
dYINbl1yZfYBscH55/bmkvdRCpCttafiXmu1QT2s6qn3Tt0tcOLqon+UlrTMKzpLb04ziSUYmbVd
toXmLFqB/pvKlisA4gRktO5JSAfBbGwPgyF3rzUD3tjjMGNR1lifaWhD6uZ8DQJE42JrUKfbFlXW
RNjZbyqd1jNsCMQLh6IzwxkM7i94UkPQQKZpA0U129/1rOXCVxO0wbGLKeR+UHFp8MFH10HsTu73
9xfk8sphM5Akrtbvq6vXJooR9VBSix6GvT6QlDZL3mh7q9NqbYcDmBFdicEvl2GNI+gdUghCqXar
PMVhM+wGeBvSPOrgg09avsHP4JaJZMLXKtqVC/Wt8Ux6lBiHcYSJx8+3m9YUSzEs7rAf4hzHIIkO
ePEZp1XkoRF6hL/vsk71lUHfmFJ0J0jyKUCjsGVsXmHU4ea2x01oL5o0Pyy0176qMWBrVDKyaxII
l3cUDstUFcgW+Uz22vkHgqCb3XmVYEqSXvzWB9MAL+yMX9/fJJdaEwQufw+zmUdhjt1op8u8H0C9
BQIPmBetU7OW1EbX/7SGcJR7zcCEGVOcof8KPNRAVdMr9hhAGAcmmqb4+z/pYpKJ3QwSHqaZcjgl
0fMPL8jvjJo4IdQikQQl8LabOomQ7SXT3L8/1MUmoqyPdSCJKlyFldZ4PlTcxkuU550V1unQPwEe
NPdoQeNPgm0XytV5P115IN8YEAkE8kcaGAaiaeu3/xUGJGMO0cvRUP4RVnW3UvC/GC6cHtdLrPuk
d5Tpykt38SiQgNNR4y9U4TRm9nxAMrdCVvgKhVOk1o96GtsfVSM3/sT40eG9AS6UopxK++QY955a
3ohUWa78hIt4ZB0dtSkuTW9t4G52GMGeZxT5oIdxlbTfKpqYDwhN9S+qkDVOexN216JXbUgaentl
d19uJeZS98jKqKZyhjYRupOMvRnZsx7SUlk5TRZ+kRBbe3yLZtO7spkuHkC+01pFaYAG4WO65bw0
hoMa8dLo4TApVZACPv7IjP4p5zgNkPvMbopR64P3N/BbH0jPgKMJwguZlM3cWo3ajDxFeghrUznl
s4IwZYv/tfVSx5HqXnlq39hMwNqwwXztnF4U3idUfC1zlEio61YamPo8nZbWbYJaM5pPRjN2Ibo1
xf0Acc0vVL3+/f7HXtyIbBSwdVCw6GkQta2T8dfhiTPMsvoGwZnFzssj4qzR7eJl8soybuBdTCMx
BJuVZaRPBKBtcymsClBlh9Z/qExq9LWdqhH/dzN6Ebid2QFSrGR4eSKKZF8sFs429awP/1F1dswr
v+SN77Xgga4cFBRcKIaefy82wJZo6I2FUx5bX1rQZrdDIdorufLllbQCjbgdXruB9LrOR7FRNpcV
mVmI9S7SsJCLfNVjZUGMl3eRCzL+n1eR5xPpOQqRhKvbY2LkdozrzmiGRAs/E9dAu1xxr/Vt1h99
VgBg4YgJUCTj8iMY3Vx7QuHFWKTAaxAh3l3d1pgglZW48dDJv/JcXcwfFQYYuXwLEEcCwvVa+GtX
yqojtYOnGKYj2FMEdYEGYXpRPWmi/hChChm8P38Xn8Z4bEokWRFLJc/ajufoqXQWqbE9k+izCi4O
dzuzEoHZdUZ0ZbEu7jQGQ1rAdV7LquDszz9OQde9RttaC2e9mj8tSCt/LosF/LmxJEeyMxrxNZr3
73/hG4OutWMTAQXA1xBgzwcte7xKMYCnZ2QbzV0zeCoWLI514Hq197Yn5kBaUGLfH/Ty2FsrfWAV
RlxFKFF9Px9VKg3+SRWfquVd/IQ4frczU6MLkDhLfdwY1X1dLpM/aOZKpq+tY1e5157KN9Z2PRJr
P55SPdDS89+gVmOsKHbD2qJwvG/VYQDjsBTYSkXXOo0XlwufS7+WhM1aCbZb2GjTK3rUwVUJ9cjL
78dpjk8LWltXZvWNpSRO5lhQXnToBG7eJ2XyKixhubLbOsHzII2yXQ6GNFTU1DxhumieAKRfa/S/
NYuv3SrAwWBStpmo3TtL6ris5MRKY6tTFUfwKSl4WFg87++aNw4/kBd0folHV224zflwo1L1BM0H
YtVMDVrFUHaak4kgRa/oTon1a63vt+aT14BIFygsRbn13/912RgRiPkVIhd2da4/6rKmBVFp0R5Y
rId5XT35vZ1n4fsf+eZ80uKkesu54PI+H7TUZztrYUGEo6tmfivzzk90xUOpeUmuDPXGfFIv0blP
UX8CcLc5hACWJ33oEj20CmWu/QalDCClyGl8g2ppIuqP/vj7H/fGjDLiyuPlfytcavNxdraMbUTU
NsbxFMRdtgBt1p0DBMIO84vkv9m19CtZwBsTyrZkLLqqvFHbY5447WL3rDJXOM4CNjKh4ejgZmNn
pTi8/3kXwbf1GvYjGgRInBndHMBGnXA79SI1xPi6C3OjqYNqiuvAaIpu5e4toXDR042i8Z87ZevI
QMQplJBiUvE/n1izc2cM9VZn7TQqA8CE0hdmTYLlucv/Y9dQeFhDNyILIE3nQ2EiJm0jB6qVNTF4
pnZaMF4cykc9EfDyFXmtzPnW+qEHs8o/gUBhzPPxcpDZcT9zwcTrxrFnoBORGaHPac6/3l++N0ei
LUf6wsNE2Hs+EqbUuaPmFR+VzJX+a5zL3v6gKYmKBa0eLy/vj3Z5+kiFeX54gFa0xvbhXZZON3KP
i7ohbw4V08v3KSnjAbWL4qgW9CHfH+/y61a5CWqk9kpmN9XNPEpABMg5VGbYJ6p1YxbAGhJ9af+z
3Sj5+P5QG3IOWwPs5VqYplS0kkWQTjm7OSkewBZNexOIqelUDw26j91Pe3SKQvhx6nTtAd2FLA4t
CX31we70HJPgqdfL4blx4Uvf6KNj/XPNlKkmK4bk9tqE26q8NrR2WySVKAzHEX5/Pq9iHv+YbHMp
AwykYmShU9xtfGdIc+32/Rl5Y7HJi+lwrtAVQM3rv//rKUGrDfXlaLDCVWoUi5XK1Y9VorshLOB2
5wA7vhLWXV5Fr7fsqpkHjhoA3vmARbqMhCEVpgmizsN+HtIXvEGqWwqE6j5rFXFf4hTlj9FQX7nj
L/vMnNNVEw7QGNfghVR94kijrPoJLGfSqJGPp7fcDS0AwKzsm+/LYEwnlEw9LEQr+06dABy3A85c
NWY2z7g1T/vSW/QrO/Jy/ilxUb5cMy+P+HoT5WLdUGNGVxMamXVysnTR7/O5q05JXS8PjeVeKV2+
NRyQOTD/K5OClO989gHxlXYGUDdUaAV8anW0B3aZO+AOqzk4U7fYVhdX3p7L400tZE0tQZcST2+r
Lyym22iwckMjx0oZ15wafrVI7DocNC++hji5rGQC/yB61tlZFCjIyc6/cNFI6M2YVxXJpi4w3Wby
cQfWP05yqQJbDDKwlhzCelmUP7hBX9DLcHblRE/VqvEXe/90XYbXiBMDTuTqBqcINPL8x5Q5+Mte
63R6LqU8FNKb8x3cr6S+cqgul5Vx2NWkuej3uNsAWxX6gPg0FS4MS5LnEq/xk11o5akESOjj+Prj
nz8LbAKQ6LX6bfyveMZfl4bI7SpOTJCl+cQco+JgPbhJrT69P8obG4ev4VlYM2r4hJu92rgSV8lK
papVZOaznJICw6l8xFq6apFzfH+wdSXOSgXsUMgAVGNpn6EmvrmW5jafSYIjaoQiSb4nmO58h4UU
L7eUhBWxbyw5KYe0Q7viytK98ZVUJLkOeddXAObmRZKaI9eIbU2Llv5kIZmR+oroW8iCivr5/Y98
Y5swFp05QrI12t1sR1ejTDCZ1LSsOSmPCZdlkBnIIcAASfbo/iZXEMhvjre2gVlGDv/2ZReuPeEV
baOUhV3ZTZG5xdEhYLl129wMdKo/+//H95G7EwWuIOstP5CwtrM7OZuhUWb23tNB0NY5hPx8Tcbm
yJbXXpR1cc52Df0sDjfBC7SVlaZzfr6NHPltt3XNsO0wTAibSjqflHRqgWVESFmqrnA0H+CJiblh
I/okcArhHZaZdrBaacA1m6tXzsV+4ieBbmc7s6sMkDbnP2kBetpZoK3DihSQXro+4zkKUKNw5vxf
016GWtFvNvxXKqXbtyvJOlSIAeOFdF+bh7jpp0OyTMleZvAXBkjuV7bTxW3KeADN1kKlzf2zJWNa
aYTpHqiMUOodHENR0uv2lxln5iuXwcUccguQJ4FJA2pD2XDzKOdmOTnNkOsHjmYWysnMDrPX6Xtu
8q/v79iLTwJcxr3DQtExtbi6z1drchVhx+C9Dwaclk9sGusIQyG5Que8HIU/mr74esGoK53rfBSk
TnSA3cI64OdolPsU72fs9KLVAN3956njWiQTh55rw5vctnkWA+ewqZbuIYLZ9JMek30TVTPCWLk6
/jNw10EbYwXQMhKUqu3pKxyts2qjdQ9pjlV1rnYyQBjJuIsMeSpUJXr417UijwVN9sqYoYO12RVD
3ue53TXuwbTnaU/tczlFrancvD/KK6zw7zsFOvnKaVgZd1TM4AKdL9ZgO+CAa1kHozJqtm9oHYrJ
t7CcezvwskaPB3/oLWe854QwpbjBVtGBXmliHCEm2LiTe7nu8YYIp/DHrirkrsgRcvXjScxdqAHD
/6/trfJ30sTdp7FZ3EcIwMaTFeVmQTxczJ/Bz/YnzO70T+PUS9WP+8rVdpD+cSzBnND6mU2y6XdQ
ftX7yVWn78moo/3YUh0+yYx6XuDoc05jsdO95Ugdi/svNxuJlbYzR4ZvQ178EI+rEZSnQ998UDGc
GO7wTDQm3Dxz+5dnCDjGemImzxHG599LfcGlccBg3b2LhYnUEZdPK28iS8YPtRhGiQmbowyhbbX4
HwNmK2voknHZ+nGuZs7eHvVYe3K7Rvwa+7qsDnR53X2Egg2iWRbOxb+w3zWcIJ44jWATjXTsd3Nn
5aW564oEv5bCzKayOeIyjKJAZk+WyG80K+sNw5du3CFXrHt5Xz7ikRsn+7iLrei3YU49MuImL8Au
xVOgvJXNtLg7fN1aTexSU+laJs/sqR0QiKZtWOJ3Wnq+6tK6UEIPszdsHis5Tb9R2rVaim+GN3AR
9fP8dcArIF98x/U67yDoy5tXLvj1XjjbilQ3OGNgXCy40JdNhqpbtCYZ4n0aZ/Uha0wZlCBHCnzn
zCXs6Uz4cb2kcGErDN+lG10Zfxs/EMoT+q36Cis2j8Lq5igsop6hHGd7zNLqo3TE9whT8dB2lTZ0
9Fo+/+PRo/XPncVzthL/aTJu4iMLW/tiQUrsGBtlE4Wjp5cYDE+djlIpRlBmsCRlOt6aeqNbt45o
XblHpks/TYvaewdnsnTr4Jj4ZIdD1KoRgqUdhpWY4cDc10UlppdaJE7ig3Cb1Pu6V/PoE2w1OFMG
qqPtwzzF6pHOqtH6SGjxV4VT8KEkAB++ytjR6r3ejroMbCenXmEZOWK+nbAlWmDlqEWP5VDXIkCz
c7WQdWJiIJoYVfdNgEZyUGnArgT0yJA8Nzrs/cccFPudpjRt7a/P7Q91SAdz37VZVj14SDwYB3xo
E+1Gz/T8j2ZmuYVdfUty5XNfZN7T6OjNR5EN8bcBgo+905Dru880kQ73jqUs+3FsZfppRLRLPfFb
p/RHjn+q+SXOlHi5k8sMdCQyWqdGXaF0QFxWOZxjpASAnU+aEONTOqEGe5gVry6glk/GvVdrc/rL
WLwKV2ucOYOcHoxn7i3aYQpu4DSjsdO1YFD6tpZ13RzkaVfqL62M26m5GdMkaW7w/VtShEOzWAOt
hZiZ9NPRXqyjTlaqBEPntfGTgffW9Al9Qe2XJKDTTpTMtBjZI5wCOJ56UWI6hEDgzuzQJnt5fyeS
tG2OHn2SV7XmlSu8ik5ttr7Aa55Sk1sf0YfRWrFrqeI4IQxiDnyi1HUsfYtj34WIbdjPxRRhohFz
LTw1VcSjntcghX3R6SDLJIWd/mZxqvSH6lbJQ1zzhO/LwURXD9ezxtynHIjY8BGVgqqLFuGMPXOa
6NUje3zMkOpUUX5t5kWTrJda10+DEo/NB+DVShlabokJj6qO+LVVmLV2Kgpk6KvdDZ2j5b6cVRRQ
MJ6uQHHWUEvze6XM0nRftaWLRzhyh4n71cQzY/lmKxhovOhdUf9wRYJffY9qkLh10xiwf4+IEJp0
3Ad68eDNKCT+TjHSbriIbJHND9Iuau0493mPH82iZ6GXoCffMU2Gke4ccIHiPzp7zm4umgiht6Tx
5DFbEqspuc+sOfJxfW3TIF2GevG1JIujMKMA+GDqtScQTayq6Jttl4PtVybQoNu0d2p0tGNznu+j
Im4AvbEZ5S5KjewYiU7peTlLS8wfkD1D11tXp8UJrRSqSG5Rg/nQjWN1M3vJlO/A0vXq7VyhyXRS
CO4/KFaZuLnvdtMoeCT1blZ2SefI7HOOOeDL0pVRj3xqx+lDV0Zpky4oC1mqgWqkyhxERZNbmG/h
84sTeJPU9k7ovHKYsdemu+ouzeUCZGNohtG3kzpVH9UKYa+fzmIoy002G3WJI3TXj6oP1jMrPhCy
WF+mthL5M3XnJVAqLXOPFl61P7ui0D42fTxot0y/OgctWpcvkvMT3yDoxSJnIK9bJYisRT8YapY5
/mjX0O0RETNeUChPLWR1+zTg6cTLCvn6Zf5epYOnPQrkVubvjScMlknTp+JhypMCh6k2mp7j3nWy
na7ing2cmLasHIrqJq7RBQvmsUE5zI/wqIeyjSSa7hdI6RafK2WO/jOVRhqPqdQWFjwb1SSEc11i
IqzM+rOzZHN6J5CPomLUDHX6HBmizPTDWEC1u/U6dn/vd6k0ujag8pNjPGmO1fyM6qX12+Rfgg0x
FxCvvoEuajH7XpZLccDLyDZv4lZLIns/m50wd1nWLNl3Z6Er9XWMIhNv5shG7+GUuEpmHpMlcZ2w
0vBv7xRHjDdzA9n3PvFaxzgtkYKFdyGzZqApjQAprlfu5O11zC6KX7TPBu/En2URpkZG3+xVp3UO
vT3HyCzGaTIZgCaVdNnVUCc838iFaP4bNITs9kLY+k81og/wc2iaVARJucj4g9Ib3RdTa6GlVPZk
zId51M165zVJeur7KZ+xKqTgRemJ12VfSE25pZqhEPYNA9Gz37fI22f+jPppqK40hmlnYwb0Anej
qO+zsew/txXK3n+IvowKNbmobo4I+42aj6+n9itWk+yalIC2jXGwewE0DP8dM1hY/tuEZbRn2bhK
ZR/pEGcqfdumrgN3IC45OY2RuQ+AOhHbHOLUPSo6+dPsd7PuLDutx0ZZ942+85wP+SCW0s9FUQzP
WWa7GTA3rJD9aexTfcfjVzzY/FPz0BUUtq/kXK+t7L/jtJVUv7afgXyvGesWi2ySCeUTze2jq4kY
0qRR95gP9ZrX4RMscsLVGv36oqrdz2ZlteW+LZ3GeXLN2SACn+g63ClVnKprSqGZrV/T/Y0+ktxk
yQKUBQ97IubS2KO1UmtfRS6zo1k3mvWpMnPzq2tJrKa1FG3PW7vpy2t4s1cQwvnn6Su/m2gQ2sQl
AcWTQESj2MD+AURSExaVqt73NhlsI7vqMZvV3NtLfIpSXOWnKAFmLb51c1UbwYxg7FFx528Yj5u/
waJhojeX8/DZ7IdfbjTq17idF8821RDgfzrcY95MCornEatJt7NzxDwe2VdzM/oYc+AxH2cNjWCs
29NM7Nw0Ux8cdZzqcAWg/auICv1BBNPXrjIQFjLxNab+qzZr9gk9yMhWj5Ja42eaR3LfggFHxDTj
wp9iXKuvbL9tlA7VYEXMACABKMcabaoLmdnrg9IK9aiwzYuDtkTz4ucOze3JzyyhaTvZd4ry6VqI
tI2QGJbC4mrFR/HN3rby4hmUTjI11jEn46o+uN2CG8GOqmL309CTxH6wumGJUMwCtbNX+q6cDk1S
EhCYk2ItT96EXCT+7ePyx5rnxdqJuhpk70cYjIvDokTixziKIR99OY4qfu+V5t6ZntPqQTn0/ZBf
6cxsC9DIe1lrxv+/xe4LjYG+iJ3cMib3GAt3vG0IiB6pwHt3XTs5v/tuVHb8B9W1EsrlqJRfqQYb
AMzZs9ubwzP6NtJ7Cr9NgffVocs6b7ypR2dwn+ICi8Pn3DOke+dqCD9fi3HXs3B2rOl3oT4JkIW+
F1IEm52K2YpCVagpTyJXvTt3dNEdlpCTVnt72T4pbTs2ftYapvA1tPD1xwTBVSs04zlCCK1DEveG
Gzh9mLNs6Cp/bjurOEylXrxMsQ4JxMgwqET7r6n+CL7RQAsyarwrdMaL5+MVzEzHEorhK8j6/LjF
AkcrXa2Uo2P34eyl8ffRkvNvDoL1xFsY72csbB4RKbV+z0jHXinsvSoGnc8hUipgcsgWOAyIIJ4P
rw9pU6GvnZ+GxWi1IPHi8a6QrU2dhtCjDKY0R/t6MhKz/eRQKG15+S3xhLC6Ne2iJi+db0Zs1fFe
x+sent2wlFH5wy379H52IrcO84WUc1dPtSPwmAOapuwLXolu9k00veXTCGT9DuFHc/InEwsE2CwN
HEm/Shrzl2kpJpnoNCNgE0vNlnsk1ZP4RK/K00/9rI+uP4u8Ub41+HWp2a1pjLa7o1jlqYlvaRIi
sJpEQj28f3dcoPwoGK7oXoMaLzBf/nY+bdW4eJTE1Ow02vG0+IY3y6MmlvGB2nl9oA6QnTy64r6q
xb+aydWOkIrk9/d/xHbn8EyjPwHsYTUxBby0+Q1e3aRxZPfDqeroAd0WERepzxnXMDIZBqqahpHZ
amBq3WiEilWr6clMa/WaxdcbP4Ne+MrX4yJwASCcT8W0LKPmFok85c7cGfvRdqZdj3z9tLP0pNT8
xE3l3opz5X6YysKfh6K+solfyyp/b2JmAown/oI8nSvkcTMTnZdQjEuT9oT1ReweVi2GxReDi4bo
InusP9JoGto7Uqzuh9lKV0f336wfcjn13eKjko3kBY6zqF4OUhFh36VDF3Raa+fSl6o+yxt3UPss
hGcs7upFrabvEWvsHYexdk+VGaE4pDhFcxRe3CHI73ZtY4cWhh8HeOl9tX9/4bfdBT6X/vv6oTzv
q+bS+YyPmm4sseLUJ8W1f06qqwxBluRfk1Y25pXm4kU3fB2L+gHQAtaXjt9mrCyTmNKR352GUfk5
QTwz/agocd4Z2jk9ND1VUT/tDKcOu0qWn8coSYIlLftvVOSGWyBxV8/eNlrgolfpq7D1X/UMtmob
MwXNsZuz7oS1sZrupBxiH0XrVu5UixLmThfpco0L+4oxON9h9AmYBEja6+WxjRW4Tmx1amV/QsjO
JSuyisa4GWpdDDdjLlHTNOsWw7STUJVY+TRDGmweWzwugnwuZPGyJBSoXjwKHY9p4inxvvKK7kRm
pzuURjut/4VO/DiFjr0U0SGjbi/9xY6dNKjyPLO/Dbic8GYZVTpaDxBc8vEDfC8eXfJa+aKYdapk
YYu2UL0bBq5qvyhyFXOP9/fdRU2JqQdhhYY3NMAVwLnZDM0YKWYVD/XJwBj8YU4sNQZsIpriRqMt
6SL+lWtx0FmiXXBBks1PaB2TG2pZNs47V7A/j7Ai1CAF5ZGilWUnX4omruebadGULGhm3bgdrKi/
CspeOyub5YNtQo6zElzox+nnJ0ZWdP2Tse5OjsPmfRQ1j/p9mlAY1jT0dk/4ylgP6tJZ0UHRCyt5
VAYzF7vesHN0n/Hocb5emcp1xM0vor26KoNygsHgb2JevVNnNwcCwa1pNKfJHgBP9hhLaFr92Lcu
ZrajFz2RYOi3nWW1ma82k9GsGNbpa9yBlryytm+cKgQV3BVosmKQt7ieKSmjcewL4ySoIVPqWezR
d7RqOZgtTf5Fpfd8ZcSLNxQw3QqYpUHKxbIqNp4vSt0PhRYpqjwZ4xB3u7FxqmlnyDJVAxazbCq/
M0ddfNQy/qO9W1NhDRTKRQBt8sKwrqzI5QTw+fwIVBigB138mtExo1ht7O5kCcdOb4uFzlegxuZg
/3DiMW0CgamIcvv+Nni9N863AfRuWt9riwRxqy1sWM9yzDyMRp4qqtzGPVYLEa4IQwbIln5BGj01
uakIHwBYWe6iYrF/NizTeAcEKHnwlIVaNi437Re05JMcB5ghCXvkT9SjOnmFcuAki9qvk3IeT41R
DP9lOnycfTorShjNuVFd6XBewCNZU50OOxoz69rCiT9f0zwrEPlUXMlzUeTiWXqt9pgVdiv8Cauo
zM+jbEmPkPiHx64SffXBkKPegx3Ts+QLYWR1JTS4CE7IC7ixV8EkxGnB2J7/HjNGbArN5/wuZ5a7
nEBgyZcdqszCoAkiKen4TezUX/QUI5cAcyKNJoCylMYVoMdrQHi20NYrq4/Eeu1F0UI//yHC6rwF
6bDsLovMqcX2oB7F+FJbte7tKoj99C1np5PmTSpIVf1K0MYNlkqTd7MZ9/KE8be0kgBQVhJpO7B+
rlr4Su9pnbarjVJ1f6PQOVGkj6P6zmnw3CB1jpFZtaNh7n69v23XWTv7GPCeEF5p7a3eUbBrzz8m
oe80yjjS7zyBHsBXtcaqRG94tXCFGZqs3yXNHFnh0i2y+vz+0K84qu3YK7cFY15ODj/gfGx18Ggm
98I80Y0yp2pXzRNeQ2qSEg3TyUQL/xnf4STht9AlsHxD5MWQ7grMVIXwW6yS0OTSsgjgh7TjF6I8
HjExxK4VpkaSGcFgyfxU9urkftRp3e3wLbEV1R+1olROMqrab7rb1x8VSQcWnS9PdndKlKpF7Uf6
XMJv7nLj05TKUvhJP02YXHmV8ShxQFIORZ/N8R1lyO7oJnR/9vSEY7kzBmy/9g6ULPulFP2M+WqB
4gH97ao+yHxo4xBAYjN91qm3fpEDnfVA0sH7qTiL6tzVwky0XSZq96ebohByLMtu+FVGMw8GgHBh
+wh5GeWhRph4OtiO0pyK2qJtL0vdPAg86Nob2iqFHjgR9hGrUx7cy7vGdgSxjICMG9qFNXsnZRX+
P4yto93mjVdj1NSbw7x/f4VfGembFeYpWgVq1pLqBaK1VGcLSIuS3OldI7PbUWZVo5FJAc7yUeLK
bhN9jNKj1/a1l/luVid6ues6Z8KiwJHEYEMe3YEqkvq+dmWdIR4JVucretzeo5UNK3DN1Auio1Ev
4vwBMNX83DYUT/adZxahZ3BVHYEm5J8wjdKqA+sO6WCx7G7Jg0lgeORPSkb3EYudSMeaTpiF5Uc4
07kYd+leBmzi/SnZFgVX1QMdchDaLoh4cf7P93yPykcbS887OWM5/m5AmRxs/KxeFs2MnlQFYqE/
GCOmi1NSeVdu0Ffu7/lyoOtEdZgbnTo6nnHng3vOjJFWabunsYwiXhOZjZbYoVZR/XCS+n8oO48d
x40tDD9RAcxhSyq21HHybIiJZDHnIvn09+Os3FKjhWsD3oxtiqGqzvnPH9L4E51Z7oKt+/qP2O1t
+amjIHZ+2p4i2lCCaI6hIwz9B0BG37cBlljzo6lid9Tv9DSb0090OLgoB7mHEfwUMk8Tn/nSFnBP
Oyrih4iQc7lhpOqhSl7aUe2k1WT+51hP/EcvWswu7BtWakt4DXC7YGxRPUCfqLDynNrm56RPFeOr
91/Jv2d+8VjQNlgM3iyfyvLysSx4hxpOrdmnaSCZgUKdGZ//oNvNsJ2Kpel2ptuMe7tICdtJbFF8
tQQLvgpgSTRLDZTbpf6fpk0ceacliZRBic2F+Oa3DeOOtCCAa+dS+xsbvW60KQ0LsqiGl6n1ml5s
K0bpHKOlgRo10IucE8P2UqvZW+0aTxqpyXe+2wWJWB/0ZvKqey8jmXPjdmnHG7S9mbHzlErr2Jqi
bD5AhizNpwzy0nju8RYj8yGZljpUupztLeSSSqqgqA19YwzeUu7bcnXBYvzLY7Xc0X1uC7qgB9/N
0peydJtoCCZnxi3L6+om+lKlWro6Ic6NwobCy6z0qxOZtG0dK0d86htrOZl9SbxdwFbnH4hb5ceS
JkaWXIBNevtXysxjRFdLEX9+/z1ed3ZQ56jBbejlsJ+vHAZlrsHMHQb9lNedLDA3ar0f1Fwx6aQd
RrS/dPwik6DXo2ULv2mW2xlxg9qOLgtgM5CnFbdBG82dcT+3Y6Y/ti4pLc9p25ufYvikKyBcAF5/
r/CGcj/EScZ5YWuqMTmalmT8Wne5m/xqEqxFy7UB8bd+01l+6PcpR5gXL9MHvyl0CbycFrs6oX66
QZJ5Y3fhNyFvdvB7ItpzrYz/A/jD0PFyr/DnkyMir7vDdHJ4MoVlDvesOUM7We0INcQfB9ndp722
SHXjB1yXEzDWAG/As1aC3GXqi2LoiCx61E+Do3XxfdZr8X1rDf0Y6nmkJduZdLLiBDtoaXfvv/21
HH29iKkiVixlNadfk8hf33qSV3wdQ5WeGbyqbLv0onyejBz5pWbX7o2d9GoM9Q8pd2my4ELxvV3a
MPa21pro/r2THhdjSz3vxWZ8iLBjwdrGVGX1dWgg9IbKVHUWAokKm41QCH1XaL3hdZt8mDt1auZ0
2nuo1axAW+J0fC7rMjeOfK6qINYQN+z4xmO6fkF8FStVcmW40xutX9B/vhBNz7w0kaM45ZP09D3T
Qa0I3AVB00tlw0LuHHv8rA+rFPH997N+ehfvh9odTMCnP2Quuf75fy5cYPFnGsOSnJnF1WqDQnA4
WDgAO3tkBcuhx1juy/tXvC7UUahyQQxwgcOva9uyaDEIpRs5N5W0ht/+qIzvyDC8cY+TTVyjO8ay
kwMnItgv8MFoQsZBkLto0FNbgdqUEAUSqMZLoDiY47ssk/q8X+LKnjZWWhkOc3pffp5FreSDHXuV
exgaq70VavTGp41FHF8ZU0T+aV7WyYRYTKJP5dlLsN77uODhZXzShhiiXkANbI+3su2utxE4GKCS
PDmNVku/wIHjaRyaJJXpucfNB8cEDVriZqSEjp6opj356GmRXgdd3yU/B0RE3Y351xvfyjrKWGO7
QAYRlbz+Vuiw3BROpX9qyN++m6LF4f24mfY8YFx0b+TRMt4oyy5CbgCcHUjrnIf2OmdlJHBxy5bn
k8qkkXs6Kt0FZSYba3yWY4EHndCqtvmax73swmxqJRQh5lN9SH5p4j3p8Vx8c2I9juCsjbDrPhTj
DM3D0ObCuQVevvFJ2zApEdGCnCISubTo14Rya99p43PjR5TdwSzGbPkF5XV4EDNwSNAWcoE1V5pu
kOVJ/bgqv1YuVh/pj0lZ92W8g7wj+rPTA68FjlEk4sEvc0eG7Vx53UFMpv1TRLogUXzgHZS72C3G
+Aa6cL0NYejIhoyumw2bQefrN1wOTb10IkvO1aTrdylurjB6NZmIg0xynXB2Aek3X6O8y/oWReKf
Aur1VgRMgzX4Gt2CvOdSIZVUSevpQronlabTV9srO0qvximNNnBrFbPxLj1pnFbXR9FqQkRkQmhq
kLMCEEVcE8d0xvpiht3WUvjgk/5jsfKi/ZTCy1g+Q6ce5m0npF99a5rZPNhONsYRo+NkbeX7GIx9
63tANuG0FGW2qeBDddtOYVh+bvRiKH+1jahl+5iQZt6120SMaRkHM/F1wg/V6JTueTLd2v44Qns+
MjKqrV1XMEYLOO+4iQXVYBdAkCh/sEwHdi/bJxk6zibxXZlaPOU7IkJNNv73N9w3Xqq9qmldhFoI
py7NQTPoXmsjHp89tqlig9c/3YyXLEiTGTao/dI53gZvLUhY//eFVx0IcP0K6PNKX39NzKlpn2II
58idhoy2A/J0O5KjK3zRigDALT0zNb3Vy73RTxGoQD+Fzhxm8pWI1E0KKu8xWk4eOh/XDWHgOe1u
hjaUB1XujX+0qU6jgEhW3b+LLG+5b/uy7LdRpywROIMFpUnJ1Dul6extRypTd8XS9GiHi5GU4aL5
BaQ7jcn4F1zJgOK7rpi7e4pt3TtEYADzKfHn1DmNM8FQP/IZ0u+DcEGfX5bGyn6ME7nSxGOp2Ant
CD6b2g4edFJn01lZVI4bsOFbtJd/p8Pr5bUycyjCOTwY7xoXJUZvFMI1S80/2XqV6kfCqtx2Y/ZZ
Ob80ZVV+ZqlQ1hRp7H+kl6m+QTUcvQmTqnTpXBBTOyn3ZZmK3xPulbcE5m/8Ota9iakRVJV1DnaJ
3o2tsJPIy89TPiwR3qNprZKjpUv6In/JPHcf61V3rxKctj8Z9URWbwBdX2LtPelD8tEvAE43QMzS
+jHOeDneCga6XkWArpRn2uqOsgoQX3/M/eqLOplFfR5tld5pXho1m7almImP5EGn8x6TFEwhLDWk
ZXujrr0+eNcWGPHGmi2LdPRiW1Zzv2QjLFKY4J33Fw2IgjveykObAQ4GulNLa/f+0r2GmZG6g6PS
NHgrbflyHGe4yFjSyCjO9uSk9A15JJ2DHylv38ryWScw8W/G9CKAfzd/dFqFKUaj/OpZY2xX38Dw
ryBmDn4GksAzq82Qd/no3dStO5LeAWqdRVNh5hnIiFpDFF/iGF5g2PQJ060dTpO448nKLX+klW6J
4cbPuOIhrm8eHI/+goTDa4Q5iyevNvKuP6fLKGYZGmOtjRvKaw9r/tmedOvJZsDxOECQESFkVTt/
HpZmRFoji1ksAsbH5CXwt7VOeh+aSo2WEyxe1ItPXS6s6JnNUCTHbsmX+rBS0ZIn8uUb51a34Vx9
UJwFkNchEzHnXSvY1x9zzqFZmI3sznHpZen31DST8sVJRg/Caeobd5Y7ywrSFds2vArmlZuxzqX6
jN1TtpOOgLvP0aU3WUi2XlRCyQQ3C9na3W+R7hblB6JsyhdNzpw3eb5E36NsJHi7qaw631R14X0i
D6PCokafOXVS04rcPe6+eUr6KIY8Vs4YyrLUnV1l0gxFEk0mKeMp5UG/6dF/FYdoiApvtyjDjr87
iKrGjUXEt73NKr1iYhwloAKL0SHaIe50KB5iOzfJm69863ukUl3c9ZPhdC8in/CJz0qnD4ykJYcW
JokhD73dyhbNGoS648DyaAJdWX0f1Fos/S1pL8o4OrAaokMy6YwO7dygrIPc4GLM1PvL8oOwRRuw
EreROq4DDJwMJ8ydzCuyANZyLr44sNvgQSZmC2Hq/cV7tVXhpbh2v1TNmONBHHn9dnHlc2xEJfFZ
OKU+/Ezs0QsxclSoz9QgNv5A0HxMbIK5ff+619NrLswJw9DApZ1kr3p94T6pmYV4Tnyel0S5YWWL
5NA5ymj+QsiW3Z1s9No9tLBsq3BmR/tpq9L5Rjxh1pJpM2X+/C226aB82riREXygZFUOx8yB1nwX
WzrOFEEP5+1nwkl2Swl9TcRwcQhjrAbPmNCyqyLemLLFLIwyPfsC3Givp7O7IffJenDNNjozrYEf
isEIHjlRrvJ9AfaUhFaqmwEwogsxHkrnDdzmehvmN636XI2pKVzRS7l0TF/Xt3lRnPnmyY0necAi
4EGvWvfcxbEUIQINygVEBOaui5v2Z+lG/jco/gjxhVmp4fP7r/iq53UpJElYomJbO9BLfkLcuxRT
RDGcLaeuQFDSAsFC0rneUcO0/AYC/I9m86pk4Wq0PVDnSGMBpbgoCnJqljwjrfksMq9OYAo1aJZg
/WvZFuzSMkPwXplR1Fl5m4zhPCgewcbLIbNZQRGLZnzSpe2UJwrtGFYEFGUf0pYFyqPwuY6XIrmx
BK5adLTP/4LQAXGYJlymKME4YEo3KPvsTlZ5N2SV+8HL+7kNDKcaPmCsMWUBtnnisRwT98YE9J/f
5avHhewVq7iVZQBziVPq9fLD3QgG3+KbZz4Yr8yOotPrz72l4fwbEtOBTKF3zcRmolfPsjC2tuxS
OwqmuUXS4qb66AVwTOwh4LDXtCBBC/Az6b25uq9zlbXPlpZ2874y5lwPmBCWRthCjXpWzTiBzsMb
NJPQE/6wZFu9y+T8QdOE5f3K9Db7Y2WlROllyJGs58Kck9Bgiv5R1rM7BfMsbXeL3c+QbpAa9f6p
1CYyTXdq7AimCqyYOWNYWUZjpxt2GKFvZg0v3G/GULVnlSZNrIIcBaQ5hDGE8+fJ1HPv1td4ua2y
M7Ar4Jpur27xV1m/pppJaNOW8g7zqvxDzwN7qsmDR32zuNrensvhxZMSeZ296quoWU6zPRQ7FbnV
QatRrbFdExRstfqd0uzpnA66Yu/wkDK9v0ivfqiFk722Nj/UihTTF9twAkMsHc2ivWsW3Jq8PJe/
KwYDh7kRYlsb2AvnmbixMbxxTaiJOASDb4OJXQ6swQwqFXVC3eXNqB3kVI9hpBllSECWOuhUI4E0
3fHGF3+5G7E1/GNF6xRlIOuXBtR1WsP49ZrhUFpL8dF2IzcLEgYtGJhpTD9ufABrUfTf5fXvamxF
2ECBoF9Z+rm9L5h+asOhRpUN8FVKDb1M59abWZ8Svk9/NG+Rhq4e6xqaDiQCoYGPDtHC6yUdG6Nq
GljvhyH37S9kJZH/VHtxVj5YU9qjeBNt/rHoKbFufENvPVoOQtrEdXZDT/b6wsRC+Rhd6cOh6rt2
4yq7WnZe1skugELh3uK4Xz1agGvG0HgEuCsgfMkzb0kxkiU997GwcEmdMifd+kVv7DD++dnWtBnv
L5B/kMerV8n1fCxnOVpX14Urs+3CV4NfLs6hhTmXI7lq5ngYQquURfrUpLqlQndYnOXRkXN912ai
ds454qP6qSla+v1m0ePvSDYMuWkLIZAO9yZskdRna98YTmp/8/Rc+9GwoREEM1tVunFUlX4scWjN
tpx3vn+QXmk8qznBxjcrjak6l63vqIMv8yL55JOOYCe7so/mxtjywVnRL4lSUf+RMEJXfOaKKDsV
NtrQ579acKe5CJrYHqtNkdpNssmZ5eewNmXUh81QDL+MqDHkSRNEJO3Qn7jxl4x2ezhi8VVvGuSS
8REV6tiERKrgGV2yyRpnRQG8xT0VJnrbmKMTIngdqwa2g6nT+eBCZt2Vc1wOq/PZ2H50Uz+7ZSb9
xrcBHkgK2sqbQwl2caoJ3aIHSvPkOFexvnw0klQPqqzQ/qipXYaHfMYf68bncbnQoQAA4uIGBfYM
Y/8C5/blSJln5/KYtXr+4A6ejl82mVjfyY2Wt6K1LisGtBVcjJEPLjUIc/5NT/87gKmqHvxiht6D
Qt8E0wAvhB07bbwIRwMRt/W27DyNhksU9a11cH2jsIvw76R0hQB26b9qS4UvajrYLPIpYtRCfnqs
1+a9tRjjr/ef6ToMuVhxa169B2+S8sS4ZFSTnbfQpLXOgfZBBY1RpagREDX+v2EMPE5Mttgy/1WO
mFq+3rd0HxNk5kreIY5rYX0ZtVHZd0VracOtHfJqa4ZUSpoJli3wldlKLnZIKQ247Sh2DgNpgY/M
rdWLFns6lhplveBYkTNn9NWY/59DmNUJkHxx2tCVRnlFc6MJTmy7XvyDW5C5unNniJ8736DUzTvE
mKEDA6Q6vP/yrg4DrokCE24KQO6qCHr9UBk3FRCBInEAd037+1lrwM0tqBUP2Fx+/3+vxUeC1w4i
OXofrvn6Wm5jN3kFNR1Wktb9UlMRbQdobmaQuLP29P9ey0FQinKRDEuueEkRLuJceLGrkjsvsuHC
jBPScBPiUbvpa2+8hUtfb2QsdeA7zlPUcNiSvr6zdTzmwH+LjnXuW4fcn7snLZ2bzTL4HnzcorsR
M3T91lYzJvBeOnkeqX+BWBoMQqzMj52j7ef+51GrACJkHzH5GErn0/tP8o1741rEwkMbNLD8v7g3
csasaRkWsjIb+7P0Gv1Ja/Xujn1Fha2txv37l1v3/Ne7CbfGk4TWzWTwSpeW4ZYAbK7Z7NBi2QBF
WYGwtWprDpkeRJqYD7Lol01MaOc+8s1i9/7lr9ryVYQD6ZUHi7ILr+WLE6JA7OqSJusdFdSpbwlu
Fae4nLRvWmEV37xR9Ae78o0MmVTpnQusCNZMNOuuWCztxk+5Pj74JStLk01vnY9eLBfbLHBiBjc9
lhCXNghi5l+0TO6uZdz1mOo9mu4ars0hg/Dw5/2n8Nb3xbKBOscAHKTp4mBeKL07aefOUXDs3/Vk
wW8l5isf3Kq5dXq89Xn5xMk4HJK89st058KPMlSjXKourXqHYLvaNF7pBQKm9t6ZcW54/9au93Y2
A5I8AbIYSQKkvV6qoPvYCs06n7M+W2agmrQ7eRU9jd5p6JZm0gJCnuotFcX1ba5Bz4wY2JZWpaL5
+rJD2dLVRpN1dDFB+TrqbRE4y4A+wuy0kHmofgNeur5Nim4ooGD9gBU4+76+nr9Iy8EoAUlIbk1h
r6Sx8a2kf4miMrLxx4vzJzEY3fh/11dcFu4HAx/uFN+M15eNy0hb91uLjXCUez1u7KPH7CyIS8O5
cVq+dYekrSEZWgsCusXXl0oHGeEnWlhHpKfa3y7y2i/4v1tugDQGMwrOn+W+LOCv33iyNIX8n19v
UcyL/nPli3dZYNkAAb1jlOiY6qXAr3Y81q1DV6oXTEqCqfUzP7CivrUfqqqotZ9ukZCSyjrqj1o5
ThGMPWlTJY2GouMwZwgGobEw94T4aJA10JVpQcyq3bcvbmlUP7zatr7FqWuqDWNx7SOnzNSFBkwI
AUk5VvpRoiMdnjQTAel2GaOi+WIAz85nVYjWexorhuxbN/FrLJ7JVWo3M7o742sNJ2kMLY/HeLcY
lZvvzJFchc3Y1sv4ucP9zfzAXqzD/S5g8wZaizorKLM8+lRZZWnsjRLxwbbCm+dzCf0/3hiFHB5q
E7uWUOeGH0bp6PUTAUDuUaTTlAdSOjm6rRFJLMYJzg/XKNwPvRUt2CiRbXNQbWz+NeBj/9TssRMh
VN2yCoQlZIoVPdO4oDdrPusBjvIuqYes2TISkgPZSR3Cn6UwnAcCUygTW72YH12iHl9WudC3kqqG
3o3HF7gwPe9S3MuS0IQfWoXMSrzik66X2RioTFlfGaG2CWxbfWm2KJ57c+8N5XQaiknAFbByY6tE
Q6TfQiioCvjvhhOELo8hZtHi5jFWeX2SLjGKuHVlJo5Mo9/gmsbQwrn3orpKQ1oPgULFSQwcRVLF
Y11ga34YmjaO9sWYJfetglUQaF6tfpE9Y5/10hoHWrZY/Epxo5IB+Wj5t3g19lyt5tpGexYYzyRn
mwjC/Am7LUv8zMxmueuK2PN/Kj8r0t2UGE2xGUcxVqFq6sm/wxtTO2Ojq6Kgm+emCGIMz+jS7Vlv
Hktk7+CaRp1bO92pOAxaTUekm/i6/xjX0rMxrRsbJuc4lWV7lGLdFEoPO4tftT6m9T3CU7gWjYWJ
wN8OhXYS2kh0EGUXvblssfqy/zIOBnR3CwA/XFZkagbYJer2Y0SyDyY8zoJVtQtMuaFdjIbPWt4S
3BhavWmde2hv3RBAfWkUDLF5En+Kxl+eLRQfy4/Btau5JE15KH7WON/034w5Ej9q1bN6GnL4RoyV
IjRs8P/7haa6kbVR4qrWDlWPMiTRcIXECancZALp7cnF1iKegszR5owNRmZa2C8LyggtyTLxgdU4
ti+5UeGVwZQO3ljSte6vrDcENjLLiEcpUpV+9lHUa8mXDCOuJMhmn3A+Pmb7l6aoOQ55rwA+kR2t
Eq7Y+NA7qMsPWLl2T2k76C650JiGhZWc8z9tIxsLv5S6EVuz9JqR39bl/RfmLarHy0AWiPT7BKRy
thHbxhX52Idy0f0lZO9G4F9DvJlPORy67rcrQY1/j8Kq66ckqxMbP0I9GnHs6u3KDq1iaI8lnNxm
X86jmgMGsRBahK80kNte2DVZagDwj5mackZhpjn/ZqLvT5tcMgFmNjZLEYwdI98tT9bonqAqW94G
GF//0raqfJK2cLxd3HpTFcxGhaPVYGQpC6Nbhg+lo03PzOUqn+SLuhvi+25VhYBO9Mx1dBPHnT98
/ol3ymLNvffiCpWKg32Qf0w7I/5UMkh2mK3H/Au+qbpgcJ14ddDjU9lBJsrvWqupIVGDG5wKsdJY
i7LPi7DrRIufDgLDdDP3jfbZLxbRbhQ6D4BQOQ1Ew7iyOHpma5qbHhFXg/3QAjml7laJCIR1zzo3
Tex8L4vJe6RfnUbYIMMggjm3xnTrjjyHn61KJwLMa5ycwmmsJobQzM1gkjkTpo0tjKV4V9vtQJRS
2koVxmgDjKBJVPpHQF/7q/LY/zk5WsLM3mzscG3ESO/Q/en3OKTsPsQKzKe0j5OXxalgso2+YuPI
k8T/LMRo4lmTkDm4B2RajlhMzriSR1X0ZYrzJof2PsjvE0EI925TolMVSz3cJ0bmxWFCSPa49QYx
HX2/q77mAopjoGajdgOvF/3nGPrw31YYWH1XTtc026iorSEcJlf+hi1eyqCt3Mo3gxH6A2BFyaR8
X4+YHC613vv7CYsr8obaUeikAWi8pKXDQC9JJk+GFAbzswE7PgnmwR7yRz/Jps+9GefPqYwwAxS+
01SPVtoI69m0hD8npCiiFTxOcLz+9vMqwmnNrMme82mxT3OvXGTtYi6/11E/fdOSxs52GggeoXIE
dpwTcsJw0Mp766GbM0cP1OA0gAJta8f7Rl+cs1vqwgjcqSo/5l0s/jAl0Jsj9mMKVK/peCsWTDw6
RKT/IVmEThGiSa9yAnpiMQZRX6PlVBGspoP5L4E8gypzD8pn4YFoWsU9PBUHtXitwZBpbP/OyTgg
sFe30uLYRo3qjiaNSr9N+3TQtm1FZFwQpRiohnnaNWdT4kiIf6hMCMmp8h6mUocNb+DI3lb3NlT5
R0WT1mxSrezwNOsKC4NM05Hn3I/9aedVpG2dLaZ3v9M2Wg0pYTjBbFRFnwaDNLsXr0DZQB0v83Q7
oSv/MyBJ/dabgJFbzER7jMlsrQz8Alp5EOER9lzIqB5Ie9TyMdCR/TN493lZe6nG4SXzFkRCq8Tm
ca5qlzpL0pFhtOouj2VueSpAmsSAQKfELoOpo4ThxCkrRtHIL0RgZXrvsg35+i/XkqWCBqj6+154
7Q8Rayo7m5rq/ugFwEewVJATP2hFnpJwT7zUFxNFdhfqqhj/pEKfsuOALrM8GHodxSf+DdMPa4Gx
ZNAZeI14eH6kJy/p1G93jPUmTJzG7j/rVZ/V27hrtSFk6GvqB/I+V9XNMjODk5beG3u5eP2LneCk
xA3Swmw6M/I8VJdRGx1xmKof5qF26rukxaUiIG3FNf9MmF7LvbcYUbbBNmHc+lWHF2oFAfLPyHnS
7ypvgnOlSB227u1MOQz/Yjf+6ludaoPGaYx0w/c8+qEdEz0UGMBqyXGqijndC82bsbgctAaHMYxu
LfhIZlQe8kwlW4aBCL5ztzM/Yx6xVNse9Qfc7mGmLvP9Zf4ACWXCTm6ijNwaRumAjlCngW+LyXYP
he9nL0IK7DViBqheWC+u94QppD5DntX1+9o3q/iu0xvyOM1Zt7LDkMXen8QvsX+DZTg6u2Iq0yos
kiRqOF/hDm2yeuCt+1VS9neYfhQg2b1eJl8amD9tUEWDvtfKhZgojNhaDMENY72fGSdtzKIcvbiP
YKdE+6ZGWx3IKpLpMYtig4WoEDlgntZAJCln6aQEaYukeqGB19VdwkePr2DZRNjXJYKZsIjJmazQ
+f1Gu5K9YE1HKWi7nDZ3yoCYMqicBZDhoHPScoc3hJuZ4wZUpwMOcH4s8I/Ee2gJ7HKhpMsbqGeB
NUcZ4mZ34KPfOJLI5fWjTgukHjG2CJaXaB/kVLn6k7+sMceeKmQTaH6vsA6xk+yUTcvkbaalyx4d
fPraE64H/aab2TjQJFQ967erl6n/aPeD3228pOYXuItdfCoLRMAftVqPVDibZc8CMIj43alWVPg5
ml2iH2lEBzwnp6rup0dD4T5zNMj78oOukkXCBp7UGNGMrcLC09BQOK1TKKps14BZF/gMGb9UWC62
NOXeGG/0MU+rXY603d92zSCeMx//8e9ewv85qKXRRrh5NY4g3lnPxRP+HTqlATtXvcFpmMuSU1BU
9wzmO8qUIhcvTbWoj17r5/JkN0OfMdJmQiTanv3bozidwkz0ZXU2FsPIjpY1amag+xVvrtLVPDww
cHL9MC37Wt1bXUE5AyaWCmx4MkovO25K9wOEd/ENObMZfV9U0z70UOn6vegazbthyP5WA0yMC5AJ
SCdjmYte286ADYY+to7x2N0tY95/MPTGCKNBWDutmP92ozD274Mn//r3y9YXsiIWBxDiafRXmOM/
Iw2FVXGDZNI8ogp107NZjZO5KSjg3U2UzB0k/MTLUdUlbWPcRQnbUFCr0ThktiCHA1USHAGy9fxP
WZysPs1s4W4A9CjxnAZaDBw9Ts5amwztxoil8xHnTqs8Q87Tf4EFlTvCwOYEf9uMl9fPEO42wzhg
jIMHZ2++1G4qjZMxqWI6twqeFj6P+cjD6LI0zLWqfPTUyKYYCJR+0/esri07qBbP+osyI7KOOq6f
nzQw//lcNZP9xelR1gQlR8hfyY5i7n0nEnLXWwsWkwATtTxNgOpNWBodfHOS03BCt6q8xc1jIn9y
j8q27u+ki2rxOCdS63cgGctphjhV7nQ0nfo2mZ3s0+x7Q/KpFtFcbGgJmdhYQ2amnA79/5sRDucT
8ifwqgHyv7qPvX6D6AwmzS4zPH4l3j4ztPsTw985rNvC/RhF+Q0c/g08leuBQTHaIKiAicrr66FO
qkF0I/vo1L48kNqePolFecsmb535s9GilXAntzkZckD1g6k25dEw1tadRgryDVjzGlFdTdbY1PG0
1hmPXdw7FZPh96VrH5G8joe2HoxdOqEEMw0fa0IMYNrvhNX8TJMocm+gRm9des1bhbvBUMm+lF/o
OLUw9NGcI4ZflDxU9jtO0Xbng3ZTxUXl8NXlMZ3cDBv19xftW68AMBdWA2x9JpL/SPX/WbSm1Xhx
4c7OEWA72hhkVLgBqyaq4RuIIQQywHVAgTzogd6jgUc7MDG6JpHWe4CbkE83Nq43sFDYAPyNaoFZ
7GV6qomSApdsF+RuGbt9rUq/2YhJaHfDlNcSkCmdxu37z+CNx88l19RiuAHAkxeAdufDq8sqZR+h
7RgbOSTxXtkM9BNpJXeY+E/7rkXqYS5W8fL+ld/YpQmlhGuN8IY8gX8v5z8Pv9MnKIQTeLPf994u
j+L0Rw63OJixMjoOSK9XMitRY+9f9a37JVUMmhpLj0W3/vl/rmoaRRSv0BKEY7xsf+S5bya7EYv8
UBmuIt1ARXhnD/gW7JJ58W+x2t+8PPMD/lpNxS4vP4tp6d1BcNPZ1O1K+Psnb5rVU6N6twy7pI1+
xbLqDiUFbnHjjLpGZ2F++Iz8dAKFKDkujsVyAmWk93eO2UATjoUhm1JID4t83O9UmQapN5AqZ9BM
OHJ07uF+5P83Cs5Kxk6SScPKbbjc8zDnMckO8OwjgnFjV+A/cEQBdc7ccrlBk7pe2wRVYDmKJhZh
FaP+iwO5cxUE+oV9ZQDuHHdmCddgNQcEUyoSK2/OY5HLLFiFU+7Ob7K0efaBoZPdkqXeWY36eGvA
ciXsWx310Onqq/MZg/TL6Tn2XaWOtNY7JnVj742W+jawKIj3Tu4vJwxH2hQTiWl5cvOmz0+DBqHw
ZJUO0ppiMYoNnBOa+UyX7VYUXXTr5VwtSH4eaxHNEhwhbKQulgZSHJyNISIenaRM7hsDbDgsSZw6
98Wsn0nLhRDjOfLw/oK82vPWqwKXrzwXPH4upxWAm0VXDKN3hKbuPmH1AI3VqFX6w7Kg+AZFZnk3
rng1w6MkpDKkWANdoxm8GHRNsedF3kRUAhbeBk42ZZEc5EzyXsL+c4tGcLXgkZ6vslGkkgxur7gZ
DJU6dJJmcif80npRnbmcs0IaRaCWfGJOG7u/5r5q98k0fPwfZeexIzeyRNEvIkCbJLfF8tVGLbWR
tCGknlbSe5Pk179DvY26SuiCgJnNSBgWXTIy4t5zP76wl6fpWCjMELBg30GivtzuP1Y6ybwA33uZ
HP1OHD03D98wKfhbywA7deW1vnxyOBR90YXnwV26YEaSJ8Xb2CfHrBpocotk2DIUrdeGdM232S7B
+tEZvHLQv1zZZWyINBV9BsLss9s4t3bLUCdNj05O5uiqEdK8a9y0PkVSZvOhzWKjpzE1JdFewnYX
//ohQdLA44PZGlom5KDl5/1xeR29NqnWbGxRI0FPHUk0uJAZvNGzy4x6n3T1YrR0wmGjSTF8+fje
Xp47zrHfOxysY4SCnC1urBmjOTOJPoSywWJgVkYOxI0NvmzleNS1vjw0ohvrAK2c/uvjY18AByiX
UCz6cK8hhbJOnH1HQPBbU5Wj3tKnYnoCdtMUO93oFNtZoFyHdmSadqOKGnVJG+Vd+IxhBcVC1S+4
504ANlnbXTkUMpgx32Y/DE9V5gl3kNR3ad5Ye9Gn6uvHP/pylaHOQBW8vPe/Q4ze360KQCwNVbui
2A5vBJ2frxPi+q3pNP8Nyrev+Xov3z0ORzAfMgXWGPtc4GYMivFsLapDJpEy2nSrf3XmnG67wmiT
f53bLyUU4zkeRezYHPD9qYHJQldW1tVB2nH7Oe07DCP6/xOXDJhDm6Fp5V0R5uOVMfPlF5Yrio6I
hdtCuERz9/2BezSmfFNJV2j8fFBHWtXmprOK4TamaP9WR/QCGmSVxcr1MwhWSam1b0050MVH2yD/
VfgDZQ99GEZzRilgvM6uQjVpdK+62joYpZheWubQ97YlLf+Q+/Zwjf92sd4BPljY0Dowcwhw52eO
/JrIhhIpDh1Dk7iLtGuMfcyD5x1IDG6h04omDYOJ0Krsilv94kH2WGWJnfTRRPJc6Wc7tbor67ig
c3CYhcrMlcm7c2sVDPxKc7gXlXv78Xtz8SAvh0OyADgLe/7FDknCelA0KodDk4hxXXVT8gkgcrJT
Y3atMr+8qNjw0dXQQUH1gtfg/ePk2E0OMKAYDmasJ7vcNsNNkqInyiX9Y7wX5l1uyO6Ky/RvB0XM
g8yc6+ld7LiQgqBud+zh4C8BWuuoENkQDKS0yRXTYDvby7mu3xLSeK8B8S+WcNSFrJ7+svPCjnhO
36pogble6s8HJGThiz1L84EeOJFOVjjo7XGKseKDnso1M4j9MDa3H9/YyxP/reOiOsBIgAb97PPV
A3PT2NfaByy2fr3qdGgxmQ1EuRtTc5O2+VtthN2VperyaULl6LJesO+CTnnemItVqiUT39JDGVfp
MTOcwQqwM7pNoNG0C/cfn+LFqwL7B4WyWOTMaCovWnJ+xJTFcJtTVVdjvvLiirGglBFDWbCMb7TL
ucL/fEhsiItCz7RZg85rrrjAyOMRM3JComcwPh4zBppZQoEgyNORx0oSDvfxIZdV9l3jETz1Qo9Y
xMwWH+WzhQ/xeRHyIPUnHfCPAaXa7fpD1TGFffv4QBd2dTpwCKZY8CyT88Of9/4FbdBTiCTR1Smp
0YUdYjIiiyCmHx7/J1slvnhOqyY/IJY6ToO2iL1vOs9vfsuQKvnE6HuMX8vCHcUKiIw7XqkGL2+2
u6z97OvpZkB9st7/OK11B2XKXj9VOR3flYnHYWUiznjw8L3t83a60r67eH0hGrBLWpIs4H+S6Pz+
eDhfod4qcPF5ppR7bMnKucOq9wuGSLQDoG70D0lt6ftkGJPdxzfi4i3yQT6RakEXw7YoP5c//6Py
NCJQ/jmuthOu5UH0qxwie3frKBJ6bjCtXUtGv3zAllNFTktrdHGrnJ3pTLaXV4UFeGavbOxnCOHA
3gl1cqorT/LlJaUns9DSGGAudKblz/84L69wGHaLBSNJRRNPm64qB9BHep++5M7kqQPh4GHzQJ5i
PryK0C6/fXxdqdA4wp/v0m/HPRsZLi6/hC/f+1/QF9TVoinmYzP6yZ1QRF2utRGF3ir3I89ESVxY
RwfjXhIgicjUJ7La5K+2t2DQFklauE8N781jYdbtG5Kg8Qnoo8z2WmIKDTck78SNj+It/lbmY6a2
IbDL8Ca3JIyWgUHlDVqNXD5HtR29qXiJj3ELMT5bXTcMgHXNZj8xCkTcWkntV1SFyritGYVGE13+
pKrv2Yb2N5hYmrlY0d4qknXb9n37ODHfTbekxVUO4TTZrJs7FNS2sSL5ycl/5GVtEGXI1O57PddT
ewc9lqDnpkNGEWCrtj71qhjKp7JzJDScyegJ88mt1tH3tlWUb5HuGvdGNPffC2UI8DU4uJ4kowsg
NXOsfnWjUWmoAZu0xtZsURD73Fng5jZYTa0OHXvTZ+64LUOHVsyMnWBrWpEXHn1y0uDLwHMmtHPw
h+yxRDCR3DdGp497q3eauxGWEiNtt4+c/ejMXbQjoVKFQdIoV9vETZ3mt02Whgcbm5Ai8ErU/cMk
amUERsk0lI8eUqqtRKsk17ULIwVyOtuedazn49PYhXlxb8cGYWZlMUv4J94gTpPt1GHg9D1dU59Q
ELClbdmtplINpw6H8rAqsTJ9LyAJuIjca5WuE6Zl/Vpitf6G597WV8nYMRRy3Ej97DU8y6sY2dGb
Nxq6czekFqiYLjPNz34/NVTv2E+n26rpCFYthzonOnpWaBzyqbNOAj8ybBvdI9k5pon+XRDZ+TBG
MzED2EsnUmNk7EYB89/IAu5r+VuXXFR7Z4Q2jwgK46lBRdWmW0bHA4pUnjST2Fr6NdvaItFtP+YL
zZYFHMuTAb/pv2GS9auuV06yIXLPyD7ZLqEdN7MX2sZOG5zauPXD2mL72Qvvee6duTr4AzIJx3XG
nhyVzDJuaLNlr64C+7uaycWLINQPVcuzRt37BR53Nbz1tZLVqSJ4AT1Zb+XfkQZ48hcT8yh9cAhn
VL8cpkQp4HvfDddEx4lwb8m6goDQpwXDbTbhu5ECi2JcWdOn3oKBubEtuKeHiYSpfJPIGYVhzjtQ
rVO7bts1sQt4ksDeDvYBojR9aCbWuvGZF1ezvpBOzOjfHWBrBpk12q+M8sZsLYdFLQMlzzZXc591
3RMiGvOF+PlCfWrHhETOMtONxzjq0SmFhqeJ9YSCVXxNpnBkxwCPWfhHU872fzj2eR5QiuhN4KZz
/jDPsXjKiW9N132kO090HFT6ZFKmEhtnu6pdZbQG20MpY2vakp6WNVrg2eVoYAxARzWsiRPyix+U
Zu0PukHzd0Ly9P/0OGfGNETINr53bdqUDBhab4cVzAdBbIWARkNjDMmbtbA3r5WDehdt9sBftP1O
NkSTsOUERNnqn7NULV0Q1Tk3o57jzmlV79TrljzA4lTj1ZsDGxz72ptbC6iwS+hsAKyjv1dtTe+3
1ps5/6YxakBEiC2P98MZyF7gfWiqGzplYb/Razd0Al0JWgwmoPIj5jC+fpbKxx/gXCryGlA0dSsQ
rf7J6G3VbGYig5xtWFQOcB1jTEnxTebwaxuTxhTQv4Faioyq/DrYU1UHQzw2Xye/4qUNKdtfrFj6
35J+sO1b14TPACHQ6Y9aE4Y7v7S1JXyt7fM9G+MyS1YZvapjNZtxukOdSPWRV1plqiCxHYFcsKuS
z0ZUTPaxxMIbHUxSQg+1M/flQ8X4szJXcHXASyPDi299O+2nY4+N56jRjjaISwsLsVn01M9+hpZv
3bc5ITVha4waK3JpfSMTpSYG1EdJu6MwTdy1h7BBDyIF+pvIplYL4XahB9ABug9F+cXP+by92HFm
Fp+qvnXbY+M1SEySyqzy+5p1R9uXZDG/ha1jzITF1SYprF1u2GptjR3S1QkZHc5PZrjeV1+a/gtW
a3L7gM3lLvQPUAprJJwCGopEfH1ACu2NMNVsC5+foXVob5KeLe791HVhedcmYhhP7PDJuQzyxWyZ
rMq4aLtvxCBW8WH0zfYm8/w0vQFzqY65HmX658FXNmxRuzBWcW1q/XoSHVjnWR/qg2WADlyzjTHz
QzUMXRKM+G39tUN59kXJxn+yQUHa+6ac3OglLPVk/LQIkb6xgJQ/OyvSbuc4trJjRLZn89VhMzdu
SOJlMdJ+Zxx6FWCrR5Q/Rn3svTDa1ZAz440OIt34QYWkQU0x6xLgTKgftD7HPgpUtyQFhlRH00E/
Es8uPG83nqsdwN+54k1WdtrdzOYk3Ts452Pz1ovIfYMpWpZbNvt2t9fnrvtvaiVa0rKqwObxkifM
Sg0mpOV6mcEjiKGA2s0OuWI/aQiN1Vp4mf3mg8IPiSpVkbFFX2zYayWkY7xWkTCKG3/26xDNNoLe
7CWseU4PmCKN6BfcGdNepcxiX1SGu2cv47mRgZflw97gHnoHS4ud54xgh4SU00ln60OjKzq5zqTg
XxeNZu0nza3tYIyBZJ8gtYw/YjceunXiaLp2imqRyZPdu5kMfBnb7k04ePouxpaXbUvg4fqTrnSf
yF1wEisEC3q+xTteFj+x/9YS7n1to9NxCYcKFHoEsSNexja2y+0UgWpBY4KI7LRdaSOxQqfP5v6O
FUrGa13KchMNHY2HXJvmtCLYoO3EujI0vdpJ28ufNStB0VdpvR1u88Lig19DCNuiyDDHtRkXZrRz
ZzUlW2pEEjck+Z3JajBkNd0WEzrbQBtl028M4mL7teg650X54yQD8ELM9GHFu8lmLP3sZ41Qwthm
/oDorYszd+vZ0UAZ45UhFZpfo/i0NB9e++S2P92EfBYiWqXe/3JLF5lR2SW4sGAX0iYZItNL4N3O
htmtRD4nt2lRZc5hcr14nYVL1o42K6uBmFKICdSP2zowMior3FACTyin3FTA/u41N/4OZSKj1o1G
dZ/SKWoDp65Ev44Lb/Du2Ha20T1ByUn/ZRq0YpdDHqGko3Hv77SudQtkd6WckF3V7WKrXlV+Omnd
ChWg+wkvSFrdwtdyx89slJPniu1isVd+Q8A7FYZZr0ermr5q5YA+elWJLDeDgZlytddafXDXTZw5
2gbbDcpvQkWq9VA4aghGrORq5SExIvEjqyNtfCV0GGSGW5WWveHhRuDkmflE/4WWHcwGKxff09RO
m01YJ2PKSkUHY61MtxX7miCHkyTFSQb1aLW3sSVacedWWG0IRUdqWp1K+A/2RmhoSoOIugwqh5YY
KHUz26IhO5LaeotKuWroL4VanQQlxXF+Q0IIngeFshcVAjLdpeKml/lQMxByKB7tWnMXvWjNygxs
bUKA27SPqimcdG2UXkEIuguramOpor8Xc6JNr+OslYAj82Q81HraoNTKye0gBYT0kTaw+BKYnyp/
bB9mXfbpDdJ8nwyLtvXhJ+FCKXX9Zs6N6LuATtccwt6fWLfYAJqfieAg5xmpPrUnhruWiAPIz9Gw
ktCd4KKWNYP1TM6RteWL2udrL6H1u+4IQpTrQo7ZXoTw+W8jfXB+IuKumD93vhvtNNIU9rHlK5L1
mjQlnhmdin4zzqNmBejE42YN+sXIt3lMvRYodCiPHJpw766e5hLIUiPGHQ9R7WB9SZQehK1vpfdT
1pKWRdhjTmOkiurAHNTg3wGdplyyo6gwnvN50RtmRHKmxyhspuhJpX0LBBNW817ILNY3pJiywTNQ
lNpBmSLcWztlqTOKpeNNSMPKqUGws5LVfhEMBAPnlCJdOv70NAqSVdZ5jtpI389IoDGkU63IUG6n
A/WI2e3nxTc6176AM08zMkQ9ychkxZeq83kU2sLctDGidScFl3xb+CTcb7jK2DAjvWGn0VWzeMyF
SfW5eBjkqZ3ytsapIvDF9J3CMpLlKmaxIk1vzLw5erSHNtz6VPkS1PjoN89uaA7JkfSP+BE0uztt
sgkLIOihBF8vw9g+KTcqLjIVDE3fZPuWaDOHyTV9EcCKBrnZq7xBEo4ws3eiIFQpyuk8Fs63cJ7Q
CIbmrHkbdIVUziBjKkXMdTd3DptILTaCKGWNKGGlOFl6o2LhtreaMKHLm6Qm7mXreaT4YXahzkWd
1kHIipTOfcunNBiGJvwqPPQxK4F3aT1n7ApxoNA8DapRFe5RRsxHN6kahu9TbxPTMVimajdUICFX
H7GueAZHUaGtFOOQHvmkexvNUnOxNiCnvTWsIGmITEB0zWuXlsm3Otdt9ZxnJXYuPcSfVoyx9YqH
oJ5u3RYl5G40Cvk9suZhOuq55xG9o5Vp99CGTXfMQeGU62jMrXGfdqa5hZPuA9Kaojo+5qUrSx2x
N4Hgu2Emw3AtnankQ2bFPWIBmh6a96hDNW/A6ejVj3qWxq8qFvgQMs9u7J3Vc28VH7J84yuHpLCi
tzSiwSsrrutoBekWCwn1ORI6s8UjRhK4Am0IB0zfIibM5mNBI63bunNZqTWbGmcMEEuUT1NeIzhE
fCB8/Hd1ykqqO7P9Qlx9pjbTAN11YyBaNta1RbRwz9wxfylTTmKbR6YmvpjoXtunWiMFkizzPLfX
cnYiG0Rp7LkrOyY5JDCxL83fw1YodcdHeOzWrNy5cxjowbHzdXQkWHWqEdCMvtkl0AD5e3q0O34+
PgNWMRlALhf9LoVu166SBF3wakaIEdmrOk/z4m4spDFSJIq527DR0QmhlI093vZp0z7gMWiTnYC+
6+wWjfpxFCgCVkS0YPlwIHTXu9mAgMNwu9Cr25SX50cTs1CQtk1GxDapwfEiQIfPFW9CCyTrnS/q
zn3mQ2u4TzI2KPdXKG6aH0botMmnGk2FceO1DZ8AsAr1fItpxkA7PE25vrHc2v/Jysp3rChVVEGQ
oJpc6fWEzLdpcVRssl6r461KpP7SomnUg6aPEN+GQE1QSk6jfBMy6XT2cULr5MomWkQr1h+3zc5l
RTTNbBs/+iKnYgR5PgzTGQcRyGSHx1Y3620YTsYa+U9JL8Jqgqmt3fXAt2/Hc0hbZujizceHP2/8
LoeHOQYpm9mnAQDwfc8uCbN2LC2fvbOVFruyYPaeGjnPrudFL0MT+VeOd96l5HiIFBFWwMyjU3iu
KxpiqTcMzKKTklr+zUpNG6yfY24Skz1ZEHIrf4xkXu9sbcjklUt9PrT5fexFvcaUzKZHedaBT1Wt
taHJsdmrJAQkRvUR9TlmDreav3ZjXjyrqFEv/3yBUXdADWJKZS4O8fcXmJFA4k1ZE5/ikOHAKsZO
+tkea4hAnYLsmGBtuhoJuJzIWSOW5GRInR4kR56W5UL80QrGGG0avpyTEwzNaNNWUUjoY9p9sty4
Wwslsj34tiroAQcbNCrxCru98K9c7b/c6UWrxi4bLiL977ORQoKlsG4xCpzIhrVe/LA37rVS5Sca
Q3iDnTBRR9+lQ+z4mOQ/vuYXVEnuND1+10G/A9flIhmyxTxpzFaXnOjiltk+xXxD8qnER0DTVlZP
TYaVlje8gcI6V/N8qKaI9yuVGp6lbhwAJzXmtO0njK1QPahjc+jKFViHEyru5MfQRv/KhllUbeDQ
6N3Dy7OZFr+/Z40xp7zjOgGUmZkN94kwJEWTl+ELwZNb7RqXvuTnnC9Yu//4al2+Fog6gCQ5SOsR
+p0jBISVtF6SErholXqxbeqCgkTT8BGv3Djpdm1ZZ8MxsRtxLZzgQgLBdBEru+uhgGCmSUDA+3Pu
Usxpkvj2EyIYtnJ03DKN/ndlIgGQUsfV5+Y/pUoxAZlAK1aiMUXQ02z9zyAC/cqs/q+/hpknkmYk
xEytz8YXrascoi00csY81CaU/fN8ZHRAhpjTV9VTjdqsO01pw4wO99D3xAWZt0atgxXTwMnz8U25
eHsoIviHHTp7L8cwz15hTRHT7ZudvIkHJ3s2szk5tKSvwa3Ek7Ma0krtzc7FnFNa18DaF58EC0kY
cmYGsQsS8pzLB6iMWgXRzdFNy/yr2TfhluAZ3EO2NZww8F7jL12cKg8+KFTkN6DjsPudLcsGKMa5
sKb0OJIKGETj6Nw7dWnczvxGHoGlJz12L3yUo2t3/OLJ58gLfsaAWY1P/BxBoyDItY3tZ8dW4Yog
NdVrkgfL6SeFixfVRuWZGGLxgGukJkWqiNbDxE5n65IUu5v0Bo+ZmPrJ3zTpUPgviab0eZdSpdhb
vt4ZjaQQg9q15f1vvxpp7hILpC/KobNHo5pDtym0OTtO1MyCCn00xWdcqJ6+LGNu+0pqQQ5WEzRy
dUUW/LdDL+mgBMCZkNd/S3T/+LBU85SGZSczJvG5fse9yePAIgjtSWMXnQSABH6Ro3ctfO7yzeQ+
oVS0uUcMj4R59inJQ8ALjTfldC31yVpZY1ruvKlIPkOQLNjQIBXbicaNY1x5pneXktsB1EGzxato
+PZ9/Gb+9dewVpkICFGnIfd9v2o5JjJibxbZsWu1CPnSwpsaSGl9tDW8MSucJuayYfTnZxIZyZ3B
D98mATbbObknsr27It362+uzJI2jjl3Gv+fGG1GN/aDnen7siKGLRTtsFvjdKi9DzPG9xK/mmjSa
9chk7/fxpVhWxHd1BjYxbA+UU/jOMIKcrd8Zbg69oQNz1CKn3ovIKKdVPbo/7baUTx8f6oKkjkqU
E+RfTDOIbs4LVfZYBZastEQrEOUHy8o0Z11kbfwwRWlZPhIqV36b8F54X/pBdE/WgjJe6ajZdoDL
C3tcVZ0hv2qQtu2TnXmmCXshKZ1V7Df12ygG96m3otTY6saoT18+/vF/u05oiNHbgkOD8ntWA2b1
3A1xCthlpDPw2NbyOZma/tYKRXil8vnrkSi2kKFT+qDRPns2mc2Ct5fVUWq6uV3Sqpn2RAAB82rh
sH98Wn958liCFhUxpidEI8uf/7Ea+G3LZMkyqiPufIvWk5uP6oBaR96NWmMwIoYo+2Uir68CXJB7
45UH/y/niqiCAQnfKWBW54IHuBsz0Q5pdezqPLnvo1x8aud2/Gboo7X/1zPlQFDKPFDNdMq8syVX
K5vBbqdiOErci+u0w1emFdhQGsvMbjVNRLd6Nz/1prwmVjlXjyz5BSw01Gds0Ngmnt3Puhh0N6Qj
ztzMi2/y3kWqjVbdvnIpL9Z1bB64sR1eLDoQpK+9v5OdF4vY1Jv+OLuZsVEdmIFCNvMOLBrRA03T
7pWsXz6+pstPf7d4gEGzkZ57DCoRYztni7po3dSthAMr1dRjLLddVm9Kxg6PusLnw569dD+VVeMw
Ig0ltXDaZN1/H/+Ev5w2NQdiGY+Kh0Ln7Ce09JAj+qj+QbpwhGhvg4UxzHk+JcRkpkGJbniV9aB0
Pz7s5U0VFDvk9GJi4sjnGdt6kSbOSIF7LLH9Rytj0NIHq0NB8fFhLj9UPDtUjjqiLhySLKDv76oW
VwzFcDwfIx/h2RPsF1zGM6PD8rmZfQOIdkzcZLzyY0M7EJFRdNuRklyuPLy2Zbeverycnz/+UZd3
fZGJol5EpYQizl2uzR9rRlNNPnAqbThmvVArs3NqPNd2qg6sMoW1AuuSvoVJOG5Qo1UHq6M18PEP
uLz4/ABsXAjduCxY997/AK1n4NQ72XgkBs76z5o0q19pmT3/8xvleegnkVNj1AJyvRTZf5xnJsZm
ait3OA4L7COzsmd8Zd4GNUt143Vo6pbJxeHjU/s/7e39O0VXhag3YcChXaKY3x81rjpmHcJETY5b
9+TxnesCboZOmHe9NFw11HyP5KNCOhetnLoTvnsQBwiKp3XoWNJckZphxHdOrEXHYrBDUnURagF9
IcGGUi9tW3edGyrUAxr+NB4bjMSIb7A625RhLe4wF9z/Fx0GURmovDNO3QLPwIClvIG4tTnM7nMC
naovqTf5WOmZ1syBO3T9oyTvlP8VpXX1hYlZw7BgjGP70WZM3t/zQnl7ePCp8d1A1uS/zQPA+EBp
iEg2fTyM4ob4EmAjjRKNYHxYM9+NRaTnG1rNHQ+ZVnYvXSirZ4AgfnWsndL6QROlnejoFjWhpqwP
RrEWi0g+qGrsBgg5+2xXKbLWXqhBtbeCEa2/X/wy9IK5LKRLex29wyFXv6JS+Tewy9AV8Ox1HgIC
d/Z3g96zi2FKPNz4KjaXBKKwebKTKX1MB7LxYIiEPnqboXUGdBNNqnYlxs5HGBlMpml0837Qde5p
46AXjV5mU4Xmjqlxot7SBELGRil9yGjcong5EEyFDbR1RgQsjWtpt8ythy8J45D6Wzz6w6cQv3m4
bmwHxcTgznK+rwiogeFjNu74yayiVFshQI6/hOy30kAKgjA3iPVq7wB2DY9KneQo2duYVKVV4cR5
84uLxFytroqoCPrEW6Aguet9D7OsL69UNxfeGbojoOKB1FJv0LBwzraKMIaVoNYkqNsa9WfwMDKC
Y8IIgHDe1vpqos+YAi2BK3NrZa4ywwC0+/KAVb1+nzm+RJcXdr3CZIQoeJt3nP0hiWYLCBzx1jrT
Ut+q5msL8VIHn72Wy6/FiE2jA7P02ec19WI5TDppJm6PGkVgPhxwhSclCpG+fwpjV31m71midm3y
uxbryx7ti3HsiL397uTaPP1r3f47H5lPPR8gm5Lm7LsHurHIO1M0yC4wsyWhTW9l0kZn7UtjuvKx
My6akZz6wnVYzp+PkH62ScC4jjTFLdojrzc3iu8PwJPSbv1XfLbDp9xAU9F49J3drMw/R6qOtmGG
bPLKs7MsfWf3AF0qSyYLP3uW862rz8axH8IWa0A7iR3ypuGWSMh4k1mlceVQFw2Upd9JT4HWDXU4
Zoz3q7BJ04iSYwTe2pj1Q5YWCHoGObEyZGVUG8FQRdXXj5f+i0oGtQn7Ci4yjjJ2y+efm6pw8auZ
9dE2IucB0lJ5yPVEuzXLfH7TNIkuJK3Sa8/1stN9d00XzoNtUoPT3kXafPa5SYbCLHxIVyfkpuij
UDiI7zOePQY9IuleIQLAFnNip20Citvp5whoLlpPc6fFi3BPv/LNvbju9HxhoHoGAm82BeftxDkj
xVRK1zm1crYOMxuWbZfZ2towe43hGPaFjy/68tqenT6WMQwXv13JFBXv7/M8CLexm8g+NYPjbPge
jK9JZjbGdsaZUW50r00eZBRXCbzQFJzTx0e/uOVIvJcpCvNKPn7Eyb4/uj21BEkhGT2FDi9xj28E
G2UznhrHQVlA3zj/ZPuldo0e/JeL7CEHNZ3F2oRt9eywTq0sb+g984Tsyw9yw4ub54xC8TWLZKE/
J8L0P398ohclo2D7g9mHAEIk2HT135/oFGGK0/zQOLnxZD6DLAVxgi5n106u9YoVxUediqaVqaVt
7mymZdUV09hf7rPvkhrigPVl/T7He8ixTRnOWcapiWX5NVe99YUMDW2Nwl7bp7nSD5mQ9S3u566+
cpMvVi0E2NxfZkf0Rum5nb3XZt/l/EffOKVTN7UrbE7zo9n4TLklbcorbq7LpZqjYYrAesHxBDX6
+yttW9ZY9qzFJ17Wpd+slZu01juik6lx1wXr2l7zq+KtRvTxBYuMOR6UqZJ/vtzvf8XZOdtD3Ibz
qBsIX0P54pSCJRNelIUAM1TzN3rtdlDlUjYr6RfymuP8b1cca4Ph89Txhp1fgylHV1IorrjqQzeo
0a6gpzQ1fb+Q2uMrt/fyySK7hIGkzkaITfC5e1/mItdFDRgyghZngSzwkOeVuTwwjBQx6im7ew21
dI5vs7Dsr/kwL19lenZYrTCfslUhSeL97baSaCrxEomTNodIniU6gGk99TF028qN11FlOlf6x389
IspCHln6RmxN3x/RQ5ntl/ROT1aRV5sMEzOMU70wHiq/EYjhTXP/8drxl7vJ/p4WE1/kZba2LKJ/
bMPs3gj1MRvdU21k/smaRyvf5Foa6qiBu/rKwf5yNy0+g5CQfGbcjLXeH0xouoNj3TVPqRD+vbJS
8QWJxXw0h7lepXoxVqvOSWPwbaF7Zet3cZ6UVpjKBHUNBpyLBs44oOJo8rk8JaW0262eKp3KOJ2r
cu2aNQK9jy/rxX2k880Ty4JgCh7gc5g9IQE9pY1ec6ZLFIwRxgf8vumJQK/okCGm+9cr6+JaEJA/
KHAMwZfn7Mo2iYvHJG1ODli0bVXzZkJ96sgHttyNUabGS6pF8ZORDdbDx2d6eWHRYS35BMuUknXx
7AHyB80ZHHNqTl3SmQ+6mK37VMvTIEHDdS1b5eKLzll6VG+svASesEN/f5ZRzsrux3ZzYvzmHRzZ
pceGrzly0aFYzZAi65WZ1Ne6uH+5l0TJ8PzQMAaxYZ0dFRpanhdSgRDIcSgFgJK1xwb655cB7dAG
3XF/5eG5/MxgXUUSweyEpQBb3HLN/3gp5yj2hKYZ3UkL7ewzgqeweRU67GkeWVHQ5oMYaifPoePk
39o8TJoDSPgw8ulLxSWTnX+9wxZbIEH1iu2RbuTZr0FQzasVedOpAVQO023RKcjplbLt2np72ZBz
8e+ydaViBuLDTX5/4mWX91EDP/4k6SHkB3OGbJEMeljvzLGgs1souuRrZUl3U89Cax71mXIGhWRp
T9MKQUeVPH188hdLFr8ITYqBMQAQx0WcTwXGzo7Qo58q1UkP9ojRZsCH2SKdkL8TxhahUowDGRVx
tyvYeXuPH/+Ay2eehZJVizGmS+lxXkNPuTdJhmfqZCM/e1ae1RcBpqRM7Oc6Nu1tjFN0/O50nnW1
mbBsPP8o3/nowV4An8NO7fc0z3p/N1iwOof9grxHa13Pp8zlFrgn1KsIDFYaVqS6CPKxlOkP1QNi
30g5l7hQMA74X8zENnufSUANYXI5Nde4sqKfPyzcEpJCqNptUsn5jeeGfmUkjWcP4XgvIXvbLUgQ
jY3jKo7QhO+9Uhvv4XPBYqI1r6QwNnNIgzdbzbVblweti7p+1bFmzNde37NHhqvFI0OBxIpB0UCg
yfvLFs6Fr2H+w4FGI29ajbSw232U9fgyGuGOp2FyplvHwLC4rYYJ7tLHD8zldWGJ0p3fu3jKcUBY
74/fMl01uC7mTe1Z1S73el/wMYAM9joUrtyZMHSyrT9laZqvMmMsKgAbiT6t/S5UgWFVV8FP9tlz
xAVx2Z1AQeBzaPJav/9B/+PsvJobx5k1/ItYxRxuFS3bsuwZjyfcsCYtcyaYfv154HMzolRi+dut
3ZvZWggg0Gh0vyHHGdEPlRgPTZgWdwiRVeMqBES/dD3M3kEsPE5AdErQqyGKXFy6aeuNiLCXzqOT
KtB2oHvgDNpZCYrgaQ7CbNtleWGv82hqs9U42X60robGyT4WL///Z8jeBRWHK4RmrHanyigU9zGx
wHKvMoUfvUIwvulQ2MYzYmG4y+3GrOldIFBCixHc3vnqeilmFf5gu4/C1JGITkatOJiKDyOyCJN1
lUbDxlE0GzVpvKgXbqprY+OfTn+TYg5CNPLq/OeiikSVlUOXurgiU9U+5JSu6EP5vX4IkzpQ7tDr
CbxVGI35Z4ntWgLGzGKjXGlwBhBFaSOQ1M3bxiZ02m7kQfqoNJl1bwZdviFiWbtJ0Zp1PY7KXRNG
S+nAlTmjQYW+Gn1OrgZ7drw0Ar6VqK33yHM8rjYp5HjU3kU5bmwzih+CBuZDAIX3xah7TV843Ndm
zGsX+BUCF1QmZ4PD/UWMi2LTI8e03Dqdl96NsW8cbVX72uRht6WC7u4WAsrFuUJoB7Ak6YhsnPO1
z78yULdgmNDLPqpJYKDFH5uN+8tQfe21sEw0YOFIedkq0rrOfs3VZAy+DXVJh5I+TPScuan1GTJi
mn6apg5LnNQKRjhS4+DkwVfkmvy6hE83aWLtqaU0dZI+LLdncDkBpHFk1u+hhipVFc4nMIRTimFT
aB8FBrMor5Ra4+ARAZ1dXTuxkZWvbWaoLS0bf6AVhMZBC8WjEQYGIrd/yXzz8IjEu4VXCNuHVMeR
v/SfA1N4A6QYquDHEQYKhG1PmVCuQuQYUW2k7/t9WTl9c4fvrZr90KPSg8tw+xe8t43/vdWph6EL
S2+Rd5DKC372NZFcymEEV+qjB4Y92Ag1KoO7KQa8topF5SgbP5iShxgz4OBAVVP7gkMEQWQ1Gk1g
vfUFxABjnXj0u55qnwOCfmteONO6USvsTVeoogyYx+KMmZ/A9NsDLBMGei2DMLS3qQauFDtMNTRe
Mr+frP0wdMM3q9TEcHB8oao4gtSi2wdWVnTbwAzxP251NTg1JMDhzjSh5q7b1MPGyTWmtKlXud/p
akX7KnM38EfydkV2jRKzkQkWz8MWhYYepMdyRbstSTaK1ThwtjrDgqZh9n2qvaRqMBzqAGnik2Y0
er1FH8AwN3hiCed73E/TqxqC60JdGbnAu9vfY36iEWxAT4TLkXSBWuVcag2imBNinR4+BnCmtZ2l
d9UpqAzlqYFBs7EyjJSw4l2sGc4eNWCOOclyCwJupyHqyI36z0bE9qDPGqv0Hl18ataFkjSHJi+Y
Yz4O9ksCV+aD/QVGJB3iXS/DE2nAXAk292JDSfTYexS55W58h6KGwPZgQz4GL/X2ol7kQAxmOby8
PSbnAiya5WDJQPOoqcvwCCps0lDBjsB6hbRajdVE42+kYqUW7qaKx1YSoxwI1k47qskmssLwQZ7i
dOHkXy44vwgcEE1WuQbO7Nhhk0VzOOiDY+7W1q8RVYMvPGAHui0S1IlNwlLxXU7x/JwzIGEPk2Na
auionX9hcqEhQqEyOBaW0T7oDLuj4Rfd2/1gLdxKF0NBVwCeLJ0sZVV0HlJE2Pm8QnCwr0H8PQk9
Gp4Qf4ogz2ERdPvLXg5FOVe2NqW/pHTiPp9VjVE5GqKa8QgBsNiOXqzFa8OrvSNxbFQWBrs4m1JW
k1onzx+Ve2++i1QdWdSc7sZDAEt1i7QeOHit6O8RoJyQfYi1T6Kzlira88sKpUlKcfQNeAbTjJtn
yx2CHAJAk/2QehHuQm1Teduu9RGvxgKsTVZKiYRqr+hiVZvh8N3LR+f59hrLNTzbOaRU7x5yVFoA
gtizwzP0tSirOhVHNUQUfJM2hpc+BtWYjT9vD6TL3HQ+EuKCnvv/NUFr9jWrILGrBA0GnkMINq6b
yUCPpQ8Nf1NmvvE8FvgdrapRK0MecZAb10GP+8OOj0UNfNVEqa28asIu62Omdxpvi1T0kJTMAva7
G1v06GFK2t5by3s9XxkAWt78wDM6ZyEPvjjcrBiqSYiQUvSDLDSbh1bXgtJs0BypjrT3okGwpk4i
7d6H8PKfwIFne3vhrozH9S1R6MRSmqizYKJ1jVZrdtgcRTcV69T0s5/cxfoIdzZ7zsrCXrikLk4d
lWgdBCvgAugyJL7npw75H6sjHW2P7lSN901kY/E02Mn0k5efeL09t4tDJ8fiQgTRR/Sic3o+FjgY
L3Ybtz2qVa0ftXhQdjjk+g94Guq7RljDf3o4jAsf8GJQKWUrAbSwvbBonwtqSneqHnqxegycaVrj
sIKjuN4ne02U4OuA+DjrLimSBV/ei4MmRyUvRRCK0hLN6fOpYoCmQ2Zv1WOpTSAKFSsav4MyDA+3
V/Ti64GcIutjt0hxUq6g82FKemSmoVja0Xl3+NJzM3sg6Nkveu9oH92ZjCU3JBV+ZkUN73wsUyWD
jmDdHofIzO85Ayj9S9qnFb17Idl5+fbxycmaoQ5cELzkPH8q1Yg6WNxB+h4bT12xe2HDY1MVosAe
9Ev7ZG5BSc2JOjAZNBJ8DnS0OTxvdPMqcUYreZr8AA+1uKY8vBm8WNDulZ4qU1UZHjpQVv1WlHby
DQAQwgSoPOL7VXgITypUG9W1HgztJwOkUrnO8JM54fST9ivqbI7yo6PS2+BiWZTp72bI2Ipj7aTd
D1JT5KJ2qSghH3epyN5wTHQ/IX5DFozvCPh/eOZR+RVQrDItCTrOxcuYOcREtgUsPR7dF08Xvw4H
8AyBdsTeQ208Xkm1O/Vrm+faiJ1g6OLt0nvmiVpbAOEjCMzn2CjRV4hNXjd0SJHhvq9xU9IPSYSD
3FqLLWdYZVnS4JDZUL5euxX2L29Fn2Vhvq3povePWdoNqAogCIXJ0cqK9EJ8KrCVG76T62vRxm/a
QVmIdjL3PbuVZCsb/UG4Lw4FvHm0IxI0fVKSU4xJWH02Y7vCYgjzlbsKziAfALWq+s53ZPW35qKe
dh/d0SSsNDsx/uY32J4M/v+k5gDuXIw7Sv/I7VaAr9UF1j+dhCvwDAdFcnu0y8nyFCSnAqNBB4kO
4PloleZIgFGhH0vUcLDtSsOtY2Jc6ClxdGe5SXFAEQgZjDRZ8iqYtzlk/RZfDJPCDe0OWWI4H9oW
iMyIcNKPdhvED1ANo4OehmguxCjlr8Kqx5OlbPUj3n+INo9uu6Kl3iwVBy7uUmoapvzb5DmEWJJ+
/ityvPdMEXfmI3J56qkRafziRxYqHUkxrqlhI/dze8Uv7hqilPQOolOHcQCYq/MBO69wumJskWHK
kulvVcffe0lNQuHKX6PqY67jKf6gJj0xGQwE7idYIYORp511PmbUulheNn587AslegjEYP9CmeBH
5HlLLMGL5WQkKoKI0nOlwUKZ7afR8E217tXkOCFmAEFb88tqY+T9aHN6A/EDV9s2X1jRiwuOMcF0
oTgL14aUYXaPirJrMG/1kyMKL/lhCoQCrqkvJtCnSrCQnlwdiwNjUAyzAL3MVrILsVUOYzs5Dui4
rZBE1X4aaDj+MvKoSxYu02tjEW6pYFLN5tvN1rJg9CwwtYSzWRJS4YVvfFcVh1hT4o9Zw7xvEJOr
jSwIZvDFtBBZoaPtZylBp5TbXqjHqEeI2cKrsUDFTmuXSGuXx4BoQ8RhTHIFLK3OtyQSEYEDkCU5
ovwRv1lR7L7hm9D4AIDjltOPZdgqGEve6reP32XYYbdwBMEBUkDWsNQ6H3hU0zRFjZQv6HXhT4Ru
zG2XNlJXMnbbXTmODtI0nhats9hEyg7VxjcdWt/Ct5Xf7uySkb+CRMmUdREKrLPgJ1LL6rC/Y8GF
Ojxje3i0wupPEuAtd6hRQl2h3jIZ2E4CTaS+tVTFvjimlHJlW4ZTg6wCjLHzRZicwVNQEh5PZpsW
yEqCDWuRUMGt06LSpyItUKed5bubhcW/+OqkhJQKKH9SJoR/PivFti2+uTV6OycniSrXXuWVknw2
jArk0rqqy67oQEmGgFBaZ9Q+aRJ8+oBwZ5aubeT4tPXou/Ef0PPoYXaYa3vWine00987mZWOjw5C
1iZ0Pkf8Wvjd8liffS6Uj6kVkZzJKjilpfP16p2S2ndXiacIWsSmGEdBLziEI4/joQELF1/UtYP0
0UPoacrnKCm8PfK5ZbvuQYGoazT8wtfWb4OFXTT3fNGAl9Bak/Rc0kYJrTn/XZPVen6hdB1+3xBt
Vwg9peEaaThbekTjRArupf5CdoYi0ApbgmrXlrbZbIamdmPcPMtyeMEiTv7CSPfikzbEirYQMS92
OrgUAjOvVfJ01MhlBvJPPhMVwizUNk6e1HEo3XVo6LzghRU/ZQ3suE0R942JXpBw4agiwNvs7RBL
9YUr4mLfQYrlCqQ6BT+BlZr9CNcq+ipO6/bJzug+ilCPfllxpSLU4+Xa64iSzAapy+nr7W1zOXUe
y5Q3IFFTHbtoUbeWqDHPtdunom4ECrl+d7DHeJBKlgniAfq6sLJ4o4yl+1LaTrcQ06+MDmoA2AYI
JJIbfRZhC59Sn1A98RQgc/cF2QZV7HgC9zie8voOfnZF2D5TtC2Ddd+lAwaLFeXQl9tLcBFoyGVB
wTqcesmBnJcqCjrvJjdA+4RIj79zlbBasY3HP26j+WskFevvHx5PQvag+NiOCwZrdiBqR0wpFg7x
qUFxMVgNY21Gay9PymcNTaW/tj+Wyf72kHPlcg4hoFcb4io6DaSR8/xjdOOCFpnITwFprotQrz8G
yoqkUjFwqhQ+HEHbCGuOXYnq6jYbFFvsSH3rEss9kHJvlh7o3aOBwEUEU8SsQnVYCBQXqQSMEPqk
aNXTtwSmK/fKP4dwLNBh0Ks+OukIeKFN2IzYx+S18N8Sfxir3e0Vudx54FVYZS4W9h/lzPPRGD62
hr4qT56Tj9DnFMTMvMj6GmCm+rlq3e/UpaGph519jyShqi4c9ndi7Vm0JpEHA0GPSyKxKQycj1/H
WQ04pA9PBcSVU4JXprG2YVxFz4PtV/4xHMxRvIWw6fMNKspx+RR2iYkNPcH9e1Mno3/nwNh4I6Ah
RIm+rxeA++Q5tkvxtMT1csRmAAmgMkb6aojhCuEwqw97N9GLZ+aek4WCwNZWjYoa4FPOPj9SNohf
Mq9WNKyao/ylxTzY21cgPuuNM6A8vGmqJM+3fmGkKLyVRgMVIC013DAbX/mMGqMev2AI0v7yaepP
6ILGGmrKASLtj5NmTcSRKtFfEcrz30AIesa9LUUjt07q+OnfQIimfEi0sTS+IDHVjmvPSGtjg0RW
4G8aiENo/bTYgO+Qx+Pho0CULncj5YfhPu6B8T9UQC6+U2soo7WFP25zUKA3GYcuhqp9YgsV2m7o
JgPnKaQmobkpQeN8Snu1DJWP7y6eq/iugv1BD+MiLVaB8aNbE52stu3vx7oYXnVgyY8+NgWcPrOp
/ipJZY1UZ7QIi9wwdT58pSGbQ8GTJxy/QJ27waiJKjjdZDEUX8SnWknD1zDM2k3tqKm/Ro6wWUeK
aj6ZUenvKKuoC2nU5fniFNNDgpLMLvLm5cq0diZ6Vrr/5FthVO/iwpv0lef2VrrW3WSqUSKvJ9v8
FruiOgr4venGQxszWViGd/7K+TnjwUWM5XcQ+sCAnJ+z1LJRR/T06BTl04TpvG9G6me3NprHvu8a
F65wlj1yLzvfcjgt93lepN8AjAfup4nL3/6axmUZv2p+VtjfrZQe2EOcNoq11MeR4Wb2M3msyfI1
WSe10Fk4ahCT4n1BY1UDLnY/6rFfr8OMq2mlhMhZr7i2it+3I+BlBxJNaNr8tN8o5EjY0/nSRBlg
Kw8l5FPXgEzdKmqfv0Zuk9fbosukZmhowZZE8K6J4i9T6BnZWs+V/thrcQWSXzGCxFq4Gt8v/LN1
kGkiayB1FmidzWs91pTjqNRn2nNd1Kn3VPqhaJ9HHvH6IxZmTb9BtslDUTI3vfBltAZLOTpJOYKT
U4suXOl1HKavAKmLfq22HZ03Hb29ZNvVY568gVXoyz1efr33OpRiDLYFHaOnWhvV4dMopmzYlb4R
qAtJji4z79mkpJCVgTYcZ5Jy0vlCG5VIXJGbxjOcz+mgjsH02xVFbnx2dD/YG23lxV8RJ+RcemEf
efdeZjXpwWxF+9WwK5RMQ9DZj7aZmubXOg2rR6enXLEHZSuURy1PuuyLZ0XR+ClzOl1Z17mTfU19
PVoivb+zr84m4vJSMThQlIa4IdXZEyO08ch0slSc1MZpUMjHhn3Y2Cratp+6vnGiVYacZHiHtG4P
7zQVuOqko/95CszA2CZ+nPBfD3ZbfjTW8Fuo5YMqpycje6/n6xsh4iRyDLhO2DE72p0SGsHTFFXF
vQ88ap3kafa98pF/XLE+w+vUux9U4IP1LesSFER5Q1AomAeZzo8LGhXecDIFOPMVwBnzT2bXkbXu
UR39rLZhvzDlyxIBAr+yWAY2A92DC5UQI/RIG0F5ndQsMn6pfXc/Yqy5kzCSVcyzHNN6N/Grteb4
xXPDQ/dI6STdLYSQizeL/BU2FUJKhfRvvNnKD4NeGS2PklOiT8jkiKoy242SD1K13UPJGjFkbTio
HTX2whq7/MFARxZ3NhwcDHTuCc7a10GZjPho2W1nYjWC1OtG89IYSSBQMP3KGrUlBstl4ONXk37B
suTFTACc5V5a40Mghs17apoS7kOqd7+4P7JpWwh9evLb6Tdm4ej9q13tbJVGqm3Cv35RsGZZchyV
R//8RMFsQVGGrBuJMPCY51vXjEw0EhK5gKXp7MLY/WMWrf6qwop6StKm9BbyzotaOkDt9xaJQR8R
tbjZdThFjjrorTueCOfwvsNmei6REd67kR58DsVkrabB43w4ora+3d4sV/YKlRzpVAnFk6t4NjQl
+5oydmefpqZr3zo/aSKaJihgb33EK56NJv0vKjzxdnvUKwuM7hRgfagupELzFyaMhMErG8s54Sac
dSslCpNd59jT96xt4qOoov9uj3fxiqF8QEYP4NWRLca5xlHjdHXTw28/TWi73mWVPryKthbofuZL
SMuLFGs21OzxPNlJrbhFbJ3sPAMo7IY1MB3VKtpNWIU93jpOtE+8LN0OxhCfYsNaohBdJlfwaajL
UrdHIQMZlFnJAuk/NLZ9Tz0NZuUmBzMry+au9uspoVFY1Xdujof2FvXM7LcntPJ769ZhvE/bynzq
aBz9MqYufqlAEIo1ZJJolyfhuNQ8udx2uBKAPSZCwTg35uUnpdPKgRxUP5UKarquOoiNatf9a++P
gzjqiLDt/QC3xI+CqcAdAhuRMFip4zFvodANGOqYBP0Eiwstbtcp8bY2nZeCQusddYbgcHvfveuC
nEcSAHpUEmVgo441z+a8JhrMsuycE1qstraH1uChxZKktrYq1SB17sNWbQULYA8HTfT2uGuDxlO4
kKMW6IBR5co6jmB+76G+aSceUUP/aExCAYI4murfUo/cce+0eXsnNHX014FTVMmqcgenQPVVV+NN
oRupt514S1t70WqgJvEC6aQGpekmyHrnKHRkPpIVm0bH7u7FEpa592tXhN9yVek/Uw+s8x+j1uhv
KMYrBAbaOO6qi8r+ELbd6KOJYmjfsr7KX5AvF/5jzysZ/wDIj8G4yvvW+nt7VS9PM5gE3M2oDtJ3
ALp5Hp4tTLpFUWvOqaVdFm78zPKVbQ5aUYoK4QmxVPi/DM+MB+gVTylqQyDjzsdrA0NBgVm1TjhM
AZsxCpPkL6Ezgfy2pe6dymmmvTZGAqsHGz+nrdERrQ8lzqJ3YeTo7Y++yMhA4mJCKFq2fjcCmCvW
IB4Q4x3mwBpVvSYjbbu9UHO5Vva6FADVJb5fpiNziYisrPMBebL2hNCTww/N9HCjTxivOBRMrdfA
lPz9dFD0/7JEJNuE7pX7jB5JjsVjHhraNhprfGNKagVrRRVFl6zUVHfET0Wa+ja6m6efWfFgWuou
X0ZROsvUqOn0IiWERNj5kgdJJOwKrMKJIzHBmyrClZo7xn1TFOWq9hRvkw/VD69Tkx1XyIc7rSwb
mwspJeAKpNby+vqn6AWczM2TXrSnkYvzRfP88AekfGcrZXP20yjqt7rpQJjd/lpXtpl0jUY1iNK8
7IWej6q0qTJ1jlOcmqEv/A0cJH/jlK5xV2IUshnw0WoPhMfsLgsKUKm3B7+8kXlB0BHgbpRE0Png
hVlYkWul9SnLU/1OrYYiWqsuTpsxVchvGLIlP28PeOUGAKnFHQUeBgjOfGtChCrsbIy7U1EZTbcZ
/GLQDpnIgk1Uhv067MqAl0KWfLk97JVFpuwhSXmoZWGSKH/WP5+2TappckPRn/A4NdJv/ACICI4D
YnvTB03Z/KmlzPYxnzDS/ez4Y7sQu66OD5ZKmsvT35hnuWD6crKwQpxcRUdmqY6gkQkD67796NVo
OI2GPapYJzVutC8UC3+z2/O/tuwSocIXppPJ7Xs+fwOedplqCTrIeqJVK7ONI3dnup3/YuR6t0Il
AovZYVCihbrGlf0lc0yKCAQjdMJmMZs+l9chUca8p6o/6H1kB6sQv5xfuh8RTXvfW0oxrgQ/xBZA
FMgeNSSnuWZXbidGxe7tT4PrRMN9Phj5f8R4RKcTx06aBwEq9k8iO4h7OOz+7752OmVTV0Pnr3XM
CcwHo9cTZa/gEwRkOICRTXnMwZYN5SwR7FvTjb/UWRfZC9/oPSs4zxqkTAR1IArhUr1gFgl6PdaL
YsR/LNai/kXHr9nYlE0a0Mo3fDzMgyR+DgOq0+sJH6Bwq2C80GwmvKTqhyYMo4JeKH7Tq2JQlWSD
vJRarUaPlvA6cqvSuyvLrGhWVGdLA0OkQk++leg99usiHZz/sHHSvmKHw/nDQ4B+JHqfRbLqpwAO
3O3NeLkpgLUjrSrR/RKyNHtnDamjlYajtCe2anxXcyl9CXh8HrNYjzacim4hHbvselLFkkBGhCaB
K3Cln+/+VoNS6Kl1h+pZlaTTSuRDTCfYruDYGa7IxIEwaGLfgdmP+SMUUf/AWUKr3wpy/Hn13IKX
YkHG/6oXmoheNHuyf310TSRajnhI7Q8xo3nGqCBfFQ+NOZ10L9QMdGbNEEyfF0m9O7FLYhWg8u0R
L0MCI1KXph3M+SQmni9KPZQefjb9dGpN5G17M9Xvg0F59d2SAFVgmPE7JxLtbw96+empkyA7TGGR
cicZ+fmguBhmbt226qnQi3GT54k08qrDb26q3vWDU7/eHs7if3d+os6Hm4Wfnv4kmrC9eupQcMa0
xWt/GKH1LYtH/cvtkS4zF4BEEHIoHFDFQAPkfGKJaw5aWpfqqczGZud0ve/sKD1Z6S8k/siHE70Z
aGoZZgOwc0rcZI39NH4bq9s/48qEeVaz1SkoQOSYv7AFHorOGPrWydHGelrRqteBAQbqtgFBunCs
rnxLmYkT2kHmEXLlb/nnTjVDtyryvuB50qXTHkTFaK5MK4VRVTf2gTdPpu1uz+7aiFyg0L9lH4dH
wPmI+CGZMN0G7F0rJf8UO0m49wZzQK0vE8FmQldoIVu5spyyMkWGRAmBpHQWOOqgwakQx91T3k3D
tDUzq3Of1dT0xhWQNt9ceKfKwDfbrhBVSI14ItN4nTeGgazqXld72qmICDCZYnjxHjR4rS8UwS+z
EQkmpLlBIiJfOLNTqITlBGYo0U99W4i11pj0gVKr32WQ+3CSUNQDmm8xwnotZeQPf0JOCA8q2Crg
ueaaLl1gGENFZfaUpBUOV13kHwwf4AnUYLHJUexY0mCSc5mvqUbuJlUO4R2rs08YVdQWQWHrsORy
E6uuGEFIr8GYGAPTR82PvbUHz+ylRZ3nqPiVt45qgeUU6i9LwhhXAi6KUxB1JLYFcQgZQv45Lzyy
q9yIe+3ElZx+nmot+QMDOr0zCbs9hqCZOW00RXeVhXN6bRNTnHa4aMmGLsqMoi/HSK0q7UTT19h7
vdtFK0VGIKwinV+3P+/VsSxoXcgvUaadv5mpP5lJwZ+frKLqflT4QH4Gtw0eutPQQvkfxpIwCt66
kg45SyMKJcbxcGBepZENfzofPjf6pXpn/iwEomMLZ+ba10NAAk0TCjugBGb7SItNb6oppJ4Q5Pbu
zNEIt2acNzuvUafv9PqnVVVP0ZePTxGACHCg9y08L1wVpSmEqCftBB+RtCNI1PtMr9JsTd+FBur/
MJhsYgDYp146359t45ZoCFr6qUhQRnlQ4ZVvDVeBjhApqbWwnFdCOZUZ4HE2r04i0Gw5i94VfY+X
7Al74RjhD7hXKg9tT/9RVb2yEV3ULTnHX/uC5JuEANIPKVV8fv6mEHGPQkmNk6O41SZyCgMTL8eN
N1pMU1erDWfHltYWAtCVEwGKjEoSFySdhXk/bHRqgeOzSfyJSv0713aq/aSW0txxyZnmy+1PeGVV
4QZxGaPA44J0kD/mnxCDfmvnTaNNfTWq00Ofd3/LBhlSVBsdlf2ZGEvKp1fWlAFRmpFHggR29hkd
F/u8iJrWyTZKVfzums7r76hBWmLPnvapfuvQLzYIIQXTgqzdtaHJPRw4SuD7WdnzueKzGQssQY2T
4ijlM+CtLNk7BgI4ezBryQ9eSH2+npDQ/x/yHlsyWKHLcirhJJwPbAdJm4fE8NOk2MmmRhEEM9Vo
8o9T4FYnVaRFvbn9Wa/tIanpg5wgLwOAHOcjBghMqEZj6CfKxspzZDg+Jpw4kCa7xJ6yZGFhr7Tk
bEceSQnWAKgx74MNWgkjylSz56nmNeiGXmZvnKylbIBNyj0JWrTrtCRf9W2GkL7hBNFTWCrBPfUU
7dPtmV9i5SRFEvQR//AvuAjnU3eNNEgaDb/XKLD51kXXGiai1kP0qain4YFbpT008VgexWj3PuLc
Q7exy6H+A2ySmnWcopvtIiWyILx3mUFRY6awwbOJVI0Qdv6zNEyEhWO19bMPFQRhbL8krQCr9QgA
iHowiuyfE+lBGo3wYBfuvffYeJ7SsPl4zUrGD6durk8BiC0JsdFu2fTlX00ZAeCHlvVY5aGzD7Uk
+5TXebdt9chc2SLAm9GKu4VAc3n4XB1FAFpOkt/Jg+58/pTGoWbl7vBMQhOL9RABgRsoj7y0mh0j
LKZneNZXKJ4s3FGXAY79SHEWNBMdLsgH5+PmZZt2sVf2z6NvdH8n12sPUIIa5Qvofa5gywyc4MM3
FQBTqlck5dIDZF6xNMesDvBKck9ZoO3DOtF1vJuxILWMzP2UTZX/8/aWvzzs8hmJYAsyBNwB76fz
nxgeTlGPBrzqnHgnF3+7rrOoj9r+1x6u5OfbQ12eLhROwPeQP+FUyE07uxLNLOCyzZP6yRLZdMCk
Pj+ICr30rddn/r2ZopbVhULdhm2Ce2LVB/oXy2hDFN4tLfoWGmPxO0q0ol3Y4RfvIAgXQE8Rs+M7
E4Nmt4pe+1UL4qV+yoRe/R08dYDqRC9jSZv0YjdJPR7ekci8QMW+4EW3XpSbmi/GJ0gdbr83c4w5
bbPliY7kb/4Xb197d3vFl0acLbgf2y1KBMP4JCBqNGu0ntI7P2ibxwg4zD6K9P3t8eabifMpO0CS
p8yVRb3h/LxUdqPAaYqyY5mbyYFr2TgWhn/S0CdZ6t3MQ+L7UC6vVgxsqe3NuydplY0Y5WTZMXJ8
elxmhl+Q66fFNzC0UDHd1v6pFUU+rhMtMBbOzDwcybFpnViwBXjXXjiAiMYa9F646XEY6ElFaWXD
AszcVWDT6d5CHzX+5m3mfr+9uPOP+T6qDH9sUiT058EoySvTK5UwRZ1nUh/0wv2qmU0IzmZ67LMy
WTisV+dII5EGNq8B+qDnnxIHCOwGrTZDvKmHEhfQLdJXI+BAf1tqQb1uysC8hzhsiIXs43JgXjy8
HEkJsJSDen4+cBX6aZSYQ3aM/XC8D+LiixDV1NBD9rW7KBmiE5Tt4e6ja+tQwidnxkCRvevNLtis
U0vfyoP8GOBYnK2K1PCaXRqZQ7/JLd+AmNA3xcLlcm2ikoRIVYS8Eqjs+US7KvD1WI3yI1ZxeByn
jXenGiCCA1Dhz0hCpGsa40uDXp5QLHtAWIL059DQ8zwfNAi7kX57mR8rFJO2XTRpJsqIYjrGNfS2
DwZWqfBCjZEKE88RgBizbKqpIgxxA8vbBlreG7Kp68erNFOHj5b4GciDsQVz1aDLh9LF+awqQ/PT
Lmu8behzm/ijaX6CJt2tJP741Lpt8TGpevqJjCdLSjSZSI3mRxFbOE3pS8fbxkXp7JqcnYmTI61b
ox/W1NEWhpt/tPfh5LODmUlY+Wx3arS13FDRvW3qltWPSGmrbdna0T5M42ohG5/fhe9DoafqAtSi
vDBvCmmoLuHUbQLlyAprUwQ6umN6my0kOfPgLTcEwEmqKUBWEEGSv+KfpMOqemThkOnGqwprqMAs
7K0ZAvfQtTzb2QovjcLrcREeMIC/fdAv58fIlMMA5fI4Zn+ejwyRItN9u0O0Jja8na31AnpBsKRu
tDTKbOPriHWJSrTeljimITyg2bvQBgVxey7zC+F9FVk9aT1LU/1dE+GfVUSaxihzo/a2VKklD6Q3
10ERjjvXasU2alFBuD3etVlRjkKoA0MQqvCzbUhSV9UmaP5tMznxLpogS+l9uiTlcG1Wkiz9LhkJ
JHw2iuqrZd1mgbutJ9e+S6jGhataz53tVBjj1qaLtuTdezEv7BcQOJE5qQTiz7tEqjP5Ymi1ZDd1
bnFs7bE6Yiccb26v3sUhBiAMUAclEEIVW17++T9fK8A8vjUScLrVpFdr1eYOHeo83rpjlS8MdQHW
lmBkwi23GQxaXm2z/afYpaJgHJjsmqCKv6SgFveWJ3DSydDO+GEiA/RM/I+2RuPihdQWln9q7cb+
G2SNAChJWdhc2Kvzy07+InJC2q+sMQ3n2ezLKQUK4eNhiORddsiMJr8fyjDfoFFLv9uetPuR/uNC
MLu25P8OKrfaP0ue4PdQl7Cjd1Ta612r1f7GR6Bq3cXQiT/+dSlCS+ABmQTJy/lQFhJLE3aiyc4M
i4icEE4WlOF2zO86N87L/2E0EDzv+DToi/M6mPATgfFZCiypiRANrnWOypp8qrF3qHZUSyWaiyMp
se2kR7KNDsR9/vzugEONbZYnuwp9hieVV8xanWARxVlY7LLY6Rc2y7XvhjkJM6MkxBUrD+w/3y2w
Yr8zdW6B0ax0Sqf9sDUiJ99UAVnZ7e92cRNR4UJig7/kEx8o6/lQemjqQe51/tZEfdj9gkyXmd1Z
SVjUB+zXHGONS6qPmhmpI6DErkIUciGqXpmsbQIe4cqV6hBzCqqqtQiGx0LZ6n5v/fFrG4+pITPK
Z4xhimIhMlz5kjbisJSHYR+C/DDOp6sGU8+9pJJJJMVgo3wRAQdsnTIEN0iF3OMhVU/lR297tKt4
ogHF5XCQ1s+eEigstxS+m3Q3Yi22Rrau3ZS9LnYTMuvP7FmxaYM6XE9JueShOP+6vEb//5TwIKX3
OG+Tt74NinUyxEMG8GTaS8QLqiJG84SEfTduoOQ0HhpBWf0QJyEFndt7a/5l5VtY6vBKg13kZOYG
HdL1wPFhMT2omevWWDd61W8QV8a2+z/Ozms5TqVdw1dEFTmcApM0kixbthxOKC8HaHJqoLn6/eB9
sjSe0tT6j61yD9DdX3qDNG7pV2779N9Nuj9r0SGEQE7hDSfq9YcVIhiKCg1lFH4nM9v1U2XjdJqo
Dj8HYY5x0BV5/sF30/k0Iprh3ZMyBOnh7Qe+vOT5EWAsGCRwAdI/vcxTrUxDtjvIERHXveaYBGb6
PsiV/yFvh+D9umjjHlH6W/5Cl1ualWAk0R3dNpdPm/L1k4/8mhWNzuWcdfrS/xqaIij1fYCW67jT
cmMdv9dcI9nT2496a9Xt3/91RfkFQgFMkebz3Odr8WLgvOrEs6I18Nl2Ia9ElNXzx7fX/Hs/MekE
ZPFHVh783sU31rXGmcyhVOdaG1Z/V1timmJw24UR+mKYb4E7rjwiZC+yvT8gaKr91484tagSYM+k
zuDD3cPkjOmnwiZuowqf4VilcnErRfp7/4CaxLiHpg4e5cBTX6+ooZja+Rl2BsbKTRE6xojnSjeM
xklPdc09ToSDx9F0gxtDs79GEOwhEjL8gv5YkDH4eL0weI7eSYSaz2NqaJ/8PpFYWVbCM+J+rZ9M
v/OOxgRe7CkZEjffI21pfEo0xytPuZ2Ot9gyf99am/DUploOw4qXcVGjBKhiNPWULecul+lXgNvp
XdHovyTqSM8cKu8dE5n8A+Gqu3Fh/X2JbCkjA1kOE8iQSweTNZfV0GndfE6WetmbwkrjFHWYl9YZ
jfs6y/L380TXy07W4R2i7VV/Y/2rD86kg2HDhuIMLgJFMk1G73h8BvpaE5AFN+hp60/YbKZT764R
VhflS2d15S9XDc3L26fryuaDx4beDRk6SMBLOdWMVp5MFh6+zFZtBziueOiDxfRCqaYxnp1xgKSg
9zdK+6urQgLb5nswbi8z9YVJAPMkfBeyJhM7ZXvq7AGWiE29aHtEpMf6wJ15C5/810yHDc8scZu7
oTVEe+nipBWGnjkjLI+zn4AnUMGix06XC6R+3Sx4qpIFO4Jmwf2vcN5pW+ZnAJM//A8vfPOswVOO
925efG3mLtyazOXPWpZM3xFg/pZleoaTZ19pH5JMdB9GLQv2by+6pY6v4yQPjmDVVodsqMCLRXUl
xtUY/YWA37sHDW5Diwhrlvx8e5lrn5W0EjlSxqi83ov3i4DoNhTDF8XA2Z7by1NF6Oua3kaIHHtp
ZA2F8U5Bf2z/Y+q8fVjaif52nzHNuDzCtsLTvRAVu9hr2z0usMnT3PUf66Gqb+zca4eVdZAUIVMH
57C96X9FQEpEXZrDtJw3dNfHoVPqk9kU/lFLS3Pee56S71KzD6i9AKHeuLCvREJiPaSJzVIDUvXF
V0xW+Df0bNXZZFwccoDmsznlTX9nrYZxi/p85VakO8uFYNEwBdV1EeoRaPDXFE+ds9FPJjVIa8WZ
PZonSmx5mET1EzVz67e75B9tK29//OeN9KcJztATWA4aQa/fsksRv06Gt57xTFHJnpxS1noo8NBK
o0XJILuvJyH12JvFesux5MoXRkwUAAAC0xt09yIqSisfcr9YCMcg6DS8g5NsvbdXJc7+6NNb6HM4
sfqogfvOxVTf0kX4g+i8OKtci5CiqKphYF2+eIm38lz2Gl858PFI1uvA0eLUcqbhoTbFWkezprBk
RafH9OooXb1UP9WrkbcxDQjXRCEtx2DZ3ibj33RcAvA7E2UTS3P29OlG6Lpyr0DJZI4IrRhI02UG
sXZ+ABnbXM7IC6ovvp3Ykad3+S0twSs52WatQRrIuSMPvNgOEzIUDjr/6kxrIcc7bcUg27ZkIMPE
rfL6sDjyloTBle3vM14jJwMKSyPgIhsZi7TNc1OtZ6TDTEgjPXJea+7pjwj1Nu/G0UhrcLjt0J0K
vRy/i14H4/T2Ibhy3AFLY6P0x7OUrvHrQ2BXeBaNTq7zE6ZhP+iFFB8TCAtdmDlTWf7HrhErbTcn
ee8moEI19Xq1XAVwVfVKP5duox5aS0JpVdCajFOdVpV34xq9Eimo18h6/3+1S1gzgBFRJqLWz76V
zoccYPcHAcbjRbekfkSIdoJOW6gb1cu1b+pBMeTipnqiqnj9iETMpTGqTD/n4HmioQ/su6FVWWi0
ZrVbXKzAF1OD9Y6/9LvE6tIbQfjaM8Nw3HC5f5rXF8tns4esaWJgEaos70clV++eyVB2h56Q0URk
2FkTu2rDAb29j66dHlKN/5e0/rvR62tmlhb9ZJzd1poTETb1WsrHnkg97DeHeNRNTawzk99vL3vt
HkXFhujBxUCkvDi0i6XXwtQ4mJlWWLGBe8ezr3RMlTF9iYFk5Lt+YbpolUt5Azd0Lc9j9LbpvICA
Blp1sZcdnWkHCnbreaJ9JSK5HZ2BvgC81o9lUOB+lk/QZr6Ospo3k4/GizCfNI2wshLjP4OjtzPM
IHBzBiIlAk/zetvZtc0Bmtr1nNU9XJ8ChHSXIL6l9HaO1dwjoYvuwmGe7eAk876Kk8bWwwF9wBsb
4VrBh4Upc1DKaJjhlwQ5cAHIaTr8ElzZuu9Kuu13+BFaNAypOAq1WLhSuY0W+rKni74K1dwFI20U
Y0YC80bouHIaGCZSaCPE423TnNdvJSMC5v5s8o0qNR4dOnM7bpt1jjVrah/NQm8gh9XZLRW0K7sS
pexNdIgx8JZNvV4WKeOmZrquzirQBj0yeuwMooLODtI4ro/waFQPkC38ZGkRyTboGt547iu3Oj3I
DW9DzwoUxcUPsDT621JR7WdKt1HfwWUVVbT6i195xo1L9uqzcs3SO9mavZdEX7vBL57RHzEM4uFZ
Dfly9jmRbThz4T2YAzSrcFB5Ub1vsVXqDm+f/6unEEwBx3CDxSBE8PpVa3VjDyh084VxhogmWzmP
hoGQGQK9rbhbtKaLIfW375zKpsRe6K2HTtckt8rray98Y31R70ELAM/3+meUetMZzrBtetuAAVAr
EactvPwaz9Abj3wlHaKVwwyZ8Ti44kvZaguUHG7Inn6m2DLfd2457PD9M96//WKvhLFXq1ycnLTr
gWWMrDK6pfF5XMrkS43g3t7o/XGXGNJ/9uqkPHlu18cWgKHPby9/eXCBHrFF+Q9hthHNLlGZZILC
WfxVnYs+CR58r+y+FN2Sf9ZVJVCfas2gDuWAwt7by14+NeBbwIhMRigrbPAHF6OmiplPjwWUd7ay
as2jFKROECJxpA5FNbYyVq5oabS23XM3+tg6YngZ3KIOXW6l7Tds6Sd4Pqrpv+6swJiHQBWGd0Zd
cvLjbWZqx0afg/Ioi8ErblwVf79pppkIRMKpZlbLshc7N8CmvENIA6sbVX6qqryLKuwGzu4azO8V
rLOdJ3wjevs9X2YL2zNuvWXe9aaqcXkvp77MW7uufTxFMaEKWl854TiO3nNjA2FcIZ0Ou7dXvPKY
gPc32ug2+PpLkLVrBz5d1vpnlagi0uUo32eLjm0yShwi7rWheTaCub4l6X91Wa4loPywwcgIX7/d
Qjo45WGRdE5z0zkZloTySw4avJeZNGOkOzyEjb3l1nV0eUfwfjew1TYWZkBE8Hu9LEKSrj6JgD3U
urIIcRoLgrhybYB8b7/WK5uVhRgPoPYJvPuyjrXRER3TtPTPlUcDpi4Cue8SxzxVkBc+/w9LAY7Y
ZD3h7lyamQxNZ4tgzv2zs8rsYegdE0Wuro1mE53y/74U8eyPNAmN68vwOcAi9PIuC86tdLoHQ0cc
ExiU83mevFvw8ysngWfZ5r8bPoIBz+svRVEYrBpcz7PU0uldv+LwwRwnOc9Jmj0N7RKc3n60azsD
cCVwWbrLSNtsG/ZfraXFaOo893rjnIti/DKMa/EjMbGPfHuVa9seGCVDXxpQCHFcRA+sMoGZkNWd
fQ/bwEhVSOeHvTc6J+Qw9ORgOUl9mCzh34JnXLnAsa2imwTe5E+b7vXjeckwpaYsrHNrjsYaQu5Q
dzY47OPgaMgOA0A0D5Wrq3sJjViLEqfKbl2olwnRdvaY1hE/gCPzCi5KEgQIvTxIXfM8y84ewtX2
GiTVm3LfV8skI98tW7KEXGBIbJbMl/77m0cZCU8Ner+UJxcXzsx10NnoAp69bIDDsLT9Ee+WZie0
rH9WQvPDAZZi/Pai1zbVdrNuDw19+PK8gL3RaGdlxtmyxioWjO3+EWPTfX17lb9yPd4seGRay6iO
GIyyLm41vW78DO9e81zjKXhXM6TZueMA2lsbzR0zdg9om9Y+dikM8XJEoDQeROC/vP0rrmxtmBqI
HQCy4xq4RNuYTu2baxUY58WxJzvdwe0d7Kgv4EhHFZJgBdLrzK9SJL6nmjNyI3Je2V3Ql+kLM/xG
eeuyuhLWhNbboNtnOafpg6h842PajGjcNbIcI7Uu1S8Lu+7YRxrzRqZ/5aqip7A198FUbB/i9dki
njSDKjr7LIQ1NEchG+lEQ2EGX6xhcdps1yE0bt7SO7kSYZCX4JuDjWFZ/yIlS9Iu0GdztM8LJNVd
4qzDBwRefADp1i2zsyuXB3UMtQzMWndrvr9+QG8t03ZuW/OsWXnd7MfenN146tPWRmICECye7xQU
zrvZ1mrx3MFSPdVzG9zS3bxymuBq8XF51Xzoy/dc+WhYt5iVwdsMyiAchV3uEDqz1xtb6cr3hOHF
l4SShRPQ5XHy1Wz6gy2s8yiC9HdDQ6oPV6cbdungY0mVTcON0cKVo0MqQsMT+gL50OXdtPor96BZ
W+dp1tfv5VwwBhzW92Jq/QPo4vl+zYPqRjvu2kNyXtDzpEn0N97JNicJYzGzzuUA2defJxu8EZhY
w5H2jsL4Fgj86noMeNlBFOD0P17vodwuyV6n3jqL3Baxl+B7LPS+jjqrKg8kMPL09nV05T6guYE2
3abTih7R9nv+Fc8LIkEu1xbTSNxwmyakZxwsX7NM+XIHI9ZY0mMyBAx7k7bMtGU/o2N+C+R55WKm
6w++KkCqdPNXuUgqxsJr2mws3bPf2X7bRkZlZO2nuZIeKUYvsBx28nyazN0Y5HX+EeCIkgj3IRyC
53KyFLfS379fCmUTfow01ukzowX2+qUgTekVquncc02HvdylzSDvCpwMo9Syi/eFV4zv/aEIXnyr
/h/CP2sD72agREcEwPzF2nKFpMjmOs/lOi0RsQSRvlQ2hYcAW9NO97M/iimi/YYh9QDW/dfbG+Lv
+5LNvtldbJBYDyX81+uv5tgYQkvsM7zrxg7XupoPU7W6edjpVnkj8P99Y26L4cm6AWHBU2w/5l+7
b8xNIqFdO2evFmrn51m9L7rMO1rz8EwCkrwEDlTP2srqwyqnvL5xg11dnndMuxNVBFptr5cXUrRO
KodN52lQ9yDSmKShJfhhzgwVQ4FH3V8Ch41nr2xxJUfuzryRbl1926h8bG+Bm/pyNhXgMeF5q0c4
xrD5Iw5DHwZzbk5iWW4d9GsrOSwC3I+hp3s5V+jXJu/czLfPWpcdy9RNfqTC1vf2tGQ34vy100OZ
BWuR3iVf9uIKI9wiWmn1DlCVYGif0L+oPXRPM1EtT1Um0zmL4U4GX8Bz6ul5XfAj/O9bmCSDehJ9
ESBHl5/VKvLS6VznXKyzde7LYfmgZ53EGsq7JRT8d6zdBn4gupmZbB4127//awMXqrAQRQycM6YF
bhc1JPRil7pW/fntR/o7LNi8SepG4t/2CS9PpWaPrd123pl6Odsb/vJ+GhKU1YsEY+omWW81sq7t
ls0N5U8DgGbLxcFMW2JhJ1kvsSe1hMOwuWOOc10f3alub2yY7Xv8e5gMoAiS6zYIwVmey+2i4tE6
fCkpc7xz45fuCyaQc38OVldWP5W/2P13c7bKKeyTsbFP//21csGYPmzFzU7rYqf4o5wdvUjcc68z
Mg99R/OjtnGcSKvKvAiNpvjnf1iQljrnb9OWvJzY9lZn+k3qu2eUedvx6Jd4aaDBV6bvpr4K5h10
qVu9smtvF2AN24e0GzjTxaecusm3JqW5ZPxt99RN9XTMvM5957SyPK4i1Yeo9EX938tYoGLwiFEg
JauAHP/6ZHBvFhAt2UFeb7fRCCqSgrUvyvtctAhtOKNSuznR1udF6rd48VdOi8GNyp2KHgWJ1EXO
bzamZolM+Oc60WSUraW2E1Um9nOnJxFI+vrGNrpyWqBPIGoYIFjKobm48aSpN4Ohsx5NXecEQM+/
n2RTfZtxSLghDHXt0QD6b2Rl3uxf3V1voYi1O0Vnzm2tnT6V+g7AjR2tpTHBLvJuEYuurkfnkfRs
88G6xA3nU5m4XkIDsh6n7rTMWvC4ulX7z6qr4bEqpluw8Guvkl4yutWIU7Jnt9/zrwtVeBOcYTxk
AFjWdTxgbflhxrXw02Ip7Ra8/69RI+kdMYrYD5l/o/Be7NG8rhBVDNLgnEydsx8roX2s/HzdDXWn
9jjx9pGtWQW3rKem2CjpSYVe4hifacpaN2qbv4MmP2Wb+LF9CJqXwFJXkGMzBwkIV5rAKyLPPtfK
MSZ0m8fy5BrKerHtLm32fVLU39++lP4i/2/vgXHQ1ujdMKbWRRQzez9Fp2IIzuVq6lBs63oThwyG
74MupjJc7Go62QHiJhqWcTJ08CFlDBbg+hMre/I/b646m5bOrXPMNXVxe5k6OTDX5Z+ztQnUXxyt
tGvbAjmNadcYJgChxikKK6I9No5RVqRoS7hVopfxhPni+96h0A/HHre4cJaNNhwmbe7r2NEC+QkT
IsfayQwcQBRYkrrKKhunj12jt++Swkqc3eb1YkXLYiefM22kywXvRK0v25znaLSlpkWzk+SWinIS
12WM8jxwpR1VtlkaKF8kckolMpmVka8R+jciecxXvS4+M+3qp++pbnZoqbvkCEf4K3k2hLhAOcmL
Js1+NMOksrxljvxSUynO4X7fz7+mZnvJWNhOs+aGyVjN80cbZymBSza6SftsJah9pbXQKIR+mlqc
rNbWgi/OnHn+McHTpFXhQAgwpjDopmQ4oCeX9bA51zSo7lqsGmXo5Rgvn1y9tdNomPzEeHL8DsRr
0cqpjTKRLi56GvCy2i/4i/GG1gL7WSl0VcrQsFGIOqnehLsVKL8XhyGdu+pe+e1kv8tSZNDOCsSu
OJj2UPpRUJiVh9OEqqsjSqR6eaphnC6fgGYsVVSjnJjszEC59peh6FVxRJM4qXeWTBwVjinl2l7r
h8TfjZVlVBHjn7SLezc1h/ezNMz1Z0JDyXpA6txYHqABl7MIAwfhjkcNOXusHxEfKJ+k62brT0fr
C7H381xkDyN6idp+wax5fO+lNSqGBT5JTQyVf2NTGRUkgjPotildTsBf1yDqy3Lxv4xN2iy/GGsv
hrtp5xbjXemO1fBjTRgtt/E8zkj77mb41naEMHvAyTKstSvL0M/qNEMw3OosaUbYO+ipH4oGztYn
U44JMx3C49g8BKVqkzjNKPvGEFvLVMvDQMts/351UbPbac0yzkcT0hB/tpaiwWeLiZCbiYdkHb3+
QWhQ0MqodZVVGrHoamM9LsyzSoOH4Nw/phgrUk8HI+z2LCJZEN1nmGRddWcsq63taZfLrtwFpTbZ
B8zIzBmSs5Vni4hos/rjHBqqm7MZjvAKsi7GubzAzqsekta9qwMPMvHKkKQ5ITE+BE9GK6zcjQxp
lOIRsbZ0+JkmayGiRc/zwdhlbiWHIZrXAdCPHXSYobsaUoRVGMwzrxi1OisTc2Q0GfO6WDqrUe+c
fJNlrDUQqeEitcD7rlWQ/sAnGs1DP6m8CROjGINwoxtVLwX2IXI3tu3QPgTUuTS4q74tXujJoLqX
VsnY7teO4Z4ZWWbmmo8eI841TqbBNu+l43bOSfkepVRcNgBIDqZKqu5bUjEkuKsr11+f53Lqlgw7
tEEaYT6vRfoTKS7cv+gfJSIgn807fcXQXdPd4QD9vgb1pHmN1oTruuoJd5Uv0/aY650nT1DDcjQt
9MFUT4OjBiyXujRNgvPSp84aVk3u2T+LxhxSTOzzecpDYQXaBkedPD35mdiVpr5bbdP2L0aaLe1d
X4xZ8SEVaadvVJxU+4ZFhmXTd8dDPeyC1Q6ekl6X+l0Go3I955o7mOYpQwY9acOhYXgQmyn6+8W+
clzwEl3ZVu63zOq09IeQU++AEGJ0uctMmctD0bZ6tzflZKZ3fNy+/dEiNdE/uIujIXft2oXOWcBX
Kpv/kWldrHuoYX5ehoZ0pumYzghSEGb80fhBf19P07BHDEZ90JKeP7J8kRTH3lSuty/o1qXv2qGT
06ORddp00tuhWl7YIJ4bIQLQycjt7aE9TK6xdMfMnPTsqMbWKO8wGVymf1Tjefl67seU0ZM7lUZ+
Qn9nTs5CiXbikmo1BkJm2gvj+wSAYTjlflfj0jmiy/O9bgkokQ8YaSxDt/HHad1ZaZ8vSIG0WEC/
rEFjO2OUdDbMDT3NbP0btNDWuaszpdS4L5cqnb6YVo/8w+wTFIw9YaeSh6B18UwJ6TzDuM4gXGAQ
0a553kR5Ms/tkRjYdR8RxmiGLyDldNXsXJkM3bdFsX0IFstQexQ54Jfad6YhHHUqfCBoj56b0duE
fp8kR+a+Sx1E2Zi6zanSpdBOrO25z+usZvEpSznVJ2TdveXYaqYAYu44jRIhSqjifhrdZKQyHfzy
u+Nq7nyWzEEwKrXHQjkvTAAKFNfLdnbNmECAUhRSsagGETSR9joUnaPkjIswjMWDBPIzfqDHbDcx
GXtDb7JvndZtQ2BqVCtBB1DwSdHXrnc1ViaIdFZO1WAdNzfCe8pbsuiHLq/WaldMvmaNIYjlVMQV
lGstqjXfHbAnQw9GDyXCIs0xQ9afYNEB3434tiYSHJWw3WOK+RZC0QWw1HNQ6022KzTVZF8dtwnU
neUuvT3vFqvCSxjgux98lcOkiQ/o75ly58La7q1j33sJ1k/DCKMoRJOmxXlJ55zWj549Z5+kDmL4
Hm3ARDtMay1EtgMxLLw2XKUr1u/FMLfl76HvdH5hQ6c7eFJp360vTZ7ZRR61VMxrpOwqIXdckHSf
Hy05YHy1joGl9uWApiq2LrgLdHZEnFyS5wTZgv1aad0IvAxB4kMNL9F8TIXKmjOzMwiuMZwPDGwC
Y3sjJQjKn9xK9bIbm6qM0TWAlKnMte9DLPzK7invND6VmssaDVlelBNqbeD8LrNCPHt9n01EbgvZ
GCmngfwM29NzsajkRycGpvBaS9qwUxkKfpHJ/O6rk/u+eGzb2i8O5eD39UHWBQm4jgYGPOfU7PYQ
O51qL9sEc4qkazMEXAkq9ePcJ47HasCdD6oZ0CBqp3H6KXwpndD3U/ENFfX0pbeUDqwx9SZjLypZ
4iadope8lOuc7wCBSFR1CgzsggNkF7vYS+V18n4pUAE7GpoEudkJwuhdVdbzM0ahyfLUdb4WfE3q
whAhnGH3g00DWfugoR43/+iqyn02GmPCUtRJkie1OnzOxZpQKNX1Sv4sXJvoVtqt/TyMjfXUG+tq
h0FtBt1ZIcEeq40IdNJROMzD1lvGPK6M0SUT7myH1M5EER7vJmU0B27b1Dm25rDg9Nlaw3PLFEAQ
FHhNv/rG7voIXehVxb6bIJjc2G32nExsyMjwtOpZNF37s/D9MTmYgWzUt7XyrPKnWjEri5RXuOzm
rDV0jOMwQ0522czk8hsJpgze46DZzC+jOTgjyN0Uu4oV2Zw60istr+7Jk1o62UNBMtMTzPGiQ+PL
e094E/rdzHDSjgNf2TLs+8XX94LtumLFmebe7wTsFsVZQHl4SMGutAecmTUVzfjmFmACJls+mT0j
xHu0nub5i60xtgrbRs71zk39NDgWSFA2JFFrmh5y6aaWE2OJ4rJ9HGvxdqOdeXf2olyyZYNr8H6a
pC4Ohp1qriC9C1xsdydH/1AW5fIr13G3ix1+ycfC0oJxRwizzdD1p0m9WxNlBFRRNmkC+oirCkSM
rRKtEKfsuiIu1DRld4yXqyzOO7wcUQBLvfbYwC8PvhI+K2eXE6W0A8O0ZU3CVdd7LZ4bCGHMqv2q
PhQWpveP6NBZ6efC6716N7f6YB3y2dabSGWO0+9RrRHzw6B6yUSprYfmO10TWe40ryDEpRbX2dcu
XxvztGEABSSFeQmOKS4RzWfLntxDl7Q90J/KUogZVsVSZCjCuWJ+orLw5tgaCx/J+LYz1pPZQhyl
WsRDrEjOeuPnKcfayr07bpDNMcjp/d6N8qLDwxgoP/KMc1C1vFFzZPZtLtid2GU5exFUu6w7rBC1
xtD206L63PS6NaFKbbVr7MlFqrjwm2QKVYAg/mlZqe53JqrrZZy3KGFGVuGkCk/B3tO/yLbEl7Zu
ECTXOUKkWOmRukot48eVLipAChDawQy0dzDGSoZa7qalODvJ4hndkzZZhFr8SGoqUBrzLvOIcvL1
O28sDTtOum7wF0piDHZJYKGd33frZKDHxVUkotpe2l8CzbwOwqCp1INb4QX9SO1c2/9kfNEqlouf
sd8mY6SGS22WGoIamKmxSPdZJaBP4xyLnXq3IL/1xQckz9nrNeuLsi2BaVSXlAxrzGy2TkYqx/6u
xSPZjTJfIcwp9CF4dj3hfCosV31zyGX1cMFYZ8ReGvdwuCmGKnecYlT9Clel/vey9vQ80iQzFxip
eCTgd1dYJ2st7fcV9RaNksEIupOqta45dAZ2JiHCIcqP274ZxlAsWhrEiY9/WKwtasHjvm2md7Iw
gAkZ2QKyocwTczwXja24D6CIhTn9yTxWhtVnIXZ+unNcRJFaUYbu8Rc6HoHYN8IfLeTd27qLUM/u
212+tmC4LD/z7HBBCLMOa79y1cHUKsIcTkvLfhhq3Q1trPV+B9OQfq0zU9dDPO/c33ofpP+4q7dW
0ZwjRWUFfYsnlp2oB0fbkAl66UweOUeQa7s2sNMyxO/c+TIzEP6dLVM1YUgvOxW5wVR9K7zSzqJW
cA3EgMYbqp82r5PTmuuyi/wGBLFplcIB8UlHJR5tQbbvBalthBZaC/84CH93IdaC7hJ2KFx8dHuK
k1CYi5vvlqL0NBByXllEMyRDOLezxCFR08ZB4y715Pt6rvogSuhi3GvTQo9mqqQx7DpbpThKk2Rq
oTUoibuyrRIZNYiab7agsjYiQXGSRXPTB15Yakv2rl50vKrcTi7rYaIGeecW2QY5T1BU3UOul0jD
JGK8N7wc9u1iy/ULRGDqvjnpVroD3dKjFI1MyEdp5rhEzZ5d/KA8a2AJa73qj8t29u6nrs+NyOiE
mMJkCmASB2ownnxrLZBH0IPpSbPtQsZCKVdykHz/fkaN5gHaREmxygU5c/kO7W9zyF19l/SyROBv
1JrDWHFHx6Cl8iHyilInWC5JloZlSlkcakvA5HQNauwJBhT1f2uixkPXGJBRidhlZR9NRTN+sPll
xg6sV5rtRl0ta5wJhaReQdPCC/Gnqj62tbkgbbi0RIdsIKGPU1cYPypLR3tWNoaRxzmNR35LmuMb
gipi8yRx/eNecLXse2OOdQGtt9C1kIIWtLsjyxnrN0qP/Upx8gDUii6oP+cOBd0C42GHeJU7xVZW
QBnxvdH9PDcU2aOPtQN1rzu+MCevndByVsvkdl6tBa08HXzlnAMNTJYBqbJgGDczssEnwfHXjJrA
sHKZ8I63DM5ccByJm9H9iTELFNXKVCIyC6/71c6Kc6MbL0U2+Ftl6/zTitz4thT+HAe9QlZHT+r8
UU40W7hNEv9jl6pe7HvLJeBmIH66EMtXlx5Is1pfxiQwSqgUDn6aFb2DI8estrgoO6MKh3lYrDC3
OtuLa3NVKf/3XO0QZ2ph+Vso1YUAl3BwNfClKXk7hIlwWAwjgQdXocTr18olB8VPy9kA9e4cJl0x
wUNNjakLvTY3UwQEm6qKjdrXH10xjDrBWTexPlNdYGKVmwc/bavBoTbj4vsizMwRoZtgthd6/dS8
J/8Z8W2zKuyYldtA8jTJBub3gBcTAAKKn9VxcrvIGq2yjqtRaSQ9bdvNkSfKxX7nJiB6eSOGuYfd
T4fLqHQniR1Ri3/IGEyYN53Ufs7NUDi7pezd55qgXEWNzFrqa93Pfuv52Iw72k/qW2XiihdXkqot
HDOYadGKtdnwDHA5rd5l3rgMj41udXfe5IpnkePwFzaZgd0mQbrerz4w3ztcIPmRtfSMhumCTNpd
io3l79WbxzzKl7Z0SO4tJo/o0U/HgmaiFxW4yhc4YgduErK3cMiraEhke+BsZbO36TupPf1DipbG
LfWw7YaVuN5MSRbZtlaMUerA4d2RXPT5uaTPLP6PozNZbhvXwvAToYrzsOUgWfIcx46TDStJO+BM
ggQ4Pf39dDddXdXdaVsigXP+MbdgVOLv1nIU4JrB2rIodvXnvooqyhV5l+z8o+6a3DFW/RpUwrMu
Dm/MmmKM7c3fVlgoo4d28syDrYD4L4XBg3BXVEfdXmJmgTErmIreRveogV1IaUJk0TsKVJgtWadq
n0N29NHxHnfYdDvZejIe0FoHvnOW2xzs2b6Ykn9Fh568MItsVhp14tgSyyUhI4UwhWuy+70uqW8j
IS6NKl9bfDEe/7Q16zKeWnfdu0chjl5ni+fxBjumq607q0YEWE1j0JwHS9c1NAiaoxTLoxWnbOS0
NkCwl/O5U6Zn/Yqn1f8M/TpcTuEMHpTSQF13CXCo1n8pjPQhFAS7Z1rLKOyynpo3iogPakAjHgBr
sG9w8P+HJnN8P9hpmtfocNYP5Gu0gIxjwP+q17qcH8sadP3cSyPeNAivk6ipmyoYqGUIh3Q5hI0Z
ayiCf54zcsH1pL90iapiVuDekP+e2Eh7RL6yFW3p4czOZYy1Uuce2cWHRHPZpYvEzq0ohztOhW+m
j6mJG53sPGl11rLvdWSPQOjk3PRAhu4wl2HuhV343IkQvMYvV20Rht5y2nHcj3kYV6JJoRb2b5SO
R5+WFFF9jeRh7BdHqY75xmF4y3Enz1PCraLcxxtqqzKn2o/jEiLI+lbh2ZizdaboJm86XsqTfSxF
kPJKm5V6cHbfCyaU4kVZWqrcjL79jTs3lnRTWv3nvBpfJccttuW+sozv5aCrrD7x6rrfWtDSKhnt
Xvxpwl71Cdpcv8BAbUbgiIomRDa40nFTMu7Vxatx2KfS68w/vnvxZUzcj0nDPPCPvEuWm36ojzax
Jm+Di1CyuuVGwSGc4rqVda6bJZZ5TVlPlLbh3P4d3GOc85HEE+7fY1+eBu27f7zb4pPMB+vDmWWg
kxDF7XDtI3btbI9Kp8jWcTE/q24Ifgfwgf8Kuxp+y1iQCFgUYrITi6aDLedyYaqq5w4wbO4IZHlo
/G7Pu3GZh6wBD+B3ZqtLRr/Zn9tlnrpU17v/yncb7rzMXv/hqXBoSDwpb8m25eJ/dCw7dhqNh/EY
X4PQpPxs3XCSDd08p4PeZCpBCemg08E7yi03nNCPt7fynQCsYkoj3GZdXkBlHCfawJ03tYW3lAR/
fZ+irdqyqiHM+253NvOGjqUvM2/Sx4uaueHyqB/McV8BCu85axZfV0WAQ5x2i4AKoli1l3zsi1en
AUkIU6oL5a7pCETS5xOF3TqJDUqyxN/aklUtag4+57IPqvTQ3nGLuUbu1TH70sO91rECKpirMAsn
FWV1uxC6ExDAeAJLcOTJs+btr82dHuRy7+RlISasoRgTcgRibiYTZy1K0I/aG8qT8Xo+wZ7c2iEZ
VFW+mSEAU+fZ7T8He9uYldZgbdKOkMcx0WboXw5VKZUpR9TvUO1WlcJyH1/FwmKUybad/HRsquht
G5QKz4oA9F8xtRrXVUzaPMjAKy+VX84B4729vtf+qp20RlmxQS3pfs/wFdXrWVMUf2kOFcanqKBz
O/VhjgSbnS6vYC2rTihmiq/KQyOeONMxrelizeU9opJmStvAKcas4aK5sg0rEgfCydVZN4+dSqcd
wUmqprG8oW7xYOEhANcEQl0GqNxGGjy16pDvM0FNKvfhnZjHmMTqrJFCvzFPD0uyuAuFemvZUI9o
sJz/c4sIi3DjDMcjv/hRPvq+KNdrtS+s+k7ny98ROUwimRZA6NTjkXqMBrSpqYmd4ee4RyDoUbUV
UVKr1nwe0y6KhLoKVaQGbGI/ScxzH9aGx9OClftZlIF496RV/KbXaCbLemjAqvcjxqgL/Eqrc7cO
1nVy5bCmjl369y4z6ZK63t6/H5Ms/m2cwHvCEt08e/hI3QTcfzDJRtCqnUrLFj/rTTR93sSsgCky
6qPORez28HvusN3qgfuoTTsjbgK9xgF+asaYjKMl4EHM1gUXYe7po2LU20c/SAIzks4zxDKkxu8I
zZzRUQKZyGrM+7HV0wozIvyeJsUYXjJbJ59dwJrK3b36Rgk7XcwMQjR6S/8SuuvNcbtpFSXEiHUU
OsQ9mqSi2z7DZVzlafdjsWTgRUtxEXLqnSeBeLQ9yQCwl+u6Ch8Ixl4dIJyu+rQNGYYMvs7QgRbc
GnmHTe3LyfboxUyJv+KmHBebdyNUu2Lu3Lfqhzvy+J3CsqT8Yjj68itS0XHAeOmKP1aGpZcJ6FL+
+85Zo7uKjSY6Gb8EQdvsirIlr2zLs2ghF87T2I/Lk8ZNGiZOvwICwnss7MkTk2yOc0hFKdNsXbG/
cUaf0H0V611ha6OYQxz7e72F5XEGu2aQnbtybbKQ7JrtucIQzJvT3nrHbw/6N5xOU58v7TrZXBKy
bFteeFUKkEAq/1ZS0YN1PFd6dnIqcZQ+DaPxVLqbaGwSEITYugu81v/BmcrDGQEE8PS1Ky12bmB8
wQXPUIItfdrvx2bSIJSr0HsiQKyqRMPygdPLeqtJEdRRnK5WUKnUqUvmx5hluU2KPiZ0bwCZ/uHw
ttJyOznB7QsxcZ3w6PFXJe3m2tVz/HbQQhikSN5AHxcKWjFweVv9e4fCYarpkS3kpdwd+662p/1g
qvOL324XE0rrbq05MisU5TUkfeeHLktUzHY0sSegLonbvA5WPTLWI7lA52YRwN0sS0X3dsRkgjm3
XlLiC5ojM8bxPnslN8JtlBs9EtDI4G7Z6/QAfzHIM6Sh3V2j0C+aR0EFoPyOy0yJO8QmXPn24S0Q
/6O9/4wro+DEOiIX7n1V1foHT8RMp7SvCc6omRzA5gtnrdM+ChYIP7dz67wqx5DjPqyW6CTXApJL
+O43qmNLJ9+2XvBvN0FlEQ0tBwZ0Czfq401gtz+tADDdB69h2TVJEa/O/tj2dt29rdz5H4V0uv2N
+EA+ciKxoi6H4R3+eJM7dyd+rK3ElEfe+vOscfT9bDZbq8cCWbc5r04559HCdH839B1X4nhQS594
kxf82gZXEyPd8dLdDSSuu3fWOvbWm4d84cj2vfPmfI6CiUOZ3JidY1Afr1bVdfsdWiB4o+Swp9I/
9wBXdqJ6CJ2HfQR5SDxGVv06dBt/bUC+D5ZyYp/8iwOjHn62IYIUHEvxsr2Mm+YL3VTkaPDS2h/e
6rkUXXosFMTeLzUbzWl0RRi/HEuwiJMOhmXMSVHshvsyso4pcan4I3z06K0FqtmtdDr03jo8lFWL
6/X2Ia33fXz4wfeVqPrtyeYJk8wykHn+2+HPq+3nSB8nVedexWLMMHlQkNBs4/633zvurYVr526K
nOJjBXfCerRscGFua6IwUWaalqxo5PTHLNB+OdxY8+tAIFTmdPC0cbYEe4/fWJft0+IHe3eRwpgU
OGhJlVW+slBPnGnNM/fNRxFERRoH0/SnXc1EhbvyP6tbgX1WjGv168BzJ57s1WPZnXEA8MZEvxuC
cj/C1f/RkNJB9Fg7vsslqqiZZaV36Vwc2oy+t/5cTbL9sPXmBSdrbDVQQbn9Cr0tjrmr2sL817p2
8xRYE2BewwRiEk+pQ1xNXEU0qxsPLLSeJoJr9OLHX4fRUBW4yas7qfz4CbUFwFVRyPCvcj3pnbj9
Y+/bEO6jcyqZ1rasq2VD9KLVBIlPNa9zJ33nOEOau/fgXeB63tB9c5CinsA3oj4RVbn89RzSzWek
EZw3Xq3zKRrr5bT2g95OLl1kNPF25AaVPhEhOYx/n1t+SSQb9jE/i9hKIHLC2v9d9yUwQGRux4uU
e/EHGnv8HdX7M0LzuM8aSqxAvKeYgvXFwV6XzLSulIlQTphPUgOOzlWxGyos9XKevdqb0kBbnT47
LXdUUpqwsjIenZiK36CZWgZJVgu9HYvFa+uxLFA4YV6XYp0vc4XDl6Upbn4xIHRPKF0tVrBg8u8m
nkmXbcy4aDNH2USntq3Kf6R1Bbfq7SH8SdNPbLOeRfvfQaL0TNdirL7Cki/F949Sv+I3DRPkc00J
+Wb6p9rfwva0LMPkfqo96r/WcWsAmy0NMh3qcv9Bcq5kPThuAJBvW+Kh6eIp/txRALlPtdsvn+Ux
mR6ksdvEXdGatkaYM9EjNvSoV5LDF2uYdUrw9kfagS+cUBOf3eIIi5Oywmp6VKJdA+i+0v8qo8H6
D0msnBPc+Jb1bWcqwr7jVmv9trcW1skuWqIvcRS8OcVWN3nfb3N59tcQ5nViCHtAUtVc0VjZ5J1I
1Bwe35WAx9jmXPvNMH7jEWQBHLutsU+WtuY1rYJaTfnK8KsyTEmD/tJjaRa0OA6XjeD8t+9sfExA
mgqQLXNhS5aHfdqUzf9OxcjHuaDluaojtwQcXnXJjN7786mk4oqKZpjhuE9bJCBNVoQ2nQptvDHC
T0fATxUUbH9tiOzsZOLdY9dm5xhvpuqZguiyGUVq1/b4gxZs/vi18gz5Iuqoo2QxskDcELugoy5B
FzHDjcdlEIkynJMJrT9isDVoqqucbOpqt3H0v4Re+vlpFwvDnXeQEokUxYoT+i2Dv64wekhnb9p0
Jg6JfGaNEK1me0/RfVLs9Wiu7XHszum2GQB+WTxFwQrinnDrekWud26vJN7CCnBmPFQO7YDyI9Z1
jOTIMxWDowBISXsToHipURexSO8KKmNs53K6BkN5BHchnj9N8dwk9wsdYl6ZV/wy/mnZqD2H9PH7
Mgn62n8st7p9Hctt+sFCU7BwC6v/Jgvbv3DXaCuLD6PYRI/+BtWbVlym7pBdgtN6qPOimvpvOzTu
n3rb4ydvdMeVOWaq/mlGSgBnGNghlQZCH6D7WJy7cHeZvZC3PdfWvnxZomqWZEM85yadirv7eqj1
RQE0ksAC13WbTO0psbrW+WJp7xAeuk73fQi7ps4mZUO9NbNs7aQJpBWmdqS3n23ZbRfu++M+BKGH
2/RK2WacTq/ysPg7qJMVS7Wwo6yN2p0Y5rXkgw8LCzkbLfWrn0B/7HGuI2+6OnW7fnikxPvpUBTD
llfr3l43mLnhSuJo65HILYyPqVHVL45cm+V+MexLVY+MMsGVTzatAwHmJrtnTx+7MwSnGZcPagKH
ZM1Tz0R9C7qqalYToeYQyKQp2kQfMcO4s1Xjux/V3RfnIQKQRrblixVZZX676o8sMm5UfEVIAk9R
VEC01rbfohZRxfRRkIIBGctgHJ39uPDbrOl6zgJuckIKnRIBES9N63GhbTt3xOZNq6G2AXcsYgy5
nhY0+w/xsXG/gFa3c0ra8VHlSDygjQVddO03Kiz7n14HQpGunt25/89cax/CQXawWo4Zxz2rSqeE
RENfmcP96PY883siOdW+3yWgTX0Pf89jnPtTWY1ZGygPfsGtWRq2gxTss2KN6J90bKz1UgAWQZIq
c1Zqr7/N0OVNrktZt29t0eBnqvlxmR06fkXKiSBApMSOdaerQjd8EaRdXumiobPLPxoPfFGgUniY
JatSxv1Hx9lB7Bzbtr8KJAtd74D3BYJ+7gbRPbv/TmJNqh3ichJdt73J2lDr/7amkQU/dNS2OTA/
cl3D8vMnCIfSyaCI/TJFSehaaWsV4W/f3whj2CCus00qzPZDE5ensAvCh9Zbp798quLLGvdxzBVL
qHXn9iFVxCESStgpCrPUY1g7k0FhWA/zHyTWbOwIyJ3HITyO7zOv05BWhVjud2bxLbf72vpDrvn6
sJO3VZ5XYUXfVswmXuK0rZnuAnMwzfqdbpyUF6VuMe2SVpi63UIwlkZFCpKlioFBYSCmiQWhCD8O
fwe20c7iUgg7FmPxMreerC47go4gDb1l7UitCl2TiqbynVMlRosLwNjGZOogVxfWvI2t8x4EcHyT
3c5PB3FBioasYh54QlHn+0lhhSt0wRTHy9krtq24W50JxRMddGwQY8RA0tRR7V5YgrCyGd52P+Ws
pEV1roD/Tkdbu0/khiIQsZ2xsjNrPgBXAWNNmEh/s0Zm8X4rf5RVFYlfBwuUPA+AYm3KEzosdgL7
0q8XLkh/ydCogudtSI/CbC0HFNke2VThyYRgnum6+sF6t5L3Q0dt4xxc2ajkJM/0yHUyBJ31O0bU
+lX72mn5EYrZP9ssIeHtv+Rurndexze4VEoFJ1FE/JdKclIjtLG+UQG5IlDGAlUnnoBb2cK5+6wL
tGWPxObK8uSu/fajafRUpWtVB+7JYzeDpul73hdjpo0jIA4b+zIL7utzU5G4++CBfYkT+1eoEwc6
KzwzY4Fi1oB41h0eFiEytS7TvasNpQ59wTkQRQ0frxDqv6UNAnOOKl14TCBVc3DgCG96CDa+vLRT
1fKqO9Sc4EL+5CbxdJPZC2jd/uQXRy2fj9bVcRYY1zOngDsi/OeEY/iBJbbYThscZnit42j+4/Je
g390DojcGFCOlVgAtuTkdRK1yjH1XcrwND3ao1Xf1/bsnRqxrI/xWNqEC3AlPA00GbwjkZyD/Gix
NCAKjGb30SB9WNmbXfd1pFZYppMiu/RaqNX77k8qfu48tTcZXH+35vbi92+YAN3uXiL/oGayKS34
sagQdyZWwCrBNjhWHkI5stN49cdupD7eu3oImruD3/gJS2hDkFuAIOZM9fb4gB8IqYtacEjcdCK1
4trGqculHsggQ+W5ysRbtcese/gsxqE7YzcXVPcRQE3oJUxSXGhQNKJQU0JR5T8SIuP9HOI52rOa
3ua/qGLRApdg2xpqwztOK15sWlvL4kocrh7zxd2q930OeNZubOa3fZfs7ZCqN/m4LLWV6qWqfm4C
2DcJuIcRuha/2m4OHyCqt1ekKPt/t9ZhfAbA3CA0iFxJLymbbnhYKg/dS78uXm4qv/4wow0Ms3IT
Zhai2z0ZYXa+oZMxf7cF5SSLQR2+uEG5FElfElF2w/THeyO36DqXQ/x9gDJ+ohmm/ZpjwzY1E51y
rVXjv1TOsjwPk20+rdGNGTriZX1W/HAA/aPf/qgVQ/2hfbMlepy8r+7gTUW2RdZbI/3uvlOHxdyF
DS/z6F18VJ0Flchd0vlhv5G+3gXHX9sAvI/LTZyv/e5TR2w/e90y17RQXo4MrFRF3pbfgOO8MoE6
NVs/ng877L/GrXUvuvCDy2ys/n22Z/teerOARvVYifx+LLN4gOrzZ+cRAaXJ2aPXV6Sn/5X9Ivk8
+GH6mmQi0dpMFiQzoWTpiuOuLePf+O+I+Khv/NOozlY46md0cMH77YU+Nw6Untj4sdfDq+56V+pz
1EcPcgQAd7zdS4jyhWD2VfsTIW/8BPd7iuP2tW8jB3qTuzYdYu9UL/t8L8l66C1Dz3D01ZkVKUK/
3w9IFBP+6QaMFWwP8zgP34uJ4My0GlHirO/VKFivSPs0qY7GZchQygXv0a0DK/fD2U17ds1HvwxC
NOKjnv4LgsMJTo3dho/H3KrLOgezBPqdFEr4aEA8Ui1P+NZ5usEMUHtHvZlPx7AMJi/rZifMZrTD
NIga/1M7h3g9MIB+TBGmkHKQ0/Mgevnfil6c0YoUh99B51k/DAvFLzEJ73svOvsZNnt4sea2uyop
1jmzysY9Se6KB3tYujwGiL6H1WdKNrvT/aNgUiK0GbYyibwxyA3KIfh3J37atX9TGi06B2dtf9kN
2qikje362sIXnyM00hBmpK1/BP0e/dbc+lcHuvRf3KE4Cp9seBKFlt+AWTPnqBNKie2R1Mr+Xdqa
KT5S6h6oDNt6J4/xzSm09dvHeZIzBkDeLgq8Lj6cn2LykIoejZObefLeI96Vu2ZdKuiMBSCzat4k
9/aLTe00L+MUOn+q+Ga62HyJ3s/fr5y5Leyh089I3ePKPkGuhR+xPLoHRuSBNxpV+ovdeO0PLucQ
6q5wrpYg9BMRxF4MdNJV1nlbo/be6lFmIxwSPfSK3W1/XE+Ur1uAL6etavEU9s327agnZ0vcWTmn
ZXSqX2Ip3J/VOqkNw8W0XxjWxIJ1xCveyA7ofm7E+SAatr3qayoLlz9fFhXQiFqcXwAC+huGpBG1
yh7wzG1Dy59TQ5C/oACnRIAZW8YXu/MEWGSMgYljhNCaPZLYBpaV900O+GPGvqvydVDuI2LK8V4j
j7x3EHAkOuyP543csDJFnmeLzF97hJBRyVHXskfmQIXDSzw2O4w+COJ7IefqtYH0RlpqiQ24WQ7y
l9mL3uC3QkKkDzH8V5pZZjPSuCgJtB+zNPjUpiZ2Xe50UxNM/hgzRj6NQmNLCvB//YVXQYHoetHx
PvQxnv4YhxfGseDmxLoiC52X39axQYQn5nBKdcckYnuvrrYq58oKBjx0xEKYr6FTq5UArFkfbqnm
AK04NvafxYIC/q5Rcu3+TuXY188cXa770LR7Z7HlRcWUs6wcfhoZ0XxH/ui3KFKa3u5yxCVrnam5
HQ82qD6wiR86xkmW6Xb0jT/wG62Nc8Xj0ewXFgyNeu9WxYnRZxuilevAG9DRs2IKiogntbf6XQQl
IrsU2r46TlWoivBFR0XkPMoORXTu+zK6YIQ5/iMTu+rScu9MeVeyAAwvfcekcEIMtG3WqZzsLjqe
BhGocDzNLBe1PM8hAF2VRGoZFxx48bhXb0ohxl247PQR/ezhGwL2Irh3DA3uuO+YFHxkyvPZnRBx
VJjmDopDhx2qIUcXG6Fa0EehMAkLlBPWQzsgWqRoDgaGZXawamcekXTDJal0Q1m3ycxdg9J+6iGW
ojunm3XBJwl3o/5ypjlgp+uh7EVfnIKGjh/dfCzijPKs0iaJFqS7LvN6YWjJsqI52meax1iRrVMY
Vav8bqiSd79FhpTJJ1QwkwHCmF2roQsUx8B7YLemvywY60I4EMbsq4dCIGaD3dY19aRTEHfeosPM
K0R+zUPphbrI+L2r2YI0c6Ltk++iRHUfrNtvg7/W+r5PHIy/5tDqNtaBvQbpS+QsO+snedgOQTMH
g2rzGhhtT08jBK5zwTk9OGcCMyaE8d4EF8Mz0Iz4oLa2q56CEQoPDeRsubkHUxOe26Ho9b8g6JsZ
YgbB8RsmhqL/MbjGhnZeHQdAxN0U4+lSjXb1tHWYXsHJqZRx0grfUXE+tmCDVGMn46ZwLaGZczvE
ppmMSDe6txBqFAf2jsitTsJxK/ez1FUoHiE4d77eaRbz/lTAaEXfMbLgJ7D6ciDe9hji+qVFKUxX
OiE/xR3mybBICJPfj0u348d7nuNqLiD3Q5d14hD8T8uETyuSdyIy+4bgyZq1drLFHREhgzQOfv1M
ewcH8BFZSCj6YPTBfGgsm6ZnUS5AH4kUqpFxquEpfP/MbxiHd7YVNiiTcSKb9oJ13cAWhxPUeRKs
g5QEObEx+59WGxn7t1dTa5w3q8ajkuMkHgsoTsxPt6igYorNeZAMPfnIj+jYWavpaz+7O52a7oWz
PGKqNtUENtQ7o+v+Gi3BMxLOjXBEelPIM+wKvFpqISurYF7FV+NvD8UCUptwsokhK/g+Q4Pa7wZ+
pK7oR/QXQPCF/VFbg6tefBRC9XNhR/DgqtXt9M+Evt9fmTPDCXdSiVQbPZBXy6utCXI/Q05o8RuR
STH9m9Tgz5feAaDNUfWWBQ+t3NXZhGbtHkhWEDHoOlXsd1pt/XIv+qIoMjtEAJrGq+d6v3CZenVO
bP66vtTol8RpBgHEw9pju072MAISw30MY132LOGgf1IduZDOGPCUOqTsZFZTrk5m1y0P/ykC4ZY/
mBG16uG7xeZaVz9WlVlPXCcOhMFUhZW4p9h2iTgGqH6AyG5IVee6CHr07Aw529qyy/Vmuve8JR4h
WWdde5kKPbFr0BG9229ig26AVWIJfwsOfCGIbW13eRTN3odnv4UDel+3joY2jAz88xsdjI5gm/B5
3a/IgpabDHmvU0oBlfqJu7heL3KwXZ9jDhfrQBKdX2NmiEdd5zsfitnvCp/c2rdBDdAJjjt49f1Q
jBa6YFdaIP55BAqsnnVY1/Wv0a4l7yq7vXO02RBijS1ODDydo0+mtodxvPTYirrp3PKR7ONHoMHn
f1p4VZwdUJb3/mWI/LkN3p3Cxc+clJQxBJldmahig5Kqja79KPt/C0dJnIp2qeOTL/WCYRktvnWc
i81t1gciybG+HmxQy0u4D9zbFTk0r+G62CxAbtNt6doS48ObMbvO/Gcgad3GnehDKgSnaqAz5NnE
w9R0KQioqB9CvxHez/AY6P6k1Mj0p370KXBIRs7i0sKejuXuogIvLh66MLDBIFoq9LyrwGvd5i4H
JictOsb4fgfwHy5IFQyEtXL64VE5Y9NcQ65YyJsVcmNIkA2sMQ/TsdqnoAeJvWvdjWZF/DDuJH+4
oqFzHkwyFs7dYu+ja79PCwfu3zJ0h/JH35Dc5aI/rbdAJ/CMx4x6ia6qPlnmJkANVGs0QRuNDGXu
L+AJDmvjOuvr7MYAU/lKe9P40Gsbgw2ZSE04pzOZqNVrH0FM90kbbQMiYyjANtnFVMW/J0ICZwkY
L8qqJCyQjOyTN9Xe6uQE9Afu8hz5pj8uOKrH/g9+CAgOfgtXvI4jKOeDHSGeLrNRSPazbt1M8Q2j
tqZgYAWlKBK8wQiaB4cu7HueL7eBIjqkLzGHFmI7T0ys//lHoPTV0wXhE2IJDAxJqOLx7bDKePos
BTICj3OticcrBJAWQJAQYsOE28Mr2GsaPqcyK6MVepNZRwXpJqOmObOcj9geWr9r/7YEh5UvASEX
3T9Ukqr85663Ds9k1sSRo2hHvLYzolWWwqilfDybeAbdTDiy84Ffq0V+4Glo64tBljo8B+gPytfW
xmd1Omov7C/rXmtmoIPEp/biVsxSWxLiIsTSGR2+BWWMtO730msuJaL1NDPPss5jt5zaUYsar7iO
9+Vc+pYth6xe4AbusG1Cwhe3lrZ7yzRBn6tusr/2vm2bV2T5/rygSeXdu3bot661AzDKaI7993Mw
cVT8RZVuVpG0BgV1plCBhVEWFGM4/rG2pjj2u13K0Hz4PfkVfVI6BDklkpQSMl3gcADuo0U2PtG9
fsR+tTlbEGaqk8tyGqFa1c9uAlzHDWnZ2w8kFkuPuYL7x/7uIqnhZhJeNUxZ7yE3exqdPYLl2m1L
ni3CwFC/eOMqwI7spjhx+3OwLoDlsFORElCKi4btPLVOfROKQYm6EOjW5lxsZ5vqc8HAZO6GkPG+
ZgSsG/HzANpAyVpVVvzDMwOBDSlwZKG3xIRe3f7HSC8R6hI3y5biw78WD7urQ0UqB+DqNygf46Y1
Wm0mLjjT/kUiuNo/JJovMioE13U2RCLw/nK/KOu84ikjWrWoALCXkgCAKnGVX6hTFVeOesJmKao8
0vvo/VeEVrjMqWd13nqqSeuqmUnQK2/8gDKYfgNWURLskXRVp7bwQIASnHZ4b3e/ddB1y0qQH2Ai
GAxhLZogublfRkqni372b+OyHN9FuGyI7H1T1d1JTzos/+mC4wyFqNza9fv/ODqv5rZ1LYz+Is6w
l1d1yXKN7dh54dhODhvYQAIg+Ovv0n07c2YSxxIL9lfWpm6d2iPPeDjmDDxLAWCcA6J364xRZCQc
yEjie0PQfdu1y427G4TmLKGk5gaJO22TVzj3pr4SrqHFXetbHkAmqmpPVa9cMifs1oDOME9NYF/D
OaPojzURD3fUiBmhnKS29cIhkt7WH1giUh7HiN7Zac4W0c9cyYOz/AIpgWN3GOyEEGMjTavo2HHq
KXdsUfU9e3AMieJjkxYMuHzVJjq2kYpJTxJc8gN6ZNOSE4jvbUGxzuS+iK587qt9UEsZDIdw1jr7
poPKE2vnpvPMLpSi8u3rwLbbT9Jf4ecQegtvsYEwUXWtVYT4tydWCokh8pVX3nl+51D44jqvJXmR
Gc1px6IisV7nUvrTb46f0/jbN9Sv2RHMq8pchetQ+OQglsidVZTFxZnrvZvSneVURYtWJ7xAHUYo
PaevbkO3Ij2OTqMK0qJ5vbKISnQwwtMhW6bD2Ex2/uUH7WwMYVJTdiFmw0Ba89yUZIum00QrrJ7B
FK2qf/QS7uwOWX9auYQHCXThF5l7p3xaGZftn4ZEivMVQZZbvpuCBY3nngdrtZIsdb3si4+1t0cr
Y/JPlCWXuti57TAvxOvGlBHa1aFdf+CVUW3isKZDnzs1yciEY36VlRNsonlm4Oc6HLUzbmBehE6G
20gqm7c3L9x4vK4giye5R15M+o48w6TjYBdGC071KeQoXr+xS6EnSU66IVr+Zmsh7Q8SgDv/YNTF
/ouisZr8V6rG+P/cZZx0s8EEDYV/L0hOm2mfu53ujqNbTdzfk8l0kvKSKswc7bylhyCxTQh50mYR
7lyJo0DfB8Pg02E/4a5X4XHRRZc+94X29B1I03F+abohjR7k6OTdi8RSrT/GnijXoTRrNjy4uG/x
JnDCmp07jPbVV4TYn58j4tK8R3iLejvN0uxq65Yhqxg9LJ/wbUXvj19cy5kV2knQ3f4GPO3rom0a
yFtk0rKgS/IKweDsAx22d3nhruJ3FIkoe6HDRl+fObnxu5038EQ+ZXkde6cRRSvcJz1PoLuZ62I8
AnsKSPYMLtDgtGQfxc4udMwvkDtcc4MKrMwgERiGhYeSHcPgiRzOGp5iD8RTxYcSKDUfZZqRk8Hm
NivNncgm1UVzgcXxjtJA0p6xoUZ/hTsdouSoYq2cfYtZE828c0mPjTu2dZTEvfoodeQ3fJhWqK2h
LAmN347OEt4NxusWZ7fiW/1/VFuoH5Pvreld0v5do9puSGcGzj8TcBwZ2CUZ58uR2KSpHqKRqg1r
rdegPBRiKqLTHCJVlWAnmC0u07JS6qKX3qtbHDWmeH3Pt+ZapmKvHYgAmGL0zzSvu/DQrU47c/ho
V0r/PY219J4zWOc9aVpyVu6p37v0A3iyqvu5HuPuUI6LigaSI5kbf3FUL+GI0fplJJvauNtiabMo
kxlUKeeTASJauKIJKy3bMCTKPu2IWhbQuiuKG7q+ZktZdQznXTMHnw7aVPg8NjywzuWCpXHXkf2l
FMg7S0MmaTxvN3VxWqId1kVXXxTOaA2jaOVhxua1EU0bPMxYHlb+YPasy9jK4wTianqVBEZuz7c+
SOL31jK+/wOUkA5vKu4E5a3cXxLqdh2W6TsFGhdySUx29l33WSAPY9Vl/ScRAcv0zOHerX7M4Orh
maCjw0GOSiK3MWkLXz87FnIxvplXrjvilaJ9Tlt1i6x4o8fxX6aKhqSOhXGSTdaP+Rhfy14QppcF
MY7DOtdaHS1Yl2ofArmIYDJI8hbXpkho/WbhsrS/+jAcssehWXEbzaz4XU3K6c3bscRNmQ9T8vEO
nH0inr3HtkZnugi08GYf8dln2bZZiiw8FkkqP6db+Z9OZ2aJjujAM1+pmqE3XpD5MJiY5aC4cJ5m
aeA1GWj+/cnTsEKLZ8YbOPP7+Az1+wqNwHBiIyzbcLCPSXCSU8spDpKNGJxPAct0fsWKmrs3PGL8
0E2vptLckzww6+0HI5n2JqNp4nczCnblZZ2Vj14piybZ26z3EJ3zOWA1CPFVOiy6cwM67KM/2wfe
mz0mlDPT5yBe2TeTLjHXy5CZoG6iqSUvHBAbqBG2qoc8C0dnSwF0ll+LndbhRE67r7ZFFQM8SDnu
kCyqCgMAlF0zKorSzYIWj7EyZuki78MyENnbMvQZKd5wSN1ww+OrHJk/fNg8G7SxJaL7ko78k1Na
pbuKzlv6tnY066lWVjmPtX3l1WxOklE/Ux/vx8ShUBYVXrfuejcXafhQeD4nj3MTjuxqjsfet8MT
mRtVRi8MVgG7qtnCmoSvdeYG5rxIAXDa8PlOdIFtliA01VVwAIrn+s+i7ar5ObIo3m8zrATvw00x
PQ85YBJxR3cYfqt2dZ/mm7iM8hiUQjKkD0bNTXtpqqmnElpUIVtcjqUNDcsTZQBpvyaSa0uStf1t
QyleuF+3jPZRJ+r5T5+pgQ+j9LyLSTOneqQBNzAKyp6jzK6jBNIdHT1gCG8II1Lq28VFifGPU1fC
JWhJXZSUOhqZMLZSI8jlusfxRT5NyewzhzlVHMo9DCedPSLqttWJpw0OFIKf46ef/cCp98PK0Uc2
5NMj50/xEEmM1q8XvinHclzeUFsnygV+EV0ZCyhx+SczetVnTdk03NW8p8Z6WxUdgmbC0iX/ReQk
k+Zt0tXF+jmDvgAEx06onnwCIe+cSysIO6X32UimlCBgWXv+HjgQKbnW1en0tOJCofcTUsmInDkK
zmViC8LlkChEdfKreW7L+xvmRu6FXC3JpYkxrHtsEAXc6qxu57KKgwQlwG6n9NyTSSKrGau0uMRG
M/s9DCajnkDCPprVf0zCtCO3uDy3pFUX12L5JY0HAuzABnavu2Pqt+6/dRqzMWB1nyx95+CHS6NY
EKR6PtF1xXPY0c/N7bMYSrd9AeiSxuacrEE4iAstk7l+oJBTH3qG7+YfAjoKEzYVobuZ2inwEN9T
r56JFePrMJufhUIY78tiNS/oEmlydPu++lsW5E836xKpIEF2dSen3aw8voKDo7L1d8hN8TfXIJrY
GARObMNIGdw14SLNfxzvvaci7CoMTFVm3i5S1JMoPI3+4zKhUR2Ek5fN2Un97tAKWwY0M5fpWXu3
GAdBZZ388dBUe8giBoQMSSGClIaCcv1LQhjsHkrews23psfpekzlWakRnfwpMG88Z5M02LhxH9t3
qS0njA2jkicOPdLcLYbqq/VhGugj0lBcpd560psYfEJ9mwhwKdjWTP+H9Gw5ElbyFzrl5KyJyR8m
XvGgMJJiSp558bjfQpQkvin5BBcTJWV/JN3MYK5Bgflcoz0T7VY1Po33ks5XjthTYaUHrV39HR5d
90/7Hcz7hFjUK0GdgGAD2FP/Y2pT1mqInpzZKVLD2FzqtAs8aOdZ6++7aarVtSK5OD5HrEALfhO4
ncPfRRsq/zFPETPuHHaayruKkAFUGBG3vvyNhBlGZ3hY4jJM44LeHndZRtYGrOsxy0vAufyyTnOu
RZ7PhFCLPg6+SeZ10t3KGhDcmQxOUh/KYKWrFXtu5jxMldCo3a1l4tlg8abre9lErbknOAQEwvyf
Dg9Xu3wKiYZCmBBztl6y1onnT4e3ZTpzXETURFXpSn4G+248RcQNvpYmcoI1h6egx4IrkHvluXHR
WlfODnNVdYiwWZsse764JWupRJCSwM7rRZs12yhcG+Je4NdQSInl5p3+HSCYhqTNUvR7r5mc8I5j
VOzeFWTv1J1D/SkkF9r0jfodRtHoXNyMVD7ye7T4pN6yScuTj4gffTnZCP6NhQmROc9NQ8t0yPrm
kZDp0nHiCpJm70WSAwPnGsNTJTVrDNMFaExDxj3OeE5VHn8zUw2B5LpdwmGfim6JDwKVOvzlAz2k
NFhTaB125ELmL4bmxexSpnAKpLWxvxanrlFQfRMAVyqIRj74o1n7WykjfmL1uNZ70RaF2U9YjvWT
yU0W7Fze6OWDFfZWPjD1n4p+zkNBFJEGnkfceR+LyL6MNZnqa+AA4LpbeERiajXSvwi6SxyROXQg
la8JFalnRDramxCa3OA4+jSlCZqjmD/JoMnPgkceVSRFKv6Rd081bVIeZOnpFncJN+AlBo8rIaUo
Fqo4ptCUVGZ+JCzbBD8GnkRBUzRkvY9DktVKSlx6nAgZg0YrR8DEoSBMIkECzl2EJjZw6mUhyVRL
a/Zs62UhQeEy7vNkNCEQ2m0t3VlDrnCcjPN17/3H81QQRhopzbXdpagIr4ZHimOl2nmoYet+WmwR
Imv67Xe6WH+Ytks69p8wPCkOV4lq09tuw9nJuEhRMGiHUWwdCDIOpb6wdFHwpec+qJTjGnVJDLm9
L53+tC6usM9AO2hPMVtP9s2WRIoh0XR1aB/7vgn+G4Og/0cH1I2OWZQWD0HOEXNfV4pTldsxozAq
MxISB5/YqEwLrJo/ImKr+lBw2DonRQUxes4dAXBirQL+bVAUbpp1G8/NIcf4fSEGX1PWojV8BRnY
0xYno+0d+D2CF6pd3Zfn+U11qvly2oOQMkJTgMhoNwmHFOfCX74caidZq19DtPy/wsVx7JK7LIDd
gTjA8mVo5cZFV4oxK0z5E4hYvyY84X4cP0zttRrnRD7MvTu+8RtN4WfRNpP6jkokIETtuelOXqVl
fy6FxBkd+6HI9/jH8FCKbKKH4FnK77gifbMfoEsQOS+rVj37RNjtyUGaBl3iiaa4cml136w/FvFh
lVX+opACg90QcrretwShNFcBVUvkgqhMd+BPiVIXbBQhvSIn1+2+bDNHxZaLm1NRxWg47n3WLzTf
TSeASCFs5ZOgEN1Ffu3vXFxlQukZOUoaZqPQ8QkUcQFwI605FtIeGLiR7J7NYv2wxYkZ292i0cj/
OFU4LGd/BBHy5LpFbm9UKBaqEt0eRAKkYfQ4YK4jAdZN7U44cJuMnl29V03lkDgDAxc9FDiM/9Dr
nOivgmT6ISevqn/hA5P8SLCbH/AHAcWmq/HPeGW85YvRtc4JlTP9i/QkLpkDoYsWRlgOFNeT5Llg
Fq8P8WSAsdD39GAtgwNuAQawPHorJNg6wCyUp8nN0s94DGi1IgPmYwVsoFlx2HmvDv5W4/KPb3RF
5TFH9LYcsRpwGkAJB/chh5NTn/ssIlCcB8UaXcaM2x8f3ksfC1d3/XZe8FcuKIZacKIawPLp3iPW
OPCi2VHrnAfgA9Y8+KQx9bYH+eURk0qTX4ZxbDhILpj/HOCpN/JAb5lRyaK6h6zJ2/xYTql7bgcx
hlckS/qUU3PDvDBala8Nkg+MP6YFfwt0NT1aDEbk/Uh4NL4dVhbej10yProsRBZb1n91fw0XDp6s
Zml4jIrHoggMdoclJS3G7carOi9GESH8sWu6pGFvsc6m5MRJAGNUm8YlYoZ9xC4rs8oXngaEd9eq
nJYd7KKVbCXOc5Ad7TyuD10SDU9zbkJxjG+OeIxpkxzjZZggtGZ0Aaq7nhVdYXDo+KKaEzZIwZDM
rOXtR2eKEnlJB2QX790bnGge95QJS7IANEvaP0bFXn1tJuq6R05t7czC1Tj/a3HY7nLlpcNxNjV0
u4CiwUdJDhyjlJn5PYbjwejH8YmdGDHvCee0ABGev7SgOnPkpLl2u6KOeBQiy1MBL5rY5xbj7Bze
FXAL3f2K0GW/QJ9g6n/bse+oTrt5WwoAg0PusgaVGm5aEJIY0zuXP5m0rzhvA2+aZOSRQTSEJ3j1
7CnbYmd6ZeUVZIf6Ml+sJbdcFO27mLL11E+eKj6Eu+ZgFH2ASPpQSdtJmhUkc3fKxAAoJt/zgo0f
6OwBoq7CTRqJiRyI3eIZOY4DRij1uN9IXUu2J9EwbShH8/paidMvs/qoFk8sUIH6pdkFAMKyPb4/
lF5pfHA5XCEXl/qlPGl2VT6ktkqWXdJazQKZUqvKe2H1iG7+LuM44iDk6QC0B7iMF/wmNMXKg73P
aNSffZmAlpq7PvsccV6yPZIcKnglBl+dhnamFp7mhbpQPIvSn9SCefjgGW/LK5AJuVsycuK4KWo5
V3yUCCNtCh+afEb1129iFk3zFo0s/sNoHpnhl+5VwJj7b1L0/eghDwLcgM/+wk01dVPT7sbKkCGm
EWSLa0j0EzmnNiA+/JZ8ztkHIg/npGqtOJomW6KD7aWwvyqfBaEYqVk6XEY4piUBIT8fj6lsI5q1
A7Lupl6J0KIFw3ttkCRxNE6DKRfyVykwiYLofH0gsMO0mZhFPMdY4sOumv1mOCylrwCgiIZ3Z5Fm
Rt0vQz1cBq51umXJ6hzb4bY8T3Wj+5yPtZPu6yBS13VcPXLfK3f2nSBJSkO6H9W5Dqje7wpfNQT+
bUUMNM89LNANu74GgoVzMl0XSudMUKsjr10x0pnrNAe2VwmCtDz6mkFmk9iojv60Mw2rTYPg/5dX
bPGUTjTuj1TF6mfHOCHcg5tZhO4sF0mYCQ/e2cDtwJsy3hL9SeJbQ4VrhcmdViF0lZFm6c56Y/kk
ARLw57Uufk8sjzM7ehSe+IPOroINQcD1AYrRXGxRjxLypSh3cLhERGQ8S/yQEO9MpejgUcAetqnV
zp94cuaFaIXHCKdqEG7U7OfvxWoKWjc8A4mkmJ1tbIyjTN5WzMoeWwHflj6ZgX54AVkrqMXmT4yy
Wj2K2i0UFWUHmCGPzFbOT72UPiV3ekb1sXRjzrHK0dQPWOTV4SOsrBaRy0RtYMkAR1Ova6uj7INB
3Y+cdNVpbEzxrWsewiir7vJaWG2CvbIr+KYK927cIQhxpoGe7Y5bwQaYE6BwjVpf1uo1K6ooPrSB
MepgajP+lBkH7dtQPL90tRMNtEEdynXMDwEkHWKzhu7wGv4WhPrFvmls0GyWsuYiDgUv/g2TvPnI
iiHpdqLrgnoH5EHjdQ1+euzWvqIAOFTXtrDibQYxQSiy65o/BAsLcTfAvn33fLg5d+CKgmd8fvEO
UmfFzfOL6ZKmWtEoJ4hD7m21hvJkvqyBeCCflv7DUS2ScwjmzVzI1/XjQxZH3VlNAxlSABHZG0Vr
IOpaUKMmeVUP9iFsCyr1VYMFV2pdB3tMBbUnUmjpg41KIOmw9Gm4YbpywryAi7J/sdatNYeQeV4f
6iHCech9+NuHgQUF+RboRHZpcoIsO3qJjTk1OojPABHnI8jCmbKBKTOS2obDyQNdytbdV711aHEP
7K6g/EYI3Sdee6yCkk05M1k7Jr/VNjx7msSND4DI1jcvr33nvuwxq27Ic0kHETIAN3AOHtvM1Sf+
q8slawedJQ8irnPnBWsK9yhdIjlf3HgMpvMyFkIeKoLfzqZ2suzPMuagJwQnPmC7i0/9Kp6Wwj3R
hmT6zToMkdexSSNMd2dJog/K5XXK22MiMOE2UJp3k0q8vCcybskxxYFN8A3XpOva3ZBD0gYyXszq
0/Mzxo1NPpXzm2YHGNqvN8udmp2kehG3cPBm7jJnfGwkO6OOs2A54ZkKqGOPc+0mYMH0SHBnHRvm
2WlCu9iuBO0YHNlvJa9Kp133M0E4eDQzU/c1lyBiiZySy0eICcGCb+apjrsrCj8gMbh2eiQ14fLw
N5bG465f1/q5CRPxk/M7/ppqhh06/XyQiJZav4IDnSWCo1jxfxMLZB/GOfbAEJH/DoYuQQovhqbb
VcmaDqfYktnisdZk3kUmWXJZJhu8R2nVPrCuGJCOR6TtvXR9CFxh4kMmRcRcflmOT/BeKJRP96Qm
8cyLhQQnJXTl9TuvdLrkazVsx7iwbTAtj9XETM6UiTa8G+DVURp2oCCCQeFxU89UMbZ+CMt1k4C/
ecO75QuubZfzXCj1Mh84XYp010Q6AGTcO/XHFMXmDWw5GuIA4u2drETeXFll50yfcZGwHM/VpTyg
WQj3AeBydN8F2A04lVX9Y92iu5ZSyPrf5AeuZCcLsjQH/RS6KUsdMK04DwOr1NrOOFwmXMcPQxWO
6krL93Yiql+/zSxJaN7meR3vU9zf9iuNwmh8Ig9l/puh9NVb4a3eH05TQ3eBSS1bshCm+R4ip3lq
J7choBf7kORs42YE1b3Zmns/cukOMdGgnMyZK+VzVkaYjQnf9tXquvpRQe463y7VWAqKibTJgcsi
Z5Zh/BI7z0/oAWERhqdlQgo4Q7fR4fOKQTx+MGks/X9QmaLlTrilnz4n1OSDHQH+pbl4fTv/1V7m
DkdlMtHfsR9S4ORUEe5kZ4idbcZ0XDTanZ3cnfFjxKXNHDnr+EsMYZs9kb/1F35i5/7rmyoLL36U
+i4/VquXfha5uUxVqxMaEJ43gXclm/vEaCLy14E6Qr7VxNSXvYQG+7KQBuxxHNR0zmok9189PF5W
awQqOjbdBP6b4z2AJdoINcGIT1JqcXSfAtqtNjol78kSMXYsnJqM4CVFuzprDpObkgnLcGe2IVjo
PYxxNnCqKnSCJ2lYKnjNrU8+FBCgWraYYKiKrcmW59IW7PDi5D7rrQ2q6LNZpNcX277wWrNph7wl
mR2BuSOiMpYUezgTQECUefAv7FEM7l2CV78B7NXuMceXSIAG+fNLZHhH7eKy91d2iQz1/DeChYbT
lyHMgKLlw963fM1ka6bKQ1lZpz7aVTUu87Uc0fX8qFXhRzKPKvhOOXyeJ/YhoAKylKb5CUIbTFvO
OT2tAm4I0hD5nF1QGjym+rUdrtXMhskdLbgcrGrPULUt2euAq1lP8rMLvRK7vpdRRHE4Gb+zpoMJ
IddQVhhSM1l/6L3rXycPGCCgQId/15Zyxn1hlMXjSpscC6Bnohkn5TOpMQn3GxZ4cFoDvEtoQEvh
MLR2Ghgd1M2Ea0mEYnpktQp6Db5tkWyjxljApRNrHSWxcwkYqWGtCFNWf2MMkoU6kYbI0cQUgQmv
AreH8zTE05ZVtd2IgOP5bxzYY8D7QQdIrGkAsQRlpDY+b6X/PEuoHBiu7H/YD1Cwo4KJgidxjky3
cXU+P1HyVLy8eT+WcCJT82pImfxAeAfOkFXaWCYHFxyYG2iSzpGNlpPH2XjZIMNQ7hzBND1PpFeJ
CgqQKZuRwFCwAwGpPstmBSHaIFyxWSVs4/q+WhNIGQnFBFK9ke4/1gm//ZYuSmBJmfZFrFYduWLg
74A4cJ5HIjM557V6vARZ5tKijBwfOHCjwv+CzEXVcIJAHCrbON/E6wl5RTKrH9Uy8IzLIXcNiL9C
vhO0gAeb1KweQwr1p20z3CRjj5rDrR0CLnSXBYv/Pvil+2tqdd/t8aPJXzeq9fkmtF7+opO0bxG9
vwgCF07Nxm8DxcIdhBMYVID2WqhvcUQrtV0/+2YU32vsl8BD8WjYjdeGlNjyec4R7po4RkBHWt14
Qdq+lCYhhCQMeVt+NR3/WBCqJ7602G5LoB0jtbeqcg5uGQ+sA7e3rG3blMPT2A5+QZ+zQm8g6Taz
vsRmcHdZELuKrcd09qq6eHzizSngEUY80Kkvduyxjwldv7euITO/lP36W7UxGUDuzLbcJjpOHytP
c05g0Fb0IH3Hio3yfDKigDV78Do5nbpDTtEl3bLCufUYEGoEcLL/w7ue/PULZECd0M8kPF3gF8KS
j3T53208hlC/usuvJGki6G1krTjF8XlzZCuQPm3HVo+wVw61Nkst2WWBxuPoJwtoXfC86eaWtjyy
ZabLqNRKuuw1Yki1rbmfz+Ds0vFiBW7wpgRjQT22TIm3Gmoun8ZvDBl4iK/PuvGxlUSXpz+C7izI
kpie7yEZ4vTdsy26ueAI+4LEyX8SZL3tq6kmbkxnVkOyX/sEtMcEZG/d+2kunqvCK78GdQMNUrBz
Dh2vnXIrh4mrC/hN/hB7LfVhDg94hXwQvIxtnnGWTops6bdLdZtE2q7jkCT8uC/2vQ4mNL+6GslS
sCrsjXApZjsVmFvz2mbyrD2SIbuZnME/Z3WKfyz+kT5Gfuqf87hdf2ueg2qbTSL5WBZHlnhOVfVG
F9h8iDbyU1pfoXpMYSO52z4woPa0y1trUzHJ/somL0e/jRWoIBxsZv6gJrGODkEKkRpVE13qZOp/
ZxZR65Lz4f2QIgQbAjuOCX9tyuSSkGKtDqIHhkAGYFb7TuXJYxxZR+2nqC2vfrvwSA6WvC5Bc0TD
o5669MdW3C4HChmZs2Flkt/uYUXiL2pcCmRozF+2D8SMoeuw4DmpaDHBLookTFW8KO+vVyYegb5w
iaZTpab8uWkDKBg6IHa5W0AV99u+nw0QKlm5odiYwPe5WFwTXiiYOV8Z6lPGEXxpHvgssa0nNkCe
cb74Dej/FOrQsbyJEWtahru+Ru7epVlg+T8o/b+CHC9t3ODweBwZ4fLTbac3TT8F/af1rkHp5HAT
BhBbv2vCUckhnWDzUwVCMpFPQpKM3bBAibu3W0cYE5jMRXpXRFX67fqSzHfQy/E/owkesBGkNzN7
Pmc4nj+rBwgl3LTeINOHGwyAMBqXVU/mDYU6IMhPoKPzjwaUt/oQVAAk3WMWKiyAiAgusU4mr05E
qwekBDIMembxq8tJ9yOJLBL9wTJERifoqDiaGGrghjGyeeWMZbqcsJupW/Va2lPNHgSOhklTsqsr
o4IdlcH4VclYpvu09ARM5TEuvwceTF8J1GBs+7nPSgbsEtVu6WYKqhJ58m+WDfGab9tyTOb+ssog
SM/owAP12oxULR+/jKQKr5oXUfuPbTyWoXae/O62AUreJhmobS0TxZCp7E/ikRfbockWEfUyHJmj
P3TlNWhJHW9vhzkA/WKhiGbpAFDgFHKqt2uF5KBE6VHxD3LzhSUdkjzwhm65WnjmGaR4n1XyfLh9
a0gNgWjV40tEyWKMafYkrPaoOLnTWy6QaM5qlfKtcWv+HNsn7PBYLeghm0Q46VeWA7HiVEbFYNMR
uW6eTNFMLGBp8uY7QXHNTiqZ0zdHpsYSN4xp0wRtr/4bbUhHrAUWyRfjQOJlKTRD/R4sXyqP2TT2
r6QWZbRRHHuhVHRJy2qcQi7J28xCw1cDqpssQZBN9uQtARjrgh069pjRox72Ud+57W5O5uABy0fN
PAqQXdMNfa1mvDOerObvApfV/ecQV/d5S0wCvA4976MJlvipMAiuv4fK4DrXgTuYc9+kLf1vSGm9
2KJlVeJLYXfO064rqRdzprAF7duNR9/PuTLbcHMRkk7+ajVD/ONXccS16tYgg8MyRbjJeT1Gd1NK
ApMdSlVeb+YwGtgkBcRp8h9Zdc8xcID3v8LfLGOCcEHT1CRAjLFbXLcSFhfJkHbZD67IJZBuvwnM
I4+Wsv0X4XPLU4huy54Phai/ARpUdL+os/f2xatj+2JJsKJULTrlBu9jYIVcq5UBAr/W/q8V8b3k
NZ7p8g2Uc7b8Lqda91fXm33/vmTzN4+7ug5hJ1AXyO8UUT62GbXU4fZJTDuJsnHzf/+plo8ICTWA
o6Fu5G5gczdH1QiDZYPUnk+PqZLWnkbRyzte77xq6NsZ/RdFjG1GEfEjMgc2J1+mOl++FbbuknvT
RFm0cxX/4t9C1X34QYnUS54TUK582iSSUV0BY5EdYhGWeuQh3nO0puJJNpRNF+7BKFUcOY1XyVYY
H5+dy0/1m5Yg7/RFJBwdFKwRkcfcGrQ7GD0wIwux6PGNshTciyKVuXrAEeijfa+Q2D/Vyj0i+M7A
9h6INIjqGbwYBkkYK/FOZnKMN/NozWM5GYBG3apXEqLgW5NTIKJhucPTHf33fhpWvXMiGbOYBNub
CrfJXa/+D69gCc6SysX8NLHvbnjvg5jLBCkF1SMikM1F/9dg6xInSlrSGKs3JcBDFVF7tmIa0joM
JR3bFGDPhzRncI+GOwZSxq6WoE/4zDIKmb4FsLnovJLEyD9TPy7dF1CGGtoXQ+4FBo1MHhQBlOkq
cGuPSB9dRwif7MKZZgnMntVDlPyGvRlh5pB79p1zpZ24fuXASE4eDr+Qrt62NT2W1zSRXfhKByyA
HogMR4OPHKSzneBVUBikgeyCNgcZ8FoRhYiPHPfdE8kIkb7i/bGCyyNWWe2G2PpPpq1Ke4pgHVyN
KbzXPGsoIDqUBfaN6qpL1LlIb1gWBTSVquWwlM1c+tsl0OK6jLdCSaywzp5bByv9MlO/oc9LW4Sq
gbbAeEgVzs55JRJZ0mJ0QRE+BlPBoshgnYx9wEUiqclC7yr403iYtp/cU3W0J+dJ4oNJJeIVrgQR
zj8siid3maAosLpNJFK37Ki3CBYcchNKEZsk5N188dG4xvuux7ynGJbP92PmZAQCXZh7CYW0jHqq
xL2ngABFusywg2eyUvdBkI2vZJy6L2bYJP/K+DW/VDIhaDa+32CkVGv3HzU3mSKXCR8LaVmWsjwv
fVE+E8Jei938P47ObMlRXIuiX0QECBDwajw7nfP8QmRWVTODGASCr7/L962jo6sr0wbpDHuvDe1g
iDVUV2AlbA+uDHt79nJ8S3kVd6K4HUc+Zq64s2qx9Quvq5+TRQ3O3ltr+tTRIF2FljKvC3FfdvDg
h7Uf7suoYVDghxmLiGYy0DuSuou2Hjslnro8n9vtxH1svftMdOXnOFpvKYYbvBStdfACrgqv4RPe
kAMhwiuBLuvE5MZtudZ7/EWCkjVSVnHfembFZDyWOdvJvmOhFi6BuRsFqdSUaZDLydyIaq1W3Ath
e20ru39bul7d6G2rYz8WDIutaw8R3XsElF96B83b3h/ChTfuvRWUV5vRAS8HYy6aykMx+tFXloXB
vxAFMQXBGk1/y1rWZDsMWkEggN/+0o+yJmuTqJ0GNU5j3ulrkXQs+eTceQ1KKQK95oxipMOpdUwY
YOK8Jp0kOznKhyWEQAIX6ZoTtnDIcWD8BOgWlpcb0mB5iNCcQjbt2Onu6iVP81giLCwOld3lJHvW
3Z8qquyWPttS6CataHaPKcVau/PR+N91EVv9LYN1e2amqMQMURW3NzLnsnqYls5ngQQYxX4HgAOE
Djg1LeAU1GK9M2sBm9dxI6WPtRxUt19sZu5oczpRxYS8OtaxxLtNg+4WILmADowyJonRZiAYYHLa
JmzBnnzqSACioI6HAe2qznkOF6tZPrz/h8sUnclx2gpS3q4o7M2JSsjLrkK06pPOtB4OwpE+DIRB
w2NPRTZscWkpTDkA0/aubOa9FZAJsiE6dzH7eoj6/FTnSN4BnzgRA09eGoZ8cg7MIWG9VN87VAjr
xffl5O/GJBC3WI98Ktqj8DPvMdGTp778nNRoskKWQR9Y5gbvCZlhwNcq1p24skMYbHDkSSfIhTXO
tEtCgDQIqKg82UnK7ShLpXryFqc6ebLKLai27rDuHYZj6lFO6/AvQvbKBmNZQqe+DG26bLW4oa+Z
Lq3byWJWf2FYy3bDavE3PE7Q+Mm5wW/xWIlQ5XuHguMWXNIW3meHZh7zucmtH8e1sbex6PHqHWI8
7ebxBGuiOrJ9WJ9XkXaROQjcSB4FNhZ9wdcxuyzm3dWyLiiakIfUdUKpmUqLNSwIPVyffVnsOU6s
RwSMyonbEad1RJhfKetdKL1gipuMjQLi6t6lM9WN/l6GsLz4Bp1WHDF6jw5Su7IDlgTKR1JKBlS4
8VLLnhscN0Bwopl2DNJ+yUUwN9CJ2YisYAdW1pkyi5C+NtKU1keGBPHS6yowsQSPs+wJDiT3tLOQ
DVBRUgnDMVrHjxVPUL1HiQcRedQQiZAPt08ccPYLiSDJ+tR3AQUeq822oVYyWM4qdUMu+35tAUKo
xk9y6tB0OMiIEMQ2yVuCEO6bXaIo+A4NAwy0UcI9tnVYPzid1/60zQ0WsnYgkrsoWty7whq4/MdV
GDBKRWtfauUs+re280g92fgX9xTMip5+8WXz6qjaT88Be+7qbDMoO3i526OoMI2wnxTbQyQfjhQ/
nnN7UvJQzMT8tX4L9sQNcXkusA7nnSSJJKEy0Q6zb8dJ1XZVKVBvciHJCmKF4GYvi5kSb1ujhgi2
hm+h3N3QqR5HPMmdezqopeGmH/viuV/syT54mrzNDQQMhiys1UBoTMLGp8PIXFvJgV2yZG84pEng
H5JJ6dsuZHDXZy/rzV+CLeS/jpLoDghkhj5BEFZ9GPpgWt/QklNt+I5J/vZapeO1d6zkkQMHIBa6
5RGKmAupdeOOVPmn/0eCfNrzwgWJBL5PxJ8xSIl6tjv8JDvA5Jyctcoa68caMPYK0ZfhQ5nl/jte
j9b+YrfahM9zwzmJkpKr0CY3eVV+7Pj2On65ZrItlkY35cM2y7owQQyCc3kz0wEgkK8z1Z9yOLzB
KxIdDxIWO1Hra1g97wLZaunhBRYObqmo1EDHte+CS7f5F9BTfbw6QKua8+wE6bzF6F/dofQb0itf
UfWFo7MkY2NQwUS6Qztc9QDBE6StmqbL6GRkyG0yt055ofnKm5+UuZD89NQwCBqHpiSRi5ErUnV6
Ir4WzfdLhQdBy+PsqYndDsEJ3OH9gxIz4mP5BnUQhZwBdjKd+j40zbEKkOvuPbic/TmjwvOPtusn
14pOcn301IrmYwhWk5IPkon0RBeMGHtjs6dMzt0tevsRScG6HuzcV/aDdmGO17DRUAI4NRirvuo0
VWrDb4v9sYyE/9S4ZX++eWTXXXtbEADLcB8l3Kp/YmGWtp0QSSEWJkZ8iwHQOeMKluzg2jBNh9dy
mofpz2jVQzOi++qD5bkNs8ra9bO5PehCSFoHKqnXVJQEQW9mHqQfFnKW+LoJHNwd8MPEfXTmXEen
SNGsXes6kOeVJAv/DnElU8GQV3z8YIipq0NUuZaJsyEa4cAs/bAFnVKNu4GhBbdpeHPBxpX0pPlZ
kmQAR8zja8Y1joJ1frPgdrsPPhQvts/ESTPu36rFwgN/69muiNr77p5Zohz2LU0FIoysonFHz1ia
n3FpNIPFXs1/ilkly6M/mQ7v9jhF5ORw3uJs82d/emKS4jjI727yKq6c7B7kZVAzgWOgxi6fDK1Y
+MvcPJHPOVSHbGKfGM9EhpztepTEW8wjp2iZF6rdQusLHm6OXNol4hi9jTRObT02RJAtG98dSFYZ
O3CLe3vGDQ7wi/z37exb6QuRH8I5I/AN+DV0OtX7HorAq+ng6ccA0wPiUsyUsX0zU5AG+zp3rDPB
SUhWRAGPZ8cmlGpKjaHTxQVJnphwCpRN5HEUhVMvQINTu9+uAHTk3mXq9mtHxZKwjoiGe8ZBN20m
8Nltihl75dMw4PnwfVCBzJmGBsbAom72DGDYsAMVv4HOBLGRcTCCFnc7ZXqCZ1w1bxnqto9pgR07
7pKBTgGBe08Mwi0QeHHgy8XhaE02W73R/xOoWrdvI8Zv8cDG1xZxJ1MH5Sd8wiuyw/LSA1dc47XA
V0YoWl3MZ3L1in8OUKB0n0I6u7hBn6dgD9zOvDVFZ6FuHiPrUhCiJO9y212jc577bQUfyzP/IqF0
/sFRNj3VUR60Z1a1WGU3AQuypyJyzA1MbM9MEsMJCalLhiW55UbRXMxsTBlEOZQ5jh4x0BJbPe6S
Nms/8SCu1QPfZtOcsdCRy7bk0M9O7BDxFPCYu8vfgpKHO0PLoY6x9QmCCQQj7C0XDet5SyUzqdwN
CUQU1EnlEzZSImtX2O/DjaOxVoVwcm00tnl7rmBHg/BhGnYMOhInQAcyzNpqpFDlbmVh+rwiDAyO
bAmleavGAA/KALjh2Ht9mcYo2W+Rk+TetM9jinxHRnNtvYQGZyXHG8u+R8YH3pPVMhd4TPmESEfP
EkY8Hv7VQ2AVaFQVG6+ftiZheKPmXiMtCDxzsJY6v7K2F96h4AQ5z7aZM5QhsDfvI8/XBKVwABcu
1lc/bB7wzdoHSYgNhMq26Yf9kqHnf2Fdmb6Sm9qoY1OG1mGuR8JH7C7sz2XIvPHJsO4sfnDJa7B2
oVzzv31hkX8KBpQHnwWp231MKDbOgdXZRGQaTOtTZ6X13bxiyt2YvnTBGgf46uMQ07M6LxoYNluw
yK/2gbYMoJ2FtAb+zQxYx+H33FpEOjCVmNimEaPipw8TxDtzhuQDfz0D7vkfrEONlIm93jPff8bv
FwZ5sCtdSATICcZKf1RV0mKnDtgZCiKJmUCyb2l2XIe9dxi5dTDmkOPkbPqlgjuK00Lf1Q27qke7
xwTF7AL7MAGoebubuwLMIAuQlfLXrkZCLOchWXfJPEPK9RnJBHce8NLHbCKyLlZZVn6MdVi4+5CU
+Zww9dV/WBpnTHbYlDofs+KNub2yynlCQ8OCg5muixqicKJvPEjwbuCIjN19y1A82CCrUd8g6DIm
T8kNbFhQyrEYmzDQWLIqyOcraPE2/gIl4SmabaSEwi7UU0tVZh9pFMSHP2iH9XARzkfiRpv10diI
s5CgIcXGTL3al0IB3iZfQ4XRcxbUYb9bRdEzFh7Ff0xEZ9o7nry/lNTzGZ0oAmSbsxgyytTb/920
zwROkqLonjup9FMIzsiPLWtG/YM4DdvoQs7XDYbdEUmky+qvM+QI2GMqu3APscVLXnU4ZGcHomX1
D/uSC24O96tAyJcPHfzBmck8+dyusaeDBj9h3j2aWftv4rhdfgyROzEUxL8MId9pXqfERz6zenmK
/TftiP7csi6bxgs8jBCQPG6i3Qp8H6dC4y0vAxwQKq0oW6Ivov8CADsCDiBgkya7J1Nh4ZVeXLRH
mRWIHEqlyQlezJGSXpIwL/4bAonETAI+GxnKhIWDR+EWrYl3naIomPr0xfTrdDcvLIvjlgzaJLbH
eiEhEZ/Zg+CuGV79JkzazdCNTX5oJsuDCBGZ9J6VGr+46DVZeo3Tiks0ggDc9MmKZWBGwMo5hdbl
lwpbp/zFHnP3Ta+JPDwGFbCPox6s7tB6mPQPpBLcKkOLRfupq7vyaHoE/vFSBSuevtTpL3BkzS/i
nroiL4JK637JtZdss6ENQRVr5O9b2Ic+blQJ6wCNPYkNR7sPl5T0AS8his+py+Q/xkUcGaBCdLSl
Y7Z+kEXTPWatDbkx8Txdv5dLsrJm8nGuv9DXQ0q1AlrGGIUE0jFRBOJIYp5e9nJtpTrPVea3d5R6
hv9QWP5/0PVGgFWDCA5JFIbgvWSN/DbFTd+diA/ENLfAGksYpfOBvYdj7r5CWQ/ZEEtsVWBpUgFu
o0AnuGLC6I9MN9T4mYYqCOTFpUxevprV9NbJkLx5HWSNE4lJo/cuEbHIOB88krVAGKxkLsxWO6AA
lJlCE0j0JRwAO+rlgfcn8w5zVELtK9DsvA49aWRHiOcZPLq+0OKWZOABgLUHBnos6mjaxVTSGjqR
Li28DkbfXEN2uPP6bnmAJCQ8xLHRcOu7cFPvROEm0x7EAbEwCPDBcLeTHfYbsmRBkHLh6jvSK288
K8S59CaLsWA0ucW6ZY2g+200L/3HNBPhRA2DHm3HBAvzQRgI/QY6dyRmkjbgS/cty2SFlphjHdKa
jY6flKpNQjsTkag8jM8QrYiioCe1cK3ZQp37YZb9nU0zfIMrjsF8cOymu+c1zdbLUk7ed2GVdO2E
cgzrXVks9s9ADpGKk1UFb8NcNnTlWPkJIuUkzWLs0/XCgp92YAeyUb7RHKfEJhSu1REoYkf3prTH
8DpUMxc01AznLZu76J5JdZlz52UVc/Jmnu8a0ZIFBTZl2vcrZLRrOef5g3HmMI27tidazyp0k525
eMqHmraV5EcniMKrYcyKU9sd3f8K4BsHJ1hK5PogI/dMQSx5BoBpOCxEkj1ymdnzhkW2dHbzmiPB
zFpYcwIlDI9T11mfuPnFn7DqSNPEqNwdSP+p/ilhtb/NSFYaIqSEQTydbFE0QGZT59EnrhLAkCcs
lJjw9WiGxcKUIh6cERl64gysdRN3JKi1ZXp7N5HdJmJeaiBQo1pR820CHt5lm66Lr2PlAe3ZOrNV
7lsGeW5cq9z1ntiil3pnSG66reCnPtmtK2RvxKpWra4UDYT8bSYCDF94YBqCDple0kW5yfguy5ZS
zC5IkcLxHSEadSZeil0ToknfAj/AKD5g8v3niSl8KylrCWM2mfqFK4laRJh50Vc1t6L7cNn47YK+
0j4jQ4vFCcj28YMED/hMEinjg60yROtEM6PYgaz1URP9FMU4LwBH5Jz2PpuqaTz7dWjsbSlcFiQl
sc2Pi8ew+zgUoxlP85CHzxANmBt4TC0ifnRNwHDOZ068EjSdDXkUdPlNlBCZiCE0C49h5wdIeQSm
yxPJ4GiRYZAJkv1IjHx36SGsXyTGCViuue+vxp/T9MmdAiTVzO0+Efog+PF9XJU7Jk8ZS/a08prh
w2+TaD3RrekJsmgbQVIPk9U+9nzSzL8J/7Nv0CS/eiZ4Y3lYdECbkuE3O2FxS+u9IiCzvWfVFV4A
7/o8dBLPDsSFFsz0SkxNdakhszmHpP8/jt2EIWDSFvb9SCTWLloTrz/kHlSPb0T64mE2FIVbhwQM
HYsecBfV1wJrI0YAkpFNYmYVVP1GARwoD9gEJ3yQvuUILi/PqYgdcNenSbgB099yHp5q8G1MjEcf
C9e7bxMD8FNDqJCXCKwsLLEoSLWjHsPMQ1K95W9rFovrunQYXTDzdFmGciHOIJDCiqTjFcwAD3Y+
Mdt3ENe8QFSY2/1s5vCJwtJrd+NqmosaKnva+o6Hdb1dKUg+aYuy9MDWYGIUXorhHLlA87YUG260
q0Y5vDWLpj1QmT0DHVpy/9gGzJx3ohfyLx5hzeGouT42qmnERzGJ8AJ6svgMWzItNiSyaOLxetn9
tL1NR921pCuQfItiZuOzIKPDcUb/ES1nQjhe0A7hbuyHpsXz2JYnF5GNPi5ta7wD4xmCgighWdya
EqH1gYCG9mslstP6tO2FaHULKF5FP5NMR8JKzWOExxeBhdWV7Y9lodKNI6gH1LCyRUpI5p7F6CPr
a/cbiu1ankbyA64DfBWzEcky/gfUopDb1XNxy64SQ/eR2IlZ7pietfV5mtebcwH+EqpVQt8i1nv4
2NG6+cOfwEn930x1OL1Da6xW3HWkPWdTg1UCk2qVnbLGsZ4wt/d40kIkF3fEMST2hfo8QQm9iG72
Dy2ZWemJTN5qC18SuUYM+Cipj1EEj+QyuwsUGnAECNk8BtoxHU2dXdjcLk9JzkN6xM25cDfLjIDP
3ucKRdIHRmdPZY88bg3mzn/BFUdKZ53qzN3hPsJFgFB1niFjeAQvAVajc8kH5ucA0F2d5btgrCRh
GWCKFnNrIbCXQCnp189o0rN/suxqyP+UZYlD0ap7QdYK9H20fBvqx5XKnj8HZm/PhrXsnW2Bn8Pd
kQpF3J5sPRramnZuhQOBO5CgKP7HW3xVKPbhQ4w7qv3on0ZGOqI+7lgEtR7twsan7WeO01fpR+o2
jDQfJGuY5IV4OGyWMBojfJu8JAhhLks1KPcfVcha7CcuqH8t0TdfaiQz+xSFHTCrmQXNirBBsDXh
CWyiM+6K/kwIQZqcVTc4L2Mka15LthXOvsJONZ+JijD/EcJs/2mYAlW3F6YKd3hvJEvQMVTrtrcB
cqMltIZ7aG2z9SYmnFDJkjNlYN5YujTKaY5ki+lYqV9r+DL2NUmZZf9VJekAhwVJIp8pFCvvkwcQ
70U8AHpKjhlfvvjt5Wg7pyVHzcd8SxmrOgaBa5d4V4X3H010h37f8BWdEyMJjt1ajjeij/SYwv21
/IICPOTdIxshGXr7BAALP7GFlDc5OgsP5TnB7IqjQyAe5UQSwOcT3/ZUQHArautYJoxy9VYYYLGQ
U8CcsIlzLZ9rTLtcQnaSWfKqQDJbF+68bN2lEaz1HdQNKZ8dp2PvjNtlyvf2xE98jzoacdY8+P1J
WpZ0T2vgV8zkPIlTawLU5dLLWH63T7uguuc5TQg0m5jSAz0u4c8EYy13OXAsj4+UZbI52xkiPGbE
fhi81Vgc4MRVfeCyIG71p50r8dOhnYleB8yJcPBZEJ6jedCE68oieOactwg0W2ZGraAJmrtJeeRu
dmuNVB+ATXQcWFIRY++M7kWDDTYHSkyabWWFIdNFbC311g+N5++RGATVh1uw+jhlMyX5a5RBMNno
Mc3klWQJRNAQpWWOuqCoZfbCSNaneS8ZFMjD2AHtZrRb37gUkQ+eFVJ6wO5mu6YWPesm6AgxfUFg
5dX3K5iqfM8kLfltWhilWBaRo+3rkUjMuHZmFlK0SMT2mUCZT2udzGcWzNI6Kl8F3pWZGlY+pJTl
todR8rfRykPOKAsXnOvgONamxto9oy2UDJpWtArlZplsLPOF1mbe1eTcRMRYeao5eu0ahTsQneSz
gOZSGMMnopDOqS7DV9Jq1T0DNRYm0U2NvwWgPlRkAaG05t5R7ldQkNq+oYheAIUmPgLGFfsByWSe
TeZOaCf+NyUF58zQUJ8dxMIYY5Mgc0BwW5FpdKgjj6x5XJ/wT8Xoz48ossPqLWCYd8sR1uLCr7W4
nJeISLZlEoHddF3AvVGlluorwr2+gB1Q+WQ9y6FB/JJryCtYf1FxvEPxlfAFsfOgw58RDchdr4sh
vyQEOyPNtbysvCxq9pqvVRLe98MP1Sc/yhdd4Pw0AxvVIxb1NNq37uDejyFdDT7wLLXiqYR0ceYW
WkFSUhjydzqysZ4LAFYMbVbVrePL3NptiSZcgyE4a6Blcq99BmNn9hV6+clEOX3e8KbwZ+Z1YhqZ
JPYWdkPmMchx6jQ7Ya0OLLDAKkAbOqaTfbF6W4axIYJQ3clqIl4xYjDHWDn30mYmAY0TFbYFOLos
dso+vL/tYtAyFXkNblJD+dog9w0uhUhSgsTB3CCGJ0KcThmJFNTXW0/TTmtQHExYF96OCBxeKTlA
fgGn2MrphelzCHBoiTjxYZpYc2xSlGwoYCOPu60d0+QPvpYpelI99/FdaVbJ5yP5s9FDIfUyvBKI
1xdPEtXOTbOjnYRagrAcLM2sOE8NMCz4fOD6MNwXSy7BXOFU3gcmEjQRkOwVYr88SQ6tzCD2bxzD
54SxIgetum5r4/aClPDAaz5of82TLd3GgU6b405gbCbPNusli9be8pDLB6V4IYJ7JbBrrqB57PAz
1jzsHLbYbHLVHrTsuuDNi3J6TVaU6x5vNt6HDhDQiBic/Q07qZndfh6I4I1DF404dmLJW9YHmkxE
8FvfwxSIvxmMOdRGHKDASSOGSIgvbPsjYxxLLiU6QvLJbeV/m7wkupoChXh4ek/SJhNFGg/AEy7R
R7RBxHm5TuM+dIv0iVWDQU4V2Q4Bp9umS8D64EXvgUCIMsrt3YLY6ZZ8In37sEJtfWX9zHalQWld
HiSDDsRh6f9zkSH54RXRvbDPnhFRAZNeEtHc19Q3rA1HYkrH3njfaFNAmLBHw3i4hEzrwa92fnWJ
6t7fu4wuyHbpKmm2FJSC85ZAOvTmsjCs4rRG/sWppKC145lgJM2lncSgNtJ/+Wh3pC62E7zpaHX/
6pwovrRK8l86I1gXKBP/gpQl4MHBOH5yawZoG1LIC+uX0xmBfzLwEO4oHcn/rCwnQGhWgSS8a1sP
SJ3n6q455gatLNI46OX3GU34d80Eq9gGfVC82sp7MNpE1UNfGHEXBLo08dL7LkExSwDbMVos2z12
0njwP1gSMimHBZFzRKDgfKF7H+WejeuaQ1nXFD9VtRTUp/VA1QX6b50bPJk1XSXoImSBcO2b8ilQ
YsqvWqzlH2dtPWdX1xgeNL+ZRTMU09Wvv+WCsvBQr64yMZpV8rdTTad4dhgIDnETOIXaWKVsEUI0
tf3RT+X80Tld0O3rcHaiXV84lntp0yj55JmYugNwUz/9mCoo3XFgDYzNg2CR13qh09iGqADJijYq
JeupS8TCvZuI1yicSahT0bhO7303w+WcI9++a4k5qbfQS4gHZRzmmm3reNl7s9j4sdwSdgYGJLaO
0dZEqPBi2wxDfcVx0lLnNg1ansVZ7Iu9+CRWK+yoEDPCVNto4IqaivDVxg5oP08Ys/ILKWmq+WaY
PgKL7jMMVAtPokmqZ/rh9BMmHyM3DFpMunSQpF7sp7aFQTGt0QDX24HwAaR3rQQuF/dZa413axNo
FS90Q/nL5Hc9h5gJ/GgbITzDXTgx/IN1hlPFID7uu6TyONS1jWFusDQ/4015glWFsSt8KB7wyRnS
Q9MOWGJVVasIkDrAJsVyo0sLJmqFwtXTqZmRZZNLjfx3tkIH0TjePFqNanCd1j5kpJrM6xUrcsaa
trPw4PePQuWds6cfU+370tgr8V2uq8ZoX+bJgLlcZhiXB4nx+blWnuaDBTcHiQLpscaCyYo7Ws79
irhxb8jMqa9d2Eh5V+Qj5+PFSb2WeBX02+EE445zzgOGoHx9YFmv9S/bKeN/JuxNi/c+q1E4k4MC
QCF2BpJtt0Wv1ubOZoSPxqxmrgs7LExGGFJdgGV+YrBeHZyGP/6SVbig4K6xwEC+q7RvnQvN9Pqw
2nWWP3YVCs4NY4CO/6ie5wyyXUqIAEr4qb8bHVOZryJtBSls1uIR3mBXTRwpb7gQSOOtLzbwOfes
pgpilOUsU3DStMdmk1OYkiFKSgWTh0YuFMFeB5vpMLNU+ENXNOMYKAMH6RmlJfoqLukGNFAKS4j+
CqTouWfRquNEu2Kla4azvXXAfoJHkPbcbMcWZfE2Epaunu2C4L9+00kSdK/9wsWFCGyE4nRlKSH1
cyHcobkiOFiGd3+mJ2biWabp1rcMXkIXeS5AE9mOf0bfXbN7rPTirnF0/4r4266PbidAhkksIjZj
hJZMm8WlPqwawYSodRqb/VDejXeF0cCRqzkxKFC66YYJa6FHfTUFmlnMQWX4W/J+zTtoo7IiooVC
dDNm0MUQqNoRWHS+GC84uF2E1juHzyuPS7QOLOGoFasYHReJqPCb8ShFeUTmIvcgRRtbmVldTSto
3psOwjR5uwZFYUkIS3QqR0+Hnw7D3I8WPTBKGKQ516wq8vXemia7/oY70uePxCBwErD3n1dE4n0V
BS+a7q3bAmCYf9rBopBvfSqTIyr55BPFsDqBMEOLj1rO5qWnybqb6g5t43gr1Mh2ZA71yhqiCy5Q
dnEb2EgynXjujGOOGrWB2HW1M8rHjIcXm1gF9uPe0gQ9bA3X3m/YI7I/COnrDF8kI8dN74Sy2DqN
qqIzT3T36IP9u4U2zOqLfUnVb31JhwBeZFjOhu/bjmefcfNdh9oALQdA2vHSK5Wu+ujr1an/rn64
WGf+hqB+yZ3OPBL/auw7S9j+B5WhV1dEOJsCBifIBhQnsSqG0PkwtWeW8sB3UaaspzEV+swbyTn9
VpmrE8JsguI9Z8FK1lrJy4eZ70ZVf2GNGWUsxaNmfEuKNO3x3YseayV8vMrZ+1Ro1ZWldJJ88/Ku
LoRc1vwoGrostbf0nTcz/1jPZCbjeuqDGjaAKIqfsYTieTsr6YsKX4gbAKX0A7EVYcW4T1fJgLJS
57nXvcz8Y3UqfU5hzlDm0d5ru47mnEUFXIaOu4XMm6LFt6wkIHnIwf7tUSsL+UNz5g0fNXbTM0/Y
jLZ+CvFrCSVpD4lV90D/ppCJf3Fn+d4xCAuC6jNw9+qjYp+iiJ3iW8fhvzjIzzq4g3uBdvzDJzP+
HoEDeYEAsIZ5T9yYGJFeJMowIAnqkcFV6L3DjZTktlWT5b6h3Pfaw4wcyTmVNywQ5RSZRs/Sx+Wj
53GqjhVE9GxX+I7CDYpk7jJnKo2IVsJ7sXMd/ICULlZyspXBeTSsRfnLS95/z3jfQcxK2/1kq0Q4
3QIqMTpkUpDczG5NfTZB4pBjOw3p+9rV+hH2FPPsFg8EojfSpfF9tN7U/FKVRfO/0nK5X5RPNuY2
1X1uzlhO6ucm0uF/GUySmWB2MYdIZENwWUU2NmWMYNys74HxxGkgJM2NLZfOLx6Z0yoWO1xFB9as
CQLhRoNOyRvfe2nDfinxYIGp6p3qVjEpp3ZZZ9xy1VGiF4YhIlmjp3CcENvUaqrrfT4a2W9nKjPy
IMG0EyuM/JjQX6NYJmdR2iKc6XMmmjArkThSmzk9sSVa7DVZ5dau9H3/KkpLowRZ3eKB64X9/BQJ
AWC+D3zW+a2RXRDnFqfTnmgVEx4SE9yA4RC3i/EjKW8IoqoP0x41j409c0jn4ad0clhsIVQhbMBE
JEy4EgamqcKtXxvkOrznFHLeZsa+AkoW07QYnmcdIRLYoMBfxXXCYPzfmsMPj/vZs8q4XpjwgEkg
IKcG9Za+OCDcUeXZ0fLOvo8KGjCgBSUSWDvQ0txpEfYGs/VvKLr84tVtVJ7bNVXZ0ZJpc21K0rOx
AnbTJDYmX10CvD1mPdsJm9mXwTeXnnMJpu+dyqG4aLtvipuxNmqvM3ES9p/FF+RR4d5N4PBYov/k
sQHWnWJd6GKmyj7MI1mk766D5ebQ1QL95Qnad22+JhwDiFqNH1UHzTztGWxg+HdC3Ic6f6od72tO
Rm2uZP+Q54lqFoozgP6WULARa/4mzIRi/+g0f/BehFfycpE1uHg/XoJZEEKMksKzH0KLUVh3clZ7
ZesJlUXfN44/EiZj97Xz6K8mdw8+t1GEQNzyyl7t9VRWc4c0nSgFDVEMWSEVfOOH9nKJqPwCOGVO
4E0bMNGlRbPCYp8lYmeHf/FKhR4/BCHQR1Q6U0DmMYLdTZ0PjB9wOc4wcuxhwUSdOwN0+2aRoKU8
uiV8eDUeGCpPcxcp4rn33myHZ3ATye8UwNnc6spx1Sd15FQQbM9Z8SMgZ7zDNtFkhaTNv6Cf5kPj
Gfcdo0bwL+NGJv/CoSPAOU5eF2nn9xGKg5kBDYA87CpQFOivp+Vo7AKGnyIV5B2lNoc+Njtu4y6x
2Y8EnWBKk83STy6wg9dvtCrrD2ZN9xvWMb+MCFn2MNfDaLcPEBbd8nWw4uUkvKzHVVMyxLhMMDRF
lIKf5EQ7K598FJkj8Rz65h+kOX9gmlzIRzRVjY34hYqru/q5kOsdCENr2eIhDHCZk6sCENC5wbj6
hi6JdzuAFtijtqp/OyXn4aSgNkE8CNyiuiRAriwozWSlPPs2f6rYJGg1GRGjwOf4VMhtr1BdS8yG
Ux88r2okegPxfk6MtcbtxttALHLOFfrmKtv6iz3ecY8B0DL7yWRjwu2NxoAkFdxq7bb/H0fn0SQp
rkbRX0SEAAFimyRpynvTG6KquwpvBQj49XNyNrOYifeimwTpM/ee69Z1cXfRvL/ylRAyo4tqjWDj
FA4L2rU8OXZfwrEuEzK7/uJwQRI6Jo48TWSlsDYt5HLjh4WW54JkTkBt1Pwg7jEiEbmShyzz2zer
KmoasZyumUBbbPKxO9ck8MhpdkZgbJnp/iyDMwR7t7fH7cg6t1yvFHMtNvJgmJt/qItDHkTB991+
1j50wSNuA9ccLolB65tXWvMYFeUFCArygogRll19Ej65Bd85lav0cZJh+oe8RLhaNJQdkbW7AgXL
TrRWH96nKeXUlR/WuofOixI9OVyucwgxFfFajhwvmlfXdl4almgZu9FVN5FL2roTbaR0zs8VlXx2
AK4lntoUHudOXH5lxp31mB8x/ZQhI46WE7VKR4O+yNTiRghVn8ieJMCCFmnrT9B8kA8UlPafxRpg
cQg5aU8z2lf+vojSHqDU+Mk3QLIcR03q95Q8yUA+IEun9ZatBnEWSeZZADFnD3yX4sh9Nc6KFG+S
NlvUxXcH8I2jtcbCcXv3IVvnjdsGfz8SIVTVL2PmrPgTt7y/nQXXc+h0Jjxk0mYyxZq22dD/VpLQ
W5QgwxP9xIC1F3fRj6p7t78meMAQYLDk0w3ffR2g1hXdC3IN0r9RedC/DFZpEiiF65TFU+t59wXb
ww2oJjbSfOi375bvPaW7moAdM6z3bLycrP/AowC6TWAp4IclvyA44cRhMw5dBhBfT/uHEMsNneLo
cuo0Z00XNscD+OVmOrBSyZ2Y39XGAp8Zxcapmtwt7pnvhHo/tOxf/CNaj5HzUeRwKu0npyzo8vrB
s6zj2LrrcPQczVNwcjYMvIopqpHCWsXrJD1T0WxZ6BM6wcxpL/I8CX6WreoSoqGI8kB+1kPTa4Bj
o7wyi+YTY7JaPSFnXNe7osN0xbsM27ad5o7LlPiEW1akEwPRidPtCDbB+2L1wVB6oa8ej30Dh/6M
kBLdVV7CWYg8/BsvF3tYxv1s9ZgnmlnfFhYF7svEqPk0WIszMhtOR6rGsXKQAJJ8kOIfQuUwXhmL
C2OPNYajkxC2Jr3yCcGFYK9Ves+sHTCQwb1j4kDJbXmdi5EgFcqGDGZdSkrlhypFdRum0A2IZcZP
g40bgfjoyohhKcd5YvXqWyIzAZPXo+zda+bljBiabHrcUk3sCZMHdUUcB5mMXZmk13ZpqfCtF9N0
qggGKXe+mhFMEA+2ojELyY6iHzTDJkVzBOTpmBt2slnwBBEJrC9TenVX24L0qhbH2s+W03XvkVUa
GYmLeeHk19kC6MgL6cItBK0GtZUrT122gnadPCIIKIAapQ7UL5O574hKiisa9CBOwXO4N1qFQx8P
pJvI3TwBKTiUhUPFNROyVpwXWGk/fbqgu8OkCH2TsMDfYSNU7pT5AaxvOC7ErJxYSeXbuZ8NlMK8
oGDnS5akq8POGtLjyD6HRW/Qc0XfdahMApdfQ3fzqSy1/qOLZfTQORH6fIn6BvLAvT1MOu9ucNT2
aj75RPTpq1I4lY26h+v0w+47PAm1gUSEUKuv+WmMs7Dv7HEyRsjfoToOtDFffdCVMzqEtV9n5JpA
Xz4TUbVHGGO1eJNIxMsnqB7JcLdAxyKiFXY/2EFAjP4lODVPMN85LKSZLW7wF1Cx4STe9Qzaime/
DtAkBIRrK9b5GRVxQe2Oe6lMtX+Hk4JwIDYAF3LLRuLQGrWOZstQlrO+uFnqkqC7vGSg2G8OZA2d
NNa5z/lYmQVVzM6JtxvJv0G7y/HPvrxaWdgmsaxUQxvFWymT4uBkRF9CbZlgED+VtbDDC5bF0stT
iHAf8UXvdfW4Kwm2XNMDDUYl+/22tuEfz6rKbN/b1qZfO+Lcyn2FTvkOI9rynFtJYXa4YBn0LHTx
KtLgjG8bBpJP9UChzMZSmytXuWg3Pez8T6mV5nQzhqT2A1GaxTlASr0eO/C18tOiWy8IbkETVESz
VaQw/7a8AlapZ719btIgz434uCvousIxHZpa4GTfYz7Vl1Cs0Pj9nct4i/uQASjKduWVVcISFaHp
Ou7qpEPlIoIcSJvMGBHfTQGik2sFWo49YZ2gmtxz13nyQFC3pYi4IKO8veMATCRSz9RjK4m9HtoW
unHQKEfJkE15J3BVIEL39G/t5Owc1pDg3FG35dVf5aJN47TkXEadTwAXVLWSPEeEitQBmXVj9Yuz
3k5N6nX/GAYuTG8SW/hY2lsnt48NUCS0exU2d2zz4KA3NcaI8sv0q7VV6MRyyZb02gHAMhF3aS9Z
sn0sXFf/MjRyC2WUFtUjiS+4FPYdupGFYldX9l2RhxdHFc3v21Dj3ntiG+nKj84dLdAejpzt/KYV
2+DFywLkJUZEXE4/kh5CJqxaM4gZw8zl692xzfVqFI5tAtyWSsfN7hUZ6TY6p7wYsOBV6zzc4fGc
y5hzsGruwUZJFIZw79Kb3EPQ8TDYNNjfyaKhQcW2lkvCShmxZ4aDniWN/9ejnHAuguCk+nC52XB+
TEyxrkIBiPljxbCHML7WncjZu7XsioxhtdftHazcYUyRDxGH/0cYxF/hMm1++iIxPbBUZMWSB8eW
hfP8raWyB/y6WWcdTDv49lH1IzXzBiswg08UELyx1+jEQhKxVGIEVuqaEityLIJV2H5nQXuDNjxM
SVzLN8nCBa3LnJ61PXgCmlfvm/W7JUw4OM7SZ0UKphe/8mdZUDcjx3SydD/LtluRXJqwvlnK3mkJ
T8/ooOcEMsi3bTzoNoZR1IgcgksguYcEwu2Ak89mlRVmwjox+7WXfQZ4PDgEcwfqBVqz6pzjVmzD
cgeYNpBM3ODmIAMSS/i6MPKoYl2Ha3CccN7oQ4diu1ii2htrYu/h34hnAoWI22Q45Qxn4XaatOFc
lhVnHkYfF6xJm8wMnuFPWgHx4Qu9GRaLzcmhCyIRQqkfUt+AyIXScAA12DflqQb9IFtsGRyGRKrN
gc1XS55QIXYrG/PusxzH0X/xe+SzhDANPllFJiAKM2oLk7kagzkdLftjJmFhtw8KDCf8S7YV3820
lk2EB0+b3ZImQn6WKhuK7JrvJnAxS5eo9XEONJyof3nXajrsjfiZ21QMCSgzn5X6ThW9DxlzkGQ4
sA1boD4BMcJwQMPc8XcZuLc/FkYf7g3rilL8+A1ye/S5iwXSGAW1VARMlAxDIRmTaO4LtPSgHAN5
crt0ctEdrmwUrmqfQevJSJVfLJDC5VAnPoQcLBw1CPNGRv6Rh77jT0UZN/9D9MDUj1gjR00kpPSg
UyTYFs2NZ4z1NBKMQVMlDe+8tHvf9zGFs1a/DcCRywflgtWZ4OxCecIe2mbT00T11YdXDLM19LgI
K2gOk6fBA1zldwEYIVPcASxsjTq0kNf6PsYM7NRgFxsRCBWB0sc8vZKHYJC0q2KbD2VTBNVnQhkw
XytevPFomoG8ijoNc8MWvdHhaV7s0Rw7YZPKZ2kJw4ipBe5XY68riUsX8uiZaf84ow3OEHcOunZg
hhmlSFVPQYDF9eQv54rWCokoD6ne14jY2CMjVmBeVlT5E/LZnjG/N5ekHfV0DdGKOaLbNw0l/94y
4UhlxPiCZi1rSKxDTu3stLuO2Yl5jbeeAhZ/Ys9GS6CnKLLwJAha/uaQZ8ZYF768ad2RYFu0Fu99
JZwpFnXZGLziGkuXxEHCSMlLEBFgQWAs2i3ZfCY2KvnRrUvEcuclSv+gGfG8Lzobu+MnQRYX+Whb
vBOBy715RFJHFM60uCAX2kLXwYGxHlzkstdW1BK3xrbPna2ZXR4Hkt53GP0M7hMilb9LZdprBCMF
lL1yo4myKdqphypvwfmROjjcFJhSXOR9mV9rPbThNSSGucXiXCFuSwmyd2I2U1RqQZoSYxIUOS9W
YLUFks528TbORHCO6HtV9mGNbb6dajiOmnfbbpJrDgG0U+Osxr8ZS8cXUYmFjS82NOTzdks53EjU
H4ymKBOYidOv7VSpWm+34KGDNLH6fAMWGFQil0I//GNDDvAeVpc6JKa48dGf0J9kVyTOBPM9+vEi
P+vQG8V1sFSrF5MWkb3qWSqFJJgW8Bamef9WKBSXX36TMpRrPBhbe+QvbnroStv6kyqv+hmxmTf8
GrZ+naxtxWdFDmAdGeRf3xBk8P2TzcsGoUsumZyzL/onfMq1c95Ic/tbpX7XwneCOo7Ir9tyUgRT
47DlK8y1hsj5M84IwyCUhuH2SJZWdt+CgVqPSV17fcSC9xJo04qgjQMSngmeGYLmhPQ4k3u7a8Oe
ESjKx8fRYdV0GAeiqu63kcH+M8sqkjl4PlnLaUtk0o59gXekQwKhl+nyDa6C++u1eXFCZw36HjdX
/iL7Ke2vCt+Fh0H2Dqx0X1nibk1n7MDEjdZPs5Bze6j91VakLoWSeD3wt/1O+rl+7pulZDbNYXQo
UDw3R5W36b2SbLZPs8uwiyieKsSrOhMfGVu69yFKySwROzdg/nyfNbXxwY9PEseDHhXzmLSwIt/O
8SUIZqzBmRHLcg4sGzXTZAJJl9CkOH7Ihe7vYPUSwWP5ATZUG+0QwbX4ZYimCH3r2AwJSRklQoGS
4bNE5ITTkDU0YaPWQ6sWSIXAbgp3h1ItRaqJ/elyWuN0O/Q+n/FXkuJu2weJ5T0hOwJkPzUmfexr
UfyTViFuGqbkzOH+J3dZoYeWv9y2y4GIIR+lYr2OcNnHgkkaiN7mxoNdgWhs1IIVJu7vkFwkGGfl
hWQ4XgMgCNCg6Y3bxi9r89e2KYED0g1AbwRtfp6JJ7iMmbAEog+cJXld1laPe+F3/XqN4D3tblCs
4ZNYiuyTom/1Cfbq0pcJA4h3ZbyMFCzsDuV7Y43dd0Gg/L8C9KZ9dUl3frEGdJgRS8bmquevlO8z
/OVMa2wyOF5aW4dvKefok7eUXYX8i8NXIMwfxEsNZrc7k9AzH1j78ZRVEhBO6HaeiQIU6ZraBpjs
AhA6+WZq5aLmAF1WHYVXuM5J9Cr/uwmx/VPslkhhnLbiGEK1xapnVUKdqPRWtpQhf3tSq0WKf5VP
J6THFSbY12g/iPtKPX0zQheULMd5UxibtB44T1kyMiOVabsy0xwA5UJ9f4vSakzP/IIuIGcbQfS+
EV7JnqMLaegWq0wAd4+Vtq9HjI35bnIXzFbcvM3dOuRmxrNgbFBFjt3s3Q3kzs22Df3bpMrpA/Mj
jJ3QUmUZByllZDSN9qVBzNPuT88sCBBKzozts7Fm/W/YBG78cDQEJKEVKXx1XTmNP39jx2M6C5DY
/07Nykc5ObJfduz2xA9RqOsPi9Zmuum3BI3mzm+S9K+NgqcEXrdp96Ry0r93LRQeTlMk8s4Bbblq
bqdeec1B09W5kRv03vAs64Q9OFF34cEdsoncD+JdLx/tML6YFDRLzBb1whdEQ0FoEmU7qWpAYWh2
iyZzsSGhc4vMKHFRpFnmfPpsg70bTULY8tJgqYZ042Y1Ub5olnBAWzOsHzex7LOawoqIl3KgKvbH
xGuuUZWRGwqFov1bWBvD6Jy6/lm1svzAXpZ+J8DxTNys3N2IOUIa03EOsLvncrhPOorEKM1mSOrt
OKSf4LbxJMFy8tnMtUnPLChlh7cLGKslCG22ae8FLvlYhFdVdVRKrP+E3geXoEJpySe0P+wb/Zxw
5oXIbvVQ2777D4rADPxcDu5XlSEnOeHBoCF2W7Q+BICtQewTcdTcu3hJSu7vXJR3tsC9d2fywbug
UYEi4KxSWM73lae2MyT2BW5hvcBRFHXYuft8sTHBdKbUcu/ofoKXibxwPPVzu0A7A7FhH+0QgSB/
qppAoxE+yT7Dayx2WD7U9GgGOp6dGvCvXrXaK07NRJNwvfZZDzR8YACw2+h/vDizpoJWoenXMx2F
RCFMvKtv3RmJNyM4iYSeJ8Z16s7vTEUzcV93rBF+8dpg3o6noINAephRWOfpLbs/gqWP7BlcPcZF
gNGU9sOZvYLnXKbP1iK8HEJTmEzDTTN57iuHeBDEXpYVOlqDKv3U2Cj0v23FdC1jRrmjHfkGQzch
3tKtv/qs8q+nEU8BnhOUBDXBUAiP9+Uqp/4WHd6qD5NZW/SEKGKsZe9RiSW87Y6FNbJPmNw9seLF
JuEB0O135Vo5IeCGwBnefeCv7RFrbtferdhFLbyUCRDoCC5Xkz2QBpY7DL43ZjaIblYUxexNQT1g
OiclBxSZX0WlJTdzbTgY89PGAY3MiyjBFGMyGqMz8pGRXlIG8yV8wA85NPDBVdHmieU128JBYgHW
9XBAVWTXsY0g8clLcZ7tg5pMIaYpVvVakBrg3CadT/HKPAK1KYP9Qb4ylJt+Qj5gamXlzcQELj7X
MoYgX7AMJMw24q25HP9B29dHv/Pm4NTZTJZZasG1ObHbcdJ/RH6hhYRhKP1D22WovwNcv9mJVJ3V
ZW8uB9Fce9k0Tv+44J38FlIEz6vAxXch67Ty2bnU608IIdLkGfTUZaG4bhJiQbXyWh8uNvLsYDb4
X9xxqXJO0kvRXFLFTu/Bmq35MU0RLu96veA0oyFHx04rL5irZDbNi0/JCK7Gr1QdFYqaN2oQKNlP
Hj09q4WaePXiPlO4VrkB4EqVG7hniiJQkBAdlPIUtKJufaDqccgKUKCibiE+ej8aasd6wxRD6ZfZ
FgTBMRLv0Q8FVnCuS8hJjyan9P3osFH4JzdlNoSCqjH40bNt3q2pZ03vWeap9qo16GkjBqudYGLU
D+G92y5axMwpBXcDkZXtr2OzETygXvMAn2ZNxgTUBe75jOh9rs5zZpiYMY4JUT6lKDvlo4v+9HPC
JObeDiQZjwc7ocAArODgAVpLfq7DTJr7BSExLKaPcPxlpGoPA5qTvwxIMIOTHCBv0AIuNgB54g1Q
pVpJl710tVq/qCvW+bEPCXUmtsjY3hEBnIOPyOqkqncI0JvuNqVtLq5JcAiKu65l97MPoRqyscYA
0jDbQV/u4uLEGwiU33FBrjL/VsCZkGN1fUh8ABY2fdMifBmHx6X2kuJlKucc0T8/C4fWWrCL55oJ
E+sh9+1gGF7oNAxxpKmd1iygrG0knKKXyei/d7hWFsgWE0Z2/otyw/dRhav+V4S00SfcUZN3YlBn
5+9cebb1wMDcJE8yLXp9oowhbdAsgYuR3LW5UmpPy+ZhQZqdxZeVj30SHka42M8RbtFTs81m1STI
JUkkHvSk9ihOKXM00bPgL6wBzZE8MJo2VNgOAUfqqktx4cS+l+v6L5QCYBdLFuQfvTTpebA6ixmJ
bzsOAR/J/Or4DDrQzPVmOdtzgVFMpsb/mxR609HAXJpEotLiEg3C2bnzsR0mBLTzru4vN5h/Gbr6
76EDb4h5N/Ao9n8trBpUQhA5G20Pp20W0wVh1eOyEiFqTzY2a9lBGlDwSYdGbVdJgL+JkdcCSLKf
leihBhoyejRjoTQqR/QpQ6WWP1aTV49rFmYZbqrMQ7CJEhucM6C896XjfsQnOaSvIgMEw3DeWLcW
zgfsS5oPKkKPRzWPZk3Ol1je/A259fibmw4xkoUCn4Vyl3v8T8BmME+3cjjmFID/cGPjS/YQEyes
kDEA7r1kwh+J+htlcmM29V76ZdHue9T2H8j62e3l/mLInsV8+ImkxiFEiHyVs+8RaRfPzMXfxu2y
4tFOvd4NvKS3gA6Za1Zlq6Z3WKPV17Y5+sJZM4kVZcHkPsIPMk/GScZPciybX0fL8jshg/bKccwE
2bFDl79buMzxvqEs+mI2ivBqWPuhiwfgDFYc1lXxEU4NXDwb+fNnjnnt2UIan6FuRn2yN/gY7+qM
EK1dOLTIryC7DX91SbWyw+bbvmKocF5D4Tq/ZZ7/n+A0TUG0qXpAnD35vQCHaZfEBSI+ZnmXNvae
V41zcUF5Wu5ZItfXCmEmOCSij/sdAkZAywaGacOh12NqXGVPohGeSfYYRcK5RlIKe6Na+TiHHFlw
3m7Fiouiz9Cu7ZQWdAR0e1aFzU+2v4PstB+RsDn8UGe1eeyYJsgpYBpQnkXjBNcjmkOBvUqyCFdt
x9+1J/Amp60IwurKd6sRtxHn1USAFLpVJZCoIFcskvnIYVD/mLmX35bhvL1Qwmvraur8/m/Ahi9E
wlc3pMGGzOPj1AKHFU+b7O9G11bP3DmpfyKdj0yHFdkshIyG57SbOFfp3qw8GM4DE1CYf3NaPQ+9
JqjS4b4m5bdlZxvbbFx+pZ6sF4Mg+LT1nXMPaPmC3IHVpFmZlRl6E672yISFUx/zJMWZtmaVuh6q
LXxtQGNM0QTcAXFj2+IayR2KFEQgeH5DFoIPFpqZ/mxq5TzN85g99onNXZhKQrUgEaTLna3nBloH
SnJ3l0Esu8bpt32Lmeo8ylzyr3f+QhfOgtXGZivnZXkzYgWeSTPK2pOV9YA4220YCWdhffbQOs3R
NHjjI1u1/qVI1/a2aIjM2iGZYXDm6UA/VqAgGdOkwfJrlwXSERZh/tEtx6o9jILM8oNlkUofITsn
1FL1y/YHT1X/rIY5pR6xBXYSR+HxO1A3kXLOd9/OkbAop+LGyzcTmVzBvEJLJ3bM+MoH1aYF7dBG
mCrQfC/fY2wsnkIa24CqMam/QiERhU9JCoCOV4HgrI6e7CmEAcSfw8bHE7NE6K/Di00h2tLaYtS2
deXrEK7oVGrLeDdpZzfOIaR06neBLjhB04FJEllCHKy7EGTZx7AsAZZknxeAsiHh3eBGQyDE4QCx
fepy+4GARA4qMF32F0JK1KXZZvyjXsfqw5uc6gOcS/M5ji7CSh6EvGHhULwkjQ8hemwY15/nuqiP
1QIDcL+w1/5EhkOLlAQ9Un6zIYKieCioewOnhcfpoDbPTrAfWI5rTK/zWTb0zypB8A30aWXPNfA1
Am3qOuqBmWk93XwgYBzTPBIyWW7BXwLeBwPczBs+atrNZ9e3SGLGAKKwA/Xu44pbaIktnFh/qiyb
743Cukd97XhUbXMtt4sQizEYoLnq1RIovXYYSgWayDQNzZ5xjy5igQgIIadmELzTU3iBsrNtYZzT
Bvab4gNmoe435brzx4wgelOuyF0E075ToMEex1WJHCBGPQEKmsTj8t0jEkzsttIQeF4OWkGcmzNC
I3qd0Ij1sgx5GKk9PiCM6ZY9VPwi/Sx05v7mSJ38HRouzXy9GjFh1Fn7lQNwuBa5uUQCGBtmMW1H
qohbWZt3aMD2eu8mauCAENhIB9u443lIeYgRKI8agJHTw/ss6FzaUzMUF+ElZApoUP0g0tgCyDxf
A7BkmSgHFJ5MK2zvzt90+DuGjX72Ln9qJHbGhjs8pFC819pG/Y5dDw/G7F0kr+UAqTAsuv65XOrg
Oxy04RrlEMS9CiEkXoUjYS0xC72RkwS+SYcGwEeBUiNAEgIjime2cixqHKdeCEQAK8eXiLkQuk5f
HYkxbi/BJHxop4ntGsglQ/ke58SUtDvYCsR40R1jwLVphkh/c7ST41cU6VXDQcTUmAiZX2vm0oss
oC/sO3zIQPhgmlWicipInXNKAKI7EWoMSPB0u9cR2CAcMlbnNyyF2WMJMdPdCds07xWRuQXQ/TZ5
Q6mP2zNJjXvsRjaX/DrYzG3SCi9Jmou62K4bujenqz+Hqm6ya0oIea+CrUcW3hXZN87k9rVWNQPo
LpFpfZUC3mA0bwlmBDm7JH0YZtU+JwTnUECXqXcrsTlB5Vl885mmI/c0Ww457DPbSYN49km33wmn
7hD2MLPeG1ZdajcXWCRR6uvh3qX1xbLvWf03nzoxGb6ftL8Lth9SZtFYoFSVU/GlQozV7kQveWhE
Bh4Ka974GJJCxLCxaJszCvZuZgIVEEZ2KTsZdwSL817BnmcjwrL4YnEmnQaKpWrOVZpdFgC6RDA4
4R0mxoAFLPdRnyG3dd2F15QftLlb4HD/TcEXkYGz9XkfZWOZvmn0pAtfbjPeqbZeLNYYfK07p5yw
r1TuMBJ8ECY/vOEMdAAQN4zXC/HM0Vg/p1szNHtv1OsfG+/FIyuH0YsYsPcQwMFk3SXbeNEukGT3
HgSrOZNfK0XERyAumKoEpoadzmUKr2TZPmy0zrfYAXFWiAm+Bo9PMHgLvLlDqE8EtQE2moF+5GHQ
76+LDdJLsFmlbCktr91XoeXe2ryNRLjktbomExyvEj+n0+7dwWV3uC4u5dhI7KSILDM4LLGpT/AC
2Vto4qG0/CFGpc3TB+4ZvFUyZ2qboe5h8tF37klbl79aV9v9u+8oGrh6mZlkjCieH9f64pWivFX7
Bup+cRn14IvtKWoxDlWSxmzCNXAasN2Q45LP8ytRh80zrff8vWRFia9Ik55jMWzoooapJZcJQeMi
SrfaPoLwIuNLO6nbUSs15Rua9eFNA+QruB4vVobcWllZhzC+wTQUxHy5cx78cqqoYI/5pMA6XI3m
KwOW9b51LGB3vsscNyZELvdPvcJZdkypWu+1mmi+kIcXiL9Mlb+5EvsChE7i6q8ybTVPCAszxDr4
5jFqJc3ymXVUW1HWMKvcg3C0zxxdtPQaFUq1t9ALmBNegvQONxd7LZfZB7DGnHuHvLLaKyLMhn6I
NT9Px8hl1w07PW3Nd12x8zlgjdKxTaIAe8IetQ0Dz2Gw9qzx5+yJCXNKwdW11n7BCinuxqVgIx42
FUKzVbGoPY/kjr5g6NUnOIKCBeGG3pGFLUtWdthOMcXFtCUQGXgl3D2AHvdzskZwkgO5lOM5U3jc
D5fXxePx8hXFrLNBcdCCArFEODgQ1WUFfn+w8D3TQhESvoIYJIt8aXsKrEpJkBFKknmASok0WHar
WkBGDFtzVLbpp4jyk7sDn3L/FBBhlh5621/+6Hy5gGAGB8cwS1eJhAG9B2le49R+MW2V0AwcfCg7
C73xawHnBniMTbLerm9QX+5lWYLoESJHHTIA2oZel7f219jBno4w6Tv3GxgidDKeIVJqRrRFPOso
ObxVeKHN6qw029leilwfmtqv3tW6Zt6uA76FAoOCoTqNugvJlsbKlxyJ8KIRYX4IwXSgufktpgIT
pDMi5zrXVqCBGFLLMH2URianlGEJjveFVGwwRNXtts7SwvSWzs2LH5CKssc3kYR3BefznykzGdui
tlf2vm8SQwNLyu83owEQJNOiO8ZKbPPcR5Ax3bDHcFk85OXgGnQN/Me9IHaK7wIvCUnciipn73pW
9rHJGtl3mrvpQzU37hgT+iSPcyCIWlq8crql4Fvyo0NTme8kF5Hg65+A7GirtP/CfSq+7AkETDR0
VjO8gG9Xj7WY2C2azRnE0ZuQhiJcHmjv2CLkYL0BUzHlcfriC99p84O73G6jSiSYNgiktLfYkn5m
YenC3sGxnltMVehUAPBR3WVkYc57LsyBUgbg18dcKvh9wzT6X9Lf1IA5xrVRYqbZJbPan+ZTMnkS
JSTJds1BUfL+uIwg032BkJwKE1/LA34hLlyvZXGHC2v8UQxpBoYSTgBjCVtccpwFtntoFV79hmSI
5V2nRxkzUkESwkyPVq4CwPDCxK276RnLYbKqhsa81HAOgx2KHPYtiHPIWkbH7DCYLILiQvEnkDSt
vfykhVcHvMX1Cgufgev0b0NaVcR6QGSxt6tg/Sg53f81HEfPK2TaPGo8f4sVTSfY/Db13typaK6F
JuBkL1uXPbrrtX/qwEVHA1qqe4B3lt1vrpI4DaZq/WVOu/wI/CyflJLdlWLiWuw7yH/ArORYxxUQ
0reMH/iJNRVSoXJiuJ9nLTz7PmwkovL6MmsLu0kvrHFq0qhw85R3fGGgjih2Z9NBgifwefpH9cUU
lY+yK6pHVDOZj0hVtbPDMILjeW9n68QhIhxvDp9DzGjNYcxmP9g59mpK/DaDCJJ5Vys20VO02cs6
3uSl07JhRmml/xAPwGMKSrbMjLh1LtxzCr5/YnnTrj3SIwbLbNqbzWHmFdlWzQ445/28pGuMbn4c
SRFc2Havgi+lt9OwlNx6iGHPRk94A1n8QRUZy9BdHhxiVDFTeJxg/UPiBA7rG+ACPrFshV9N6Zvj
26JW0cRvjgW0LzzyAEBnQbd8LoiKhp1vumC6JtEulAc5rYV39Mk5bP5ianUCgBFOpw1oxq71Y8gO
sBOv3BBgK7V/ak+w6LPK9rHxMvZcxttMTYFuTiokism/xrDPCiLOM5XzQBa3A8QT6xJ7hIwhFC7Q
VTLi7HaCCb+4dA70+Jj6Fkq10NoeKvD99RHNN8s7yJ4ckrUcufC5oXRwVRAraEWL3bSEUaB2IoYV
p9UFEWbgtxdkkm9wdMgLjrIMzzrMBYfjB/tP9l6EgMd2xYAwlcoib2xMtL7n0qFT6+0lQaZ3Htr6
lsU/YpFKcz7tMGBbfwZGbr++lMMb09xBRwWsAQqqmvyWaMwT7521NsE+U+vYiPA8otD3eYuDZi9S
VbnRPPvD70UzTDSAkcWFhjJ4GPHRspOAXrqQSOGSS/qxZf1VPk5r4rHrhZ0Qun4qHzwNZYwRS5zQ
FDoeQ4huuO0my1t3QMDD76Ay6wEAPPN5kjZGtEfTyBwtkC6yODON+eeCRv9PSn5eHi+N2zB5Av1M
EBmbMe/En4Ptu7Kk2E44pqjy4QZTlHVLD9k93bxJ8k9L3coaVwyzQy9ABrSNWA4Xn2o1AgyaDDEg
JGLjW4+wkXxuwg9m6whY8MLW/pXPEh9NpS5RQIZjbT0JXzKh8dyi/82cxl2jevO86VoVg/NMzYd2
Kw0pjHebIFA0NhLVy87z4C1JIdziTCQKhpKuYaUS4X5Ef5Q7imR3V1pBfzVeXpF9gW/GOgqzbDlg
KZvQkCQpgjQi16yA+WFv6tWnm2WdipLCIVJvdnCCIf4kYqQvyVg3KwqxhUUWNZzD2KfrcIBzPBCL
RgOMwhscQUOeyJQNyj/poRmvikSn/j6fHTNHykvsr/84O48lt5F2Td/KiX99EJMAMmEm5syCnuXJ
kilpg5BKErz3uPp5oJVIKsjQdHRrUdWhBBJpPvManKxc/m/kdtQiynLvO1ii+rMLLJQgFZbFT9s0
qm/gHHt3SWrDyi6MBg35ATnbRdigabqC2yY/u4L67yajTn0AMkaFiXeLdy0g+wPKS8N3lZnFo2Fh
c7sJ6eJ4axxspLsGaWdyY5qz4pFZ0bleSQPm8VIBbaYV4VlVssRsg7oaEq+uWCDAhWiB03kj7dIo
+pElGZatWZ1pT2g9JUjC2aK6y+IM2WXbcsptGuLruHfh3N+Lporf7IADGetQ9AVXCB4AQgTeDIJJ
byxpL7wpTD+D8tAh+qHR9T0I4xEkoI3tLXwUu16o0Q/DBaVhch/fo1uzYDq4+Wuqoh+twOi/GFOT
v3iKD0WFMaMIkWnI2eMsZqKiO/biW5SqjEZ9Gx5jfa6xhqk5dmivO6w3iRUd/LuBsg3ZHiwCglcY
AbbfR99EjparHocdpAUNJQeIT1P42R1121oFoAndTUGLulgQENArQGtZwdLTuazRPe8DlCLw3YL6
C38OQze7fyf5GzFPLofmnu9IVh7pXjhnXdTjFi1HERqXSAg5s6iC/UW5cuYlTylyNOReGYA4bCqe
SbGGfAWhQLU7apNVuWwtXb2g4zN8g8BYfYvIWN7p5votCd80vCWQi490QJs31Lyr1wHp8mJB5QV9
Hd20eGO0IZmI/4b6BkieSH9dIlta7EphByhrVC5igpu2oBV0FwLsx7XKgkhgrP/zX//r//6f9+F/
+z/zlzwZabT/V9amL3mYNfX//Ef+57/oK8w/3f/4n//YphJCKumCq7QpeQJC5ffv345h5vM/6/8d
iDCoq5pWc2GmzWOHQn7hBd3L9UHU5SDwRRwDbxXdAMNmng7SMXUsNwt/LWuk0okRxvQBjGgDpsel
oLX459EcYnrdUYg7mbzY6WgsBdiGjg32TRBPriFdoQU/Gm57Z9Jw+HV9sMv50xX9Bce2XNB5mDue
Dhajj08jHf8v4GcVRCX8PTmjNPPt+jCXM6h0kKmC6M2QNli+02EKcFWoQbkS+TFoZY8odFjB5x44
vrUbpeN5r9eH0+e/749lIV3XtvH5MhWsLWUg0Xg63kglscVozzpkyJ1DPEBoqyaU81sqgItB1WW/
pTkLujvVu67E6MEYCcPd1ku+a/SnjLU9qIBjnqOv62jC4JCNIFDmIxLSyYKD2YqiEkkFqD7c1Nsb
T69fPL0jXYvtZ0hp4/w+f7Q/FvWIwykwssk6oAqZ4ltgogQ0SslJJqPgccqt9CsShbMrZsR1wd2V
oDZS9G+FNKL67vrDXM4kS811dEFOaymi6dNnaUdCaloCwTHz7RrrKulbBGyD/rWvAhsxKnhGgkbP
/fVRrYsZcBmLf9hx2FyqeT39MQNZhAxn23fdwekz7wduTekHjlJaIzNZnMJQJ/vx4fqQ+uWsM6Zj
GFI32Qi6mn//55jp7DvbCnEY+TbuHqzviEAoFt10zjMP86J+DUDX2nIxpxRr3cFKii8atrjTanR7
v0LarUHE68Zp4F7OhKXjzmy6pgXGQonTpyomgMdDVyOjhV1uYydIfLE49r0RSbWkSZshXig5iZDw
zcxdMHIRL29MzPyJ/9hMHLGCgwGoL4gW6Srz/IywGyRlRk8/ZKQSpLpFF1pb8uNJezNxBHyZmqzP
qOx3SM7XwVgH+A2JPr3LkL8S8Z0ZxNAKSeRUilIMx5FcXX9AdbZGeUAOCnQXuN5cV+dBT+eoyivP
juFUH/y+1KfozmotRKEoaAT4o/YwnLQHWY3dsJ8CB6Yu/bbJ1pdRZbnWQTi9i8xzpWJaBRkKHvA6
MlwbX4kl/foe4jhC7ZS7+l8V2s54pJYaHf1lPfYpooERikEk622EquqILZU34BtdNa/4kgZNCVOi
IBvEnUlzmpXha/oOExDVbwadsOQZD+Mi3pDMElCC7OvGg4P4UY+OVBM066rrg34dJWBS7nIvBIsB
qLL/oDqUytcYftIzXwbk181Ty8krD0X8u8mbaFFvveCvi55lRq44LdEkwgrNAMa21aZYaEeeKnnT
KRTNRXif9EYlfdjtemih6V1bDk+ThgbbCyg3SLw3lvP5Lpu/lS6FK4WN1aDF5X36rfCqERkym/qh
R97yAd1kGhmzZQferchSLDOJQ8cKZgo8A0oeHuqZfTmCSrQ3KkSP4cP1pTOvjNOlbbBquG1NV4HS
UGcnbZP30kcdpTw2k/fc10OwcyGcL/uklgObPv7lyAy1z87Lb5w2fx1YKUMnsHDn8+R0GrReFkgb
FdURRa5gJyJc7u2spvBWGOlLhPrMG4UifliBIt5df2d9PjLOXprD1WY368p2YJOfjg0kjLUwjMER
h8nAXRERY5o7FJD3ADoD6QDImZgfwk4HioCX2bEH5f05cUl1rj/I5RyY0hDCMHSllHCd+RL448BF
TQe0bK7BYLFZ6dLTjYWepONDipbpFieA8FskrGCJ6LL26frIlweGtLhWLJepx5nJODvR0CeY0CHN
tQNsviHaoPodjA+k0pFcSWmMK91qELDJQerfPEx/v9Xp7POuwE+EjkYg7Pmza0aEyVCDe02OpKI2
XkidCTdpMyDWpifo2SDWSzMo4a4HPIsZUuDKbHodBtVWi2aEURSsgEVGQNa0zrB2kPx672Bw3A2/
hgoro+jnmKKD/Th2Xmls+yjtg23jGy5NUSTkcBct2oDmfwAHd2EVeOPR4K5041AB+7rPsRvGCqNm
F9JUCcUjPiUGGbUQ9JGwJAJWArERYzbquF0F5yqAFASRJUeF06+QdID7Hrf1BwKz/AVe5vTV4wT0
DiqHxL4dBp1ibQcfw92UUkT1traRHoJhYZGfB1Yr7PcJ0mtKgwSOzZ2yFBIQ6JLQgB/MILJe6Iem
D1nUt9p2RBwIfB/yKGBrJyasuauQK8ObCi2/dmV3poOtc21YlLawAilfA41a8Qum9U16D88U8xtK
LE7sL3LVedguQmIIw4d6SId4Y1eDc0QpAu1UO/Cqz/ChhghuI5q5X5SVqq/otCFdQDeqxnXczqxt
G9L3B+mKLBuaHijMbBpD9DsnBb70qZdjtQMiHIEmtUieITgS4i1gXI3B2or0GAYrzoF1ZcACrWX0
o6Kxg4kYIsdutvXHUpZfnd63rZfKgAf0Ykc12GszDxTeyCPK6OuaiAjJV50aZ7kr+0w80pezo3Iz
9ROg1ArjHGcJUYgtPeTwRL9Ult7nDzbYhHsdo3XrZz+mDmpfaf/JyMeB5rei9LLysR/DoiMt+jX0
VwNQECS2XTzYJElLkM5BvaSDN2pLkUzOXQCbetyq3sm/Yi8ACqeHPPbZEipBi1OzEOq0UKrAGWjy
jWrcWr0hojfEXSN3i8hqMUIcLgErV7mDZ0TkqACBnrHv6eeAWnWT/WgOidhT8+6+l0nqUxRDdxzC
pURw6mPdW5P50MLytzeBAfgXva+ms1McnSNj9reU3b1up7Z8bUYdUd5ZIF0PVzJ1rfGZhZCk32r4
zN6TNxh5v9cAbKLIDlW72Np0j6B46n2c3mdx2KgPSvp+9zCVQtWLbgiM9wkZEjZXT+njvjdSyMtL
BDBK2I0BMgOzU2SxTW0w2R+0ctImf2ORuO6B0ILC2MxBDRFVaouPg1Y4AULUVjGbvXgq30RObQzp
EwqvfaGBtB4rE8BoXB8gm0bJi4EHCubkcap5z9cPybMYnJsahA5tFLJ51CikODuoQJdqVT4W0bFr
S/+lCJECXgDzoBw4hOj5EOeIGxfC73P37Gw0JdcSvVYgXLZ5FuxiB8JuplxxiENqwxRkkKhdBpZD
bxIrvFgHh4Mx1ITDmblpSkxqmV8vcPHM1NH+eCgcKvlbv/Hz8o6ejhnNIthsGhRQJuSAU8AOFIww
LEQYfzTdH5hTI0sNhnwIc+wcwEfTBAwrztobEerlTacU70MqA1yM0vzZe6WOwFMS+OCBXcKj0mkc
WiCy1NhNAAGhJbcBGJTuyaQzmgerGj5B8O+3vrINXaJByNcEBXV261t1inztEIZHCo3EXAgNxM+1
i++TTEvgCxDEdgr9/B3StPZhcLV6rQHAv5HaXq4pdjt1GpSFXS599yz6GyDeJa6OM1qiUkQUwKKG
o79l4w7O2u/JvvYUwiz7xrr626hU3wm1qD5Yxnl+gM81hGY86o+2EMEhB9rws/FQibHAoD5D3tHN
f49yLWE7ggBL55ZyzLO4sisa3NHNLD/WGD1lOw2C3QDXAh2+qsxzGynowHGexrL/BIcx2nbAfqGX
EiaCC8c09/pGvlx9lnAsi6ISi49qzxwN/RFnoT04uYWuF8e+ypOvNerJD6jMKqQCp+IeoMYEV9zn
uOkHrb0RX18GWkQ6liUV9QoTVvF5oGVz/SdDmR/Nto6eutYUq6FX7bfBdhAxTBRJM8Sz4/X3/cug
ugUageoBJgOGOBt0APOW1VbYHD064qu6zZ11VATiYRR58BFZkPiOTpW88aYXk0y0QI6OeA8nl2PL
s+0V2yMmg4XwjnFitRvcG8IPTuTk7+jOYT2bE4jo9zDOoPw3LhXt62/8l8ENadi8q2Sa1XnBCPXg
HNpZF72C6U+mFeCsckdfV231Ao832w3zemFTIhIrkeHMd33wswoFa2qu6XG4EFHYc1pxurxoK0Jc
HorkVaqgB8Iv+LJESg9iSFCrQwgZRFtsPpvAUe60MNJfrw//u0R5cmkY+lwq408BuZCC3+n41IiR
z+EyOv6WTl5qUQIxJXc69XNwsbyjbiWBcAi73kallX1AVxUqg8P+/Th6Wbpo0C/7dP2RLhYgRwxC
hXM1wpqX4fnNGcPw1xI806I4TI5mams74Zh4jRloP+yiuPMeugnfmuujXpxyNHvZYShN0Hk3qH+e
zsPkmgjL+VIeS0/znPsR5u6DV6b52shLN8b6RGvfr494VtXlyxuONU8vEHXdlfrZaQ7zDHg9DOYj
MLX0Q11iZGmDWd4iI2veWGSXU2qaujJJ1S3uT8OVpy/ng4nrIM36rzCaqs95b3wBY2yhIGsC/G69
Nl5bWhH9a5JOFCu5Mw2hOD8pXJwOWvU6rbIGvmxYm/49OZuzFPglEeZ5QD9L274vM8K+BZFDd6MA
ejm1jAzO3CYAo0hyfnBOxpAPcdIGrzm1GTxRfNR99a7ynxFqgZ17/Tsi+cGbnO4hE9YaKGvuRzGv
3dM3zVnM5FChfSRKKKsDJIy+5NCaoDCv0UuX9U9QwV73AbyFANbk6yllR0JwWtd5O3QCgQQX5H/d
NHq2sYxC+4HOBKZqdRimLz1+kN7GbPG9hqwERoQCXDkEd6UT1ybODcLGqa9uEUXGQmgW0G6ACIYz
ayGt9n2PMM8L0bjevgOtcJOnWDmlIMtCV2l4hpCHM12jmQWQ177Gd9okq/5UpGH6Ea/IAGPRMER9
Z4KMi78KmubvOgdCvMqtqPLBrdRmhxBJFj/VVet4KwJrgbVXkFU/kdsYUTlo66J5BBKpfYmU7Non
PR7qT0GVa29O1tbvCcKF0dof6unFUqmHw2AHtPFBmK06yiGd3nuqcK9BWmHMEXeUlgEXDrTpQ8NA
5ZBOV/DYm0boLXqBVP1dk0b5sfX0ttlnWT2pVU5nYlkg6uDcAebHeoiGPEgFiRR8CiZ7mPBxHFE0
1hwoqJ8QUQag1fp18Qt8IPRlSDZVvU0c0QevGZm79hPwWZm/jG0crYj+8mGj3Nnf3aPM8oA4EQRh
CrvNL/6TxoFYsH93LfBJa9ngBgA8TXQftR6m4eccvVA8/LgX7rDTNJ112HtttBoDvf0CFbDM11E1
ZfWCAl4N/pKSrLkowEoR3/Jza2XAU0AU3Yjz3MLD0KexiWuV4b44ZEvDxhH5WD1IahfhR1VH+GfM
LlMDHCLfhLI7EFItAmy67KWSudpVeYZEKhXHPF+0EE3kVoVp2j6WI7UTVKRQDP1kqzL27vDfhDOJ
gakXostLvuUWX1NjRvoqGDafWnv04hWgtXbbYWRnviKeVEv69kkVbTAmBzlPGDnC1zBcElTN8KYB
jEbuvFG8d613YJFgABp03z+WNM7hQmNWGd0r3cpmxRYdzkDqtGm+zwIv/IabtwZP0w81UvluBhGv
uqKP3n2uKZyb2vJrmmRphdlnkW16N0AROQp957GpJvxqSw9P6jfK33mxonQ32rMZEboXNusfXcfR
HcPPHXixHxz+TX1o4Tk/AWDDbaEIUpoGLYdbC8O0oSuGErz+hlZoI14QH7Ho29uhZR0dj6L/Q4K6
9ENfda7YEVNxilATiME5YqcblCOInLAMnyGMDcPGnYFuH/Nu+C2hZMugX/CoowDVmtJCgh6jZeZm
6HqQlR5K2N0OqoQGWaOLwVPads0T1YjmqscoqJo3UGft+4Tm5o9EZ3EDQolQ86w7t/4KWXUIHzA3
i/L9MGawW6YRuRwZRgOCEzWC1HsxeFpHtpeFb6rFUuaHVzmNpCTQomZktJHxXspm8HZx0eLil6QE
yKsep4kQCBd9wT3yeAkeKRhGykPgIoS6jM2qb969GojMXdeU/vQatQqaIfzrhuqhsrR4WwLvh9rR
FOrTwHpUwFq4LXbxqA20F/FkAxISdPEmKsKwWIrCHxCwI4BGlG4A6LcSnePJPczHCEUhG0IiM4gK
GopGqeFRwUtCfdV4lXyyp8EGIxxBqQk3pMMWhUKZFG/S1cN+0Sqvz8FG2VjtfZn4+7GWgmm6yQgg
1MfG9Nr2sfMopy1T3cmq7ZBaEAalb1ifYAvCg/JkVT22zGqrVuVszXxvFlAvNkZHkWIhNT1KN4NC
+AVBb9oIscyAlDsVeebRtdqSg9nFTcdaDiCdixUsHg1donx01/wFRrm18ib/GY9h/xN8fPbRRJuw
3XUuHwiICAC2nV8KPGAFACiK8baqvxWdaagnYYY4fBqYm+EzZxZmcDc2AnohpUJkD1flUOTGFtuB
0Dmg2FP9yqFv4S2e5NpPrZJ+d9+2rirXJV6MwT+HKZIG4tzkoGVHqnUWMUizlxjUjeaR/q6PgIKK
ipWQDoxUNdZHXGcRMvLztr9xgV+Gfgxrk1WTg9iz5N3p9T1VYDtRuTSPM2UUXB0qrxwSzlOcTOmT
ZeU3Qu7LYIwdLknnTEdhDXZezoCTPWamUZtHzbHqr/CVZ0tPcCNYFlHEm+WhdmUpkn9NY+nKWop6
vU0NXsFxOn3JvEBrMuqC5BVdfnR2fbdE6y9Pu2c8OiFUaiOSxA39koVyaye/8WEvkxxH1w2TUAzS
h3MBKAhTkVGy6Jxj2xeA5SxJnRyHnhDMjoKw38YS0OtEVWdZ6JP3GelusKTXo7S/PIJJBYCSHFUk
EouzaJsmcDXg4ZG9NkOMNyUEK1J2XIiAO+O+SdMTsU4fNZU3uKl4niSx6p6uP8HlMkPnl0YNWBuB
4tV5PEyKK1DisutXAldz1vvoZ2sqXd7Bxs6OtVFlH68PqP/lnW3QX3M+BRSGGs7pN7eLoilQ4YN7
iC4JWpJ95uyDUqeMEE+xjYyeKmrrFzJX4TO1Y027800uN7SuK7q5wBohfsdRjP1NyMG8VqVMf858
dNoqvQcBSrno+GyjsOof7BFh7RuL5nKfOA6Nc7JAVNB0wz1bsb5l15gwB9XrLDtSEP617npIdAet
I9FpgOyDbsVxgXL19Wm7nDXyP8O16XHRs2fNns6aWwmNiWuKVxNqCJEy5ON027RYCS8mLEAIYBrM
e8BWjv1bH7dlPxMT/eHGU1yuFjJRQ805KSkikoinT1HS10gQNsxfJ2zxvpeMi11zAOOtDXJtaQyT
2F9/7YsBXUGxx+aIkFxgLIKzAUUNOwFfqVcd8txj2Ytx1YdS3dHZKe/MyOluJNyXjVTqe+AhFIVd
jnzrvK5o5xZ8vVjhqpljpEIH6bchsAtwZNFqmo/dLLzkj/3k2B+k1SJkC344f4bHLNWNdPGyCDI/
Cu/NlcMtAFv29N1tVTRmGXXeq8zafmPimPQEzb5YhpxbNW3VLNygdKStel94XxIDYdVQr8yv4NT1
Y4HQo3vj4//lgRSV1hlYxreg23yWUY4mbSCH2/AD+sAKU6Iy+NLCKUAIWo1ZsMRWLVyVIJkovxvT
eOf7UJFXMS7Dn5VRiO9Nh0DV9eVxsStcRWlMtyjB862oS55OEfBZt6z0AJGsEobcAg0D5xvI4/6r
DCb1wNXyNipkl/JWiH0c4tt8Y0rOl6dOZGAQnzjz8Ipr7HR8F4VzlbTAbrUyLIK72EO388UusL7e
wdtGNt8uVGDdOLLPjyAGZVcgAm8qi/KkcfYZMj8L0yhxnJcYZf4fTUPWvK35qbE1BBHD2hoQptng
6VhWr9en+7wmyW1pUBgCfmcYFNLPrysgpkDW4BwfgLG437Ghwuo0n3RYJobbu2s1RdoXGMoa5uQW
+NYbZ8EFzmQGaoJtEEBKAQAC7jidbRB7UMqU8g95Vg7fBkOz1hjmpsXShOPyJfHtZovViHbAUzaC
xhm3KCR308IhAL9Vu7o4J3gWauA0H9BIBV0mzw4mrfRkDdYhOehpON45iGvBZjeiHYJW0z2SPqCA
W9f1sfQlkNt6zhR/6qrJM3fXv8hfnoMDiRwUZCnTQon9dE5gNJhtT7H4gCFptq/GMX2S1WCTBwJR
eq9iR/9my6F+Bdav/aRA6a+hqN+40i+XhUVdS7ARqWrRBjqbCzdGJjVKOnVoO1qcSyuDIbsiSxAf
KwFTbRVIrGtQncV5cAHLpb0FGL7cEIROtqRwCeaH0Ns4nYM2mRqEZsVwaEwzPcT6kG4me3aF9GAf
J2av7ZmiW4HAPLF/lte4+x3d5kbSgTJS0jvbhWgPml2Bo/ShbibEWywvw6mvT5S2p7IT3TjnLs4Z
hmFuCZUBuLAFzs65ENRAhYOWfsCVDc6YRQl3EaS19yvEy27jm9K5EeacH6zze0kgHSDGTNoPxtmA
dTrU0M6AdMlpclHkmLJHKwAZ/wTsotuzjuNPdLLVmhouInjOlATO+vrK/tsrc6oTFtvCVOr85pc5
WqQV1pUHWGY+Plte1Y1PPpreGy8LdX2f0GlLbrTHLxYyb63QHaXCzzsTo54upBB8SVrHozgovwWN
r2BY7CittOj2O51tPlBFgtefeh5CsrkX/Lj+xn+Z8/ku4UgnFSMNO9tGVlOyZxBqOnCnYd5TmkH1
uZC22CAAkzY7bq9omwVUqYYgtXFw8rr99Qe4WNKmYPvS63IJOOizzdPzR1ORZkMhRs2AI07/p1lJ
HArlHhaVtqhcD7uG66P9TpxPdhA1a11wcBm8Nv3js/etg8yghuS6hyxyAWiVZQddcIVqfv9AR6/B
JbaO4VenXoBAG+4TwDJzREu074BJTJOKddeZuxbx8TW6VGG8aSGoQvnoZAB4CbGJok7vob2LAjG7
XAUbemWwq/JIkVMXNqJWhYGlChJq04i+gwWiFbpLmILGhXpMSTwsis6COebgcjuoOUVsXNk8h90Q
NbdivTlwPp8LMjCdlT73+uTZyqu7EKuPybMOyThQcuryQ2TKQS6w3pArfK1J/oIwse9b3HPXaLD1
W4ln+zcE1Mc318emBeyouPVQ8wc4e6gZpzyr+DmmQaPmdD0E0uhUYMbTQc8odm/hgVXuA+Q9vMDh
S2caRkBJQZWx00t3XTRGqm19TrHwGOlFpt1YLheHPMr8DlpSMKOF4Rrn6Eqwb0E1YfdwMIwswGUv
D7xVOA5jt7T1Qq2duToWxZ65ur5K/zasC3+HrIeYxzmPOZLCt1tp5PoBpVeh9ogPWGDV84CqdVkW
nfZQA4va1GXT3GhU/WUzcp9xCsw3GvWJ+fd/bMahUkYArk8cAKPFv6zKwaKg0hAGjJDdK2+85W+y
xtmnBr3IgGSWRPbntxmXXeZi5CEOHpyRLz6tdlSQyMsQXi+TYEVDf4ruge/jVIJaDnaOfk/DQke6
ZK+DMX6Afj92L2EnrLcOziLkdm2CGzv4lVhVVhON676gG/HaAtAOlk1QhfYqd+xyF04KQ9s8LjJ3
JXusmnZj1c3Yd31s0I8ITBfG2PVP+pdTnvRlbozBCKC5dbbXdDxl2qobzEMRuT4aNki0WWaJlRZo
8GJHiRlnjokO7y8tC+Tu+ti/+6fnE01LfZ5kYnjrPIeS4ObiuvaMg+4CEKFq6sZeuaydqav2I0Bp
8xXpjn6LUb0pHql2ZI8uKTc+WKSr934wOSPCbE0/a4RqKn2El9g/x3HmGDdWxF+uX6qdc22KHi1N
o7O7QMdcAx91AoBqtMUnyO14e8X10C5TxH+zVeVU4ev1qbn8LEBnafebArwFiLGzEVPED/Q0qYyD
YYnJf24Ru/8YGFoyrga70xuSK6F/AWsf+HvTruWn66NfXr4U4Si18idXL5SR0+02Np0Jzo+7r52p
QjW6Je+2pzrkcQFRaSX25VQCXYy2qI/XGt6U14e/nG4dbQhKYmw94i13Pob+2O28peRwncyDX4TN
ukP6ErOU1EB9JA51eg2ymW7EV5fnC4GrTgfe/Q3xOG8PA6BsEXMEl+eFPhSH2JY0AXFxsJf4uBov
11/v8hRlMGg/ZChMMqa3p683jqhv10WmDs0YYI402I32i14KVADLFMPjKOLgQ9o0/x7QQCJxdP61
SRed83dkSiMtZa1huKLF3zXNoRwIssW+w4oBW+l/f8cZMgOUQZ9dTM5WkEGrBrloBisQgEGfe9C0
g9V54hkEql8sA1Ih/ORxubk+7GUGyJqda3LznWhZFxVJIwiBWOaePCAygtX8KCG5QV9BMUeF2IZn
WVr/qGnCUs/XwnU2KX9NcmR8+f95DHtORU2TgF0/+8RoXSFdpNny0JmaDlDIjDcWlAjAOH6m3ePi
AM87Gov3MQidp7rOPaoy4a3b+rJEQEeJw5WTnW1qUTs8XWiWKhvkRyydj1C3uFmOdMO3tJh8d815
C2qrqwLrZYoHKyMoxKEKajHyKRwoQTJr5ZTj4fq8/GVjg6TSYeuAXwMzd/ZAKBRkCZLpEnX6OLwT
VRhsYKgYsxBz/NCgjn3j3L7c1uClBFEzgDXuc2cONP84SIKIcDdWrfcylVzMi7pKi88iQT8mQwa1
unGGXB6aMzCOF4On5SjUbU4Hc704gKVcxAd9QID6uamQFt6SOXYr5OoC7E7RO7dXWVCWXyxrSt5c
0YEC+ed9R4JIl4zDG0DkRcW2MUel5WrMD3lbp995nhanO8RXlnGeOtPW83zjPkZA7EY8evFhOadZ
7TMclFyREu3pu+tcSp3f0zCLB5S7Ny5ESgqPYF2b2a5ntpn8x4Uk6csRcdGKJCUH83k6Xg7jbZxC
w8OaAlOpfWO22QdZFHUChMBH2TuWw3SDJ3r5igzJhDqSI41W5NmQGRw5cAuOe6hVU7T73FXhtkxs
FyU2lQ095oDo+N+Y1osiM9tXzSVGxSFKYfc8Eg2sBGPePPWPCYpuKCNNIqveZuuU6cNQDzLCdEZ3
6zujdJNHm0rAuB5dH64ZhJZ02JdNiTNeh8q7dmNjXax1+vwQJgW6w1R+LpPjYFQFyZd7SO2m/RhX
ffoGEMKhF1+HtXzuMB7/VvZBmxxwW8zWsO7DG/nYXz4H9V60JQXVNkojZwFSp6cl2tejf+wirb8z
/ND4gm1BDsELN13k0RJf3lhzFyEZ70xjcsaWQ0UGwn+65nDCwKuc6ThAPJq0+9xM0n1SOA67eUC4
Amn7Qq4ww0IykuwC+sj1JX9xlklK6rQ/IJOR/NGmPB0e99EmHkChHIOywTSvR1ZrWyMlFmxVh/jZ
9cEu39Xi2OQ9KeVTXD/PwDuzCZGsKuNjpGnNvqDs92FSpfmVjPbNBU+1AYKKRzQdRVpu14e+vMLn
bwrKFqgt7bWL7N/MgZQjwM3YwAs+AWOXWx0nsH3Ta9UXK1A5OK8wXDaeViE1loW/BhAdNzb7Xzbe
jG+npUABdQabytPZxt1Cw3u7sw9mPcDlWRRm07yGg6+pZwfLuGkBu4joJaTeDN8eYLm3k1qG8pFe
9hEacUZgPFSzHPeNZf+7n3GSMsHihKqugJwD+L8IcLImN7LOiV2iOK72daNrqlyBVLO7RVKJMYQ8
56B/VQS+QCPGqlFNhGpeIxNW+f7OgdQMDgZD3gj3HQepOoxF0s9idBzzDqi/JoHHjNBTIjCxm9Z2
h1/AC7uXBvrVdEThvMCm0hJlsQ6KJvp+48vPJZTzd6P97uqcr/iIWWeTHkXxpNtNxw6jbVKtQ9+0
l7hy+vuGY4Z6cujDk9MlLQ569/fJaIzbya7iBxvJ5Ru77SJGZ5p5EDQKLElrwzpLQVquHduiqoi0
rKnSHXxR/xM2fpW9rkXvz8pWDlqXPjbYr9cn4S8Dc6kBPwCWSy5yTthFgLPNPY6gg6sqHUKzkfhv
ITi+bgvtZVhSgOo+BH6gTTe23eXxQkQGDV7RyzF58bPy1m+tIHiz/rFplJ5CHtPLJSjrUl8o5PRu
lJYvI9OZngrIGSw3SZ44z/CcomqyDn7MscW472fg2XW8bbrIbJ57hOvUegR1MTOmLa15SBv8816B
SSCJbOoxQni1KLUb++pvpw7pynydzZho6kynG15DPlWWnRUcQ/Q1Pxbc5k9tLmjR6OYsc9iEJTqy
8bBPU1T9Qfl2wwKvomZ7/ev/xgycbYHf7SNaDqAqSP1PHwPrBGAwOOodeq3Nir0MNZxZ4S8aMOgB
SE3rNMw7YGcoBYI07Gz15qsaZGCBC3q7G3It8z56+MNhNyWT8efQm9BjHbe0nw00Jl4mPQhwaulE
Vy69ccheR8iHaulgI948AXZC6K+Vqf84+UHy024JPOAXZ+ZD5QKC3vixGYWvjkBud6lZNT53cPdH
Bndi+BfwBDzrTkdbfa1aP6w2GGOgHuSVkaNvVd5ouDc6sICUB4uMwpbw3BUd4jx8j/Sg3FWAGpD8
RTsxWtbo3CDBjS6Qs2HFon3pOmOs37duj/ki8W32Uo5RNz40MLd7ZOK1oLxDTEaY30yVoMuE2J8x
rgckLGCZBg7+Pk5YTs+oMZpfCzfT3QWqZOHH6x/vd1Z3/vEginBzgIwD2m6efjw8zxOFxL93aGQ2
/hizvpy2gaNZGLeCLUbCHIoj1k1jg8xtWjtp+93gKvstcYRGd1w3FQa/Xdk8SZDMiCE6efsOYLMM
lxi/18WNI+63rMXZ41KAcOjXzgkDj3z6uGE2dMivudohmLK0W/ktTr3L3PdG/D+odQf3ndEl5bPf
1MLZajTHKjjsPZlMnWLstSiAEJNUVb2JHrk2tEKuWdrtrk3qCDw6qo7fJ0+wDsxEFN/0PopfbUzJ
UDIKJ4E9XQOga51PRvqsit4CuhlbioHrNMJHsMMrgVXexQgIu/Qw90nJfC2KoBvLdYMU0q39b/Cy
55MBzoUcEc2A+e4/nQxBQQYpANc7hClFuW9cdPByFzl4UH9RNWMh3zLMvvHM68dMPNlV497hgqfl
d0DgRY+Ge9cUdzlVn1s57GWgO7P4JcQnNEqgFJ4dzFZjS1SZzOwYB3iTPGOfM32JZNWFTxX8sh09
mvrGPXw5ItVYym4E9ihPWee1m2AwMRiK3fQY+rUhYLwbBDSp3VULvx4PeBfFN+6evw1Iy5zjDhwF
tej593+k6fg96Lbh1cURoX5nxw0Ie3lsk/BH4WH8thW1V9S763v18pq1YSQpipu0+S4rz4mvpf+P
s/NYbhtp1/AVoQo5bJkVbNkSRdneoCzbg5y6ka/+PPC/MUEWUTpVM7OY1Gx0+sIbvFFrymdINxIv
5cz5LlNjxGUF2+a1gUBftRLw+BeGvcybiG/IWfkLWL+LsCIrcKK2Iid/7jy8Fz/jQ9cW69jrq99w
+EHi66Y74gjcQe5fjZbS2vHKgkbQfPyDc+LJ3iDUASTzZnuqdTByEEQwz2Bm4HFL1dpyH4bfbdNH
nKEqyoVw+soCG5Ry6ZvRr3LpYZ8vcN0HnQLsQTwXMOr3WeH/8LAJfASNLffI+oTPtxf3ymPO1Ojg
sG0AcV7oS+V06LthMKpnH/Iehk4DFiX4IWD4SZBsDDtBvBFuiXE0/QGoN+q4Vltgx6r1iH4upMrX
5u5R9cLDA+EeJMjO544nQQJtuxXPge93+0Afy0cj0YwRkETxhEEAnbrbs//LBzy/yhy2NTEkpxgY
yrxoIOPY9KjP5892ZKIl5YcYDlMg673DWOIlj6rnJM44yIChVWj3EajioHhSwdTlCJMbXY3LZOVC
KlFzxYAApeFB7QEGRrfHTEixK8MsNzLIMY5SmxGrsoZrBIlHtzEgxhRJuwtRj8Up14WgsVFi7N2+
eD22zrcneuUMs3+p8Hkm4C9giudf1jNjxejtOn2uRJMeVYzXdimGFgxodPdlOSZ3vHt3t8e8khjS
DiH/mkJF2+UOOR8007HuFP7oPJsgpp9ZTrFBUdb4UXVC39uKjN/0EN+r0Gv40kFgl/cV1H0doUTU
PZH50YYPny26RDqUc96sCZY821+DV0cOlkHOcxBpSY5/DzJ+GToV/RbZTv2xTEB9LXz4yy09lZNV
AMsOUG14FeffIIyw/YvbxHlOW9xIYSMBjecjDK9RrCYaqqWiXwitLrMTRjQQEpoKfhP14HzEDv0C
N60ZMfHH8Tu+XOY6HcfJKKLK2+3tJaahz//t7ABB/ATCOL1/XFvM83w030oqgrzQ45Z2xuZnaNay
xUgkTtP4nTIMXr+7YAxRCK2KOtKRtukSCByoOQXmKyc79b6BvVKkuuJEYXoKRleBcoiZR3qwCjvF
XFfQVKZBHLfupkg6N/iJtwAiWRaqn9Y6RgBPHPowD+57Fc2eR9WtibfgHvXwfbLOPAa1EZifJ5B1
sion93k+hBY32D0S52nEJHo5EOeD0tHSDcKPynAPlVX/pAeZtJo18AYVqpppNToZ5eDprwo5Gg9B
GfbAWXHBRTHIRKzKygx/h0QFwomWKvBbVvCOeHNao/08BfTJQdixtYN0FdabCumDfNNxHlPa5IGH
FIyighRedwj8qK9NZdTqKiHk9NdlJ8avrlJ5mKZYXvsemihBbVyrwLux7tQXrbe0Af+T3Gz9uzgu
Sv/RDvHhI4jXrK+Z68sc6FyqvVl5IodVVWj+l7joO3OTjYYUGzyv9T/Eo5ZxyjmGxQNy2wibtclY
vaPgKX6KhvLZvlE1+cB5VpRVrAf4aCQJTuRHUdBwNbom/YaEUvU1MoNqQA418Z8RBbbg2JVJss5a
ynQbXNflA/jjIl5HVe8827DdTliAtMfESfxfbeJp6Yrqe45rjh4E30ov8/5QmtT8LQj1KnjJC9qc
6ywhD8B/Aq7mGnp7nX7OcR3uPsd4Cb07tUMWNWgx5d/KQLR8paQQdVdho6MsMVAvLDeRJ9UaVlYu
33EsEe5DqIUxfp0YrUQYLEUennQ5Gvqf3NGvva8OhHkkQtTMfnD1oXul3Im1hzQ93E1hz3prgV4t
EqsiROF1iIbqqz3muAgAkAvqVRzbZUlyNl0AGGhKDFmUxvuBQkLxsyn1LvnMpMIN4vhusx07P7z3
oZfpK7NTm+5lcHGx3OD/OvRb4SfVn9IHPEq4p3YjbpZOk742dA91uIUYra7NVmrOEVFL/73DHkV5
aShs49muJphfOmXjh/swQ+KNgszQCjRki2HEIT7DCgbXBAszoZJu209R0w7Bfwih722MotJ0vAK0
86Koxnqhod2ODk0fauRiXtmqK3ydsbGI1Qouga232rc2hyD4XSsrU38KIAQ1Lwaf/xsVnKJ9N0Mc
KDHZ9qRe3IVB2j2qrSaKHxjjFc1XWrEjqI5OoDGEJKd0fjUyiLv/ZBiZ9mcJYHTcZWaWD6sSnf/7
Qo28foUoammwREB7rUR6TyWmDdYDFshq/9Ck7WRDIVCpXCO8TNa08SHYfgYbaGX3/IvptoaT2ttr
oIiUJ1NipYlPQ6xwwP1Pi06ZlYRo7KhlfZeOFU5AY10PmCQBvkHYOMBhAPMps3KeAZ0FmOEoiXQ3
OARhDVGLqnsS2Axqd6Q/yt5uY8vDULXEaLRG/AnibzNE7S73asSE9CodQOsHrgzu7NEbxmNrlp74
zHz94jWO455sMhUAybRKt7+YdR1oWzOrsz+1At/6o08l+CHY0RQXbSqnzlw0NSu0GD1RNX3Ryqby
d2qs938ULDgwfEfjXt6jqqQvBPyXla4JKUXEQB+HjIOA9PwtQbWnkSbL+CyNqFilFuTVGKusT5Ws
uLyRLSk/d6gkuptBpvK9LPzJnc1EARx9frwMbz9tFw/3hEiGREEwSrTgzQXpYrx5skDP+2e8KC24
4RoWSUpdmwix185Xr1aChX78xbvNgEhqahOYg7bvXLoij1RnTBtjeLbKdFx1VWgdMiPpTkNd+EuM
jItwcBqLdxnICqAKIA7nX9qgGFYiyzk8q4FuffXBYWMuze2CxjiC3PfmaGrR3k/9ZAmucmWSpDaI
uHokUxNk8Xxg1fQCtyV9f7bTXPmNt8OxpiAVbXQUl+RCcH9lBSnDAyigm012PldhUU3kKKzUcJ/z
HLv7ohyz95DEtVr5g2U967UYFtKXy1yKdhObd5qZAfJxzvgcqRumdqXDrofwsgUnrX6O+iL/3YS2
9lkTsr9XbWnstdFqcXhD3h7zp9b8dnvjzvNmIAwAkqhM82ZPLdHps/xTIYjoYeOA5mQv+mAU+soo
6XFqTRG94yUQ74QakyiPqO308MY7wKwCw4iFCtF8e00/gQY/5ZAJdonU8/lPsGNXwR4xKF4aS+jB
xjNqD7BlhciU58T1Y9gIgcZ3kf25PXOX/+2/sSjDmn+xSYBPqU3PxbLDrkQsUujliwujzX/y85zr
iqWSb6MRBvsyaItgk+XkW58MWPdvt0efb+1p9Inny9IDf6PnO5+0ha0UWMUXikBQqrK8cL4mqd7e
2bKF0317sPneRuCGEhcCL0Tk8KmMWZDvjAnqA0nivOhdPTkemF64AreIchZ9NP3dDDD5Xhjyop1G
K5+0HHUdsJ6wyuY1ULjZXREKrzpiEg5DYpWpg2UgGJA7MWFZlQUH0JGddirUnlideH70NgBmjPci
0Gl9CjfAu6aXiTNiw6WqeF/2sRvvfD7So2X4Ng+sgXEbQrZu/4kMu8XBfjIDWeP40rW/VSXo3xAI
176nTd/bL7c/6OWWZXJQS0mc6OLycc9Xr4n9qCOXqY910GfPE1bxUZAfHJO6H9ZKL+0HzDnC/24P
egHqZEA6SOgcg/7iob2ALjaBW45uXhyR6RTlOhM+jpaNEwUPgdU41l2I6OUGLacs2GWDsJx7FxGn
QykVYeyhp7TlSrObodyTzvYHbKfT/qBj8tM/3/6d03NwfrAmIDHvINEtpKV5sT6yAMSg7Km/YBdb
QiugVlLvDcwWF97cyyPEOB6flRycUuMcN67VBbqWtPVf2krGwy4fnd8WiDMsdVuVJsfHJ8Vby3wm
7SJuzPMVh22I8xgKQy9KriDxkAR5eOcgLjEshDXXJvXvOLMMuXG1OO1UmKjkAhUmnB44BGya5eBP
dugAyW5P69pwEEFQdiOLuGx6o3HglL07Gi8R3W8e9TJ6sKwo/aViA71UG73cFxS+ITFO9y5DzqEP
UZzXThjpZBp+0n3HWBxPk5aq5utHp0RVf5IWmM7nxNQ6X6mqUnUR00M+Bn2FnZbW1CNRGb22yfFG
f7892MUjQi2QRwtIh8ZW8+aMKRsNaM1FruhoFEmDPWSWe+8kftB33MYcHkGJRUcrisv/RtM1u4UD
cHELTYMDQDTJmVCtm+NOAQsYY0I94kjWhMCOp8vM2OQoHeHXHKT+vi6T/E7z7XGhVHdt0igiEiMB
hiP8nN1+kYtVr3REfAxr4dPKQU5hi5V9cByRBTwWyZTWd41qY/piVfaHHzMADJRRQIyZwEj4Cefr
6yAJg2ZTlR6zmGKp0SX5Gs8r5acpq/KuCeVSTe7iiEzjEXyxaQH3WvPoF2ynH2bACo/wEFzlPsR9
tNz1+D2AnknywVt4OC9OCZYaE/QKHUCohuivn09Pt4WjE9kjmCWCOqNykpm/vbFcothfUDFoxk9o
uylvgexnzDMWHK0Q5a2y4ehGlEd+IHRpOJuxwjZ2E4u2+WSnVNIOemN7/tagcUWNtbOrqtrnljfc
p05kYRhld3I8oDBf25vaKgd3i0Cd7EKy3kGM95VdpeLouli7FKoqNMQDlAavpHZEkkzoClk9zsdk
9PVeT9KIEk2Z28gsivhnGMlgidpzsZCYovBiOES5E0hi3isRRHJO7YfNcbQVBzRG73zTkGnaV3Yj
FvLhy6EsIlk2zBThXWIeMPwLOovw5wgNpT6GYeLpOFvLZ4RwrGZ3+wq6jLT+srnUCZoDuotS9fmO
AW8bkVzo4tiMCB/v/V6mB/SCPTzF/KgW/2HbhDEp+JbR2odGU76A+B+pm489xQ7Nl1kBbHccw3yj
Skf5OqhZhbFSJXtAA22A8XZsBuOvOMAUDMJ1o/9nEa0d6B0M5U6pJ4WrWAll9VRBZswW8CwXV83E
DfUIWclSCJMvCgv0YxMM2puj5sgW/xyYxZC/yuZLr4vibdAddO+RkNwj964t3K4XQfO0ehp5LyC9
iQM/O4ial1WBj3bRsQyp5a01pN+rFbpsZrMWkVrJfRZizrQw6MWVPp1GmocQhzigAKXO17KpXB5J
7KaOWqU1/R4v0BxMCr70xoZwrfucw8TeYWH24aeEcWkfokFKNAAZZ/ZoCmHheWWI9qijqY0nPVp2
94i/3rnwc763lF/QELT1pZz74phM0SGCwrRrVYcIbhbstCEq/rXlK8e8oaaJlxYwjpXXKmm28zsn
Lbe3T8pFyYiepQN4BN4rjwfX+myWYI1AteVD+DqAVX+IKlrRWtjFj1T6PkWi2NtmpD3h/y4/U6iz
Dg1T/lyJTi4s8kXmj5oDE+ZnTOqXPGGz34FXSMZ2T+JXGchxa6aRjj9PKCdfTbS5cJ8dQ/k4lFXp
r/C07SnYAxGBVGBLb+GTXOw3fglQR9BpVCAIA2ePaR11Je2CPn41eK8TWHd+uu+iMdxr5Si+ee1g
bAnfl67Hi14feSjX1WTlMZU+UJ893+YSDbo26p30Ncmj8qlCsDJelWpm3IkOV9CVr5hKhERfi7ej
WaP/L9zS+eQCmwrXTVlVW9aQ5urC7rg48OYkKkBBBrFrinnz9yH2Pa1Tg7J8LfEQr1eBcDEDkEaD
a6k0XbkKq8apEYxMnWBT5oOoDj0eB8k2RR7s6PZV/LsyFfdXptR0e42QRHytp2Gzl13aLVT//sL+
z3Is/uvpHWMXcTPZf12s/inbVFiUy7EKhxcQn1WOUw2xGqieCAQbCBrZrdoo4FqXfqqBPOrcyXLd
s9L/zFbJvrE2cngYyqI4YT+jf7RvSkue8wUQAwkNKobmFOGc/TbOutF4PWr5DjY4KMQ86xILlsn0
NLtDKAXpxttLd7lyjDg1MV3STlq1sxcwNz086JWmf0kjP/Nwtw/9R9x68CHNMIeLVmVvYAfx/xkT
zgIxoTkRzM9n2SRtprdO379E5KfPju3iS1uX3Zs2oEbDoTf/uz3exUvIV6XmwHoTwBC+THfpP191
gn/UrGP/Yo7WfSBzWawjOx1e9dJRKopmCOSxg+WXStjlRx9hhgYfD/uFe2bi7p4PjdBL5IKKHF4o
p8tD4yrWBtdn61dRqnKXNJZ5p7aB+5rlZv16e9LTpObbnEQDfD7IgKmENRs503zXlYysZWPy1ezK
StCH17SNEujGR2M2AIbAHYAQkdvY3IvnYwVl5eENO4wvSaPJb1rv1g++o9TNBudvc6l2cWXHMhhs
BRtECWdz9s4TkLcJam3DCxAWqqq1K4UGArZpypVUm/CTSCpviRR8dUzokRN9z+HP2Snp6haNq7Zm
goH1qxcuxtkurUllVyTC1HHKRK52IZm5sn6TUxG7h5CCOufsm2qRjfVnLJgmgehLqRdPuUyMUzoM
77c3yuU7xqn4Z6DZaXQFhBbPHYcXrmccfA1oxJ4Y9LVoMufVBwdwqKzY+nV70IsPCk+AfggpOFDr
CdZ3vmOsCk8GlI/7o4Xlplh5YYezs5+gELmLijLt1rZPpfJwe9C/Za1/zwQdkYmuP0HKufXAI52P
SpY74oLtlK9xD4gSu04qgAByU6KHqIyxw6wokd4hEqQfqlCTys4dK029y3WYuPsgNGR1P2pvjl2K
N4jezhcTyXsUvsrxsULZraqRvHOQWEV21wnhYff2oO6HykA4cFQsal9EikjTNiAIwpfA9PtD7Qf4
INqhRHcnKOMgXNPTMb4YiLZ0B1Cv4tRGKTxYHp3uW+yFhv+7C/tg/Ik1Tvm7QCr3sddbw1uDCw3l
vip1N1n4aBeR39RGgvdNjYRwHuHJ2VKZZev4Q2WXr8JSknQXIleMpXY99P5eI9vNVmVpKc0mNsb2
va9tvM1Tq3Nwvrb0+iDQrPwoMpPsXlUJfKgkQsRBevN8FdWyDKXj+vWrlgPjwGW3AJDt53jP+Nk4
JptMim7hMF5EXdOYpBTAQCmOAaOe7ZwAG6eqK4r2tcu1pkPkd8ggMbZmiosxst3m1tGS9rcXl6iV
V5h6fwpgrfa7sWxNEPDaWIg1vieYBy88pfNbYvpd+CdOMkdc9UDrzr9FX3a1bfhd+erUbfYpGBv/
QHqNhTYPGi7wt8/P/NAyGMXOv4JuBHrunH8k6K6BelXkK54DxrvvN+4vMzC6YCNRNkQX2kEde2H3
zS8nhqShyPcGO4iK3F+4+D9PtzRq4G5O1bzCEh/XwsurEymvupMwOX8JbsTiIbXbolvoq01b6Oyi
oBtP9YH3hRBxOgDnnzWTKFcWrakcjdjL5F6vbefJaFz5XXNiNF8yLn2uq9wpHlDdKJYW9a9U5Pnw
bOypF05VlO88r9MJP6ITPbTOUU0n2WKrd9P++xgHuAtawnbqV2kAi3GzzmLLFf4r5RTFOgyYGqtr
3ayTnxmKnN6+w37F3Q9Ipb64Q4xMQ6JLTW5HswU8XQ+dmW/osOqouvYCR/lRNq44mFgeKx25gye7
fg8zA8fyLVjnBu/hROuaTV86rrtzGtV7dYdIjfejnwuKUoEWbxWzDZN9UrATJmuxqtl2Af6Me8ST
lfpT34de96TRgvlDGueWf7p4GMyXgU5V+dWSg8m4rUBWGJduSqHik+3DB/z9wU3M/qXeDBN/KhIQ
QJwvbaQ2TuWOgXdEMgfHb8dUgiMgseyh1KPS3tIdQif+9pAXmxi8OgREthNpK1nF7Cmv9LHAS7Iq
Xvs8quxVjYjUUz3kabPNAht/Z803evVZC/AE2/0/Ruas0vuaWrX67HpAi3rUFL/NX3n1Ok5Kqa7U
Wm+enFxTKYgM1PhTnFUX5vsXzPvv/oX6Slxv0VyiPT41Lc6/sQMyx3B5/V57AkJ7J6RmvYFsd7z7
inaMsyOxngzWMTHf9bGiPtCbU4p145kyvKfPbkd4mGOCtVIRXfqZKW2xFFzNVwQh4wn/wQknm+bX
zs43zuQqQK5CeW0SW5iYQOrlTxoBotj6g4lwoTX4L9XguUsU5fl1/XdcCqmEdLjWENqdf5hQtNTr
+jw4KZZfvoKkMzaZaN2vURsW29tLf1Ep+d9YtBF5tFCDnRMYhk5zy0pTlFfRl/KhlnX5E62LbKtE
OnolWoWhaYbchrXGxk6NESbU7LvacuSSDN/8Lp1+BwUq8pBJhI866/mcE3NQHNgE/itesK5xGAET
fkslBOwCOotYmTIwo3UeNKP+mEU8lQubcf5oUYekI0D5ikY61N25Tt6IyVzp+CI+9b6KycTYqc26
xVr2DSEVjFY9XfEXvvzlhKcRJxlethZffzbhYFIBUbwwOflV19ybiVVucPjrPmepqzQrYfA6qwGe
5hTwbbm/verTxj07eRN5EXoBBHgaFMgfn3/sKMPurgaUfKqCVIWk0qmPRdr4O9esJ71w0bXbOjas
JyCCYgv2IV+oz11ucOY9YYDIBDGbnccjCVbIbo1K/ylA5vhB0Qpnb+UIQieNqSw9k9e+M3t7So6I
AnV3VgrExjKJfC1KT/2ITQMGINl36ZgdOs8i2cPkHL9TuYXCVafJUg56eX9M1V4UkFSDJqI1X2LE
m7Hk6L3k5I52usuEF7+oYTOp22fW/Si96s1XNG/hMr+yk2mjoT0HAxcqybzk2/dZ2ijSSk9momnl
yutNka0izaTXHUXxRPM2e+2j2vocnymxR3AQTVmizNmNpWjG9LoX2SnzIvu+bsb6yM5CxMahuUDK
Y9jf6lFZwgRe2UZT94IPS7UGQPjsfo5rzx8bY8xPrp7dO5GLOmxHdWWrd3D9Fo7rlSNDeYbmD6U1
bomLLUtLizzVyk6F77c/Mr/3AJQhTgGdoLwL3Up/KKlLfQdAon1KS7AyHz6xDE/PHeFeUuI52IeP
HyhVbbOqDS6oDz00mHzlFoIqbtYUznM1tM0q1HzV2oQkrJuKlpS9cEde2c4wx6mnTOpek+3l+a1R
Rz3Vaj/JT77UwxP/htwkjvBWNUYaEXYSQ7DqkQ/6YG1s2lowKAhyobxQf5wtMm4pnujKKD9hIBIc
bIx37S2YMbkvSmkHWKbW1VrNvS5cVyRYt7/6tbNE6vQXk+KgJTrb1mSsMaTtLD/hzqqo667I+2CD
f/cfHxfUFAboUC1djReJ9CQMw73I0aUIQRY5m28IdTZ0IiN+KxUde6GiE3G8j7o63NYWpkyrIkq7
L0hyK5/7lkhhTwBt3TvCteM12ydOF3KcywBh+j1AoUgbVWr3806CjqtpK+owehv8wMjuyqJr/X3E
UeFuMeHDgg+TUb/1kjJytmpf46ohgJk3SNgr3pKY7MUp5Ba1/heo6FM/ZfZxBjXy3VY3AuLEuP41
ZIXzCMzQ9/dN3A/9HrovbcNclMJaN7Yex3c5SuILm+Lqb6AaDLSUBxxXwfNjYAxQh/DCjt6EtMZN
R/x4UHBS/Jkk7c9OHZ3XyMhwB8/9cFwHVRIu3AQXp5BPQEeLZ5szgeTB7D0rurIrrDQO3nI1cLac
lype0UcVm7auve9ao1SPOkX5j5Y2rOn9AgKGUDZ1FVL881kXQL5HGQvlFIgQhy6oWuoaqfRkn+pe
9JqZvbPN3Qqx+FCtH01RxId6SEBrB2r31LExF2rJ1xYB/4SpVM8v4sU5/zk9CYkAjxa8GX2rtasw
N7RNPxSjujNyePZGNjiPgZ+IQzG4xYZzuyS7dxFW8D2m3sTUJiI/nCffmoXRR2yP4VtiR8ExrxPv
pHi5+Zg6ZvpqKwDZNlFUpb/6Ecz4B28lhoYMYHMsSYEuFG5GfYAbYbEDtF4Whzo3JStRUUyqUDC3
IIUuRItXdhzpKD0raqLwQOcpgjFGWqvZSvRGhNXBYklrUjFdRd/EUjcjmghfwoDd8OFJsrcRGpyy
w4nrf77AiQvSs+/0+M1rHPtJxbduIyrNfhlUCYdDWVINujbHv8LrRBMQEt3pn/9TQRpIDWxJWfAt
VgL30VCVca1TdcCAK2y9tR2o2Q6XMW/hcr0IYHDf4C2fmK7ghC5edaXsoO33bvKW4y68g3cKxLYZ
1b2GasZSWe7aDMEfEIjC5J1y2vMZmo3ksclK5dQ6cI56itUviN1b63aMnYNsrYSkFkeA26t45ZSA
ip5alBN8jyb4+aBjaCsGCjfKSWkUZNUDL07eDFRKNkFqtRuidaNd53mhPzix7Szc01deUmJRqrA2
ErEUp+cNvbzsVD22bP8UFGDYVjpMB7GqUSYN16XU/B82KQCgDyvNVh7xa70uwdVShu0HOpx12u1v
f4uLxaZCSE+e/JZFmCL0828REjgOZW2EJxsf1jt7QMNoFUmgH5u0BniwEKxdhC7TaOwrEpBpX9uz
8yMQW08kviYnV4m8rd9m6r7yk/smz5tqFZaD93J7dkvjzV5FX6/6Gv2X8NQESfRndHyUT5CY77L1
0NjvOOnUS86Y10acJK5I6fiDgvP591SzuAyENMNTVJU/A6UZdm3tJEcUPFQmiKvcxyc49fYsa0Ir
EYOcD0dTGDpnEsQntZbRsym87D5zArFT8C5xIZBLN767PeLlhiF9RAmAB25qrljzLN1Gm7nWy/hk
Q1VfVV6r6asYqZgVfgXq0te8uB4mUSOY9/A0Jmv5eQ3QBVerUXONT27MXafESu3fIyJWl5teoKy+
cR3fuNNCTFl2t2d5uYwMzOUHH3u6KozZS64NemJJ24pOYV8DQBtKL1U2ihkl2raNHfnaadpYLnzZ
i2tpmiztRIhtHBBw2edrqQLdGF2MaU91XRevftTAoLUGz/vsKL179Md0+O0bAs9KMw2Rr7o94cuI
mioXHVsKrSYFPkCo56NDvIZVneC8QHDj/8iEm3zNstAI9krmW+9YEGKTRXld/2I4Ibm7HGS/1XNZ
LfyOK9sLbJQF2p6XHbzELJD0AWpmjXTiE42psd2K2EqCrZp0A006xTnenvRFvDbNmXh1iiDhEsy3
l+AxlV6pJCfeA7wAvLyX72KgbutSt9pFHiUDFGvq8keeBz5tgqRMTrd/wZV9Ru78N2CntIpM3/lX
x3RzdJORmhOCyY3+tRzLcJ8EtIbWQ9sFO3VMU+2jQepUzuQJojHOubpou2k0NXrFsJLTWDVCbmCW
U7+23bJ4QZqwOLhCer+CARnKPQR46MmR9MMFHNM0q7NKHz+B934CW5G40ww9n3XaJx7y4kp6qnzq
1DCKnfRTK5T2l0pZ2dvSjOjcNzvpioVTPdXuL8clSQGBQQY/74QmWDskYNfTU2bGsdzGeasPhwqB
roVVvTI/Wq5kJhNz5HJf2Y3X2FmGNayHD/Q3q3azuwlEDpuvdY98juCpT+1h4W296PNSp572Memf
yo1JCer8q1aw/AN0CLMTqPU++Jn4Jo5YbaBjMdgpRvBCKCnMjcqz3ryrjdmhuZiIXKx9rW3uZF8h
Aq4gtriUFF050ZhwTygbMhOb1sr5z7ILXQsyz89OmgH7e1v2urOiLeK2D4gwiX4hQr8yGsSMiYNG
FZcB59eYCdShKVnRIkSi+WuQVo6zoubpJL8tXzejhTv72nAk/0QyEBkhds7OLz0xUagCRJ1d1/iz
KgY51pp6l/xPQdfs++3L4sr25fuxd8HxwDme82I12STKYFfFKUstAyU0v8n7ez/Ok9fb41ydFFok
JPNQEjim5yuG5WsRczUUp6FMyu+apziryJB0yQutXbiBr7x5wLup30B+wE18vjmwZ2wg3Iv8ZLtj
0+L5ULUPI0rah3RMyd2lrR07PUcedTSaBQuMK1cv78xkxYNSG3/OLqFcz/DAMYb8pFaZra5MW7D/
E9/ZyzGIXho8KRa25pVbgdtu2iVEvzTnZwP2A+BQI3WKkwOh+tkL7HQjycIOwZgmn0K/rIIt/Sig
nLdX89o8IS2CNSG950aaVvufJFKrqzoajKo85fpQrRFQiLalkRQbY5BoWSjjUkZxMR7riSgXOGtc
T6EXz3YPBuWSkkuqnUxaww+FXkjALSad91VKlRQPnFpb6hdebFhGmc46JSiKNu6czayYLmV2ONWn
YAziXZgO8ikJ6wx3n14Cpr79PS8jJS5amjagIoGUe6CLzj9oatQFMG9NP8XaIF+cvOq+uB3ckl2W
AUFad0lpVYdW0+KdlsIQ1ezKuQMt8FHsPlEL0QunFDwRbYY5GMCg7ZjxChmnlszt4I1m/2YpOHdx
s+Z3rrT2iNDGYmny0+TOntBpVOCgnBea8sbcXzXHoHMIElM/9W6TvsVhG+97VzpfmkEiqRn0ffUO
pahf9Wo9vuWliDc9dM1Pruoj6TdWdr1CZ6P/c3tJLrccTx8xDTCnqR40r7sVCbwFtbGMk5Kn0Xsr
o9Tf2FHn6VuinSA7CPxam83tMS/3HGNaE2cDAQi64rNtXpOsI5FjGyf8GJ2fMVKUn6su6TcYRC05
0F3c+9PLPvEGgOvjyzjPKfU2HqcH1Dy1SPLU6zoI8nQjOmXJB+7igmKcqXbLlUhwiAL9+cYO3EbF
oiCwTmqalo+09c0fQZuLlQw0+duywiRdNYax9ARcWzwsZ8FCAWiY3EnOR7WVoS8SftGpbtQEX0ML
RSOCTtG29Nedb33jYVP88bWjxwwtDF+bSd3ifEhRV7QxAoGaUVSaj0rgmNU+7XqxrooWxZjbg12u
Hh0TJkaUwOXEaOeDFTWt8wwm/gm+lq6gdAnubFsLqdq/bg908ZaSNQHOmASHodlemDMAIwcwM1rW
KTLUwAcFNeXjGACpzyF32S53Q93edAYsjx5L8HR7e/TLzcPo3IuTjhlv3JwbT9WwzMPGtk5lpPV7
qZTpQXRVdShyFN0CCWBl5dlDtbs96uXmOR9VP/+4aVJFaaorjKoO7Us4evld0ZgmvAzd+i+uhnF/
e7xr35goluuWMB2ZvNliilqLO80u7JPSj+k2dfVwSykxWlV2ID9pHRpKsY/as/SiJb7ftZkyV4oD
uBbw2E3b7J9nPG4R1Oqb0T4FqpVundRUI/yDMS3dFl4jn8Mh6JawUNeH5ITQ9UMeZV5ib3tkrfCa
tk9VmpgHNFX9LaKTwPCBFNrgYxO7er/9ea9tIpqMKhEh3T3OzfkklQGIYoLuyKkubfetFb2e7dDo
b/R1HOi1tdWygqYu6nHBh40+kGOhv8mwoCYxpJpXX3pmVFmDaZ1A44dIpfniS5hgJLZFMVXeKSFr
HoDRdw+3ZzxdNWfv6WTVNWXiFgXpSY72fMbJMLh5XIfZW1sF6sFSe7sH5lb8cWmp1as0zSxSx87Z
2Bry6Jlnf3Q/AyKkDo0LB8xq46Lm1LS1ave9Ur41UaCvBlPWb1qkNVv+HrJybWa8amIwHpxMhAsj
Xyz1xH9wwOTS2uCDz6ELRtFb0E676i3GCh6PXXx+q64tUKyIojtzLIP7CL+uhUf7yteexB3hlLLQ
XJKzr12VpQvpToq3EPGwN1EE1aPlx5gPtjSFvTTStrYRllvRD9Wz2dXKwm11GTrSPZ+6g/QqgXSx
7OerXeaB5eWJId7ssdGbVe0o3h8bVO74pBoIhO0dgiVELW1LkYQuUZ4fFK1O7Ltk8JWF+3qa6vnG
o2OLUMJUkTe4VmY3WdknJguQyDcYU7JZBaOxMsch+hlrnbXwAl5QlZEFxnMFjU9UfgCqzKupGGV5
lN5N8ZbGYemtA8JahNKdRtvmhicfxdAowZZg1t/WWRwi2KWNlMsr/KYpP4UR1Ejz/zg7rx25jWhr
PxEB5nBLdpigkTQKZks3hHwkM+fMpz9fzR8wzSGaGAGGYVsGdlexatcOa681SQwzpybEdx6+j9GS
RcrCGA5JyfqsRYYUQPc9jA9F1zb0AEcW9TRAxd55dl6nlheV6fI1a5vk+fb1fXuK8RoIpoiur6hS
rxzWkpVj3bVB66tZZxyQtCnd1HSaQxxJzX3XVx8J66qn2zbfuGV2E0YY+leMk9E5W0UvICLBYVph
5+sZSq1O30+naaKVtCxNe5Tt6v2lYWFQAPXFyAKQ8tWtAVrkNKjVdT78lrpftfQe8f3SKbRk6YF6
IViXoa+To5LAe+5FNuJBUN+FX24ve2OrWTFdUNELgMt/9SuGoQ3KSa56H1hT9Ilfijx8HJ4HZrOP
ct+od0Gn7mG53jz3NvUqMB24Z3itmc6+vq9TmDA6Num9n9VOEHslVxoIidFobj/L+sNo5fZZU9Mg
hPwzv9xe78uU2+qGUuwh1eIvVB2MtXG1auH2HjKf4nT0fUzl/M6emt7yauTYmRau2/lUhlOWul0e
jR8mxWl+Rp0S/Sc11TDc963SMzaH7spv6F6nT0kQZKfeKMs7U0HlWas+R+VJllTnLmGs7xz3IL3d
20t4624FToq9ExPYJOar24HW8dDkWZz5RjonPzpGsz50WRVBXQmn8RH1n+yg9PQVGAmO3HrR1Pvb
9jduCoMvtFSoSIAjXw99OF3QlqFc5n5la9HnepSjj5Gk1Pe52jngWCtrp6SkbpwXCMBJyKkIAmBd
f7I+S6HwsJXCp4fefGhVK70rh2JwYxP5U1dq9PITsu3Rt1q1IN8PhlmWvAL2hueUqdWPmWq1X+el
mXp3hHzhUC1W/Q+V+uUA9N45ZIbZHcArSs+0MNPeLdusT72JUf27RlPzr7CtZ541LyasWxrPW5zX
+oc0hVd357Oq4m1YnUzR/SP7ZRiZFtnqKk6SA2t+pea+AwzZdPVgtsZDZTZl4XZGO/4ErujcO30K
ZyhtOi08Nh2MNfeTGRfaaU4ihC7yoYr/bZdKusBtqjcn5tJ0w50qSh4CJ4NuBuxz2gNonRoImRqZ
T5UKG6B3+4C8DEyvV8Jnoowi4DI0Nq8veE2LB0GIMSXqiRvkGNREgwUVPh9PpWZ8N1tOOR8Emd9H
WhlJ5Pb0Ku5zLQy+hUY5P7ejPv7SZHpnBzNATfOQ5It5UmUp8+oo/+/2j91wgLgB0lbSSZ7tNfPl
QG8EBEZT+WamSJe5zIePwEKg+AiIUqOgTe8qI8j/ImQRm0PUwsA+z7j4Va/yjklN6XQiEuVzv7L7
qdaku0GL+0eRB32QtWL5J6UVwZylbDxMYZZ78VwmP9698heXjwchWH6DHu6mXIZJpm982BF7l7Y7
/d/Rzn5Q6Z8+aqizHEDlBe+FeEL6Q5HPgjtC1FzWkniKnlFzquEFHGCPPo5zMPGNy/k+itTv0dwv
9wYEAG6RoxF9e7VvvRYG8fcwLZEDveHmdkpDZhS5HH02d7zvWi28DyZZOk6V/Cuv7HbHSb71WQTD
IrGEVY2FrrsKapi0XYR0ie/AfXtnmQnyyrM9HUor0g6hliXPLeLbz6PT2zsLfYuFEcBljIM+Qbvo
TTYtJ3isKe5mv0KC/KFf8vxgSbrjJXWmfJcDOT1VCCjzXEAfDtuMPR/aaFTvJundlCS8sQK0RijM
GafYtvID0bTUeTl2kx9Ms/qnA3J2Z2hN4rd1beys+gULee1zGEYl/idcBEbB0359o9IhlsyMkTHf
GSan9LR4WXDmA11fL10sO3KzKsMXIicRI6tjVMu/PdVkRn6ZQWnvo9KJvjeK6eReHyT1J62ir4ya
/KRJD2k+5j8Ng54xBNxKoSM/OnchpFyB8f32GRUefr0GqoUUQbgkxIarNdj2XOsk5JPPnjKrOVeK
VEI7AcsgVf/m521jby8ETGtCJhrQry36xdcbBh9IuXS8Q75lxQHFLGiuj0u+MKMPFIRRoFqFfvd8
2+bb0AU6EN4FyAeYAcP6tU0jHGB51nrFz5mW9lRNGg5KZ4UzQl4ydOBNpJyLGkxAl6pL6DGmMX2+
/QM2Fk1FG4yh2GGacat6TyYmcUDvqP4YCkFX1Sw/5Pksu2Mlm//FiFa9O7xm0Mpm/obTT+N0nVWo
QVMvEbURX+rs4GhaKfTeGD2aSuOcpLAKD3YEnPUvFkmMSy+DiIkO1fUuMzwOEEzvVL/i9T1DpZ3d
533efTSWrjoWHKedu/f22DIoQbWBCSdOE4WPa3tgkaVsISLxwzlLL+3Sdshshb3yPE+DoeyESVtH
iDKhQIu+qN4Lx/vq5STkg6g+bTXfKholuqt6p0Nzj1yqcfH7QXUsu2F0Q31M6iPQbetzHkvWu2dg
XjiUyTKhIqGbuz7HZOMVVVHN9Bu1hs1JB6V6nuHB8IywlGcXFndyVGM3R33zqGDWph/zUpAmdFhF
iLkEhMMwat0vlqAnnx/gx48ZAj8kiWT4FsX9R6tFbtBmrvzunWeKiX9mfURvSpSV1mxP3GhJgsPK
8EHbJT8Z3k0enDmwnvVKLY5jzLjVX9gT85i0w0SZdOUp7HmyZx5xw9cTvcBtW1OVuKD844/2UEbn
BrqInRUK53rlfFkhQQnJH0gHBstXp5hyYaUE3FUfEfDxu2CK/6SBhT5JSlMfsqgYvjd5Ye7FyhtW
SeNAp9HXJbsxhMN6dZzTfBkzxuglf46t704UBl6pKP0hD0xo0upO+5ODQdwT+3lzYXHB9Gjoe4Oq
xx+vzhHYpIyxbFXy7WzIf1WdyTuo1dX3YbCs77e/49sjK0wBgyXAJrpe8xfZqaw3KPhIfmDG8mM1
RtVZmyL90mhMyI26TpGjQ6eUGDXYg+5smgayTydRVCXXWUg5VL0yxVF40eitzl8yJH+/OEYOV0Ym
F0FNwUwyTjDTMXdZjAqE4LdX/uapoWMKdlTglQACswXXX3auExoZahNd9KQq/7OLuX+YJqt+npVZ
RsoLne33un1hUIcBTPT8LEYtrw3qk4MoZaVGF0Qj8gg2WMobU9X9oFlfoNGACtvtBW6cItGqx5Kg
TrXW6phZ12j5EmqOP1dIsBE3EUx4Us90K6oAuKCd/dwyx/iF4BcHAEb15np5g8lY+qxZgd9CIHI0
aupZrqwG8p3ajFn9/r2kGSRYhbidvKGrvUQwGQ6CYAkvE/gq5Q5ZSf3UQUPgeAbFHeNgtlV9/+7t
xCSJEaEYFFhrCHCVmhUBbIz8itHn0IRGg/QV3clp8mAK+H3b1sbZpMuuUz8CUM1+riKECE4jzYLs
9tKkTnVIFOjhiyZD3HTuklOuan/+whz7yGAfvGLMn19/OgklamPGbV/qfgE80Sad/qAmTXcKFWOR
3GiZ9qiYNxdIu51JQhp7tPevLdIY7pEayqJLppZp56GbEQ8PbVJY6qFZiiRlliVlduj2MjdOKDxy
ZDuM4vJMrtuYAwJBS1pbki8lmSQ/1bAHFB7zjHN3Attj7D3JG08Hzo3LR7mI6e51DaECBhnlTh5d
IAfpIg8BHak4IYEqnZdkqqsnSspPKRMXO+W4t6tkUJF4T9z9l2HN661V8iYme87ji92oYKmBexle
2Uy81Mq8dw03beG7YWYgu6MpcG1LLZWUmao6vsAQrt4bRaed0AXpn8ADljs3ftuUYIPCmAB6Xptq
OluftaphWaAFy8NUyuoR2Lj57MhIYr37pLCHuOr/Z0w8Xa9efXkURJGyHV0qJCNqt7SGGY5E1Uyk
OzspzB1H/fagYA0SQYH9Jrh5qa++stZISu9IGkurnEGfPZjvqWgi3FJAyWSXH5fGnh8L3MW3914H
xpxIfIjiiGsoF18vEtGJCLSTGV/iZIjvlKx3LtA9lEc5kna1OTe+noAEC/gmVSXKDde2KrNTzTFS
40vPsr47FZpMWWAxt5qU2Z6g36YtIhlGEUWXec2jV6vzlDfjEl3mXNM/MCgnPWUdbF/j3O5lclum
YEOkg/4yRrRG/Tkg/iiNStFliRBwdeu2RYTK6Mc29HgYrGjnWL71mqKlwBA0gBp6b+uDgpBX1atQ
qV4acJafzbH8PjLVJTobyrd47Psvtw/I2wDt2tzqWZjNMjLCMIkuxbigTAeAIefxGUfnp92a9Scn
rOTyWztWhu2m/KDjbes7i11nNFLM1LCDxNXFHOKBeoA6uAHR02cJ2TfQ2/qeVvuWPdHoI+CmvUXB
+fqIFkFgjzrv38WBLfAxdRLpa2hbA9PUs/GrmXLj3WNhxC5AznBXYCCAbqvXBstOLQuej/gyzE7w
VZ7U4qmEXMjr0Nu6X8yh35k/2PqcYHiQAH7pr60Z/By91+qhMwh4KShrbtvHg/zUz1E9HgvE0pY7
p69lC53BaUlgtTP2IGFbG0x/SADQQG4CNrle7yBZHRzTwoNX+oiGXEX8NFu1nxdy+ZvdkHbc6tbl
NIUGA/N9mF33a7JMirWoDeJLVjXDl2zsqXVoepzcm+ECT+rt07ppjPk3vilVbMVcRWyT7QzpZMvR
pZSCtv/UdEN9r5bVXH2cMu3dwvcEFKApQOEKXmdKYquzCoZbGXsmOC851IuBBzQgRy5xig0XCuql
c6ewzn7a6A56ajQiTGzlI5LsqpJ+mEjEdgLjjefL4CQDzgdoDaP3qlBZFEU2DFnFxVFK0/ikhc7U
ImMZOKcx4GS7DFpE8R2ltWoP0fh2+IN9YLJSM5HzEIgO8VVevZxBl8da1nfpJSlQvjzUQTd/180A
gsY2hWhQx+/zdwXie7eFpdJHS70gdugM5+MM8v6Jkb7Su30QxIe+LlMARBRFJxFBiAbD9U/SqtwS
cmHJpciNfPaQNoXMGu3t8HzbzsZtgvTAEkTWNnXiNZoznED6GtGSXVS9mkjQZYCxy9JmoWvP+fKn
r1vr+bbFDf+BVyTxoCuEasu6jKimPO/gYfNLFubB4zyb8QThxAKdd6Auv+Pakb60gdK6cWpbO8PZ
G4slf8VbEmSC5X+TLphRkU4LYANtKC51K3dQ1JtxzeiyVDzPkbnrmze+Iu0/ytA00YlX1vTYg4yA
fD847G6S9+OxrB0Ob43sarfjNzZWBjaLkgAoDxK+dZI+ZUqoy1GVX6pUl1EQbBs4eJvYrt3cqGFL
MNs9qv+3/SdBdEW5hatDYwEal+sT2sMm1WT1kl+aOFBP6LSaqDgv6h+qi+FDpxfxHcW3zmPyUjc8
0ZfzUig+Tokizd9vn6gNzyFInomfyKoFVOr6lwy1GsIkExWXqFEdiVIpTLZxyd1yTTDQsWwxE66l
8vG21fWWCzI3gckSHNovghXXVsFS9hbV0tlHk7U9z/w/90nc4zurcfhjpU74XkSpMAgJKT02fBSB
0MolLM3AW8RK6atp9uOUhN19OQJ4QCNz6D8okxO/M7IXBsnkRf9E5IHG6gvnXRrmzDOpvgaYsLiL
gMT9UXvgdYc2XfY6e+IjvXZ4whh9PaI/CtAg68R2v/LBGZXBhgFe2Q+WNEsOFFLz9ovkWGF00Ooi
W3a80NbXE1NnIs2jY7wOuXvV7jSUChe/msElPzEInmcf9AlYu6DbPNbz3OzETeLzrBfIU0vNB7Aq
L/vq89VDpDhTwWAH4jELJJl0NRrZKB5H+AIir1zI4GVlzH9QtVnOfSzEbW8f2PU1ETsMlIfqs4ib
CC+ud7g2qqoaqkTxVcpSuav2qvYlN+jFSaGj/ztIffJ50J3s622raxf4f6ySljIkTHl0fTlhpjWG
pZsVX65rpXCrglQLFVtDP9y2s/FBhUSWSEIJZ96U8qAhb+24imV/QcelPRtgGYdDDzo0PseJKn8b
1NF8L4CetYneBVEDtwOU3ypkkbocMhynVP1cBUeOahuzJkj+wJuUPPQBBT6Xqlwp/bi90jdAWMyy
nwAOGDhhT9cCL/AtjxS+Rs1P2qX8HMl6fpCDqi+AzdQj/xgd9VFPvijDrEfAccflMVMbcwfhsXFf
6Y2/VPuZ4kEJ7fo0JRoIuZTxX8rCVtYwnWsG93IEgNc1MnNP/WMdM4gVM3cNIy75KjIJq41mPGuq
4eHQ/DSYF+dBVqDvryb1sXPSRjlOhkPpptWs8gMq3ns1xo0DjH/gxoDugLBsXd+Iq9yp6FPr/jBr
fX4A0pjoR6cLy/vbn3XjAPN0o+j5goYFZH29oUWm1iQvmg5WyGgcANwJukRtFOiXcV6SH7THaufu
tsnNbWXcl3iIeoCzJtRuUolWeBywtHEM53MbVkgxdnan6G6gadKHbnEy5TBMenDJxmUPwbLhEAUN
G4gkwdjwZnw/nJaCpsPE84I05a8K1FZzho9XTU/AlscHyIiL+R687PjFQDISqQYDGeedR3zDJyJb
QMIh5heYDxMf/9WrEwVTNfRGqvhAbpP0cZbUCsmtbFamj01kpugLqKX8qDSRHJ9u7/3m6qnXQYYP
Iz1CwdeW47CqrQp0gl81kZp+lIIpP7QyVB1HLRtGy0NbaBFBcFHC/cz/XLtIGSqX2z9i68zR/Pj/
P2JVO5DUeIwWpVL9Wla6T6Cq8h85JZKjWRgt4G/EZW7b29puyGBVrhHI4Ded7dqKFgTpHdVXJdAY
vMzZcKADqn5LOhqFx6pDANxr9Bg+/Pcb5lEhRBZDy/q60dPNWWcrQ6r5Udm0vyKjU4OnKEcy/BQj
P4500pzYP1WUXb7ctru1wTz1JPRQwgpm8euvLI1tEOSVrvnUmdujlGjOKeihLnVVc4mPizHtzVht
7TADtEJdEcg1sOtrgwBDadM1re7bpdJ+SJ1xeCqtMrGhH0ltWGCKIgq9kNrV3nDrpmHw7aAMmaol
Dbk2nEKzUlhNqfnSWCrMy8n/M4bN8FEtcrinqziACD+Y1SjbefY3zTLoDXiAEhgX+dosLHWDooeN
5nNPq89W14Rfh3yg5xPU2vBfkBpa4ppJZ+4Jc249fyBhRBKJBwNTem23BlApBQQkDKNo9NaqeTCm
UxZWowQ4vLL+xk9ZIE0o1dDOp6d/bc7osnAE8KP7JgLYflpJy+eF6afALdSl4qo2kXYsI6HH9f7z
y8MHbTpOUuDHru0uahpBTVgyuACdy1lKuiT0UA7qTTeOnWI8TBnlnL+4q8zcE0/xpIPjFJ7zlU/O
Cn2ejCbXfTnWP3ZVqPpd3WtnUkpD9Lf7x1KT5h+317n1yJPNUoCCN4f4fGVTAo6mRQTEPvq7SXgC
opad0GlP9B2vv3VsyFUBgpA0QoG32k9LRvW+GixgTbVk/WEwTs1gph4Ai+qz3E071sSvXqUcIsUB
HUb1AQjg6nKEATxIitmafqEYwaNa9WV+KKfyqW6ai1Ql2VnBJ9oPCtKGbh4E1Y75jbuJH4LElweO
Svh63B0IETNaVmn67Yyc9FkaAjNEEEVneAz2xubOlBo5Peh5PO8xUG0snDMLoQtYPPgp1n2iIBkt
c8hsLBsoyC4SUoBBosYokVXBfwQaCLSHSGaH7jiV4O6nMtbl9zsmUO2ikAkGkoxkdaKSqk1KPZct
vzSRShhyhUFsaaK9ETnGApHapLcnOqnZzuURbnb1yWlWgUdGdoAceQ2oUmx6fV1lW349anJ8rA0t
HVyldv6TkrBX3coctZ2vvLXXAsAl3D4jRro4Ba+u66wtMp85tvxeGsO+97Ipif6t+iSPDvLQBxL0
nXMrnR19KSGTaSz1W8N/qXaS2611U8wWWEGBTVy/A5AfzvLcJJafNHmDlupoumj0RY1rJMEXKF+i
PRLyPYOr0IlRIGST5sD0l8pymqPMXJX5EIA1QU0cBJmrJNA7H297qQ3vQf4uBm0JnEkdVyNBjYq+
aFbUfNwiqiqIgFrlkV5TkXh62PU7k3IbLhHoLA1l0J4km2v0mKZOWW/qgeGHaaMHLuQ5se4W9rAn
Cre1KPIrYGMQHQEeWTmpghQjIWAht7PUeindSiuG52iqGHKKJ21u/PfvoUBuCIJX6tDrg6LLWYta
kGb45Rz1/UMc2VbrBZVJ2zOpC3tnenMjwxKVFkYheMyAT639vR4mMl7e8M2idKDXjcE01Yz3f2ly
xpYNp5c/2cgHP0RDswc53DQN1h7GLuo9zFVd30uzyCgPjKbuT7y04Ng1ub3XU71I7lXgRs2DWg9o
Lg7RHP+W+Pc95pytz/pCicEDzq1cw1ag+B7atOssX4sYsmOOKvkpD7XuzbXV7KC9374zQKkgOuT4
8NIQDF6vVM0mRoliRfUDOWxGD8Ly6ndkIENyyjLN6I+2HGeJK9cFvdjbh+mtE4ADjvXxvlIepQxy
bVlSF5RtzNTw5URJzrUCX8oB6V1d/dqiM3Y3hpki/7lt8u2+YhIOVG4l8C0qetcmFQ2J3dEYQOjW
ef8hhFYx92pSWE+W4mivt/zWB4C/hlvKJj8mIFuHRbKzwHmYxaavDmX8P4o1K+0pzJy6f/erhR1Y
bGGz5SMS414valI7xQxt7Bj20hSnNLXi5ZDMlmScTa20DqkJp+7Ou7VxagC7UAsFT8n7ta5u271l
tkbaOD79Vq0+tXVJSyqp4dgHp9MGjxV8c39aS6n3KpVvH0zyX6otJMKQWXF2rhfLJs50dEGMBmVp
ON6EEOQpprcZn+w21H7lrb0cEHFBJ1lCW0I/5FOf7jVbNw7u69+wbkzVaov2XRjGl8KQ009h28XJ
Ma0giDjYfV96SDpCFnr74L71RyLtB9kuyu6wIK2+sT3aXT8Y4HR5cpboET6vQfPq2Ek114R16bGF
/bVxkznv/gmSrt9x+9vWmcFGU4wS2xqAHc+kzCglhxc1MJRvMxWAwCOSML81nQ7iZiqSz0Sn5dc4
zLWdSHDjxnJbCY6o/ZNFrRvbWt2aWaabkj9Rh3nUJSjV89SSvnaggc6393jrszJcChKSGJbDtfKE
WdpmSzGl4aVUxsYdyzH87CTBfOiX7Ks6Oca32+Y2rhCSmMxYk8ogibKWVQQFI+fDnEp+VkTwUCxK
P83HnM2PjzoMT1PoNjNItNCazJ1O7oZjAoNCH4WGBs5QXkVfbR8iLmQG0YUy+2yeUvg+rXNnxcZf
bCi1X+g9SICpq4jf8Sq4HbQqKevIiC8KfB5nHpnJXRQGtTJ7GdpzbEhU2G/v6dYn5EmhE0ZvFfWV
1TVp8gGpyEmLLx0ji+MpBh5QnJ25MaI7Zgis5j4vzfr5ts2t70hriNidbi4Zi/hNr1aZp4FSBDo4
YbXTrA/jIk9eLgWyZ5Sd82z2RnNs9XyPPWXrWlD6pSzG7tKVXxmVFoZL1NoOLwhGWhO6hWV5ryK0
8Nw2DCzeXuCmLQirSPEF7dgb/h8KcxKYIjDz2Vh/llO58oIxb51D2aM/unNmts4mYRdfj4kPMPPa
9W4WlhJmlhPFl1Tt8l+ykpbhucviuji8f1FgRIjR2T1mD4TLe/XV2gjKCi3NHR891eGUlqUVeFrX
hdq9MS/tHt3v1hZyNOgUwNVB2Lw6l5pRGTGKKY4/2KNsHetWcI3onVzExzbRot+317a1h+SxtNdZ
GnAQ8eev1jYFlRVlRBq+QXP/Y60WAICARDXp8badrWeBh/gFboXbXAfJYnjLTvss8Gl6GPmdE1rx
E30S+2lRALGismQXAziorIl/IQUqNzvmt0IBCiNCekSIta0JjGQZxrRhqSU/XRw7dyWtHY6VWpeP
ZTswlj459Yktjs8QWaTtMS/a4vvt9W/dfGYDAIKBBaXwsYpFlDBKqyDBg0d9FTwFTLU9peQsHwpj
yWg7mDSFmlzbuY0bDUwVRJ3QPaJnKmTjr7+uXigQSwSx4yvh3KRPZdkEbgtPgXbOKNioCGwGeWi7
ybCo6iPtsvxjYECBcynkpf1zewNe6A2vCyZUx8AUkz+QDlL8u/4tIRXXoXLKwM+zDDfUsN13jMxX
gTdkSvcgD054DpW0g0FiNs4SiODcIy1VIOAfxxnd3zo91Eid3d3+XVvPAAIH3DYIy0BmrZxI2KoG
VK5JwEBVmeuHqc3q8b5K5ZgB7zns7yT4Lu7/wiRXXLDfifR49VVyRepDtdQtf+oWXeMw1t0TP2+0
j5o+aYRmUW78c9vki9dY7T6gnRfgHeBVcqnr3a9goCvysTcpo1e24keyAy8LJ0NSTpSWm9ZlwkKF
ljOR8saL4jY1jsaiju0Ryjg6dekyBc+BI8cd2qNRce/UwVRcNKkfjcPtX7rhKPh5YryNXF6oL1z/
0NgqnUAzwoBGTpXULrLnvePN5NN+N6hSMrqVauRHQ8ts47NRtdq0Y3/jPPBEUsOFwoHLsw61pmVO
7RbWpss8tcYTxff+YCIY5ukJKQSc8PMeKHLDNQGpEkNDNvEdo6DXC7ZapZPVSQ78HvRg/q9eVMNF
Lcfgrp5r2XlKGCHKvzCBZpiflUQdHa9ewr0XbsM7CeZrYktCPMGHe/0bCvLFIVgWyQdYEUSHunBk
YvUaDPfvMQX566WFWQeuMYdNteOZt3wUYDL8k6ggw2Cxsg3TZ6IOIKAuyTQMR7sPE6+Ch/VURoHk
3FlGav1XM5j0sdWL5iwXXZQcF7PZIxrb3IFXv2J17Ia2HduhZRpu1sp2vMs0UA+uE2tL82zG8fRn
XPSEYC1p9L25RrG+9c00xA6Y3HEg8qtaYxbkzFikmuSrs2CRqGZde+bKJSEa2IyQvf924Xs53jZN
+DfPsIHsUN2EY3QZGGWXv8hqoUrupDB6DCVsGj7qbWenfyBTGM9FVbTqjvmty0UTjz74/yVauz5n
1mJUWdnU4SVoGIxzqjz5tBRF/SN1iuYrQ16FuXObty4X3QGBOgYS9YafgP6VE46lFYKdHO3xsBAJ
HWuUOrVDJ9mSfl50yYINN0G92YMwuUqR1EmlegeRtvWJwZiTkfIQO5Qpr5e91FWvlJAFXqBhDu5G
zQkO8Fobh9os9gA826ZoegECg5hhfZMlI8P+YoQXZRrTfxpV5E2qM5mu0g3W3kTwljGGA0AtoolK
dLfKgjUFH2l2DFsz0zk9SWRQGVwodQXThxIb6k5dY9MaDlmQi9L7Xu9ipzjjAml34Ed1o0gHM9Wi
+TRKbbgcW860dbp9VbbOKiPkEFsI7wxW/vqjqW03haXIuY2aRsdoqekhhZnx8xxBYRoG814HeGt5
UK4DzwGbKc7Ktb1YRlB2kCvJ13szcCvHopSaDWHxzdGjbA9UvHEvbBnOMTRFxOOzfmX1hi6OxNCc
b7V55LHO5YGx/PK+X6q7dh6cb4UWWyctleDTt0toJ3bu5cZiBVpb6LvCv/AmMK2YRAzoB4SXTpmT
u7afu8c+yhW31utgbwrrDYCaKAJjkEMxrwcGaz11YDSa1eVdL/HClk3x0Qol6/eSaEV8sO2hPuZj
0sTekgqG3H5Z5NKrbSfPjoVVW8Ohbqt3jy6JH0Szkr4pwxAQ9Yqv8yrpCkJ0SKG/4WhVynjOGkuD
DC2ia1dNXf+gsAd72Lqt7y30YxjdxzW82e88jaWmRb/3oqvDf7B3LvkhEH1Nr8X33VmLFH8KrCA7
BoFmw9O2Z37rc4sirCCreqHbuF5wqOa6ksUB8Hwj0X5m9giqIlr0XwWO//fta7tpCoA+5QdEBkn1
rk2ZVti3mtMklx52y8Aj82Muk6bdWLmTnNU75bGNaBWsBjQXEOCI/GGV1OjqlExdw8hdtvRa86Ws
jFz+bCZmNX5vlthyvMUZhvx/AkVpz40B/HenoLThpCA8I5+i7UR5Yj2jVYF6CsLMTi5VqKMhG9Hx
/k8HovvN0lpjOOXmFO01vjc3mPFJ+0WX7g1Mk3qoQqlFSi56Yc6TZ06GlRGxDdnyKUgmZYdVacsa
VGnUWS3gFW/gP0EHUhxu5ZQpkimA8G6qw8X6lKOrrv4bj6P+/jeGJFAUk2CyFIXk69OT9XkVUXVJ
LqXO6Io74iWLQ9eWy11tldH7W3dIeb+yJr7uaz+gOkEJgW5y0bo8XZ7nemmCx7h0jN92F83H91+M
l/kJyhDs5nppRhIv+iAxZ15UadB9mZIssb2lZ1D5GaLJwNipPWzdDIqqJHHC5yB0c722vKtLaUam
6gLUdshdoyJxUgtTKaF9DM3kHI62U2qumg/tb1rFY/cXN4PBUI4MZCm4Af3afgWnWAl3JvxJbWP9
aq3ZOsOKnh5LqdWe44Jm8c6Ct04qABxRYqW4C7PPtcFON/uYMmt6GZVGXg5OKuWmq0bRMHq5XFvv
HWAUb8iL/AF1GsrJ6zdkqKKhq0ApXMxIGxmXa5Ql9VrZyr3OHpsdDLrYrFWOAopKCN4DD4cOZRWb
zEHXFl2WZBenH+36UZ7jRXscxzb2bp/RDXfmCJkbTWAq+Xgrd4rsQjg0qEZfgnxC9l2JdSOZ3Hhs
5pNRS8vyUEKrvFea3DRKm5AmAPxTIP6vP9yoRTCViqHEfgoKimGTHjmu1E9je+jKVDNPCq3SvbHD
jdPCVC81IIpiDDes+x0hZW1DreX0IhlNxJiKAg00UNG6Dqr4YEQF/IZ/sbW8VWJujWh2Pb08q80U
Lm2ZXox6Hn8gInc3h6pWeVWt5N0RIFe3l+xtpNQMrcFRxEQB4z9rBkGlC9tkjof0suRl8UVf8Lbe
FC9m7xk1XvbJkVJTOctyb+Xvf5XpNdOfA7rD0+is7v4ymbDDBVV2oYaU1yej6uYjJOK59pShU1t7
0aRCDuqGVSDbXiPlg/3P7c3e+rqKTrFX4K8Ba4k/f+XYKSEOchaa+UXN0/K3PTjSkzloZuBNYz3t
5NRbttSXOTURgYAhuLblSDRxYxSdL3VYGx9ipSi+kxoFAXqX3a/by9pyA0xNiDYIzWXCyWtTko6k
ggMM6lIEoTId8hmuwWNrEVrdtrO5JOg8aNPSQ8LlXNspG1Md9c4qLmFkG//2fWMzYNgXhzIpmIv+
C1uWOClkQhhcnZU860xIGpz8YrdGdpcAnvvMlL9luZywPbTk5rrwnnRxRR18nS8jhTT2faFnlzpl
FOI+Tcf2jAa1ap4ZfCi+3V7Y1vUjvBDDsJTb4bO53sRlUSKGQZlUTYfEBAIKSZYth9mndCx08IHT
9KeBof3+ttHNFVJOh0ebeJ9S/7XRxkqXss84+E3aIujdZf3v2WgG2Ik7CcXr28a2HDeZOXwB5HUW
RAnXxvJJZxxX5uQnWZFZ5wYl6NmNlWYoPHlRQ6ggCrnfUzjZWiFJOrK5NB4ZSVvdAYcOPGSQTOPa
KOrFLtyoKM5ps/1YhZax48c2bRFMgC5VqAnoK1uU/0w1WIL84hjjWCB/WSbH0hiZLlC06L18GgQU
TKAygcXSBGZvZSzWrdg2M5Oqft8aSHYPNeLOSQTfNBRFkf1ATrxH27P1AV+bXJ0WG8RExWhOcclb
yew/xJk2/GRyoak9u5b7L2Pdv3+WmEVyVGQhPURVYBWVJnU3tGPWlRdTZjyjjZzpYyDFSuIOcHvc
z0pSfH3/GQX4RFgheA/gaL0+o8YCeziceOUlsqL8PPI5XRPmPq/Pm/Z/STuz3biNaF0/EQHOwy3Z
gyRbtiXHVjs3hJPYnOfi+PT7K+8DbDVFNGGfIEiAGMjqKtawaq1/eMf1tOwcZ5tT+ire6iuOVlTk
ZlRWlxEaqmCEfERKj+YPcu/ye67V7k5tU26ydWpI2Z5qI7AymMWrs3ruWC5R11YXRy3a4tDak14H
XeU2O6nh1l4gQ5AQFHAT/Pt6ImsctnqA1Uxk2zffcg2F7y4qqicxe7+Nx0XmWR7Q0uodPvYq0iIA
6WnlUF3gh6X6MRdl/L1BsHIvBdz6VFI1zjZceC0kSdcjwh4B+U3Oj0vqtNFTUTXh53Tp+jttmJ7L
pjV2DpO9cKsPNVpKA0YvrS6tK4lYA67VflVKReQJIYH6YDvdHzw5wcWCkperX/phXI+QvNnDQcYs
0T9ClOzgpI5xssOibT5brZ65O9fB1kr8JZNAEwl0zZp6FsMtyaJ4rIAqWc6nVOmT1s+a2tq54jYe
tqTm0lkAqioQyvU8Tji/dbNVXnoAUeE7zLXU/pzXdnOuebm8FxaYxqAN40p9LJd6r6W/9RVfR1/d
earTyXTFJTVaDPUpwlW9w9FRqzw/c7xJPXg1UPzbR9jWvMoJBWMDqhD9kuuvWLZ2jmG8VmJyV6Tj
WVe0sTmVg+r8URxeftBoIBesG4GNKCjo81S4FFqp1P96iTbWnzzKP8pOoM05pI1AHxwxVZbM9YBS
Z5qrJenZCU1SKOe4aB/MqQLDXDof4qoKy+PtCdyOB6lM4tvQvZF//uo10NZLqPAKrC7mFA6Nn49h
dZgjBHfbRvR2EFtY8dyOuLlG8XsEoo3iAu2664hlY2QYryjVBend9sGtlg4DD934udAWPLNbuyd4
I/gk6Nx8tyNvZZ3Wq8irLd+KcjTGPKsvS5e6R2Ua57tc6QqEUsr4vMBbfPHqUNkZ7mZQpIYRxZe1
7fU5U0V2HcV5V11CGtQTDiahiziIm/kpqcxB5RjvA8TC9q6kzY0BZUPibMFsryUO62ys6ZRHHDgu
vZMzUq2Oe1w6U925+jaH9yrO6mt6i0pFIrVJWsbmaDdD8i88Ms3FCI2m/DEBsfKYRUL8pi6lzAcB
qXA/oeFMfr2KmphzX6uLfD8shTKd06kv1VNjTLXxPlFTa945VrfudwwlwH5yJ/JkWW1KXg1dP7Ve
djGtTFf+gdPQZ4/YpdY2OnJ0i/fcOrY+Hug6CLQSBPpGokiYuA15sSgvbt5SqNO0nISwaT17jyi8
tfvpD1DMYmyYVcuv+2r32xoyRCgZ5Bcnq5J/RIWGzl1lsx9OtVt3uM5YRn93exNuhpQvP7SmpArT
6opa9NlQZ08UFwgaRfzRs2qj+DlUmugeIgGsMEAX12h38ostgJfsOoPF8CAZvaGT0kNvHDVBrjVt
l8j63i2xXp3Ipgrth2YO1XJAIjPXz8g02erHfMw1Jw20VhhWTttvjHvfqSanPbdNFyfvZ5K9L7dn
ZWuF8S5FC0vy0imCX3+ITtgRKlshK6yOls/l7C2DP6f5fB8Vnvf5dqytLUtfCAQnX4F6yWo18/oV
ZWIo+aWvqrk9qHFcj591Yaahr1KJD7ws/dt1l8Leibu1qqUxAuR7wIZ0Ga/HGAuKwg2aZpeh7XPv
q+OZQkkCTZ3aaSfS1hqTKRCESxv4+brEVU6tUNJ6Li6d21fhQU/C+Sd8e/WdyMLyb6vT5vPtKd0a
GjVh2CtgAHjhrG4WJ6+cQswJi1opxPQUi6XNz23llnuW1VvrRG4e/ESBK7/BjHCDWUtW8ioVWW6g
+621SX/nqnPfnbp4Ht2dG3NzIjFtY6uCUkGV6fqTFfWANoidV5dSTNM50Q31nbtA0vETkThOkMbT
FP7JVCIlI5vvlLLWMPQ2A1im6kp50VKYMEcMAemGmH1e/bj9yTaHBrdDJnSsyXVtDQXBqcwFj19b
EQntnz6GhpsgOzEGuphi+5CWotijUsl1sH6QysmkA4Os+ZtyfpEZVTaPBumqA5jUUtMSDzN76Q7O
4s5ZMNCRQ1UxDO+KNKs/waGo/7k96q29T+GbYiyPVV6qqw8Kxp7TnY7BRUVUJPFDoWr1KUtF9HeT
1sCt1M5u0gNEXvvr7cBb043gHwPH84ljbrVD0hnVABzZuNIqRT2SrOumbw/Csw80g7svHQi2ZSdJ
2BwrCRfMQ7TBwcpcL161rg3cbZTiIkpnTE+ZJxzvQVHqvv2upEsMlLQV8A38AhO4vSR3OzYngcSy
cSKs5rnJa2vUYJVfFoOKQGSlhfMOXKpE57h5+W1y487wBwMk3U43bOuAoKlAz19a3oCpXQ3anjt7
Vjoq7qhND8hBZN30zrU5+J69BeO4vRL1FoAFRBfEVoBPbNu1603doTngZil193bUvlpTfG+OOlV3
tZ+i97HTZn+36RA/pAjwfdWzMnrPxVR81vrZerq9wt5O+S/Na7IzdHTQ8lxdL1oyVc4CaPCCaGpz
yg3FeedKM1S/adOw9THIAs/ceVP36XbctyubuL/EobhuUNxeJTQYS1nJgOnUxXCG+qznZpge2biW
CHIcIeWnrrOdfHQDlypj4hEttbCMNwmpukzKAJ8/5aUtMscfnCW/0ymKjl+k+Hfr01qynYcp8br8
NIfZfzwTOi/CU2WqtZ3U6u2Rxk/hAYDEA02DNwxKxxFCtXonuaQNL5slKacfWDcuyUPRgFU+hpM9
ibOCbgkvBKVwA0tkpnO+/Qk2FiE/wqWZLlMnuDDr9wClgRKF1OTipGSwutJW4t/S6JFhzDr76CRJ
/gjXEtAai3i+JPbIf0R5ND3wSumWaOfWfJsNIF8IqVTSgTl21gdPrS+iRSUfJe/JtRueQrVWnKjl
ARC/Pe7NQODUfrVNKQuuDtVqVsEtQd+4NLEicqh+WTKecpTY9nA1O4HW10art7bVpA2BDK+5SyhS
pEenspJ650Nu7SVQO4AHqG/yJJF//uo94raqmmXulFy6DNMUhPOolp/NRXHGU2Nbefkhy9VmjwMs
F8f1pcyqQWUGoQ7OS7go10EbWrVKGaGdHVVjFb8DfTf942l59GGqyik/g6qIESwfl+Fczo2d7XzD
zbXLQEgIpEXbG0lIPbF6zWjwPRBDX311DIxoh1hE1mmKeMf4eRcb5oeoSu3lmFKtNX1tGkYcSt3Q
1X6UtSp+14iB0oyKCg5iHnQe+Xt1hQgTfZrQQ4M5Ha3ya64uLb0WGEpHu2Af/f4K1uEywGOXwKZ1
ph4DJu+0Jc0uYhTh9IgWll7eL207eXvFn60lDE1VVunhqr4FWiZDmIm4Y1SRac+HGuSs+JkLpd7r
qry9gZEvBUzNJ5WujNrqLEpzvWscJQPco+cf1CmuvimD+HdeZudPzhnotbTw5UZ445uVhwr9N1j/
F37GmOMi4/VoytAX6HaQZ1tnPAJxUupRypGv7QMLGxx86bAtkzh25mevGvPke6tbSepD0auTD5kb
D6Gvj2rTnwdFRB+RXgnt4PZa2brgX/+K1QWvGoOqA5lIL0J06t3g5u58LkicD2JszQcrt/R3ICv6
PTPRrbDycHCkrhkyv3JhvTqTUpq4Vl/H6cWJxzI7RFFk3pcQaP8CZwU3CWnTUMHGtVv2vO63FhIe
M2COwEBLnfvrwEk/ohnS6OklAR//DjAl+YvujLMdWBOZwen27G5Gk9x8WYIAjrvKWL14tq10nNLL
AAfu2MyT99lL6pkS3pR8vh1qazlxuoPZkvh8+kvXA8PPuTGtGuuJyY5DAN46zlW+TjKcBlEXWXrQ
OQYg3DrL8sSPpF+3qsWm+3z7V2wN2JJYOCm+KK2trn9Fq/X9MphlfHFDK6IrPyVa/VQVyej4xlBB
gb4dbutqQzyN3jXiFjxHVoPW4akLvKuwgaHQ82Ow1K9jj5tImgj7C5judCfc9uj+L9xq1UaNOWvo
0EJ2to2sPU4NgN+nelmAV/C4TfZusa1N8qukJFHjMue5nsyiE67ealV0sXuzyt8XOkY6GUUzjJ3P
beopfzthM1rHWGntPYGxzZFSogDQwf3xpnTGNThP0KKA61v2+DxgPQUzD3Wdg1uq7h/k+hbCWpL/
xz5Zg3/EPIK9bYkVN9oYuJFmvWvqXvWB6ceH2Jmc325gS7oF0jw85SwkBlcJHrouc2lnSnRZTLOc
DnFhR95BWfpo54DfmkOSd8rpFCa4T1YlQWcU4O3Rfr50okk+pm1byKKLkmH6IHQ0oneGtbUXKL1I
xVk08Kh4Xq8WrxiKsG9I1yf6T7M/Lab1XZkr4+hiQ/t1mZCCDW7vvs0B/gI04vqN5NNqOxgZxVAM
f6WTQjSc8iH26kDJKvGTkkwoDn8QjMay7KpxYa755HUYR5UDxP8S60ZbHO1ZrWZfT5Rc+BXi3zsJ
5OZkAqGiI0If+w1aE/0aEbaJE19GWhSPidvVjxqIzQMonNQKEjUhV7w9vq2IlB9BNnGg6bx6rz+f
BjtnTnveN07VlB9xmv1pYSj8VDa4G2joGO5M50649c3U2rbSo82HHYpVjYdymXjG2VF25H2c/Fyo
Jvz4k+FJLpwFRPtNg7KfNGVRDIyY4syx/wMI92jNtpYEZW/P2AZZwx8c1dIdTIJtJXJrdTM0Np5/
Go2Fy2CX2hzUaMP8hWpW6J3J9PfEd7ceO2wBi4SR3hK1metvh0R5N45ULC651qhHnZrfXQ3M/p0d
q7gmuEZX3SNY6PlLoyvff39eKX5CJEZlmbx1tWyq0cvVdlCyyyyMb7kyqYiyYtn9ztQm/VFEav5y
O97WnUStk4nlhKHWuoqXZUVnlcoEPcOxmx+UVkV5KKqsPA52ZdyRznp3Xtjqy/F22K2jhpIXf4HY
hBG4+pydU8Bsc3qAlP2k308jhaigtSExlWmtFDt7YzMYzwzJ2Ef5cE3QFU6VdJEa56DUhu4CA5od
YjlDf2wds99TEt0OBoKSliG917UdTa4mpUjxRr9kEVSJTnjFk6vkNIw6K/6ThOIX5A9ZCtD9a4Zj
MUXFMrRadpmUvlnuHDdbvtt1XH5K4Nj7Ys6cxdeHSN9jPG8dNiSEOGgxPp6Kq6sJozUHswuoGSJt
2m9m5bofSGSX85IYo35XUFh3dtbL5jJ9FXH1XlzcBKdn1+a9iPAGDM7SCzyliZ4ACpiBIUVcfLuY
4/PtVbp1DnjIFkvpYnbH2j6goIDo9vMMa4IK3lNupfZnwygV5QgKONGDZfbyk5vb6tloU8yObgff
nGRJfaGDRSvfXL3knMbKugyE3CXt2vl9lRul++S6dfg+VLqwvK9bUqy99//mNCP9w/XPkCCYXx98
Gu4lsS3U/FKWvBwRcPLa/8pYJN+GJfP8OdbGE87AWbVzV27MMzgstowDPgkDoFXigboipeAmyS52
Mz0XoVIfBjdrEJAaBq04oioQv2RahUnE3OW5t5P1yP/5qrJFcNmShGBKdWt12M/6PCZp2WU4ozbx
fcNDSzxUipPv9fQ35haEsyy7k9VJwt/13Notfo2EYZCKXRwxDw+PI4Csxh/HQXwdPSAaZWaN326v
oo3jiIQHppE84CGNrb6o208lpBj4cCzyqfLjXITzo5JIZQ6zEnX8+6UqwlFdlrpqQMjlz3lVB5iq
zMJ1ueZkaNG48LTUeokBhe3x7jb2Bt4WVHPk/njLDRu0pZuGoskRBpwoWGtV2jonMc2+kyLO5UdN
rIen2xO59fkopEpzKqBCLJXrkSmRgtlEAt8nGU09eQachG6cQqT5GI21Wf3tNpE6IKWLb+HOw2Nr
hQIfZ4NQMKN3sjr8AOcCyh8g36Lg5kp+U1w3hyyJhrs/GOKrOKsV6g7Z4kL7z2nSRE0wiSb6DMGh
Ofb1kt0VcaIdEOhK/rkddHNwJktU0nwkieN6XsEzL+NsGKBrvEoMH7Os0YcnO067w5/EoTTGE4Dk
am3l6XqtA2fbzQFBzoZ6GDt1iZ4r8K3ezkLZHBCtRXAOoKHegBPh69qosJcFdlq5dc5Ka4qOyNc6
ezZQmwuSejD+J5IVv+5r5LkV4vaHl5edO9GXovJi7UjR1csRVO4c/YGkq9OOtkOBeue43tp9Uq/t
/0VeNzo4wwZ0DogMSEb9qDkQ4X2OHk3157Jw/+lEuuyc0Vtj1UHqUnQD1f1GoVdRkbXhjIYo0mO9
F6pJ/ChwCH1S4zk6FnmVHOxeGbKdqFtnJ2VF9OfJcbCvXm35pDGXeuzK8hJmKY3BDDDdPxis1Dzp
3PTf28tza05fx1rt8WxqKpK4hK+ZGOKrp4im9hFate4mNXKehqJrnv//Aq42O6oqdCsxS7wU4OcY
nGIn5dEa3Pqz1unmt6Ycwz94EktMh4QAkRu/MUKKYYbodcIWpDRunrPessSjm3rA9hbEoIrD4qT2
Hr9/azdCEzFlt5ty1HqXhF6egeXgoVEnS4djSoj/8pG8WdmZzs0V+n9x1nvCKtMGLA5pv7LE3zH2
mANoqfCU3cxy/yqzakzuwyR09hK2zSX6Kuzq9BQq6tiD0+WXgeq7FlhuEXoYelRVdsaxx9yz4tkK
x/X3CyoCv2ItgheLdJiXBAhXDQDnlInZuiczjB6Gsdiz1NuaUMBptIco62O5Kj/sq0yCa6qOslgl
/dXN6d8sNruH0tAhoududLbd5m7AQ3DnI25tQo4XuDD8JSWHrmPaBW6eVswFCPoocwILP6v7EhT6
u7HPo/IkIHXslDW2QAogvMHN4gmgS5/I65BzZlfCVgCXTigGfHfy6dwOw70yVE4wd3oRRHONFYTn
zZPwW8Wtxckay34PoLz5XXEog1tFeorIx/WvWDzRWoWBCoWCQWLlqybeIRF4IDfgxVHvAbw2Py3U
LbwHQNPzba+jWani6NFMsyi0DXG/FH1t+ZO96M92sagB+kPuCwqS5s4Ju3USSAVrmb/BClJXJ6yZ
QaufkaQjE46hb4l5wJ0x0eLpcPtg3ZpLEhkyYJdeGJTe69Hl2Ms1kQFr2lR0RHEQ6OxPU7Y0mu8V
TbgDLNkOBqZE9qBlOnwdbKjGvoy9Gc9ulAi/K2GuPKig6b+AmO6Pt8e1tTlg84IC4CGBDs0qlDBm
u6Tkx1dD/zxFF4V/THEzf+rGDNyjZw3NzhfbWicoU5lQgaj5ARe5HlxTVGrhlDG8ftEaKONX0/gP
yC3cz3s0HMRBoQXengVE2b1MeGta2Q5S6JOnN2TD68huhweUYlNYSUD9iWBOau24UAEcD2icODtp
94a0IxRpRPldUPMUG9fHDjdiWM6ZyC9W0rVBbZrxX5TnxalyGgMnoVI5cAj0ZkBpdfxs9r09BEls
u5+6BikHb+F/Hbgz5E8/C6PlK+pn9v3tT78Fv8D7U2Ie4MwCRVjt2Llzq7wP+YXz4o7vx9B27gql
XX5kCC/91DIt+6iAgn8aUF+u/bjXRB/UvPv0U+yNO79laxvzfP5fBjviXqtPI8ZR1SoTVFdedUXl
V7EaJUE1ql18uj3ozTXwKtBq9WGFOXVZjd6CKNTu76Ve8vqgA2TT7vuqQ8PwdjR5+qyrEA5LF7Q/
V94bcJYKd12kLjI5OfSQKlj0TlGgTQDFCfoJ0TJZwnxspjT5oCKAEtwOLj/fOjiewPLKk8/bN2CW
qRvGUCzOi26XSnpETcb9MLu5/m+Xqkb9SVShqXyuU31Ozy5EHfNrpdmN/uX2j9iYb1J89oCUngZ9
uzqf+3qM247f9mLpIsoOXo6pyp0pQNfUFYK3O0PemG+uACA83HaURtZv6nzIHI0ymveiGn37uZm0
SmD+03jLycIHNDk4ZeeqhzIa2/dKm8e7fhEbZ5tkk9AnVaFb0Fa8PmH0CX3/rDER9hUAvQ5OBGSh
DPKw8Z5mzSv90Ezi6Nkq98Wwt44bcAXI+2P8RJlm3WIIU000KZIML/ZAPyAYekA6ONsu3qe6qDv7
1HqI1j0vSudx3HkjkstIATwZKg59RyX02vZgiGGc3kcmdYFgqefeeJynEtTQ7QWx/UPptFL8pLkL
g+l6joyWglab6OGLN+l2hTltmWLeYQ3zp9LkCh+Uuch8baAuHrhiWvr7EIvZ8Yw/xDT6eT1Y4Tlq
uLIi3/Qy58xqcM9arv4BioAXhoTjcQXjbbI6HNuoEWNYq+4L0M3hZHohRHiMK/41wrFf/NtzsrVs
SIf5Ir/O4XV9LcsVJVKLInwx8C9sDpa5WLNfN6P2ThnKqEn9phtjM0Cu0kt2QNMbh4TcnTTFuBV5
DK+GuUTKJJFwHoZsQ24fehHmD3CAePWbpZq3H7vWqn7mpCB/g1fLn6dc0dK73x89mg3MNWgUWlar
IzlXKyBFTei9RANOMlmpzCAe68r80odLjlMkUnh/z+GY7TGGN1IfMmN6ctISk2LAauh6VPZtrmto
n48pokKIRDVlkAKzLE7RkiXnghJ5uTPWrQPqF0Sd68Cl+7BKtxYzS7qhDkOMfKc2eagHrGbTrNLR
UuZJe8S+rG99sZSg5Y0lHr7dnumtw/gXXv2X/g6eQaut5+mlFmsDVLBC0eeD7SU5QpK62xjp3WCK
do9o/gvZs7qCQHEwy6ABOBDXOnjjwOppFAVtUKpWna82rnO/hFmlfY3SSX0emmr+nIp5Cco5ae4a
d9LTO1cpa8UvGitkaspKPSpuqO4UtLdSH7IeCTzlnfb2YjadUihDjbov4n/J16hdhseMucGTNdHt
9DB0Q/GhWtDVORhl3pmHhTP/Ux4PuXFOcjldtz/MxlIEN6nCW6AKTYVmdW+EsBnscUZkNA9pG/Aw
tFLzx5Ini19SmYKo5pg0VG/H3FiKvMRRu5Tq/xzGq8VQ0Fh1RRJ5L33jGA9VqWMKUaM26R48u8nq
ozkWYXemABKFfj8mefj1dvyNlI/hUkul+g1mfC2Jq+VKUaOv7GCYmhXf5gYCcoDGKcZ1t+NszS2d
C3w2aPfxRFwdL6CZ9cZwamkTURSOX86a+t6JBy08d17cPXhjNQxPt0NunOcGZwoVHOJS/5b78FWV
Y9IGr4pdxXvxorp7l0K9js8i0TMf2mdlB0WbIjVSRSi1HW4H3hzrr/4JIomcLvKbvwps9YPdeuPo
vWCOAQ2hDhvH1/XQPEvl3i+DFrW/r1/GSCm/c5wBf0M5/zriAJF97pIyfMnjFIpRokffZkOjQU3h
Vj3UfTJpp9tj3DjEuKl4hsveF5fG6nu2fVXGcSi8l4zD9ARxNn+X6clfWTvtMVO3ViiZJCcXWxLt
wNVntFEFEGRwLqaoZnLoHV7jgYIZuf4HXw2PZFPSWUg01qfkENnU2gvFfTGbTpxNvJkVv+rt9NlQ
kiI/lZXy+/KdnHqA/oGey8bs+sq1J61PKsrfL11lNt5h5nizAYXVdvXQDGYifr+egeSBxzRSY5TV
qOtFMsVxkmJqQAEoLaIDlPllDgoEPX2KOu2efsvWV+NGt8HYkWWSUFwHSzUM63Udcw2XxXi0aNQU
QWblyx7PbWuvvY6zqvEhxDShRLN4L2XqjM+YwjnZqcLFu/apDnth4OJ+899vL33ZccHSUEpPkbNd
D02b8QmbMTJ5UXT9uxlm3stiLC/wRu2n24G2CphEkihl2JKk2qvcqCinuU0MXhMwcLJzIVr1cRmT
yPEtpS3PpSKGY255eY0pTeK+WKOVHvSuzn/c/hkbUwyoj+xTKruQpa6rAjzl+iyeWDcIRR+N1Na+
jKOIA+IVH7S6HHeGvXG08FCmWEq1BkLKms9WxTX6I6GnvBRRSgK+uNFTFsbaU1Po3p7l38YylXkn
MGycP6HWrw5OL2vQzdXN8EVZSlv4oRfOzUlNZNX0tycR5Q9Xo9hGwkkt4nrR6IkjrDFF1dp0u24K
dK3Per8tLKW7syhRdV/QX130nWfFRnLBkSG3O1YqJFir0TleEUatWDBiG22j/ByXkXvU9Glw7q2x
W4yDNg96/FjHUZLfFVOzt3C28jviw6GGGcbDar1+F62x22YKkfZvHW046Swkzx/bIfICNwu9J82K
9HvKEqDB1bJv/Axf2W/T2ObDOfaA6Aa//w34KTSPEUGSPIPrb4CfQKaXDmDmRJkNSgGTc6Sxirq4
nU1ukFqL9tftgL9UE1aZt7RpkWx5iAaoi15HjCOnhueLw0LlKo1zT13EuhQ8gpo7rBVjB89nG42U
T44bGeEBM93UvAz5MCwP7lIW6kmdKAvdRZWIvdZ3Fy350KOaJPyRjlh7gso1JujPmVHYBfAew/Fl
4gZ9hLauaB/dLhGOz82iZl9gro0msvy16RxrYB1wYNNQtP/cHu3WaoOGiroFksbwX1fTG2XU7kYT
JfnKJoPNoOg33vSx0Obyr2konadCc4r7Kbed9wP2hsfbwbcODZ43UuOTTPYN1rLBnURa1mGU4mnd
1zBB3kp3yrLzM0AuO7Hksbv+qpzJknFMhYvHy/VXxc180htrDl/K1uCJqKtR2AbhoPe1HxXjo4O2
a8UTxtW64xCN6uj3pInpzmLeyG7p8nJqcXpBIVl7Zxp617ezkI86Mw4H4GS5EX0Oy1h95iDPx0Nv
5OJxFtZU/Pz9meZOl00YJoBy4vXo0cdXETIReEJpdXW0OzeKfE7m8agisH6+HeuX8O6bqYa9zt0D
aBXc/HWwprG8BmwAia2aXOw2R4k/ivL7pC7C96oyR1Vgj+n0SasSkZ1cVwCmRRWZ0lACC9o5tUM7
1XttRXlqrn+TVLmj/YQQ3hvx7DKdLS3Gbukltd3kfT+Z5ie99uyzO2sFBvZK+RmxOKB1qp1+xKzK
+GrnFs6urbKwBQVZeYJ3hrdzv2wtBz4K8sUUeqWs7/VE9WiZtP3ghi+1XrjuyTa6Ur2rsjFR/QEd
Sc1XHaUKZnqlf7AOYaVZknUDBngN5Igcr9FqhFRektyN48Dppv6jGrsgDiJK+bjeg7w6wmvt3J1d
uJGWIJzMi8Ci2QmOZHWjxjFyjmI2vBcjs5aDu1gqlH8WSJlq98ZsjDuffTOca8gaOlwfBns9wepS
2ZjCxix7ry2+2BOFUL9OFT2YHH3pHrgBk2GHpbJ1znCQkkHT0AXEtUq8qmoZay/t+aaD3jZ+EmJ9
oipZnH2oactlftuY2MQaOAd+aU0kk8xYuJ9vb8CtY5XRqhZwQxyw1kLxlaHNXTvZ3ktilcvdQLIk
jkXv/Nen8VAdbsfauj/ktUGiQJ0A7cfrGU4yKur2xHCtclzuXA+/Ozxehum/QgXSgnxOpDzZOALz
sWsQn3tHjZzN1baGAI3XlNTkh4i9eknMShUPXc8NMrZUeeK87J7tyDbTozm7hXm0s5G9I+bwMhvu
KYqLAbhABc7z/vYsbMw4ADfwHyiiSinl1UbucHwUbdEqLyj0W1/RC3WaszWK74MCRXtnxjdjUXRA
iptkGwr69YxjqxD3WHXC7ira5D5zi1H3nTy3T9j+jH8AbJfdBskmRZaYZPg6WD+oU+9iF3YZGjd9
knA0fw6L/HEo6/GgK9VeT31j9/xqqoK8kATlNfoD/TAsCgdo7b2RGV0gkBNVTmMr2vy9Hc1LD01h
tv9RiwXqLlbQ8btJ7eP+D2ZYFmVk7cKhh7EqBbljpGR4lIIhUGSbHSBc9dcI+PNidqqxc0L96mut
V/DrYKulIwbLAMOHjkBs5t6/Cfhk9Yw2ZX9uZ6SuSbn7EBSvao7We4u3+GdRDSZY5Slt0xTn26yk
Co3kz3dXqRY90Mx+3lPL3Fpw9HHkNQWAA/j/9RowMhOIf8wvnFVzWh4ypJPNc2EI3OMphu/qYGyc
2Sjre+xqyDWysnMdrkoaC9CdRzhU7PRTrkOlPk2Fg3N8Dugnfo8txU4SvP0RYMLJhJ+i47q3EMZx
FIFIiS6l7oGy8pPWsp/rbJ51PxfJWN0N6qB49yjzdu/LwrNTX3hO5sR+j/PRvUruQnmryQAmKYC9
/3N7c9R2MM9bX4GajLw4Kd5RMLyeFqyb+mIGLwe/zO7TIAPXHVRFWN8pbT+bO4nJZjDZBwblKVFJ
q28QxYZTdLCPLpobwsuHpS7EacmHQpyXJi5/3j495Ym13gKykUA1lGYSpOrroTWDNTvxFKWXoilj
vGM7sIvPhTsvu9eFvA7eRGIRAyuxkLpdP+hBqCMVURRoHzSKkwQZJe/vpT2a3lFfpMAz6CeBkhcA
WorO6XQfGml9BNtaBaNlNXdVbAyn22PfWu0WAGxuTqpGPLuvx56LusftRE0v7t9p0g4PcM+aD1oY
J6Fvpma3d55vVae4KwG0/W+8N87PZhcZdmknF9NMteF+Tue+OPUo0raBasfvGqot4afRyKLAtoXm
3PES8hKsvJpqj6C5tcZscKgUwUG98f2vRy7vEjKoPL3oZdHMvhrG6WEpB+M/mKl7SjRbs0zJFjcE
sNLkgqv1vIjRWzAkgshbWqnqd5NT4MnZA/Hz1aFxzIDUTN3JTTYyIwqp3CIGxSN5tFyPb9IEkqYo
A1ykLXv56IVTJs4aLMrHHouk7JQ0YzSf+7qYjQBOSvknpDQgSkC2wIpiGrIGBkEX6THg5FBbbFAT
B2Hgm45uI7/1mAxRnfodbZjwD04OafzpUgCl+rl2plNQvQ9VtvPFqJTh61jPz0OZe1xMsLcvt7fO
1gKi9kKCiQcbZ9VqAaHLngAjhAEbN9OSPtidah4TMzNORVn16t3tYFtlMVAxPFygn1FGWPOJx6nu
4V5RCyx08kcqOBWXQ2moy0Ms8ljxaUXQ86vTWFHPNM2ih8KFugkq0Kq4JztGsZM5bK1pVjQSViRn
lBRWF0Ji9KVTIQ+Mg5HiPEQLeVHfYHlwrFF07A50YIpPt+dArtj16Umhhv1Drkvo1dOmxhbOy9s2
uhR61lqBgqKkEcxzlVTva8VCa1Zxh/zQzd24Jy60HZm24P9GXgudqmGmtho458viur1xpKdrDc9N
1nkA2CfFeSy8YrHRb6iWPaXrzchSxxLQIy4Sa40w08xqhesE82RoTE/gDcMHBCYr8/vAH/kDiB/3
AQG55sfvT/UvhKdMSXAiXX1cDdwiJUgRg83VxGlARNxPOLjv4tyLvw71OInAVNJsj4W8NVoEJimt
E5VEfPW2aDLX6qeIYmslFuMzvunu5y5fmodGHXPjlBVZHvoR6td7b5ottAOnBfe6PKQBOMm9/qr7
WhGY+zbB0FLVxvmdix3PvaZCTw4iVTjPS90UQe4mrfMOgK0VdI5zUBoWA3K7/TKfPLXWvwiA1X8g
cSF7ODTBWfeYKMgJe/W7jKUmuWtZeIh7wqPjYk0rv4xCBG9aO9nDgW9taUqD2HmA45Q01+to9tQC
+LbN6BLlo2YG1eBM2HW2sIecQesPeVrvVUU3PziayrJSAO/cXn1wCl3wltQcCbwsqp6nxaX5ltTT
T1yeBtNfqCQcVHTxgture3OcJtVYqSXMCb5a3RMlOJGKOL6kS7Jc6OX06qfRa4zlOQTS1B7MTtvt
tm/dFmS01IAoVnAdrubWnM3WiKwBwbTM6/6Hs/fYjVtpw3WviABzmJIdJLUs27JshQkhef2LmSyG
Yrr6/dDn7A031RChBdjwwIPqKlb4whuemxTJUqrzrggco3Dlxit4cVktgnWY3TTh1oNVelEmDdRB
KLRxq/uFcObvZAp6FFSj0eSo7WUzpaCk0j/vIMRzT+OP6g/lAcqd51vImFN0wGfe3zhXw9c+i91b
d8h640DT6KXG9q7Z+JaX1pVCL4/iglHlc54PGCq5Hlapgc7GAukO9NBt1ZustUS378mikw340YWo
imYmth4khnQO1t2p2jUEpQc2bExq3t62xlBhzuJEkxsUxdxOd1Jmenvl5GGi+YmSTf9BOAjdSoRS
QTeCy3pn6DfPczUjnfIkY03fCV0syr+W+88EwvHHp48J+RBbaEF1w4ZZ1uKvy0ebYHdnJvIzIzI+
426eTU3cKNR/+p3mjkA/Bw9twY3ix4WtSzUBO/OFmG2/AxzYsq6popkJKVKv7Tyvib0d3mjOv+jg
WKcmyvNjqIFx3dhGF3LARQkWTeVFA4N67flcnUiTvWIB5ABUiyglUOCm/97hoplt5NEX58fxXwzb
cf7QVvcABie6HaEU+EjeG+pBnjuxRyLoOuHOjXAe+N5Wht0G9OpB93/+e3IuF2oTZQbNXV22ZqzX
hTrlwCtwcL+14TUc+lR0J8h/+q7TlGnjFrq0pkBHFtbN4iSxZmjD06rzdO4AGfShNlxrVgZA1hH5
sIFRuVQ+QSABcAXtJYNUdhWJW2ZXKl4u3UewiMN1WilxADNmuJ6cSQkwu80edAxDk2PUVPsmH5R/
KO/ggBfZnd1ewXdrHqrZ6epDJY0tHb5L9wU8RyzAFvWGdw2HupilHGXrPoIU8tSbOjfT6Ep3ukE+
pFlvK36tmPIeEIVRH006UtH15785cQMVOIhW/Lv65k7fW4kzg5R16sI9lnE77SbgeodptK2gnsP/
QAzGCYDrn7QADtQay94UWmwULeO1sMvfVGHoqEgN9pANu0Rgiu1jJFkMp3HW5+T7x1O9tN3AK/Cs
Ly8PkMHzIxxOUJdUrVAeQwc0VmAotez3Ree0v//DOLxxENcWBMgaihsaTlU4MbhrY07Gq0w0uDWb
FOW20B8XXjbsJrCuR54a8fV1UbCKtRmNDaCIXYvvGDY+xclQ7fYAITD5+fGULg9F8ZFAkxRz3acq
i06pgJUwJSRAr/pCfcvCZvgpWt7S/zASmAYgUAS0lF7OP5IuCzvV6yR8LJK422Vl1fuN6NVb9nC4
8VRfmhRVNqoPy6d6J2SAI2SPHQRHT0vs2Z+Ktph2TiJK5CiEN2y8lZeudaIQkKrkpotI/fm8ynzE
tk2PlEc7jvCbTdRhTnxH9HMZZGZeXXu0Gucbz5irjU+33G2rpJgwlvsckSq4I+sqi5FTg7UAAz+R
nDSvnA/xI3fUNyF171ZL4/BIBxADqzER9W2Xdc3h4+95Yd6uSjyC6Ae1gHe9diWED9tFPQlK4ZU/
8CUap2DqPXHSrT5/sWsv+YEFTadtPNcXInjSNR6WpXPNU7oqBWQ1kUfkZrjEO275XMg6w46otULf
VjLznqgh3bhcLg7Ill2ucHLi9b7tQkgWwsKWPo7m6lc9x+G3sY1+aIXMNB6SPNqY4PvLDAwUhckF
5c6Ia4h3nVvAK3s4LBNlnPtQM3mvCMKM109+PmgjfDmwIKSOiyLX+bY1UrUoFSsWTy04iR9eqbmd
34+OQJF3MrqTWhlu4reF9WmtjNW4qygIlQ6M7SMMvOB38yiEjvXdHYbqWFDU2adOokqc4sPPvoXL
oFRwNDQOgbKuk+l8ZGPGpiGeer7mjtTP3GWNIIy1Y/3eE7L67F3HeKSXi4wb9K534GANDiTVUeQp
bDjsPRwJYah+19lC+ZoANtrywn13FJfhltIgxbFF83cVwmYJ6ZwzZPWTRSthl+Hbt8NGtbyiVtYc
K2HagYmZxMa5eD8ox5/snfsZvCcoofMNhIipKExrrJ6WAgr2Z94pC5M29u2BCjeyxwqGp5vm6e9u
doNByaJt0j5uW2u1a3F7a+JCd6onzRtUZxdTo7rPp1SddnW3mQVdHAzALp8SlgcN9vMZZsKaUPvI
xVNNvPML9yHx3RF09edOUcfPRszLxP4aaxWt9YnbDPpUiqd8sq1x32WRmfsADbOtBtu762wZaAEt
EKgtvVX9fFL6LFJaUQPKKUK434dMlgd8xLMgdCL9Jh1duRGiX9omsNDRcLQXhcF1gDHyGjTAFXEA
gnJ93bE5rg2nnAZf5GR1TtUq3+uk2398ub2LvZnk34Outgl6kSVFHfw5i6aab9kZigycBLfJvTs1
5S9Z59Fb7CFX1RdWuHGxXto1SA6BawRgiJ7qaoEN9NpG9BpwsjPKFgxX7va7sVcce0c7e3z8eKLv
HotlooTbqP8tShlrTbHQzXFzSfHgxZG0/p6NyuTs6qoso93H41xc0MW+DhQjDKz1YdcVw1HwU8Uf
ZqIl6RVe50fe/L9GDd+wMVGnQFZWTCtNlPnG1f0uyvkzw/87Mj208/1az70ehbLB95T9+kssBhX2
DNhVl5G4ymXvPcyGGIVfumUeLkBp5eHjqV86MBqMJ/Iodi9qkuc/wJSDJ0Ri4Dg5WCddF+ad3rjt
Xs9lwYOply8fD3fhvICtgejBnUrTcF1mEh6XNmcfpaPK7HyhjsXsS5eiJJdH9uCojXs7pOGWmvqF
ScKpIwP44633TkYyQ82k9KRbPgHVd06JWoVHiHXlDYRHPQZobc+fNnwEssRDDLIapAUCx6sLrxZD
0y6R41Mpumw/xo1eXzVdm3efforPx1mO61+lLCy+6XDiRf00ySbsg4Vjfuxlrzt+1lH8+PjjXdis
JNt8Nz4GqOJ1rCiLhIAgqTByM0Stwef25LUmm/b3gqLGqT6Fluy3xHy632RN696nyMp6x49/xMVv
iQwwoQf3O1DL8xk3stYSir98yzKcKC1l8zHqQveKgARd0A7M/MfjXbjwwJ65Gig8xnwX7EhNgenc
G+WTyPR6r3Tccn5L5/Vqnr2y3IiOL04OPDGKhirktXUkp1t1F1ohPqHzlMhgiqv5nj66et20sXaX
TXm0cRwvTo4Ma8GgcULWsDDNicZsmJlclfXN7ShNpfUFTgclpmOjZxw+XspLhx/tScqDtH7oKy+z
/2uz2kJ3mrxNqidOx+inaYHwZ+io3zVXym886vM+NFrn348HvTRFVP9AwCCxQfFmFT1Gtlpmdjxx
QkzN/eIJDYrXkFovpVNsKYZc+nrwKbBvosekwtE/n59WGWk9TDEWZ11ajreFkSbKTTVKbfpCjDyG
L6pU6C5u7JmLqwpjFUwXxUj+no9qVQ3lapg7T6lQ1QfQYxj3duqYvWm17j7UYfalUmNH2Rj1wpOJ
qZLJPf6ntrIu9zqdCUzSaIsnrAWSn1461X4ndeHu3CHR8iAsLS/248nVq6tYKbJ4I6C8OGmYYEgE
LMJOa3wqvZ4q1BREu/K8yn3cOHBfxNHN9ZWu0fYynrErzntDbJReLn1hTCpYZC4C7p7VtY5oQReL
GEFCdnABismdA95IcZXWSENEYGT+wzQXUgUQLq478tjzbwubzShjgU8fTJ78Wcm0etfATf42q11/
bXWgSIMMR/YNqPWlb8seXpQf6FPQlTkf1VXU0ACdilSYHiZBOKELRBgUPWpqOx7GQSp7aZjdbwx8
sh8fH9ZLn5UwGoMFzIGQBVjt5XLGQZzueP5U953zpS21LohSvIF8IcS005tC7DxLbGmjXXjXuF0W
PACj0rRdPym9inhHEjFfgr0rLIuG+wFjmV05wabcJa2wBz8rJc9a7IXWfdz0ztvH8172zVmxa1GX
BRYAPJMNTcfvfMXnrNfUsOYXlPrspjdJjxcv/RP305rhf8ZZ8hS6Fjgar8JNPY3NpnaQGqojx20C
mU9SXjdzk1X7pKnK7OrjaV24e9lGeIEsZqUo+K+2LzUYnXK8nT4hecFOquBu6bd2aIYzPLMqR9Dv
87fS2YCry34eZpt8GfVuyU27az1HGX2peO2jaEgCm76trsoxKd+yepi/fTzXC1cDQwOloY26UIFW
c8WvXM8yB10lI+pc3DSldLNDOevyV+0N3j9ZWlgbm+bCYWHEBUiNkh4w+dWIqJSPndma2VNTN/FX
1YgdcFpjlb8mVCb+LZUeu7LK7uONNb50Wv4edrXGsq9LRcON5MmLmtdKVM6pNLss8+2qr19F2JyA
En21ulbelGpS1fv/sMyUo4FVIGRGoHR+Utpy0kO94wvPvYiewBue6iKaXjvVnKCpO8Pn42vSBYA7
pGj8We9gJLszJR2yHCed7q1tqokQJdKe8HvEi/rjmV24dUH2UdBHzx9prjW2QZMyLL3FPABjhpuw
FsWN0YSj9Fslkkccfju8UePQvRHR5zHQy7Xw19CrT+rVLlaFLSrXGu6gGAXVnrP3FNN6xBJ63FjR
S7uWdxI0ODAObrzVEwoGnd5/ZqZPVSH7Nkhnvetv9Drv20OjON4uU/Q69Ptas+arjxf40m1EoWsx
9AZjh6Pe+dYpZeR1uQLSG0TrdBotKGguZIDfpmzlRpxwcShiQLLAP6Cv1VAhquBSi5X0Cdhxc+3W
c3vdV7A+c9TE7//DrGijMiWoWLxg57NSqsnKcJJFQdAuUE2b68QfM2neJQ4PyX8YysbfFAQdRfw1
YcGZ2bja4o3QzHXf+302mQc7NmV/iHOnGjfumUvnAcGX/zfaaqNgKjEi/4g0oo5la+tLAbTrixYO
ZpDkeATUzliEPhLCzlFYbbkRAr3Hc3MkgAciIoKyAftltayzFypq1DM6ln4aRKB4yFHx1PUBLQWo
YQ646lG/pQxn/SiS1laDGWT/TZ4p+Zav4KW9hCgZVx5sLHKYVWyg13LS0jotnoqhHQ49NjgnGvPN
3rYyZcvn4+JY8JnI0RbnuXWyZGcdDCsNM/qmxvIhKWSqBSJpAVLXHa3nj7fTpTUGh2MuWpTofdLA
ON+6udUKZSqr9Im+aTcB+tWyYT+ps9z3eSPNo2FrcghwpLSnG63TqjvPjrFsAPVVf//4p1y4lMgP
uXsxwMA1YQ0QjDy809scYbmkyp3bMhkML3CUwbfC32GRLd+80Lf294WAgea3y1vm8o5RPz6fPZ0w
e54EAK8a1OmbBTRPOzhNkTjPQ9rUiAIkbpntP57nxTFJmshSOai84udjdnqF6uqMdaQry/QmnMdK
0jwZxiuopepd1KvKp6W4QfgsqSnsVKS40cM9HxE5BzUebXCdyqRgjawr7nWrpPk36KpuYKfRsDXg
hVAazAwfkhAB2Yw1PcAYukp1egZMtdQOZKeP1T7TBk3dWMpLWwZlahJgkm4etNXmbbXIHiPNZSkx
Ufqup62or4vKHKLTQIszOtbCpbYYoi8xfnZkTgytqQW/RpkIVMP5kiYJaAldg9ZTDh6JNeaFdox0
kyFyoLxZhBaJPuVNYHml88/H2+fdnJd9w7NGioawI2IO5yMjPKQiNezJp0ijPR44WopuBy4jMTTu
xB6NQCvn7jD12tZV8e5eYuClagQoBYgi1ZXzgdPSdZNqLAYE8bvmS1X1N5FEh9ifqmL4bElsCSoX
RV6aHBrNxtWGHZOpCVHhcp4ys50eC2mO90kUxoHXT85GxPd+VgxFS5gbB4ADp+R8VnUzWGOvpc6T
pPU57CsFPAC+sdZ4Kkoz23387d4d/WVaVMGImsHdgJs6H0ykOIbPqZk/uzDT9zh7zv+agz09xq1a
/Vz22VY8+36zMDmdohrVfuiNawn3WRh523RZ+TzEVrE3m7aJ/RlCwSn3xPyCANl4jcym9x+mSR4P
LG3xcH6HLwjDzi5HSOnPtdfYu7JUFdWHfpL7iBIUV6JNO+0/jYip74KQQeR0lVMLTmJKMzx/LsQ8
+CO83i+FI6Mv8ZSWB1G5w8Z47+IiPiRxs7uobSwSuqsNOhm2GJTRLZ5HKEH7SSbKvlOt8SfdFnlo
4gjDzSIbUxIHL/ykhREPBlk8rFrwyNzr71LOokxj3WViP4TW+HM5B92WedGaD0SIQ8xFj2FxUF4i
nuXQ/FUkRkpEkXZraK/aWE+HqhHdM6W+F32aVUjJRvwsxlY5ZG7W/aTu0N6msv0OHKp7+Pi4/JED
+qskw+8A7vdHi3ABOHLfnv+OsupAiqhz/WLpua0I31DysT9FBiTxk5QeIlN+Bacg2aN/ocKUyNLI
aH0nbNPh65ybs3kVSbeSv7sOHY5dgdLxLye0mzcnA9gFw2WEg3CtJBVABrCtXn/XDDZOtIplPUql
U1tfM4v+zhC2TH5vTG25V86nhpkayBgIdMtVt753OrsbRBJqycs4AHe+A+nQvaRTYuGD5YVg6ydH
jfYZKtHWVWLUprGv7VHNjX2ZlPl8mlShad+cRIlzf46dId5NZRpNsDuTWRwxDs3COw1IdXWdRhQ9
ro0RfZ1rUeiF9j3L+E/H7g1rQ9xpdbvx1gOc4MAv5PJFrXIpWvy1a2YAfaHj1NMrUOPqXpdeIn1P
w1qh073oYJdbLpEQVteL6BIhk29R8uEQqmuEkUiGUskh471YeSKso9JOJGI+wPjavpmL0Yn2dW96
UeAAi9G+NBLqmIe+0bS3wkor/aVaUxyaNHJf1DhWtF3oTUXqA//q3aBOMNc7pErclPdFm6mZP1Rz
9NWScD9uLbczHOA23lAeY7fWysfWDMPo1KBoNNdf57ETdfelK6biaBr0WO7nFEHJq6yShUULO1VE
4TdmM/ZHujHNjZqWRes3+agl32YtGr6UdqO7voP/7JvdxglsaLOZH8wS/Z1dq/ScydzJ60M6TWN/
1RVKFh6rtNfbYMyjCvu4vE7TgxTeKG9Gd26owA3GFNp3FVbWvzPKYr3v6GFT7x1DKZPXyZwQlG+z
3EmDvMisyB/R4TTTg50PYfIDHkj+7E0s2amkUe4EtVXk6RdRo9UtKRaYtOb9zqot5WTUofPiEB7F
e6P28q91M8sOWYUwtY8W8mnRvvWm3Lwe3UQTu04HN7mf+2YQe5eN3fldPnr3SKvqwlcHq/WOIPWy
0J8s6OnBGLVGs8uEMXUHOD0yuW4U6jSoGczKfctjFl5VqA0UPvCrMX7w6kG4+1KzY3fXStCtt6Wq
ihy5bbvw+j1qHipOjUioOqferDSH5gHKckFdhyn0oGl0fxmUSe2TM+le/UD2ZMo7q7JKEwzAnN3o
Eu2AHyLmzN42ZTPeqVYjpZ9bceKhUzs30XXd66PHA9jU1t40Kq04KtJz0i9qpmf2ncDoGnQv0vrz
VZu4qed3bgyKvZhLSPnmqJwSSUMu6NV0KF8iVNFkMPLMv7l260xBbVfiG9fnsmqpGY17E+X06WSg
J5HfOdUw/xPNXYxOdlc5IvNTpFMQfMBwNHR0X/TJ4Aa8WfZ0jDCPKe7mQVW03DcyLlexUwpkA76Y
BCbhA1Y3mryu68jTvphqo5TXYVE1YxUYsi6Lh6golOgwonsYv2q9jf9tqzp5V+3aLg/1/RDqAh0q
p0jU9FeoxDLW/UFrnUoPiiEprB8q0EP7VFRArK6duooqmkZkDwFHT3YPqqvoZXTQZ8MQUTAkitP7
Q2Gb4c0w2CNuJU0SZQ2M7j53087HTgSJxybUs3in21NIZR1jpScxxZH6M44a9X6mORj5DfdCep1w
NWsHJP/1/4V4huG7ijrADob41O/1vlGNhzlWpuFVM4QBHKVXZfpzEL11ZypGXN9akrfJ54ZCNNl1
I7W5qcPBG4PI0rtm13s24JxBrwr1Pq2L9H8SqKt1p6rkRROVPdsflbSYgypNreOMxLPmq41jv9lz
aTzWSGBobO9Ya3b2NGNbHApjyKGBOm3rVygbRYFeRzMa4E5btahtuchJmIUYARzNiYZk7ix/u1o8
FUGbKcW3FuCi68d25Y5XJc2Wye/bKBx9yymr4qbGkqo9qHEXX89Gbmi7pusmxfembupQwVNSqe4J
qqpihzqt+7XHDrj2WxN33p0ZWlV8NMxUN7M9djoKmvJwRrPrHuZSCxYBE0frGTGS4nfYm5zrXOZt
vEOQtje/wsfr5E3eoEV7ixp92heHVJ1N+yZpwvjRytOp3eWzYcUI9etmGTh1ZD1APU+HnTJPTu/6
aD72VeTXLnl0oKOZ/TUys7B7yj2QSwFtIj3FIVBdZleJXtnR29fFgSgAYS4huaK+V73eX6lDqZO0
NXBJgmKMi/nUDnkov0LBRiQhh6P71NA8+pfnzYx+RuU0HUYNRavfHcbLemC1M1AvVP7z9miJufym
eplnBZXdpNbeGE0pDhMtpz4Qdm2OB4XmJgjuDCdMf8pAPl7ldEniXRmazmMJxmM6Dd3CN3Zzy5TX
svMWG1S4yP4wd11522RgvvbCTkb7utQG9jOUbd326SNWzb2ZlIk4gmXq7X2olmDSW+Eo2m3fozGk
7VpkqrS3qUCa6k6FaIronzWmuX4bLYVU0AAR6+nxZsggJJsRjzIdRJUcoaqbirPLRTwXwUY0ZL57
yEF3/mmkgO6AJLuqw7RN5Fo0FdLXKO6U+xQiS/eFA19VOw0QuruzIqpvx9LqLe9rUcDa3ddqV/f7
Jpp5STMjBQ4OEai+DkFSP5hAOHtqc53X/xsOsVuZOxjWMvk1KLGqHiAHFOp14jXtP3Vp2zmb3S2q
0wwyrb/igS6NDYDi+8CI3sWiJE9bc8Hwr4oFfTraLdo/1utMiNMsV7AWfcv0uDkNSt8kPuXFqtko
UKzyWoIxhKN4HBe626IQtgqdG1m6k06V7nW5aqQPqH1IbqRCvutXXiS3ZEtXDSlat4ujFYAkqpbU
E9dWBcAfQulNOBKnkdX2V1XU5Q81GuHya2iE3NIugYDmEy/Y46HqOkP4RSndT4obLb+CGi2RJ/Uu
BHbWfE2cKjRbjW3tNTTyhHX16iet87ISktCWlOi7b8pQVF/oYbBxqYksO/qvYBf6SRpHndBfedfK
p3bqopMTJ81LJ+apPwrNybYsalY5J5OzqXID6kZGk0rMuvCTIXCWkZrEb15uxpavOGK40/pCu+0U
xO0igR+EUwn8L8ZOExsH9N1u8hbBcspNf7J6aw2RLK2B3l6jpG9dJ8Y6yCY7eS4oKu7sMc83sj5r
nRpxziiNLHV/WLAMvDou0YDU6Bwn6uuY4oR2EEIr5bdRaYf5ZJHIDHur0WZYPVwE1q7Uc/cFdEav
BzRnYEtN+G+PuZ/C6Mx/xDXCe/YRJunc3OmilNpVPkW2dz/XhOiJny7uyqUvDCMW/0smEVqE5z3s
hBGlbZwnfwpesmgfIsVR3HluXhSBDnQx2+tS157Rlxw03zbrGuykoItGkiPS9qYq4jl+MBthNd+i
Uq9kCdt8lNUOlLcaBYrdKIobINUZpteFCajUr5JQx/AY0qayd/TMSvugs3vNOaAEPM9Yb5mtg14O
W40C+b7orX6sdrLqSppoYSr69t6cecIevTAqyjcnbqz2k7UrdvpCFCS9U6HFULtabXgUiNNkaIbp
mX5BtE/mEseiOHHvnNl4w+JR2ehzrS8UG/YbCTJcLgqpOi2t8/PVNfGoDXGnPisVucLBnrLoMCmZ
/k3NrTw6qu7c73Q3N1I/i4068lu7ysyNO3R9xvkNqPJywCmB0G5bK5oOkapEuVfqz5EdGQGG69lD
OVSxTwXfJOSAyrZRjHxXePkzIm8EcA2gTVQGzmedCU1addrqz45JVJF0kPfzuEkOQxWGvjLY8xF9
Di0ok+6XkijpSZNmFLh1viWmf2HmrDzvB5IVFJr0VT2tsOKCtyI3nsMuSa5VmFd7s2+m7wCv1JPs
5HD1cQCwllWlL8HhpKwFFJvl5q45n3gzOXKwBtt8nlKv/cfpcvvOI++xT9BpHNVPZOp6u67L5vyI
/ZdCitsozV7qvZh34QA+7QDWItwoaKyqp//fj0JPFh4D9VpzTSyIsN+RUN3MZ2BAcaCjr7R3q1qq
/tyXw0tRoUVwmBsjVB83VmNZ3r+LQ8tq0MGEbsOd+17CtM0m8G3cjM9x7Ia/wJg0xQ5BTXFVx53h
7eMqnuZdFqbxc+ZVzSPd03QP8VbVPhm4/PkdjA9Yico0NcHzr2J6SZVaw2g9y7Z3v6WN7gShF9sd
QWDtEHS6VSaPH8/9wprj9kPln4rOQqldXf50I1VlRqn2WSTJv+lgVifVrHCeKqBd7SjXdb9wIdI/
hxtaPjQCITCKTVSEFxGN83n2GiUJtZD2cz8O6pWpxnhyDPM83lPgNn3XyqItMs6F6w3hqmVREXsA
1rJaWY8YO+9FaT2XTTs3+3Jq5hNeL87sI8kd3oHP6rLASK1+COADVYHaGNNGe30dTyyTZqoUsGkM
sN1WZ1wadafmLZNWUQM4doA/bojwqmAkydqpGdTDIjHK3TRaW25H7+p2y9DgRkFogV/FZ2K5fv4K
nqRBgQ37Qvc5GcNs+JKW7Ij7ODct0CCZpcs9mmFZcwfVGw0mW7rGvieDH4IUjfK7Cpm7+LpIB+Wq
t0M5/4v5vC4TX6XrkBza1tHG36M5dDLFJSfW7mfoFW4gIHPdQg1qxacfCSqQtKrQ0qd7BED9fC51
UyFRVeUso+AJTy3ZpX48mjloCS/L7jQQRRvB2Pu9w4iA2+gjufQg1iL6dmSGWkeN+rkfIB3NptI9
jUo3Hbq4KG48rKuuWkOdjoKn7ZjzkG5cCsvWPL+c+Hrc1g5B2nJeVm8UjoSdSW5sP3t9LI+6W3W7
KPZGFGjH+fDxZXDhPeTy5UiiOwtQkobH+eLGVFOncBT2sz0gte1LFJyuO0+TsV/VttntelfmVLGk
9gVD+dK76jhue52+FrC7RFTRpy8nfg7PFBB21V266ec/J+tCs88nzX6uJ73/HtthvY/FlB+cWGj+
DLP06OTmJyVKuZwYlAWHhoW8O/pz54OOrgL7UnT2MyGic7QrdXhLHQdQSAt/53ON1/9/LDQ8KODj
irTOwykRG22TZvazVunprwEFRb9E8f+6rapy49u+v36WeSGssbz44MdXd27tActS+PLPud1jbcUL
jMyc3gRTVl0nVqQE0Yx6o25Fycb+vTwwOlwA5+G1recYG9SEzN6yn5Wh9XZj0pdX+FLgAFV6CGjL
at8PzWtoacXGfbtWEmFxEdVhUNI3YkpkTs8/pNXLxDLjOn8xR5RKHsAXe5pvuJFG61equV9ZdHsO
U2EM5qEuzNrZsbcyDWMcMRQnM9Y6NvwgqCK3vZHuDdxWtowyLxw4eopE+AuGFkLzuvOXVF2VVcVo
vMSiewnDPDtYfRoHRp7ruyzCfhAsphmY7Sz8OhrzoB0j75hSutt9fPLfXzLYVIHCxKQDwQN7HYB2
idrKOO7dZ8S6YoBH/fitrXvldRosZav69D7kAAGJWgRFGpPu/hpSB8BcFDYZ2HNGB+IUakZzHcZW
CuheVX7NWpehqdlsnerl1J7fovSJwLtTOaA3TxBwvhnSOXLy2e6Tl0Y3aF7QhH+WeFS0JFWm3IlG
jv98vKKXBkSBbrFIWIoWa28nKlxDHJlq+tK31vQIgLfde42uHiE0TE+yU98+Hu5PcLyeIPEF1JTF
yY2W9fkE4d46QjpO9FInrrB/VEWmi4BqTKue8lhNfEVQGkVg6592jMNTY2Cr6E9Opx0FMe++t9sM
JOWQyPxgDTjRPwmorhtLcuHDI/vtcY8Tg0C+XEVAkzdORhK27nPYmGJXWQRe6djl1FKy4bdZSNdv
4pQH5uOVubC1EWmFX+aSWyGMsJQ//gp+lDavZ+y1GRWNF+BKmX47e6P1pCppm24klO/vOvbWH2FJ
ok2Ck+W3/D1WbqV5jG7ai+okaVC3VX8smjb3S8L3kx2r8n7SpAiiDFLJZ2fJaBApAJ7hKfaOdiAw
JmgHGecvSIo5hg9KqQyGFjcQPyvMLbndC5uN0UDTAc2EoowG8mqeeG3JaWizFywzVT0ou3rEtdBE
fPebkmLquDe7ypp2UY7a1z7PBtd5hao9fhX0YEPf0kP1XxUpROc0ib6e9ihRuulD1rXs008uC7kU
2GoHAyTKlO9KwQmWmDiVdPFbMvHoBBVWozui5CncI0a9hZ949/WXSAVhT1JYMljAHOerMmdFg8WT
F78Vepjd9naWH92ioE/O8vh9pRg/0Xm8Ndq+2Xhi3901S5mIAgLxKfJUMDLOB47LkUoZhb3XlPfh
lRLdfOp7MX4XeT2+Qg3Zsvy4PB4gLuJwqlPvikWlY1TmmOmvYVuUV3qOVVc/lvm+RDCv9iOUmDeq
U5cGJINBL57mDE/laoJOmA9JEo7mK0AM93XuR/tbmdMdU/E83Bm9WW48h+/rI1xPWDZxhv9kbc76
U2pq3EhLV367RSPtXTXUHRmPHtMCD72kPBlNnPdvuTY5lnIdQ3iu7kFEd92P0pjq6ICjasXVWmZ6
Gm7kzsTjfM2zm37hAMOV4BF1tPdxTatGadONRf8bVECs2Dvda2MiKbC8iRMMY+la4a1L7eYYKW4+
fzUbegm0BVuSOyW1Yu9ORHqxQ4SmdHajZhXDXSck0jClY6rtVVM6Q3k9KhFCQzlEawQYAUVZV3Ob
mMlVg21nfxjUvlCeulACf6RQaeR7V3bxb4NYIfaJnYnOh15LyvssR/o9DmCAllO6t4XR1LVf0jn+
Sf9WmZ68uHOeDYvE+Mv/Ie28duPG0nZ9RQSYwykrl2Qr2Ar2CWHJ0mLO+er3QzU24GIJRegfzHRj
gJ72Kq74hTcoeqD/IjYP49dRb0WzCZ009lcAFuIXv66twM1TC8u9HLfQnSMKlPW7th/820ItKVXU
uca/ujJkkhHU9+iCdodMmEZwb4Vhc49WpdfvpdRLfujgmQZXmnBM6yG0aANKUZ9fDWqt/hydqlZ+
D8mI3VYWRUl409JNujLRhAzckY5iPNmAmMlDpfeyfLD7CqybO1bgpteVqYXXDpRX+6gLW2tcS0gl
ZilxGeGeHOROfaDp5hdvVULlaFUVSkk9f1Sz+xA+sk6TPojiazyENJnlc7wHw2rwdKmUbDBdw4x0
5IM6X1oHGdSAHWLN0rWXJL2zCjorK3+axeDL3abRizxKN6aHKq+P/4/w7W0PpP15lEJZf438Nuy2
QUKVd+sUkvauB96YJRCZbIeCudkBieoWHuCza3EqZ02Ab+JbeKvzsp7iCDlIcnl45Yqod37cNdtA
r8V2yqrdEvwd8rtoistBFy2kAGcjW5DEANHSR6XkwjNwei9mJtIAydDqf81OTkoEJuAVrUHQKXe0
KrOHEnQOlhNUPzNnV2MZT+Pg8vNzVjog8ECUBaUpcIMTUe70BwxJHxhJkor3Go0+cafZtf0sdcpI
IJaUN3DOw/BqLLxyE/pN8sDrNCxcZGchFzhbagc0ssi86DbPAhI6t0pK4hK9EN4ruwAfG7HO0yHV
XPRLvkuYydk00518CTQ5v7CpJqINQ8BNyD0F3bPcK7aLus9L2XwZUHHfFuNQHHLVzncx6qMoJBa4
XlyeaX12KdIERXUCmQb6duBv5z6OTSzQG7Z65wXFNmsEQ9TGrjS90QtK6fNockK9g7TlFULPw6Sk
eLqisiTlI6+s80KlKHD1vmp/GplI3gDdGF8URkP+CYGCKZ4kelEn/6fTsdRB94ZA7bwXGSeofViN
9bEKChldXORZinZRSvkjAP/3ZfkYEFgS5D8OC2HM6YCIYsdx4GQOLU/Dv7Nap73xbEjIrdzVhwHT
N+F6OTWDpMz1g1bkf9Q6l/aXF/IsJf74EXC6iKPYuXSWT39E2So5bdHYeUmKRi3XnjnabkCE9+DX
7XDsBlvf+GYYvXa98N5Uf+xuYiOVE9dIZHt7+bfM74//fgqlavpD1IznJOk4beR+rFvnJXfsxjw4
bZuWbttgSOo6HSo2a00pRtqPWXinNIO4uzz6+ZZm+dFR+f+jzyYCIS7daJD7fCm6NFiblT2IleYv
O/Wen1XGsQmroKBTg5iTrQZN7TunrpjwWI1+6A6cHHOsjR1PY3dlBs640Ob5bDywK/CfsQECkju7
k7LWNgfHGeyXvjM01Fx7rM6HoVvhiqP/rosyWHh/PjuykDeIjDm0wOOnef4nKWsnJG+fCOclFqVx
q/al+JX6dn8Y9TBeIpN99m100ik1TGQjosfTsaKSiLDE9fgFk3qr32EfHV9lWmCPrhRLDpa9saE9
fHmbADtRyG4o2yBmNJtOXUk7Wwoz70XylEasKrpXYitHPOULV+wnp2EyLmDR6FTSqJ0lfXlCIQOP
Au+lkvNslaWeA8AmlzYmZr17tRziVZF55c8wLKvd5U/8ZAWnLAP6PlQD6tKzFVRrBDj1onReFCzc
nd0ojyFOVbo+buQe+N1C1DB/Mzn1yFGSwCOiiOLXnNVuBmotxYqQXmJd0qupIDvEbqWa/quXSzFR
RJ24QnO858sf+cnW4ZJHAILKGLv0rO6MmQoVZoPp9UqB0ETW7kkV+4OElcHGiJol+57PxoOrAjGG
FI4xp9jln2NBM7CMFXmQXiZ8xFGClbNuM1hUG8kOwmudWVhqt3+2jJMOFnHQRJFRZ8tI2yl0PCRM
XgSam2INq9ZbSaoZpqvUD5fMYz65PRmLTImj/9H/Ov282Oj8Kvdb7yXV80alkawDTlL6UV64XT7b
LcQd5Pt079kusxPvtGWhRaPlvViJaA6j2g2bKI6CI31r79oqxvhQDqO38Eh+NuhkPk5RGx4emI3T
j+szL3OiqhGvEpnCSo/LboOHNJYevlLsm7zRv+VqEC6cwvNB0UujmKnSQEVNY8436LxWDjzZFK9N
4EOPTYyipUMEKW1r96K4TtXSyV1Y4Pr68sE4X0nGnSIg6lrQgObePFSsy174FmciqrXSLVgIQhJK
Ru+XxznfnlygaDQxneBt6NOeTipOaGZSZY3/2neWc60NyeCGnWXe66rkbL4+1MSiAO9BbsAPPh0q
EUEUYjYYMFSXXA+SGv7ETxJsM1IWX75WPkwXYb/w5k6wmtOhRFH5FbQOvsrR0m+JVEmHflA4Cq1/
bftVtr38ZZ9sErQ5eBy4Qycxm9mtonu5lTQB/J1Krox1YPX1syNp8SFxwgD4paaiQJstCbPP0ywm
kQ4KOuG0Lijzzb8RfEuZ6mkWvMpy1+00ii5rDWdUNxgi7TsV5hqeYa8+AvLoN04kmwsP42cbh9Bi
KoVN7K25Fr8XFINVaFLwSnWuPfBMhivdSuN7a2yDw+XpPb+0yQqoZCONzllgt56uppHZrTGaRfJa
9bFWbOQkyKJbG8l89YEKVX0nckjXS8JTnw1KLYyDRjJJaDNb0ySPIiDsWfaqdJB8ZbyL76gLaddD
n/p7RDb6hdvtk/GoE5A4Y9pJKjcPNFLHHEvgT9mrVlqGCxA2QFu0q+p1N3T6e0iZeOHFP1/A6RWk
IYXGHkXNeT0TYFCYiqaPX+VBHbd2JqyHNtCwBlLaUf3yZoFkh2Qx3QgwnlSLT1eQMCLzuy6PXiWP
TsHPISpJ/z3HS6RDBl3g5+X9cvZlUx6nTDDoqfh9NpWoTIq804L6dZJ5+l2jfeQqBKg8vpLW/h/G
IjMDITGVOiiGnX4Z6LHclMegedXkzAAlgKzVhjcRgkclBUstiLN7hiSc2uyUG/Fl5Imng7U6nOXC
U/tXp6+qa80LzBUClMZN34aH1gk3gZpGC2fv7B0CLQeuHHyayjFw5ojMLLe9NBah+ipHMuFLbaWF
vFGpFS7kfedrNpH6MBinU0+VTpuOxz+BmRO1VUuepr7W9Chg1+IxcvR7r61XsewsRYHTPJ2k/KzX
hLWDf4r+Mj3g08GUyoDz0jjx39hoNMCPqfEALzRcjX1sAQAN0hVENmcjIjX9e3lrnlUbkAlFYmFS
uUZ/VgahdDq01pta0pRt+U7J1PwTIHR2RWY13BchbKO4FN3fHPHAn6Gu9EccJu1HNRm6hbmem4VN
eGdLQ6uUQjpxDX+d/ogglXovG436TdOgCWxGM/RK1wgaUVAXGxrkTQIZ7SPE/vUHSU98QHGDpuyT
zigjasaJ+qeOIFIcYlnJ5O3CDM133ATw5zlDqJYsGQGL2Y/TAgRE6thQ3xAr0u5b3dP+SCCtnql4
l3iYKdDZeqpHm4JM9KoI09ZaOYakTJzGbAom9PaxHKP+CQx/s6TIcNYimX4cANLJY42dCnz4dOaU
0o7rVhnVN7msnW8BnadnxZDiwlUrW7vp4Ah2rlMjq+R2lOsTl+6E76/bMu/2te5DofX1wjcW1nP+
dEw/ikSYSICsZmJrn/4oqyVObCNTeRuHuH8zCiV7N2Kqqjqrdo9Y2ZLn2Sf7hwNKjRqpZiQq0E84
HbCHWJT4Sm+9hVkp40bRpTWqiFZSu4VfiZusylP52vIH2dXjsLHXGU/1vZfqrQs/MPmbDsQzW1+t
k3B9efOczwSl3ylZJwEC0z3PS+w4Q1eiUby/UWP8kSLTo92ftt21Z6HdmITl2+Xh5vcxlV5663Dz
2WokJPNapec0FawaVbwJHgF3lPGIqaRCuirzqj50Wtoe9c72N5cHnV9eH4Pi3UWFH9wuld/TyYcu
58MxY9BsBLJaa76+o+XlQAjMlNsG3dNdj8bMoRIwei+P/MnsckdT16bQPYGVZ8vejX5hGI0k3tAp
6n7ltZ2t/TDQrvSmj9a97e8vD3c2u/BP0Bzllua1Q4Nk9qFESnIQhGH4xsGpEldDWOu115qhQqIj
6VzqWij0Gnq7lGfOnyKkQJjVqSACqOC8IKzgWtPgGhG9lTFHB/ZWthZO6Rn4+/LufXXHMhitTZjl
hGKTdvXpaualpbZ22kRvQCuCwS3gtEqbWKP6Af5e2iDcUeZfDMb4Pur4EJc0cEHEErM7DJJkSKO8
Td4MIdJ96dn2FWxg7zAGQFgvL+EnU8lQAHB5aBCxmTO2RkjdeSTnyZsfq8EmcRRp2/uqmkJLpECw
8F1n23P6LhxHpgwTc4y5DglVyFCRsB17A73or4Ko1/YNzajdMLTSbYLn3P9lPIRqbIJMgLlzxxy5
BtUUKkH2FoSGQBEiz4r6IKu9cSXKNJPcPNe1Bejk2dmfPpHTMF034EPnSxf59OSlyErezDDs77yw
yDdlFppu2UQAbuRKra8L3ZiskfNuKWj6ZC15XtBBYu9Mid/0z/+J0AaDhEFA9Xzzmz6DzkS7f18V
XRjQ6U7M28sb55O1ZDDSEu5xYvk5VSNNtSCJtSp7G9NI22Q41m+AFPa7FlXGVQeLc+Gu+XQ8Xk5a
pxOWbD6xiao2fp702VtThuaegkSEW2CZ3PJwpfuKZ36hHXA+magrKdR1wUdP5kOzySz6xBJdokRv
o9XJ94VoijUF5uGWQv4Sdvw85CSIgttE4vyheybP7lElB99JsBS/CbvIMeEZ1RjNBdt8cio1vMMl
Hs5YKBcgp1rtxoS+uq3asVhoIZ5PMD+CBgGvBzokVLZOdw9VyUEOh4zDaY3hzoiyELmJVPtr9Xm0
r5zsq2gdRsKjCzgsRQNKTfN6NrrGbV5LY/pWDfqfqinqvdB4uPLRWgekStvL2/V8OYGG0YmlLDnZ
lc9lq6AINZHmSc2bFune90AeEa4JneCga+3b10cCSUjYQXOf9vYs1gscbDJrqWzfvE7Nr0fV8Tdd
K4ItBvPl7vJQ0774J0sC1oWkJehYIAwKMmBzO55hrJDqkBL1XaSZDtu0UjeVYnc4kUvIvIjKPCS2
IdZ+F4QPsg3q7/Lw81j7v/EncBk3nkaoPW2pfy6cDshmV/u18g71Qdc3tV2oj7VeN7tUdMa6GnL5
WhbeL9lT7T0IbkA45jhudasab+Q6Wbr+Zlfv9GuoltADItsnPpgnqLRugUwrtfquSq21RtYACoaZ
etp9hDr4rvJ0hA+SylPcMCrbhSBhepFnK4F2GEeYzjjXxbxyavZYzagi1d79noaTaLLxUQ0taaEg
NA/r//vE6QOJR2CSz6F8SU0RM00V7b0G83NAnEVz08pBNEYtS38rDwZ+7SG6fgjCjN/CSvquIUB6
CKz6EGdd/gP8dLlk2DJvjPObPkr9vHfkqwTvs4vS7pvekRJdezfV7E+VJd7eB+G+5Y381VihXboK
ov/j2vHa4L4YAmgiQQMQaySoubwdZ0f8vx/CCwE/gkok+fPpbsyLFCVCNdbfgTkGm8oJzUPgo4gq
tbq0uTzU/MaexgL0xddSoIAlMS/tNp0TTPZfvnAlzUZFg4juqu1q8RvlneowVmOwNqrMWydI4a97
yaOgDern5fKvmIXf049A0Y1EXNOBjPDX6Qcrws46A8SOcPWwco6N7dzlZYeoT6E0xY+w1GEZV7jH
Lez1T3YhgmfMMEEG4QYMitNxBw/700hHOMTtteA7ohJe/K2BCoMUiTS8V3Fvb3BcE396LIrgMyBD
dDB6qVs16LIWq6CV82NX0WxbiPY+uY74PZMmIhk2xPE5zNmJDN904hLZVzCp8jfRN/4BDTPbbSKr
X/mp1x97BE6QD4nNLZo8OLNYlX41jKm60WhXP15envP9iMYmvCxedUQxmLDTaapVpzVrOQuFGxk6
QBnsJ29YFOjmerbEZjm7fybNViA501iU6ObGpHmadZJUWa2gN4TWC+hyFIfaPBH5wuKf7TkGghDE
noPyxXGf/vk/V77VFf1QtnIvUN1Nxmjj4BGgruMawbG7lNvZdEH/1eLYqKiFLFx/H4Dhk1uWwYk5
pyonPRUu2tPBvcL0u3zU2HgeVKthO1LxVK/8OBe3QaIhmhbbVi2DYwcYuR6kQnaOioeMGoypMVsV
oTBTt0izoXbVqEvIWHuFuCp00QMJ9NssQQNuhcJIrbugek2MfNGzCP4YYZNJd2aZ++nRCKVWRhQA
Yz9XM+WBGF7pEXbKXQ8ea9CvdE3YL6gqpc9+4qMcaY5WqTUbbyxtLVtTsBrhNpXoUjxf3myfrAta
wTTtYO0gjz6//Kh+F1rca4pwTd6DQ1p5yTdNL5KV7+fpb5LW/rmy7XKJxXD25hLpwCSZQBCUAkh5
TlekNRDF0atEFa4P3ak6dEU2lKuuRTXwKs5bKz7C6+quUJ/Lk01Bw2bp0Z9FrZNU8Ic68tRFhEc7
RwmZUNKgInWaj2qW6gwuIN2amju8A3mVOWnzYurCWLj9zz6aMZHhRPGDKG8qUZ9+NKh2RH9atJ9c
3cj+ZtjO3aRoqdNk7pyj2vf6zoCJsDX70Vw4AZ98LRkCxto8/RN1ZHbzkspFhhOh++gOZbC3alFE
e6Gqo7ivA63SrzMi9mQhLzjbWfTzKZxNYqWQwiDInH6tIvQmbChqhqCFdd2tUU2sV0ppKImbdCJf
SbnkfCsB23gLV81HLfDkuJN9gdecWIigXqAnn46MsFPmJJoGHaaW2zo99qS+VbnKG02Jn2p0CUBD
641S723cC4N6ZdlAja57M0ibb1baEQpsyf7R4yjRqLxpmlHyXaVUgcwnUtLka9up9Z1PYA3nMK/Q
uiYhQJzOhXYsrL9+FJvNWieUlw+WRmKNMBT9Re/KqTnNqiullhLg7SVV40ZPEjn4bkYUhNZoaZf5
OgaQ+UX5ccJL7jwc68nQ0OSk6XA6HxGxvkyOpj51TrM21Acn9t1k+PG1i2Q+yGzSo6artVHx1Sft
B9IektsPbnDjLOyp+T6eDzJLeGsfp3JDEuoTaaarKSshHcvgYC9pFc+37mwYbXY7mRb08Vz6+Bax
t+7lH8Nh6UvmKdh8iFm2lwnDyNWYNUEUwb9Walca1uar+Fk/qPeXF2Z+68xHmt06BXR3Sy4ZSbmJ
jiiGGRvjm3/EOubyMEtzNouiVXgJGRxB9cn7lq7DtfyjOyi3/9sQs1ss6PTak7xAfeKiXulrz/U3
0vbyEB+OK//eHfPZmgVfAXZJWl7wGcWf4nux2wYwJNzmoYVT8DeQ3ODZOYi1dEDWzliq3s51Debn
dJ6IJoFURHXH94ViV+r7ylsNya1c1W4pGUdFddGu+W7YG6EdFE1yJaMAPHSQ5Kux2vKb1x36IuZP
hOQqyNCXp2Ueks5nZXaDyBANwrhnD/nWS9LdVemvply4Pz49EDwXU62cPs+cYKr6RH7ohbB/Ivdn
clR+O7/FWmyz/eUv+XSb/jPM7DRkQxg4fsQw2Xu0z16HZ+kw7P63IWYnQTLzWktorT41G7GZtung
fjWa/liPf75idhJqDer7GE9DHPNrcVQPxSFaOgnTDXR2Ev4ZY3YSSl/PrVJnDOUmddz2GvwYDnHl
S166jbaK/sov/9u0zeKFSjiyVCfs/ux9vJIetWO6W1r8OYf+vxP2zzfN9rEVKX4uIYD95P3Or9Vd
9tu87Xi3j225rR/9B31062d/wUhmacfNHsY6yvrSDxhzGFbSk1mspXzl/DQf/rfZm72MaS5i1CiZ
vW7T7//bdNrh8hCfPr4UeImXERrjmJ6GEbgBjQAKI/XJKo+Z9MPWfxjd6Grdr/9tmNneljPhxeHI
MLm/cYxdGB3zfBXoC4f0rPxEwg81itTHxAcB3NLsAa4tOPJlLI+/nMr2U1cJ+ubOA4rZQmmHRL/N
0gwNPlS7gr2EsUi6jlAlfA+iUifswLbhz9e+GvAIGLEJcAsshzb37F4aur7UwtpTftlRjFWd3Kc3
JREy4VqhuaSh/UIkNc3iv6d7AqtgNgRWBHwT6P7Z6UYVjp8TOf5vYSSO7nphEONA7VlLYeH85SD6
J+khDwBjC8hnLq3f9B4S4rrq/Wor1S78Fbi8Rj6SGI+2sqKxVn3RXQzwD5A+YlxQ/RMv/+OR/afQ
EAOtDUQZ57+1IjFWnLtUXtkSzluWMWJXHNb5klbm/ICTN/NkTZVsBDo0nHBOz0VNVQucmBb8qVQp
uBr9KLgx8V/8hviyfTNmY3YdQy5YKFqerd/kZabYTCoiOrSBZocx0WK5lxCJRqtSBTFD1WGHiYG6
urwrz1YPBf8JFQDonIodyLTTT5NyG3H4REn/lFLh5CvkwrMfzmT/vAMOkyy8OOefBGtn8gMFK0ma
OpfftHOqh5j0JH9yM22uSywm79LCWJq4eTjMZFHqndpmyHaQDs0mTvZG8Ht0Rx5AAyBzK5nGt9YK
lL01TIJAgTmAdhWoDcSUHn5ens2z6u80Nu0rRAaoKaCMN9sphhxHheQL+6HweRKg5PZ2+cfqZQDu
aeY3KPDaZRCACR9hG/9EhDVVHdcUIpLeopj/28KEfwBBTy4BmnaITlH9pB8E1mX2e3gKPQTkdfFY
S2g0I1kSVVa6M5q6FXcJEiPWVVmnurKmU15WK4Fgs+PKOjvvR4kqRP6G13AzeKsKlb+odk2I42bh
OnFlVsdErYx8Tapbt8lqEBS29oNehfoXLZjABNGegZMJcou9w5ye7tAidrBf6CL9YWhN6TtoZsSP
W7rIT6WdKO0WsZ4MsNbldTw78DbNR8pSHD9aWAC0Tscs2by+bSb2Q64waRQ8PRfJDuuIFr528MAz
f9MzqzhcHnRai9O14rwDf+JryeLhDZwOqvZInkXwoh5ytR3NTRnqVYzjZ6XBZW9q29rFnaYMhyBp
5XRrIoIndqie20vg8PPjQ9sQDjKgFU4jeM7Tn9FOKZgOFfwBgaF0vO+k2tFcnNJN7eCDjivWY0kt
b5PJ6GtvsiI3vLvL83B2JU3qJ1OXhkoaZJF5WUkOc90IZDV7HKMh6GgdhH2/NQpv8N20McXSpXQ2
HHMNLpDNBVIJYO7siNiitHAFsaLHeIxj6j1VClNfCqG/uxHzvnBDnM3uRLzhtURaincZGOvp7HYR
fTbDb6QHbLGGu7jRmlUea+kuj0Tn2iN1pSEO+zXFOnthT5/fTR/FQTx+pv8AOZxtaipUBjo2cfmo
+aX0vUwc51pvQ+d7NjTGio/Wr7QoUe8UT/e/64r/rip1shCTnZ0rXrOJ1zgRG/kfc2ajYySRLomC
SJyHJpz0A6NNrnbR364z0qNeiF8B+mqby/tpPuVokAMnAKtFDITJ+BxbZOjdFE00xmOZZ+ltRQv2
rks6vb1D4nx871SrNteJMRbhd88fvWZh2s9GB/4GSmwan2mn/n664Ci4F1Frd/2jmVn2tRdTgnyp
ctWJV4EWlnQMQB0lO56mbpcNiPcuDH+26h+lb55CGgD8/QyN47WCsqcZDI8diZGy8kPVPqaR3URH
rcUsx83A2H9PKzX/ERaVeUzbIXjRMq83Fm63eW4x/Q4oBJBAJsQlZerTeZAMpXOGppAfi6r2BpcA
IS93nVrHJYJ9QoCAapJ8AalzPiYAaeQMGPa/ZtvpmE2f4EaBpcCjg4XLutZb52YsHCRSImkNGmlJ
43y+u8Gv4UiE/goJh4w43uwmiYx6VKsqLx/DEWETv627b4iQjFvJcYTqFmx0tIiT6u/l7T0PqjTY
ErxQyMCyu3jrZ8daRIaWg+w3HrUG++tJjjN8MvRBW3oTPxuHw4O6IYPRS5pt5KTp7KBEn4h7spWC
4+hJsbVKgBfoC1t2fiHzQSBHuYuJ0bgn5/iqqh4c5OQa5VFEfeVGipdtOrTqXV/2lqwWzw8nQxHR
Q1wAkgss9nSDOA0UT8yglEc0/bNrbSytq6bTPdqybFFYE+G69rPxJW6RYrq8audbE2bg5JcHUIc1
m6Odlcqx0FZV5UdM3qxtGpeWfCyIOGy3iEzzp9Zg9/TlEZEooA3MFiUgnKMxuiiVo6qVxaPlR9XW
M6166yips7GRYXEtiJ8LEkhnpwFgLAwztCIB32BHNptbkaK5M6TN+BhmarwrB0pKKTDklcwZOYhE
Njd51jxf/sazPQq2ecI76NNzPmmCnq6n0kYQ5ct0fIwyR7qJYk3fatWQLTwon45igxqDMA+Rb058
9gTa/Q3Who+O0tfroYh1rJH8fuHChC7Kr/03IEQYa8L+4RqMlyPsmlkiY7Tp2CDpETx4UikhPFgO
GKuaWlZEL71ZBJXs+hEsDsMFMFc4oauFgZ8+j2VrJJNyPUjvvyAyqmFvdrGNHUwd+7jxhimuOKsY
cJjzQhvEGiLXQTTCe9ac0GuLleSbXem4AMMbiSe6N81xpY2dl9xUWtZAe077qjZ3NL0bilwhTBll
1Q2lb0RrDwPaoUcg2MqTK5F7WGW4dOWp+u6qik3ir8J61Ewq7TbWRgccaOAcuHDIYxuISJm09OK1
WM9bY99gVoyZyJCphWK6PkjuyKIqCX7IbTvIJNdOiJPOd7gmWtmtET7qi2hjFJUdXaGf5mfPQahm
2Q907PwgPGBEp8Pa7kzZw/1pSPtB+G6uqNgNuT6SO4XkqmoeY6KjaFlLniPVJr3AziiKA1UNJXwa
Q7UEOet7KGuo7tjlvtmQKVGr2CeyMYw3dYVk046szo7egZs5WCzoAkXKG88YGkqeWCuG2xIDr+AV
7leabgJcbRSwH8Aa+ZMAx7fHjhfE25J4m+F71teRvC1QH+pWRjG25qOGyFPhakakJts+yEb51ha6
X1+rIjYC3Ha0vImEG2v+JGcX1tieupYeNfH3WvFioC99gwf1Hqq3Je2F0Or2XgcRk6CxzH2/cXon
Nm6jEi+ZX7JMkaVfKWGCXMgKdpWulWySNBMHRZWyN9S980lhV+2DjRdrHZgugRPNznFSSV4PatVX
P/A/rNLdQKjr73Jq8sPBN/O4Xee95oXrNvVFtbZsSeirzuvi7qoRWqnvsJNxulVZaNhD6V6bl0cs
MU37R2RLjf08eINTjquwBeqy6aU4E6ugbHxjh8hM4sOiMO12SzwGt8KwK8yA49EuW3fgzw7WrQI2
JVo5Ab4cCOEAx7YGVzU7OyrZ7Fh9bRDeKDARxJGxHm4lX5LGI90oUd90baMGv1q10o1d54EkeRjb
WMPVXsR95yboBY5/RIgX4AbHjyZJCeqqyWiOwlsl/4Q2BMzbMjXftDe6laMXioqqrm1Ns7eSbwBC
9YmAa7YIzLiiMio5hXszQGt37Qa5K1eLvar8yU+wu0NP1hrvw6J15E2ja31ynwGVzd8K0vwIIyAk
WG4HWykMeRWg3gWcTu2QIlPZfpgDFaM+ZKs8sowhXcmxUlbo6RMVJ2uWTgtwrBuxCPme676F13Mc
eK33u+AnYSAkYQHnGeu40hEL6QogU3/0tu89KESaQFw6SbkIvoWRl4gDNNTANldZXod1v2qH1Bnf
ZMlSMsUNUhGOhgtPtuFNVVIhKfu2BXT/NwUyEdR7FOiYibVakAv9hc1hB5sUjpTzcvmlOHt/EQX5
z4KUPIwa6Sya4TNCTOhi6acSV6ntajI4xVVclv03Mw64auQ0DxYexHlcA5laJQSmSQ8QjU07C9TA
9gAKKqXkV+hbRb32hOqU20YKtP4VwRfDer/8hfPYRp8iQoBYhNugM0Ainr6FaYh1g1NGJcN1jrNq
vLz03yBWpPZVVLbcNmoUWm3Kko91tfNVo1d+Xf4FZx8MzmmyZ3cAAMOtn2NSIB3kOVdO/JRjLPfk
+Jr/t5ft6k7VCwwHvzzWh/bQpCgJ7Hj+JmsVVotDbYVPDbqy+yw3enVNNbpuQfYWdrEQvZ3NLb4j
ZNEUu3XUuxDWOp1bVR8kvOWa6EnpMvzcgLo59zjo1rddkCQ7LBPVXwS4kbrOrTh7uvylZ30NsOqU
EAgXIB+gWTDPpALdoCRDfPiE4r33MzdDChdbiIu+DuZXQqJ7G4s4cla4fKqvWTmIHgIWDInGWqmj
3it3reVJ/UK1+qOd8G+wgrYjSQHTAYWH7TafkioJ4HCKUn5EFa/Vgp2PxhXK9qlNTHLLbdX38bYe
KC5QyglHiypi6Jf2s0itBABe1cZVhmC5jDfPyilSW+wpBaamWGMSx+2i5d2iRufZ9iQbppaPeNik
PwtE7XQRHSkbhOal6nOPZKG5S6wiUvdd7hADERv5S7nGWSY+aeETMxIPQzaYWDin4wUFOzEYDPk5
CUdd+07RXe3Xnq1V+TboiwTUVCe4HnaqKtWh4lpcQeJW5EanbUvDwh/z8j4628OAgwmTgUwibT39
pNOf0xeyKmrdCp6ryrM2Shz1AOVgAhihUq3V0W+33mgUq16K0oXO1PnET2ol/BfBIuCixiyuZfGl
ILcT/5mEjEhTG30EnnPP0RGdhWGefLEKgMI0AfTE8DAnBtQ8LU/qrhoTgt5na7SiA4y34GBWjnQf
+HV4MBs1/iKIhfGQJlO47rmGKHjMJjaVlLL24r56VurMw4zJbJPHOki8cl0XmVq61WjAC9QST1/A
AJ7PK8nP5AYwnT8Q97P6Q0fzdrrq+2cDJHV4LEJHSr/5QTqGaytFUHxhXj/Z0NOThkQ/PHx00ecy
GyltsaRru/JZgpol/wygFcCuKOwUT5ZB6OGR2gDCfxkGIcka7G/dr310LIOVnQXRUnli/qCT9E1y
0vwU5J3BO0+T809XMIkS24/azn+eQKnrwTC9Q6V9Ly1tJahm7S+fnfOZJq+AqEjNWEcHf04l7z0V
DfJqcJ5tRB0esrxTbsPcRAlcRp/z/vJYZ4AlPgzZJAzPKJ9N8qCzL/PMtHbMppSekzoVZFQo+FpV
sEIg16H/meVxMtxlRPXJNaJbsoQ/LfIIj3lBE+861yQhato+kw0HPWBkkJVtTgIiX0dD7sfHBJAa
8u5YlxkPfm93Py7/+LOJggpAEEDtE8ES+tHTqv2zKrXA59ZKZeWJto3lH9kPxS+bFNBHOSEypfVX
R0NgAzVUBLQ/OhezmdKSUka9NzGfdCkynrDZBUBmSsamyHN7YfNPZ+nkuZu0PFBbg9Az6XjOu94D
ynIY5ZrGhDZVptxLrINirPYJ4u3rUVS6G7KUB57acCNGPftqLDnJPE/y8NZUdISeezqvjQE+KAoK
+8kj+wjoDzlpxLOPw8uVELIjLcQ7Z4cL0t8k3gx1ahp3TiJoUGSlwCOjLm009UpvR20VNv+PuvNY
zhtJ1/StdNQedeDNidO9AH5HI4qkvDYIiUXBI+EyYa5+HrBqZkSIwX+0nEV3hIoSASQSmV++32uS
5JIh6CFv1/kZRs32eswaqMx0pWm3A91uqWJFRtB2MOrmd2W6t76vksuucOX7UVSfOP+cywn/5Wo0
IlZ8HgU3Bj6wip8PZtOPQ0EHYXpAIkCXfel00nk9EWRH02uyZj/jmXwO/9tiSBBT3LUyX4UyrKJb
1WGphm6UxaI/BEFc3yKoqK9k7rVnPogXngwsejVlWXd5jjnPn4wQ2Ky2faE/aDJWHx3lTHsCFsqd
mLGSDE2tffy9D5C0KB1KNnA7CD9Ejc31JCnmU9PExQMB63rYBmm5V2quQpW3y5ki4tdHo6fCS+Nz
ByymhHv+aMBOjG1XDg/15HZHvVnGIweRNw1F4xt8ntRvni+eeO4wd1ZFw6qv21yOwjVvZ3eZ8QAd
17wPfzgkdlJGrnDPpV+tv+rnpcWhsAeNXr8Blk5MTp8/2ZQXdsHgTg+9JwXp8dVykeEZcZ0S3vzx
9ff1yyDyoghFwHCNjZNKZVOS4o3rztbiyId5CMrPPu4xfuJlDWmUQ3rqEvfMVrZWPs+fbP28wDJB
n9k8t5Pe0RfYCGhhHhKv8T47ue6AmE36SNy29KZ6j/sH5NaVZJT85npJyxGzBJpgfHJrqs+m1rfH
Rp8Xv64eAsEuF1K5xeHCyTeaFFnVZ+bKr6PKekLnmr4yqxeT8/kL7NxWEYbqzKwnbnBKRKF+eGgM
Pvll7HyQiTi3fv1CK0boQld19byAfwJLafN0AFppiZxJ+47tjj99dyGzLReal2exEfllF9co25a5
aMz9QrjHeNFMGfEXdZuJ9GKOHXwSQ5UxGcNG+kO1G1SW1wNRZWOdD1c5+4IZGnqma5IMJCuujFBi
b+RBoMF8WSMPtZO0SzDHac45dG1HcmV+4LjEDkDDGs3cZpvTe6OqZhc78jk25nsBXnkqg7ndYzFV
fHGMeTzz5rafHlohYIqnPCHWMc5qz9+cLhstNtvO+orFUh7BAplCDUOiY0Gv69yBebsDrDZSbN0r
o4wVBdna82uJjG/A5vj7HQNK5T42epBjdpbMidTKnST9RxySpQU0NnOH3TBSGXTHKczaVV0aBcMa
YBEhTMutfNfD3rJJibE7GbL8kqJwZmB+AR1czFQgwnC4R1sKLWOzsrNzpqqMm/JB2sEwPpot8be7
elbFSHo4yK22t9JeLx5VolkDCcP45d8lRHADMxaUrcmxZruvztUlmwUFAGb1DEJ9xMdNcNG2TnBi
W4vjxhjuhaZNO9NSwWEuh/ICkwsZFRg4gWul57wwt+eep6sibkXVTemPrm7zuVVJl8du6Qz3WJXV
Bz8f01NZB+2lMAE8OmdUVxQQ6mCzakcugry3hLOeo6Bvvoz1HqAmUXhCEuQL2VoOSn/pRGwH7X0z
Fk0e4bxm+FElZ//odb1/M6CpP6foe2GwQfJWbwZIWJy0NhMWxu7YTMJo7ws5W7f1ODVHjYycz2kS
DDvfZ8lZYts8vr5DvXhR+I/02aAv/OJxqmXQgYZq7O4rAoIuUjoTR91oszcYvcURskUVaiIf969f
dLMMPA0uRmYOkwpUCyLU80+zdfwGxGXo70VRd5FDvzsiTnjZoZr8Xff4v6/lAiHSKyLHeFvHlLnW
0dMwu/tUaG59IQENdBJHhB1fLUvfJ4caCRmdHNPPjfvOyO15l8Zml4e2r5kDqjUjaX9vs8RthMWP
amBlDsKH2pIYFyRtEz0QcT/K3ELh5penIdBpncRTceZgsVkE/77UWgxwRTCxrbUIZj+DOeo1YTRl
lrzRAkPtpUjPFdubw9rTVZB9s9iy/1MAbLaRwchYfNqmvp/EnL6Ron9YKm16N+hJij2U0+0tTEbI
FcvbE4TJr783mdbRBCu2V+8JpKhb0muuJV6uEju715Ygv2OX1qJALOoSzz5x5mN5YTRX7uBaCHBy
gvPzfN7SbppKzanEvabwRkz6aXhLLkHx7fUHemE0Vw4IeAT8VvLbNkVjWRUxMUZac18Y6PLIauui
PI7dnRWk3l5Juz2p2aYp3a5p61XjnbOw2y59q0cLOnM2JDi+67Hm+VOWbTFanhyHe0Rv6Vs9buhJ
61amlzuSAZqvtZPE5/bq9YP/qXBlAq1kUM7cmNNBa9hyIuFwNEXamvKeRFXtKh2TKdmPi9b/Bcmn
TnYwiY2bOh7kA3Z/4wX5KdqDDNLqwcBl8HvJY/wTE/ZfD9N/Y/52+/e1+//8D39+EA2S3SQdNn/8
z5vsoRO9+DH8z/rP/s9fe/6P/vO2eazfDd3j4/DmW7P9m8/+Ib//n+vvvg3fnv1hX+PFO9/Jx26+
f+xlOTxdhDtd/+b/6w//9fj0W97PzeO//3gg1H5Yf1uSifqPf3508de//1it4v7r51//z89uvlX8
s/Cx/NbJfvsPHr/1w7//sMw/OcqsKCBUdk67a8NpfFx/Ylp/Yg8F1Qf+HQalgLJ//KsW3ZD++w/H
5Ud0x1bHHI5AHKz++Bem2U8/Mv7kiE6qFpE8eEZwevjjf9/Yszf0f9/Yv2pZ3YqsHvp//+E9hcz9
NIuommDWQqoNuBIU8S1eqiYrAdkwHb4UPXHpjWeCtnqzzDUAf6YeTUMWX1nsZXrI/CG9V7GZ/2gb
XcahcmZvCoPKL/SwGijfsdCz5m8Zkmvyy9IgI5C0D9yw9czWD81cYSAYkFLt42jpW+8WcEEnTBfD
fu9Kv3q/GET3RMPA4XyfasGYhZkq8j7soVt8hdkip1A0SbeE1TKZnMhgmDWgaGZVIpAWNCfsdsA7
XTrKb28QgNQ32INTti5FK95Prhy/ZMAtn9NRFe+z3pLxXdbztzAea/QlMnRpXWnY6BPhNWWsVNyM
g2+yks1bc0RvvjOWlrxkW6x3wMH1vdYZI4MgHS892nKZM2giRdpHM+2NY9kyIMc8tty7cuhHm2Fa
k+wqY8rz0KGDroW5UVnXi27azckVmuj3okqrz85QT5xi8PP6Tkpp866UiWuHHRQIM/T8KXvA11m7
8+aKz9fC1/ST6HOzD23yDkQ4pXr/zlv64IebGKg2O1xPdpJDbx1CferUldOzNe9ju9LTnejy0YdO
PDfiJG0PBoCKZ/peBMSTkZpbwzhdVOasv6mCpNHoA+lm+9aJtfqTMqbEjwbZYuCjl4LuPYlc5ZVZ
peKbKgfzcqgUbkaZ2eISXvSp9YPucp58EbHVTjsrMYbbxi4CddGsdx0t+I1CAaJE9EONsDMrtLsq
g//lZsWnGffeeF8UbY2DoTVp3r4fTOekFbiVgKLnpG9Lty7msO/zpg3jQZgfa9dNi6ijmZ+EJmwL
qFAT7np7l4i5fO8lSTDu8qA0gijWvdEMSy2pPhS1w5odqAo5Xpf3WINM7BVpODGKbxMjtb5C/Q6m
/agZ1l2GJ4sfwZypb+Laj9+NidN9lpJzSiQNjxBvoyn8GZ6gpzcnNVXMp8VomjaKcRDUDrrVTzez
lxBN69TldPSLvFQXRbnwhVhlb6Un3xSVE0IDHCpeyCrOgvGjmdhTumWxxzU5/tJUHUZFXemXR1k3
TnUh3aJji+uN/L2pz/a1EwydFlZ1I76sHaXPReWVn7NldI9qtLUqhO1ifOvqPk8i1WTGrb6YcRsO
uqzX1m1M56B1HZhcmhO7Xcj/0s8wKCqYT4ThDUjw2g4U33dUG+JvUpuHWhud6z6Y3RSzu6b4oCcV
5LDYVFWycnzbK80QBT7d+hg4Ubu0w/3oVa4WuoXMGE3bzPDcQvvxDQpU40Wtlhf3NLOdbNeLNRlR
ay3nryVu6tuhbsEHpsw3LgONNmXkahBzQBI8bPENRULYHieGYTnUhHOUYdGUqc9lpvadD9Xjq0ZC
hxMmCeBjJHVR2we7IL/sEM9u4R4nbxw/90E7/6CBw1I2YER7N8i5RVliWU0V5qlWnoq0vk7zwblT
nTPcIWXqVdSnht2FA7VQE8XC6N6bdU2E1qSD0rGUTNPHUkkhI5gecoxGn2y+0FAG9KGlWpbvWTfr
Vw5naVYf26GcTsx0eJN08ZoKIxuI0blrp3djLqz7ZDIbjIoIN7odOuk2EQpuvY0kIVc7mSuxhIu/
eEHIiSL7kdE0usrJrk8jO/X16rhQZ0OCMbr0xP6Q94AX9Mp3VYrG2unxi07ZeH64Ahr53lqwFI36
tq+qnUCT+K7H14sboq/cXSikbSZzTMx+uIgMGh3mmEHG/J80B2utxn8XC9nepFqRZnsBFcXcp/bI
3PYLzQpCEzeaB39yCiwVNCZKOKnW/m7rU/k4jTCnjn3plMwQkeYfx3ki9c6zStaWnmqwvOyA4bMw
EI0Bcy7uWhzuC87lUVab3tUAe4iUrUT52dGuCTbYt6PfPfZ207uRioX4YXYl+wN0KE3HhybHOwJL
QaXwvpu8Lqx9t+wxIJ7bGhaWLi4dM5lnZtHMr23x+8aTeVlq+HduMWAnGc+sP77TsxEw/BVGTYUG
/TARVsdSVubGDkTKx6XC6ourQLr4nmvIZ9W+6JeBJT/LehE2Vm3+8GPd/FDERv2h0GSPU4sRdA+s
lOx6eHnwrJOjFzdzTNbNLoEahL8KkfLgNIunH8q2w7m9bzSTgJ1pZOoIz1sIhnJryJko+AaCyxUh
PMe2XKaH2RNrVjTOo+9zHHDHaBrqwLwaZl1g2whDNiy9wuORCmm0+zWNzogK8FT3UsOFUuJNH9Rf
kpS4xJ0pTKMPWbQ9fd/TN5wiUn8mnFNVthxjci2z/cIhltByfPis0B0C+8YPysY+9HMxvYl9Mib3
sZ/5X8patTX3ijXwFCDJ2xFPmX3XO9v52NPbSg6lxpe+K2D2GRGJjPZ1bSnT2kGr9NJwqTJ0MuUi
+7dumkzWASVtv4S5lVjjvVEGy/uxxpiO0YElG5UlA7BrRpdNmqROk/akSs23/azlNwMYZ7krrNR8
bKZZatEoyvH93M6cMep0tH7InqIjzCd7/qvOlMUaAzj2NlkSmUBcaKYlnKCfYABlj7G7X2SNYzds
NGmEJVP3pgE1U7uctVMehrEcbl2VJF8oJZdTn7qVFyVJ1yLMA89NThbMVDuc3LT7AhqGRMEpG+dT
kHntZTab4i+9N8lZMBaNhMBKco+Xsqu7a7fxghFzbEksaU5KURlmRgaf0Y4Npfatb+AKZ9SZf0cD
AP1jEo/I7T3lNwe8ZkhqSygE+NobQ9xahTarSKIm9qJYlQbrPmBbGlWjTxFG+Ug4tupTn1xE3SVq
adKFy4peznEc4VEzlbvBwl99n6LveCjxQGa/7nmSSOQ1hFqtbqyP9CaleVsUSZ6GMcfgMVpa4lxW
xzDYorrO/xO5OmGQ7qJZjCgM1PKWIG54vPQ//eIw4TKHOYtupQ7bfjLcG0TQ5pB2ZXkFNldZmMx1
2a00m+QDZWiT7qxpMO1wzmCVhDY8CAicAg/LyK/09nGVF1yhjs7+Ag7iTbrK9JdLRdClPGZrINrJ
bOvOx2IZS2KmuoNBl6BkuR0MqCy7qSMgmSgz/9ZDO1dcW8kYE2M2JSbKxm4Z2YWsgeqgtW1vhpyr
4fvh1vOoh05jYb8NqsXe6buDf5nHc77Se23rfeU18iHG0DolglWvzait2unO6oCq9paBl2SoapSU
YWb3mXkjK9oBOE6p2Jms0PLTDtWkoikNR5sM+cOIRZFz4RYBlWiHZhPGlvC6D+jXc0X+qt3LEFdZ
3jmCzPxDTZmeH7OlWOI+HDC6tS8zlwAqij4bGXsTK1JRsbtY8BBco30l6rXFLfclh9v71scpOrST
3oTpV4/qLaSjbNxZcYvXu6qa8hqxppHt4J9mP5yaKv6olPIe4sBLRFh1XhtQlvWDzwzzlyCM/XmQ
YYBkqw47EptP4Ln4oTUg8zL0Y8Xq7BWNf4+oUL4jRTNJ9mrM6/dkPcFAqAvPv5MgO4hO4TCUMPQ+
9gXONTui7oa7tl5ITYRMLvydVYzF1yEIpIkgruofse8aG+oKFVz2TqNDD+50Vuq+Kh2obqzM+cns
B0zmEqE7B6Mapw/1CrrvIJpRZjLjHJfFwuiPi6t8GbEjNi4E+Jr8dlk5HhA1qFF+0BOsmT7PaTcN
+wKKYrkb64Dw4DqwEvz4OXTu1AQ/bM9oTgssCn/WIqrGBsnsaK01fdBbS9gOeV5dGEXTv+EAqrID
epa64ljBmzgZweA5J8FxA7oyDRPS2gIXBr5lZhDTW8x0tVNVqCq4ylxTNmFXyuyb3XlOu7ezWlkX
Y12kTkSLXoe0sRYWJsvgySiqobnKsyF2o+FpIzKUVhxkkIk+xKqYJU1qTSsuvX5e+NgpArVIpLHx
rfdyLqOYSh9b4Hy5S2kFurtZl8FF6zVzuhsCjEj2o/S5hzFXJAyTNW3AkW8DGclOiCYcEtP+NCwV
oQHglK65k/5U+t8QtdgdouDayUISFAxsdlQwLLtY+myJQZM61/TFRn1XN77Lytggc9ilXmWNkaVp
5hdTWc3bUlNOcuRQQ1syGCZ/2utGNot1I/ADjk52eze1SWuelGgaUNFgolLP+Hr8EErv0oU+quU6
XGqnvW8NV9khOeetsU8QKN7P42hokcveO0Z4ExbjSedE3ez5iOur2ivlbhmS4crjOxER0LjD+l85
zqno8oJw9nGo3q9zPj6yaRZsGIASWRizgA8XjbJ768BmaACTI7pbE62zeDgRkZxnYTml7QcK3vTz
NNr9X8Gk+es6HyACrRwZW8fG8br4zWDkaRrFEE3eaU2mEMMug5te5JlK3lcNlrl8p1bzbbF17YM2
2+47RFX+zdJp/B7VTau0Q3MFhVSQzFNI4JqsI2do4u/enIj6oJeK6tArUTrtvEZP88NsTRyBGysf
7rUSn/JQkoWshTD2hi+xHLXrQDXWt1JvsEoTGTmOkYTteW0OtvhcZawpbo+BBop2Wtjc9wj9q6zR
QfBfyob7gPj1WPQJBP1CpYRxa3Wi73VHiPTSyEVJAniu0ohko+IxM0krOQSimrxdbaMH2TVqmYOw
G8DAQ5rHsyCtovB+JO6CYterlBuHY5/l/8RI/hbW9v8bikaf5jUYLerEtyED9/0bkltxt6d/8TeO
ZgR/sgWamGsAd9JgWxnGf+NohvUnXxWRUytlFgxrtbD+B0ez3T85EPNTj040nbifcDTb/BPCMhxB
EHgcgdcf/QaOtgG5KY1gYKygHL1ImF7bHq107FbKOkupeCcVCVerd37dnYuyeeq7/AzWrZdxdRr4
NGmBureEj3Kkm0iHLYmwjpD3rtmjXHXX08sa7HkvaSfood7CYw3roVZPzFWtg/Q1sSlkHA4+pf3M
tCTChE/fmDtXhK5ZaldO7Vbv02Iuq6vCcRE40htxbkjnTQGr6lLju5JTLvaWiWo4hBiofaliw3g3
lln+URXFJI/z6LX5Lq2G4F0maDOzyTv6Li7r/KotjEKL7L7w3/rSYoH+aZb8g2n+jGFuoPd17AO0
aCi39ZUz9au/L8hNKQzSluIl6urgxlv8d3b9IXF+r8fwy4XWDt1PvEEsVgpjBF2JsNf/BGp205YU
/Ghag9HaozgI/Wm6HM6alm66jTxXAHGJCU50Mq4ZW+pNkmVSWfDWw36uao6WwbjHFk3sZezFB5ui
KTSd4Zz12ra3/nRVmPMwSSE6wChdGy4/PSzInR0H4wQjxZIB3qQqI5GTsgS/XvO2Laq+DnvPLQ5j
YS67tB3EcZptjCSZwWcaHU+RmD/NelgkcEj47Gm20o3Tt1r5YYY74JaTFvaOTNudQlz1xsH/At6B
NbUEFAodycjc28GNnyQjRgV9Wb1pSdHITgkRl9VBH6R+TStlQLcUd/OnTIzxvd0W8k6TIpgvm84w
OCEXsHJDW5u1+Wjncm4ObecOLX1sraxDOZYqSjvhfJxIfWNLtHKXVmfrOd/XVUY/6JTZKoR24M57
QjTm+yZRRh1h6lFBdXHm6SAEeHjoKaxM8Jjq86+0jotz9LpNn/hptLA9feqV0iPaKnqg7CYL7gkA
f41PFeW77cc51ubvzWSey+/ZsoCfroWz9tpzW1ULv5AOBqCUJGcvlq5RRrhTILDyezlcW1QGt/mg
D+guXQpSGBw3WqE1e6io3Z2Tk8TeEb9TRtqoyWvHSsXljFvkXlh5vsMeFYTntxaJpzsl6hUiDVPI
NL1NF9L3iqmYRZ9EMyDlEXcuDWNjbex3g6bEXYWMrjzTr39pcGwTcwckOYAikBOef0Ey7Zp2mFUC
iuoF907p+Y+xWdXq69x0CehGrnGKbfW0PFUzzRcsiavZiKy6Nz4PpeUAymrxfNEuKy2dCrtwwtGp
1IfMMymY0kz152gNm01sHSOb/Cm40bBOWXI2XIplBrSP184EH8Z9a/UcRS2n5kN//VX8sp45/HI6
WKveQoe/w3b988oyK1G4aCBZWWx7fjtITjbBbL5rtWW4LU3csptmGs4s3Vt6zPpsfBPIczxENT6H
q+cXdRIPcrKsIIbpM1DDEs9rakjQOlhoC9l8sZuZwnVE2GMhUJ1KgMdZH9hPXCt///rzvzDMqMxs
NC4AZDAqN7fCIXmhmCDPZwGQAgWzlgMZA/G56ffiZfBb48AFu4Ap9vyJK6ckcc6hcVMsSr8o3ULQ
RRllGqVW7BVhltj2VzVO5QXBp8FXVQFCq6JKHxrRZDeipCURSj+mp+el5hlNyIu3RsGGsxYqXijr
z28NKAZIzRqYaGU67Bz6gBdUNsnvXwViuElrDieDdR97fhVahZpoAzogqGCHW0+MVWg2pvXp9be5
Egs2mxMfNxwO0BbEjduv3PMH11gmhtmw0uqguX0BNtLccizDOp/zV3Va4jEB3/fii9evvL7A7ZUt
T8dcCr4XFiabz9XMJuXkpHutcQp0zuBNFlnIdNPuOIsEO22YxBtYhdpnjxNlFo5Nkt+9fgdbfd36
VSEmorvtwECG/rCZY6Qi6NL2171mzKwo0+pyB8oF5Fe4+b3GjnlquiE59tJSF7bXdFdFbshTYbjT
bim94dIox/mNk2DmNfj9co4evSkMn+6OCbbSbCGGGPZmmklDZNTkmAxoXocLsevKu6QXThMBAatr
vzSa7vD6gLw0GdgG13WNqu2XXQYn7syqcbWPWGZBTqp+ubJHTXyvE6x1SEToAQE8683c+/Pn16/8
wqIK545CA9YAAsxtuEaQSL1yBFghrCGqsA6nXqMZ1S5I7A7b796N903fxmeWsheuygREN4yklkXV
22xxk5l0+PVItjgylAGc8EoaVQWQ0Vkj7XrHIMMaNvNyzrLpibO/mftoag2IEFSo68Hv+bfdTV01
0kEBqZ3JhGPSif5EUqJpsLXX7SUBQ7GzT1y90fYDVdhlA2lMXVqV1H7MAzhgONLmTU40EfUfmC/n
CQBXgjVkgtlUFZHHnjc7opFoyVXWYp4C2fZx6CREVEReabcoCASOfgcDFP89hgeVAmqm8DkZtnRm
3BmqGeClWvo6avj101sI7EAAvcrVlZVQce6g87kfTB+HhcjUTO8mH6U9H1HElyKUdY6Pw+DJeg4x
QEibEEuMoAvnSaKVkNXYn1G2PJG/t8PpoSCAu0nNDyH9+XBagVZKiPB8x4GJp0cyjvvcKBVgcSfS
o0wgruYVeEymyvFac2xxFcyTfhMEuX2aoVdc+LNsLvLUCm7aQTffKmvkgPn6DH9h02ANX5N8UTEi
Et0s57NJJl6t0iQiF8O6NZbG2XsjQZVnLvPCqkpriv0CpjwihG35jDp9mnn9VF9p0+wUAr5qB/8D
tMgf9Gznx2K+NtBfuTuazBOpgJ5+5jz74oMGnPcM0D52x/XnP528hhEgdJ7XtniuETFvkk+ZB0gt
Xh/Ol8pTzlJwPCF5smJtLZo4wVU6B2ewhAbI2i5HEcKBcXCasKvD7EhFV7FqggtB/NrRof928Nsp
uzX7JbhossIsMPPv6o9YEdGW1hc9CozUTkKk9caZAfl1VeVTh1K84jcsMlth4wzNMxsKttiq9tgp
aivd142ef2rEmNyAvhkXc5J/mtBJndlhtxE97CAogY21eufKECw26xuUmQBtRq8RU9U6p9JMHKIz
AnGBktQ5BQu9KC9T7g/gHiuskqS/JJ5lvOmEFDunTs86QP46M7gdmxMMo7GG0W4/AWOOTX31hbE0
p9tVYuyjajbPmcNt/TmfnhpnTro5DDqODZvLAEdPdWyMhCm4stq1E6YobUcjl8OuMqEw1cvtyIn/
y2LAc4xgEUFUaKp512e6sA+lbtV7/BBw0uhUm9KMF+Wdicz5iLbDDmk3Gt9fn8rrYv989UJH/XT+
xLsK0HpTCI1FVgl0vCzqo/husxU0YYmpd5Q5E/6gr1/r1x0PySFsyzXQAuX2loWdVLbQkHhQvMe5
/1YuXZlFeWl9aGfd/ZCJiuLCmd0zD/jiPMS2CutJSO4Q67d1VgXu1k068zBIP3h23B702GF5Ngsd
y9i5WIgkIEA50jhXgWIv8L2s3ge0LqYsCDPHbX6Pjf00RThGP7lxIu3ZhkVhTDbJkSNVOIlePyTt
BAqlNeNq55JN8Zmq6qUJaa9Me2jSGPUBsj5fEfGoARwIGHSz1qx7OU4z3DfMlag5Aj0NcNQ3NavY
BZzFx1OCI0wdVVWdl1Fa+kMXwSin9YzxZXb03CWdPgdlsrpNuWjt3+LrENAOW6A40kB2U+P0+oR5
YfHC7RscBoQEqufWGLrSEsMjpYR2hTLGO0X88En4dAxEqbqjwPryjRlj55o4pt2fmau/bmWsFWAd
T3g5A7c5aOeENwFNBKAz+DnoEcj08nHIqyGPdE1l2h3yuv66y8kEecQcank/KSPvdq8//tb7fp0p
QPJIB1k+Uads5XU4DsVTowxuwq6z92ObOztYnF7YTc4Hv+/6k1rIB8p0a9iTeKM+NyUmYhDn5vxD
O/ZThM6I6ixuUv1M0fPCi0E7hIU1drpAyFvDh3z2FWYTCRVz6ZH9Nw65e4BqarzJFBk5x3LQg+KA
5NfKLsZgqasPrw/MC2s5r/TJbxRfX84Mz+f0TMhe0OMZDmpttyFzo95hAHbuQPLC0ohGhbGnAeKt
M/D5VWp/nvHPYOEYPUicIc3nNIJG5FUoVNxzpsgvPBI9aaoWiorAwSn8+cVyoQpdlhQunQWqEWZI
HDibZvLcGvzidQD9MZvR2Zy3+ozCKzLHSNZPqo7bi7SWUKjwaDkDOz8pSjbbCsRtc1X00lbgXPb8
cbwyU7ONypwaHN+1DjHvR/IZe+sio4H91YVxYl54hRlgjmvAMk6MvAkTLfnLHKXsQjWU33xpgKZh
Z/yjypIWhoybyYhfZiWhEmYWCajC5bvfnldUBmyItKKQem5DzsEUHX+2lEY31zf22UDI2Kw39plV
bX2V27HBAxBok6xhAID1Ff1Uo5ZVC+qRcBUICy6uD256zMze+GCJ1LumgO3PbAFPOq7tBYHMeA00
vrDV2OzxbVpoPVWwFnICgLI9tdon06QZYC29PCYdAX+YmUzXUHSKCKMhtRuKaYGCPFr4HRXZciEx
8w2dwq9Obu8nh9bvzBALVPtCaNY18sG6v86HvjtTZb80VW1EsMwfEtg4Yj0fJ3MRk9HgbBQKjkkc
SIlB02Z93v/+O6c3yuZCnwiWxVq0/PQ2Umi+EpYkV1l657JboAV5+L2cucpLawmmoOBpGGGjGdhs
J/SzM1hsaxtGxMGum9zGCpsAoWdpQEaPXn+kly6GUc2TY/4qkN5MsGlx9KorZ0LP0yq9zsasuxA9
UJItkuBMlf/SO+ITfxJsrqmwm3fUW0U71i1Ta3H8Iazxn7so4TKdwcpeKByR5vr4m3GwRMa2bkc/
vaMinb0OsQUTmHzbiBq/O4hloGHc30890VUqOxdJ8etz0Znhc/GxaVlNnjazwumzrrEkBzzYmVCV
7Kl56wzauUSPX1/UqpTDnyKgGOa0uilNDaM2irlnH1NSLw8Y6mG+Vy0G5k1emhxfnxQvPVEAcMqq
zzrAGej5GMocvrKGLCni2KbvWl9DZtL2y5m17QU0BABvDW3HgMrhxLk+8s+vak7nTMR1Avel1x66
0p1CxF/NmxbrqXAe7fqrDj3xZiQi+8pBH30iOnkgn5uQHaOTDwUMrXd4YdZvbHPJP+KcGAdnKrsX
Bh2pL014F7ssgNfNp1gqQZx9wGTqhxQUXRN0U7xhDGi/xuaX1wf914kLOGCSNgKRgjPwduW1nRgI
xAAQ6XUPh6ia7h5Gc1UEuXpaN7wueYcH5OCcecQXCsfn19084ypAmIRg+moJ4KXTWd/ypikP3MqC
R2flvC8RHB5ze9EuvHlw3waq+FYV0A7DWSvEQQ0VRIdiFN9eHw5GmNf/fCvixtZ2EgcSqA5Piqqf
pkflzrSQgyWLXD1tmzvIa5r2Aa+PEj56Ujn5u6VWZhlRWxo//J6vMOqy2MXuCpJQc+c0qg5gC2r6
DTbspXPIUwmpEejWf0drz7VPvPjSO2ZJYn7MnW7GDNGboMFiSOlqFMKBsw+aXGBhpS+GGVKMpHhy
NnGOHtjH8TfKexwWL1WwLM6OFpbZohuyJhE6y2LgHT0VFmcBXGcfy6V378HCOcIu4yjvwKRyErnx
vXxQApXg1SCdJqN+QawTxpM1ORF3OSPdGJne16UHwskOuzZrUd3UI4ysfP5k4f1HhFJnQBpP4kV0
jJPZXIEVtnOEFyXUmALV9sNE/DKgGsQS6PFtAO0uLhJnV+WgTKHmBelHD6ObLOxlu4yhGwf/i70z
2ZEb2bbsrzzUuJhgY+ymbNwjPPpGCkkTQi37zoz9Q/17LSrz5lOEdBVI4A2qCoU7u0rJnXSj8dg5
e69tvO3lDCjSRu6oYkozZlm5vuhTPDftVsKJMIxPg2Y0n2C6dw1lWaaLA1maaO/0JUN9XmqaePRL
bmSItD2NCZ937RCDKj0URX2cxW1jWu/dvhFflOoqM1rsSZxSJK0wbO1pOjZdo0WLoXdQSfVcUmso
1PGomIftc2+N3ZMzOGiIucNz0thWkOV9ezeZlKiBnC3lk3VvufWBwNWMaVQh0arWKAawaRiJt9Ma
aZvKJevmY+5lYgq1PMusYybz6r6eC0Jx0WS8W9b6zurH4lzmjjQwHtTya69M43M59e1T4mvb7VYV
bRmu2FO+gPnfNW2dlra3AnyfDCHTd0Vk1VmGtHwlLCXsBRHskdIsG6MHbK5HYxpdJPSuMt7S6LC2
U2Ej644rXMO7SwR9IQ2uej2SKVXNhzlb0bWb02APYT115q3Ls3unSzguiM097WnIV+9z0UmsVVAU
sweLv2uQ66MYOurJLJyw27r5gzLoggcKVf+bqi/qK3twKtTlZNSacSkNqz7hUxtZZ146wLfygcFg
QnSSh3XGzxpUU2pczo7TVggx9eGa1IDqU1nU83WFve1TKde2OEfIXJz3YI5RXwLpQZ5hqIe2KFCP
9qTg2AG915UMbGsxLta2lW5s7+apoLPaLjsAZIIRnvl6UcQO0o82bDBPL8Hqj6R5iSHHVzf3XfJR
LBsY57oW6Eo28JcgxuG1w/3ssuOiLaUT+O5mP9iThg658J0u5ZQ+4tYThPNUx8VLly+NpRUf+l4Z
ZbRhuEQmbzS0PGhqdW+rumjaqIJR2Qcao8lPo1tqadg1sIfDLhXehswdlMBxYfZTB93sNzImdGGt
L3K971o4SMZWn6FjLfeHcLWeSqla8NLGal3wfU2UTWY1fcPB1jwaIwfMYDTtmbAu3Iwni9muG21m
BmijmOv8a+sbcxW4upa8g4zSXjYrBAp0UYn/AXvV9E60HhY2d6O5HdDJmt2APlpf8vzqhh3qkENv
tKpuBaBvc3jULWt7N+4tiVE6WEoy0bR+uA5mlQHr24a3ej9bDUcBW91shr1O2GJs8707ZcltzpY9
hpnKx3sO/9udv6aIdxp0ISTD9pu1HtEk9DgyrFVMp94TSHjzVe5eBsDzN41qq8+DMrBlzMU2x3ZX
CCdKc22+22Ruf+phgt7ocysxHIlJBzq8i0Bxq+KBLfReLxBfExxHoFL5DQOp/rQWuplRfan0DulW
XvBI2/iPeI5tbnHn6VuAZcsRkckQ5n72LFqIxjItRVjkyj0t3Qb3S/RivKpGlNSRLaZ+vki0sV4i
nfi0R0wtvXekoyUeDXMYcCj0ZXGvw5n9xCmNhnmSCO+jScv+KV/H4UGY07IhKbbMjq4ATzdg6Gl4
0gmc/74B1WzpRQ+k0BlzXLz6xvqwtAT2t70+DegjygfH2gAztQD6LnXB6Tiouq79PDhJiZ1s1HqE
h/iO1oDH940He64+9DovqwCz1vQgdcZwAP55e0c9FGztQutXYJ/jlhlF4M0WVHA1jXLh0WzxW3UE
glwiUp4vLRjqV1qf6B+VoRbsTnO1fsE5lDZh0dFhPvftIm9CsGW47YSf+R9Kvaxxs1SzvMh4aVcn
m+lkWPqF4URmY5nXJH3w3hpsTJNn5uok7BxWUt4wsIaMiZIIPZjft2LA4+U6BeIh9tKoMNe5jdqN
iXaAI8ZsMfeainFJ7vof+YDE4sqxvR4ybzDa2JVW9maGjWIeEzQ7cFoUQPQ0O6UzD9yqScaYZVLU
ih0g70ym5ZpmRC1LcD1LvU27Vo6P4FrZIv0MKrtW0SZm89pIpGHEzKtaIlttRv9a1syfBYYKEj3Y
K9swa/x9jKnLxYuTlNhx6NuSTHm3g2IeCBTvnxww228rp/PlpZ+2W1zWMC+QkMJB3bZJdJh9xLJE
shb6nVlvtJy3lPTy4zBYDCTZHFLnfIdMfMjxLGFGcXhxBCuuj1v47QxfF51wGZoERNsGbeLqlxJa
ixZ1utbepKvw8zBf7EE/miuGjLPRmPx3feqlZrjlSp3GFSNvUPQAsNmadTyoIt+S66oxQHeaQ+1H
9XfBkLIbcbPM7WozwOzQ5qXo39rQxNeN/5jAJC9KAKPih4NInBx6AaAocDP6nXGqvGq8TPjlvtjS
nd/TwBQVQ6zEffC9Df9LJQuiFKy+rz9SE1Z4HWdfscAnoU+BYc/Wx5WEdZSB1HxamNaLngeOu9gG
YQeYZYNk9E0CEvzCvHbU6N9oxTDcd0mWXTtbn95kmeGup0bx9Jqr1WBlt4zlHt+Wj9tpwjEUAhqc
sGOvav1A8ed1QQfDuYgSfZZpgO2gnIKuX1Y9pFZRd+lame/LXi/ZtKBriagcHfe6UlkT+nhOmWRn
ejR2vf8Ni7P2cTQZZxKahVdK4K7NQ4N3KOSKJm0OZj5jNLGs1TizCzkPcWZqqFukmZsHl7l0f+8o
fSkiezCn9J7nI+swD6ZJG7Y8h5huU817P68lQM+uKJrqohJimgIvH9fiwq3Je7orKtxfkcqqojwv
bV1cjU3dGmHn9qQ/aQZNs8BEXiCv7LFPel53GHLj3q58K+rHvhmOpraO0IXMJu9Oi1eU1Al6IdOD
luh2cfQnKRA9jSuOR21c3lRSKx7a3MTFLRklVEGlNIHXIG3kG721Sj3E/jXBg8e6UuCZ8dMyJrmm
XCM8IuUTkihhYkpr9bd27aaPdrvU+JjcJTu1i2tskV129WEo/ZUym6VyK8nkkChOveLMN6y5OHnT
OF81NMqYUC3ICAIkG2MTzduUY39a8HbEpNhhwHJFjz2e1b6ckYvk1pHlL6zrFcrqZbnoRh2T1FK7
l1Vr+V5AXTVSvgBNSMN5Bvtt1O7sHdp1Sr5M00CWy7aA3w4lyRTNmTnaaJib1su+TW6R8N0oVq6q
ZtWv7cTc9g9HxBBls2d+5u25vOVhspfQQh5+15KrQHekq2+x3GbJeWcmuBE7v7lBl10mca3P/bGF
sIBmwaz3srozpoXA9IHsuN22ETEKUJdCjMMU4pta60u5jVoab3piyLgblu7MddpCRYLU+DrQV9vc
DpVaXXWQTg28vEWUZvOEjSXxBGVqjFFR44uLu6RZQkkfzrED8iWaPhBztr1FI99f26jWrbNsI6ok
ADVZ1ncQwsou9vQqmaLUmHqMiEZf785uS6xntrXy9/9nusnSSkfkPC3+5DSgSOzDdJi0PmTYosxX
epy/mPLR1ACouzsJ0LW4Lxo2ZQVGbjIRi5Wr3aFAHr6MmeCct2YopTwj4T54Ni3nWf+k5ChPmT6p
U9UtyVfHWbJXOpe/ajEwa3f3oNZdEvqiX7Ui7WpkjReSNZMdO61UX90SvBXsTmJKXjlT/+pE7UEz
YRACv/altMO2Eqpra+DC+7YNMixr0awK9a3RTDtg4m2+cob/hW4Ng/IuCkMptUt0X9xpC6h62Qka
SQLrdqAPE2TBDRTSEHjV8iXJ6vnRsRu2QKPu8WB73U2/+iIebXMK+mQr6jBLfNzelbYsx3JzmWv/
/o78qunioGGnoYsShQjb5y0oJJpYZ1WHXDnlWy5TBjzPX4oOVoan3Q4dcosRz/0rK/DngSGvaoBU
UD75WEbqzz9VF7OxjAlyrkL2/qHw/eFCd6X4Wg6Fv3s0mzNg1rVDP8OjqTA7/itN331NPe+s8ADs
WlUCFol9fdmJNVMfTGDD58utWE9tOXtnaqrVe2U2H6mMk9ulplmgNO0fUuSYWQHgRt7BlIyZNmPB
5xe+5JpvYRvGYqHN44kjUH2y9KSPN1qfBDyu1Ttm4cUrd3v/DV9c7Z5lSWoCNxtC1osGF/gYv9o2
9JtWWlgnTCwcFjZqIXgX2SV/UB1/v6Z+serZXIgVYxqNUIKuy/Or1PR8XPoOPaTS2vbQDkUVpyKp
wm2h4uS95iRG5C6Ct6UnyllwRuk55qDnzO59vW8OMFn1EyuECR95K1k4m4LK+Pdf8hc3hVchuyDa
E2ZLL4V9eDm9LjOXlEKkc4K5pE2ut3A2rIPeG19+/1k/L3ck2GJf7ChdUArvjb4fGnmzplf10rgo
oKa2vfTxPGtnhdB8kBeZa5vh4Iv0adwWLT1aGdPgQAco6MW//xI/G23o6eABYYxpoL3HafP8W6Ct
s510V5SYyTrU8Bq3nSyT5eKhNuR8r/W98WFJpq2KGl49YueJUVzhr/C+aJrut6/8AL/ou3r6rnaC
WOWiaDb3X+iHu4JLVeu+2xamQpoxjAiBUJ0io9tK7w7CD03uOuuOaQvTCYLyGpEX2h96WM5nsiim
92S1FvEI2Sf6/Y36eWXs34vBExooXC0vhdbSXHxrHVgZRVVX0bKhaHDzFS9U6mln1da/pjf8eTNC
18q0AdcIGldGqs/vA74QvWchMi9vZu9pZUjFRHtQJRXEfixIVyrsohxR2kAhf435uv/jz/cGrpCN
iNkKWyLjtucf7oxFYXXJir6VFLOj7Ls5HKbqtRDSX9xSVh4PwXcun/eTsA7yy2bsSsOMY+NjiY76
VpqbcVDNps7xXK2vuXB+Lip4qzAG40FBpsyL9/lllbQqNM3mtTb2Mr2xa92LmqJxQzHgxPn9cvnF
RwEgBURPQYHB87up7IdlPBECaQwC901WjcDvB1XEC2KZYOuT5bWN9eeNhE9gsVDjMpnmwp5fVuri
NZsynRf1AuseP3P3hJmnAlltN95VRtrpHCSYjS5rX9PP5s38Zk55G6Gp1MNuoIs8um17EhJNZT9q
W0zXJjk4o8A6XpbufAKHkr3ynX95eyCH77RWXnrfJVc/3h5/QfoJMTDsRgfUdZIMHslhzXjI9W07
//1P8fOWwkyaH5t4GfY6l3Ly+f2ZMMmVlddk8A00vb6RY6lIPm375QtxO43CozZV7xsH9dGpWETK
WAkS1PSxN7NyiOUm+xoWByqwyGKGYd51mQ924/ff8bsu4tkTh1pix4Dvgx3EiS/nmNagq6TSiYLc
mAquT2m+pEQI9uTbhRXt6yVKtWmtjo4B9+U4LKa/vun0SiERLt0kWtwde4AWArwK4hhx6AEbYPXr
etrVXtWiHmcUpF2n0NHkYSr7YQ56keRmYOJK6gLKrmYm98KSV2OdKwhfVbrEKtVJcASTrzOJ0Mpl
vVaMKsxXnpTv77kXl45DaB99cwcEUUDPf54kqTmztglllzVux1kjCCuqdK/8QAPCaqPNG+sCZhwe
uqhcRQUYJhfmoah8SGTZgrnmQoF+skhC3KR9mZNTqsUVY4cHC9H7Z9ctaCEWviBH0QFVRQKd4Y8f
ihoycaADJa/iYsnh5ik9zx5+/6v+tI3SxcQ16/NU8j/mGs+vrE+TqqTizEJN57jnS9sNO7AKr4gh
fy6s0A5wSiK87TuX8WWgPbfKy41kQAlKoNllUY/+clTNqrKoqoXED+Rp25sV5DkN77ypz6RXqDHM
x66Npo4ZJ50629eidBnwYtPvSMx48pZie0XR9PPdwPqGQpbJpQns/qVox6HhbcBKzkPXKJZjOqoN
Zg8Uqn96z3nS2QiB6lPVoM96fs/pjNgFTyutJBLy6IwjHAinrci7V5btT5suKn2TtDgc0RyVufPP
P0fj/zdV7eTh3MHwsXPHCBL6JfFKIk17hBbsXEz7zChUi1AnWJalffj9lf5UIfANuJ+YshFBgVx6
sbpABE8WiYB5KMxWOyiht4GL4eySeW060cgbllhohn80GRfe/v6jf3pz89E+cihOSkhimco/v/iF
4fsIA4MJK/GJ4Yz35IpJY3LPrmPcLQkckN9/3i+Wzn4WJThPcLHYaJ9/XoKLDz0tLZehK/XzpRJf
Vlz2r/yi7s+fstu2OQvtDs29Jn/xKZyHh2qdihCOnP1U0qwugVDBmAkldUMWF6pMS8aUGX6bHEzh
FG8YSNcORdhMhwk1RmtNN22uxs+aMKohECvzYncU7XgGCqh6QlWyfAIuSOpc1yq67Mqct3t0bOZ1
5bqDezDn3B2DZWstFQB6cj8sneFr8ViWk4g2nimHh0ebEwxPaqd42W473rQrkJigQhbJ1L/RtIcc
LWDy1ausfjrDN+OkB/g/lh8znk3w8iITBiqmIROIBlEPW0z7uRaRX6apOPCqX4YACZbzZCa4qyPZ
deYdp5K5fWxpAq0Xi1luyMyXaSBzgPgNDipqIe8HuCUpn0y31bsNWZYRZSmJgxGwFpiIuTO25nEo
wT1jCLXaG01L3CGaVsX4SvGwAMYH20K0bpU8gv+ePqrO6RAQYGhQ7zvG0Oe2uwNWOA1u8s8t4x/B
TP4fBQfvtc6/Jwc/fKx3/cl/AU/M/b//E3iiGa7xh8DRh2oXN4aLfPpfxBP+yPyDcp1aCqMShgSq
u7+IJ8BH4aQw8PWxy9BFJLTlb3SwZog/aC26+6mGfdPRUTb9E+bJvr/9V93AN7J3iSnCMvLGBInl
LzaFlFq1rr3NgHKZQ/VhaIHk3k227kuXJ1mcDTbs0NRIkaTMXdWGnrGRRbDmZumeN5yu5kPeoqcI
axc9B54z1CQoSZ1bYWebGzZAUtFXlKvp7hO39qHYtA8AbeGrNSZGD92CxwqpzFJznGyWdo/deMdI
QdRDWlFNaxePANK+1AxZsc43eJ1o78rNO9RD1d3mFjYnyjCCFWcmojSQ877X3muZ7d9Q+w0SpHGy
M1kn1wGeWzIxX5ftlW38+Ya330G8V7xBBL8jx8TvrvUfqnDJL5tvZHU9VnqehMpkxo9kYHplX33+
svjzUzBQ8YbC8AVE/0XfpyKQCFNobjzWjVAE17bysFhqPGhmlsXWBI/2hzV8++cK+BHI8r2ser4w
uBRaxjCtaR/jl3m+j49QDjZL2usjBsz1AjPm9H6hrWAd0AP0DkKdkjLZNAr/2FPhshgMF3O2sro+
nJZWxFY3MJYuRCM+140+fKUZyrZl+2XrhoML4IoBXyseRO6x4MxOrG9Gd7VhDDKsauO8g2wGQk8q
vJK+M4acr0vK2P2oy2hg3oYQumyDTqcWxQ2jZL+PUMSssIyT5FrzmaVEjui6CzNxmXFlyfIhS4Fg
hhpj4Y8UGvKbqMuiDwvRIaQXU8Kg4vd38KdfDIDHXrlS4ZAvw118fgNnwj/hIjjL45A239BQXaSA
0sLN9M+0Msn//Ln+/+77P2gXIebAMEogHgAdDue/3Y3/8z5+iO/fxtH/+o+nr2r4Kpv/eIBy/2yD
/uU/+Rfp3f6DHh7KVPwkVNn0Hv61X1v2H/QLeQL5NiTj0Sr4e7+22K7x4OzuIFwof27lf5Hed3I8
zS7QKnt7et/o/8lujaXl2Xb9yy/+Y2NPDqMlq1picq6ZoAE3P0vBQsbswdtZPjDCyOE90X2ertCS
wxCY3iajQ+iPcY70oDgB1GSPH5tjJe3rcQJuhuVq9NV12avqA6lECcASUeAKBXlmmql5nBbnyZII
I3LUaKeVwAu0P6u40Us/j4t8+1bZ6XuBbOFADBa+4iqZIbCu5FXW93OHuKIus+RuhP+zd2jFeWdU
HRlDIPtW3DKEimZJQHLXmOGmkP29NDPQ1AsMHlznC0CqekbBZhAZ3xQHBrSxbMYrVXvi4E/NU1lk
3a3IrTVE9Z0HWy4fiT//iNTuuqmde7alKbBJkSAxAhtdkV23lnvNMfft4Od3GHMvOVGTY4qew163
uC4VGBtMeuFkW3PkFd0WQh0dI+n6R6GPZgx89wp29Dc9KZJQgqQIxWJe1uN2uW46UHSBOrKGBBnM
uv6VifhHlTjXBN6rgP6mxp9rSAEWaR8WemVoPL1z6K8jKus1vYT+vcTGtCJ7Ki9IfSzDBAlymVTn
AJdvRjPdjvXQLl+l6r9R26sws1M7qMr1fMC5QlEdoqv82CXLeQJHM2HIaoYFArzAEn48J+5Nk1ff
xhXwfdERtegwpA9MV3Y3DpDPdKx0giUL6ki65GQSqnRQ5yYuB7QTmrhuJKcRol8l2n0LFZkSOwF8
OWuV4T7Mxie3WYtwRLB1Wjn/ZymeCQiv9ETsQU7Rwm88knv1lOfbG4SHR6Tm3OURSXDfLO3tmon2
cpDzfLvZiOomeEKnrWFkpDL/WHesOLf6PDV0qIc6CYbMTGJhT+7Jswmglf3SXChjvXQ1vSE3aHmj
hm4NjXLwBO8VcoaZYLcFEWRmdea79Q1xBI+JscUEU0SFPsKs/wZJ+JAP/CLWcITc7aJXtZjNZTFI
dQjr3Xmb5qFcP/SrwcunjwjUCdXa3A2NcZQ+lMu6o/FmUu68n+BiQqFG61zHGu0YYtHBI/YRnjke
Dv92gfTuylt6Qsd5OBXYFv3rEl4o+p3Asd6K3L4CQAFBGUwtEqKbfbYbDHMaM8QLG9Sr8s3319R/
z5tj/1f+zv/4PyPGY7dw/ftiPB7ItuhebPf8jT93d+H+gduJzZ3xFI1wMhD/3t3NP1BGs00zscJL
iGfs792dgnuHulJwE+VBT2TvjP5rd//Dwg0pEEryB/s7yvonuzvGjue7O4UWUEAX3x3vGV4aLwNo
igogw4AMIEhLo3VP8HzsW7Oze00EGZiOkyyGFCRu1bSIkko2c92ldblp75WUUpF4IEz5rs+kYKn4
DuB59tzRlBe5WxXvrdmfslO2WFnOhBDZcYRuxytjI+vIkx16MvdOcqSFiMC1MMSRLPXkvWt3ya1C
mV2HJuS8LtLstZ+CjaH6l6Fryg9ljYAsVKWSsFQrY3vIe7Nfo1xipQrLBrhu5HgdbplqmXMUz9Zw
m6QVhgcGZvZy1CE1tyH/CHanrZ+7MgJ7Ky9Mf0jtU7FuLvqeVJf2sW/szngDhHPuzvtCy9mYVuRL
XD4ZcOeyHfwkmoRM08NS62nJ6Lf39ZtGIM07guLt00OZNNmC9M1k73RcGIMEPGgSaljAud7yb4p2
2OAAAr3IebqTfp15IgsHCew8DNShUFH1jPQA182K2G5l5yCGbQyx4K4vbDJL1rFMtwe3aFP1iIvS
sInXbO1MeZ9MPV+W8aJZtEEf7yaXVwPdh0nLCv96nHVHzfemRr1NPrzK2rE+RztqK1hW+SjIOb7f
nMIsx3Diojo0WaqRE1YCoMt+qMY2NdB6Sd89lG2txhjFJWp2ELBWd9HZWIUv8rEqPxha34KeXtys
927nNTOqYFsyCMu6L5vpIa14XmLCF0dMBotpNPdt31vllaUYlx3dapph51YFHF2n4YgWGf1oMmOW
fuIEBrA6smdyeB/nG1bVAWlsycsfjm3v52fIf8Zz1YyLilC/+ryA4PhP8F5sc44Fvj/34KypYFWl
k26dzDXT26t2nXMnXmi1PgI5VkawsKPfphPq08iwWHPBVrqCPhL69uOQbt5tptRCM2gGjxIAbp2Q
KTrFTW6XTYdiDhUnevB8IcW7mPUyIHl3X7dOAkfZQQG3nE9Y4oB/O+OuYPVUP+9Q4tU8om20U+5M
jooA+LBN1WLLxfxgakNfRuTgKg/nxzT2F3gQpiJYvdrcocNJ2sk7oP/uvQ/FJz9bJl3ZQb8lZPbB
0NWl8UaTBTkOZpbP9gG0J135stLa8TytEnypiV9NBAIUarOLK2J6FIyGPAdL/U43gOxienYI5IiL
QXjZu6mc3OFmrZyhOg7FUIkPw5bqvL7sytY03m6+hpcD40ib3GzI0Kwrm4d/ugZwkSaMRwe7/WwU
zbYAxsycW73fHS5WtiUxZSKxkKZTy2uj7PtrrTfQFRiT4d0R/zESnIk3HDUBvbiLDEH8BGAfdCD8
qLETIUYQow05vKE9Te3KiHUtW+3IS0tMiC7S3jRGv+w9jHhSznyCAsYAw+28xYR7ZHeA/8sjn1ov
OAU2QhNGOgNo9KEygT8fxZRBbBzzc6R2rWDO5jm48GbSOY6QSLpPMGBWP84TqNrBRgwmx79C809Y
egFvN6yRO3xA7n1W5NmuF+DBx8StMhkKolWhurt2KWKQTBxW3dZL3+COXj8qLM1l7NV1CmsuV8aC
FjXhWZBlXhFK5ddoarXV+7RsRi+iFj35B2cg4yDqsYecC3oTSzhbRnlKEt3Lw97Qdtb+alMoDOvS
j2ECfd8kZoPMFeq7ad4C08n005ZKQMc8IfU3F0jXhRykeDM1VZ+d61udZO1T6ffzA5on9pHV8Kev
dJZc+5Sjiy7hpyXdY56t4roz9H6JnYl5eWjNBoPVxSjWa2fBeRSbIKgo3Tz8tceMjU6R3+RIZPM1
lZeXDY7EGC4VHBlC2bbLkj3vFgJ7aZMwQgcgTM1paiJR+cZ7B3gZ+4QY1zvJuFiL1zVNBJSEzhy9
mxV6AbaHqkp2faiup0SPOIpswLDz9YWWp1ta/ASyVlCzOUwI3nSeM/tPHVOBjoggNi/kidrSBMbg
ZWC7V5mC7e1nnxgDkclsQJbtOHc5NdZgHfbIHST8ug0NvlKF/iS1ShtOjMfznZ87mF44+x5pDX4j
jC+mLrUmJhRKNSe068QY7PgBmFwknVSxGMgtCTP0Bl84EWwS5JM/ukG5dAOm8ZUoruFgLZV0SFFt
kouu3FAizrU35hEISOuqNxs4vcgqRTuRh+OgNe9z5nZvZuS9D9gg6FapqupveQS4VoR9u/hVatN5
nSdcNifY9mkzWRvEX2TYmgz62GVcoL0amVxvpYlLOu/t8luT5a53ztroAHobtoXBCizi/iVXCYuS
01fThKSlV2/dUq20y8dsTB/pn2ndtZ4Pov9U0Kvj7pptW5PVkUDHFvGAptJjTub1bY56eyv0Q5eB
ao+V1y2cHYpO0yNVsE2HuEgLrAWzW0BtJN1liNtsMNZw06v1tuTmQSBqtZxaNxmMJLQnPyuxeJXV
R/679a07Df79WmgMH81qWR8RM7vXs6pwWPlz37+zjdnEjrQsrnXaZtNrg03O/jds5lsaIRpurn19
zh/8VQy3pp/sTOXU357wJYoPfNXpPV3y7SqHGUtIgsy7O0zw8tGaOnIXUmspx0ONOB9ubO5LIkJW
2ZY0Lok0CxDRICZZPMzpQeYr6OwKURylDBq0JbQR4mMQWGqRxXO9bJeJmpeBQ2xNBIgaBvxEzlQe
nLxP62PmiOHUcCkQZstS3iPUxaOTW2im/NKUbZx5dvtWebO8nhgrYjHYuuKe46n6Mitl35eEkYgI
PxupYFh2iH9yEsbuIbbS5AhA0h/CqZmb41bPs3vOBNQmD2buDLQwi10Da7eq9o2to77GByplZKq5
+zJsGdY3J1vkOyq0kbONn1mf2WAXXsU0d1E54GEibMdL5E3mdggDAPL1S8g6qerA8BMN40GGWn1o
krwOZ0OVl6vVmRScXqd/hlBf7j7qWQJeZ3BKIsi60hbG7tI8bnpqNRcEcxRuUNQeNQ/RPwPDaUc6
6uhn5COQXzWR5GaU5O2sFlnplxkPaIeJSxZs9tqI6q0eDEGelF4aTUTvJvUi5Q40qCuhpvejKYp3
hWXAHh7rbGXT25yyDHUKGI7r6JbHaNIMjF2ju2lfJLYOzEGizhl9E8dXBTIn1SyqG5WKwBlW783+
+XOsliTDLcHYaNBDWMvJ4JJkYXs+b4yejJA51TKfPc7qjbMWznF9KLvNuVkS8mmiwVysLsiKpZRB
1tbaFZoSaeyHWjs/Ov5Gbd5h8SUwKBv1MwBPm4pauiFxSxY3PfFam+/nBJvScYUsBDEE/yF3LBhQ
hFdhU4z215ZL0h9oTo4RlJaledsKUhgI4RDIAY9TTYJbAKBw0+8hFBruo1QYPCKnLdVlAu6GRv8w
dHfaYICGqtxZPvl91VTWkXSUVNED0iQ7cu62mu0Hztzly1U/mwwOaN4nFIBrySM/BLyzNxtbZ+/f
yY32BnZV1kiejct9gmS2paDqjAUfP7PpQKeMNCKNMDWLnV0XMmH7r6kWeph9kaiVPx7SqVvfemmV
dxdNqRlZXGczRgyCztQaFMBqPnaWtzXBIr31BiTG9MlcZvwVZWOMRUQKW/qXCPK/51z947H6/7og
zX1K/+9P4OeSJM3my48Dsf0v/DUPo73qE2AP53+Pl/IYYv3rBK4Z+h9MuxDOI+9neIwc8e8juG3/
gTiDSRXNdEhIkBf+PoLbzNdo0/L/7hGb/P1/NA570bMXGFyA7XL6RmQLo2T/Cj+2V43UVUqtsiMY
zXyP7G47+F1LiU2q79FusHD8cGd+MWR5we8j1oDP28mXaPdQViFlf/55JTFESwNjOlQNg2Neglsd
drRdDxOxTYfBmYajnxhIEixYcVnm2O8Ku6dRRyoGuYvNehrm5X6xu/KUV0w8tJHttagIAnlllsH9
/XFKuH9PW9+lVbukG0Hjft9+mHEB0CMkraBzm7vyQ9/O9BGs3gfc2fev6HB+/gWQlvn7p9GlQfnz
4pOMURn6pjA4Uwn0R2zPztEsPDeeCq/9gGPpNUTB85bL/gtwaXTmd+E4kI2XmcO5WeW1NDG4m+Vs
YrbeRJiVDTGgVGhX40x2Vm5pr4kkfnGRTHb5NAM9BuPdXRbzw+2sUL+qSgAVaCxXA/hGo7RTZRnJ
ce3PrFb79vtlZu7L6IdZ3veLZIkAtARd8r/ZO5PmuJXsCv8Xrw1HYgYW3gCoIouzOEgkNwhRlDAP
CSTGX+8PakdYKtJkPK+96ejo9zpAoBKJm/ee8x1y5Y9GUSBxErPMCok1ioowIEllfCA1hxNHI+r+
MUcakwYsIO3OdNFKRATUOXcEI9ivrmj4OEx4zak1cdjWO4d0HZds14FweO5hnaMYd+19qY/mD/Zc
8SwzGztmS2bnHfowXZ5+fDPvPbstJgSxJoE/1jFzq8ukTlm89XVJj7qou644qXoqrCoBjl0Pxmeh
0Mxw3j49VKgoqRmIInw0jjaF1XaUKcu2QHLv9mdxkjd14EljuMHOiGqp0PvspBmQstA2npODY5bm
4+g0/nlDxgQVEnFl+ZUFqswO8nXLprW8uh1BxjrZmQYIddll+O6yQPr18tOspP0oB6I9Dwkmncu0
r5IeuzhkOXLEYUIQcpObu27R669DZyBBhDdAMzn1PK8ME8akl3XREUTr1mS4tmaXfMljf6SlTRJr
HdIqgLbaGHQnKLia/HammLxu+1F8l95i8bvpNPy3Kook4GzBhqbQvxo7U9VMSIxGIXQbxYyzfLaU
/OqTWNztmrYgFghS87iXiNbSwOmIEQhWSlH71Bpa7UdMpfmVPY0vO4tNPpbt2t8UQ4/3XrqZe+pK
YX3hHDHlRHsl4rRHMoUKca7Kp6ZRLXldGN5fYvqVDxadrhV8QeJHk2nSRADKraxow+oO0TTF4sdk
SuPJqiatvKEMNl2Sp/qZxl5TkKAy1XOP/5N5bBMkVUbsYup0wg5HvAxp0JEvMe0amROTqLepbBDk
TOmlW7vGQ0fi+BJohCUtQUPwbBbaNX46jrVTX4W0K7xLzdjyJ1fi9FzYgImXnQ5jq7kRTaiso4UU
ww8GGMdBj8GEH6YALegbMrZ76ifhARRrBaDYpW9He7dAt3iuhI6oMuMwwQY/EwmZjm4T71fXEkzk
SGpE6prK9qqtvZ4nYdS5FbpymgRqB8j8+97krLHPVY8NnNjOpNwZrWmnEbGP1FuS9/nrxMQwYdhF
tliEh5hI6Ir+Df8dzsQ3v23XKeo4exLniO00YIGTNwxAhjBKnyP6BTGiAy1pkc/funaySBnxfDkE
5iImMNIrq4gky/m726I8ogZU8gbD/8Kww1etR+yvtybp3rLkekXbD9eG4NTiRTlBTSfp4EgVynhA
+jSqhoqVNmF86izr4uwHJE19SG98AzHRhbkxSj+BDkL8AcVsnC7JbqCvdplNZfFrXFv82aY+lt9K
x55u6OQORPKOq8kxdimSK6OsB1AbrOtpj/kVE6GtZHndVob5ICY2Ow5WRntIKxMgTdIzNapG2ul7
35mnPJqU67xM9VhfeZ2HrwNwib6FYvcs3KQb+h7PZ5290ovXcYBxwnQgzdXrHbG4nsUJqnSSnVeS
UUpGmcZhpwfSexiSFaSMt8x2vctyDz4FaYriF4+/pY+nWhtB/DLpv/DmokDvoMWpnRpoikeru3Jo
tAsT2QSpNHTllMcJaLLipIrmGm14WKUZ9bkx1rzxqZ1ZF45NbBbH/3roI81yyI5WFYzsELunxiln
UQjja1tjDoXl1p5gFrXLS25inQ46TWY3SvPUHKihn1SQASUG9uI1zqOhjRxl8gKHflQ3tHvdUkqL
hEXpvw76wB8bp5l2X6ti+VLRMRYnOIawa0xtddoKEd9u77Z14mDlBC/Sj+OTZrX+NzqieOV1EuB1
2u71hBqWPY74mLbyf/oknBOpPIjpXM66zTjDW4iGTFMylYKJfsE23Uyau0wNOJkzwnZxby1Gf1GU
CsusBgLLCRZOml/6emJncOa66ENG4M2DoRiEgIgQ9qsNwuJZUTk0J9PY2+pAayuOdKQwdqjMkeGC
cheYLXnRDLdOndUtrtN6HvbTmNdgTjwXW8M0zWI8pDDdrwsrgx1KEq+vh/SdBId4aC0lqN0ppxMX
m8RQlon5zZg6775dYqFObLDBz/7qyvJgqklysJ40i5jBxmCEXlR2tyPinDMPh0V5qZbOJRV97Yuf
9PX8S97K9hk6QfOD2UI/RTbYzIHd353KqDSq8ZwesbacU1qk13AoUIkLpwa4wvZMfLNN55qogNZ4
RgaU4s/o/fY6V9IkKLJOFnpKlPuX+uCVY5BS7BT70bF7M3QX0Ci/+Dmn+nZSha1HtLMtFRXETtIQ
o4f0SsIxPsmOdQO4p3IfNqfg85q6goQiTZ+LcC4nLGwNZwWGSgpybKCqfHr0aCkzVAHIcr3WHTil
GmFPc0p/n2ZRJhb89/yvpOei7p0vSPZmyq1zMv8xej4munjhZQgKmnFGBMBhpB3ozdQxFbnX7sGr
ms7mg6YVW37poh3k2JB7N8kZOIHUGxNQA2G9KNfytb7InakXOw4TGZmr7gbUHt01RRhH/rl2YtBc
vpbFHAOQhwmkBT7Rqg8LVWofzjVDGmBNZvmND5hiF57sdtdSMKZh3sbri1PUfUo/1FnuqkEAX5mr
jk/5gtMu2a9OY86BbIRFYLwq/Y5/6jRbJmchzbBQzIQiUEHZoUKUuhJsV7gvHsQmk+8Bo7ct4JYt
XkdfR7ppaxgXJL8aHWTI7RaoILuvkj57GmUIqQgfQVTVhL628FImI2meijnho+msQL5NqxSoqhbX
/FWNMdFJRtrS7oF2xdY6kMT0xAhWy8OibLwfup+kmCUnt30e9UFWbI6LdYsdXpWBysz8YsNGkEcZ
j/oPV7ripwOqO3IFxVQg+jH+lYxeQ/uVR0VLrVubm07AlQxQZSF+naoivsjILHs1V/gHZb02z9Ww
2NdxOvuSKZLZ3ZSFZlxqzQw517HKJ9fR5hsvQ9QS2vRyJX0yQb7NWBd7+iN8ZJi87gvCTJnv5RAo
3SafQmnWowqSRht+MqBen2w7te61xprODVfi/5VG38E8d4f+aSIEDABXSoupIlLZubRMRH2n+WpP
3yYapm3IgxOXyF1Ie9Jzb/g2UjB9nxHq6IdUrsV9DOOKfdXgcxNOtFJxdpRKXkjbzR+BvTVIbGTd
7w1ZkFyuapJvg2TkxEDqIimKkSjK4axDnYMrfqBSB4PPvxPyAV5+IYSrKJB0GjBhPkraZQpe1B1x
VDHAhmpZv0mi8ZqoByVzlRPO4jD5mAllGlhCPkdTZji3swXOKyCf271nqMvObMy9Q1inm9oNFBQ9
6bEm0xsj5gsYyPfBMLvXfuqLe/xZAq6CPgC2EVDAH6oU6Nhp3Hf2I4vWvQer1Z7xnUtcgC3urEX6
7FU1GXWd9COLCY5LIE2TycidtpGfMKRK9zE4n3hLQ0Ax49OeS89E6TUHCfoiI0NTMzPay4bxqC0u
H0SHwHszJMqIMerSGumFkQoTvhnIjhfT0NsBxj6BwjtGPfmL9OaecVaH3TiUjq1zRK5kdm4tYi53
HTSAWzFIxz+1eoNGPYTH/o4ZaJWH9N6nB53R3ukgxoUwdCuvnpbGNm5xZfivbSWWe91VyxqNOYS0
oBZZQSnWuuvCQUTET3E5kjnKh6CUgVlqRnJKInT9pc8aCA2lW9GSzkVqXsu0t/Qw9mI0MGJK2N+h
kUwPGZmdTcAEmJpN5QM0JYNCQIYNzdgbgNKUaw6DigPYNLYkYlOLV6sQFH8rYv0vix4bLr+TMZ61
XbsQzzqMXgF4x6aLODMDp2SrJtzXBaIHP6r9dr3JtXgLru7d9hUzbcoxRDfiLIyzfoUQlIz6wUsc
5xT0Vw/xihGYxZekCEckn6eNGnR+mWEYb+YlpVIH69hyfJ17q4iE0S/XmjONY7gwA9G+oOAzV3hS
KYrUjqSmnxblIoIsraMZi8wQU0Ei6THMVYzaPrOmoo/sqUmnU/zqWLZggDEhK0saM+4gh6eucxcz
FKPgmcZspj+llzCPsgaIU23OeCcC75FpuwaGqrN3mKK4UVLHdHSYPi9dqMhJZi11cfN9pBhC8RYX
8Rj66HaLsO70qQvLLnUvc9kX5t4d55l9wIFj1rkCLZ2mdzMh9GtpQp5ahPhiZTGYHBe3iBni7KLd
U5KIYkWMRNSlay7rEBLMzWe06Eem3nzvqdD5t4OYcHi6p2Tf/SRJ1YT5X9nE25n6lrA7d2t3SvJ2
V0ZpZ8aMjkdcHsHojPM9bqDpwmP8YUJSdgG96C1q8ZFD80EiA894AVvrdhjn6Qzxjf5tZMjIaYFX
06TSl/NzbBgoumtPyP0qqQdptbTGvrclZCysyG61azVr/hK7wEc38pJ7DzdIG2HTe8yP4VQxidZp
PPWhXbHnoOPVoAOJfJxvMYiws62Zpd+AP7J/Kl1R4suY3Esyxatfvqn6H0WaePMVs/T2CXAfhLrU
zZP0hNsELt/Ipq2+DMDWHocOAlToWalF99zXVR1mnc+oJBU9bw5B0AzaUr65aVSbuZBR3Lfrt55R
7HxudDOduz6fzSu9RKkeCpPOM11yTZ6u3cLJbmbZb6M914p3PTWvzvetqvYTHOMi9GEdz6SKL91X
eFQ+AglaINdlpyOdtEdkdOXAWAvsEnhg9EkO6jYMq9w4k5kLv08azCINPlAKFzbkYNKb+h5ZjeNF
FWP/HyjU/cs5r9WFInMDBIbsnJXQ9rZ8mtxu/jIlsfYz9yQZwotmxyhoxmJyybQeYWM1VK6Xa7Lt
KVOcT/qOOsk3AtJAAS1xAPVODOn2T75bl/2pWOrsoMx+fvUhr8MXXDo0qL3HmA8Gnk57wScZ78Ua
TMEP1jCBBOi/muEsvZJRValPxQ4HAg+U2bjLsXkjslmFqmXI35SYe76IvojoCmv5XpG4eZpaMmaK
a1vF95W32I4WbaguSg0lA3X/mF0Z1mj9ytGt/iRLvTv3MtcdTyneOM3Nk599NVbXfjDqhP3CiSuS
7tu0zlFT1DhH+eHKPqxlnR46RSzqJgqyfsmiRxlquZjZn5baRgXkGQjBo7HvxBl9CsBwXQN8BjUD
Ki4aOPlywCxbWBwfHdLEx1y2DMuyPi9P+LKWZQRWbwScsnqZtyvAGJzPVqa4qwRwQigYw5POAOlu
pYRrfygjzWVkM0G6KsxifZ6VUhd9tmjPxDhoz6g5XQ9xagPDNCUl3DxLUPNswtuBR6xNbSfPinxY
kj0nxvZ7V6vY3d7/xQhb1UAZGtoq8a4svRZ3dZa7C17GqaXlUHXiVc2eVeGg347MjZnGt2XfNzBm
9BLbVdHp+YOtJuuR6EF3PlRKWj8XBB23EiUjoVqlleacphKnZfHptgoa4LT0YiQnkE3Oqp0XbML8
z0XjPWBJrvyTDFFeE5nNwJaCExz7Ps3VkrVJDF9xmMzRu/DrIuOJj1iczA6wT2hZ6JwofQbzBegb
mgyjsfr6gEfHHiO37fKzvqiHlt23AeVWN6VL0z+eEdTV5JL7e3ei/Rb0ea5OhtIHlTuQ51QBURPy
il5yqtH8rBZ0aWrtv8Zu313LzJR9iEc1jekGObW1ryTdmrDGxf5KxBVb50qxx4hzRgRWrQwCIycp
ikcMipxMs0n55gFZGp3AuCG7ZCeGtpBnaDAoJQOr43wZ2L1uI+7gYzMBACs8dT3ljf2S6aS0BC2h
WHwM6yH/ZqTkATK2IOA9cqoYbGOSLFrDktQaBDU0/X5NS+5drJT25Lj7WfXCJ26+6PXKSUk9bmkG
1GKyQVvLPLYjrHBEccH+QduhmspHFazHLmIpK76RXUllk+SGJ8/opeTnHCiQEhDKagyh7C1nvdCy
dTJDoimRZhRj26vQb1FllME8+npxN3Nv9X4atE1W5KJjVLi3I2l6gxUm5phOO2cxxhe+v4Pa+66R
Xs5FnNiHqsnd+kC6t00FBHHK3sGVZ1HmTplclw2o1X9nvq2LWjGLlnQUb9oRNd0EefTq3+u4WFan
mmiKl7VRRoKP9mmHHKXaf9ywfmfCwIIwGTRgLTaM47xnR3Y9MWONZK6gWTQLhvpC08wBgYRbXMlK
i+/inBntxxf97To6avl7uC8h0zg6rBh3a6P/MWJAITUNMRxeiHGqnPn8L+gY8xIOhSVzRFhlfNAN
me1L2sJRVs/GvuuJNPv4r3g7NoIBs1kmhGlB2TnOfNFsr4eJTFgfdBrjLJODTp/atK9Ke66vP77U
NsI4vl/qYtv/bac1jqOOcV05WocDiBGH6Z1bBZoVmZJn9n+4is+M0MS2C7t7+63/eKo9ak5duhT5
ZoKCvFSNdlc3RffJDOztvWxWF44SYKO26dT2WP+4Sjf4ed3ypqLxHLOTGhx4S9WTM67++G7e/jx4
17YnZrqb7Nk+mj7WqFDNKUVyNfMvncrtRprEojuoluyTS73zElCtIC2hNwbY3dh8LX/c0lLENDwk
E6hWOMnZuvYTSPAyP9fdirbqqvzd4HbuJ4bnbTBztCZcsi2Fvsm3MTge3Z9ZTWmr8x2g0c35bRip
zaGiOrg96hcZ64RduVRpceF+Ghv8zsCNh8po0cS1pFvH7zwI3a2jyNtnjsakB0k5lchRulYdFF7i
7TDmnmqzQYvMyduga7vhvGFAI0K5em1EJln7yaM4il/6Ped0kbHrvIY2pvrjIZbdYx7hjCFDAff5
tsBsHBkjPTWkkT+HcRovKs0E37DmBeIZNR7QUmOXsAjvKdLtADdm7b7W3F8+YOvzxQd+SaUE2L0x
a+eTDfOdZekA1EKOzyPEgXX0sxEsTSM49Wm+cGY510COHowyF7tO9vKTx/LOm+aCKeMHcshg/Rcm
/o9l6esErPQVRTpfQ4ISt1YDfcT6k6sc4aF4+IgakMvA+bfAWGAV+3v1Q1TRjLLjMgThzLu83aTn
eYxEdDT1XdFkHefEeI7q1F53dtlQcrQNfRcD99DHb/yb19Cj8wWOjnE3XgOM+n//IYnrbCkj0Im1
EdGhB8MkbDHVnpdz1xL9BhfXTIji+/iib15DLgoSwMdygY0UB/3fF0UkNCJvZDtDJ5SHhB7AgJWa
ATAoKYIerfTJKJQXod35LIDkvQcP2AHZAv5mE2LR0f3qS2XaWsb9prj2AqHHfggAEv6nVhkXHb7m
cIIndJU7nXE+jA1FfO4yGI2N+Z/ufzwD1hii/99AwGMqgj7Emio4bGF1yHrw0c1Fheg4QLOehgkt
i7NVeN0nk/K3zx3+Hym2fEL4APvHsC10+qT4STpz7HLtCVRK3KdK2Gd1nvhh7DY9x2pzBXqb1J/8
4u88d0zRm34GVpChswH//ZOrWGMKmSKHbByXVhc73zkNHI7bdZJ9naElIQSD6K20Au+i03W7ZLCq
iHn2Z2kjb/aSzZ1NpgnlH5gP/7gsmHOvqLrKa/idIe3CiUabOVKm5xMk4Y+X+Zu9hEuBqiI9BRu4
C97s73suJzkaCpYErhevOJUom3e2+Q9jgrathFXE6wQ6xN0+akdPdoHYag3zVFPPCoTHWZXdzkiI
P1mubx8bBtcNuQMEBjHWsQ5K6dBIkt/Jty3nyDGtipPUQrIsRrQAHz+2t1sSKg6+SpB9cF4h4fr7
scW5HNPBJGRX61Ix7KbW0vYq85xdlTu0yFaYdGGZ9MU/So77/RwRjdngkgybvdA7qo8z2Wl9bYxN
2LtasYfJa55DzagvRn1aLnplCHTJhJ456rPd8O0yoXjcSkf4fOwFx8gb0rJF7KmhCV0iEe5LvqfQ
AEXxybv/3lVA6lBAemRZc5N/P1UbrSXoj6oJrcrwLuvGfZxzrf3y8U/37kXAbXIXiLaMzZn3Z1E3
DpSNhMXRnjML63TSZXkzrs2ncMV3FiNhS+jkPMRy2O2O7mUw526saqgTKCesKxMw8X6kfr6ggUR4
DnPuAJeN2Du9lX4ZhJGHaz8QiGDYuRGlQKtPK9vIzr1+1h4wRnvfP34IR2C0f60kgkvJaHRNSxib
p/DPpwB3gnRoOn1hW9m/BLjrJ9Dct86E4x++en4G+LgJwW7S43cnd7iEmllj+R2mK5CRadBYMzNB
PZ++ffx3vd39HeoVPgAopSg/xNFXF0fCYjFIbkIMtNU+aWDV9aOeRH7lFGerHH8SqVDt9cV//fi6
7/xa1rYkNr0mQzxv++d/lFS01zxSJFkUhUNjZYw9OiMxA8VJVJ/tUm8PuawI+FSo92wBMOWYsMvo
csQakCEigvW9G9tSYEdYzF1VIpHCcg60CkPOVdPX7pXtrxV8n/UzUIaxrfK/Thn8ERQZIGeRERKh
frSBwXumj6SYeY+WEYcoMI1dSeERuKLv6Nku+UFfZv+MgcX8vdWU8QwG/FenHJ0ChHkIoWXpdeH1
9S6V0r1Bf7rOgYEM/g5zHn2xtgNxNBEtqYezsPy93sUdEDYpPhOjvrNgQOcZNuZxwSfs+IdjUrhg
IRj4sujW8NNOMu82pjG0w/5W3+IF1b7pqAcuZ5PO3cdLZttrj56gTSrg74MSq+a4WkgtoVrBqCCs
uPLL5MXihFRP45YyQtzKxf/s1Xhn38Lg6/BZs9EQUpr+vURrZEWGSMmILxET3lJlD9dLbZmf3NU7
L4LL8zQ59BJLqx/vC3xhshxIHiFb/LB3Avs6O1aSXXtFq3/S/MBn/OYJ8j2BNsJ3dCMDHa3BWdkW
O0xHWrPS0xBgWkmHbRnOdaJpQqw5qFEmoTOuFrwrmdGedFP1Vc/iCw7i8bkxyk82n7dP2NXZcjj7
/u4r/IbL/LEJ4CxIimGsqhB2Wn5i9ZSZLULGTw6Kb9cNNQOyTFokbAOUK3//juSpL6XJO0RY5Jx9
qzsalSMRw6c1kt2rpmYk8PE6ffuLcj3gHxtsGBH673zLP+4KeoOg2uR6FrCkfW8xYWfGHO9T8pP/
8eLhUkBI+N7h0aOI//vWMoZ9uDNaUEzD0OHZoT4C3TsfbHA5n1zqnd9qK5GR1m+HNIr1vy/lF2g1
XHC8TF6yZm9XjnWSAvj/5Crv/lZkQLJMKfIQ9fx9FU9PRTFDkApjpDP8THZ3XjPpCNW85ZI5xfhJ
AfTub/XH9Y4+Q+4sBUEpkrvqhvVOOt4YoCzP9+lMeMw/XxYm3zo+tATNu87RdtL5fTxpOrfGXu0F
FpyosCeT5lwbSCb955fiQwfPmPKfseP2lP9YgYkxtbM+ItXIW2UdRlXEgTlX+lUjlBZ9fKmjBMWt
rkEPT9OMaFsGJm/4+pVdo4kiUzusdUN/kU7DOd3KvZvWMUxYLA32xqGyhofCWBFw9d2y35pZN04q
YwKfWwm/ScYgYhGbM/VXrYxwVuifvJJvF+/2R7KodCTavn1MTBCKurEd2GSdmTizWYe5mzA8/WSj
ebuYPINC2iG1j6L6DVOfcTSto9GFU4XC8CSNq/IgpbNGVmHLTy719jiE84U8awpqal7mBX//wk02
OCVWhBLl0VrDai1j9+vsIaxZdIWzSgDDIabTWz6rYt+5RRpT3CLAKk7s/tF1ycheF4tiOhyXCfYP
UAXC1V1dnUIqPHdRvN7y4/dnLPX1yhit8Xwp3OakdWKwC0VCYC+q+OZVIBm41yWW5Y8X49u/jjaM
Q50laL0zRz3664j8mVuhkNN1hjfcaSJpLgfih8I00T5r1r0tg0D18eHCe8Lmywn77x9gXjMELw1O
wNjtRoTo5kaY67/w0e2uDKPwsGq75hxNwvrsjXu7lv2tYudLxi4JGPCoYs9bRAiypV/SSKt/IO1k
ufW6lXi7j5/ldgN/V1tUdyaAEeGy0vRj80lrx3bjFWSTmUwTz9a5Qq09MNRDRu3Nmywbkcw4edNB
YwgZ+CUKsI//gHfukwM/5TKYYsEpePvnf2xiRb/qvkEEaEgt7e/8Zsh3RF4mdx9f5Z0lQ1sXOt92
EPF+W8b+vAobZYfkTuVMdc3xFhj+F9qz1aNd8r35+Erv3Y+PGwUqH1Zslszf97PIRMsmDeJpIfx4
H7fV+OIKv73/+CrvnDNpX9FFpYlI48dwj5bHUHp6NrjcUEfPrUTO6WGSX+I8ygo/2Tl9uUSuCSa5
MUmYm53ph7Ix8bdod/fMGxDF5wsO5Fzl0cd/2HvriRW1HcAI4OPw8PftF/rEBB5pCqgHaV/06IHD
GnxNtPYzwhHeaI7iTlzvW6eUGKOl/OT6bx4/j4QFw67suCY/wtHewObYxQPxM+CrxuKB/KTi0u3j
z+C5bx8/pTX1EV2IrZNMwXl0m9pU9nyQyYBEo7fQGErTk3yKUaDXIEgCvMPeqZ8TPp3oiK/xn67f
LeLfTgp05jstG4Cgwyp5SFEX/OsB/L/T9N/0bfT5v1tNr7Lk5xHa7/f/419eU7hNzNy3gZfgF6Na
571E5Kf+898M/oHH/8rkkw4nFgiWzH+jVyGvwrymcwKZeVtO25zsv2FP1n/wztGiJEqCsAWmmcY/
gT05v0ee/7MPI+Cl3LZ+l1n25iv7DYP6Yxsk+wsHOnabEn1nC+oOCE0ZmEYj/MNaisW7ask0Iyl0
zIr0clCuUpFJWdkfAGB4Rdi1Tu0AN3O6e3eosz5qC8Sd1z7EIYyk4B8MNL+DFN5Zq4Dn+QGr26At
w/dcmJGObC0NZCW0bF+AgctPkebndtgiukWPXPeTILaIGXSQgE9xoPv3y7zz9RRu26whLQNWpltQ
WcoGOzeSHPMSKID2vGqZA+RmQJQcMJRZLi0yeZ8L4Dl8bypjGcPa2YhuTWUBCkR4uWXMIaZsTy1N
pUjGCwiyYR4bORbMKfe7aHFmFNhp7qIJUlkqzb2Juc7ZOQALmpD8UWc5BTJaPiJLNK7Q7TX6TiUI
QDqmyt9TWkePTaK81zY2EMT3i40VKu16EA7LMOjOY0y1VX1LdEn6dW5hyL9csBJVZ7QZMS9gWond
aKD9BLqFeLXmzlxzR6FjAzeBTGv1gTbQI193guBSgnbswfvaNL2p36F0HtZLUveGC1J52KxNpZVo
ViFbr2clUXj9dd/HojyAGGTboKwuzg3HBBzdAIt4rJPYG/bS99KJNhpe/69Nmo/WfvJBZ5MWiUQz
SBxJo0tmvXwhY5qtaJWe+yN16phtylisr1NlqydAHpq908uCuaInW4Qo2MV+9DElPLCcbOpPurWw
p1DohLcGtUekBwSYpDvPbRw/ge6glt93ueMuIS6VnnCExRndoB6IQQ5nnT/rhDTUmXRkOfSnaCK0
13Tkk4i0LsvOdXA2t5rK+l+UJA8qSzAaoKIQBuYNr0XrnXvZ3TA1dcYDKuS+LPUt6nglXRuMk4Hj
pZkL2E2WqJYAQqx9C/YH1f2YD3iSMkK14O+Vjk/4kTFh7VPkSz3ONZoYBIVD/cNQGkZbz1R6FayO
vX6RmwUMnJSeVXvDbLw6IJpjLULTF91PukLxj3iq6muavfoLQRp5uUdbSfjHQKQ0MLORnE7+M5ue
saeSyy1oOXcnsYgHNFwLEVTBMNfs/USkXI+mPSSb0hL+EOI+T0WCJgViXJyFK0i3DKSmoToTyo4w
GkDweGQmCLYTalwjW/X1sSyS+Ec1YVg/oZtv1Oe2NyRQLoaq7e/qxLDSCOtTlgUjGuMbHaTWbby0
xYWurSpGxluIV8lcat0nmYMHssdGjYU8cb4oR/mPjesyhRtx/WSHpjRVc0insrpGQA8hi1jO2OKV
c5la+spLfhr9ApTQ7iSGmqokASXs8YxilQN5koTxPJcPU5qgNTaNdB2AJZXJ05Bvv49f5qBJF0UO
e+QsCJOCOSsNHejhTM5zasKBCCw9kZe+l1cPwuBqu9jNl6843Mz0mviwDsqY4wzFbTfDf4hgWzgo
ojEPnlpGKqcTB92V2iUdzrWdnU/dEg4QoZLIxFzNCyWdTgR1ZuGD8OPNUFsMQC4CzR/MNrKIIq2i
dsRet89q3FK4OIrt7vwMn4MGpEdyv2N22WvQX1GtO3iOdIQaMbp/iq394mp4YITbPFUWvmBMZlo7
Bpo0kilSc4YUvQRvhUh7SDDJOW7vXOPRn156T3Xn7ZysJcARm/i6Ymln5vCkXdyyYGd9t3DU9IME
MeO0w2zvlFhJmXZGLS8coUXmCkkmZg4CkdshrHnnum2b4mwRaFWLoQCEYrjJbSYrrClzvA772pDs
ydLiJ/CWUquCKpF9dRmvTt2cI8/Lq0AueTLswCKDGizwJ1R7wskR6CCMrZ8JjWNRDFky16GSvnvb
x0ALArt1SHbBP4denOSv7AnLTjYg86xJB0IPnt1blqP6YI3N5izGltbvisSzgUFZbYxTmCw8wYSg
3MhEkiNqoLSKFORZLzUSQxle9CA8jepr1qdxHblMsYnK5D/gzM6i/Wpkja+FxJKw+MZMbCE1dWU/
pSoFi1o2cRZ1pCSlO4mntw1o4luvs4+jOOArnz95duyI+mBNvT1NX2On4oWGfNPprziw6qthXYG+
4KSDnUPs5HhC4kvxK5+N8sqeHWTDqBufysHofqQae2FI4LjzqhMAHAdLI8TXucn9JTD7rvllJTbJ
4avbnENKXJ8z3Rgu4TsgzE9jQkCDVuZdE0mJVz9Erq/fLmrVvzk2SnVszg1dAOQ67mMszakJOCys
t0Wmrb8KBDtn6NUyIKWZpU6mMscBgFXYv+bIkwFA2YQJMOcMBLTo8oEdKVp8B3uAhbcb4KCwNfLS
IDwdJuKBa8TG9yS/cqqntoahW8aYvfdWnrRInmd6xyS2F5BzYY/9YKzGoXiWrWmFdlku3pfEXPUy
7DPHNK96nKoJUi+PDNkA9Xnl63zjx8z8XvhYffk/rkofzieD0N2bda1seFeGMw3eBTqUsbhwEg5W
fFlmqPP3TpmpIpo8oOLgwdw5Ph0KrRNklCcYpQ/I1kvxpVukp4cu8qUqQl3n1xHNm/bSI+qsPK8V
bm8izHOcZB60+lcdKJm8aMq41CJ2YCBnc+nD6VqmArsT/89lDcslNV+SUsPkxTy/IgYIhQ3sHzlk
dD/WWYn40EN/TL85q9KsXc9kOb/nxLmFu+O6wb6UTYlDpDC7vB5WNrHZV74Ch795hMf4ebDokO/E
VPvWaTM0not1CvafBVdQlhi59nCeR/ET+Rx/PLQ4Q5wsTq5NWIN821JTYHuVhQY6U/HyS/mzKK56
Nohur8zK637jrbrLWBS5f8AuiedoV1FbzFO0ilqU+3RqB/c8KXKTLM01aZILGjxl8tIwn/LJap8F
P1NuVyrMrP9i70yW48bWa/0qNzy+qEC30UT4epAJZMtkT4rSBEFSFPpuAxvd0/uDqq4tlo+r4sw8
8ORE1FGpMgkC2H+z1rcivqiZqGg8TJGycRuWU2zZ39WEsPwU58Oc3zLZ0heaVN/T9lUHBukUNTOE
fh30vnsoWtQKuxYKULHlNsXAYi1OajyDAjPTfdy6FMHcyGJ68jDKwusSYkyJHjJZjn31R8N4mSKU
c3toatEPXXmWs6/yDLlwEZMygLGfsIuNuXAzB/1Qohf2EGH3h6qQKynZnMFozvqABseRWdvfZLx4
ijMYRfWhUUBfIGC736AZ6+7O8CC5sW7ryPu2vMGfwxEbL6nWrhFhnFj5pfDoXWbY9jLU1w0OfCuc
Ff41VC8ijq80fjAG+JplzBuPIhsrfOO2b7wTUrUj59njVjf0dNU4j4N307uKx9wgcaQObcqOlmpN
xRgdI7OF6onG7EeLUIDaHeoC9Xe+tFboKLMllRueXBQA/5iYtDK0xVLAaFZuWjHxvEUgGQCMcG4+
wXICV8yj2gLKppreqdntxVaOo91ty8iYnLBx0+y+kXPyozIdiInFgO6d3FJ7PvdNRBJ7R0ndB3Xl
oo+vJfxRfK3OCMWLzbJ3MhI2P1uJgO8LM3FE9QqNu44lWmZMkoXCtz20uZ7cWkrG6liJGkTAMLHq
PNtj0YLPTKJ1Xz5qLO7JS4EimlcI2fGmq7y6tJPE/FUX8DfO5F3NDN0tSarMoNyB6KbaGLVA0/kt
YDV0oBLa9bKiv/mPrQrvFml+b8u822QNW1uCd7rZDcYsAemgd/74zjqZEJYFr/dH3KSFH7awm7O3
BnPTLAMGPTQXc5c2eO8dA7vrtq3dwVPIgSEjAhUdetI5SYyDojLsaDt8UQSuiE3BRHWytAhYhNWb
27LtBv/J4RCNdgABU/0+kXMk7gQKZvwZDRJ5/O52lVndE6VnBvcqlg0pM7+PAv93cvAv5qoj+u8n
Bw8f8u0zJPrnX/h9cGBav+k6myp4/pRyjEiZeP0+ODC83xBOMgFA5AWjaJUT/jE3sJ3fmBisc1v+
gHnDOrj4/3MD8zfYkAwaGOuytWGM/c/MDQznZy7UL4MDRtNIbVA020CvoPn8FN/9MjhI0y713Vi2
6ytsOKXYCsKhqMVJw5H8atWG+mLKsdjMGU8KRFH0BrW2Tegzbrwuwgs9pvZb1AK397MUAn0yJ1+S
bFl2Qi32VZ9laUmWpOu+GPhv9w2iqOSMvLK69c2+uBrrLv2BN0a/04pUHH1OPBLHc3mvdWN7bWTg
kvN0VLe6YfeXyVHNc4eceVuNQJNHoURgTq4W5vSDofRN7SnDHxQ04CWOYCHhII0pALpFn9o7T8z2
gy2bZW9pefaG4V/xUKfjkbK3Okw8DnfjPC7nqXfEYYIKf7UkiPLrbil3wknyK9roC+ESt7FphPHk
3hcGbtPFNB4iHe4HWjSLlmSCkZFZ0St9drrRebw51yKicWfIKo35nVaQ7w5YBL7Wtinckyzddi/y
fpeBzdtA4D2ZVnHjxE/jXENuLOQhiSGMKCr3XemPsU882ziynB7mq6ryYr696j8wU9n7tCjKg0GL
uwEARXDJPM5vBk3Ig63K9qjN9mO9VOPXPPKtbRnb2n5EvjMm1nXGXGm/GLK6i+gJL0iumifIS3Po
Oso5wN4bHmMgHBvpNNTwpl6MJ3okZ9sTcPDcW8AEt2NSTGFst/4NVJd3TPehAaxpU3oGrt6opAH3
cIdWbh+9q4REibK1+jv89D7TzljbN5Eagqaxb4QW2RRO/a3b9S8a5H7cgBZqalNQmdtHeJfBZLcQ
kxN13arpOW4cVlmTTiaQenOt9B75VhpOeX7RI7M50SVxVpRLsrPsrA5rsZz7YTq3Gul/WOaLRr4l
JjzOWMV5WJXD02B6CWnSsUqutLaDptO3DV+iM6QKzMqpqRO9o9e66plaNz8zvxrPkcfV2cQsqTqH
ZXCKSHinD01JFCwDkbQKx/a72aIPVf4y0szG09FtTwAS+dad1YXtVGt76ZAQ0S9c3iSKTrVKwqka
crAaK7qTNjZwGL57Gf0i6FsYB6A5dux1IkyTiesFg2Go23m0NzbyZ8eDtTy78x5MBWD0uRhYoKJq
k1qo28OuAB3BqbExQPpsaGunA7O99mQO/oeUxlGbOIDcrD8bAv/oZM34DUivI7J0akIp4lUsF4fD
mJ0HU+XBogQPnJUM4WivQROpcRqo4zeTpu+ENDqO6so6ps1avNfNdTd49t2kkcOWu+17p8kndxjr
G2qAuwqsOUMc5jnzUAquub3QgGqvUyPzq86hjJA6xPEMeWPg2vXWtKd0OxUOeBXXmb2tbtdyw4Mg
X5feds4y8ex9TuVFc6Gx3ojim77nJ2qy5KtZlKBhcIY+KzaxO1W36kGZ4tJ7Gtcq0YKqqU4uppKi
sn5kZXqUdpJeOGDt57xaTFCXN/0aEeTNKaZg3L2BNY7v1YzJOcYY9ixQBSA/9tKz32o7i6jQTW9r
L36b6juyLxbmNskjVLTAwQG6r+bywGoU07hXpy54irR5tmea8KyW70WS3QkKndu0w2Ts2xfqv2M6
98+1iwM6hR5G/9o8wL35Xs3uK/7yawHe4dolnm2D57xAeBodgBRkJ8GSn1vdkUcN1u9zS1LXhdQa
2KcAoClyW3cXTUX+bg0EFqb0QLSHxfJDZnWOO7kAZAVZ6JynENJVjlBw0+kEemQV4SX4YrRTD+xr
9StPZGoBeKnWhGKkLctezox4AM8QVJL4vA197M6zQ3BHCexqmy8x5sTSeltGe2X7Qk1v7IowSrQE
59mSy9kHbX8/s7X/ltY24zIX5u/1AEH8povSkx3nd9S0TRWCR0h3OI4u+D5JKvcwi4P8TL47Wu4c
DCA6L7FI52tXdvLDh2jzMfFrO5F/d2cMkK488knfRKZ5r4y8WjCy0ZkfZHHpBcwgbuOjx1EUDq0w
jhI26EPppt/73nADu25hnjAWf4b5P9w3Zlk8w+RYQdvLMZEMv+LYrO60eoDyNWe+ScG4OC/aJJgI
+2XYN9O32a2eotKuKR8XzQJwEl1T2L6PCf1Hl/bQIDSXmjMpwBnNbmu+NknaUQ5rZvecegmE+Mpg
UANeEEfzlBfQecyqbe+rBd/7FrO55u27WbOPnjZpX0ESV1eUH7kX5E3lPtq65okNVCH11dU08+BD
aQPCpIajT8LWFVgiLYAoAVYXiTg4aCse5JWVdfG4NSJpPjUVh9SQmrwG0lINb0r3QDtE1RAdwK0z
UUEO8Yjrtsex0CTQkLuigmLR15H2St+LGsA05YNmedW92STdA6WItzFHNhKFo7oNWi8wA4ZF46bz
0qp9Md2wrF0uaO/VKcnxI4hoyZ+Azz7Xbcotpsr67DeTdUoXOb1yPZI1xbetP+YFaFw7J+pHzL9E
n5d21hNe1XjYZLHJG3KIsawb0rrNq31N7OV26qrh3lQibD1B9o8PnSCO/AfWg/h59etWRvca9Jaj
VSPX7Mdsp/ziyZmL6EcqR6Z5lnbounlfiO9ExdNNuHsyqIM8Xd50wJwRCboJ4blEMPrRfJMyXrry
chJ1hmw82sbw6g0ak9aSF8XWBJH0tpaLZ8zL/i2DR1YZjDJwXiR4pSGbvbZDpAVzzPCY2/ciWrX3
XZ7RMeX88vthry2xeLINNQaUEdYFbol9h5Iq3lVusiHrZAlZLnV3Q2Y4T5LHiVi1fmofMuQNIYMS
/xZLbPeaSiXIquWYiQqzDUGEO5syy7xjIpyaW5DqL2bxv+v90flgQPk2F+7yVLDH4eKUct/oyv4u
ZkHUHME8nKBIDZWkSOtag8DOpXgQhFzv0qiVgQTZOdaL2rsJwUCZ/gx/gQylTlTXtS/tQ0wq0bSp
o+lrEaXAAtq9yXMptOoq9uo96xbekn5FUodp688pv2O5qcB6nDmEqo8hY2pS0t7zx02815msWJus
yOLvoDNeXQ21sVkaWKwmcWVZeXUvGjdHk2Umt4alm19bOQznShvqp9gprJtR9d3BKeaKoetkbJtx
svdt0WfvpB9E4dCB9ce3bT2NcVFTClSt9wNt5YqLEfgIiWah9qnjQNjldg3UyJ3hZo5Peq7qoCr3
YnRHTj3nUEYOYVlaUsA7kMlpqU1AGx3IJL/LYvBagyrDdCmb0DUVRJs4UiHKVXEENX6nltn9IqzE
vx6XdqGlrxGNp4NRPyGM7HDYkPmhbwQu/4bXOMpHel5y99ZJPURpLfvG5O1gAYdjbPHgF6CQmBvA
jcf2G/cLQ4aMQQvbPC86ZsVg/Mjtrjs0ZXJ2U6s/yTi1zkUDox8563zIk7k8Stmo46Jc8wuTNmKh
KITTDXhmfxUtOTnLgZZIDG9J09XUWcx48X1WWIWIrmI2hRnlPQ6k0Ewj4wQ3o+8Yd9js793BzXlK
bY3izJwZ0v+8z1OSWb/JCbpKI/p9nFb1y0i8BfcHVIESOA5FsY42aEMVhfaVq2xAMAe7D3Y9gtye
S1un80hgZk6sNUNzJCFg07q+9uhLbV6OmgsXkeqbYVOGwuxA781IreiYRNrNor6MskUT7eFb29qO
/MldUfpjFeemyQeBg2R2WlhGsBo7uHC692wQmRKS2NqGUWOtIJOYXPHej/P7KbPKvYb7cwf/rw70
2W5bWHMMjigOzO3QeNa2mdO22XTQKh/h5jOosrLyhvd/vIMVGsMNkXq4FGV6EwHe22Gvlq9gJ3mg
NVhzP0ytW17zGuxdHzvjbqrbR4JN8D5hgII6X1FoYAgnnDYzTJBarXWtJQcBUfGqZKK1sXJZXttS
yRMW5OLRXLMpJAuV9QCxt6XFFxiL2P7G1VFHEO5OkLB825L9Me6axhWA7tXXBmxDUHi4u7bMUsVB
GMNyVGXEK6+CInczq9Q8TAn2GnLOoA9JptBEhjDD5nA+tb2z7FlN6GxXau08ah4D5NFZdqrz9HPE
ycf4UlrHKkvaQyZsLQSFQQJp46rypZsbccwabwmU1/mcILh8gcvMB/4vDlSdIF573405U3XolDlg
g+xeb/23kvt3Y87Vxh+YBfU9sSTEuxRbx6RPZkdCW5RMZEOXvT3fJF5sbZN6ZEGZa9p5cAKWcUti
3Y/SPnldJkLU/bc0DN+U/90CCWtm3X5Qo3/ErkWNa6Ts+8b7mo5vM1ijfwKtD34jstMj90e+hdnZ
v/BFv0ZDJbZZX3/RxtQHTpf1r05ufzCwOg8VKUULYAejBFLtWZephYVKyAdLPjf5YQmeCE1vmCIp
k4bBhyjqZuWXiSymq8lWzz7LrJCElhiMVnRZknzY5qMqr6XFcN2IC++wzJMXBfTF4oL2wNswoAoy
V9OfGhPD6urb3CDYqwJ9ciOqQ8BAVQWihKoXF7GF1r3ap5VRnVvESpbMd9NSiQcJSXunRfWybw3x
dYgS74UXYX4Y0/xbpVfIa3yRJfY2Sw3tWV+Zs41Ziz2/+jog+kAc+ih/HAc6RF5t61zY7+kVaOg3
JhXSfR0xHGY3F41g+k232Me+nmVhqw9Ek+g1gMbIyfb8xTZc/OkhzZb3GRoEZMHehngB0SUbCLxq
Xbgkees+W2nlQ98WUXa0/Uy9ZXCNtsLoiaHl0QmtZtrFfsYC2py0a5gy/j3gHroiaPyXlsbIUz3j
97K4EUxtzlaLA72dFYio3g6FQC08ui2yVYvuyOrmSzSTd+ULCsy2v/Zb/x1lAHzBuSKJvOjCSTPP
FsIO9hLAzmavfVJCe8BZC726hQuSGN3XvnfGA00l96vg19H6PhYTEE6H1iZipWKHYY7xdWQY9mkg
9PDGmKAr2vqwda3BPfQDDSjNi460t6NyhpxDJsRxol92G/4bppfuEcgzpl4h6QxXYKOTYEFuOytJ
xrYm2jUKED596IxX0ErES83mN6DlXrhiOrPFkmxaVQQHJqpCfnvk7GmFjRW57EPPa5mhFssdLpSH
1miPLTBQtCxgQq1M8BK2jWZnxPYV5y0W3ughN980cxz2KKbnXUem2dsUMyVizHUi8veb2w3nnnK9
hRazHyWHcZ0bD5wV3Y0qVHNipcaYAhpnrEb7HEXmcnSj6oBaLd4KO9oNsr9t4ajMa5Dw6M+smwZ9
s8phpIFAnsjy6pgw79uiHRn2hl6IO+nY6b4g4Wnnj80cOFn3ZfSFuunyal1Aey++zVulqrN9HimE
Lnl0yanHDw0Au+1MONnGKrunscx2DMyv6lJ+b9A2hmjO6FT5ufbzlC4n1iovllHJu7JzH/tIsIMH
d7LjDdPvK9sbrtnls6gQ2kHZbXekRWc47dYztE3JQtSOnV2NigXCXj+Tr2vegXt2eZdqxhvt25vj
gnIzx9I8NgXaBLNbgryNohUWtrUpo0nKZCwfx/ARrQE0HVEzApix32JsXrF/sX402CdvahKVzmYZ
3+B4wVwfzzhwS4Z/KSAomOH6pSnKKBBW9kT8xbXeAX72JGiuvGXE4w+Slt6Zp2AZyuQ91cH1kHDX
i9fYSomWS6qHxpxeQcWwnS99QpeqkmsUkyiDnKrFYM8UQ/by2DqT3DQVCsjO0O5Np4WF5NNuOvaK
L4oPxAK3ez030yBrqF6JYAJBV8+bWOhfiYl3buzSu+gU1v4wB1lvtOg88zNZ1F+UNLKDhhBp5wiZ
XhleyW2DhXXly+AqEvp6n1QHJD0cF2Xk7+feu6Pw0FnbsBIeLIXjyZ0CnvTTRDYKEag0mIoHdEMJ
+COhKPvw5uTdWqlTQz7DsCY3c8MragGlSZAFTKdD6/FwUk+le9QuWpD4/b0YJEgtBUk6Ev099C82
asWLZWbtcTEx5ZSJl/DVrnQcoYjI9tLSnB9eRJ2cRnviSL5KVsLUmDQYS4kvamFgAUcrlXvNsV96
YcbffB98LcFdW8ssrqAFvbscihtlcd1cSrIXoFcwUvGeO4XYLsYw3EHXPJt9t7ObggypXKhtP1nM
DFJYW8AoYreqHu28ZD8OSq2LO4+DYx53y2y9ovE6lVF/ZUTfXJaqWB7Sj6JEL7MSOhHmM6zsm9CQ
cM0QnVX9WSjHDSSu1POSOHfTwK/LH0ks7RJKp7Lckx61hITWcNTmWUzLWYVmtEud8jF1/KORF6zU
MMXsiwJw5Gbq53WnCMvsyUmsHwL41FUyGzaAGWHtNDbKV0rV2pXXfSM27UWDZ+vDaA9QynxfNUO7
BjvIVtELhuYCZZt9qw/QaazeOGczKvp8O1qWPOTV9JUVabOuXKtAth/SNkPDma4ZQm/cvHhX3fRi
ZsLZ9I7P4Vsm1iEjhfaSjkRxGegmHpeYl7tmsy3L7S+ayl5rc7AO/nBR5aIObRO/kxFItlqrT1cj
VPRAZVOxY/5N2UJuqTtcGal+HhWHydTN2zmXbLMa57osnUui5pB0poWr13BMA1LerSa7rxC2N95k
ilA1UXewZsDa2kdXhx33fzvd4m8KRwOrev5jXp7VmpC6EnbBjEAACEor/wCOvSPjhwKyrzLY3F0R
qFxHUtuXAyOs5AuMNO0YayBrveXK5W3+qGs2sU+Ie74nynRI4bH0k2vK5Y5xphVkGty0RMeotTRa
BQRfj65GnqxUq4hnjK57WJH7AfrRpXAhrTTd9DRGVOgiOSdxzLtfEdbrTZoEcBm9mHZ5UEvWhfWi
JZCFsuLC5Z92gDQO7MD5onVSPUp/4k3VOOpFaS8CNLiJXlJCV9oQ2DZsgXBlwWwb8sEmqi0YPfME
QegIWyXZU5K8OxqZr3l81qW5VWr4jnkN+ho3Je3Rd589jFkTu1kUOjyUeA/qnCu2ZACeQRFBTdfw
jGwyRNdw4ZeTswgPrGZh7RaI2mqKjHMykTNcG439BZIWZYEHAdAmXHnbJZ3c1Iu+XOCee2z1u2ZH
O1VQaDfdHXmG2jFlY9BuUD8yvXV6jm4PjB7gnJnpijFN79jd453b2NPXnIedBgQH9vgwx+LgpNyE
9YZ9tErzo5GlYc+JK1hzp+7XBuEox9HOVY46xWMyXxY2RbtmMEKwmKvwDMkAExXG4ib1L/e7ulWu
tZv97EEqSIiyistvXZ+es0hj9jXeq160gRWNnMqye6qomtKZulnKdkB14bqnaWBtUXmScX/qvk+F
7WwdSolZ77R95rbiLB1OKoZgEoBrFcYj8Q1OzQChdXkQyBs6twxmkSwMKfEBurs4OidjVdtbkEKj
WPWKBGoqqG/GOv5rLtMi5TnXh4W5ychLZWA6t4ni7sKA9EfdVHKrRS0vXoPKL1yIsb/pyeULyUcl
g8HmmIQrFh9mdGIBxRpCX806II1qD0QDp4RBGdQ9tuGNRCwjj3Vk7V+6FvzoRmU+z3UlEt6sWQSG
2sjcJ3finB6VD6Sfcuo4uBlcu6V1kiQo0RBfSJrhxcQZRNpw23v7bKZ1NtocKLpm+LcZs/c3TWfl
Dfiz0xDCl80Ozgcz/qXWX+1aXWl4vCMP/KPfWckXU/QmEhVe8wNSzN0AeexoTn6EVpCPgFn9QIRs
9MEvtw2HyiPe0gVNS2J4pn/Rik7/nlDbkPUXFclH3SYp3SQTMU+B7Vu4kO+is/WrpHD1V5kuzt6p
+hFJ4zQ958ye0X1Z9a7Pm+KUwL1WLXkNjENT66sJTvDCSEjs0eZWaE/n7gYN5VOJZPJqyv3qLqG7
eRv0rpUbnz4hAInbBLOykuce3F6+ybNhua7aMr8UfZ/vjAkwESzD9IK2sXlRqIJPo1biBUFcS1Vb
oNzuIpNgZ9LVyqV6jVt5a6fsDwALE8dCwC8Q+MwlxkGqHfKOFFydodcPlH3NWaVI2cx6LkGpi3h8
JgYiOyHvMJgzRfbN3JAAyyxy1E+k9NhngcDnAZJ1euWgpKXuqPqZo9aMb1CcD2dYfc6+Lzxvo7nS
+zIi5/o+CLIVkATVuzoijWSU+rIblszeGJbiWERnVMalcW/nMJNNs+leKlPMV4B+6nMNvvk7pixm
cNDlY8Nhjiht7uqy+j7C0cZU5FpBs3RPPUR4XjdavHxXaV0SpGFEe0al1rmenrMu117dqY/ojJz+
YJYQEglWI5dimdjJEV0OETjLtk7ny3MXdRNHGMVFjnuZh6eFkFqU07YbqIuo8Vozuk2jYTzoWM7P
Rqxcoh2IUTAkOeINF4B0cVavjBj6aU2l79lP5vm9pMMP/6/NgwwxhuntkqFyLge/OpOzJphrLnFo
xaTIrWBRXjG2vP2pQfin5Bg3zUf10MuPj/7y2vzr+lf/I3/73z7/4/+MOG7nL3UWwUdVvsr8UxgY
f+EPg4b4zRDCd3wHWYTA6vwfBg3vNx1GmQV/RsejgeUGF8YfQgvh/gZHkT+Dt2H6aBzRYPwhtBD2
b/znsOhgXeV/DCw6//avXMD4o779XT/BJfv0z/8HjfptTUZN9//+5bN/DN0H7GL8w6Zl4vjEs7v6
BH9RWdTEyE0Z3ErSbCUMY4KMAwqfNmQ6Vx9+0Z788dG/ftRnB9XPj8L1hycauSmkyD9TqljQRYtN
cbc1LY33r7TMHdE7+dVEtXuV6HFD81oWT7Qn+Lkoy49//fHWZwfV75/vrjQwJC2IW+z1z3/5URVn
L6LoZdX35TGDcjPxQpNoS4/KcCC6FIIWpHGfJQyCXcNp3W2SxMbDOjF4J6IxugV7BmiUUS/Q/wxP
rL9BneC2uyjXSmO3Fr3V3gVx8qMdEfgFjHnahJEqlxRPVMnQlpoQ5QCD1h8TsyFWoGbmssYe2+SR
+4cBINTK6C125+HLMAjziQO7utCPMdYm5i95+usLYvwpl+2PK2LjAwKlsLI715vjlysyN3okiYbt
t8zdSNpRum2+VoNgR8d8kQgDDQTwFx0J+2vROSYaPbx5ZCfVDWN3Z7Ha72Rtmibz+EjQIBQx+GOM
D++dMTVw69EaEHVaEWtGuHkssn1RKuvdoIY29jHakseoN8cEdk1RvAmVYODTBk9OB7qc+mVC81hD
Xo3me9GW9PWS+CdyvR0tK5jWyZ6h0Tw9drnblaHGTzFeG2hTrwcOKfPU2U0ibpJIZflOL92yO+qt
oFDSson1Z+lTwOIdNAl1ykffmamdiNINkjKdSMbNq/5VJ9iBDFRnNmpEr6brXBavdlk2dpb3DSkz
6KvapcMhqUgayy4l3dtl6uangHUX1T84wo7jW6tCPw0KwEteXYlk6mDWJmnwo0smK7ImFx9H15Fj
jFAooi9ukLPinQDxzZBLMgoIMkAI9maxF7qhdhlsMogsAopsILMTVO5+GckmGrTIdzkuIo5nckaK
e7q7VA9JDajYESjKu8D2CukeUmPyzXd+YEec5wiBF/phN07v8shzx0sUa/g6l5TgnV3KBLDYFdwV
JWMAuLHHyFrhzdGQdyZ7YdOvbjIjYwhRl5nZBwJDhRUUmcFeyllH/hahmf52FF3lbARMmOgN1VWS
7uzecjF203WRj45Etg0W0oBxd+S+hTixKiny/DyTTWgrWiUNXmC6wyWmD7+7Cf/b994/ehmhfULo
Yzlgg/6MEmF6PTPlYp8Z166/dxKDkHWna29yWP/kNY39FC6DVu8GnbmnV6DC/euHb0UY/Ke67eej
R0KkrbMWhbPqrofCr49eb2hxWpAbsyXouQp7Wdtnk/iqE22Yse53s6u//jzjH7zosQBiEMSvw8kh
rM8fSBCtUSOHUESDoapHidJv2RTJcypr71UhOD0wGLSDXkx0cO2gHwu07m/1mNfzbppBw5cU2DuG
bWx5iXNzN3/z/TjQ/nRBoErhrMUrjcIQo+2fvp/jNwariJ4w6bm6rX2g08rK7HDUV7BCTL76Fkdg
cqiG0vU39WQaW6u3lx35sf2eBkv/m9Pqv54WnNUrxRW6l4+N8U8HY4W6Xacw1Lfd6nZZ196I3NwZ
ee/f/ODrb/rznSCoD1ZiJkZ8T4g/vYSNBlMaUy59XbUMt0mRdVnI6wxdWml37oc21TP2SOYh5FrI
RKLbnUnRRlGVYCpiY57NQS7n8aUVi2XskNG06JA0u9iXGv7gQNWl6P7mO//Xm5fpt2Wh8rS4MhQh
n39XoDSEO0TrVx6W5s2waNyjCSVg6lbJQ7rAf/6ba7T+8v/zGsG8sFGhOqYOgArKFw/s5w/U3LxW
MUb97cAU/RlvDnEsKdo0tYXfZwVOO1aI9wg+ucn8PH8eR2k5mxGl3N9gKz7fFNQtVC66ZcBYNITu
/Czlfn1qk0U0RmMAvLU9bbyjvUDPyMTy8W9+3H/0MQaOXaF7AHio0T7/uLCuORlzKLaE9RAM3pYF
foq2dO5TOPbvCjPRru/k8lQ2xXAVxZVpbie9yvSNnWHQ5h1e5uXecYUXtrREf4MU/PzmXK8BalzK
Roy0eIixiX/+co1HkJYd8eUwyETHFuhrOBVAL6t8eIpVnoWePRB41ebJWZ+H7uGvr80/+nT8cx4M
D1i2YIM+f3oqTRomBZvLxVETh/0qWKhXexCK+rjDplJrlxwacRkYqDlC6S7jt7/+Bp+f199/fjzE
sDYtXtywxD5/AyzTCUUe98BQZdWyxS1gjIQHMQOs8f7DHyjSg0msYfjXH/uTZfjrM8AhBXWBwl/w
lrR5wj5/rkUekSmbEfR3ZtWM0UxdfyposcknseL8Qq3mhlpXGzewjbA4V8xKpl0q0rwIaoE9cefo
IpmCv/5Wn98E68UQLqfXigtYITo/Q0V/qSC5R4hVtzS1Xcjp2eCV6I9Kn9SzXdjLeUhovf/684w/
vwn4QEgXeNd+FvHWn4t4a+hUV9esFIgrMLZ41hhhpp6xY0MtwpyZ9kaTXv9AiKWHwBVN62BK7Z87
S3/+1ORkQp2kqYN3//NL/vJTs+pi3o/GBqUuJmXiuKOLJa18C/m9elSFK/f44t5UZ7g7crsRMqZu
/OT3sX6xZ8M/gWLOj5m0q1cxCO9vHpCfGLnP9wkoU3z/CPUtw+JN+Pk+YfJBHSuLcSvMHLFO1RML
jlSZtcGWXWz+ngomXISqZMtNZk7YhVlsk1jRJDMyIAQC60JlrliQqmRUzDjdRH2TWEPIV281tub4
nlIglfqMHo2SoFB/c0uxteQbfv4JaEfEKvoH6o8J4U93uqoVHlzfabddM97GBCTcpRqgT1QVhcIT
TKXuFg3ajqUfKBOvBbIiZJMBEsm9l+Rk5zkZIuhaukKS5wbmAgspeTcba4nYohlF77yXiLlTpsI2
1teGLQbpqbmRvDiJIH206CjSm6hhr97K5daO/S9ZrMdXLgdTFOaaR+ye0lOXw1qgMaG4Vj9E4icv
tjZJ5OR9kmKUFw2jm7LTZbWrpmZ+15KoTcKemfiRzUPJGL1E9B1EuRkx48X9yAhtbr7a7ajfaA1b
tk2ZOHhy2RbE+jkfWFJtcV8MbqD3UXrDsDhLNl1jmEe9bvzuSGWOhBAEmjPiw2rEw1j7I9K/kZjX
jUSSjT1hngeNga4zVLQHpSX3VYqK5zTPU78riZksAop074fXahpmrslpnx1D+SP7dZ1XB3jaqdsQ
GSo/zChxS9A6JfmcTaGl0JY7anY4RUtQDKp/nLBLv6B86z5QkbTLdiKiQgSik9lHYtBoHP+dujNb
jlTZtuwXcYzOHXiNVhGhvle+YFJmih6c3uHra7Dr2q0jKS1l+7HeTmMpgghw97XWnGPycuH8Qw5A
XvDU6PGNwyGCi5lz1z3JfoXeyTnAZ8DygmQzNRkbkIhjhwYJvNZ0Vfa59bv3tX6DuRZfUoIPzj03
EzwOhIxTaKBLvugNC799U9mYHhJ62SNHXpsEs8LoifgJuwL+ka3NLttKryotNOyslKtRzXwy9p/a
v8yVkzwX+O6njW1N/KCdGWfI78O+qTfajoP9LD0mBpVSAVwulBzrEGzooWQmQrzj1CN0HqkWf03Y
lB9dhu8kTY0iPOi6tdKVMeIWR3o6McqshYEIw87b9NGvpv41HbrAXZO+ZL5gNbZ+UawQnUrOzvxO
5Ez0HGekn2wyU1v6MOUTSvrYKJ37xsjql6ofzRvijwPsK/iNUWA56ZEckUgxP+Y7X9vBSMO3lLO+
7IDZwupWzuQduC/vJ5I83NjEzjG5sCvXOYrMl0xMQb8zT2XtbbZIAqPhFLkDRaiBBcDe44+N0OBT
b7WbAsEUvKwuywYiYZOK8jbT+pD6sRKrfDIcbqMnqevoSCb2m2TIep7NsCbpcg5jil9LVvWrLLKO
GCwvRK5N38GeV1pVpoV6TNfvbq7jV7jepJsJPff+ekoyn4m92VeKDEAaXXyTfZNtyZHu/eOEYIHp
QJYZh2GyY7Q0cY5TveM08RYyZNOYZWuJMQOEuL7sJxFZe0SAHO96RF70fJROzU0XWqG1GmYEl92K
rSZt90yPinbF+V6ZaPml2276EI3dPml5TlaZ0aJ6ztEM8mB3lf1MW2BM136CDiDjYcUqaXayQIox
mN2m6VKptuGMRQSzvu/cB/3iDveiDLYrv5FPDlNkMj7n5UaVgg/2vCbnpt1EssTOXKcuYKumiOxn
oKYYEGsRKGLIRCofxza3gTp0WAPxDoTpMwa8ZYZt+L1xyCDP/VBVZ4SbNKisn0y/1I2BhLlCtDJ5
cm8kRsBvPoXlqSHHGBFnpLzbShLryUy65FXKOyd4sdFJv3dBED4D1ZvvqyLvl++VqLV14wTt/TQh
Zl3bs/LpUWsjECuRRGyRrecbLyTYcqjrnAwhT8jA+TqykIru6jQWNMody77oIlf5Wznz1WwFHqX1
qFDu7BI1uLcYELXY0OlHw1HpGp+HnfXjnZrYXhhHWe20dSdIGitg1Q0PCFoL/AyWUDyxHa5R7ts8
OWY9X4M5zu9MTMpk9eVOiNi1awTNojyOKsBHXdKtIWE4eusLZZyRFz4Q9Kildamq1NE7ek0RZqfl
yS8Rvf4Cyk3MlM60eUx4IgLAvY3lXliTS/EWdEWApyUcDAPCpuQ41+YEjUWgw26M0S5/m7OTPvEX
3PfWwLO+SXVdvvhFM5JMNKMv2SQhGAD2uISA9slHpW+iuEcG/8/AZcyb5NZKAjmfJGDnTe/YTnlF
wDPDTZwBNCTNJpC3BJZMj2mp0Y7RPNBPmOy0Ok4tDwtxjv2UbRFaiGHtd7QXNq2a8vxMWzN0GOEy
DFsBxprfWTmtyyAN6RPUrY+yox/iKNmgkENU1CtTHvpRe/3aaogwK1Ym8icyglF/oswTsFLsK7RJ
/Xgex7K9zmMyMDezVUFGZyjewntFhJ2iblHFjxIzMmNSSCSMNUnq4xQ4WI3L+LSOCufCQslkoYph
9LeJEhcTnmPPg15PsfD12kf2Fu5ItxuI01bYpNaQ5tsjb450NkUghxs0pcymskQ+osswbufKmjtA
RczAyPZkJ4xtqBPr1On7HtF6ts1HJBGgPlRy5oZIF9dtc5uE0imRo0XL2LG9KIKy/V3kuXoCGXjd
DCAtONMcVbRoO745Hn/soiwnU6rk5dhHK9Z0XOdToUwStCpyLTXBqEzsHdxtezUVQUCMltX9Mr36
zk0Es+rYypoDnR/zpxKuvmf2TUt3gN6rv/tEpvPlNEerwKWCJ6fJXj7hx/MojkWyFzPc0kHAonYc
ECzwABG+/ip9SXs0UJi1CWM2kkcQ3xFCmSar/bU1JuljYTo9Lj7fGm6CklhdlEEmTU3eA+mvaJwk
/hUMovi3sGVcbIK8GxhlAm+aKMPsYVouiaEZ60j8a+wkkq4wHt1ybfc2j1PkqPytbiBTMCgL6nGd
CA8pmclZdwUZ1iBReJjCu76w4OeP1RTdhzwtr60ZEiDSRb3zTivVfMln1D1MJmv84xn8duIaR5eM
DQYuBTeDvpRZ+Mhp/YzsXys5yaiQD3mi+3gdh07zEjPiuXMsfD/rohxwFpRzUu5zP2Lc6HSdV29d
OuAG3orUnTci6sW8kpKE5lxP2TvJerVcqYStdDWyHYuN67jkj4FckuewRL0f/tDM5HFOpD83VYP7
0WsDEytZtAgnC4h+2drPMUsxek+6Yc3RATxuWRTuqkBKus2jvn7qgwb9eY/hG49mR+N0XbZB/iOC
/cqrKKp8a9hisPa+12bvUCNC9yzvoTh1nLl4k2eHUD2HaxMbm2YqxD0zdVdkeidL+uqYn7MD+O26
NpVqN5oMyxSMV6DAFGhBpmtlZMZqDOIq+Kbp+LWZIJgGAQyg7WZ7X3qOqJlQjIVVt86sNt9GFvtn
l84c8pRnnGjOopfqgK0zkjUvGbvb33ST/lA8O3QQTCpnBn3uZ6qrBYHLDOnSrZs4mC7nOFR7Y2rc
jex7OP84C79paX7tXAgCQhYmHMZq/DKf3kSlZ58IWHawUtfRs68mF+htr3f4h9QDDP+Rw0eY33yz
JC1LzqdqjnWGbBrTBl3r/gPg/a9imQFHA9tEkroUJOqcJAjjKW3N4TgFiD01JO/1GLbpxgC3weyv
pP9v+HIdB6r5V6lAy8ojXFCbC3UWjCIr0seFyECXSqVOtGpbpVjPik5ug3EczgZXTGtcPOQWTZl5
+Pvt/8MZ/XT7NHftfxokC5/z04qcLUBdrxzatYMu4VfJ07DE/zUsyWOiym7XkZhD3i1t+HBfAoET
gCzi6TUmFol0Zg4cJXorzMBb3c3RrkZ+IXA39RB1MP6C6vWI1Vq7gEy7HfpT48V0Wk5hNq6GGbvg
hlhNd40RaiKAKXAuAjEQoFp2XleC2mkquRbtACjHKX2MIFPh5tu5JCGUhCBFGHlbT1A2I6Zh7T4w
qpbRkonyfDQTHW6rziNd6e9f19fOp8CyxSbmAfrglfzU+UyLATGtn43YrsrwiRZDhh0aIJ3+5jrL
3/n0q3g0EIEf0OQnNuhTi8Hgyh1J85iYuyVDmbMTp1ZLWtu+qm4IiGel4tAIKgjGwHf3+PW1R9G6
RLXR1ia4YkE4/HcTeY6AxkodMwG0Y2uPZ3DEop76axX409FIg/GbhsofrueiJcCWygYMcPfTd2oO
DYKZBq5NGAXzJbtenTBO1uEVSCKsygXzBeObr/frz8hQK+AbdhjnSIDSH2/R6yv+d9UxWJZOA5nf
Z7zO8+zV31zn6wJOk8Bbzheg4Sxe7o/XsfqqbRuXBdyb2uSadx51eER5EWEqf+4L6mnBse9AG2/Y
OoWRXv/9af3aqKJgoxVJT5azClXIx8ubZhjPqN4wRerO3/W9E1xbPXm3hWlWz3+/1B9+RKR7wZLA
wvcpnOX//69V1PTbKGeF5k5JRr+L+8gOV1XkVVs/4IQt4qx9/PcX9JkUcnNMXlCcfLxg3hmm0VRW
t/Yzke58mv1nIbXqfY1Y/RwSTvrN9eyvnV2JSmaJ0WLkwfv36ZWsykm20uSZaQqO8GsEhw79yILU
e/wY3t5qrWDeY96Z7pUUmOfyOnAfQWZA3BLekp0sszRWu1AM/WWrA4b1RF+7MBGF7m9T2JDpxiTN
G2JIFShzM0at9V2P/g+PowCMQpYUZ4rA//zYFz3Ex8mhjQGtZzo2vc6uiiKh6qyFCY8LWtJRj7jg
AGc5h9zWs/jmffi6w7OouSg6SIOzPDa8jz9aROOmL4F2rUEDx+vGL5y9Nif1jp1IUqxGYPlMJAZ/
f1L+8LKzkkJVd9CHCPvzmq1w8vZtE3QwV3koZ6YxRwfSyjdjpz9dBfUQg0fe9aX1/unWKq+zIJZ2
a5Sq803DYQkrvadOf7+X5a983BekhNEHtJsDuWCm8fEqDWfA3mzJ4tINOsEF1bIJU4fiuhRL/Qmf
8e/X+8MK4nE8ENBu0Hjx1Hy8XiGUKcbGp861ySfE5ZU8VeD4dpYLbPKba1l/qMTIB4TBKzmPob/6
tFyxZni0J1BD0wj4QVO2OWECpZ1M2XFIVEeMp2V413RSF193PW2J7rMvh7KYdpmJWYi+Wg5f8u9f
wB8GOogwloQ3ijt0SML++A0McwN+IoNP00VGeEVolDoDj1I9dhbJLmtpjnILghLog0qT9IUHvMTy
1vfflanLZT798Ix0GK9x7kD/8jnGpuwiJ04gqSG+rV1vYYfZD2AQ7bsai67HUKk1XjzCt8OVWWn9
228gpV3nSWz9pESwkbNlsGS3f/9u/vA2k/jEqJmBn81X9OmraWGnFZ7TItkwwtfSjaaD00rnaA56
3qKeLfcjGoVvvoivB6NFG8LQhU4YM7bPkTY+PIZcAwcFyzWnhyiM8o3lQmSky1ojItXdFr0ocuRh
aH/+67sNLDY3x6FC4RN8evUizX6TYrih1M7M65hp6JVhYwaKxkUbLprujSq1ev37Re2v37FPhK3F
nfrLHv55WYGFGC3dJpYVWTX+2hC93V1yZksAlHJ2CFdt1uFgi+uA0UfIubffpmY7W+e1XXZPnrZT
Smbl4tCZyFpqdjTrfBe9VU8aNX3iMaUxqKxLZGLTTZ9hKYg7wdLsWCH9mUhosZtrt0AGz2le7uMx
sYEGRJgkC/gJ35whvi42CBI4sIDBdHjVP3dijDz3FdjFfm30gyAhO8u3HBoxxIRJdfj79/rlUv9U
1R7nzsBDobooW//7uJKFaZHGlY+p2O7u59rQ+7AZ4W7Hsfi3DywnFGq7ZdLMAML//JIkfjEV1kjH
i954shmtOjyUtH3WJly+jW6tkIR11d46NjFGf7/HT6x8LsrD6hN7zAjYES6f4eNNsjE4IgwjCGMy
N++w5UPKghF03viywlc8y+u8RLFnzAzFGElAGkrb6saKa/hGmEcPWVq30IeW5ePvn+zLXin5ZHSh
eYcXofDn/BwzKJyKW8d4qWV4Efu9PIkoc77J7ybl6vOiSfWCfHnRD4MYJYL14xcgst4u6srWa43J
298lFtDudeep3N56DDqfOy+vnk08OaiohG7QD+LMZejoVNFIzSX1tBoZ+JHiFbMnr5oubn4EOvPf
qrQCCxyXY+lf2DQlgFVlpnlnGPVwVfgtlFaRQFfAoTDVM47pFM9zTu1Tra3akDGQ29ruV4zCO6wn
yI6Z3dCEAl7VFnWzs4bevwhSoIdMt+kXQ2CI6S3iRDH7VTs2FN7ZTKqdl2T9S2tZyDTtokF9REev
h5nb04+EUKa8+yrOYxOkU+9W2C0xna3Gpm8HSnjTbA/YCwe5kmChp4MKjJDhF2u9sVGjA0G8Z8Do
3Rb+BOh5jngg3p16FA9BrYdfwoeJdhYXBUB71i+FLrBpAGKw/ihnR1HO6KlBQ4yzbBi6tzAP7R/M
ZFq4wEYECbroNR1uMRT1dVd0IS14gN+Ikz0j+i28iBS/1qxx1ghZuz+T2oUKMHV1/5JVofvO6NY+
zdpG3Wk0mQKJXAUlqXVTXl4wSrHSI/HZZbHCIGiiuAEKeccITcQcrwlqXNsTAdx8jlTiioY34yDr
bKn8vATiz0aPjsfVXdXclSJqzL2qEApvxNAhOx27cn6EcWU++G1cvzAWxfk/8yxASpaM1eDnQJTf
9O2oriJXjz99u8TMUAbN9KObARav6loVD0ZfS7GNiQ4BCCgz8DwZ1SruYZjSIZq1saSRjCA3PvNm
K8v2vR2VZyZ6oeaMvoif70ADWebGTbEHMSOjltig5Gayj0dIVxyrO/vdxfXdrkO6FD3VHyvcSiMM
wNxsWoBcSpHFK7yD1QUauiJYwfdlclgUZBcsVpVFdFFUhjrUnVLRFr3ZCD4k7Xt3E8aliSMljDxn
H+eAnxRjU+c8tsNgZ/aydbf91NR4po0FTg9vvHluWOSuKxkT/5vHdX+BPqh8ghph3/eMuXEo5sD+
Nj0ocfAYdhPcBoUd36eBDuR6pBv7BpNWvbXzMNp0pAP5XHBUkxCqLaIkecGQX4K5nwLsdLUQG5/Z
HRw1iNibxqIBjDDUsB8cweyyaeb6J7VNfyjAyYBoKKZhwQj1wU9O0gYeoKHudqULn2PV4W7ncW1B
E66a0fPrXcxYlZ94Miqs4xzOkZBDhh1XJXRmhttFHfwSlayf85nGN2hnx0USYlvqZE1d8Hsah4il
QMYD73MLGHFTEQPQA8ouY+a0rlTGxkHAVG46XwwmtHvE1aecs+cllQ10bgAD6OioCSL7my3q63K8
NB/BBADTxP0QfDp3Q3Mu8mTkkO9GNYSlzsXfYKj5u+3oy9GNjhKOkYCmEppMJGIfV+MuDPG1SdBX
DaxrYNI8Lj8AcFtQtw3/yLPUXtu5P5yUq8A+wW15YWjPMwNmdp2bi4ZrtuszPaE8sdGx7BnJvihi
Dh4qfobmmy3qT5un59kW7hOf2dCX/kJLS3FgTAoHEQpnuQNE5j2U0md0kSJWOjFBS+eVJ7W+Zd0J
b2vmtIeyzpKbESYNkY8IiOSq6q3miYEI3ry/76B/OL9Qv5se8WQIqdjmP36XHEHzEg8HGIkidd46
ZtzririQl6qKvzmBfi2A+Nk47yIzJqdzkW59vBRyhCo3QqB+QBujjR2isefQ6ack1zbyqoc3sK96
OILMjaKLONHVaWBU+m/rXj4EHXH605xkQER9ekSFqhz2TERjRWFD4JwAOPq1foGv4l4OvbK+qWy+
Hhy4HGUvIxeLJ/bzPWvYisr3aPMO8eBcRmZRvGl3zg54B3AiBUn4zbvxpTHD7VFj46HhtIZN59Pk
I2OTMQhSwXpkVDXqqEJBGC/K6aI0YzIYgtA7G8PZv22ZSW0bH2bbN8/TlzJj+QC07hCOEj5Jo+Tj
j1z5EQxXjffJrLxqk/SFdwRB4b2KNAX2VYzPOnbF0799hrkmpzJaC+SHUi99vKZp5HFht5XGI52l
zNISddDoK1CORt43K5z4ww9qWTbbu6B282xveZ/+qz1Jrp4Ru4xf1zQz4PMnqED0qm9c+TKOgdef
vHhoX2g75NGe/B0a0OAkkvM5DNnaebPdWxVH/VNipPZdZ0TIazCIwFYbhLIepGGF8OQScYlbKbxZ
QDwF9t0Cu5FTNfQDjFmZb3PpAFmQiPX2OV3EhxL6wGtIwC4yJ8rk0wjr7GJOBj/e2e6ATX7q0uLa
Jy5sWElYet5GWfW81yLIQWTkToR4uknL18mz4mRbGI56Ey3nW8auo7vYlpGadEaKOyTBYWmvR9OI
xd4DIPVOWx26EjwRKCQdQKroYkAKU98A+ICdMc0pAaS+g3plXeP9+65r8KefgqeMnE7L5sf4XJUw
VemkcGoKIp2/QDSwz3XB3RnDiKYJqUT5zaP9h+uxZtCzpc5jvvY5aI+cx2RG5MMBJrCgMU1uaKBw
8lQBt6LKsWy75ndL5tfVGdcOA1Nyqxic+os58+PTlsBw4X1CfzvPl5oNjQBpp7pEctK+VsRhLFm1
oMpUm543qUasRUmNx0g+q8CczhCA+dshJR8qNYq0+WZt++OHY6O3KH75XvxPfQyjHv2gdCmKaksn
TxDtQBZ0g0cDS4Ld/Psr/odlBfkq7zaCDybIn40CXV+MseF4XCsA+wjvqT5X/WyekGvW/NcK6kIV
T9/coP2nX5xCe4kb5JzhfY7C6ysAfIbgDoeY/IZ1PUkZnspMxu5OuTacsL4No2Tnjbn9FNcGbscg
VObK6lAUbuIkgRHNG7lEU6X0s1ZNVGQ/lR86OTPOtH5C69TdCTpwxCu0bq13c1H7V/xN19vSluu3
g0izeq9UWr2jsWX82RtD53+zpH3V21PX27bl49JyJZnTn5bsgRdXhzT41r7sm8eEhhTJry72dGUB
S4pC2JBICox1NCABi3OHBjEJJS5OGNmeN3XQnP39t/7DKZLP4wNXp+Q2zc+OscZSYYAKGblTqTJi
H3xGTyumYtE3ZT3+4U+tUEp52+Xs8w/P3fw8n2ywiwaqHUnKiqbkrMeh320nFKc3sGBHayVL1JAM
9tL4daYB1G0sqUfwfn0RvaaaxjVkbScGSrRADdxKFrcmZwuAdy7Hb2ryFrRQD9n0hsaRfkpyw2zW
czLqaOW2sQG+AMYsOUvMT09ZlM247AFc/6LwtX5ntvaoxU2S2nHcpufeFMTXWY4mdyWNrg13PrEY
FgfIsCbFHewvNGcEYWsERfI9D+t83k1xHfFqwJf5bub5T/v8QwsZeRxTVvZ4+vkuxu6Pq1LUeX4a
Jgo2SBzAKJEGNlaDKKARccw8IOHzrCd6c/atb4igY3XSujiqwncfExE6N9ngltENR4/W3RHvsWAm
Ql28lhPGZVLvPPoUAZ++33ptHVR3npfW3pYdNWn+r73hX/nzL5KfTdVW791HM/4/xvL/59T//83F
by3t7L/EJeTV8Jp9DEz455/8T2CC/R8Ga7RN8R2Rt0yt9b+BCfI/7LQYbly6q5bFTvi/Rn43+I+0
6BLS2v7ndVp8l/9j5Hfx+OMlAwHAOIZ/Q+/5k3H/b0Z+/uHygP33A2jzZ3w+ArsBTXw+48cHsG0B
GSEzHGhLUOG/hHHl0YsIzMHcGuBLszU6EouucyCXCCVH5L94YKPV3Fsbb+irhU440cFAEIcePLf9
PQ9v+mOigj6Eo42qfOz6VVJYwXNUhPqxSFtnDUTjXigBMlJM/QZeZnE/G43YjwBR1pPjZb9Bp6en
wc3i59Eb5tu0wRkP/+S8AFV5ZtaZ3pJATICdO9G+RYb6qIZWUH0I4yZUnXGuUsA7dMFamn4eU2jb
JLSAkLDm6HblW2M+DtxDFv3IY8i8qftzTMlwyK5j9xGtZ3FTzUO9FcCJDjNZzxKZ6S8VOcWd2yb6
ajSBPC8Gge7SU5Z4i6bBvu29ar7x0lg+E5CTlRvp28XejgDjFekob1J87odgkN0xRcq4CAw62Ev+
mlqSXoU24PkAmz0LKxJ4a5XLHd5UlEbA3M9GlP/PwWC7l6FbL0r2TVtoGE2MO3cFmQArHLIQV+b0
ofeWdolRR/nAUTnW506txlNhjxheB3bR3o3i815AygsRAclW/LRgjW260dLXpSf0xeAU5TneEuRz
rpGvKje55shpbTrH1DtThenNmAUkijGL0I3pnwAhcgt5n9OrattjFTaaA3F7lAUjULNxf8EnlSzq
HJx9Wd4bwhAXQUwZ1Ved3mOTK8+1rdQazF30NAIeWY3Q4tY1M/2HNBEvtRmJa4MeBVmWnnOOSUmR
MEYozugvSF+/bN39VNY/QyRgq5GsgrNMzMbRBii3dRqneu2LR4n4GGxV2txIo7cvRodYuCHo3lWA
VHeVq966KqYQKLysCOXgc22Num83FJUm/UyxYFOAwt76EZk4ehig22dRuR9merrkY/F7dLp7tEZv
fNQDXxzGTvPJaecHYebDyWR0Co60rY+q7OFeCQNWNUGjHEMSUMB0h/2Rxr5iUIW9QtvjMRwreyed
2P2hnLHetzGAx7hRJhjSWm+dLpn3Q1XbKNNleJVWfn1B/zQl/rMGJAH3U7+Utp7OhJX3V0sOUb4a
Jm3hq5ieiKYM17NOouhQOB2NNirOs3DqCJ5KluD0WnhXoLpkBfktqB7puBFq2VCUlIxLwLPZ8SbS
tnfsA0Ni/Zhp3SVJiJ804olO2+lkD3aNpy5ofnYuKLpOWfOmZjr+4CJtOITIzokeEn55bHJlHSyz
cXZRmr2MXgf/EcfSushrE+1oeqtxpQ8rU43BL56e1yA1aG/MGjz6WMEJaH0A51PZ/iOaxfA1l/vY
pcnamlW007P8Mftx2m9JjABQORoWr0ga74qhrk+FFwUHkDZgob2apvc8E5Y406O/nzNDrKDFtVfl
SKO54Mh5JLcQenWFP9VOgGMjzC9OIdG09Qpt7r1Mx/rkRIRxoq4m9NM3SNmSoW2gW7cNbDDKPivH
3n2Ny3nJnqaDHOioWecWIDHwU/UJXb19ZyS2vY1y99yeqwvhy+SFefMtMvcXI2n7rarIbvVcQ6Fz
h61jZNEdY6JpS2VwFcN1XPse5VnOKw2XUoOaHYd+kzOGXgn6X0AbYXQZBsIAcNz8gpjzzzEUETER
ud6bm03TAy0G9CaF692VbUswYmNGED9DsU37ERsXG9F5UwRITBl4M6yYWH0rhdl/kgTIWOkbxGIX
MvV28mzIby4K3zMJgW8jK1syz/R2WtVvQKXcalfE4zm8+uwshhCF6w2XyK3dZfOVg40NE5VzyIxx
K7xAbYFcMgvoINBmyQAzo7GgjqoRBXpO5kDQjk8GIqOtCW0CdyLN31AwK5n9Ndi/a46jK8QuS/c2
w3Nk2eWhlwJaSVcugQDtnesnVwAK6NCJwd62TlZcEpg3XI/kNz6Z0Gy2vW38aOuZcMhI+Nc9Lb1d
I8ttMoTPpfAOtT12Z81kg7NygzMUZ0eaSd0d+Xk7Qq7R+Y/ewWPmhELBPHkB/ymcokltTdLuNtFU
V7toNI7aCd6dNL3Gdpltm3rJRdTRqxlEakuxal2C41VHVyb1xisEPe/Gn392Q51u/Jb3FOsPbiuq
tkiK7NzISA1EMcdQrHCw3NVoeBo7e4kVRDHXKOx7o4QpZ+ZMqjo9/k5cpD1MYmPErGF+NtuGeElk
4p+3Kva2Bpm2K9IwT9C1/W0VDnVOwIpLS2UQx4qtHGsWGBuYovW5r/oLPaFe8oqAM4J1w0tG3ROP
OOVIaMbPc2n5WQpZNlth0eys7cJePEzzWC7IN6vd+YMPxgpWCRpmFVsrogPi92AIhwdhOeosd8dx
782OeVmN+Y+qtaFjmgxDZTs6B+Io34c4z3d+HODT0UHl3zGhQKeMUAI1ahKdEIob+7bzADCbWKM2
AHLFbT0L9zIKenW9NABB85bTfvLj4lZ0mbkfcXYce7BnF4Xvgyaue3WYp7w6xQDpDsw2orUeW6Zm
TWo8mEPMFKAax900pex23UyoOYM3d34IIpJsyQxW7W/Xn2ZCVicoxU3N8AaZxvyWhcJjXtS5R8wK
AUYro3skorK/TocEA2I3jb9K2hQwIQ03OqVmHl0UaYanyUAxNg7nng3L0C3kGQNTcwcFsT6Y3QR8
zobgksbUxJX7Kxtdvli27EMOcvF8cDDB9q2rtyHOiFXDlw9uJ5dElzjoaXQ6ibOaQxbsZ9s/G7AV
/GiNmaOefyAE/KTt6SSJ7MtcYydrc4dSdu0ouJiZGR6zBPg5+XRNkJ56BCPrembxRsAW74D2XAiM
eUk0OcdqUO7KoIkG9sXZMDTNzyu/cHd1W+6zXh9nyv+baZDeTU/s6E4XOAxkhCPWNA6hAnHflitT
T9dTd0owvFlVsndUusj3XnRGEqPQFWTa8tKP9AxajYQ+YaTrigd534vmycoI3PCYHEG6QN9GsNY0
UlI2CF6L7jUgL3FtZIOxt8mKsipULGZ+VpA4kk9zucHOv4Ee/TMGAgKKiIeYd2QHQIEduOmDPbzX
bZ+Nb7XxA4ofPlI0u/rCZyvbOHND+FQw3U6TuPXDZic13yRzdyx/qXue9tkD7iSCJ4Oh2PoeJ66o
OhFHqwCGX1HKNetqFvs2wog4gUBep0AeVx1wKbwZw6/GsseNM5JMYhqMy5ycEtvxAchy/kauXRwM
O/wJafFRyONEwGrBsRtWqJVuDbO4bZBtG80AiztdMVrVqxCLHi8Mi0zssTfmFlhFJ7ZXKiDlkcn3
3o2s+8zwzghXVpuZWoJ83e4XDIGTjjumVlMht6MHGtB1tpnZ/3DK6q7q8l9DE71jfILTkp7FJfk0
amj25LOis8wmZ+OI5CYMAXXMqijODVOqnTNw8O2H/nxibrexzIKoHHsX93JBzfbJth05W+f88HDn
sccH/NZUA5BypJPtouEpdpRBE8aqyU3Gchonl5GI2CztZO1VDKArJ38oqxrgpaofI88+pnqDcCnG
i0qYmo7STWhFh26Z2Vt1qq/IHhmf7GXZJGUpUG9G59wPc0lqcGwl5wZvMgEpR3qJLOj9WdPU90ok
IGtRNa8K1PgE2qeXpSibI3ZjcQaHwk3XPHXBs6pLEPJ46t/zORU/mMOu4FOsSZc4ctrnR6WzUkct
qF9JTrhWlxmPIbWFjjcix1RUxhEQclF7ze/BCQgv6aFqVzVPOXDHnVN7MG5NXE1NUhqXY4NmCSL/
G3d3zA3johg6ufFkO1zRa/MfOl+SDFNok6AhEXIomulwG7JZZ/xZMMKNWGVF3z5ZKbMoL0BoYfXW
Lp7zaj/g/D8ZogEYNQfFRR1E8sHPoKBxcFEwW5Ehd+p2ckBI4hxOOn8jLELoU5tGy5IW370S1rnK
A38z8hPOqALO/ZHwhwnZlWtfklx8VHQrYaqXybEFvj4N6cvUdNUVIGx4otlwxLbMysQ4eccMfXHR
X6I2MU+tOzA4bmpIl2iZV2KkQYWJbSfz6mLy+h9ASeXO1fNFGxDorE3XOQxp3p2185ge+tq/Zgsg
IHsOT93YVdu8qvWTC9CDI/T4uwQbTLUTwVXpwiOyAQ76DbFrIy0/jvyN3lexw0iuvQVclO6oIiWv
s4JZ5CXPkNnZO4qW+bhswqvB7ORzuzjIQ5bTBdDTbsHxv+UJAQc+AI9dljveLpARhPfq3s2Lx9LM
WMoD+T5YwZ1dZbfshpsyIWKc9/Tgy7laNbbENcpzvuoL2qXYwCF+jwWbLmFWq3nkc6qgcVZjN98U
I2kBXpm/2hEOdjueDIxNkgOE3yVbM5ntn+L/UHcmu5Ej2bb9lYc7Z4J9M3gT790luVy9FBNCUihI
Y98Zzcivf8uzKlEhVVUEcvYuUC0yMklnZ8fO2Xtttvy0m1aDyAowUd7WrOJDldPENyw+YUmIViHx
mvKJQdsaOop1QCK3QgWESNYI+bBmwaNt4eArIu+Q1+GSWF+UC4paLXL0HnQO5rOZj+qcGrcjSVvr
2fOuCsDvfMDiVQ9jejEVHvjcOHiJefpYa/ziCpfKtCbE6X2w5SOF0bUszfgUzPONzQTfq9wXOyNd
saiofkp8rmEYY04h+WObWuaTmwfhonAr6nLoAcx0VMVWqH6soxmcXJqaV46PEoaCt9hScjYfoSin
Q48Wh4sIGLfxChq9nie/y4zUWsY/RJkvcL+F+6kysuc6DIcrL+jlNmjB3GEPB8uQNWSeVeVsbzvf
HdHOFHlxsLMypiE4Ok/z1E9ob4RxIUiSXCaph7c3wZYJqH3eTmkZkT4zNw+25B2Ly94B9u9r5Btm
QIE5jdaZmjfBKY5K76nE4k9WXCSe02ygKYDLkDLNtEm7DsxpOvqtM1FtV9UDYp9vEgnUnnS28oBw
ywM9EMKunSiNSQtCK59AibDToL40hEuuoRyCVTDUwQ3CGUjAeW3u+eqJ+8rzsw07POMYzROrboBN
Ec6b2x8HhHbZIjSNV5ilw40ckOIN7uD9MEr2fPk8WSivIn0P1xTNTVJ4C7wHM45YXlIS8Wj/i1Gb
u4Hk5D0v43jNC2W7S/THlHVzWBF6CFr6zvJiw1k0tDDXflO1t6qrs2+y9012Xh1RLKmd8ZT1xm0d
tfNFyFZgaffs6TsSwXCCkKvjQ73bJGZsEl/YG6uhFsUmsOBmL5pmTm8ivHlb1flku2iLIHOD2W2P
/Pata5zgwpJ9dOAqimyZBuiZ3H7koHPPizgCylvLdmYZ15VbinUTTshXjLDR3GNbb1TkdJtWqvAi
z3VoLstRYUkzAjGTvYI4cwBtew0qAVgwtkhyKuIzz1Z4/os/leZVl2CRAJpB4i5J2Yc8idDhlFa/
RwoFx1XkdMFdO3tgEvra0ru70cH06mFVRsAQGNs2Sru9FxO4XEQOXJiUzxVWC/d8CwnriMAYmPSu
E4lssrwqqVBWwqRFF8/7uq5okcxnScSyJKiGkPgzTPzexYLCTJ0mtZbWd08GiE1cFa2MwJt3wmjD
ndc0zTatpLnH3+K8VK1cZhW4Znh//cJICD4F8NEZp6pPh2jp6jI9GGYvdp3hRu81eJNdJDvjrZGT
wFJqy63fpQ0sFebeD3lW+ndW7yTwBCM+V8Go0V8lzu1s0kkaac8sle6SEwmeNX46TfAUaeG7NtDj
SVuqvXHtJnji81I8RaMn7pEDB0fT1Om2tnvnNpYJH4HCMuhcMqzdz8IqHqvWP9puQiAzCPszN1jF
6i4vYEhCqnAN8usxd1TERGXlERam8+R4qXWlw7YECZ64bL9qAtP3btVa1/o8HIGcMuWXQM66YJm5
RoZSb6pPianrW3AHJT0Br5AvqnbJGhLCS54V6xYDE74Jdym0p3yJrtC06DE5ib0Gpj1cFE72T7PC
3xoM/K9r+Ue/bPmf6m6QyWvxM7qXAdtf7F6DvGPAc4AiUbrShUUm+FfP33CsP+wApz3kqzM812Q2
+1dKsv0Hw18G8B5Nf2y2Z1/YP3v+jvkH49robBjzsDCfkb9/o+f/WdbCEVAG0t9h4MRMEOnQF4WH
qqtixvNGSAkc1COeG3EDarNlC56IQ1kJGBON68aLFiLOFXKw9O6n8cjpH6OFn4m+XzxbZ3As0m5c
5IR8MMZAzfV54qAagspSx/KXnKnxYPSDsRikTReUoMz92BGj3tQA0KmfenH0SljxBLB20XqmSSAW
aMvINUY4+FhO/gujMxhPrXbUvZ1AHt8aTeGNm64K1hUj1e2vT/2L7Op86ryKjsWttXDgWF9tya0/
1UxAkS34hK+Uu8kUUL170bgokyc7eGZrL4sNbmWL3xTPttjXjrbyi0nbfbz89cl8Vu5xLkjYMaLD
bECwjZ/wPHD/ST1j5FFftLZGR+15bDvoT1s+6SyFjym0zpmo5lViZ0tKK8yhaJVBef36BKzPQoI/
rwbax8gBuoWFy/kKl2uniSzL1DlHB2mFuwSFdI8Uk4CKjbbS7C2D/sHyiE0VYFU515uqHwnR7KJy
MLe6KUV6qL16nDZ0nuJpyVAX3EChiKDZQmIiFMo2lWpXvznrzyPx83VjZMxrCQbOO1+9L48fpVbu
WwMVVOulaIKgUVYgt3REP8MpUEIv2jrK0gOokNE4le4UnXvostbJwNjCj29zu4BcP7iF4a8dqyAO
yMhaMTz+/dPkcfNt7i7nCGb78+0FAO0LM57lkjcpZ3XqQ3lngi7ZNPR5kqVp00Zbdras7R0hq3Z6
bGadZludNE3MtHtmWtDPHYkfPsmMw0L0jrJ/o//7E6/6r9nh+VJiiofbGeIPZrT+1bDBY25PzMHq
ZUSoXnddYJqgI5EOMBfkRCzdymsmer5j5Ip1MJVU+z6AhI1rhHawqyRhVxh1spDQx1i+9alqN26j
c3XResUbSZhGjcgq725r6GFIGR1vhEDRGoYLGlvF5nrqogRps48B/BqjSIw9BYlT/KBlrx6C2KNO
NGXQM8yRZZj87jmyuQGffjyFXYACE54pp4tP4PMNCubCZt8TFEtCVqkXmO0nEvoFzDGs7iU0ihrt
ABIv5ZLuPtnmUxqOzmU3dAmYq9qvYoRcmR385rTwIX05r4Avq+OYPDxoByO+WJ/Pq40GJUMXsbPb
1UWwt2rV7hVZ99kqUnVbvWV22REoGYtKXhTlsK8E2px1pkiZnIbwFNFIJzN21GqPJwO5zmiQg9x1
xNNIdT850XNUwSqD0gZQxysluZID4MR1D27nMhqotQUBpdAUqmthubJnNz8w8QnLYeuYHbw6+DH3
9Vh9r8CeLJ2ggEc5+8ep6wRWBdqnayLwSMs0VQkEW9GrCJa15Q53TeCoDRz1H2MLkE821TdtdlO+
siGEXCi8dvG6bFxzZ3cEe9hBV17QnuBMDNqiVTtQy/K4pN/zzpjZNLScL48qwMeesi1FrN4ym5yK
fsNshe1MIOVhQkc8g6fYJudJ2dzo5s7yk7sekciCFpG5KzSOVVcXBFWGcZVvCENsto32w1ejhb6a
YQ+8iksBUJvW2jc+pWwRQXVAxox2U20mOw9swkG3NRGgCXNF4pQw6C4LOGnlOajZe2rJ6V7mgXE3
Z5Dj+2yo9oU1JVtrMEvge0G3aqcCHNSg1G1T2w8RCNVralOIhQLq72S0E9ZowqlEdTklRvDcldr4
1o1MgnlWyYY855zN5sFTvvIOkZ/LDy3b9ntJSLOnCehw+nyLF6A4kSOl120Yl3dNOnwTdsREWFYf
jrbbfo3/hOyHc98VLp/pQ6KyuuzNRH4ExG8eRkxcKs5+9EMffG9dx8N1L/0npFLhR9PN1cBWjdAd
f0iNIzRasW36K+oOsNZy7wdnUwtImIVnVhcmckp6AnZFKB/3Yc1UyVnNZuBE8H1StjI+aHI1DGqf
zF1MjHFZ1ltF9vhxHElhtgK/A40ejVsfNTHOyJCO59RUW3v000dnirdkjzoXWRKrdRQp95DkyP4W
qizcLXCqaj+MCS2/qUGHZkDFeGja8X3Mk05y06ruFVtm92Yrx+YBVXCmQ2FXd95A72awC3Dsisom
X85nQXhUJdNWpmhDBa0Tcvma4clAXEYSy5/ub5xjZEfZhlkvRwaNpzCS5rCEyB8uWlk0OGlyV2a8
STketVz7QUdOihZk1hJxJUvxnBiecxcOXYyOY2rf+LASJena7TdmqMWpHdFqhaD8F9aUjSsuekuj
irZSzgf2vmXTudBg3MhqPSfCY/bIED/buf3gnVNd0y7hW+5rXtkot+J92cr8cspbkpI6i86NZzL5
ScmQ8gwJW4kBGZt/YGl03JeChtq2VfKtMWf5QI4TwYZJb+uDEn4HWo2IJDhCxaGI1alU4ws913Gj
zbDbR0xnPNoq+HRm21IvNTizG4ZExC6p3LoJlZveJv1o7G3abqvJB6nXwf3e9Srt7jV2eiiDQe7u
KGpO/D/xmME/3uXBWdhbjbTHCPRN7osg0G+j4WfPw4RFCmhRCVU7aOojPZR5Z+UD/6FTZt5dPHXf
LWB6YkGLpXoZ8mncTYaNvgO54g41BJzdgcmsS++9Kx7yWd84BYm12vCnt2hOBmSQw1vpeh9R29Jo
axxStJzOJI69a/OjxCf6Q4vWpPZ1MtorZ51yTIrvrg9ncgFmh9vn5GBcVrGmQxWzzj2U/fydubyE
KzrUt6VVKuKpIIcJoyPxZj5fBNwa6TuyFCIdS4BuORL/aBVgMFoz+WGq5MX9efUAj5ZYKN0tN3J2
Fqgthi6jUO26b4fq0c5D5zr30plBeonUpO79nQWt7mDHzas1xONNNejs4PWN3vYo0TbwF/Jjp31z
zRB3Wsqq6x/jqokvC9XZ+ynMpkcdj6RKMru+ZqqByoM/naxHYoDoGkCRHPVET6GAsNpbBQ2iQj0J
7D9HcnmxpvpJ3XmbmNAJBHu5aK9DzVaG2HJQFyUUhQ+0/AOtTZSDWV6Ko89I64KpQbTGw7PjvyOk
A8UHpuqRkV/FpJce7ElmIwqAMQyXPYDYRdJOjwB4ANrWAywNIH5QEfk73Zj3mXDGuF9IJhdnKULm
GIt88iw2VuNNwiD2yhvT9NZSdrfHepjXCwtGaI0CehR74qfMR6SG7iXgKv+ybln10ji1BXFSgDIL
gujXnUcQpVVr470Lxg8R1fYe9xp9Ez+caE2h82BV54tGuLzqVlEFCqoHGbjo2gaaJtnIG/gE9n2j
6UssKok6p3eiSwaeZGK5gxyvhbQ3kwBsaDTyocdxtsXz5N83tWdvBk2o8ZzX9rcgKjd9eJZqp8Ns
fXgNKMcAJzKhvkm3pQglqU828xHEtTzSdqARgsJ670OhJqK7ycGAoWIkrHWeroduancMClzkN5a9
4AvgXIhyTB5G3TyNBFkdDCcxEAbQ2bhkpIvVMi1ocIcivxD0iwBkCr3tMlUd3MoZd6UeaXbERd1R
dtgfje+qOzTsBWRXvi3hSBMKh0p4z1DZJziFeOatIhRgg56yvuPNLi7mtgMg2nV5gh7dFws3JmKi
NWZ3PdWe8Th4k3kUdR68aKcMdkkbW2LtxHFEnqR24XzmbIRaawzv6X12j21iOs+GOnvfAidTHwjp
gxPSojBjqCKZyuuhTpa8za/26N6VxFUuGxYhHQzRXZzr7psci+RuhNPzQ8HI+EiiJr1BdJNvfIL6
dmEfF+GC6EYSPptwtJfWLADX+AP+gib9Tlh0us9zr+MMSWkUZ2Re3aX51XC+Z+de1LQYK9aqXEAi
BAUe4I3lFXEms72rRd2zs3CpLrQbOttMz4QnjLACF0S8JTe23dVMv71cfLfoXVzYBIuzc68M771h
MHAXOyNBvoOKp0c1NsZN2lDgrwzCX0DmEtTwzDAFeN1U5nej47VPbS3ID+/L8DvsPzNcwX3gC+Cm
PQ33ypxOXt30bLXLxjlMThFeGzDKcXhWqUbdxfh/FUW89Rupp/SyHPP6VqKHsFaROX0HLMQURpdT
Z2MBboMXO1EiWJjMjIMF5V/44FoxWnvhAKMEAMkhHY841U1E/1mjOcqy8NGrq2qDqgoqK70Bj7cd
3YeLTr/pSvccOhKR8QoVk7/Q6bqNbkbRTJPDE4qgYdcmI8t53NqNv0OpM514OvLkMhJTojbA+HzI
XoDvvY0tfD44iR3WO9kP0YOVyvK77QzNbmSz9yM5J9JRW5Ro1eScnEq8qAQES9mS/zrDvujNiATh
NPAJupdVdZWCVapIP46+V+Zwlk05SO2NJGhfWHnTywbl6s4UWZRg+xYus3HTjacVvBfWDeaF/jY2
zoGUg9Okl1mEUXrZZUTJ5AP1zYqVp34p2yTQayuo4gcflqrcmOE8N0vyX2q1GmfrPFgw/NYmDXos
vg/KCR8KQhaOWnX8g1E4Auzsstp4jVm24O2GMWIHtCXJfa7d+NWcQwbkk2OU2y4uEHkVYRs+oDpV
1Vb2RfCC0zPvydUEe7i1oinqVoKyvFuaIg1QjhEPWBb3VIT+N2Yn5DuWyM2gmNZ9fjQkrU+KZK/y
EGES7bTxmQncaoptahJ0T0BHjRT3JzRmno9G2OklcmDjSBhtWizPyzVRj0oodcjjKnywWkd72zlH
vXZhSNmADJZ5lH2rHMmMZUTbcTDxTA5bygM5kyHo1faaXTYEEVzsXXGB/GzIlq1SYQrMLDYfQ0x9
1kJqROR8Rg2eVyyP5M6XQBvxrZse83voJwx8Cc8JBDjaMnhEjjzAxtPcUTAo0lObgDQhBGqqpNkM
ujCiKjeL4MZtLHGclCrWfpRxt1CP4B0HkcmgyW6rK0Pq8CXttAFxnGildUUi7m096wMTZv/Uwhw+
NHZmvNqpRU+eYBUuGHNt8g9V4xtkf6p0Oya5vvPijqWh9BEQgF2NnhqZodbFl1uua4RDF1Imzqvm
432skSL/iOhFurxGRo3txh345JEoR5JvWbLnlJ2tmm3uD+TwTOmcGYs5BL684dQdf6NdplZLgwws
LPOpR1L3r/syf+K5ft72Y3YM2FSAbwgxB+Jq+LK9zjGljYidF6STR8aSeRFYlaQjEz2Lmm1UZpjT
itmIHJbYzIehiWoJQ1cBXtQfbVBEQYGm7bqO0fOscXeiqHOs2SOsCw8DC5oY5Iu0dYHEMlclaRhY
9Hk6mPeQu6trF9OCPRAtY7bFQRWFa2z5tEQTOzVZMOtLZ+Yq7TC08bleAIQnSEfPfuPe+uLDpW0G
9YSYJyBmsEF8EERfLkIlgtpkDw24KUveSaormfLEfY2hGssHp4IPBOHwDUwYCn4WdLDW/gwX7Dyn
ugLkmV1bhSBW3hGu/g2x8d+atJwcUW2ktNM4wy369eTMFqxh01L1wW3IHpLYYuOH4jxiuEceynhJ
UDSxYq42mRmjsKi3QdGCWjTcc1bir5+Wz6anc3vRhHJBbBwCf7re5xnBzz1appB2miEaZpM1Nat2
7C6AN+t14jvDZs4z7zcP52cX2T8O54T8ZJyb8Hy/GnLdClWkEOfx7+S+DoZuHge/n5f14Eevv/5h
//FIEegD8gkxOwXn5thPzecyqY2sTgDtGCJKl2KKzANzKrUcotH9h13tbw2Q4H7zr1/aSv6r+eRT
TuT/H8GQTHh+utyr1+H1/3xUUMCn42v58X//5/DavFafhkvnP/9XMKTzB1ecMdFfMyX+YX/Q5qMB
CQWPl5G/8NdIyfuDtryJWQSjCeav8F8jJdv8A/gNbRHMARHNQtrLf2OkxNiB+/2vr+Kf7CV8fbQb
qfVgYf05KvjpeaiIrpHobDBRANy5CI06JuwQ8Qw9bL0ByzJjLIXTIAf1EEYKWSuP6LZ7cUW9oi+y
F6q+lOarj17NDOQHM2FF2wAgsX9gq7bZzAWOTaf6dha7xez57XinpkCtbDMnyFob5QqkPlkTpgcm
WFBxxKWq0Jpnr7STDPQjREirBOWdC5FngajMW/ZzgXQ6Sp1lAeOSDPiZxWRVZfb3ZCKnOw7BtoUJ
SgL0hVn9Pszd2W6BK2ImjG6dNHe22fZLmRKxPnSRQ3PVfgrr6d21S3cX5UF6xEpdrPt6LAjprsor
p7fkLuuGbX5CnxxGuyFKLufyEtzgCl3UPpov6CTdGuhJtoFqwVR0RGuYuTbWc5I8t6Y1I6lndSnf
o5qaSh2cYhuwc3ajZeRsYHeQ/LsIJ/dd5lWD0tpD7NorvdYO6BavqggLXqP9VxUJ3kbAAqxEjVrc
X9VUdb79nkWETS6ZGMIhnzVRYkKzSYXob+0qq0BOEgzOj8bouutklox0DMd9NjrjtXTceHlurKzd
nqgF0jKzbeSU37O+h4SVxGT/4cXA4zsnW5vkiaUboxqp2BRs4rl+HykyYNnU0boVWX/opxb/r09L
tXNRuDQhtY1ZmeKqVL1aM82uVpHVEZA49u39AN7ymqlTwL7T1SsE3OmlGLtwZQ35c9Iq/LtG8TaS
y8jyXBB5PGJdIbhbbuZ4LJ4ZbFnrarDKIwZD+0I27bcCeveimqpsZbXDdOkAoF+Xcf3G591ayoly
s0h6LiPcFK+N7DXYFEzTg8QgXnh33DxBwwhk4+CO2TJofb2DW3kzkWmI77hASuTWBJJ5U83+LkhI
7o0eQCTmKHiHegl/nM4yMMZVqFR/mJWIT+S2hBtsIO5F5arkxVFesIZ4o1dtZbGgdl40r8xSilfp
J2iixvNDLnP3AkYR+erQu+g9mdlaJlN9yHCs7/sSEYU99hQYSPsXfVsm5L1MdB6yks2kpmee2ugM
RSO5fbBeGLkCbGHPMK4FHWOQS4SG/yC2kj6J71CRDXNgk4kZ12urN8mRwVJlbTY0GEcCL+Z4Zds6
vYbPnK5F3qUr9Cm0SgQlbk75sLIjI9ggZeF9tSjyisAH9ROX6catR2dXQFig1cM4w8KQ+VykFmHj
1hwt6YaS/B4U3YXV627tZ8RwLMQk0VYPLEQ1+6sN1wFniT8X6zHVwzLzCo4uCrlP2a0ikaXHpGWM
MjCpnb2OOgrHsbFwoJFBOiVYCPIxS1ZBMj5UGpuSGJ3HoPA+pqpwtlDmX92QDxlNqqd8sK2trq1g
KQLxI3Axjg8j+lXl8YsMSfJMx2bAJb5xHbFdPBIGNlO3J7iBEsWeh+IEoA8ZBAj7wu1UG+EKAG97
BWbF2SP9m1ae1LyQli7XNtUnAFdQVWlckKFTs+3u8LhhiU6Qdpb0EWXLK4ysFl5BMpG6WopXhX10
kecByCl+MWLAbsL42lU7NKzjvpTzS+iGFTqSKFlBp03ZPpyDUFQH1dnx6nXX9MFutHGmtdlv0WOf
R9n/WD0iCyabzwJGzfulpkaqnLfK6aoTJMpzhbTyeBnMJoTqXT7ECFOYAMX/KCv+a5bn5wqGY57F
FAzxoTYSHwl3+HMFg+Bg6Ga/l6dx4mBkroTHmp4NEykr+E1F+nkix6EISQOfeSYbs0rzvz4fajKC
iPsfOKcuz7611bQZ5vGQiJgQG/J/Bmf7U7HwHwQW/7YWfzncl6tpzRJ+tw6dkyGyZzebngmRQnCp
8aBNm799qLMWwiKj4RyJ+lWDgBQ5zwvdRlzEY+9cZf0xc29q4zdz5n+7VT6Ivp+O8uVWxVYV123A
UTL5pKtDXN2Y6fWvf8h/uEUUszyCJvKvs3rn8y2qa1fSbnXDEy1SlO0HF46Qdm9MwGbDy68PdZ4L
fyqVKJm9yKEag2J0fvI+HyrjMeEOjdlNJ7Ib1uanKuhvf32If79gnw4RfJH4wC4WxuDL7MbKrCeZ
oQ4X08ssfwfx+HoYXh/eHxxCgPzgw56L1J83ARNAZWsifOMUoHa1i1dD3OX/rP7/62v6ZTcXsLk4
A57P7mkTCSKEps8HGUlpjSmIk1MFrMKEjDiZpyy6EcUlNIhDifYxxP2VxY+/voRfSQ4c1wc0BJ4Q
nQhKqa+8CvpkYBycrjjhytnoaH5MiaqKrJuMYZ5E0itJZKNii05p56xM9TtO5J85Dj8/JufjU0oz
C7YhjSMD+fy7BfOQaU5R7uqExv4wjvUVaYGYdXRAHpIZy3U5ocAExG+uVUNfYfRN55stXbkYjPoZ
6YxDiBFNIlJLvJuywsvMZPYDM5s4iTpCnhwNAVRFM1hbEHOWocEq06eQv+Bk4BbErUJZ5jPBapj0
rPvIA7Q7WuSbALHZ+GXs7dACq998KnlOzz/s8w9HVGJ60GjO7RXgCJ9/OOryzEzw+14Huc1Ytaos
pvG52A12pnekDPWrgnLg2c56lAe8zlvVZxa47DSK+U2KNpdFsiUVeTK2IxOtEU37GIlNI9J3r3f8
UxRHGEmLjFAfX9kv0B/EUmordFYtOnkCbsb4MqDMZVei7CPNUUS8smSOjleXODsvvEjaLEANRKik
vcfnq9ZVYSmagkN5n0ai2U5KFzD7nOSHbnW5hVyXqUNAC5WezMjuIAv1plMALjXWhlVidA+z7phw
EQtGENNIDeAjqZnpKtJ/3zh92bDqpwOm8ual0QgSxsYul42J8FbbOjqSElWumELjZtR+SiT2GXWe
qyGGJHNmo2E529LVSq9QjLEnc8aa4ZjR3gbIdtcV0qJvDP4JeAsaWsJ+OLcPEFTaq9Qt/UPgJx1e
sSpaAaYtNrRA3TfioWxizyq5Ymyfbz3U+N/7GGO17nFGJY0y1/hcoRaFpK06wJP3YUghg2gXBUc4
vSM4ZgBSjS9BWsO9zeWwjgrbXxagKrAByXBhJ+mtaTfPCe6ghcOYbYPFG1FumOmLpE+QXrdj7q1s
R4+bGgQZ/Ve3uTJp+60H8g+XOqSjQ1nnL4Yyja5qkkWPrRirzeBhbpJlx2meZ08tcqmtFMFAaQsQ
iD2i3DFST9cW9utliuFVLshLYzc6mMFVC/12j6iHLUhYhDdWYHKATNvZDg3DI5oMvOsG6fG9I4gu
MEyMmWiv9hZEzgtGB+6l1SnzsvMVrpnCmw+CwesWsq/Y+GPRsJFl7gFa1Mg2Rt+A/c0kmpSOVLEZ
rcaiQEp/6wNk45GR7gcAddtlPN/Jj76cn0FQEhAYdupAqp8LJavHUjFG823tRC1O/Ur9SGT4NpaY
bMy8Q7YY8RFw0gYdh90Y18MwzTc5zmj0/H66A1eTo9XRzjUmAot7GjjX7Mz8fRb0DqQkn3Zs0FJb
Jq2zqjz+tqhMHrE3j5upp6OPkT7d4IouaeY6OMY8IuxKGah1CurmQvO67WerKw65mbrLpJyafVWn
3OBsxkI9uB6aI3fcVzy+t1pqXM6p2zs33Tj6kBJABFuGVy79eERFVWKWLeigbqAO4ejPIW/3k0ds
WGK/dq5VrckEEOwhGvCpJqwKi1BoKsus3NIkSD4CAOWYqhw8U/jcFw2QXQx6dbQnduWm9rH7eSBh
96DG6qOhx3afu+m4DhM8knkURnsq1+mymxGCto3l7C2/SvjDvrmy6mFezR1DRH8icXuBn75Y4Ugq
l6xn6iLCobWYLIlfGKTpokZQAOCObU+D5zzzS4tt5SQObe/CRoqnA+jMKnslBoqN1tEYBKYgEMyX
PivwZe4gCMkx3W8S7t4CcwJa+ftQeasIB16is/OeQAlm6fl31tO7wWF+yNeydr/BOgNa248PCnEr
IvjY2rsguDZpH2bXs0jjnSgxYhNs0pPpSDQaKQ7pvqPdsytrwoeKqR2u5ITQp1BOvVLkW5soRRL2
PUMx3nSNBONpQemIEZexcWRvi7Rg1Ti4RETvO1cTg4q9M9QYphyZ7WSBaV8VCc6ROEiXIUFAq4IQ
COih4HzWIQ1mJrcDHy6LtIlXw/f6izlEqgTzlFFwCpE+cWIU8enEazlG6f7PMUNRlM3Gpm+5MdmL
L8Imr0+WYgNfCqfYnQcbV+PozZsU8dOcNdElzAHj4AjkN6ZgyldbdXSQdfwsvejbVJgv8GDrpS8a
REXYsTbeyGyj0iBJRhPfoo2xSg0h38a8yN/0VPY7XZVwnFs1fszIJKB5S9demr4c78emzS74CrZ7
J3a9C540/0JOvblMano4Ks/wtkXi1pJBs25mNHnxZNx5yhp3VZIEm1p6Ys/eEq/zudMj0wwH6kyb
2ahqBqLOlB3njrQWZXA9ZWtEL2KqujWd+3I/RVOzc32dvFh6CID25moR2zI7KR/cmWhi+P7wIxYz
EWJMihhNAk4TTMTBoS2TBhBCZTTBvWoYpxd13O8Q8rD0wdwjSjgkSbYwyuHZmnIceYL4cz7xrAkI
DfU7DiqxKczO35nSye+iOqOq8grcGgLO+QEBq3kcihNaUkCEpQrUew9j9j6f2R92Wetu6RHdtmY9
bxx7GjHdu/PCSjHg1Q5uu6qKDl1W1ktiFs0rF+co37AWV6Yf0LDL0o+GWe9O+DOhrXFl7oy0slel
gTuFxVOcdOC81aJPviMlAiLQx/01Ztz6LeuJxlykviFWho33Msgcm0+2V2xLZ+z3U2pbS4z72YUO
TS4dXsAl6sp3qd3SWXe4fL1V6ff5TRr6E9dOZQl4vQkGMat3uzIHKbalnSWniT76OQ3SPKNb6uFY
Ux6sg8oplv0QtgtAYcG2IJJqY5bpO/t+rPq6xbRquE9MMK2ruk7eTH7ECnMmza+J5ldF8HJXIseq
elbF2KnvUPmny1YA8NRVg8fZi/3hpgqQg3SDZx4tgR4iNJN0bYbeFALggL1ruoA9F0GJX91IgwR4
T2CcahzaCx78/kaTn7pI4rY59hVreRiSNArLD3+iNEmzcuJyHdSjeFaUm/vy3PlBkMA/2rO/mdOQ
XJj+2QFIh3It4traWBTBC1BpitkJCbJjn/3I3Lh7TT3rQ53/rbxuxYMzHFKG5XLZGWF05SXqFY60
4mkI4HmHNsmBXYuyx6S7huSPN9Yx3/HGv9bKMV5HFP0bCXx/jWDAvgeSEi6lh7R3AYJ7ODa5QVs4
HpmO4n0ClYAaLBhCXOxRai6J4+qXIpyIBmttqMnmWKzCDjMbQO/pJAvzNanrDMFc0r1ZzvzhepWx
hznDvNA19ASEg6GtLirYliVNUeWPbwxy+c3EARITnxpsrAbJMomK5egXCc63rurXeAgnJryA+bdA
ha5VMh3xp2GAc9ed+9iR05ZEa/H/ODuz3biVLIt+EQFGBMfXTOasKTXbL4Rl2ZznmV/fi7eqUVba
baG6Hi4Kja5LJRkMnjhn77UF834wFCgVemO8NabQYoxbYqqbf9QkFdIJwmgKaxX8Nt3zE0rffAv1
wOGYZUns5QNsJryweKjtBi8h0eWG2yL/Spm/LvEayOITRAC1ne0L8pOvC7YfuMh+jnSQnophpvp2
ER+t85oHQRtSp6QyRb3r6gCAEQkCHgeBwMtif8KLKIMDbHyxBs7yNScpd0/4arLuIqs6qkR1WDsy
91i1ls5XM+DWLTNxFYGQJ8Z13hkzwusxDfttlFrfVdx2a6Uj+3AILj8V/mCCJq7CJ83N0YApCnfy
hbtDUiO50emdryzURlehZt/UbsrILJ+15yCdkJfT+X3Gv8VoImcEsmDB6bXFORaBjgBQOpwTYbdg
2Y5BBqSuqgznfnJo+0mljdcpuRh46NrvhLn5RH7OxjW6pW+WoOwCioU8OZspEKKaoFiS5roVJVLh
zaWBK7uzk82Yd+ae7Mf2bRpz/wYdQHUVTjAUZFaK+9qgmBXs/3xww0M8FmdWnYF6w3VuY6dP7lKC
jNHQF0/oFU3Wfo3GKtbqQ16rl9JBn+OH2bip/fx9okhCBRCxVF02IQcgbb2qm7DzCjwQSPst2tlG
k670Muo3NDJhDmVVC8XCH/MKgcHCHqEljIOb4c8plEk48p51aFNVX3tDX/t3VtoP1z2++2s2umkP
UUTb+5CZtsaCC6caJDynjDrWbxp17Pp+e93AFybEpaDqwlvD9lNnoCpCM2juG8TG37McNg+yb8J2
0HE+GnGpboOi6ndGGSC4LO1oIyvCvliMJZj+msfEYahfw/ufjq2rg1JoeA0rBOZHoTvvuQysTZUz
HyoCGe6aKkT8Go9QheRgYikytZWPGmptGJHrEU289+c6xV1XYINsi/Ka9zz1Mk4HTAfIGR6r6S3h
GL8C+TrtgyL4QTN3uG5if3jMZkNbhZEZ3kyjmaw4nOC9rakbFcaTLcB3OlDJ4qwtG+nRBQ+DJZ90
fhgjtI0An2mEZ1G9pEY3LpLkkFRdhU5oV83kipjAuvYpLqq3KFfztQUYaSMhMOwrcvGAeoVLem8k
j9XcT56hzfHKhUlzrfmaeagnozqB0XdfU4sBuoaPG4UfxBhwIFqyw7De75jK2ZvIVfdmOBUB85oR
6YJvJvdKlPuaMrykVWFyzl9x1Cp21Gvh0XRUhuQWMylnP/+1p02+Zb/Md6ZqBni7JCioPKK5MaBL
w2hNin04+Vtkwg8cuSzmYQjEWtCkEcMfN9xPPoMMrJXDN1i91qZTQXM754jSFJLmQyQ4E+si+I6d
6IHhD6x9B5GKPxBqhc3RhP5RxfcWa+dg+VWwgyNZcS+t+AZY3nizwGG2Qo1fMsk4Eb0c+JJOTjvX
qsvNPHPmx1AdrrOBQRCH52zVmqmFhBl0WATUBPaUra7JqfxpxWV2GHhld5Y2wzKIRLat2R49DuRn
uFvDIXQghKSoYE+WPibbvoEDyT4mr2ymhbj0gvCmyK36jKJKHQUxAZvJQlYhCwtabZOCWil5frhU
W4P1BLAst7p5NVckUaDPcL+UYfRDK0iOKUrTBGJCPg2Qrq9txnuQCuPFYqq5R7gm8Gq7zUmqCExU
5z5zpGL811M59W3obmTTGzyWSnh+T14tmD8DKBjVOWZ18xBLrVzDWW3QZyne/Ij7khtYHwrUNAxS
iUYgppnJ5fwI74o6zOSTENTzcB27Pd2nxnSPGPGtJyMa+h1oDnMXubNcG1Ux7P2OmO84adzd6Mp4
hXSGg0CnmU9jm0noBqSvwnB4ZyIJrhDI/VUWp2+Tb9YHcGz9Ws3+eNtWwbjTk+FHZ3fuzVRqlReb
7rIfFuMhyHLCAmo29lCL81OhbHefyZqMxYkSqZlsPnh+zLmJFvGx72zjdZiU7Y2RNL9It8PVn/jZ
PTcOocs8Jt8rpEssi+yr0ZP6jWbxhvcEWW8qk62u6e1GtiawKqXKxVOmgAlyBg0h9SCLlplHQmG7
7RwObIbGJ0hhqV8zrq7XAUBD0CyJD0AW6h76tZ7XhSPz2GrMl+wZIZzf4aTo2x8oDGkKlZ3lNTor
Y84pcEN4u3t/6IK9K3KAgIEVH4lVSTAqxJ6BG0QrMIXrFZAsXpF1NBgHhonmrUqS7FFDdL4u2/I5
cTEVoDqDBuPPFoP6KN6SbMRvESk9WjhIG1trjEMZi1cjxDU+ZPgpKrvRV3OZ0CDI/WnTuXr3mtS1
ttHjDACUroYd/V+5pXO5yGVJiNnR83Ih9OQhd5Vj8WHQEzRfvpbvlCCsoGuZLfeS7U6kS2kaAk+M
0yHzMJ6zBAfdvIkWd6lfSK7c55T6MtAOdtH9VI0J8afuEq9O7WZD7I2+SpzM8gCqJvdFTNFkLySi
cJiqgzZMza4phnyfdUWwt6re2aK5qjeZ27fX/IR8U41Gem2Eg7ga/bH9FsfiC5NEchCBE29MI5+8
YMj0bWx0lAihbexiZO50rYNpT6uKY3oUMt6bg+zKbcLysQATcKsL8bMQi2SuIgjbQuO6agfm3a4B
Xom/011nCeLdnD7pBjdLfSNLWvyw05q7qG6SE8D/N5v/sL/RJkkhcd1ycJmYvDvBTTTBSsALNRmH
KkmwZmqDu0/KpjgFLT1fLDQR80Vud9pU8ZE8EvsVkLD81s5q2vAZ7QAwTWRzVMrelzFvJjGKuI5A
OmhXPglg63I0aZ2xM6+Msn9yRIyTosJp0tSt3AfNlB3wTIhb2tS8CE5c73AjiXPZLqj1udEpJv1o
BzC42GhCt7aB37lbgM0YTG3Fr6mMcrdgsvYWtMttFTlfKkO2kEhMdVdN0Ygor1J8tVmyI9P5W3I7
+l3hjwJPw/Kt4jC3tbFIbZi1uhxv8WhQ47z2dY3mkPk8CDUuA+0/PAeGwCrE/PqaCXzj+XAZD/Mo
LUbJPdCxdkTWQML7ijj35OAjT1+jF068Jh5zdLP92xgmKHqDyNoHBq38IuvKDYuT/bHNxLac6Drk
Tlm/AyAOHzRgfp7Fil0x9eKTGi0tYw6Kw1oDlziHdDiGXaiVHp+1aN00fEi6DFZL0xl7GEbyKunT
ap3bguN/CW+aqXCenzJTR3/bidckrGgrxL5DUksLlxVVOaQcsHPkrdCxloDxgWHlV1LHkGOHKkP/
O9eb0i7KK+m0cPegouyKBn0sMrTiek71wWvxCQHtTMRdiC5iPwR84Wct/zEHSXZgy+22RU57bs66
6RgbCR3cFouhHbQpkCDH3yMP5JSIs8srZ1N7xYXrYNSBmRMqC1vQ0BTHqNHkYxWyS88a2BvDCfXt
kDVvtMphhKO3xJA3cDDIyjlYYVYy4VnwkUIDLnadQVZyC15nVcu0pA1cP+ukwnnTVKkNvkh/pTEG
OgTKFfekiKwasdi5tXLAz0HpJkg+WWeOSzC8LgFXFxzcU87DL5Baxis0wI8WQQWbxvb1dRkMoEF8
RAiBbpPX4zT0pYi3MVK6Br3W2BCvKrEipaS+Wzr6axeU5byS9vRjaHrGN73sHkYX0EvUJcEetFLq
VUalvfgcE64kVjlIaSm1A6f6lcJItcXcR1Bpcoc3LokN7c3JSI6HE+TCd0q4taK0buhckjUoeLaG
0qbrkPiirdYjgmzczj6Mmd09YoVGwhTp3QkUpLGDjNFuKex7qDdVzQ9Pl0lDO62UAy/KVbJa943N
4rC66DQUcBb7bIFpGFb9GiVoVepU1A9dBYaCk7Azrss06a7xkWgeoEO11rDcPDNzAT9vUxGuIG8F
zBJyk/4o9BM/Q6ZADi+GjPRu1JqXul9a/gNpgklI8PQsh/rKdumY5M5QvxM31d8i86xuJZLjkw3x
dufM2Ltmvz2h+KlRzuZWyX6GMH/F0QU+DV3bDeZLgVgmKJ4MUD8/DV93UKgOgINHn2SbAZPLpjUL
/SYf3W+TmK1dFQ+CjlRKfQgyzjNxUp3IFJg9yca3i/FrbQdO9Gv6rPoK6Fyy5WRnHLGXECtXYD+l
04GfZOrDDDHNnAb4dmA93tZdHnzpkkK76UzqrXac1RpvHuzZ3PTvFAfFbRqQK2niqXFRe9Apo30Q
ENTdF2vHGM1TG1nDDeKKZlsXzfzSsHRvW72EHQLCz0HHVL5U/RLRLery0UCMbIjuu18Ki+kEXx2I
a+k3J9blQfjhcGtReq2Un/R7woo1z2wi8dVxM/0nh8MvZuIPN0zbdGLX5vg5topOW/V0y14WUuCh
ogEH/VJ/NASIpEpxUChtZyvcRt2w6J5VUziDJ4Yue9S7Etp7WKa7ppvJjSrKOdullW2ZXgHyztnM
ZTlR5bBOshhXAKQT85aj5Tt7YXfrq0is87G9Z1gY7lO+BrR1KR16yVy0L+iJIbNVANxiyyPvGDdW
m9RstUZ87iLzTR+i9KTnHCwIdetvaz3iDFqVdPca2oaIAYD6VMMbIhJrg5A83HVKYB8owbpcgWIi
0wo1ntewQO7igZZB35g952bO+8KIqKTiWl1leDq+IcjI6RoE5ptt+fpE86wfb6Pa0jYLTO+I+Z9m
RqqhnNPQwzc0Qus1Qn21Fchqfy6GGYLtZXovkzR+iKqwerIg6F+DLJ13FBW9Jxq3/dIypJUcd9Ov
mhjnvYaR5xDqFYFaw0gKZRT7IR+nqHtrRWqQIhgNd6nusBidQblH9qEUn3EdvrhRUh7V3LWngc8j
8Ju58OLQ0a6LqbuDU9jupTVHnsNMa8NhjOH3RKDJCnvMRKalVKeyL5tdCZMYf4SeUv8n9i7L63hN
lOw0em46TE+dcGLJcIyGLIlq5QFlKeJGpxW7IqJMKzrVejPRmj+0qW+3VuEvn2jOXHL5B4gSbUdG
Gb9XMRsrk/Krr1qBRTF+18II+ijEQDRtITr0JSCWxAMRyvrR6dyHohj1dsfKTHca7Jv1MLZLvk6j
G8+VJoz3uJIQxVv8N3CwQ0XFQH+qiABQOi1+nSYt1HlK54y5VWUf8dpNQ3cdgfHd6eWsXfN34HEb
Y5SZMquStWY74U4lKCibGRo6Ll/mBDQDAgV5OBmnXctj2RGT238JYxVfTVVZ3SSkO25zgawLB2Lq
KWZ/N4UIcDsTDRjkKP3BwUJozpjFudpLYUEPp6lsrE2aVGsZFPU2YjS87UXOfJCQQo9w53DjaGF4
8pEiHYkvCvahT5ekI+2MU4wN52kAWUI3hVXI4ONszGG/L6uJw4uRJfccwtDBVYsR17WGvSkonA1f
uhvMxvaWsMBgW2T9zMidV75L59KDGMHMbSrmfdYrHz2jpNAPjIWW4CRrm6S3VZfAm+wHNW9H5TRr
+x3weqx96asSY7QR0ltTVcwR261/Rpo740sMDEkXG5Y71j1KNJUHACPT+ZtR1fo7jWy95d831Q99
nTubrlus80XakhHXDhwWiAMe9bC+bvEHQhoYpKc5Q761G9s82SN5KIbVSko+OuFjE71zvpbeAC1k
kyzlWONmOIsC2hWKOQzqNMZLejth+Q45WmfzSH3BXh45YEQQEtLgehsEoOK61i2aO8EDnzjj2V+0
xfRYkxfuuvjuLghqvL4oERIVnfwhThhU0mRiE/+eWnZypxgnbbLFDrJgQe+nzjVfkzYbn7XGbCsQ
lWlK6yaVXtMDwsnA4OP+oE1sJ9ar2RQKeB8nZgiBIYnoPRGNOdysNAKPaToL3JozUE9zx6Ywj8tI
X+sMbb5pU1GFWzxZtvTahWY/JuPXweelXoIV24PbWH1GUZoA0KTeuOlUj6SQGqGUxGfoAq+lxISx
13wYcTbk830WDMERta2xtnJbvk5kWuqrOMQBUrj2cNtVJWhUawpPVqD0rxpULJIoG7/YmvkoiUod
lDcq2R1sjiyPNiemdRhkzmnqTJQEjihe3JqVHJvThO+bLHW8U77HuQE7Lva9Y6aXkqEialw8crgU
iL/ZwiQVG20o2h1/zbibtA77F2i3lxpgygqOh3GMJ6N8SEECPQYZtjs/BuprBcwfo4H8zBGfYGPl
GTw8vaTp1/WnsGzybSzaDMEtdBtsozwPIB/EyjORLqjqarJP7HJKH7Upjd8ZATpvoQ/6U/fH/mdZ
EvLEkX3YZVCDHuLJd/FUV9Eb3n069TVHGJpsA+fGjEhlv0we7Wzq7pkmMi7tNbTFK7cQErNNr992
kg79oPcIdNUcTWe+foxh9aaTWJRBC5f0AViYNXr4zs4oCCdnZ5pltXU7pW/gIUJQF5qaTrQDiaIN
bQZznTFtTZXeqDjvcbETW4K0+z2zc52ikP70oPL2pOYsPsx0bxk1FYuoBkuo3mW0M0tbpxVovk2J
pm/scJhrtPj6j5AKH6y4FpAxXthbOytWs55D5oGoCcJu1Wcy5IA60ohrwVh7ReDHDyEL5z5Jh/id
blzXbc1yju4YHKLc5XXZASCZ4eehZk1Z4uHaFXKClFiHNymDO9rss35IU9rgokjdPXe7OedVL7OV
08m7SFcMIUvrlpDO+AzEBrZxMab9zu94VWeJAIR6V99IXVUHUv/qjaj3QIxOQYTtIBkws6/CrJw8
S+nNZk7bjIaoLSqU7MwkrqJcsmNXYXZUnV+8Gzat8nHS1MkCmP4l7McY9XHaUGosdRqFyZZGP0M5
woo3DIHdYytawyPe7xsojZEKqpuqdVmznZQuMKw4CNd55/+IAl51o1DyltmD/JJxwDK9mujVVTPS
M2GOgSwAcqZRry1nwNdets1eCoM+A0Fr/i4LFW154jpvYDojsLLDeqO1jcmUCul9UZjcC9zR7Y70
gvRnLwz/1W/kfI7jyHp2E5/+VBxQdWklk4XUvh9UbDRrisxm9YlWb9EzXkjGFucJyYACPpqwL2xW
lW4EemsG1V1ky2syb44dzkezy05mNd0aKn9qA/+rjsIAbP3m79e+VHMauF4kkwEsZxKlnnmh7U3x
Jg9dKv1bfUyvE7f3Wq3/RGR7mRG0iEQRSdkCxSj/4Ad+VMQlHazowKqrGzipgl6MZi2dt3Y4pXWL
lt3KGpT0xrwJGjq+HUzOa6KAEq/MOVpqcZP+6Hpn5njXh/qxDzpzQxcVjkxLWoHUg+4OKHYJEwak
AW03SoBPHs8iaP316fzz57uQ8MDaKIVz8uOfT8RyXY52Vt0wZ8NvftsMO+yDlHvPOiu9kKzHsPkE
g3T5WJZrkmojlUVAO8C5i1vmpzrz8KmqSP9jKlg+GPn135/7v+76x5+1KFNpCljwQmx1GfWla0Fg
0nVtbwKrqTEl2HQxE0HFg9BhHt50QRckNQyc0IS/rAmgWB4Bsq8VZQG9sJm6ei6BmtIFMvcRDfPl
Czc8+wjQ112JP4EAAnq6acZeRzNjW/lJvrcVPZmV4aTFgfE+4WKRnK+maO7XZkuFxYSy8+ZMMPVx
mwM5rpaXS81dM/99prWQe1i3ShwXQkMDUdv7QptoJWa0JLSABnxe508+/1qqKF2QKB8CUTUE6h9K
NbYoDD07q3PajdPHcp92YXuyo7bYRnaWwHAV4mHquvrGHngN7Gp6LFAMQlzWm1OukDo5B9LI0m2L
TwWXkVzC2ABrjkP5ne89xDBAQs/2oKH6CkZyKxBQeLGeOAfp1EfKWCrrMCqGo2akP3gZnDNUDqbo
Vj9f205WHWzhDq8RUwIaw71lQ+IXJcudM9pkUFGv+hhHCGaAn9CCSb+xdM0bSMLaNjldncpsGpAH
mNXGto9vAEj0Z1KWExPwfDIfppqTX44ZY6NGKzuCGgjAINQiesTVZG6MTgPDx9hZWpV1mBdb84T9
7pj5wiI/IrexZvlEcyT8/1yH6cQOyDmDz3Q0mtzbND1o2hTfN0XZeYMt+o0qSjSCWeP/cKw03Az1
raiMDZDhlQrC0xRJxiEYe71RH4q7iW7fD2nlNIlHBl7lKrHozPozUs+msewDgpnpKpBks6R5mq9K
AlrWruaSj6At/RCHMvrkWt17RMvz7MZ2eWjsmeJbaPGNmIv0MCswZVnrZjuO0dQL04JZb3wdm7ds
0jP59NNGbyqG0g40qjVYW9/YTg790JWAEHZq6SHiyALfsaqskZySDmDJrrfm773G/y1n/SUrwiKY
UtiyBEs8A2JmHAKKBE9096oGi++bPSc7CDsF8Ob2awO6+CkoepouCVIjw5bBTdXq0HLjOrqubJOW
vNbr3jy06jiEBRBpM1b6ykn14lxqX6bmpV2DCJl3CDmx7tRh+OSo8k6ri6uIA0qf+dl1RMiPDnDE
Q0dHHk7YqK91HCQPQdVUu5luDiSqbDh2ogtv3KF0rvi602lzBHLq2AxHnTLetk7RRJqIwVT6pUAR
+JQrKpS52ddQWpjJxbnYREi8GdzY41m3GbIFuf+lnsbvfqMAy5Msu44BaZGWEs/ODZFKLgJOUzGL
C4RXMcFdo+JOD/Rth6NuhxPjpI7DeJODGNBxpuzqqiNIXDZeLDdp7VlxL18cSB7ojRzkwYA9mLrW
brTk02gmo0PXV1tmLfI67KcAs7/2TloSM4sm/xEg8/GaFHkJf4L/EzlLuR21oEddBgRLTpgqJ7v6
OWF131ihTbM5WNSgqU7KUFm6Xm/K4Sj5hPGoIwuJmpCPjuSoPFjjN4v66l3UgYS7ZUf4/HLjWiPU
4wQvKYeBZFTgcYZ+UzaDe1U0KcdvFxP6YOJ5mqSW0JHHgpUZJb1brN3BvzLu/k8vwu8fFYwbFo9v
+Sf0w4tv/YC1h1K5kNfG3Du3oPAn0EGJ//XvX5YLVwXNU9ixCscL10EFfxk7HNJtUJhl67Pdwxnt
Nz0qb7aEv19k8bP88vHiIlwGfulSsSh+y8VPGauMNCY4CmfdHDag3KteR8H2nKHj+vuFxIWcnyst
Uzt8+MBuLXSay0391Rlc5pJMoUSdrZTkt0iKY20injchAdDnyW6XUTbH1lMDGq6Zx5vZHZ5R2H6S
T7n8ng+/F6kxD8zUFy6AADv78a8YQfCQNOpwmisrT2uTE70IDxnmGmvjoUmKDWyN4JOffnlNHh5G
6MX1xYOkNL2oQSLXb/zYUeLOXJICwmBnGt0Rwv8ytclXdeojKxv/H9eEbapLV5oKb9GFj2muB78O
rFbcyTCEyoIIb77V/Tx6CIzSfiPNoXmqHeSsOWaG6JNrf3w9/rEzORLfDO50wfK6pA/EZK9OBska
fEejbhuMQ3VDTnLwX7nbHHADQhLHowxMYVRel9Vkk4im1PVqvmOoG3jdPCW7BBnMVkePcIS99lkI
98fqdbkeVi0bZ/s/z5ES9uPKEUNgOowVyAQMX5B3z8Or29D4u5PNKwhN9JXhJ7fxwvH02xUv3Vto
deJwkHmGzb32141BHLFrraoJduXQMOov6RkxKT5qRXPKyu78yQu7LMv/vCr/e3msRw5bg7T1C8PV
pCCQECpPL66qj/5YvXZAaBVzLfKIIg+Ar0V9hVR8Kq0jHrNHjfbOJ3/Cn+45NTWoa2XDqL5krERJ
rURLK+ksNXUzai1R2DFDGTn/dIr5lU14bZHTPY71dTGSJYGRDiqKzfgp/haDxarjRR4i1mPmrIWs
T0hxPtk+//gHCqp+qVjvEBY+LoquD3BloNc7pxkb20y2A3FAAHCYYMKdUVYxebXVfo/t5BMr5B8X
B20ywSeCaHp2tI9XbspGJEacZucEoXQzcT4n4nXkuJuZT6X5qvqvTnOljZ9snxe7+L8Wxa+XvdhX
YIx2pBCyKHxjpG7cV4y1h69TcDZDF97Sq+/jT2luGY3h8gg/oaj8k0h9uSR/vfrF7dZhkSEmz7Kz
ltDRxHxySu3KpMWCZtnK3noLS0wb5FQCIQpFpgLfabH+SHvrwUxtglL0bTXbVyVyabM0D6QYQwMT
JcrE6jtoSI1RgX5nUoFvRZdDJ+Qa9UzM+zI84cSygxKxZrN3tlPf/SwyJMngv9aLhmvguCVyRLiw
oOMcfxfD8ptwhIQwz69IS09OwojPGUpcE8Ani3A7wQ5UigUT8PEZ5Ljv/JLTIOlDqR88Wrl+5yfl
Gh/YuOrRDzTm5IkyPzqV2BhT9TBY7tYtmOeMuTOvhgxAZ9mHWNPpkBkLKcg3CXKZROyR1LGrLfmj
r4xvqKoxlwztps4IX6WEJsRuGTkhdwqCxwrg2Tpu5ItogpPt/EhotXMge7YIqFiJrt+VM687nDyL
wDHBgLO/mgrjcdSGqzyuNsXEKbHHQUWs9v0nG8HHMuXfyw6OPjR4V9ny8j1jH+D8wYnhrFvOHY1c
WAPuWDI8JDkvkLtwIqU1Q0VszTsVzycx+k9hNKwFwwFaXt/yTjujJf1sh5S/7ZBoTHAJWwZGvAXW
+/EdVAVt4cgoynNSvZt8CXhOBlMkTTxV8dZdQrSmb23/qDqq0vqTz5/4WFUst4SBIy0uoNvgt/lv
Hy+uM77urSmhckOufZoZvm6VJutNBH4LYcio/wTyOL6BgUJ2adflbZvOb4w4wuMsdDJ9U0Ws3eC2
tzVBH+B7gvZo0F/Y6kPSvf/98amPfbl//62G4QAkkrbB9Pnj3wpAcUQRYRbn2j1E/XtUvDgz1kwX
NrZ7ZzAvirvrQP+KVmRVVDfK1t9qsCQku1zV462PCRWZq6ecbyQREGD+c6TXmQI8I1tllad0+DBu
BuoKkBMH3+TOjT8xoy576cdth+6ekAvni+dMqfzxz4/ioKQvN5Xn2WhP/pTcQRWN8AiCmPz7jfrD
ro7RVVCXwnjA+rqAen4tkgGxgDRhRn/OU9RRNGTCd+Zn6b7V7PcxH7PbyDXGa6yx0wktGLK+aDS2
f/8b/rCuCGNYfPZQzbF0X/wJlh0RSNI15TmqnqfBvCeIiFlYtULf5aYgvtJPPvK/f0L5yXw/qeBM
mmfOxUuk6UGhmwk3N8hd67sxzAvRFVJHYLfh3ixG+ZQl5JoSn4DCsGXA8P/4uYqerWtDJJILNenX
O67pHfP6Ki/PDNjwTNEgXQVFfh+1GbaGiZiVIPc61/rk7b0skXl5HWm4xGwvbwQ5BB+v2uihTy9k
ucmAA/2GjCx7/O8rhA/X+Oel/OXAFdl+SV5UW54NuXMZaLSTsS7NZ3RDSNdHr3c3uYgOU5d/soD+
8LbAwSeVwoV4S+bPxR0tlcDf5DvcUeE+9o5g5ts/zUzC//7g/jH8f3wrOcXhzTdphHLIuTwAEOfZ
FUAQ63MjzNvGz5+0okeclO6DkBYek1A89Y+4WQ+tUW+LgfBHo94wYe5XblbeA4r+ZCUtG+7f/p7l
xfrlfmOGyabZcWoqsluzYXdi5aBvWmlNvR2Sx7//+t8/iMuPt2lT8ulBIX5xk0dT1+eoMRGDR9FB
L9CTde1hdrI9+rZPziF/uJTAPk+fY+l66P8ACn75XdHE/gfovEEsEz9YZuGeE1G6JDbLn4E/fZZb
8PvqMbma7fIfpRYK18e7CMyrE3HfLlej2AL1qtv5JpOfbDq/b3KmACGxkDfIMpPGxVVCF4F+G47N
uQSKC4H3m41Vz1QOu0CyidvmCm3oJ6/F76/8ckkHsg0vPYfWi1dem2o7HQWXTOZBHnAEaCe90oaX
v6+LP14FdAmHJl2HRXqxLhSRMxnGnOasyvycwxJWKvzk3v3Tr7hY6By9pWLaRbYEAv2Pjwgll4H+
em7OTvazJvSDCFskPO/glDXC/IhH8Iz8PKPVjt3wk3fsTz/v10tfvGMKaWzgOMtza8p9Bd0U5i2y
3b/fwz8sQXRGkq8fBnkSki4WR14iYEZXZt7ZfV+BN1DWNZ6w7DRH0Of+fqnf3y0qN93k4MhatH57
XFrco/G04ujcmcRxksAQeSHcd2+iVe2VVTJ/smle7FHMoQ2Xp+byHkv5+7aRBMISHUk7514AedLy
rNzNnQ60ixjIjcsMkENFoz5pl/52UTQ+C/zSVDjxFprJx/XipzJFY9zZZ8eHCuwLlwNPOCWn3hzs
7cj9PSaDlny2Spd/6y+rFMDSkkhEk9bCfE/D/fJNqGidpKOunSWKq4Nei2Tbtpguu0JgImsCcUtq
3vDCgRIqAaXy0SEHK1vXfZK8znaCDUIClV273ZCeAcYHJ/ip8m4OIiqVsQiPBeOC/2oxLOBGVptL
nUya01IZfLxPRmVCDB5z7Ty4zoNelsWDFaJdHoJQu9L1Qn2yIf32WCi2wDXRjpWcq5x/atFf9nU9
6fvULoL6zFCQhHfUIJ2zNpwXTS4jrs/6vxcrXTKUX5qCuA6WKTma8I8/rqQEA9DQ1Ocxa3YYJSDa
rPvitfGn89/v4sXb++8L0YsxBecN9zLWCQ3KFAuCas56lnh2T0eous3sT6a+n11k2ad+uXdoYkYL
vkN9tqJgi1j9IeltD+vUJ+2WP10GXCxLkDhaSuPlEf5yGWKX/bkPKOGs7kpLX8f6phWflIkXX8J/
bpchwTcZQjk0ki5eE4co0qDPOEbiaXyUbkXKsnNjmgtGhiDgiFgHYznX/v0Z/fGipOItv4wd9nJH
mDNaMNIYeZMck7FTvXMEnFBnXJnYCpM9eSV/v97FZ+NfP/I/1zMvOFhNWYNaT7he2pG3OD9Mlfjk
5Pan5W24Np9103Eofi++GaZZ01wET3bWsCGMMLqr92rJcz/8/Yf88cb9cpmLLaKvAnO2wVCe/TxE
n7wjaKGSu0nFHpb4VcCF/369P+0RfJ10IqQAytKI/bgAq8wCmZ+G5bnJ7xL/PfM3iX0F6CX9rNX7
pydk6mx9gs8pO/fFhcY4cuvAzFgRAEwsaOHykyXwpwf0nwvQ4fj4Swwsj05vcc4LLPKLMwRREeJu
o4YBZHxy0yy2Nf5tHz4+7HbsPxwnmYFACL/4ObY+WpOfqeKsi6xAJuk6N+S9dN5YDaQ3ofo/DHyf
SOyeolNMSA2KtBD9to0MwKzq2Cth4NDG5n8Bzso51BXheTQDFyVfqqXR3lBE3RslxmGMZQYcjSB3
fkYit/bFYH8JKZO8qJx/JJpmn2M0Q16MBsb0OvJm35tImS0oAEkYT5Z2d6AdE8Zemb8tVDauKDoW
MW0oWMeC2FxzaFc1Dg5MQU//w9F5LEeKRFH0i4jAZGK2QFFOJe83hFoG7xP79XNqlh0zrS4VkDxz
77klq90VzFaIOa7dIzD8dlWfYvEymiDpsk/W9T8zmuBdvnQKosoAlmaAX5Fts/2LMIbf0yxwCbMk
3FcFoCnJEASqRp4+bMt6qrfqMA9KD1zMxBrSYXy+9mC6QZPW9K6z6T7NCJRGrDvbTdIRY80o1uzp
ah3NuuAnzoDN9CgJ0Jfjoc4EcXcmvkmzsD3fM7o6dCSWaso+D34DWInCXOKDLfP23mzKb6siRQ49
r/PhYCjbW6Bh9nWXjndIx5H1mag3SPfG4qKrORzcytwNGcWLXhTgDDKbwDJbycfBmoaz3uK7wq05
3IC2aI8FkFvfzDpxMIy4+XBUMuzlPHY7x8Ts5DVoYN3Uck41ro5wK0tt12MkCx1EVGHcT5+DSOyg
lqPxB7l0DdKRwnCFDAGJyTZxMxItD/sG8Msqeirw7aoS7cldOQAzK3bZNGbh1iUGJMN1JpFKI5wg
6cCReF6tXqCCi7Co6hjsFWgdYnhS88ZMqr/O0BMko417nMap8dFP2lG/4fcfaxypqNFNv195mubM
XT5BWAL8wM24093Y3q11Zh1agZEHKWl/yQrXPVVzrw7SW1F0pnrJRbYNGDfdP+4YJyrN1fpINhtx
uzkg9RwT59ght/MT0pd2eb/+mPN5hlg61etz58SwX1IG8G2aTrdx3MZ7mceEunibPCzj+oMoVMP9
5nJR3LoLbdzWZZiWMJFa5E97MO0k0A21Og42ooy5je+M7GYqTlnng35FFj5WDslaBpE7MksO9TCL
Q9yMUHiwpqOZLS1cFLMoAqsY//pZ++xWyfiod+J97PTmLTnTbBCGlkSdbHXeoT+stj+UFZ6+DAIz
kS4bcWo94SPWYOB5SzBXZykhxnPjns22UZGSOWmPJorkccyW8wySIrJbcFYq7ZLL4IhfzdMRsJKt
GRgdLoupxEFJYPnnAug+YGlVBzV6zqjUYt2PlbEcjaxaKL2t7NKTXnAcYiN+jJMtOw5tA92X/Lk7
b8UG521w7LAcgU6rQcZqJh5ZIeAmFHiNdlWZGXjjLPc2Uyl4YHTye/K4vm0Yd5hsEM0UnfsPyhkg
LGwBgVuYqNKrmFlF0/ZnPKMU0HpymTGqH+uYMEikID3j1PTe1aclTBu3fk0q2/Et/hhZYpThAmIq
IkLBwf7RbKw6SKIAnoAzQpvNiDA1ZOxtDVl/1IH/etgpM/PqN1oQ/FfllTpVMeRGlZfc2PwxyAZI
JunYZACS+vY70bDRgesBhCYcjUHnSFyeks5vSpXnJ8OVMOy6KYjopAwsQsx9lRcLgl4bIJzrAkWe
kiZMlW6jplfD2Y4zstd6kCmEmI5PCcP2SF1tc+QhNafUpeKZaizbdrN1WGc3toRERvn8H/E90T0z
Fub2Ix8zKyjWBBv4kAk+cs8syQKBg+NcgX4iXy1NgUHkHjxvIMHejuQcQvDgAkWVVpD8B0D6XxUv
etDhiAgIvPnsMXAFIit+5nr4bZHss6fMfyapvVntCCltsb7rmDcBDAUcGgg0fK7PNyk3HTKduA2M
kVAZEozycBtZAleqTZ+YUBV+7MCGqJX23BcLH7OzS7RKKbKkSt+QtwHcSVTFc1P1GLHc2trbOMD9
ueNFnBKaDZglXS71tCJJwIs8vPA/8iSW2YIxL+uZMXBivGTOgBtAduWrU1UvNuqut3HUqvOMCee0
bk1yTuivOixtwGDGqy7OuZqlMZpo3yJxvbCqMSJhGEIo5iXowTwNgwKjw9BIPftUJ86vcHtYbTjw
bgbHgxc0D5pPQ62zTxsW/KGMi5J+Qr9it/nenIXYTaSOAiaHTo/d2X7MR2Peo1oYLiCLoAa1Ij/1
FWfvtTm+oesuwmIh32Nq5B+HUBtOyCA57kDXT7bq/Lhw86idvHUPoGGJUhodbu15ZBCN9wMrCKYs
Ya0Bb+HtZE7jHG7DYD61eWpPSBvHETAqkLl9hpAT1b+Xv4p44H1vUsh9N/lCaN/m1HhD9Tl5yJcr
O9MkCWjy2JV7jUtQTk1uSGtg3fc2cYtFpoBJAozbNzFGwe8TxQ0U4HdnkB9yHF9XCdaht8rsEQhd
AZGCckpO4Mdse/V8IBn9uRy15J68pQLTcA7MaLCY7C0FQvY5XkqfNqrCV5AZwjrEZc73vyayP9Ut
QUnsZCRujiS5M7lgrCy9NHKKGpY91WKkSnwE9RW/UZc894xrYr9kOR04zgi4IK1LvwSRflocsURm
b+XHAaPN7VQIFAuJABsZi9+qY2k+4DA66UqRvkKS73tsTMC4s6o5lJKlKpplK3IxSoeIfMz3AfoR
Bk60KQjoN/m8rS6exVHkiOETY3qsAIxwu+v1xRCIqGet/Gs3zsY0R2oz6HYPFFHL7rYGdWYlp+LA
gnW7axFB8Z+tIbkR9oxwED/Xeb1uXxAwJyEvu/hpUORPJnIQe6XD6ykxlmItGNvXumPuPVak4/JR
jUhDOLNXNXaooNFUD0F18u6wkHILr5337fbIrt1eM0KgSt49sEt3J/QZbeWieFBLiifIqimutfbV
rDX1ZWMlwmhRkPMh462iZyONiWTHYsR5LGb9wei6+Jm0e1gBY7fsi9ogP8ur152dsJv36o0DOXaB
tUutGvebWpNnHQ7BI7FeRogsEn+xu0xhm0zxjoFU+yyuVit4s+5OaZw7QFXQFSxWHiFadPeZq+dh
3k349jw2ZPnoPtn1ADEmpqZMr2lURD10vxZuAIh55fzAnc29YNi/umCJ3tWUuAP8LM5Z7i2/JCbs
HyRFsoPInibqCdlqlm+ESaxbf6erCZViTuwmWJWyqc55Zqjnzlu/7EEfKHzGH8A9yWVdrP4y9aYe
Frrxs8jrRVuY0NtEIyEXIjlQYUrHgr+mh2Whp2aljd7a5URvu9S4TVnp+lrNOeqqbItaYnu4d7wt
EquxPMXL2gZaysOYluXLjFI2ZC/255oEuNfoPk6uwD5VETELCaiKvls9fdZRfIElZdKHgn3dzx2s
/xkbua8v87hHu5kdCHosWAjbRtT1ybIT1lYiK47LnYOFO7CHBLCESw18JsCQniIv1Ylwru5RdlV+
6BbbCgDKzBc4s+qLL34lQLXAojLDLN7lzv8zt27gK1jKMykJOc7FIn7GIopjFdvRvnYlVrPEBSRJ
9WGgQU77s5kb45tqXJiMmFBDr63dC+rXJJIbVZPV2uoe0g0Ngg6f+HPIaUaiol/nhxbveU+dOnUf
5AHcLIv8RNzY4j1z03q1T7JTmRXGLfviawkHABXX3PV+ZBSGyNoC5l/LadfZZN9JffIqP1OxYexM
ntKVJx6iycWeeStPtiBiFn/uUSpcYCYsggA8AaXHZuM1rIW989y2ORRbZvvS0D7KQWGx6bvm6LZ2
91Z0Bq2NW6XgTHuxsd1Ey1bR5lBck+QH4KVUVnFk7LjuyCpM742WAAKIJ73zlGYeFM5ePE0zsvck
ZYnOUe/e2xl6/dgB7Nf1HU4QEL+O+jCkOa6k4+nuqaXwO1qTlkUdpvBjTvJRQHw2xij+dRD08w8g
AUmU1oD8dyig8giIgUwsgVaQg+nrdkE6aNtax7x13jwb14Hu9kSmzz2GOU40v07jjzJWdSAKYUJ4
NPOQUFLOQgxifmvnKV0TAx9avfTSDSs/GKpO/VyBlyGUGmoURb2r8UmNkhIG2ABHpszXC/QGMh2M
XG4X12jvi678ICeM6Bcbc5U/WtimtNLrMUEDznAWvQ9TzMQ7qNJVBMuf1wN4TBxO3Jr44tJXqgBm
0NAEf+w0Wb4dPZ7uV2Q/B37AAuhCpbfA1FDdJps0oLQ6U8zJYDTvqsJ6ZtauBbNkcQ7mllq+FoPs
oeKYjmY2OndF3PO011dC2gQ0GypPV4X9sMLOcGPvjhE4ACQ5fCSO86uV7C5MGpDTQhjLm2e62r5f
tebLW8kPzViIh0JYLfma2Ne1KlV4mmINBYWFE4yTIZBapx0w7DBGRzfg61Cjwy5O+ht7RkmtW8R6
uMylOM01qoPZknRS7artxTwTvWHDZbrXh8X1mWCaOyMGCSITgPdVAbKMMBUm5pazBUxITBwY1q+X
wABoGxi/Rp0IvxYiCTMhYReksUFxRUbE4OFu0VcBW0y3lohIbobrY6R13ZnIx+VJmYw4ukxNh16y
jhWyTW76QWKmraQLxCsb74pKjuTGmOMnYGP3bC+5doubA8biLIeoAsv9nnLUnLEdF4Q9FwAeuavM
e0pbnPRNCsPKa8YnqE2/0wy9O1WTRzZmud2Y6dNYRiT65AENEFfELIwPStiJM4byp9WkCuZxQHWi
CDJPkbCGZmJK31AtjR8GuCLM0rTg93O9d9HYWE4lnul/W+x84cWYXxKzbo5KasC79WptsiNLUkgj
sjOgS7upsv/SQi7Hol84hpa83JU6mpW2jVFgGTjXQLkPze2gzB/bsrQTyKyFDDnyPCnx6MVSKDBF
PPH4by2+eMKeP2vbUQerbBigONfY0bzHONpYaBbqnJEJjsNXT1/fHCwMlFgr4K6hpdDTSm3vjMT1
FBUzw7mmZkXZCdSkaJqghywe2cy4fadXA9bn7YEpxoRUGvEZ4hX7zprw6WQO0oG8g/GdVXp6yESc
HNyu7h9T03We+KUs33a4OzMXHeIwf0IXwuUjsF/q1FI+WyFM/2oad3NRibeR6NHdqkrrU6Wmeevl
BZm3HWkcf5sqSVHhKD0TnelwMg7QP/T4DcsJeqtUI1DHBCRB0A7UkLI3D4M3JSG+4n9bX0w74BW4
NF2L4xNJeZR7ToyPpv23gPh5YfQEkYJsFMCFPeAlwSVe11U81k76suUzUVIEbyPUcxvcpmsVVkvG
42SPvzORM0FrFO0hHYkS10qung4Z7tiscniUU62de9k4Zxio6a0jyi2qCrfYbZBLmYK2/BrGte/X
PrzGau4KZ6FgVXXP0E8wvEhink75zcvlF94+/BpkVYFYMcMqbcGmMksvtK/iwyTLHF6gVxK07Y53
Gc6tG6fmjVfDBeDz2Sm8e7PbJbr3hRSli7Sx5rHU5PC1TYwnUeVTZg1zZIqmuqU4nEjWgH1j9XHq
0zY2cMlkv4+rsbhiB+gNttYuPjbMpVFdT5QbqyQuOp2BjOsrVtVWlflBNUCSE8f8w8KPXrfdtqDt
JEwq4f61rd7BTC2LE0euvKBGrEOhZiSWSWL1j101LnTwpcL3Q/CTb80JbCXcikSzxEPU4oXyrbz6
x1or5bHtf9IFcgTWZcM62TV3/7gZ31e7rp/qLWM6ILBU1fDaf4uYEIRmkMYdkT3dDvwtMzkxWeFI
yG4BqunG2YB5Wtfsas/lUGCuNRJpUbj4zjGso6chEldLtdcSJvPDZBnpQz9Y9cUrXOcdcxXzKfpS
ny+3JRkLAzMoCHkQzrCGOO2snSLNaCds2Gy6mSvCV0cTtE0zVB9K2fEZsFh/SMk1OpAqmd6DWxvC
moSj/cJlCcZ8Ns/WxKVJbDLZgeXIXTPDxqnifNs3+TV5F1szSC4DRxph4L7nGUTeX9n/fTJEW719
aenoMJBtF/uoSNSNULPDj6Fqi4wB5/XQavOBvT5oHDflcpQzSQOZsI/zIg5umz13mCxR3Q7jrhSK
vkxP8yNCm+7WA2V8MhndnjcghrxZekP8sV1sP2xXvcdtmZ4NgD77YoBusmT5TzIsMx+fgbDYrhlF
sRpx2GVDDBvCXkJkFAyqOtoC4RQ66eImz7fExbwmnr6rGksdeDitiHACgXXIbE+EmtdPZpw778vm
/qPB5X7ROW/wnqmocUC6LFrtHoXsGs6Srn4eNHcITdC09O6EZhiFln1MpqNuyB4D2klC7C4dly7Q
NiK28rbExVRp7QuxnGDSmUsAfrZVHD9xMQyav7L1yPvCde0YLSBVGzGxMdjyY93kdGIbOoIfW0w4
rr0+v/CqE9fhrnlEIqbfpS2jCdOJyYyfnCuRrQAUUWGFywVkh6qlD5DM4n/wNKQe2KKu+k4TqAr1
WFZ/zF1RmLo9B/I6LvbFJZHjMSWXgv2nAHwm5PSYQycIJfn11CC4kjWORK47N/Zdv2hlmDhLw/BC
9YEbrwslqZrkZbQZxW0mTDIi0d4x0yEzWrpfHFrzgVgO4AnLrNBb6ZheIvYWUD3mto4sw0ovZt/M
cPecDYknlOS+M8WbvYp3tvE65Vr7KYt0wCjd0f2DplBH0aEc14ioM+N4/LEqzyB1myKIckW16uR6
MGbqK5pN6ap/NysT4EVfDeGEgdOs369Mrnl4MhvBm0HV8s/lzL9xqvkDCXh7InrDr0myZwCofWQV
LoYlIY2D4YEKlp4NcUmyww68Kccv1e9H7gC9MSsskaNy8qfJaHqWBPBnQbI5UZzX6WFuDZNyHXEZ
eQrVabBRbPDESfKEy9FufNMcvXPrGe2H3No+Bpo8EKkuspfRS+lQrPkjba/wXsH3F/ACEE8u8wJw
qGOZhbietmlfVZVQkVVZsa/n8WObzvMlJaUs3zGM7oaXDGvGGOWqVy9Yr8ZAHzIPUMoAuLxLLf0E
jdA9LrAc3+JeH0KeWiQN9hAfk5WJsemlrzGr2aB2E/ILDNyBMTbjA+1NfMSKZYQyT8hobAjz2EaC
t7RkKPf5ODO+86bmSrCUYee2/yq9/lc0lREAE8TFKx3Ga+eJXrLflfF4X7rg5EYXfC2xCzk9U2ru
OmguzHaLf6PBqTi1VXnNY2Sdoo9O/Nbpa0MpvXjdATL9jtRkhmdNfFPXo2NdwNFe0+QmlWX7Hk3J
7YYlEAWlyPZodAlyhKZB4lkPYaEyIHfbmv2zFfA869lSWIab77hMriPJ1/6tys92FxlP118AC0XY
NJFtnwUkJLDdwHPEUh03XiJ+zoK/6zDWNzHJDYbVGXvbAG6pWCdBlvFmat825lDklFjbUZ0cvDFb
Mmn+mhcvGNHY1eGXjfLSlY+kzPxbTeO8FsXzxvO+11FHk1LAQL6ECk0iz0XMq0GSCCXvoGe/MFdx
xjlnZ7qvcDVJCHVMOs3KpnCvyvh9oxi7mBVLnsBZtfSvFfP4nNvu8GnAlgq9FUc2llFj4/Xu5mKX
V2p6cHRrO7lm9ulaw2vS6uCdS3zqypiYgzka4Oal6bnAdRZ4ouWEabCs+wL01N3Y6vNZNACYmAvP
fpNppIppTKPrjOnEWBNknxuqJ4iS1hTCCjsSCxifNYGxxkk++2VN/EdpMNZnYlSy3uAQXvm2AjGD
jplac4JoPmYR3B1MD0NFnsLKuruyGNgQGsBLTTjj87CwTOnI9j6DZ//gODf3DvuOwAIbficrNw9j
1HZBjanB5sHHUerr6LkQEjMD8oXF86zBAWQOxLvHL6tp+K0ceiWrcJtdM1CrYdomO2ZOfhdnSXck
6Gz1jiXHe8cBFLBegVQTL1/A1XPfYlLEKkanJAHyGpmaoDPM2kX/MbRhOLcKG31OaoafMMvx+4mE
PwZRxKIzJXiw1kY95lmKf2TSDevRMaua0nhru2Ct50+LcyosoQcHME++iFRlH2va3cq4dhRAdHPx
ZSaucWFr01wkZwkfRP5r6IjPeWKvsCIl1FfJNINhW4rX0GBjW8UFDXr5oSdJd5i63DsxeP6n0nHm
x+ZMB/O6u9qN0eeEpZrUU+fpTGzjoodfBI8uK0mLlE6SElqRjHd11X9V7mbuROchZs55VVPHlX4B
l3ICwen0KyuY8U1UQM7h6VVEivdVe67Morro7JEcvCpqgdg55VExcYE0PM67OtGrW2spzbuWST6Q
rppaUR/Vy2wMVOW5tsCebq/0d/O1AYaA+RdX8ChlftocrzjZ+rXc7rkW7FRpoc2ki7qkSMPeUyrq
J6c/sK4h/aar04iaA/9945kcfbXuewzXwziX70ZdviIYdXmqh3S3ZbF5IJVHHrzFpH6L1eJGLCrX
x8lCM6qc2Tpiu1928zBUN83SA/Ab3C1ElrcCGoTSVFiJR7iRza0o7OWibZ57dhL+BnmIn80AQ20p
DLYBukm87NAT7UBIa0Dfy6HJkOkhNfq0D/XY7iEA6kVy6cEls5lxTJ81+xSVQ3zPaSJItYmNk22U
xWFSIjtcKZ40NwR7GTnZ4DUpArtiAUaLu6YN5pVBFpAYhOESAQLen57tI0T/SRJqkF0zYRaGuZFK
GI3rxBx+mpRCbDWSIliMbjgvuOTOuszMr4LMGh/gMgOZHj4RNMXm4IqpfDCoyPZJPj4UxN7tc7uD
Uy9K46Lyq/FDWFOY2uV2xoIhTrYt26PQcEs1bkzkUJ/1n2mWtbuEkI1AUHuScluZvFE4+oHWF0RZ
6NOTNbGIATwxnGGUoyuK1bCT9XZVyxhYQwxJUBMDwd73VuJevGLbDp6X2LtpEul+LmdWy9vb1k39
gUSBZocLf3zkfF5ZE+G9zruxPFhGnN20Zt+eAUtAhrOm7oGRoss2ax0p6za2sF2S3w39/CQoNQ/a
YjENU5ogAOy6lRb6l/T64bIK7Fm1o+zjsJrrUzuNjJmoKQKHOqaGb2SleXXXp7a707z5JwNw8J7M
NTm469UGbxecBO2c/FTTakeFm8X0y3PBMlvnL0xXrFk9iwdaiORLSaveE0FFRooqWOYmXR4UuTPd
4j8Aza13Oq+wuEMHmngnUmi8E29h85gUeYu6ooLn0RagzHkTb0Ox7hmq9iFVfUeSZTtfaqMqDo7r
jtfKUAvI9aA4HrX1YGhtjZ7BpiJeG3C4M1NUO5cvZTt6e/Y7/am1h2v2U6fT704YuWwF9S/2IE80
caBl83LbLkkDtfeKDba8hmAR708rje+eLoS99LdEbnG0Xa18my1RPEzrSuR8n4w7fNjijqxAsSsm
VrqmTOpT7hXyBDoq2+dV8ZILp6T1NPTzIM2FL0DBrKgL4BOsa9g1oYu1Z2S5rK7Woynj5K1I1p9a
dR/Y8tLA4KUfVM2QRaxO9cjRKZ+ERrzCFTiOxsXR75IY24PnFEPUyM30Ca4ww4yz51KXQ+oX68pi
3F5epqZEE3nNuW7Ymd7OdlxB0DW0V1iaR9Tct2tjZBG7gFvy79xom+TnZKo0lCsvV9fgFgdeld54
XFXy7JVx68Eke0D/XgRiYR7neDCT47F0f6jRDAiFTsOyqAC1orn9cR2gclir/ISl0h7QqCMj8WLI
sONi+TXdcJR60uBRsD7dnO1eK/sOEOW1G+v0903M2Y1XxyTptS6uKJbgGS9abUbJxTwgw7cTGKLm
dmlz64FQp+JitCABtxST4Zam3Q7oBKluTW/cmdeFgVfTDwoUtr60yUIrCVp5sBPbxdg9v83MSCNu
sjRk0gX0xRjkYYs91u62Jv5iyAPXB4G/T5cRxF4OJtjRfqStOxDy2g9vAYWRzuN4KTisD7nGr5NY
zHzaQbwiIEivxsbtsBGyGNhb9eDOm3qz+Wgh8yiuuG7GZ42ctrBQ6Qf6HQiuAtXklDmhkaTzs9s4
Dr8F7FFZME6CWqOOrXK2aIBx4qrptYnZJOYzaS5GP2b+hFI7ZNsRB24/VTsvNdTRHEt1P+qx2g9F
Vj8Da7JCwjDMwEgkwWgQwOog7mb7U5r6cJjc1XpPjFW9aK2bQO1rSD1jWeLiKS2Z4iEPCgbaqZ2b
Mh5cO6ogiKMApVt7fOitenucpgmTIuMnsOlECaOTvlh2N3wRZlTfMIkS7Pad+Bm4DM9uN0PAS2pG
sRkkETIMFA1nr38Xg0uXg/3y36Zi0pkNdzssae5EVmoxUGTv2GgiaDykWV0NZy//Vc38lmrJM4lB
IPavwpylZAII5MRFlmbPr27CvwBrrdl1A+tDWqIxvIKe7mQ+9/901U2vEIWmIKfDhei7jjuaE9Kh
FS/WwdX0WxrEBMj36ARjMcO5LKo59JzR2CUeqoMlrhPIRrb5bIzWry69HI8QQZiLaeWBYXTxg4d1
0h9kYzzk1GO+slldQIEng8Ok0EHADp2VRcXBsFq2+NqU31nxPAWEhgGJrPp89Cc4ze/on8wom5wX
d7DNR0u05oFuC1mOXXSc8C2vFlfGhG53W7TOVU7kQ/yUASA8sy2sXpRET1Gvbnlj2CfkUP01szl/
A+rvBG3jkEDY0PEIFykZqwn90So+kdszwXmI1R0VQEBId6Azb87AuBSs/OfXvIoMdESsEC9d/T0Z
+W28EQKt7slSBTeim2cmM2SGUqokPyCkeVcy7S1hdl03+i4hby+IGyNp9wdhP5PIqWXPec9uTz61
xllKBpB3SXpylzvSrni+7rosxof/2wmkAR3l3Q0Y/Jg8Aq8iaDoVxJcQT7yrLI0v+bCVB7v6ISud
hsvPdHqG4YYJpLHRBOlnxcyzHndZz7sFJAzX7Kt2Hhr9xaKbqu/SbD84jPXkcW3I+Ch/q/lQMn0a
tMAcWFA1NyvjpOxoLPfXpfPIerGcCARH8VXwhuvVH8whSoXfQQth/vbjzVL9jNipzfh2S76NqifL
hlQMr7iv0z5KmudEvGvdjdHmR8nG2hYPTudFvPxumvgqrml2Ld8/yNeQBMGzPkbL8LMyuZAF+kY6
Kn1+XRlJDclunpAY0BJByKoZaZfzwchPYj27KYtWUYZSHPTyoW6fax6gnhb74iom/BD/JlWGrUUM
rhu4yg2b6ed67ez0j/aSqEAgCRsU/Z1075r+TefYTNriVJj72TgT7XGsStiHtM+cD6P+nacExCFP
NQCxrgDD5qc4wQU5QvxcfjiH/Ary3MgQTrSnfub1Azq7AJmi16+NfbSZQWym8LN49jvrlCI04r7h
dRLyqYs06ox7jeBL8ZE096VxVOnPlQ2NTzGYJV/gRTNJh7l41XX79cF0ZXYePKKNBknA77cwntfl
FTelz35jEJfY3bessXDKaGhx1D5HPlPJnTJ+SvaoFS9XaMXZphFHdGni20wQhINUq7i4vM5tgmjE
oHdRQ6MLOhvpV9VoPXvbSbykk6yPjHW/zMIsbmH+7ZyNtqq4zAS7uiRqUYOpfkEJJe5dqQWVRcxq
SdYmRw9IZPsmNrtzCnXPKA+lU/szSUpgrKCwE8kBoATVLlulqz9huVhkxggOPu9l6jh/PfZqJRPU
2BfTC+jhkM1w0FEU5sWeUHiaJ34qReWaZDiinxYWbdXFJh5jobWXw3sOCDg99ex3XetSQF3xChBQ
6k4uL7r32MX7HP3l1v4xmNxr/au+PZreCzLyrfybocezuWo640qwOOhTjhhtf40lMCXo6fUj614y
otkm/RAny9Ge9aAAYNk1mO89INtM66kZWB0cV5Q3AvWbB3a8r58G43WwqDK1AyXusTGvLHy4/9mv
AGJeslVp+ExMGPx2qv3K/rcAS6vym42rNWbHNmGYs8YBQnQmSdo9wqIQPt6CR8HzfkjX4iV879g/
aP+CBHXslepgMGnfzP0o+N44dFc28cerCFKQYpVevNWgMOFY5B6gWwq1st5lg/Y6oT6Dy+m78UMh
74lrOBTWp4lGfK3hiiJrSNrPZsLwMT1DYru+EJdr7y/Qw2soAVrfI0wiLylMKwONyjOpkjotIgT6
er0IwuAsXFZL/CY9ZBlpfIqhpTqxr7IfRyMLwdpp+bkjA8iVuHWnewOg2dSzCWdTROXK6d+Fc7Od
e+JwVrLMUhkm1mvdkFzMN7LQ9yAIaGxY0hHbTi7Ys50MzDtuoY4KKACJ+6nMqwp1uS1WFVZa/G+Y
2pChMmkzF3s9atXbOH9L/bBWe4PaqYAE6H018h6mQJABCS0scI32qadBrOW+JuRlJnKnMAAJPPB2
zQCzyaCctWBxvjfO3Ln77otnR97QZfiy/UjGD+RkO4lqAAUDisvbLUfcfpi1i7scgFQol+fhfiRg
p3rXmg/mVWEraG6dL214Sq7pSllUVXszfx2mb6du9ysKW8QGyNtAO9IAIS+stfEEDZgjG7hS9UVi
uDMAX2yOLGYAgzwN7dvqniv47P+DD0jooAvkByNinP618v4ae+ZpB2k/lssfW49m+EFeewBCTONc
+br5U61kvHn7tbvJO16hnOIKxq2DStHK91v1PLrIYrc7W97zdosoqwMwKfFfx6zkD0IpaaG/StvX
yWs+Pejre4U2xFBnjVIrcTxFLo8okGdknEg2aNUcBdOO1Bp1Kklf2XP1FTDGhsBmy07PnVXezxgt
ufBpRBUT2PPDNCMcHJkOVreGx+wxx9b6ms2k+MlvZ/kdkJ3kgILlAtt1A9TPJeFmCNb8V2Ph4BLO
opBWz6kIEZCuUtszViRi4A1Z2c6Ot1tiQ/bbYt/FxOmy0N4ZBbgL5E6lPX6shhUNybFy3/8j6byW
41S2MPxEVBEbuB2GyZJGWfINJVsSsQlNaODpzzf73Lpc8lgD3Wv9EaaAjbraSe89S37E/RBSoSoP
/Vdw7IYH0fIHZ1bmzST3A1QcRqejzo5iQmRIQmu2Xm5inml5dThVS8mZcTsg3G/JPZXMNBhmV19i
M6UzqnkKyN5vS77kTw6xkNowCqfqstoKilc5WwILI9/6mXrP/Xgpwh9y06vplM4X+sc2Yri7vWlQ
0bxEx5C5277P26fEhon3/Jj2JH7aT1PFC7MeIInu/4ZAYdAnXD0qUrdo2/yrKO9aRAckqKwiHnHR
efe2/bBYR9Wz0ZoHd/Z3E9eGE5wsAyai37nFvYAd0esj2lRk6feLelr0l2/xxHxW+R8jox06QE9P
2Udr3I3dFto/JngwMqdP7Z/X5kogXwMj2GYXndOW9wXoY9SUo1dH2b2YDsrLL9M/C/cp0a+0jzTp
cfV2KjtL+URnACEFkSvvQyDZRj9UxdVFaJsPf6p84CE4e8Hr5O1nbrE8xcLy6tkvaXEdp4uZUi2N
TGr4KMSJdJlxDZhX4hyvO08oqZNPoU1D4WMLnj55vI8fq/UQjjH73NYb/nEfQXJvHS4zkfzMotw5
9SWg1tSrSE43q1iRL8m67w6PWUkmok1cauFuLHMnOswz6KISLmfzVip0J+nRSZvj6D8Vpr5M9p90
TPaVHQJS0zyk7tlrIuErth/q1OEuZnOPP5m6tTZmWGdsBrVmDzCESYEqy0l2T0HBxucCDuonwhMQ
oL7Sm8tpV5xm0q+r/l+OaFpSQb7UR2n9ZJO/6ez3ggPANgus5EUEGi0Z42doxFT/jEu2NfKFNIDl
oeglgULAtxbXHP99q3+jFapv9XEMr7dmbyo4ditdSwsTx+zHPsGZrXi2BXXrun8aU1LAV5dTJt2q
5HP20Ozr16S9qxIvMjoKfECsVu936uV2zbDKfNHi3pJi3xacBw3YpTK2ufnQh951DcvL0KY77XJj
pXKTGOik+aVr2kNDG4Gi4MQb7VeavuOxqQioTv+5DlxV8dNNVLF7KPbR0XAjUho9nib8sXDanLlk
d4M01/zIGlFLQnGnD4ZUqOdp+qCqSQwPJF2juuDETnaq/nZg1omchOv8bYJYjO7eShLCZwv28e5I
cetusr67Tm2SkGIxQeTXKNWxBfs08eZskFb2ofFhFPOxqccjGpMbwp/+qoTO2YOFus0I8s0yc5Fl
L4tN/GijYvC/y0CSwd5fPdT0v21AH596G4TzZpfd12oKOtb7yHW+O/mbef7ZI/o+JcVHVh9a5ezp
6N3g/yCZ14kasGtrcPFmb3n4mtlWPCp0vevfGUFI8lIvv2FHgxBmG+tzJFlz5BNnB3c91thcFnbF
SvxJaWZU22I1D5M/XUbxorudyJlVSLIqjI0FF8zGY6pvOunG7stzHrvm5hmDpTl3za6yHkafHNWj
51tk1W8xYcTIJqKBGVHU+X6kWE+j6rPNx0GdR/es4MNF9i0dL5rBjgfjaMORtuC5hfXq+3eTYe1R
fW5MdinCasiY5ZvHrIIkIMpvGxn4zfg2O6Tgj9QsVo9z8E1d0N+VwHxXuiRv3jfOC4rVTd7MwD8/
nPFucq+Ms+UfZbEfS4r/+Gzw5d76FHq/Iy2twP+V2snsXftJtGpOI1xIJ4OnCKqAHoMLzLPj/dRp
i0z0BZ4kR+eGvozMp6L6Nec7s3vxEKrWF6vg4Sx4oM170aL3OqhbG0Jwbnt2H+8yyV9HiG1Ka4EC
tspfxAjPRGB8210T8VpqL5qW+6FL4PkZy94tJF8LEUM+CDtLHw9An9z5hNI29bOc3ozuOVBPetlP
WKnrIAIEBjw/eRV/ob2q/tNmg3HDc5+bxwZMo1yYgOj1kdUbLZsPc37fGme8gvQqP1X+WYqPgjjs
dRkiX9DhSAtPRp4rVVirBSOPL88BY5WIJzPmOrP4nRCftuMhbe8Kyu/yhjWX27uuv0Ny82k93ufW
nmo0x6bjmSDfdNl2BQVtaXsY87epoVfHVNDW/3L9FQ78D5EbGM5Hbf/t1LTPnGXrmEci4BFz8Ryv
wfg4GtSHkuwoGpQapBIPCjs3uoKVbhDRYb9wab0p9V8XRd9iloS1jRdMXSdAh2SDx++NDoFo5aRG
VF2ekhCI3wjucRJGa1lfqmaBKcf+COpDu0O+xPbUn3pSAPl9+Iqlp7y16KirQ27UaBm/idvFMiEk
pHOjMjV/A4UWyZ5jIoU/wxTvEJBsTSf0JOs9ioqTPyyHgcIJ8yZooiAIffxAoHVpmyik139WYj8o
YtGIUWYFC/dOP9CgfKsGmLZd7R66hZfdX/QxaNKPcW4+XNc4hOsUB8K8NA0Viu0aAYptxFJdgTVj
Z5pPQP2fHgOiCKeTdopHys+2Wi+7vKVx2PYbMuJEHCTmcQiMiyzTc+YYuxrefwOp8aMMsRvl/JQu
JhQ+TJW2o9Xrjz1vTR5i2pfOJ5IXZgmqK7iN1SYvjYjgr+fMcbaWMu9qp/szl4GI7YbwkbAKTxYX
LmLviM71TWc48UoSdER+Lu6+30U+Dv2zcCdGZMTJdnjb5qoPeKGrzsudNWMX8JfTuqYHZHDXKoQg
csJ9reg8R3/cW/1dLeH1auj5UR3mJLna+UR8E+GN49rfj6s8k06/LaHzEpNyFTBmuk/PAQf0Jl2T
K1LCu5lMsDr13u122ExcmkNpY/RDkGOnZ9xJ1B4UrxYJe7O9vvZrH4f8HRNZ5LikUTgXscvB0VHF
ti4ryhyKN9IQZcW6Nzzr0jfy4PS8p2gpdSYiFfgxnOVnZwSHstF3ypqjxtOvPdVW0Jn0sC63NFrT
Ogg1PwFKvutpPLllsnVWcj8t2j6JWmLtue21umG260Hn6fkIlgYJr/tgjt9j4u1D2zjk3CeZ6cUe
XDNlVmBFlGO366PhcQUL3t5hWc9ZxfReYoEbhHV1zCkW/xWzkP7p9ltkZVGWqUPXDxTRDPvRnCki
QWgLtUdP5dG3m63A/eeUt/eHz87FjJ75J6TJSlv+qbfWLaFv96JhYpts/TwBIg1+u0sNMDkT5Gf2
5m0FFg809WMu4RPF5m3kTXQgM8P9qIbvO0BM5HFFoa3tbNRmDiMkdawU87qUenqzi6wG1YceimOp
q22oqqNp1pg7i30315/QyRVlxlnK/8bYKQUjcxMb2jUJ5ZRwbH09Eyqa7OCLqd4mwCMrUhLCG2qQ
Em4DwV5qi/xcBpqGkXSfTDP1xaGBnKiLq7k9NylnebC+ukhep4GBuCPtnLIqWLDpVlUaggaapjqj
LDqWC4H5OPmSMGMhoaO6WY9ohkbWOro0hfNMHRbyqfmB7pdqU+BBkCp973h4iZYnRGt8rB2fxE9X
tjvDKp6d4a2c2PJ6HOaWwBjIr5Mjo2ufvaH8LBaBCJCqaa8+zDIlYp/JamwZ6/CDonysUZvJ7Qy3
lFjVRUGKtQNHMtMPj0fB/dGN7cOCXLLPeCmsOgrQP6Bcxc2NBHzllE9y2ot4E9qOAYMFx1PZqU6G
TZG027qB1MbeQNUUWkjSvhsuIlIS0VsD0bdxpoKDDcBK8mtcTHNcDv7GLp09yfpb26vvGTNPmHzZ
tBiKByNKieALbEztSuAXwmjp44HMa/Awl4JAaAJUBkUTeRWmrKE7hcW0aW47W0adqbT6g8vUq0b5
S+w+tVPO+mFpWLdpuZvYDFdg2dZH7hwQgI3EOBgI+q05MQX+oXosQfZsTH5EHN/ZYYDAtgNdac49
C2HfVJFl6B0nw9FBT7f0amsjygt19daOxWmcCzNCKPuwZgklTa58ajz0icgn2AxxrxVu/dHjSGNf
g25xEMMWlnnXTUDmAR+ULgv+ygBLy0h268fN9lizYl1AAK98iwCjeJS2STJHpBjunMTfjCJARkC5
WiWwkdHbqdGE+wDzZeuAmWBH5ftcEDflutAbJF58Obc+5jWJW5L+qlXLSBgeuEYht9Qm7Ftlcu3i
HsqCLVqtKJ1v+3oXOXV9MQNMxhYnS9PXyJRsunnFt4O1JFpKN8pcmH8zQDLNVWpS9VUJXPx9/9Mw
iLd8XmPVfKHteRYqTlYzdoD3Wsu5syAAOjwbm3QigDhV9rl21xencA7Iuvd0VTwTDfwIOXzX8suZ
ZrEfjXgOGzDRQh8yOmbTQexxTG3xksXwc4/mwKgKHRngDiTP59GXxmerEYcGEICWubJwYMMQGQRy
uKVFM3KZ4bLReAod1jddHwcmdkrtKJTzZlK1qaHuFU5n29+H89+btWZq+a/hfugR59IAPMntIDA7
8KcWuQv5wCjspiuid/ffQt4fSvsvnj0OWKzDLrLjwR8+KjSOTlU8aAC6Yc7ghmtMXuk5V90eLz9E
zxCJuXxw3eZojVjimmlvi+IJ6zd4KCQt/P3RFPbRcsPfTuR0dpaYb7L6uSGm+Ma0O2YIJsNLMYfD
cYQ1l4l7baxhi3ueT9lLWgfRGTocSJ7/sRgA8UPv3zN7fGpEhFFidISbzDPkED+wtqGXwveyTS7r
iEVND+gps/QlrOe7oRpxD6L691rSx8fl5j6amj0QM7RGjlWQ7sm8gGLgcnAxJ6K4vhEqBjECuBxn
3VAFuXzaBfW2wYSah+wFpm0Tk0JejYzQg3miIQEqIGlJY/AQcit41jgbZkqCkKwlLKl2uB5uos3F
7+/omt2Tg3b2x2U8QLR9B7Oz8/LiMoMy4jyJ21S8m+m0GxPl3mvdAB8GpFs0ITtNsPWhlhNBVcpE
uK7fBdv0tjrKhV0eX6rJOiFUf99VCRu4dXHa/Ldxgp8wWO8UYcEtNVeu2zMX1ietypiqQCIEqahP
q8NNBsPMu10CpGg3EAhMSQDEWLYCM5nXjeOlNA8CwDcGNzZt6gMAZXq7DA3bxhePykwtqI5oy+3K
jFGOnq1CEKEhuzRG27Cbbap7W5rkYO93UwX92uMlr2fVHN3MjWzCFLrZY+h2gVdIS1gdMPFh2vtV
jbpyRGte1K6MRwJVnowFa36Ble6+aQXBxEXJweyYjyEvaFtJRZFlcKOJJvvRCpo22FFeOOxlnmHp
pK7zX9EHf01lhvem18FBWKQZvq0ONJbtXfq+8NVrg/zjnTCfaq+xbm21N6KJFsiEHAKSD4lPfcem
a0o6r53qoRHovxAQEVy9T7K0vrgjqaJYGAy2He9jnNzuTNnGv7Xsxz3+why/eC3ollElZWVZ8hBY
Fh7PdM14pp3MRokHkGcTVGEGb22r7A9rSYOr7S6yjMZZ2XsXTDui0z7bWzWIQzklxWmyvVMbEobh
KrzUq62t/yrvDhhc5F1HFsi+X6EobfyXB/jYIe5KH+lSj1pvFtiKB/yQaIhqbPBe2d9J+4dyGfS1
BbUaTuDbX/QIIteaEMOn7QDXV6TJqc9Z6mU5zvhRQxvqCSP1E5K07EgTKLIlO8k70NiueGkkMJ3A
E55t8xDo2AodYl1sLDqPBQEcAeklqb7qNvf/CekRUrKMIJ4B1ZPETXkPlucmlLf0BgJsvTzD/e/S
lP48f/EJd+hpdxlsBzabgBn5L7DWdTcWfHFmRXAHjqSvcTZ0ijqqB9eZiBnAPrktKg/RO9MUfd14
Hh/9dWh+y3Vgvc2bmgXUtUWI+tonYgS7sL28lKglYj2az3LW362pilPtWXfSq5K9G0xw5GSOvBNx
w1U7BHiMPbJVrmHe+nvPGsLdqrT1Af8cviBLnt9IfqETgjIN3odlOqteTbuULpizGYrxdehtWOBQ
rkdWSLw8CLMeeUzca03+QNyYdvdtIpLcd+s8HWpYU8JVRc5rUiQwOyp1mM61Y3z7oq6OVokRd8xZ
KbAS/PfE1yRRcKKVRYdnuTP591r9rzRJQbnFsh2cxXnOg87eexoJCWNLWxon5ComuHQPVu2lkvPJ
Ag8GCqze8M7eBJ9r7e3CXOYXhDH2lsaT8dRiRmUUq4f5ONkS3YcYx9dpnnBjhAHwnxk2r7SUMZlO
BsdziZ3F3FSFq/Zugecd9WLvognxhn1zY3haHfp/w1xV8c30RQrA1GFGLElQFj0TWdV6MxhGyjCd
Z0FkUaIIVsvJU5N998w/wclkQ343phzv7dFMOTvnGw0tUpx1YAr7fsp/iLDP0TRrEKG6DDEodFBf
GQFRMB0txXBVw6exnD4gRZoWxEou3LY9GQ9LhtI2AAktinF5MKiFysHOT2OuH3KLUi43J7W/8Bkq
/LA9tE35z0nWF1nOeFfuplxcg4woSdyYBHGE84LWD23NIVUNp7jdPheMUJS8ZJyitCvrBy/x6sdy
dgLuorpFUk8d3ZEKxFuahOW9GvMIoEkx4c67ldqXSYgfpBfLdfAlfUfNFCDUBV3YzjYNpCHb68jo
+1EuVoPH0p6O+pXwgGza8dHVMe/Xjjcf6JVhcGy2ktIk6iar9NsJ0z+MJuudNdfNRwUm5C6vadWC
ddOxTpxGQpwB7vI0wm3K2SaT5FeZXfVkjkHyMyzCSuHDk/zoJ8FDwvX3rLWrzq6BsFAadC8RExly
lNzOi2q14tmjBD4hCYxp1g0wn1aqn46EvkHqp1QObxl4Ci8yMx1apLaPYox7VRFjgM+1PTiYiCIS
tUFXl3SBHCk6U2G+BWUtZhu1I5gVTWVptuNrTY8G5cNU7HAnO4XFA7galnfWpDmge2JJuFTqQ6qP
HaaRrSao7K5z0Q/bjGZrQN87EnMQJkErUjkYzMuiWz+MFabb1YbDM+H9WWaelsHO44kEJdSw7CtE
vqMhyQyU7Ap0q3X6P/oWSEJAWR91yk32vaFccJ+i241LT2xIFyRMG9qSTN0Ir4bcwrIiK6Y6jBPM
53j66CgwybHKEoENF8kPb75Z7tDF8g6NEgcRNPdG2Tn3EE2ZqKEpgqWqAoHmLWspNfyvFbvDtjJH
uoFLemwY4EIAqgQfyDhUddTmC+lEN2FgEhKvgtqui/pMpegWxGOKXSSNsha5xKiGZAOuVTSxWSWJ
2k5re9fq4cck4Ht6EgxkKBCS4qq0Ux175cIR4VByAdFpnMr7md4JI0xeU8PWv5KrnBgwx/5LC9w3
MFYYt1qyXjHtl1GYwPyF6XSa/L+oeNEXyI7AR9OwDUS2JJpzo8v3uvPsR9wN4wchQDhvb5J5Hdh/
hqEpnDivtMXgN5BGlpJ0doQ0GI7BiuLGJev52t30j4UNSOWz28T+UMpdlXIL48rCpOz24bWrbLSM
vXWuyrl/wCPQorLMO0AbYeCwaauPYK3+pUbQfrG5jqiT0rLl/WcymRTlkhHkAB7+oMjKO4IKFKxs
G+Cl78uHdhW/yZjfZltv/ofM97tdkEHNnf8QCmO+S7IEN68Vsin5ZjcNMdFwbko2g+h5QPBYAVMB
7M+zuDHmoWEenKawvpI5oUVOpOTQL6G8YqD0LnIkvGGjQ53BgWJsfpPIYWP8/mAHNJsad3aGBDLQ
1OkOng9FjFciKkzyCi6NEEX4mKchfDUN7rx2ApCfrvBnQS5LOoef3YByk6AKsfO8/CEF2e5GK0rt
j2RglQBoSZoMeoAKxx/KBJ+Up586dwQgbKero41LrcruLUm8AtlDBygwTs6Lg/gaFqSfvqXdm/DG
7qseKLStfflGWUl252bp+Oqxg7DHz4C1DgZ1ymcfl7Z5wlj1UgW4p1wMk9zjHKebteveB7Iw72XB
9OcKgySjnFCd0m30Z+cgUP2HGedlxR8oH8y2euvSm0ls8aG0am1YPqJ3qp1JSZJRN66QAwFXRgA6
sZHT8FvV8sd0ixpAComQ8KChOzKoeGGKdJyi1jHIYTB5TJO9lSdjTHmmi5rfYdjWA97piZk06jqj
3ot8/GNPkiqEvgzuliG9NbOECBjcguA2lQEeLmxIEUFdpKb1jn0YnQbtfj6FjbWdC+lY8KyuRQNH
0f9SGyzjqmS6qVa019Xq/8tB43Z1k3+2bY2dZGH5aStj3RRktETj4ncACCt8R0DkRVwvmfzXSlN+
EZF203OXIJOxq2DN/NRHgy/cloPbpvR844x++0SlucVmb2bdSr5a8QKkwdbJNYYkoacFNG+yqTsY
OvSW3ahKl8bEYLaOlMpp3v7EQm+oloRAnRSt+Bv7hziqtiVcghJ4ElJ1Gew8KgkAJwiajRJKRK9W
qsd/Fa92GRuB8a4X8VeWsL3kxtU7wvlJi/In72dyqrGJals/6Kmf3vgpCKBFj0bqlh0qSwKbWRH7
FyjcFxOD5LZKDB87kj3sugoqn7E7w+FgvjkZzUYHxCMunYnBzxRwS7Ds+PEk2Z53HXlMR8dbsf9W
wSIf+gX8rfPDnr/ksT05cOP0axV3Wdk/rgpzH8OczWRWdu6jJD8QynUx4UoZnjZlPeL+x40BBcV3
Qrud3Ob94IOhdK+L0MGjQZvRbsomeU7EaMdMNh1YJ00UgUfnxsZ3s5AizlD9lLdcNqQnTIyTb1xH
IqW+ycaaL4PrTmfH7tUxnYNkC/QDTBkO/kG4q7s1pDmwi5jjhVesiSqXZ41YLH0QCJPuplB0xzzI
g2OlKKsM3ALrqh4aYDPLheiY6welOVrkBMAGVOncQGMMR4pIEuA8A5nn7eBIpnT6INGGznB/9O6b
2u4+S7PvT50Ky8d+LpI725mKd9On89PWxhjpMl9201LCOxFpdfLhM5gOKWHHf6KWk+uZ/1ZUagbp
bxuzoYxBFqFxnDCbH9zUHmMPdCwqfKc9AJEgWLBNjvOAj5Zkjn3SdS6+RpPw1cXL9dYm6GBrGsVr
+X9pFxJBTAxY9yjQGeM5N8DYQivZWZP1s47Dh1iw3JuFufwJgG7Ozox3Gya+OVGYUT6vJpo6s5rn
C4JuMUQ4U+Cde/myejkBMAKM0jWQkRmi+Nu6NLO7TF6bPhzcX3/weCeZpSOajpcnLFx2NENUbfCZ
WRvIfDBWecrD5ZYhZLTRXOY3xfpUcfivOot79P9k/TCfDQnOoT5trV0wh/QqmlCrY7+0pCOAYXno
WqQ3xLz9pH0krX9WvmX/aht7cz+PLEdDbqy7nCH8uySQ6bqQCrxtso4dgOyeyzhbVwptfwgro08+
G2CoGHRDJodSELU21clu9lMXGqIznlu/9LalmHHLJE5Nnx9yhpcyVMmHGNvsjYkj/OgbdwW2nVbe
OTzNO2+x/IxfzOS/KekW+waDDcY/nMUAQ13znnVDD3NXllFPdOlunCzxK8yrh8xxxVv61FUESO5k
ClvYhimZm6RRnZoWKNfwlcaDyQROwlr14eqO2IgGLwV445K/0wC2sJTgjaQld6S7egXWuQWsnoVR
A65kyJ2Ywdm9AVBOtVF/ErhXbqkdfal6490K6WtCYz1dCK9Sr0ii+3uYaQc3YgqUZZXJOcTch4ew
S/+B5VBdTTo0nvZEUfzUpndSmsFLV/XI3CoN1rIq78KT1pJv4fxUnfIwE4zykEl3tc+enTbD9+wb
Io+bIugvo59aIO52flaIuE5Egui9nIRG11QQbzNgKfUrmj1VsYA5mYs9MfziaEqikJ3bOdRE0+L2
liWKDpCWqdopyXkbe+4c3Kd9oQGnLefcuRggF5kshxVt/LMLa4oEv692zKR0QGFAuFjlCrFZiGZr
h4ZFfUpI+ikpznG1tsZ29X3tgzGZyN/V0jobPxDENJWmh+R2Cd6HHDS+tJ203NbO+uasDiQSIVIO
kGmSov1ckCS11M0fBsv6KjMuqqVdYB/6blkhP4tWfax0hCOstxvkA3LO7MhuRzKcfMu5BpaaAN5t
9z6jgvUxMQljmidkMvMIH0e61xrLrFf7Qqe3fyF89Ydq+GtbYG59j0HARne2hTSQ0TC6YSzXsvqm
olRdyragZLxOKi2i3oELVL6wHla3DbB2K2/XDkUQV+xxJ9lmA+wfpFQvaiaFzPLuKeAKHzvTG5nt
B0o0DDA7jWBvyclBnddqfSWStzmsjbaulmOIKAyK4YpTu9619kqGUW/NB1iAMmqFm/ytJqYPsEpm
h9Ux9zhhEXD0nPY5deiRrtHMJYQZ7qugsahOAF3HQY5mKwgsOsA8Brhef+mibx+KWnr/SBEgxM0D
zpfkPK58ZNi+de6MfdbzrgrGhy0u/mkrZkvere2CeMEpeZyINKQBeCJfpqQFY1cvVo6VPU22gy/S
V6eAkeP+MJw3UxkSG/tgXIKATUBzS+yB7Zr93Jtyl8+1deUtuDFQIJsyAxUlBY16k0mGpAeNf8Yu
CTYGJrQ9kG4VW2aevc/+Yp6kOaoXOfKEoLqQSCwFzcSGAU9auaaBgjNryUAlCzkg44SgWUixslZ/
rCzvvvVCWBB4/EgjNi2dXSrb+3qa/5lCpPdMFZLnClVzqKj21mKtD6Fo9XVta3HGF0xwHjTkVgwe
OTNOWmMkxCs3BZzwrYLzaKaO2twUfi7MAb/ygQLdqunx6XQEASPrWzWaZIKUCSmmQLbG50Ouwy7t
edksYPsbp86IWaa3B5gzbFkANQbsNutHmY7ua58xuOkMi0Y9DYLAxyDcVZ4rDyYI1qbIl3cy3cDE
2ZAJ5hAmAAaVS1vftdvXeS65pBhbIISIgcFOP+9dwhN/M6Rkm6rRycGU2Eg9iQ5vIuQDIoD9xspp
4XBFqQHAw3wHO+bsR862WzZS83A7tzY+9stNzc0b17Sv4EJuiKsa1Z/FRJ2be8l9IjC1J0tdbBVh
U6hXst+c0XUjrPljmRAYK5U4h0xXr0xNQxSYxnPlMMBtpHa791FUyH4sbV3GUv24FPeQmIDZ/s63
ccsGiyHvbQc/6JDP3oNP8cVH11Yg1a6DUK61oLuy/EeuASQxzZNvLZ7IrU2rzpE4KeOYJm6PbTmD
CTJdUvR8X54I70NIkq2pfbviuKu8OTD/ssoCKzkGapV5cOzY4PmIMsEA17mW2AcNC7F2rOktLerk
PuhHdWnyeopZkFD2aZk/Q27gI1cohHNyi7PNij9qs6r8byjz5jw1qjojzeCjk6Okia1BKt2Mg3Wp
yha8JRiIkXJSsgyZDtzqmRQy5zCutfUIG4TGu69RpE2YFVDt3L6H1CoYRNbB68FdO+ePp836nmeO
4IUs+yFJA/Fa7jQPfuIgj8gb2i/zfHC2vQOGCvJB2t4guS1bw97QD8+kTqZ0EkgnnnFj76eOSrq0
U3CtfgPAbtddxLdL++DYO+Qz2vZ5NVHZOBn6YzScyMGGBtsFEqXNTJLW3l6HpwpMBYhEPs+je63G
tI3NJtV7wj7NL/8mKm9uFkPeHkZI11OIdD3zTkzGX6vSapf37txtJrdVcVFY0yksfU2xRvGF2zqJ
uHtR89oBht60M3dh2C3nbHWBGSaCi8ibm3bdaJtsX6Tj+mP2RcSN3KVILAg8K+dLUzcsGkOIqMlg
Fdhmbstcb6KmCIUt9/na+3G6VGrYIU2DoF7DOXKEwRJpo+EK1AydOQ/nELPscgmWmlSvxA2z29Ff
XjNw/7+E7r+CXGEE67Utzm3T2PRuVgMZ51CoCPxh3vqDPQzqx+qH7DEXQXBNMtTEin62B0oWb/lU
ieKcrMoCuLxYmgbpOrpdHEg4a7KbuHxA7/ENc+zdJ/WcPVgB3sAaYJlIE/K47Lb6MTNYVlBszH1w
29DkKX5LubpvHV2Rh4z8kj0eWSz+IjVJH6EvWrdEoor0Nt8xpO8NG0dQb4Hhop8VW9dJvzQ7+8Gd
Wv2YkZW0LRTeCGPs8khzKkflHIrzVFMy58/1e0pz8y4NcfxSv65xC2VBPFiL86KaFYOcZq6yjKHa
2Yu+yTH5WqXbfBZpgDA4MHieJ14px+q/2W4hVlcbX02x4jQlr+TZnoaQd9u8GRPQ4vN+EFqk+wkf
B2OP54IiVwmhp3JwBoI9vD48eoDrKEelT7BTCkHy4mCQn+J+zZcPvB19FPY4nvM6nDaJuAWXWwvr
jArQVTgtQ46uSsbGQRen0JmXyK3H57oDgBor09j42oANJjTqYPtTcNEuvoCN23TwcV3T89AUqT1D
citTLGeZ20THTnPxkrTymwOYQPNa3Kihpngal2R+9uTYcCrRsxIFPipxkdkfC+lrF3deSmZ89D4h
g/sEXp6/1l1BWP+KniPx52yXmaD6rkhMdB6r0+zRIzDkB+FP6suvgW2TX4qV79fOas7t3NGBqn3m
vFYtPB9E4HH15QgEAB7N15RUCuRryHxNsrNx26zp1pkhoTYFZMM27dYccNlwBlDVTlqR6fArG1bf
fsbiaT05skD84fBzivwP2EHIVi2nbUXdNO2zOIBAipLDiq0A3S8qurkFwTMSiI9igtY1Ew7sKjcO
clTZn8oQ0AegZQfbmNUppI5mi+YCLXVNsOOpktbAtWoMM18NIy2VBeWFFmBUKlPv7f5H2pntxo1k
6/pVNvb1JsAhyCAvzo1ylJQa0ylZviEs2eY8z3z6/bEO0CUx82Si6hQajUK74cgIRqxYsdY/sEj+
ejCd3zh6AwYvPOc2Nkre3JwZRMTzkSd4oFDJdWIsAkoXeXDPhbJKSbsdbuO2QFI/yLyNxhtsPQwt
5cvemwRB0JugpRwWyHN71UoYVbYJ7dDcd4YV74fAQ1lB5uEkWGFcmRWUS6+j5dOQoUhdVmu/1N9a
jDYfBrRlUdLW4B67gnvLEOtOXLv6b5RC26XaNhbSe5an7b3er140OwKVCamHInpVU0KqmFWlAINQ
66a8KYUSfhM2ObJeGxYVk6ZZlSkQsyyI67ceWcnnrPaQ7+T+/mkHUFejllciguEIknYgBCJR6Wjr
Dshb20D90tYyNjQFSIxLlCSR+OlpAob9E+rR2o1imfVPtzDNSV+sLx9bDWEQxY6qhRbnv6gyGL/b
RiOc04ZbWXrI89lGw2FUIiAc8Adgwwjryi14J2uNn/y04shYNV1ff08bHhWokZBjd/aHZnBjNL5r
rEkhQLnYZkmtvuqbJ7+QwW3WUDXVgKv1RjvRWozOJ+po0ZtNU5+3O3iFeiiUx8K3k4fYtoonnYIW
FVUqwoYmYPlYI0jMfrAAyEcBJgyI50MF6WS6to2gRcKubnC16OTSV/Xx3jFJJWAMUu+hrwKsadUj
OrMqwjxYNhhNxGH/G4R5urWVWq6hFQ8bVAjLbVtgJ6CC0PoZ6103Ar4W1TYjYizFWBFPRR/tBtjJ
wGE1nLxDpOndAtO+OKaWaYDwuNMH0vGgg4WDPhXRL9N+k/qQpJnxdA2X5U2lkFCMeFOu0IzEfrfC
3fXZtcHforPmP2oQzpHlR7PtujFCe9PILoHIbhUbtxhrlDjk8LPEGGINXZ54gSgg4R86K92C+gVT
CYS0RGLRDZj4JaQHW41+07e+Bj6udup41xc17sLYKW8QfkUTWOX67TRducf0qV3z9NK3XVn772mu
KdeGG0aLMevfWxPXzjpLgj8pontgHvtqrYVdvu5wr16bFLtQs/KMtTYC2KVTzJsRL4C1wJMDZCq4
ND/TKrGJB8qNYaBvepS5rwYDnnbrmXR/QrdejUYlwZhimpHVrfW9zDtKdVOwHeD1XbeG4kJFpgZ+
FfTlj0gR9g8xlLQUMyvPrhEALpeWbvI9EBHwvLekAX0Ici5d0YZwtzKEd+PinbJK1SxEKEIq28j3
wlXgNQrB1UtXxgA0udDtPzWFk0U0CYFR6EG7x48QNNEQ06nHgpohwhv8K6UFWp6V8uypmbidzMOf
e9SrkFxAlATyCViFxtSu3YhGXmfp9pNRt5jU2NYbmYW+wwpAubXQFSRJQWFqYaCsvIQs/Js23QSh
wlhsEagS5aUqw7gjihoEICMnvI5NENwxCmqWgxIzFQCk1uPvMlXQYczcHK9A2De+M2q3SpTnr2aD
5owF6WzVsJ0eDFKgmxA1gEVpgUqJw9C7k7Sldh1bn0uq7sA+wAhII/yV2gzdQN98pz9kPEI//wDw
R2kOd/RN21n1svAMa+Pw/LvBgEK7tfWhWnP/5pt4JPiFZerA+Uw6xKJEsA6iynmjJddf8Y5Ur/AQ
A0xq4VmBzVe1CEpKJmzABdpl1EsS8JQ50iFXtGDCd4qvCCJBBLgjRWQ/GirMM4V+YZ9l4C6VlsK+
nYopk5PfkAiAHYFoEMJzyB9CbPEnYvrgb3yrwwo2xIkttJQPLvlAIC5GYOrCUaxDV3o7kK5gAUfK
pAr208tSy8RaV5NXal3eqqCmuBhaXSHhVIJbinj+alAkCVOSq39G3zmU0F4OVqxwpNzUdJ5k06t3
8IvLtRMH5FTQ3SDUG5h6I1yMogWYPrwL7WU5Aqzxk97cejrwEg9JhRKRD0kj9p4upP2qeWhH8ypp
b3WV3TFmY770wxFNLx/GYKp6z0iSbEdMN2FtFfTrsBgmBxtiil9wGHUljTdRArua1IAaXqWoqypG
EdiXarfI1FS9ptaLPEUc5LeqJA4tnMlvx+gG+aCooIJqKkLIgEHiiTK5SfJ8fKhGy33W4krdob09
LgKN8oBjBdnWoZOxBWqLwoFGOrNOdMQC+iB9qVL65QRc/9pAQ1EC8h9ImnNULa96u5bLDnealZEW
watIBzxAqBOC2aSUf2MrpvEKxMlcV1NW0bZtvql16s9UwsTtCJV8GyLGtU56cLRB0CK80QEeRrYg
e4kCmT4rJpxbnswDmC3q31Gcf3OGXl8TJRCCowGzrSNVPsW+kq2Bc8gXQJ0oesQ2DSkQCnQ8Mw3q
Kn2aPm5Qls+aZo3xHvXRnnbp0p6aQ9boGCNCrhHw5VQrgHpUDmVnu+ZuAEw6uaCqykFECaoVsV8e
lKRHHotW4T1a0SxxnSdPyLijziGQkKzGvFq6ZpejBa5SgY/KeOfG+fgtIwHb4WL/2KFasQzT5jdB
hSey4zXkg8jDu3iaoCxClmsC97mySBTxyqDQjAAbNQk8M+q4vc6RCdy5CVWbsqAmyWICOu4NDSRx
rW5Q1/7u21wLV2njI3YMBsyN21xdSjP6g+hnxnZFogCiaAFCCQAv+hzaU+91PyGW/KjQubjuRn94
qSmXL2nLtuvBQ70uSGuHjMC37misZZvKbXmawJRGVAGnHA//o79AWTCkEWVzqFksUJdxrqKI3mKS
W9nCqKwCnWGuoLJP7I8I/cddYQe0EFvyWVUd/TvedAWvE3Bvz7kdJRu7dcTSHSgPTZgcyL4tNltx
Ej8A9+sWHbGNjBnoT5vZPfqc1DKrNAASnrly1+s5hNloNxZPlYr4CVL+6puZN+Z7oE9CWhJukIX6
yiJE8/ROczu5sJpoWKeja61t1Slfw66iniB5HuPxrlKd8fsdiHPtgwgA6TSMJfYzETYcvA3ukHDk
MtW9CqoOreg4dZId+NGEzCoj+yhy5aOckMNZgYxOCshv4yOIfkuzL1rpvVF9uH7j/1IytCjDyA3W
WhG0OLpOkpdRCyIa8Buy1gblrDZvXgIwXq8qSRs4XMimsqVideW4eBGFeeMf6Au7pOVx9NzhLPLk
IEkP0n6oka7qsBgzC1oGAugN/xW+dNIQWxOExHXRUK9cRBRrQMLHMXDYAL38XRGlBSWTIrkmWo0H
3ciVG50W/iYuGkIMyYrWkDkBjuF1GEp4d676E8Ga10r1nhqk3JH0p74UO4e8O2SSup5GEeeh6KV9
64E3B6cBoI4GrM92ybKPUOvjVeRFGSbrciKQYxn67IyZeq0nDT4K1Go3hh4F3/SJEaZKzd9RL4t+
Jwb9aBUg2b2agTUttaZfOXUf3/LWyB7HPhFrBRe0NSoteBNY0UugGEW2qLZhhq0LenEOZVqb6jrG
KEvTQ0F5m9grA7yjuPaTO+ir6JI0Lg2RvNaheITUIWxkfyaFlPolaCeVDRuN07JLQJcA9aQLAJyv
N4JxocsyWxFNglWNUwRDYHTR8W5dDvj1sh+MEqh95o4fbhYLdsCE7UiD4sarvBCkq4JCu8r/hkKy
eDLH0aA/22dLR9TOxjb4XFaJIIHqIvCF2M8L5WX1J55G5tYKs2e1qIo15d7/i6GDqz2ijqr1DhZH
Uf9md3Z+B83J/+B26+9AhQDcQRUU8qgJo6rBKAChpyZ5pCY8vLYZ8YBGbLbtYnkoir68KiV/Sau5
H8ao6QV+Nzzv0J0GRyCG14Fn+JWRjMEGzT57Em+DQ2foU4+nZstw2G7DhrVAGx7nFcgoDY8SgaLh
ZLVCKSq/9cDUXwUWeZZT+6sGeeIU/mynT+4wNYq/juN3i1o+tpFfHDKBMM/kZuTdOn0kbkD15Utr
GOiAqsZwV4SJzQVe2/daSq0Mc7944zUOu6aVDtAg+vC0BTHeGJxyV1B5fqSpESAOm76D7fFWCEd7
j5ZfaNu+RUoupJEIvkhPbmzPg4Ob6NmmNRCac5vSe+gL6wN5+vRGy1oIvkZno7LvjlcDT7d7HKaI
z2DKiRm82LU+c58tC6ykJ3MqKynKjhEdTWohJd0j3j2PvYRjEGjUH4wOOaI6zO37sq24Rx0x5Wlw
P8Jejagc8ukGFRJTFGGnwI5XVpguBtvABmLF802f9J7TbcOZROyWgNXVDpbHAWwU9DOqZ3OwMZ/i
1rxTPOyXADUq0HGQzOThGnCl2vm7N2XQaVG0v229bT4Sq/HWMY5f6MyhyOIrbruhgJnu1XbwsIYR
NQ0ulGfDEKiONNSBkjUqhC5gk9tawrvGjxhvCR2BATEwSb2sbysJX8B0xPBSyUKnwOiKG2A58MMt
7c1GUyIMKTmhfVibKLnVPoLdvrMxgU7cI+YVQMwC04G9XbfEx6sBhZFTTovBEyswqjUXkpkd55gr
pG6PAhRKPrUTq3gmauImB5W/tozWuS6SMd8oGmCaZlTKLaePrLqi2F6HMlh6emLfxiBjl6R3hKS6
+Z4DL9xWAGieC3vEGrTBSBElhXBNPbq7RvCTMysr8vZBtQ+upj7L2OyWYTaI3SjN73prIicfc73W
KU0KkJf2cwOpbhfVXHpZzf4oTBDasdL4W7orIcINuGUMjoASWwDHornKIaFqSvKlGAjY0ne6+wvc
3EUGDBwEt3nbwMquhmog6FfZrebAFjAaOKOc0IYOdZpuUddSQX83IW1Rs/hJ4kq6AyoVTZgoboiD
Qq2vUdti46IRpABd4g2bvAtRqigH+sXWDJXgjn1lXOPRNiImNUrIhH6FPV+W/iIXgiUr6/wNUyTY
w63SyCuNFyrQRR26SQkUhLoer3RpaARMIEd9VMJJiiDPKGDQnw0OF3FQE0trhLnSihKqVeBWr2VZ
Vk9qhbejV9jRxht6bYnsmrkEqfsTEABtQUQ3dxmXz8qqPVTXcxrOApb2AnyP3MYhYgJG4xDxB/1H
08tiV9HFh2hEC6jSgDDHQLuvWpyLlp3W/ezbSN3AuLfXdiKa37gWWTeaE9I9ctQP5PqSdYnu6rPT
OT99aQNuK6kg0ED7BdBXW9G94aEaxBW1JNTe7LwDFiIarLRai9qfmm1MQaqmwQVHrMZ013KAFShw
8FoKT4E77+DKlfV6xonPjWTbKIb3qJt18ix4N4Ier3sK95Sob9hUH0VNnyJPMh4Qts9t5LbqqtNV
oKWVpl5JqaTLHiIvTiUpUoXkcYt+hJgJMjBbNR7XX+3SccKgz4ciF/SbXvF1iEAUZKjmDDWWWegh
Oqasb0I8L5Z8Cp7ivjqs7Dj9o+OguETnKX6vBwrdpmyUnwVGXxQbjBoWonguyDDvabChQ6W6/Q/S
vjfQZhZFV2gx2KD2y7KhcNS1wBTCMPvF5DjSWQ/VYzIcyUK6UXbuVzd9LMRVVRblk0/Y2fo5epng
/uhQ0FfVU2jsoHFwVqGRoUOJi8zw3sRXfqklkGhFwAtK9k4DVd8d3GsddxOSLDkAL+ZiU0fkZxps
PwBNgWyqZDneOE6L2rFvR6+1S+Xa1mk6VBFXg6l2rCGVsEWdKQq1t7JEKb+sgOh0b9hNUlqOYonA
iIqOP0ySvs+2tGmURRRBgWw1Y1iBqebWVCFTqB2eQ2MKe9LB8mlZt7Wx0aMKhno54I5Ar/EW/slD
GEX2AURQuCjSQm6AuSDvhLLHgnK/D3+g4f4HcA9pRgV4LJVqZ9ZWQdMBrA1tAsFDoxlyb2W38o/n
NK1Hh7Tvp+e+gpQVjClYNOYy6wZB8dcFsowmbks/1RqaGwvAukcWGHoREP4iKvGZxRGDtK6utFeQ
R6/FDufIhqY/Rj4V4uDAFhyzpdVqosaoTBW/wKmit64Bo6VbCmrnSBmCXfPMmyr3qKgA2PhldX3z
x7PQLxQI/Spx/tumMLsBhpNv8IEbpl+X/Km0RCxbg2a+r3O6EYpAU3CSMFUJwIvARsI78dH9Ub8V
aGheZSUdSjsW3bKw1GhTAsu9FmRWGCSSul1VXLfw3mS0LbF7Qt0UkbPAhrfSODrqwJFV7mhijS8W
xgh7/r84F9S+skqaQFmJxh+g8oFFApGo/lIakJgU5IpfkWUEvBQinTdqwdIYk/6BaGHyW4bNPZ8a
5q20gPBVcFiueZW28AzC6hoMBzpWEFdudFp2aIYYEoGQ0LzRtSjAEbRfGwVU5JzuKIL1bavoL7Sw
oUYKnaKkJa0b4ZJRckPAa9IMb5UnQ3mHfLi5KsekQCACfwBZBtDaCHNJb6AMZPKXuCWJZJ5N+h8U
qEGgBcFClA3SNZYJlNMzlY2ttcEG9AxNBKjuNHuM9q0SovmmI9OFtiqVpafCAF+Gz7G5GHMXyWWD
7VcGaLngMvli0whfS/fBgdBAWjdZkqgjKNdCAUFj8v7cURxEgRh2GMDPqVOaNuKHR3rwvUhpiI1t
rO46PzUf/YRirALu/lnNc0hqvePAsAfVCh6ypB5v0tOl7w31CuC3NDXt1upgTKJS/jY2E2JSR5VW
DWCT835sVnUdvAluwqu4pVBBWV1s2O8U40QnEKIBrhagA75Bzw6AhIok26TOqiikHaHq0GrVoB2R
vjl3JhYkwGH68oUXsLZpoYZDhrZd96bQNI5K2JIIa2G/1bmzAMMq/b2ksq1u+wIYMk5jkcyfsh4W
rwuCihBEfUzXS/vKjmPOW27z2RKMewLHRAHfTJNXIOUvsraIMm2Co3GAkbDlgA9AshewE4/eCi1Z
K1qOyYCiGDbEV04BMXbwCeBKj0xZzQ9dhIViPo9gooDkBeUr1jD6xs7jbh/5psVFwrardHqoNM9G
2sgoydiBLm51HUA717UGUMVo6KZSxRJCFqi9pdlmrA0bS8wag02b1oDnApY6b59+7GpuGrrh6KZB
Z8bU1ZkrfCM8wUt4yJ6gKX/zxnyRacOP80Mc+5ozhOmQPxu6ZQp15jROEUw2YdFmT9q4G+wXOGxW
BIcYauL5cY6d4JmEJh1daIRnjKf/+7/yj5/PAUn6//lv7X8CvxzNIXHSpzx8oJ4gcm9pEjib4K2A
Anh+rOk3f3VP/zqW/XWsEvZRMHkXPg39W+r9cZB1dehIa5TE4wQs2C2orfMjasbxkEKV0jI4BQ6g
3+lLfpqeh8GkmLKQp6xDQAAsezM+QQwFjvcbwOuiUSicUq7vfjnOvo8oGFYX5nziO3KobUMKoRl0
RWbfMe4pgNBbTp/e4+xHC5ssdbjQlueneeIjQsDRKapogCfxVvw6S5rgRoJETfokEcgG8Bflzsrj
QRxne9e5PT+WebyiX8aa7f3QdfTRwLriyaaM1MGEE6hMaMP386PoJ4dxDMcyWTuHI/B1SgAsZafW
DMOtjRXEE2pia+uPiWPC4lshvpmGu2qbg29eY2tFB4hSpoC/8uBkdwSswOUN9RCjzNVfY3l3/qcd
HX6pq1KdQKqGZk7/+frL+rioFcV39Gezrb6X+gEQ7p/zI2hHm2YaAiCIbnEfWFzMX4doNYD82BUZ
zzxYABCgKKG7aIW0QEqb7kPRgeR41ZPexz80avC9WewpWDx6YbzBl4nSCr5tV+RRm/M/6+j4SvIJ
TVialKoGymT61Z/OUoGNJb+5qPYRDfR1j+8Q9J2hwOdhVB+dqNlXlYnoEuRy0tyEfPmfD88hUgm4
miXs+Y6g/uSD8dNLHvrAw8oRUTsLh8z7XJf1Q5hjLqiOQUi7QTWvK87D7vzw05p/CV7MXvCP5MJU
if6zz27C2B5o0Zf7Xnspx32BmhtGNJDxHLtZKd71+dGOtv80GtL6kEx17oC/4tqntbbpllBltUuM
DelYU6UpzN9GnlxY0qO4MY1im1LFuc8i8ZwHpzoFnpqZ5R6wrdsG2LH/7jq8NJsVSen5CR2fGssx
TUqdNveZY8jZPUPdsSjsri/3YBefS8u76Uzj7vwQp9bMxKHVUHVQCNp8zco06Ec7LHEygQf3jOqL
/hhpNdoxIarh54c6tRmkrjMdzqmmilkQ9Hg8qaGR1Xva0HgSG9+Bwmw7C3J1TasyltoDOuSr82Nq
p5ZQEhKICUI4RykBeNeGVjSDJlQaydqttU9hIP6DNszaY/y2aV+7sHnswEa1DlIYwTZxxLqo5fP5
X3JqoT/9EG123dRFV/rkyfW+Rq7Cap+GDPWX4vX8IKeizedBZkuMGk4F/rus9w2WmMpDNNyYkroZ
lBN1j51fpXw/P97J1TWm8+YQdzUxTfrTicPjyIzygUmp1NzL+il03cX/3wiz+InHa6sJANl7Omwe
WTTE0t69cMz+Wvt5mGL3U6C3bYl/4eycOdJRO2EO1b5SHimEZ5TwA+3RKd40I90Kd4uKwRUmOxcC
ycmP9WnU6bx8WjxXVkmK+XO1j3vgDe11Kl5cxO1GNKJ4mDfxVUFN+PxqatMGOJqpaUiVKGlaxvwe
dgE6oPbk13tMN5aqdp1gvuY+5u4GFY7Ev24DGlfKb+ASF+Z6cqN8Gnf6809z9QLUoXIvYFxfPFAt
eXXxl7swt6O0lcDMLYsCuVSFjT7E1zFcG/xGwHFHL7mlzICGjPNkVY96s9McudCqP5l817wHpT34
+X3ir88Pfyq62apGP1cQqglxX0enfhrFEejlfTOQNYP5yZaF8FABkVq9SKa2oB8P/l4ZebmeH/nU
2n4eebaPhI98RmxzRDKkm0cMIJLswsV6nFpZDhODoWY4KtJ9sytPG0BpJknOylpwC17sivsb3dhf
5+dxfB6kiqwRX49OC/f4LJg0vUG2kJuch+I7TyyCNQYUNIjjXVJth+Le1i7dDtM3+XoaSMpU+C9C
E6rNy/HrNwtDtR+B8LArkUsJ0SxvJO8MU7/S0ZAvy0vJ2InT92U8a3YH9IC4PRC89d73nl0+VKDc
qLmHLMOytreSKSs4w/c3vXbhkj/+fl/H1b/OszWbkq4GYZr41odvXrjzy2c26Pnvd7wPGWV6Feuo
NxmGNbt8skxkKhzZeo9y5MLP7sfqwgY5OQ06D7Zmq7wm5gkEbRFjoL9Z7iU8x3R8KclmyY5WDQjH
81M5uTFAutkOCYt+dK81tlooAIqqvdZR8bG8tWZBhSl1hGHrhnZaPP7zK4jFc5gWBS6dQzbbilEN
wS60BNLAMX4dokM5uUWDamPIm0hitTBJToHDVi6Me3JJeeOTGlkYlf31ovwUlyUVaOQceB90EZot
AJ9Fe58mb7Z5fX5Bj7MfTjXPMsfAApVsYRYdPSQrBkhmPIMiMhPhrnBguY56cWGYU1tQlzqlHxuX
CkefbUHFNhuaYEa9t2A2oK7TbeJgdP7F5vg8yOw05SAbawVrqX3BI6YBLk0fsiresnadlxeyn+NS
DBfa57Fmd1opC1rYoWSs9NF3vwGWpk21nryvFXWvyh3pKi4AQ6xCgHeXQXIhcJxeT4cy1/QCsczZ
Z4MhQTWw1Oq9SdF0rJo7UFVv53fGqR0I7FtXbVMIYv/05592oI95kqhE0uyl4S9iRH6V4l426Plv
zo9zagdSqbN1wQ1jHz0O40LadJmyZo9oE4bJHthipAabbn1+mOM0AIS84xA4CILw+2cfrO16w/Og
Je4zkS8soKCjdt0V1zK417EQzW/Oj/ZXZjq7wTRmZTk6ID2QI7O9CKtQxlCWGQ7hOcM7hODUUvNZ
iZ6EvNe9tZn5E7/8Kg/lAkX0JYCnhaA4DSUY1Xlq1ed/z4mPqRlCTA9KbgFS6q8fE3iWIcMgGvaB
eWv5CjKpNKSdG3HpKXniY1K04/VN8c7gW872pdrzaG1rfdybFmL3HwNUkTC8ULOb/o750pqS1YVb
ZPI8ns1loMOb9kGu7kU1uWXuPXwTw3Ar5U3Q9hd2zYkXiNQswOLC4q0K1HIW/ksAwZnH1bD3BGQo
Vi+NNBXsISA0Cd0cV3NFr94B6NyMYXhhE51aTDJWk5uVj0Y5++tHA7Ft1OAIBhRZwxW8WTdUsEz8
5xcNGfnfg8xWMx501FeQK9o7nG9swenqPNUmurnGhc92ImQxkO1AEXZMW8zbDAau2UUXtQMu9tC5
9Qob7eU/3uSkN9KkWkIqfHRVI1nZS+A73V7V0X/O1DsDHaW4N1fUai7E31PxX+dACYNaPGWg+f2c
oDUOWL3o9pBa0qXqAAnLMjq7IrXhSutJsEDEEHcqBUZfIXLnqan64ptuodDWk8gCtVb79p8f8i+/
afYpBxMjWbxROu6kYFEnv1rludDvbfXn+WU+dSa+jDM75NjKJ4Wqld3eoBHWR09qCGEruOrzx8J+
apVVVx8EUg4XRp0i5uzY61wTpLE2DzlTnU7Lp/vI1Mhe6Ze3+wgdPJSMY72Ej7qkT5b3G+nFV2NI
2zn9hipMaeQXRj8Rc3QDXIIOu1zlR8yOouLEnaPYstlrzs8QDSQKxcAO0uzWNS8c+ukjHU2T1g7P
OeIbYe7rNCtAzFTp03Y/6n9iwEhTkSgHUBPmF0rAJ6KLTrkUPgFF6ON7VxroiGd93+0bxD65PDaj
hk+McemJevKkQOjg3qE0Kyl3f50QfdgRgNbQ7ONyr5krr702woOTb1p9R/d6VesbD6cbtE06Glqh
fDm/bU5c+9MhZbvQ2KSyMovfuWekGeJoxV6Hxe20oC/Rfy36fe+D9IFuOEar8wOe2CncsXw6mKcQ
w+YlK4tmNX/g5HstARThboV/p5SAq1GaAM1wYVtOv362Wb4MNs3+05kobMMFH2zn2EoBGEhv2mat
VE9e/CvyDzKCS9Mbi/PTO7Wen6c3W8+YY9iAhMz3bhp/xzf7qvH1dV0NN9hEA0FAlXHs9ueHPHEi
BEGdJgnSAirydV8naYDOSBup5fv2Ie5fBokm5sZJD+cHOVUC+DLK/Nx1DjAkg1GGYdvB3BDBa4Uz
SeP8KSlNw4BX+o2LxQPyVOdHPrGiNN7YL1jPaTp75uv0xrodlXqMi30MMumqVMRNhj9yCAcDFcRl
CaAsUi71cU/cxV/GnP78076JbNNxIN8X+yL57SrKctJwOD+rSyPMonWigUvXO2aVD4gGJhjephdG
OHUNgSqwpiYMh02f94mREynQhmMrltV1XcFAUQ4xCDDHehTuQ9KiB/Jo6pf2/8l5kdBzGVg2bfjZ
14p0pYgbW7AZ2/p7YWQ7Nw+3/2LpPg0xu16bDB2B1GMn5qLoaV95+HvWYXUhMGon4j8Ahr9nMjvJ
mUnZ3UgQJ3UQSwlQIOpGBDswal7qRoAfte3mkDf0jatG17bSXKH4+xoH6hZyGoQ6KKio276dn7k2
HeVZPPv0m7R5jjgWSaDGEavrgq+HZY08gpt7zTKqgu7Kz+MRGp35HLE8K4TbUPQOoLU0DlRPj+bt
5sKvmb7l8a+RgrAjkFo0Z9HVyXNttBML+VajfJaAVgIBfgu4flFpK6EDHRfOuu3Nm45foaO1xg26
KQv16fzvOBH/WJS/f8bsQ41qNPLmYZ9nzU62kE/RROprEETAFc6PdPpI/T3UPNRGbtSlbsp9UmRw
q7SDld0XyX2g3okcesWm894Hf7hwYZ7eh/+ZnjWLRZ5u13ncTneYszOq+8TmKnk8P68LKzhvtuPp
YCHsyhAgvld4Wj+Zljd5767LTq7PD/X/2MJ/T2f6LZ9C64j9Td8XZr73/fsaF0ZxkPJlEh5QMVB0
8o9WPzjDj9jcCOfS5zu5kijR0C62aZbNY1OuJ2EP0j3fG+XWbVv4uBsPLNn5CZ5cy0+DzOZXdVHG
jmQQrXpCWVr6b7q3kQgnnR/mRBplGqakLEQ1gbrFFCk+LSMo8ZrmPXmbjUdS9ydKNyZaB7r8ATD9
wlCnZ/T3ULOQ3sJ7CTrTK/ZeuB3Ea91+b2izVfJCYn9pRtPX+zQjHdnrKLVIDLsaVh/K+Dg3QC6u
bPyW/k3EsOCfC41/joq6SZcrOKZNxxiZDc/Y2eldVtxZzQXcwMlwQVXOJCnjPU9/4euUkIx34tDt
cp4Quyh5b7JNjBFK0D7X8smsQPfHyFFeGPTU1/o85mwZk9oKyyquuB0dd5/U8AGKch1r8KCjdPgX
cUNQNKSORx+KpP7r/LRC7fFXNpifZe3MPH9GonSDrPQKrMulx/upxOLTWM5sLRsvQKU15NbHZuFK
LX5WIGfPH6nTK/ef2TizlWsS1I0tb5qNulWaFyt6LPP3wH84P8rJvOLzRGa3JuopUeu4TKSJIkzc
YAFFLz7lgTS/VZJH0SdrqlFXtnwXPdYHd77z20BYw/w3wZCHnyF53KIQOG96qSDR4C+VxPykpUIx
uVmX726uXwgeJz/bp2Fmny0LNH2wDLZjVT6WwatrXqp7XBpgFp2CAbFwP2YeHWh1Wf+2su/nP9jJ
bQHAQgXtrNHUmP78c1yC8YRv50gajeJXr6068y0jNsXyUup8aaBZXuu0aYDqIEsFYRH50W8i/daC
qxu6l/MTOrliHFdhcoOYhjM7tUNXR3IM2ecjGr7Qknh+XEJNnN7k/N22IyigsMG+LhpizUMSRwWv
RVjzBeAMq7sNrPvO19Za4Fyh2oKH57Os30fzJnLhD8HDdnZUKC5sv6Mr3+a6p6+mS5O2q5xf+fhX
6F07VNkhypVg62eedet3Ul7ng+VcCB/aNKcv6fBfY5kO97EE1jA/UX0ESiDOxuyQIG0ehlQ9e6yl
qiWSo021a5CAyQCyQyFbZHX0DF41gOqnBbiqRDnqG/qiCiJK2eqFJTi6V/lZFiecN6sxtZBmB6SM
m3FQ8rY4eBXENKvGn/xbRlVJg/5iX6iZHW3h2VjT1vt0VuK2tAuZIL9s268+krOwNBd+iI0OHIjz
m/jUh/08q1mwHlQrKoqiKw6W5yLFC4+xS1bdxarqycWzqf5zY4EOmANI7L5PzCYrikMofik5mnva
Q+AhITAqmLBdAnYfHUxWD0kltqnFvx1VAgvpoo5jDPkByO2LWQe3MJIvbNJLQ8zCMSBHSyiyyw9u
nb1HcFgbbB3Pf5njDN8GuAtbAhiCQYN0XuFDDT8OIhkxjfHBhFoPPxS1LiJmWS3H7BqDrHVY10sj
9jcNhKyovNB7OPHNpgqiDTaGeiYI0a+bEAsQzUQbaBLhdDdtqKNe0Y1QRBWehhUapVkVXUhdT6yq
Y6kwKoQNBMKYl95haZoiRGbr0NQ/cEpZtc4lGMIUk2exhREcTVIpto4RJMiOwpzL1OwQQNcQiGJa
wUdqVrd1jDMvgrkaVtOXUPknDvOXMWd7JeprIwZ8QeyEJlmLZ4huAcQls9+c3zAnx8Grl/qeJbky
pj//FDQS5CjoiTbZwaCS0vVjufLC3F91uWzRhrr4nDkRORz6UZYwAAcIqu5fh/OrJo6LIY4OI1Ld
lhOvOqooBdK+52d1ak+APTA1EHV8ufkDTYfh3gDEDg95XCL0bor8BsOiS2+z48mYXOTwknjNWpRH
Z80DeM66QmPGP9SdjwJjioybWJVaeyFsHF9tFhcarSUBlhu0z2zNSqPPLAmh+hAjcItR4BD9kPir
mRg6rdP4/fzKHZ9fi8sT6D8dbIq+82pEK9HX6XAhpQ6AIEr3ksU7dBaQFv4hu7fzQx1/JIZi8YBe
QvA6qgh4Bop2FdXKQ5i42CQpFoIGiMr/40HAR00XsAqCCMjD1w1XUYhD13f0D67b6fdlnyYr0w7y
C++K451g8wLjpoKxoFnmvNobRJ0Kh9BODumAezbKaMaA3LN+aZjjPgDrxEiCaDelw/M3X+oI3bXs
Tt+jBrsaOvM2aYsFUjCPiPuvLPBfiuKuxYARPLVmVRHL84t5nFn+L2ln1hs3smThX0SA+/LKWqTS
6irJtuwXwm7b3Pedv36+9MXcUZGFItSDBowGDDgqmZmRsZw45699g2iGtpyhz5E9WTn5kV2m6ssA
40NhKFuo15NxZPIWeXSoF4LHbnyAC5oppRsPAMkQ3prNCbXV679j4bT+/gwAYRBC0LWfe5GkDPDG
Uae+WDmyM0De6iDZWm3HIO7tdUuXv7gY17MRCrAW1QqjlGrbRsrnxYDUHulENxfktuEOsdic4Wpl
W5jIsFiIZHw4RxSLfGd5FsV7E5wPyaSrL7V8V02PvX9vhyulmMWxFahLnmrWRSFLNYUzeOf8GSPW
glDL9Bep6g+oIT2EGhQy5bS//hEX76cww0SPLTNgBlx+dgfjKpAbRa70FyP/1uoHQ/vTUCn2nOca
kU2U3VE4/6j/Z5yN1MeSHdw/goozizZqOEmuhf6r1GcnoxnuYhAX/z8b8zuf0fbz6x4bI6X+HtZl
K1/5bgvHT/6mWhw9xENohRizt1lTwyzA39gvyN33KpTLqbzR2qdG0NhBF+ZXK7HAwvdjT6CWSKAs
zZTnDQ5vGmp/Qr30RZ0Q7x6hiUNVFoFy74m56w8fPeJU0nriesapWeH50UNGKoHDqfFeEkP+BcvZ
LRxzt2OS/L5+9JYnXLzPvJrgpMAWz9PCLgfx4yMq8JL42VOsJw+q1sIt4qzEoEuHdG5mFvUaRgC9
r+roL9mEWlIIUyLcjz56Bs1aB//igmiCsE82Icf8fW7ow0Z5BJWuH00/5dh5rCcEaaO1AcQLZjgH
GtB94EPKEpmQJ4UqN6H54nvDQbI8JiNKV+1WDviyRkuGoDLoqAvQFd2xGbQ9V6xkmkDfvjDYuJNh
1c/u5fIJcpJQiTeWtpV5Q+z845vFmhSyI4FgYZnnR2/UZCmYwH28WDHQ1LZ6hOVkV3fpI9CClehj
+Rm5ShSzAXVS7gH/dW7KjhUfNv6meM2d4kcDqZ6DyG8d6t+vn/Klo2CoUCHEEdEhwtUzd9c6qe1P
chS9DvmrjSRDA+UhVIRuZVu7ccjcXvrwuhzCEJO7C7pXpd5yvq6qgDLYMHP5tZcV6S6X4aziLNo8
xk3VrE2qzC+XAkDVssknQbSRoM8xCKYy9lNUlNOrjcLKcxMMlLqlpL4xSxlwewIfxMrqlgYVHg8q
NuAeRE1gdkBgbq7tEYGrU9MN38uiRhtWgtHd2qerc/rznaOL/N7U/AKAQwgrijbtaUDcJ0Rcgmot
0zg1VL1/lPLQhP7KqzX38cKgmHVlecyvLHKW0SzqqfWr6FT4lvddsQfQW0EhKPISb7wfonK8S5Q+
WcVDzG8CdkVFEqzTf/oVsyMqFZHtoLYQnVDj0p+VajQ9d3KQBTb7vqKf5fxBRq+FBdksH4ouh/0r
kxoUEwYYNvdS1cLA7kXoqsc2s9AVlDIrIeUCE80PJLdnmkEnrQZJNzvSTlKmSQRn3AlauhJ96AQ6
LrNRTKRme/j6VKG+YkPUlZRDe1vaVAISRWHEw/K+aSCDfnfJBPJHQmkn82zZjRL0wXr4vX5fv+oX
vuPZz1TPb55CkgHvNT+zHoOnVs9+SzrM8J11+LAZm9FXmQSXwgpp57kZJHaKXNRuT3pdH5IWZJzD
FPZk3V43c+GmMXEhM3xK7YZR0Jn/j8pqbHLZqE6ZcTuFiCFWp9CoNk7087qdv82+9yUcdpcAHoC5
QxwAjGl2pTPNgyVJabITvwaZuAaRciUz0fLME3UfSKGzKSzk7xKOxz2MCxBaJwNELlQool+Er9WL
FQzfNA9iomkMo2fwFf0r+kwQ6nW+/VwiobuvI66tDCmM6g6VZq3doAsbD2pYVDRIRnCIs6eklxAK
8e0sOXVtf9BBRt+WTKlskZN5u/6tLhkijTVwuwImP59FgLg3tRBETU51kXWfpiyT76HcGo+TUqwl
BsvtpzUAzwCga+Ed5gUUuLJ0c6wRRzHkJ6RUbm14VwYLDvaq3V9f1NLPMurALAp9Fxmo57wVgQQK
6Iou7k6R/jsfv9XBr6L6mcjf0+GPoaw9WJeMUUPmtTLx7qTq55dnKGRUNamyniwLPfTwtnKqQzdV
0MMzJR7uc/vb9cUtd0yMx4sg1/ibYc1ukWyXcNApTs10oPFcSd52KMbPHTzc180snw6VIhTvhuxw
Djka58vSJwoKku9VJ7l6qANz24+fWvvBLJ6bslnZrksrYrqMwh2xxRJnnBW61/qqWp8o6Gq7Sc9V
NxADsoIQcWVVF86gLQM0FuhNAQGe3SvErnOg+X176qlHvWWI6e6U4Gvu9dpWLf21fuaFb0hEKDMd
SHWNbzmzZvaM1KQm771UEnaGbivd2eptgN7B2pDPvLqm8IiJOQNqhrhWhh/PdyuIrECHXZvIwt8l
DSorUONePw9iv899qorXhunHVMhPly9mBHVgLmX9qfFThsli14qGJ7mLbrvReY6t/NHUoKWUffnj
h+PvtC+Og6RKm89Mq8irT0DMuhMkR67VvvXww/mjsrK65fcjNVBJusmxDEEpdP79RE5uF5kTnrou
vg8t/x5txRW0yPKUn5uYveVtXttejUeguA/WO4fTVLIega2s9AVVcf/PN0pkOTh0VaXKw3adL6Ut
B33Ukjo8JTCGgiJitmPy0L+xpvbJcvKDrrz5Zb2tVXgD4Qt5QAtp/OGHUfbTBqOwd2JBct4r+k1l
6r4o+8FBkWf6ts1sH359/aND8YJ4hhY5RUYuJuw34ru9K0uhINPr4+SHpzBKb3z4F23lJpvGQ2cP
B1PdOfSSrp/kRV3zr0WSQWAGnKdFVt12ZeLQcYlOEHorG50Zilx9cLeNYKKXi36HCFsPl7+jbSPb
HN3c1/6pSn1A/CTudj3cHCtOaVF2/PuDbOoVls6A1aJkNtUl4SpFhFMUfR4hmSRDLeP7HB2O/jFA
NCdR5F1T/XTMj84wC8MEGVAikEuai8pZMKn9VFpxfDJo1k3F8DUmDneD3q7QmteOmbZKLrF8LTVi
QJ3A7D8ML7PdVtWiSKNMiU42MwFjfT8VMXx2t11gbPXha2vvdenRr6H5Ve8SWsyZ8oa+GUrWgtcb
VQE1fbt+GC7cSh5TYLUO4zx0JWaOs8wiNGPjNj415TGGZqZuS7Rj13pHF9zLmZXZY1rEhhNTPoxP
fmjsivKHsgo9WLSC2UqR5UH3yGqWvHa9geaHKenxKRzvepQsUVeEqok/Lf02S+NtDBl7e9Snt8H7
eKig0TwSJSr8jcXOnt/gzFAHA6bp+KQ6D0a8D9H4tHjm5GfP8T/8GmCKNJ3ADsw78NJzUzSXchIL
IzqhvIRO2xcLybj+cP1ILGMEyv8oG9K1JEFk6P3cRlYxOz4pdXaanM8GhIohcao/jK7Qm7huaTGQ
xKY5RPcGqG4G56EAOzdVpKkXWrafn6IkqF2r178lgQ2iA+LTInst2/zWpEoQa8FNVjRuU0KVq0W7
2vJW+vgXbgFcv4QOjBII1qrZ74jjAU5p1GBOalI8FZ73T+w0h3QIV57AC1+W8M7mjHLT4IGYm+k0
hBhLyhFOeVsPu6Z7RLdoW+Xmyne94GQcwHb8d3HAukKiABnCKDqZzUM0BIcMNsIe7CmCSEp6sldn
ny7ao6VO85kITJ43yuqOljPKAdGphG6ZhtydFX9Vh08o7HjFQUWD6/qxubRbkE4I3Aq12sUl8BW5
S4cuiU5jWmwz+77OjpP6ct3Gpa2C00i8jzIlknmBpK4LvQpybBQWtPkAQL3ulVIZbMfSSptxuRpm
0pkHpzBAQE4H//wOQAfu4B650mpc3ajZ51ZVGAL6c305Swd8bmRWERhNdClQNeNEmMMm0V51dD6u
W1hbxuwh8QZPgg4aC0nXAyR8dhzk8IqVSOGiEZP5QdF1Nojzz7+VMvpTjaJidLKk/TQpbk/F3FHf
rq/k4rd6Z0Q9NzIgWEnuhJE+QgvoV+WtRKiXF8GLAVZQsDLPHsMp0g3QzEQ7khpvKiYtbTDu7M/K
hizaDbC5Aa39rx1j9rEMtZtCeL8jOFnhJRVawOWhSx8kZnN96yZX9gkN3rhZuTiXvp5JWZ4eHjhI
nOr51xurxvJhEI9OTQ93pvekBP98eHtEhmKLAJanw5nl/2lKvRbtZv/kK6g4BffWZN5ct7DcIEbj
oWCRYU5wAFnONqgEbB6VaZ68RPYPOG5cA50jJ1yDFyw9DFYskDSUAnmz7dk6oi4ZcisJkpfYtrpf
I+jYk16CLjDqwtvRR1qjz1k6aTHwr0EFAckMLXDtfGMG3ZCkiTrti4GmC84a3eeb3PhdwxaXaW/V
tDanvTwIZDQyUCGMcQ7myX8MVWcExDh5qaQfYc2ERfPp+jYtqwuOQQFT5E1U8Pi/8wVNRVHpWQzP
c14VT7Cq/3as6I6u1BYvhBpTtL1uTuz6eV4pRsFFUwb2EoqrYr3v8jQjEmcxMbtTlh812a8OQ1g9
wQj/m07sH7Rl7lq9Ce6c4KP3icqk6MoojMQaULbN/GqgQoWvDGV9AkKJ+lm7HQNn3KwsTbi0s7WJ
+gmgK8hCqIEac1wcLVY7RFRzOqFGPh0kuSj2aq0mW6/ufORFkakIavtGt9s3NZH6X6U6RYii90Ij
Lo5V5QSbeLbR9VjRd1B0BHQVbCas6jo6RAHc54VaZU9BHYS/Cil1BjfW5V7aI5c5bVurN+/syer2
XaBmN9xtOv9jnnwfKjV5DrMeGoxgnJona3BqV5EstGbsnsFDTa2bOzR80Sgpt402lsYGXXQ73VoZ
8oDImyK8MPrSEYEJDYFeJbgBNZlsC7ln3Bzx73gf+KH/Ux2C/ugNxnepRrPbIPV1I7lrpx2ygNSp
VMQtUXi6nZxqgsZejZQHRtUlt6km5C2ZELa+Bgg67PQgDO6rOGoQJU/qY5GP0y9f17r7POjJPdDo
3NihEmxsqZb3lVcVG6og5UtqQ7JToSQPMF7p9lGqIx+fqqh2gRzfp7mpnwatmHpX8Q1vM465+Wwi
ufgPKuNDtEENvTxyZmR/a6FMYLiS5zmf+miI9qXl/0RzhTGC6ydl4bSE66CyAlrTojw6T3V8YAeF
FhvTCZaWjVLtY+nJUI/ZsAZpXDAVA8ojngTsJCaaxGN/ftsGtCuD2Iy806BM/g9klb1jalvIpUra
17QL4k2s5SpTGARNbtpK016U/1wnUu+9ABFPVd50pfS7MoB3jPbrRz8CDoBcUzRXBI/RImIbJF8Z
DP00Gb8TW3OFCCe6Y25j7f6FIRhh6D3jrxeJZacrdZl4pX6K7Zd+uNG8z+P4ZqvRyqYu3jvRGeXN
thXaEwJLdP6tzU6I0PIAnXIChaC6iyi5RNXn62tZeGthxAKyx8AiTfT5ySljYC9VNWinadC2EyI8
+fBU6gel/Ywa2nVTfzsp5+4MznlQDwxHCKzqPAZBFSxUFEhRT23C1Pb4Jy77Gx0ivCC+c+xfan0X
lQ+97G8klN4L5Bubz5TD3dKsdlN2UrKnvnnKSiTCbsrVkazFK8Jn+EuewOl2RB/j/FvLcgsjDr8c
ByZvLKH4qCYoDrwq0W2S1Bt1TLal9GjZe4RAtl2/TwqbMZbfHj07P/+eQ9hd3a6SQi9vtcqnAndL
F4fKwvxHBSIY9mHdg8E+Z1Z/fGmKAkau5ns1rEXwl0zZf42JDJUjd77+lofOC9vcpFvcPyFqdFNX
WoBmCHLCqr9y5JbnGlaVd7bEq/fuxc692LCiBFtB86axwYAKi7Xn+ZINYD2EumwaDf/Z3cmCKE3Q
4zSOgT4wVwxBjNfv2LDrJ/qiFXFxAHXBrjAPdcxIrz2jmbDSJoB35G0c1a+tNKzEActCLMysBFX/
tTPbHUvtbMo/snEMbSEsTR0rVXZa+YJGWZXsuq7dINbm1umbZn/58ApRGQD1LUiSYcybhTmSb5bI
6XXy0dHAlHW7CH76yN5dN7IIgRU6ye+MzAJ7xmOlRkaI5BhOkAN6P1Ha2FjmJ6XcR+FtvUY0fWHT
3lubb1pVWZ0i54N87MPy2crMH3aPwmwVrCxq6VjPFuXM9mysqF70I4uakLL3bsL6JIePKnK9NsrF
17/fRVMCcqXYZGAw6pxfqEmVFF9DwPZoxn/G9Oukptt+6G5C/4SU+e11WxccBbBMkmSqMDTc5iU5
CuI1oI9MPtJ63mZodAofiadQfvwbOzziBnB5YprZwbNSOytks5GPiX+jWGgvRbtAf9GiX9fNXDwM
MAT/r5nZ0Rv1UW3VppaPiJNtUimsUayU3F7xV5azbH9xxqnckh1TzWToZJYV6YlZlWpbKsemzu5L
tHCbliBWs/o3q+xuTZtmwpTdeEPzNW2tbYRcHe5tJ4eIbpnxLtYbtBgzh1G6YRtoRNZ1KBQDV0og
lzYXEiGoxG2QdYspJhSMk7HKfFXc9sMEDfVo3rQ9gzh9t5K1XbrydFto29JbB083+xxqWxuaX8sc
ozE6WE66UzLBHWtvegUilXGgF2GvcRhfXN07m7NrYqSM8SLCKx81xXQl5zBl96pWulb1++Nn6v3a
Zu9b5JnpmKC0dRyzL7RrDeO776+RP6ytZfa+dUrdlKOHDeKWx7YfH1vFg/aEZNALV7Zq2Q0QR/fd
d9PP3Usat5Y3dqN8lIcQhs7nPH6AUi40na09QoCD+KJvVtBzvuXDl0LGYb9c/56XzorB3BsR2l80
y8wV6DkyI1KI/T54jKPnqnmUutc6eKXxv5Prr9eNLSF4rPa9tZlHiErNg/INa7Rh7ozJ2YUACQa9
3OD2dopcHEqju83DYmtX1Ua2p+/DkGyb0r+VNYVB3+mbX9mbBim2ld8lbsR58Hz2u+YOBD29JkCB
Xj5ace46UAJ4h9g6jiUjNsltEDuurEQ7r1+hpLx0zt59jfnTEthqGHold0bVx20R6F/MXkIls2ZA
bw2mfNFFvrc1O9M9ggKlZhNreFL8iIDz3mMYC63JB6Xy3NEHkeVT6A/Hk5El+ybJPtWDeTeWMaC3
dB/51W2FlHMUxFsNqsMoGqpNmfq3K9sgnMRiG6jU4SbBOi+SzD4snDpyxGFM7vL81kKsUdEPbfUw
VpGbpd4D8nKbFKF7QZ933fbFeyDQTyIFh1l55r9MqiMSjy/3MPnj8CSmKUwi0DYMzXdt+BEwdXrd
3jInYjoRlkVyTxpWoKDO732QxAw1Bql8rMzxT2VPCDQiZ2WHJ9uTmSvr0i3lyv0gjfvrdoU/mX1i
7PLscxMpjM7nJgmzYX3XscvczEYpv7beGkPPmoXZSQvlrrLiNOIugaOgzw6S5KNkJeSToHP4U1AP
iM7i+cdTfd9P0ighJovUbTftwmiNs/5C6MIrDVaEP8XQrPj7d2lU0xlBGzvadMxK/XvcJ1upk39n
q4XOi2YEQw4ZG+n7PJOKqiBqUugijpKDFPYNGoruRIPi+pZfemMcwNmEejCYAumfLSaStZrrNo7H
SFVvPVTGw7h9biktdpG1Q5/ihTGUm7Ru/zRafW9F+qar0k2D9OX133HB3fEzKOoQRDMQos2eukDR
OyrU1njUKVknu0L/WcNPnlYrwx+XEjqQ7/QX6LBroiNzvne2WTeq6Ugjrq7bJFZ0W2rpJrfuY03a
06lxR+XJ9GDtNz7J1j8fXyJlf4UHHQEXCkvnptUEsdyx1fSj3T9P3g+zfU4UCqfRWvVqifzg0Jg0
aqn0kLrCEHRuKOwDQDy5rB9zNZFvaqNFFgNVbZdOfPqg+V2w80AY3ZRm/kOte8UlACg2NZUQ1wm6
duWAXTjFSMtxhMUcFiPZs41tm8anoFEYqKoUPxLdf7CdHEissXJ+LjgWESjRc+e1X9JKmVHnmV0Y
8HHtfqvl0oNqjYeP7997EzOvbPVQH0oohx7zILfvGWyukUVj0LYGTeAWerbG733pSvwdYaQDwXmV
Z76SeldttnKGvUbfMvfgaohLM5eyraOV6YdLe0RbX+YAkBGAIj4/MBJAD5+Wvn7U0MkdoYpRFEpx
N9c/34VHlAoX8x8ifxXIiHMjoEz0JtMi/QjTSoe6akoj0Td+qtqXwv4Ut2vkRxe/HlPsikhj4aub
XYI8sisHzIx+BOVCT+aL2UnbsI+YKFk5eeIfmj2arOv/DM0+HiqNRlKqGBrpv93V0fCMZjIYnSD5
kvK2b+1SW7vhlw77X1FEsPP883MFrXbyAWqqqnqMAc+4oaJNG6cp1yZcLy1MwH+EvgLQyHl/VA4L
TRvqUD2Cu9qFk3lwEmerjRLuP6j2mvXhuSuurVDTYrdg0SY5PT8galU506jE6tEafe8LVDbarsor
oSs/6tLGMXrj9vqJvHTsAeoDUEP6VYCuzg1WslNkTSqrx0RJt2XwyQt+K9Ea9OjSOaSSLFy+zBDb
vJdQWa0KSNpkVYWBALm51Tx5r8fPWr2Sp1wyROBGeIxgHViq2WrqznRGO6SE0HZKskFj7bPaq7Wr
KhQONeT5Nh//eAIfCcOt6EvNwRQKXj3WHEk5du2b1X/3pn21hg67EAZT/CTuhisNcMv8QBSFhAyk
xIFIy2Y8yGZivERybW0NL1UOxuAQ65dlb24JkiIZGc7B2l5f48VPChhBTHEArpoHeqVtx15gp+pR
8dvHsop/DjWC5kPDeFrn/asPysMtMgwhQyB+zLuoMokRGknlSD0StLi1+qvKbkfn9fqCLp14eBP+
a2N2xdIxmmoHWp5jzbT3ZjCmr6U6QBGVd1//f4ZmTrGDGDhSTE4HhbkbM0C7Vuq24RpSTBzpuet9
v5zZk1IGQzSgrKMcueGhW9XWLQSxK9fq4icDskH3TPw3R88nTubDHoANNbnLvG+5Hrpyv8ZIvWZk
VrgqGjVRGs3jMhnPcuVA2bTTQ3Plxi5PM8kks/aMkSGyssDXlOifVM1AWKgVo//g98pnaLcoMSb5
yanCFd+63BqqNLAI4MsNIF1zTBe6YU5RgoM5KumgvBah03+XhkBfsXIheyHao4UKqIY/KQucXxon
Y9CmaUblKA2IrxPoAsD5MQwW9/NLaegQK6Y3VXhXD88jNGhT8StpV2KnC18V8gz6Gn957haK0FM+
+VQCA+U4KuPer+vdAN29Wkk7z1upCC0/KXxahLfAmf/qmc0urx94SVcg3HdMos9eEG3q5s/1S7tc
CgZIbC2SWpCyc14VqzXo2VlSd9SSfM+R2JT5tpb2ib2ykDU74u/febrCSBslhiL96OPpKgkWmWLv
Gbfpavtuea3EghjeoZZB/DJ/exsF1fghVztaJtm2auR/ulbQ8K0B8NbMiI17tx41HuLRiJTumDX6
XqviQ1LkP20t+fHx7RHwLsE0BJfKfOpeyXiJp6Jtj1F0tOAXyvPUjYxxW1cf7xEIuQGBxAP/rSNL
db4gGquN2aCIBhf1TWZ86pxb029cO37t/R9j9HZ9WZe+nkEALYIJoC1zkgQEjtSkLeP2GES6W8gn
kRTbxe7jRgRnPIyYPBgLRV85kLqAUenumBSvDTlbJj/ra1nUpWNtU0UR0BHk1OcuL6paRJEsq6da
Ht9Zhf7k5Ma+6KptYdiH68sRG3D+8JFQWwb/iWBhESpD8VcQNSXD0Z5a10oPfbiD/mqr9a/RqjzX
pf15b2v2lHuV0/QUI4ej3jOI8KXKwfaEr9fXc/nTiRMguM6Y6JgdOMVnAqjh0+koWSh+97fTZqlP
cv3puqFLPpSUiZqI6Kss0Ca93zpBpdXDkXyJKbjSTdaY+S9+rncWZp/LGAonjpxqOFbaP0N+50W0
LdYkMi48e4yyQ14CySOQZkrE598r85rKTsYMI8PXYPySqndTbEJKlVCtj9w2fWvSNz/PNpJ6V6kP
VVveXP+MF8po/IC/equCBwQU5vkPsH07iDpL7Y+1Wbx1lnbHCNdLXJTPk63ttMncjKV2D9hEdk3a
CZNZfftXP8AWzFI4qUX6UYAJ6XqVE2PDHqD+UbpuW6X7UjrI7Vc72rXFbaM86NpKMHjpnDLW9F+r
szgNxdexTk2sjkbhlt1RKrdj+NNfY5xcMzOr/KDM2xrRaPbH0n4zs29Fvi/iu1U5gEtOhGlQcG7U
L2hqzLx8lU65H409e1hFxUYe6q0/JTeSY+9C2f8GsPTr9T0TJ3/utCgF/nXAQHfn2ZTmldYYwGt2
9EDJquVBiBC1w0HpYbCgi5bkKz5/uT4xvSu4SC2Y5hfKr1NqTH2g9dkxsEY3DRU37r6hJ6M425yg
46Nrg9SSvIrRSSoKIA3O70PVGVYcdH1+lMN4q7R39fRmWAVPZrsLs70kr3GDXVrbO3varIwdme1Q
DEmdH0u1c5XEcXMjfNFTR3HlIr31oT7+cBmXGFsFLsALRjY055+A2d4xMl3OjpEcMsoU4UCjzZg4
++vfcek9McMbzctG4g/Q+/w7St2Y2mkvZUdbtV2nt34rGcDqwevXGlEXXKiwRGyomBxKVnVuSRvU
JJiCKOf0J25THKTywJCxK5vDTpNuTfNQp69Tq/AjclcdnpOPykgr9Fze25+/E3rYttmEfTMuflS6
8pB6UeNSrdr7VfZJz9Y4yi58WYtLIPp6wuy8z+N5iuW3aVQcnTbYm3K1i83nbu1YLp9XeCj4ojxM
VKCgDzv/qElf1CWBfXGM/B8NBCrNsDKXuGZA/P27UFvuaqNTbQyo5tdS/+MoL9fP39Lzni9AfMV3
/35Ud0FvNH1xHFPP7Yybwds6MK0Wb9fNXLi+cDNTdqSDKNQpZt8p79MuB72YH1O5giaz0mFXy4Ij
zDVfvc5+k/zmdN3gxd23KVIzUceBn/sn2lF50thKfjQ61HOcAXB26Vv3klN9lHuRcy3gVnQTxPwE
Sfn5F3S8OEkZki+OfqEUd8OYDqe8DdZ48C6dg/dWxD6+26csGDuw/JyDXJbu4l5/LNo1ccClCRMW
axtAO20R6DpmC9G1xOpLqrdHB44gDeVw0FQrtYPlrog2JOOvYnwACpyZDxrDoJHTtleOdgNLh7mL
LHmfmWvwjuWZxoqJDgCHjXLbvFtQotRle1KpHkurd3PrII27YjzKayx0F83gtUFOoz+94GmD3t8a
HZTqj7mS3coGvnTykyeiGNq49sfbxWRzEEaR2OsQnWizzemcGvKw3FeOGZicPm9ot6B1UKQbaQ12
eWGPwMzbgj9IFBPmUPAyag2En6PpCJdKa37S4+9D9OWjl1M0PYhS6EIofMDZYv4qBEh5RfUvsuFC
KzfWeKcPK6HrxXVw82W4sOizz2f4Ah2pLjOJgEGqvhsPxwHZB6t7/RcrAUXAgWZCd0HdUWh2K0WV
Jx+L9JlZEK+Dsnyt4HZxISQftL7IfgDInV/9Nqp5NQ0KbqZ658eNa0zPvbo2brOMVXHOcKuqYk5P
RHTnRoIkYoooAWzL1KsefZHqg5MetBESOKN0s7VGxwVXg6eE7oje64VsqvdjBzJKICteZ+ys3vk6
tmvbfyFjow0q+ijASQQOdhZZeR3DgGVayUdVHn9WvbprUyMgBS5uE3KZwChv7UHfmbm5U+lOVagB
fziCRBlXlC4FjRno01nKWDJQA4OUMx0r6bMxPmrBIekO14/fpe9I6YXYUSBp2bvzXWvQ/pQA0U5A
f6wHrWuePKf7et3EBS8n5gHE64ZTZfbg3ITiKaZfJcJE+VNNmW5w4NccDfdfVJP4XPTEKSRBxr6g
YG3YBaMoQbHHcj65RWbprjwOWzPUwk1RDB93QQCA/tLM0+gA8HG+LDvMeApLUz7WebgxushNwhcv
DLbXP94y7BEwo/+zMkuf7TyUDMg05GMqGY9p3rpN1mLthxQ2N6b8+bqxpZ/4+wpR0GYkjahu5iea
qvKrcAimY9RCflIpG0VPd6q0EsldtKJSKxfvHmoA82sVmJmdJuCWFE/ywc9Mn6Y+A+Sc+yv+ezm9
zow9YdX/Wpojl3I5HAs6nVhSVDdNXzzrq5P+McLXGmiI3NILDbTNVHw4cKRfBGGocIJ0leeEJJ5q
DvQkB857WFEsG92q+uRE/1zfquW9PTcyu7dGW9ZFlY4g3Vr5bqr6B2OVZ2hpgpI5dSIRkSroeMwO
uNaFfZHLTUV5+aEY78tpjTnpkgEGQQUQRMxDz18MNaA0FExGeQrGeAvHmxvUK9Hi0vWglgDaQyg3
05+Z5/xmW+SlXAzpadTuCvtHEL7SL6bpdXt9M5YnmhRRsPoKt4PGofgZ70LrJOohAtfL7CTq8XYY
grzI0S//eJ6AGaJqbs1fwJZ4gd+ZqZLOmkpbzk6eIzM5neySaE29+MKVETYEja8ggV+Mi8oqMuJ1
pGQnW5Zcpb01bG/rF7+jKNqlyEEHhKZ9IbvF6lDf0tEJ2hewMwzsUmGYQzcZfm79tIdaxkydjZJr
3y0/vpmM7Jddqq7jfxw6IMB14D5AcAE0mZ8MvYnqvK699NTppqsVuSuVTKl9mCpRwQoD/5DMMBZP
IHm+Y4OfSBEjM9mpTe8ND8XZMnXr/gkS/JvrJ/DC1+PN47AjJAQtqD4rbvWqnlEaGoNTkw5vXaZs
6VJBJChByNvtht76et3chdCIx5xxYjJxoEyL0Wo/nzBYOcUpMn/61iYdYEto0k3c7Rv5xneYnY92
efbkoWZ03fKFG31meHbVKtOqJ0vzitMg9Y+N2W+tQXvIU+8AFGBz3dQFUKhYJIw6on0Mzm8W0coM
5Ze6JRcnDSiQHz3Z6qPePUbFt7R1dqb9w3ReNWYrPLPZtGud62U0LaIlWClIb/CRczJFumK+UqH5
eSr0X01172gPiELsLERCylu/n9aWesEVU4wlOqOKSBYyT3Wq0hkKf+iLk59/God6UyCBLCP95sew
Nhu/Tf9WL+HMQg8+ALhZfnK0Xe58W/neFw4xoQ4aRyLe1RjjPL8tYQGNnq72FeS2zaEq29ol/dp6
QbhXfe0Vcet9W2tvCFbTw0vdVJN3nVTv/dH7lI5NSmSUbZUQ8Ful5T+u/7TFbgD0FuSqDvkNief8
pTIydVSmyuxeUOKIsxfo9uXqppegjzXdTF+5XIu9UAHIC2SGUInW5XkVRar7pCO6RUE++9Zk9aZV
9P1HlyNaYDA7E5NTm57vdm4Uk6SEQfUSOI/DgGc3H3r9l2bdj9OtVK89W4srizvCTVBPoTjNYO7s
GkmQFvd2HlUvfWC6StowcbI3rM+etFLoXBwfYQcyIgGuA7A+T2UK3YEoxGurF7mxt0PuP5dlulGU
lMGnDKqHNQaHxaOPqBBSkQCEmKcWIiDnpzVxaliKpqF/oeTlKv1v32LeaIXsjdu+PA3Mn9O4pDAI
N+0CTFVW7eT1nqm9EOV+UQuneMx8hqiGUIcxwvLUk5c35XNrqulG9SztpkLAND/0VJRdZ0qHdOMM
8ojAo2OWN4ORJg9l0/ysbQspDMuDmjRxmp2S+taPSQnCzxNceZVrBWlSbXTN8w56r/1j6kP2aUhL
7QBDhQVbljNE26iSil3fZtKNU5nDKRja4SSNjvlD0A6WbptAr9UohQK8yP9TlMG+taLQDUMSpbJE
WJJSZbXpfItAyRmUQ+hFPyMpDvZFw+COo8fJXlOC8nc8KO3DUI3BfQYHuVtWavg9yIKqhdEFivld
0LDfia/vp4rm1aYMjO9V2iDbGljhW1U2ZuxKfv6i2P2XpK9zWCOm+GuK8sy2DWFLYfnavkghjOkU
b7oNGSNy7VaJd4Un/Q9lX7YcN64t+0WMAEFweiVZk1SaJUvyC8KybBCcAJIYSH79zdr3xInd6o52
nAf3k9usYmFYKzNXJvaCaV/ATIvzvAZkF9ngY8PY51Q4s9G6SEXW/w7WpS4sdPQ7xGImt3oNXzAc
3r5MkGIeQz3RMott2pWi2xJ4siWg6Xe2aC6TQq3J3zzK3nmXYbznEGr7ox3da5gjdi1UK73Ocrz0
YsjhMjEZvbw3WqX4cVS8jQXv+5dVq0tSfZDz0xpFc9nTht2n0jNVZNPQd9UwRNkDs9QXJqj7ko89
ep42nMR9Gqn1J0aLfkHDPu+R2PB9gHUpQI0ItiQFI3UMx1SXffO6+7bM2SvdNph/AZomDwZZiQVQ
MQhmg1VUZEPAfNE7ATVZki9qKm0QDJ9Jhg6/E1yUbubDo0SVdGT59AwA93scLg9iaGpaeTgYypn8
MqGfCq6S5S6fN2+qObOxupkDZQ9+Gn7D3Tbl+9GEE4a3XfycSDfakmsQiBVEgNAWCpcheRvZDPLJ
0/VtSMxQxSpIlmKl/rGd5PdwxABiY/RcBM3w5kP9c6nHAJ4rNSuHVkv4wAlfcibTQuo62886mU55
YBMIuaUedp1G1kFFgKFfm62WY6Gj8YVdApgLIrnbJUkjD6rZBDgQo6sQHNVv3S761Lb9S7cuoiCq
ZTvEcL7aOYi+JQNVp3WdP8fEzK5ItBiuYMYTlNbE362ItrQKUqS9HXu5hZ8ulkiChPdJmUgEl1Ho
Q6cHRNBDcDZCm9N7RPzCBlbtlJQYtha4N1eTfOuRpkKPsDoV9WmFeQq74wRWvds8bcUYG1XBELot
F5cnVdrJ30kzDlU6N3iCymK4mcgR04tpTjYspZgW1JNzgzSYoYBB4zie5rVnBTRwYZk0SCccxAhp
VafYOQ279kiEFiW4FVORtX2gNShsw5YP2UfjIel6UXrO4jKnY0T3SNoNSTmv2We0BXN/9ojZbKFk
vxn8gEBWrqYX2vfntQkeulTp4LA5PfSYwCEOukX5zJfuPcwaHDxewnm0iqV/0xDh+CvEIDfn2E04
1iy8h8MiCNVQ9E1T86JNxXijI+Kjss1b/zKQXviTiQNx9LEWTyto8KCaQqtxn8RD0QYiOmQbF6fR
9IPcNUFq+QFL9a6dyMFwxGJb2r6lBNwr5uCQiYBPUM6pvtjGBNYWQlD4KmRLfT/BQrbyzjmk0sX+
2pMRu2+QmsCNclmyn9Rk2X6pOfnJJ1hP7d3E2x18J7AB5CLulga5dgAWElEMhmS3k6S9rFoVT6/Z
FK3Pph4/ICcm171x90OHXyNAJPobMI8MRlByrsu8TUdYUzOwjnUN097NI5sT+cPJWcRZt0fI1PLD
mokfIoeUPhIsL9vQvIeN06eMjvGZdgncQEfV7bGdg9LFjhcAe5CdGhBZoVnhhVyGdQ8D+vUctDwY
rqPEwR+r67cPaFGa4BCh4aOf45xmkBsapHK0fvGVxWlfdDVLKgqEqrLJCEc7gMgbKbtE5YX3DInM
WffTjZEvu8DhcB3Ao5wWXYf9TYsCjpxtPyGKOu/TuZq6gKmjGuI636m+hsUSxUSopLDoDszyMG4S
ccZ8PkZ2fVdrl1VJDxpW062/Fht8+30N11g4hcJBuvvIsxqHpK7vTLrRanZTtEOUVfZCPE7W2DuY
yzIdvOPi+L0yKUlplLJVRuFUUGwO8sFisERrfHUuw0OK+6+ttq5b2sO6Dj3WaS1UwTYTIY7Iyq6o
h/xhTRDVStZR6yK9WH9Ehi/VQsZjkwbl1oHMC4ehkAIfkURwKfadjw4qiOhO1shnkjZrbqKl7YvO
dgcNk2oe4ncxDh8MV7V9AjtA7ukkhhIsJDYpcyN0GA3k/cXYmeHbEIfdXq+E7mLZcixaPj8lywJ5
KNfjg4dE7RhBVn4G/CoO3bLBNcT43yteZYkbV5cZkJD7ZEWM2KXjqfo88ruIeYzNScr9+9iFco95
8HsVjnw3BI15xzno37t2XSsc0epKZfX8mGG4GodDiuF2nvr2lnbr9iZrhNbdBDb0323PKNJQpqgE
MIv9ZkL+Pk39z3BO4n2CQwF5S5KWbqG81IFtTwmSVQ95aj9ZZB6JD1FcsbGa8yB7ynQT7TNbJ1Mp
l24so5HDRpsl/BhGSAXmulbIKiOyZBhlOq910sBVYJhPOIaHYmgytWvllD7jLhtvfdTaq7iFWUxL
sTssVQg661FWHnzL7IHT1l/nSIsrsnrJ6K4lZsPc8jDeJDxk75FrXg3N6m/eNKqIl2y87nCGFLRp
wHvOKJx0OmLnLKjm7rNtzPUucEtUiCYaPmdDUszBw6YVmTRdX6ycfIrOtEPlNHlmZpmXY5C41tw5
BovNGT52hYumqymnD4b18gztbA4wa8wR1BOyzU3w3J/ORKaPMLiH5SPUm0UST+8iM/e6GdUxyHtZ
0rY+oF7L4gUC4mWPg/YwzdadWlhrV2GwJCfo8EwJamMsJuKQkSYVJHBTuDVQZeLKjtYeLlYDuHAb
97dii8SOs3raLQF89CcyV7n4gcmFvrRw1txhiUAxlESV1Bqzanm2HXDd/o7W8MNrj7ghMYCJAkbR
5gfWZNXI408RDaTYWg4qDJx1kU7yksXQo72TNQzgPL5Eok05rtl2o5180r7+NU1Nt190izFfOr9G
7SjLjibv2xrLq9bEdz6idZVm+nevhuy2EcR+IjydnGGDZJ+3jPND2MH2MQ588zLA3nTXc7IehU58
vltZR5obDICMBcwNxTXBK4eIfE2us9SrvKKTjU2BGU2UXi00C7vcr0CwM1xn8WAVircAo1Iz7so3
veKuK8gY1U+MmGUtAzlGP6xPp3fazt+hVf/hRXJxZoJbdu+a9zrzz3xVy+M4GVR9NY6XM5mN0/Bs
STqCaHgPd4IMF9Lnkm3ZYcka9wMlw1Shr4uLnkmAPI2Zxl0tgnEX827d5S1trnNaT3e09+R+Nonc
j4mO8SMkbVs2AiEOhZYrf2mNhmKI07lLz8amihYCLnxbJdKA7gNKfvPauLsOnsZTkvQ7HLtoGIgc
jwgj4l05qDBDVnYvYA86GFSoUzLh7cx5fVA4jkofdul3FkzqGk0Dphq3oF78eWD9SJ87nQzDEVJq
qfcJKtuyc7zZt90Is0VZP48m+lQtajwVN2UU2xXnnUU3kW+/89wZHOExzpoUn77Fz7/r26x97ZBo
f940bXZLAxoFBi7mySQb6ncFJzRJY4N/1tx34ZijrocrtBOrLYd57GF62fUQLSK/8hkAa2YO4drI
BkXf4ERw3eaYNOhwcwfUojQF0mHsOKJgRMCX8OSS6hEk7w4/0Dvv8ljcxAbQRDoLfyRyUeykXXgL
8NBB3eqQct8zS45dE0d2V2cTGlixAtwB/8Nux0RmVVN3P2kTo5iFgPM2zKVHMejrKyeAqBchOu1v
gVXiJCMufKUpFDLBkEBTBy5RXeVIBusL3bX165KIrAjSDu8BSPy+w/8PEjOM1A68+48k3loCOgsF
MFuye21mjSijeizpvMmyFc0zCVf4ZEzDU0/MiwKHcMVyjfpObAb3O+aJed33d4r0Q7lsfHodkuF+
05ecGGLTEsPA2M9w1zyFuC+QkQjTGUENxWaOsgoMynAFUSyZHuHsR4uM8XG4Eb4e+1sIcB5NQr5j
/HC2Zy4Myx44IRC+bcR2BR+7n31sn0nUvdBxirFemXutSaxfMiQL6SKg6/aqmV1u3Tids14kFS5K
aDZ1nn13cntl2cdQD7gDdUCOIomD783QkAJm+nlbyHSk9V6mvn/k0KC9JgKfnimVfrjNZoVl0QPG
WeLduupvqrGyHBrsC3gG/ZodMgX7Vr0yv8CQAkFARb2MqkgRP4jx9W4o5wiMuV1y8oy696XOmHzF
ME76I4rr+mpDthMu0Dntim7h6pYruthSdehgO/C4u85169lCB0j28NTkjyob8qHCkNSgjxuzjzMi
wvxZthdtc5egqatzaCes579Ct/5qjb12I8wl5qT/sabbkwJs0aJh0siStHX2M+IDK/oRw347WLnh
OkJaolVFkoFLydJhRGkBFSKgZaPwg2OQiJ5yo1Jw72w8xYp8kCX+YLltSjXggIx78kFnyF0ojqJi
k3gZcJ/vgVEvNd7ZyM23DXxKuWYwJEpt536PbENAIsLyynVKN3RAUy3OZnD2CnlYNipar898E0Ep
5xiUSEMdIp1bkbwuGlxfKNf7pUvSCq09Wj0Px5EEA4kT4a+BlkGRxh07bBLRz+sWwRDWZ/VeNdzi
o8nxIfEDEuSpvnCVvJm+Q2iF4IQNFTb6UxzY9apulyzCd/AQvbRbBzd5v3U/WszkvkF0M7gj9JDT
XZNeUAFcPa70KXvaeJO9jBizPaZ+kk1Ja9KeIUONX3QL99rCJUgKHGfMihaoF6N3nUTstFEEPFVc
Bem4H1SfHJwd97EeyCsaYl/1ILtuHTTXu7lXc37oo/BHpxDXeXSi5QV6J0xzC5wUuAXzIjcEjkRZ
vh30kr3h1fMC9QjY1wyF6rqRZ9Uxf2wluv/UHdEJ7nNp8isypb5sOlg93hrTTuycK3jq2ljSKzln
UwkYfKqYN99SoBXHJKDveY3UkUXlL7XDF4PHbJHU8Zk35MlzeKNvrfiZzvodJVm62+ooP/mJ3ekc
LMKStv5Ji9qY3TSRrpyIn7oyIGSo4LEkqylDP2NW/pFax8s46PoyYt2x7+iRjslRBWs/wdeQwqEr
2XYjCqs86Y7R9JZFR5PAdHiNf9FFTPt51OF1VMOpprAx/xUD+fhRpwb990CERYjeZSChG+7Qan6j
s4CbmoN3Dddzs/d5Ohetnbsz8+xJriN5XwOpr/s+TWGix/WPMNj8AecqnBbrLbnljPkHPwmOltIm
FUmb595sPxuh4oPDzNBazFHdnBuIi1+azaof3Rwvz1mXvwwB6WrQfwkQt046BMdsQdmaMD+NXdBX
DSSRquC4V35yXCIvYIlceNya5qdGhXAtlojcSJGM1QJrv4LgjLneMk3vTNgzYDV9QArHOAYdsuAt
p/6ewYf/MA3M71Rj5NlTTGRwiDgKaYffWX3x4FVw2sgaBNDCXFmjUq4yST44HyCC526p+CbTk4jh
HnC1YDz/G9uAd80Ac04WXVchFHtZ7JS0lYPjVVbGIjR3bGo2CO5ijXoACUmAT/u0sKHTx2hu9Isc
xMXdI311OXWV67Lw0ftI/5J2dH3BcYJuBSqVN41r4WAitLb7Ba0gDIjoJQcx0frnHLW08PP4OIWG
YqQD4x9Ima29KUM6PA9tslzhtgXEn4wNfwGCuSf4A7hpBCajPxbR4nBKnLcPdqbj2whNHfTxU78T
U5Df9qkVeyR8/mrhFlI20CqlxcT7Bbhh/h2gAPKUTT+/bmA/75IFJj9llvENXxHly1VCR0ng0sfT
veerL4ltMIhHs2/rPMlfOSDQe+hFXxPYOx03ukYlIOENB0q9st3Gk9cQGF634aBNMPcGyXfd/rQT
ReJl3swwwmKukRWsMld41M7tr5SIuJDc41DMRfTdoPm8DrZs/OT2sgwIu8fnnqtl4iuqbiBmFc2t
23GYbD1zJEoWocsfqat56ZhKCxopbM6h90XHJCsXHEJ7w5T40XAyPvbpaB7Ded72dDM3LvHRPdje
xhaeykuzEbQMyytaFhy76IpHNyEsS27AQBofw+xQA6G62qJkOTDSr/dQ4GQ3zGMSe+1juIvj8Hg0
08V3vCFDVnR54ApAz9hNIsLASQgOKynHMGr/QNr8nUbBMAGC95ByA3b8b/N4o0IdV9cqxc6Pb9ql
ivsDA+49obr8d3bo78QGZLWQ5WQRAhIo5AB/JTZMEkau1zkOTbbJ8xoPTwBa4jttHfvDk/7hK0UY
x7tMMGIW5G/MkKiBvNM2I09h+GtBkIVfOBa+hNLgT/Fg//AkUGoXNvfCVv9t+s9LKPUgd4Ar8Urh
NDL6yV2DLqHwopJor+qM/2FqLroIs/4yukMh5rzEx2FEEwrFr9q9KUpxPqohegpzdAciiLuyl10G
HnWab7Z+EwsUSRouGkCURBUsITJKAXMXZgvH6y3M2hMATvkYgsMoBC7uA6rb9Bb7Yz1H/UqCw5rA
DikEBnwbLd9XdZbOJMc2jM2+IwLB4BN0KJJoxKryuJnvyJaK3RKTAC5RbfjYNFjf/75u/uEdY0gQ
8hQ4kYBF/jqslGNUiSTbFD1lAJHy7nmlyHXdDugf/v05f+fl8WovHk2AE8HK4nf96wJdWrg4Wcmi
J6DiReTvLWRkKKfXGZUxcHaxnK090P6ECwgN7h8ECH/n4yA8Bh8PbwsIGkEz/vXh6Up8l3Atn0fl
b4ewv4rCP/CYf38Ccl1hnnAJeofQPbmsrP+S+SBEii9zMwzPYB+R5Lle8c7+4af6KvOBphUoARRk
UCxdFudXjtmFDLEaGFx/NimcACmaT3oV2G8pZmOtPW35WgH0wy1V/0Ep9R/dwn9tiwtbij2IHw+y
LOz6r578iEmOQsGX6HldgDlATtCyQqAxfsm3NTrIASjXxNU3aWL/i/fU/vIqya8H7fnvPk96+EkQ
mB8xte8pz4sggn9wETvAklGAn96MM69RP9XZYw2byzK3tL7L5tn3hcwNGLIrF5Wpr/wo0J8uL0EG
D+dBz7tcTvkB3bE+hDYCUwA0+jQDxMCQSbuAt+zztjuDd6gffR4/Q45Aqn9f1NGX3XN5MeD9ITFg
cCHDyNgXBU/kpYw0jI+eMYkGRTNv21uRhvolNErck3hsr4J4w/iO4k3FU3gZxK2Ob1An42Z1PkXk
emTjK03b5LGflTngQKG/E+9v+Nr1R0J9hqM1aKqxCfQp3+bw0CDM5RimFoR8OAPay2a9dwZYjwMD
CryvXspVgrov0YPMhW4t+RxHvAvLL8lJ6xJdAzD5k+j6y+VzeQ0AgaGaRKoRQgu+Kqa04VneZzx6
Bn9bMLQry3IF9ujfX/Z/Ak++rEJ4rV90WXAGgFPNl03cb6lZ2lyw53RNK9Ud+PyWHxwOX/YdIB6o
okhV7a8LKwarnPUzCR+S9LtDHkng/qRRvUjA/vZRMGAE2RaGzbDl/7rbaT5zaEQVe6ZW3Uxjt/Os
vkdwNKAhTFHV2y3Mj8oYeZmRCndU/cmY8R+W3UXe+b+P/3LYAJGwtpF4vJsBvrYFmP5AXwv2Jw/g
r4oxTPfDEguqHowOwmASYqO/fs9ttjmSg0N2i6v4DinWYDyx171u91E3NjvftHdjJt+WYBfO7T1h
f3IG/urYerEX+P/SuIuVGoOq6q8foPXwygXMKu6oRVmobB6WNACzKZR+7kfS3UB6qU5107LLbUxP
WDsGCC+2SAu3gJgcbdaJUrj892aauGrg/wagcYESbHL+CDrsT4k6X+ct//OJkRIMfclFkwnK7K+f
mEyuXSBer+9mE8Q7uYTjo5yWtXIYlt87XP+3qw4HmFkMadHUSVbxyO81gHKi3accbPuHM+rrWrm4
nKDex7uLwghhp192TdSQbur6Tj54QYeT9q25SUMZl50FfYGcsD/NX365CLEh8DxM++GJqKFY9mVt
NlSvm7KqgXz7Mwfel//J3ufrYfP1AV9e8IT4rHmQeMDEwVamL6F7nNzuD2fN1w1+eUgEFfKlGryk
Y3x5a2oO6wmSDvEg/XrdSnXLguiQBgDpYUxyt4D8DmNeccnv0xD04ZC9/PsH+KcviamflCJP7XLG
fPmSxmQSyAERD11tKyGjw5ze6fXt3x/yT0vjvx9y+Sn/q2ZJId2JQqgNHuiK/FfZQJ0DFDN4gPn1
vz/oH78NBowwYgQzWZgU/vVBNvY5MO+8fgBo/VFL9ZkkEDDk7g83xBfB33+WHvb7xcoPU4Z/k6aH
w+KVHKL6oZGyL2ztjrMFKibDJ915dF/R7zH80wn1T8+EFAOFMwxKLiXuX78afh6F+demfsiTjzw+
NvK5l1dIdixGWMv69P84D3r5ihmEpRhUwDgl5o6//GQiX5CMJRzWRTccQC39SKf2/1bJ/s8joPxL
GOKXEFD912/kCHc95jXFQ7KuByBo1xMEIv++HmBdgX/kvy9QeGPim6ApxjwoHvR1gNppoBPgV7f7
YDNyPyOJG9R7nwp05uEEwKydSo5Irx5M7u3WDmMVNF1XqTg3ZYuaDBpT68pFz0thEo7MLpdDvAHA
qNgGsLnAg5BH2mFI++hAXxddNNgnYSOgH7abjrKn2U74md2y1cO6bbFRZSCculFL5o5dKL5Fevav
PYuWz7lvUJIGKYT71E3NY1K3/W5eRlalbgZWHyPsEEkSHyDEgGxEZNN9ZZUdEKaw9BzxYbrfY8xZ
nUa5JEfBJlcYm2wVVND9dS7XdTcSKAXSGaogNjZsZ+spuKvXGWHvUoSweNVAKmutb+ym8sOGq3o/
dza94g54JVQxGux3zEroKAl0mgQh3uOllXMGVBzlQQgRS5I9ZlNvHzyGsO9yBoydMfFbZQTAZzx1
d90SG8Rf1EnJCcyXRavQW4BcuekjiJ8wjJNXSxT7agSsubOT+dFEYNdY3IeAWNewgqWhKlQNa/JU
JOS2pwN5nHsG67XopAH+rsMCAoj3O4mMdagjJnGCz9IKpLW9QfUR7jFSi4O1yT7juN8q2WBWHLZA
ouoaSXYNifFKfRPscju3bwNYlUrYFuFJ8UBwNqJBL1iypOHZSPmIgf0IkpOFwz0q/4hU649r67TD
+4cjIIwph/wYMFtDm1K/5+sEgh0K6rdwk5mH7oMJW07T9g6v9Xgu4brW3wVZAKddmO18YDxoZpXP
aP5dZoK8U2PmXeCnoCmDNU1f6EqHD47knGdwXOqMkWdMn9P810QG87pF0Fjg/Txhdaw73ptf8AEL
njZwNfdYJPIl6xXLTgbKvwtRNiUVi2VWYCFSdcR197t2W/LoZ+CQUuRA87NVHIchcaUD2HZsTIch
YdJkUJCCVviWw8j9Q2rpShLUON4n6n/wOe8f0HYEFfdjLYA+1tAALV16E43+SXbAxRUcAIGuMysO
4Lg2vJxZQpXpxGnp++lWasN2oWnWsr6slDWGJBNRBveaKYf3LH+20dp8H0Rm7+oIwZIDXsZLg9oy
OXFQpXtAscnTyvHui4TW4iGFXuM2CAfx3I36O011/zpr+t5ywL+rh5TdsQ1QpodiHCTO2xYs8R4/
0nKHd5u/Rquh5ZC1YQWSyFRAWNS+HfusUi15B7gXx9DTzbRQ0sL3Odb4z4SmEmqK/BsDPQqsvB8q
IqJ5ly5kRogGQz5fnvbiho3G4otmsMyAz/KyfqTNh6N1KfgAtcUv0cUbCJMWHigeHvkj1fiLMSjG
ZE4bRC03c5n53FVbwlUVm7zZG6gFygGgdNkTGe4jN42nSOUMPFSdvsysIVdOQnjZiVWAW45YuWLN
FX6DSTdE/qTcxnmEu0sKpYf1ASiWBPQaeE7QHhKTKayNxtfZseAD2K4rNgYot0+1K6nsguuklv6w
dVlf9kDsoZ90pJRxA/XxbAfELkk2P6Ud1KiUy+wAHbEqJ5suvyEsIdcTTNQ+rJLdCWKJGMSQagU6
bGjC10msR5w+pMSgsq864sJv0LDMqlyVmc9QUrYfcQB1eSEnkZdRM20X4bG7ipoxPmgfpHBlDN0r
tS0a2iXTISzmwdKL1WdHCpe5sltq+opGCplQ7dQ+097IwyTR67nE1dcOGMnDwq3GGR6AvckR79KE
ltzaton3XRDMjyAXYPnezbayJgMoN8CZ1matuneBSa6CMMuPBimCO0g62jcw7/2xWdcQ6DSUg6Yj
UNdLpa6SGYg3bw3w4jrMumvTM3aG7qypAgL3uBCsbcPzBxGEvKLN/NlxTDRIj1Q91nWvKCWReicC
gIcYO6kc1Bd7EkBRFOTDdtt6JO8EGQQ/7TjidgCJfjOPIMkhLncF7WDyqAwUzhPjww5CTYw91eAx
r6aRXsxgW3N2jbF7aVp7s1HwekRl0y7Sab+DEmwt2Rqoqo5XdhSChHs+iHy3RHlfjiK033H1dru1
buRuW/quSAMNaF4GzU63WNNOseQ0sRgwRMKAwARdC2Y6zG9GZ7symZAXlIiBFxGcku+nTEyPutH9
YY7w3NRO8R5BDgMGwdrl22C6tBo9hFIXrd8tFCIQBNqGnNqcm4MOZr2rU7tc5Ub6Xde7ZD+B0EHy
BolPU0uWMpja5MQA7DxZeEkgwg8ZO6iQxyrVWDxzm9JdWruk2noAIcGKZIkSXEaDq2sWlTBQOkM6
xM7dmgVH4NfBMeYpWOQafG+uMFrae5waa9BOV1BEhzuoattHBHGIQwT673FSnT7102ZfRmQZVuGa
sYcJmoEdrjMEpAXO/GjtRW2drWORh0Awm9j4w4AMpqlq8LYKmothF3dgLFoMU586yqMKiu7xWl8o
8mjNQQBiFWNPS/PEFiZ/wv2oqRAk4Y4UvqLQ2wQwQtzsp8LYaAEMsCloiHW2tCq8xp7l8FMI6f4i
sD6k4BKL1WTbEXAPdhnPRNUMJiohTt+KaOvYyQyBQ3QQuv4rdIGrL+oGSppoTp7aRsDRBOQxKHuC
RZtsddVxpXbakuRKi8jtxz5Oi8zR/gaciyiTWUP5rOIeoB9qqzoF/BEtUNByMby3A9kKzjZkPtKL
IhzePXufMcTKkC4r1iGZMa2E2eVVx/lOLxCkDGPyM9vczyld0nfnMCTGEdBTNpaSw+RUU0AwhAgD
qfnRTJpdI+NaQHheywN0e+pbuwW8pLE1h7YborKfIXsaBYKPSV+n+5io6TAAYDujLMAaXJ0qFgtt
xKRcvgO0c0nqyuMiTCnEYpCJHCRXwCqRyQoXtMtt0xiYHTaXGQIAUuxxYdAmszYgUxnmoFyZk10J
vyqPIbN22fF5lsdhru39Bl78qGY73/YbsKpgMsktNtIK3ZEQd2puye00KORyORrsmzDwB+WBHKxA
/9Kih9isojTU+6Y13FTWpvZppeJXF6uyi+K78SJPQ2awf03gGLOWagum71G6zvfhaNtPpk37lm+J
2MUNaDBP6p9t2ELFFXgMBfAtgrQij8rZoaClyBw5qtjle2iJyQ45JDUYt4sj9ZYtO2hcl5L307Rz
UCLvmyAxxTZ6dsxDaNC7AAHWHYOtVejU+6pg1VUveX+Xsa2poqEGhMvgmSISnRULodFOMBXsaiiG
dkksagL1l6bxgSGrx+0nj2G6wS28YLV4FRurC2HMBDGAruMd6zEUUbPGnWNgnN1VkzcXuW3MAsg0
ja0aNkVX8ZTPt7lIP/8fZ+e1I7eSpOEnIkBvbssbqYvt5G4IWXrv+fT7UYvd08UiimgBA8wAjVFU
JtNERvymLcJ2laUsehUs6A7qC6lp65oHx2q5d3DUWft4Rm77oKmOhijXz20qeTsDfcGvigzSjdp/
9WJUQnQqy3SwdcH19VVYYkx/LtxBQ8w6cfJ1QA+TpJvy2KXsOBA8GQXqGvFP7hRKZlEfgtOPtNAu
qblDok6AxjlZtPPQwPyQdI35CkDTydZBm9Wnjm5ysKocsYVSgn/m76hJalsVjPg5AoV8jmnCb9RU
kXB78/QM/8TW2MMtEpC17TkZNMSV8wHU1CBL7SFKc++QWm25UUPjW8Uy+OhkWfUxaJ34U5frwYfG
AyIQxo62HvrGf/WCut91ig7vBr3DlZLn4ospZ74tuwJIL833eA/l9T5uej5hHOcvTZRjZD6A87Ey
UvTEAs/lNpp18qohwSI6+yyURblNAj3+kCBYcJZ9vfroKY17yDQlv2hR0T0beu4exSJgldCMR1cy
+MP/K9h4rYKiqcy21NBF2lugmI68t3I7z3Ky+kIyqU2qrbP1Qrex8XgUVkJrBFtFriIgj7wxYs9t
XxVHk3d6oYkXiz39Uol6uvU8J94kQettfDFusKjNmzNCMsmu15v+yVfj6kkNUVZWBhU0eFuXuyJ0
1mZgHsHzfgodVdjUAcVJV25BSsZJ8yB3PJZKTsK1qCblTpYjdTd2FddKKbZ7T2ukDfCW305YANnR
m/yUFr70kMogACLQsp0uAu0b2oYysll9gFZVfY8SuvTAKJWPYOpoYhtQhsM217mmu/DkQVUBPOBl
m3AQ996oLmslYNoGeTi1qm5uKyfITxh5uDtFc/CkGFDfspRGXtMcBIxcFfFZMR0L51m8qU1wTh+k
LAg3WWBZFC59bvQiLV9UKfkV+JV5ERVOON3KSFlaODm+oETH3vXN73IhxdTMnHojV0V10eNEPUuJ
VZ2MWvytGylnc11Ip6BTulUJJ2JFhT3aDZrT7DxqDmuLxG+lFWm/1WtQcijT61uh66Q96G2gd5EZ
/FHlWl63iitccj0MTn5ax7sQSCUcfs3bli2QC05vYQss0d/7WgkCQKxIQJG4OpmWWQBb12CKwQtb
eWFmblAzBCpjedGR7qR27kbCAKahOKD7bva1yoN+ixi6A8KqideDGA0nS+7D71T69Z1ZSN0HxBz+
9EEYvaqKwFxq4afWQlI6rZ2fNboVz4USZHYVOTTPOlm2U9loVqSi7rZBgGZPEj7ajUv4OGVyC44z
VTD+Htxj7QO3lvVcONUuKmArSibig2gpDoQjGFcRlsWe1EpHB1+GrWv1wkXF/RFij5qeEydLPzZq
0D7GPkQQQEvPQxXTOczE2Hp2LPWC66rwKlgoRrJXU3+VB5Znq3JO8g9b8ZwqVroOVOePlYT1GaXL
7iQ3eXJUua7WPpDclSeE+JuL8pB8ctzoKfN64xQGAfCMBKXNxBdNgDSFu3Z8LTsruSTum0Q013lm
NrvYc8J1rmifYMabB/B1yZ+wgX429IC+GgVr9VBDILfri/wCWAUakmwN2irNpOFJpylx1GspWJPh
inuQVH+KKLQOjQwMuHOxLej8UjnjVo+XuiB98LI2XptuJto5ajlMG545lSVYG18Jv8dx6O8jHlu7
oIhqigiQq2CNjEQ8oMxUmAvtRKm0e007Hce4QeQF2QXxl1AQis9O5+snSGTV3lcslydhJNgC6RPu
Uo67MfOcWlYTS4e0dYaHRjDwtE+19Cn3aVjwUnXOGLrL2zjrhINaGcDrsLLwSCYMbye6BejQKKpA
m8bWNinJKd06/22CZVpFbGuA+xngalBFK6NDiH3IsuyR/HhYCbQgVrnIKnItrUWlvZM+mnUXffDi
wv90v5Y3VhwnlTyk1LFNMZAiAuQyqUg6RVsJRaOLtlDI32Re2xQUFgRBZkL8rcPruoZzNlGuK5Ip
OUmYlZlmO2J8QXA1WEFM+XN/GLe1cMsSFRkMDaJNULnHv7+phddqqga6mGp2zZlQysazFjUUI6Nv
Bj7dq/uxbmvGxEJvj4A6oIRpzbinqJIPGYLjVdQdwrg5DU79CJ34BezgT7GvKb0sdWhvsAMUXAEo
qFSNkVUBgDGZQy2zrCgB6mEnjQFOV3Y0KqfFSXP0fZt6UF+Av/XJS6cI2zYBuHp/xLddMWjk0NbB
RozwJNR4r6c3GORCrOAB2wPFW5eMIbGTol0Z2WnIwKiCeBOQchYddY/g3R6z67Xa/b7/G25WET9B
opFpjq6KIzP7+icUQucUQl+qdlZ4G2y1SVMW1uncKFGJlhX0K0e/mKnOoda41ISdbLC9qN7AVqTB
t+eJsBL8U5L3kEAe/P65Fb+62rZwDk6+ULm/bdfSG4DWTscUJ1NNnm6UBo5xAQVosCUNcLy88cZE
rjsPvC8BSlyKYkMf1D2+e14Vui1c0hKdHXkqr+wkLfeRKnZ2JP+SFB+y0MKHm0KH2I0iEUaPN5qY
7O+xvfRmb8oumEs3bzu+HC5QVQsma01nsa0uwmDDdP+qBfpW6yjllktunDedqzH0KCVijrI6tLCu
QyMvm4pYsXa2Ulufmj75Evb6M0WxzfvnUOatbeqos9BGmjTI4l7yQuScervMxWbj1H5xjMJoCYw4
/itXRzWDYV2oQKEIBN7qejC+hbtnEwi9/RePXqVnVfwtUsvVRIpB/dP9Id2eOGM0DN3HDqqB0dUk
mlTQqbMErbdF69mMQO7r0b7Ov2ZSSzEaB9Oexkm5E8sF043ZQdK9MjB4G0X4JidNA30sBKvS215d
clE0+ksH5ivUqUVo9R6zxYVNN3OsgLAFICXSLUZIarJCQjHXeKlZvW1QBAy9+MOglP8SAi1bbGpQ
HAVtc/3dMt4cPJeV3m7L7I9YOCe8y/f3v9bN9Td+rDchJgtQhN/mRqhQ2GH1XUqkVZxcugQmq7a7
H2dutkjo0BNUEBehB3g9FI+DJIBL0Nt/a1GuGq866oQL9+vc0sP0chRy41AiNZl8E2i3EN1jMOpF
CZFw1SsgdPIOjlkSWCUG7DjZwqNKo3Pfyf5rCndqh376j/tDnVmIwKFGx1HQYWyEyY+IBdQSoKdw
dPASN/RgZSLpIINiVqRy3YRLWJ3ZcESREJRCD36KrwxKimsjzcNG92arpF86lHgiqshl/VlNF9xF
b7q34DuQiuUiRWb79jY3CkU3pLRr7a4TP8mau4PmV6w0WiVkZn0ApzrZ+Hr0UxqWNH5nIyOVxQVO
B1ycHiqtqmSFI0nAR4E9tbWBkAY6BsnRUT5IzSNcyjUKwNv7H/ImXWO04HgM1ixiLmRQkzXb4MXZ
SCaMBzlFU6GPH/Q4W3tpvknNSl/1ZDDbWJaX0M9zYTUMrHByAlHKMroOq5ZljWy11dkaVlyQefDJ
hKYvr2tRQndvn2YLH3XmqsMti71Ja57TYLpe8UKClYpqtp3wCjMtD40CCovVUio4cwKo4CVHhUKA
DOC3r4fFCqUZL5edPajGphu0ixQWx/sfbD4ExwuQeJ0saHrIIDRshEXT2WGW1o+9SaVRLzv3+X6U
ue9j8N4xQPhrXG+TKLHlFJompJ3NiqFHdtCgeOTRKavrda0duubr/XAzJzR6i/+FG3/OmyQImlbT
Y5Te2ZJHo7/7bcovCPfshiWNynH+J0kCsCMZ7BEPE+nGS6oWM8tztaSzqX88aU7GGdkjYqN+Mkpp
hVf72mqMhxgIyvr++GYPbZY7cFpRBDAyXe8pLEUgwEFv+yksJkegdAAxWSsp5/zKrdeUB4qr/FCV
hcUyt+wR8laoafP2u8mZBcHSqtKXOlsfXuGbUnj6kwm/FsY2nvWTSdWAiaIExWJBsm2c9DcfTxd9
+lvoTdqueNE4IGXgHUJ0qR0dMjJEM2RHkwP8K0/+I7RHYBP3489sCBSxx/MSnTbGOP79TXi1TYtI
8UXZzhMcQqgMuv4SRnxmGrFPldkK7DneepND0m9USuu+NNhWwdMm72vpNQe6gGa9pC0cVHPPHFDw
Y9IlA2iU//79zXD6tEwGKRUHu6KHKPlfsb8ZBH/npZ9U7xd6CtTxUXkGcqMuPPBmtvxVYPl6HgMt
VNxOqwe7CNxnQTe2Hj4GrV3J5WbwD3W0kPfNbQni4VoD9hZ5tCkKEZFnhdSlHOxMdn/oofgjk7Mt
JXZqoh4G5kGyR9bhJ/ZOiEDThH/3osHjgqMAB3gE4a0Jtr1JQr/3ENG2yfJXab6tzD//EIA0jcIA
rxKqAtez6ZZ+GZht3duxK3yqO/RdEOfSFnLB8R+Z7DzQk/8fZCoZWjViIFptznPAIQCPuackhLcg
WL86j0KpKH5FGwA2hblErJnbEGOlQSVVAnw7vedSva/CyvubUfOki0zvWySXD1KxZAi+EEebfCYT
HSB1QGzH1sjFOrl6cOmIrDTvnY5i4yMcfwjyLtB6iBD+Ree/2XSWW6C7hAC07dLLHunZWrC/vx5m
bjjuHAo0KjnlyKO5Xg8Cra20DHTeIFwASQsPCf6rk51aufiHpT2W+qgIqah0T68aoxGQ1i+7AfEV
2qtihXCOqb2+fzS8qMBQjr66N+mBGTkO+D1XtBED2VpBcQgcqLGWtDWD97+pRnA+FwwvHoub+3re
QP6Qugr9YBuF2eylSI4RNjDEBc7D3NdhskblfmqINzhyPab74gzaYPcKqBQ3X0eGsa3Tg14tHO9z
C/ovkcQkBbkV8JfLRMP80+ls+gerJvye0EJM4sP9r7MQZLprADeVSp2NQVJ3neWfYaiuzKVUdzYI
V+5YuEIHcpohhtaADAiKOrzbi3Us/CHWKq+e749k5m43mCgKfuOr+qZCJfMUC6gIdrYJAulUDpm8
d9x64aieeVxeBZksMRzNkOjE4c6OUdKJ8q8JHY5M+cqXsdJ/CUU3YaT68LCaJhKt2sTWYIApDOCa
rWSxOP81307R9An01wKA1T/MH4YNvHmoCeOfer17sqhQizBXKVNp+JhJxzZTFk4baXYd0FKQVBEu
DXfpdQjcQeiyqwwJO5+Sq+BjqyOWFpWfcViozk6do2dPDYnneownUg0nBbN2ZRUjKbevEQpMvWYT
GPESn3Aum4HLh5E6+RoHrnL9s5o0ktC3oxaTxcWPWPI/alntAXWu/HUFpGplxWKzz5N4oS4yt2Df
hp2spd7NWrINr7cLrV2DSNgulx5nQ4y1Yr4oVca/edWbu8qwfOwvgdcyMqflHUuPOumREOmaUj+L
vVSehca3HgC8gbD0aZN1iRBvgzjMj7mVZ6jNpPlaqNXg6/21NrcQYCBRSYbGCRtnMuMInzUIzbMQ
JIAhIZqkjvCalu3Ceps7qaGHYrsGSRsx6kmU3ATd1VicbVEnbZKhOvHALitAkMZCbrUUaPIlXTNJ
qiYgkNPT/hNT5CjzSxd3kEks9fP9qZtbrPDPyDzI+OlwT9Kc1ncHzjlqoIkgfJTbHiVrYa/66WMu
UUqL2uCzKPrf7secazxwUY6uyrg5QoeYBBWtPpCLnjwhRDgvBbZb0s+1OpS6wk9GdFZSUn/2SXBq
IvGYVfLmfvy5ZczJjqs4FwjV7MmH9MMu9/VapsdRyGgQIURn9gAi7geZm1juWXB+Cr1V2Zycf2bg
Gyl2VuCZkOXcK4IwfFBy11k7SsVbI4yMbaC24XOJks3C8GYjczuST8DuM6e1PCUCJ86c85oqD6MK
RUFhY5BffJSzLd2WjIUEZmbzQQviFqYxoPKkmXxMtdKRnECBzwZNtx6KX8DrKu/T/cmceW3QXiTr
Uzl5UJkff8Obg6cSm6h01Ea21Sg0NjVeSg6CT0Jbn5VOOxRaFa5HEQoA2OGX+5Fn9iKkIOiaCLtS
YJjWvJTQkQKj80Q7Emt/BTn1iEiHs/as4VVX4vdn6tR9EXuncKKOU3o9TLW1IGHSTbbrUn+Civo8
IotXQhxcenOpjzSzSq5ijX9/M6VCCdJd7kLy6OZbFH2TChxaNlTt6cfFUKzuz+JtnjN6DY9a+hoF
0Bs1BElGGccrAuOi+eA/3JNrffHB46OUuekC+36smW4xhXqaISPjiuf9dBatrNcBv1faBaSTV8Cl
GS61i+4WjrHaMUN0U69+SSOEXDhLwGul7uX+D7jdENfxJzNrQWAGRIhIiGC95kC8C/9Ux9LCjM4G
oa48VhIook8bqI3VJvkQMkjJf8prQKoxAr6P9wfyFz1w/cgfG2/A1GgKoLEyRRekAyXFgHP0wvs1
3xVNjIBv5yras1f7wWdmGRBwGj9ZfVl9qjNZ4TTLfG8lRJKDFmsGH6GyynMnG8VDG1BBA5EZ+J9r
oTb3iB/XZ9X3XBsPp/iIRV6819wi3GcKfRaxp64GXl6u8KKtSwQYkr47ddTzDy6J16qk6nfsmyr6
3uS++xjLSoc0oyl9DodO+Oz2mrhDgCOzGw+CYl2gXebokYeG3oBQZyCFayOG696GtZTs2W/IJqdD
9hCkQQNqQ1Veu8B6rtLqj98K8krwxAjw4OBXw46M3TsWfe+ijmsO56I36yM6sT4V/SbX/3Q0NH5H
MjrJ97/E3P7hCWLSo7cs7HsmB0Oa8ju62tUvotii2XMY8t9ZjNurc3KBM96PdXs7jvndf7Emy7fL
KzVyC2L1DfqAdLJ1eeFqvD1TFR36O9jcsfBxa51rqkLmuZZ+kZD0fkSmEXaLlgsvQ6S0D1oDRO7+
iGSZs+x6Hauwpkf8Bs0tek2Tu9ipa7cZoiKhRpznj23WHyUT/PAWpdMBhp+J/JiUfDXFLNy2Q1g+
GBU8Q0RHvBVG6SIoxrQ8lWZpPacsXXNr6lG+6ws1ocBsGmsFnYnvGu2Mx5EYsE4Ran/3iaLqvG/o
Co4EXH36+ZENFFTwiMHFEPP1QAm/RBgW2v39abr98GMU8jKun5lDOim8VA4wJrgIzVmyvHU7LC3j
20OLCJaBwRB1rluAlue6fYcHdHhRUHzTDCDrAE/b7s/7xzG280FOkt7dzBbvW3RpuiG+yEn00QDP
C07hfoTbuxMCr8UdQ+Efg/DpevKxBPAtBR0hSS6Dj41oei+i0HinUNOLD6rTtEdFEI1V57VLELfb
bzRGBrGg6zLlXW2yOdGOh80QFOUF7ZG1Xh0bwJH3xzYXgVoUwyJ3JNQkOVZcScXLLy0vffEgIH6r
LA5hTAivd6Mm6yTGIl7nOLBOkzkJGZrQNV0U8Ii1dZNWWzsF7LK1GMWGdXCH2n9pDZqkupWoyFND
TF5bVZPLAPZ7Hw25ThO+p45VrCvRKdZpr70y5RIWDW4jAkLQ651A6eYxbGRzg9ypucutSADg3kcb
HmuoqCjys9tW2oPpaMIhQAzXXUFxH147RLFwZUll91CCMsigx6IlI2JkcG7lvH2NEUFdtTrar6uk
FBAcLwux3yRFZix1KGZWGJ0lWP2clJQQptCsIK7gJieFdCnEMD6JgQqYr26aR3hu0rbRI6Vf1WWM
pZ7WpeIBIKd+ChDu3JWpK5PY9Bpy1Va1KwJJ4TneF1uIhO6Lqxv+LssrfEjvL5rbE508ATQ7jw1R
oWg6WTRJ0Odug8znRVOaflMpufIgq36/Z2ckH3BDyZWFgDOrlJ4m4CCSEhXEy+RBEJIJuO5AIyrz
lEepr54GIVm4pWbaYbxpxgecxDNxhrA/6JWTowJ98TJYqZGodj8RWtX2bYDr5JhgnjUE0w6AXmDW
qrhvaHjTbChM5ku/5Pb+orChQg5iIUC0np43edT2RSYZzcVDm39XKE7+qkQVEshWmoVPSujJL0Om
/+x7J901MYh+L8O8FC5ILKxSy1mySZ2bGW5SSuMGmQIfYTL7YmUINJGF9hKoYb2BvRZtE7Oh7lLA
9Cc9YlPIFmhQ07PqZzA89JyrEuFJh4v1/QuB3gn6XQo3I6f95GoPME3sYSB1lz55GAFBQvPj/tK+
vbNGVOv/BzDGb/PmnaT3/HQ5TLqLKX6LfVv39kn6dD/E7et2xF8D/DGs8QtPj1zPqQZLgkhxKZD6
V6ExxkgexLWY/Mp1y/2pl+i3Fpk1rDskwQeEoPr3vyZGvQh2L6CqEVo4mUVlaD3PrxQUWFrwNhas
OWnU1xtordwf6szSAciLz8mY+42FtMkFRrO+SgfFry6W/Ekatpp3LrtXGQ8sb2+G5SbX9351iuJ4
Ie7teXEddjJAodfruNQIGyjacIw9XTv1MeJu90d3ewzqEvpxZMSAFhE6HP/+Zq3EbtENBZzoSx8K
+TrMhGbtN0n8KsRhuwsd+J33482MioSNrwb4HDGbv3nvm3h+kbVlqY83af8cq59V7fv9f//22TEm
hP/9+5NjvWqkIIlVQbq0kS/abVGVHyWaYQiBiI0Cp8KTfVT/xHwhvbrdcmNFElS9SbOCY28S1owS
IVXyZLiEIroQSRQeExmtccwVXu+PbzYQ2oKUC1RAplPUZChHghWE/XAxiwwOknxuXHi/Qb/oXT0z
kTwjeLkBniL3nd6PtUY64RQlI/K7rTm8lpSQZD/5qMKHQjTr/qhucwfavYgD0OrlxUC6eL0KPccr
25FjZOsg5V3lj+Y8dtUXvT76UMRQMXn31roKp8nX4Tp0fgF+OqktaMfWREa5+3F/PLer/DrAZDkE
upRXssRrvm+CfVntoL6/e9+Ss5C9AOCmk3SzDmCfweyKUx+scSuivuFB6VfalZsZO0dFvP/d47mK
NjkCVRxrSmQqfNvXUZUxgwdPW8zib1c2yKvx8aPgIIuG4qRgUCegHHNUA23REAHJnooMf7wlCbTZ
IOMbiEMPmPNU0UhEmw533Ma3ebUCB+wfpFR4oDqaL0zYzIIekQsjSBv34psKc+L3JaBYyQeit++C
sxsdcQfAf4ryy6ZYKmcvBZugJby8UWqjFLnp1a/U8EQk8DHFoHQkrlXtt4NZ1P3VMD+J/w1usn0y
eMNYszG4EI0FB+04OpIo0SwU6Wf2EFPIvatw+/Kom6yHGPkUl7PetyO9CF+xpylOBk5Br/fHMhcF
cTqLpryI2e8UUD8ozugE5gd2LIuPcvy1iuRP9yPcHqSAtkaQNBcEyoXTq8Fo/LyLG2arqF6q5Iww
KARkeaVjWwWw9x/W3dtg46d7c70iuWa0yLH6tiM8d7haBB1uj9ilZcEGe0iYuQt1qrmlQEIN3oCG
0e0tYWDLhThN5NkDkgAKfSGsJ1aDsoQHmptD8hTyLx2AA42i62G1vcvru/E8OzD3lnWSxCdFaveC
jIhF8Ov+55rZTDxeYaZR7JvRuUyDrvUcpXftBEcez2l3KAudxK58lTLMZhTxGIfFkibx7SyOKOvR
bn6EbkjTS13ufFPQVaG2M0nH7rLLUXpvXlw5Xvhat8kecehnABGRRPmGDKHGVMOpbDd2ignRA93Z
ZsOTCTPKLjUwHm3ahXgzqMUxIA9B2oog36YKkNogNmLRwcD3KWo5WF94gJ6qnz5eQdmlcLutUA3r
Snp3jkkKAVRepB4B2m7aA4hq6K4qZm52YgyHIk0u2DVs76+SmUfBGAMGFVcwBKopYtGUe8Pv/Q5t
gaRZuXDeUTqSMkSz0lWEOVaNloOPc06HHaUaCwsH8N/q6XU9ahSS5z88sulQTXkIlqlWOY7rlQ3r
4GPne5uwMDeSnuywZz3pCBGuLBjDuaJs+wTZFreoq5UeC3icgqzMst+Zj5OXLm7yvFnYPnNLGYlR
XodjMeiGviZgKZkOWl4Bb1aEdawF2tnzTNofTvFOc3aK40wCpwFETjLHm7JfYCpRST+ttANlk3rh
qsZyS9o0S9KYtzfEGGYEbY1VFWg812ePZ9YRIkhyacd6dwQo8yQJ0cJVN6a3089JGYoLQuSAvnE+
RjhKonQm17ajIYHu/e4w7xj876lq7HPxUYpGPaWFi2JuVG9DTjI6FJQtHGak2lYyCbyE9BIr9T9s
wzch9EmXPXNq1dEDRuUmv2PlZyb/y78PZJOVBl6LVOH6w1QswFIVw8Zu0OsLonCTLGm/3t4FIMHG
Jgz4IXSmp9eOVBaG6uVKzbPEP8SquKqKmoyu+RBHzqunBN9DSdksHCy3pWZiAnvVIQ2jWzqtrPiu
qnu4qxEz3Fvdl8h7AO+HGY8KPMnd+tXXMC8OarG/H3Zu28IsUoHC8t7jepjM5aiXpgwsB7n4hGkL
3jbdKusX4Jyz18HbKJPE0TSVWuolkXVu9tF3fD3VY+y42kueF8JDOkigsJFrXPmD99W3Su8i4yS4
8BvmrsDxWILKS4MYpsf1QA0t9CXB6msbzUf09baxGe51+agUC4ChuaVjKrqICPQoBTsFKSnoTfzv
0hHN+FS30b6UrYse0ifO+gdXky9evXQe3iZJY2+C/iQwJcgzNyXOIXWKCBUWOzSQTmoeg+JYY/Ir
1g5SqEvl85kFM+qvU4UgkeCUncxjmaHEiJFoblupum2zZi/K3YckU99/TFGrBTpPeYDiyjSByM2i
drK6z+0GuQfcKoPucH/hz61JEgXEF6xRjeAG51F67mhylOW2FDxF4JnpTuDG+YAnOd60H3Mvwmzg
K96uC/tcHksAkzOfxy6FHG4wccwirheiE5q9EllFafsNFW85WemA5XIn2Hrd58I5D+5ecr40+jcH
U0wRP2PEgKTg2WxeB2wSJR5cUWmsW/VPF3X4lharLP+oNgu4lLmP/OY3TpUivEiJMx2kpF1Hnyk1
KHmwKsXX+x9gKcbkTDBoSnuFUpWQVR/l9FusVHgWLtwUM5uRuYa4T+arQjAZ//7mVSRARG3qPCht
VN/aB6wihQumewpOSgie4bynbLBWeO0RzvuX1fU28uQryxm0d73yS9uIUahRD2r2gKbR1ovk1ej1
Xu3CzB68L/endOaMG5U9aDCAmdeoq10Pt8XTjmtXzmzELtd+/q1U9FUn7Br/1/04c9PKc0IyRpQU
BIrJpxNA+RSlw4GDdv5Kk55MfLSR6Sk+eenRX/qGc6fb22CTQam9j9tdTTApe7Tir31+cMtfJeoB
qraQjY3/0mRncnjy/ONAAHQ4BWMhaCUaKF3B0PM/50ihYwR5f96kmXwPTzbYvGghoJinTFaFKaFK
HJc67zBcDHa+WjznTvlZ8fKHrjHWht+syrr44PQCwnn+GZeqXz3vJyyQVrR8D0ForbErOPlx8StT
dRsI0OP9Hzg3AxI/j1uERykvt+sFhPwQ/tAY0doGaoMjOLkKF6Zg5mui4wGnA3AQ5NJpUo3XMF7L
hdBAtUQir9fyZ7OODzleSQYqXJu+7Db3hzSzJ0bhECqMAPpGX4LrIZUyyAqr8VvbKaASlfXwozVz
Y+0X4bEr2z/vDwZZDsQ1YmojZug6mKJklRlLUWOjH3sxvPixDkChDdFTly49ROfGRa5oIG0AEYC1
dB0qKAWz1Ie4sQM1+IIX+qYKohezM5GyVf7hMMMJga4uZH9yxKmfhQV5FHmitoWVhfSdWLcfOzH/
KCnuIQeadOTm3DVS+KAFuEJG8cKanLknIM+NQvRkG3AzxhX15gwHBIG3Xtu3donkb+p9F9WLEyxg
GOYmk/sBtA/Kb7wuJwdaNsBCsYDFkAUHRxTSkKYIv7dh82JRR7u/ROYKCBzQrJJRKutWpAEpWhGA
Vy7ag5HHX1ordjaRarh7F1G/FSbiyZZXWX+qhlDftNBGNnFS5I9FZ0kLO2Nms49+WLToAdDQBZxM
bIKaCAhYoOVST/5tVau42C6MdeaiuAoxOe88xNMM0M+D3bjluuo/i7GyM8CyjFaj3g4GK4iYJ2Tg
d6P4Xa7ge1+u8bheidrebbp9EtmpqC/8qJlvDZieEx7zBBOk6GTYhpmkKvZqbBw5/RAb6aHSv+RI
epdd9On+8GdGT6saXAbyA+A+jPEDvFm5AAD0oIsEjh4XidwKtlSxVvyPZnrGg2YTdgutyJnLhcYx
9CVUAi2N0vZ1uApdPTgKqAO4nSSg66MYh9DDWVge0HMGmCKAdu1j9+wOKJwOYe4tbKLbjQpckcsD
EgGgKbAf1/EFVavauEkbG23rD10DvYWVjgeCuShkdrtyAR8gNkVTHmCWNO0QNChcFrWlVHaAbFmv
PWbaS1T+0dovcX8QERV2qxzh43CdoZVZ98Wmd4pt9P4qBD1SagO0Kdg+NzVV0vtEGHUlLkLerkwz
X+vaAtV8ZkJhfUNU0P9+0um7Di2XsqvryrjIGcKrdbFNUvlJi5J3nwM8U7mJISjzML5p+IptbalZ
lBuXWNPWUgyrs6sWDr3bnYAsEjhdXo4QPSBjXy8NtPGxx3E86wKw/mOvCuEq93Fi0AX9p2/Wh8IS
jkD5FoLOrJKroJPtRylYTMsitC5dDiRaEPHa3t/f4LdHCWxBCrHyXymcm+ve9AXRSZBdvHhJUqwS
V9vEaWKXlTIq/i4kp7Ox0Fj8a+M0HtrXUyjpPh71ZStcNOtHWX/VlOdG/ir4C4X7mTkbJZP+L8qU
8C/Di2nLmCgDzis60thidrw/Z3MRIIzQyqHYRRY8Lvo3h2IZVVmpNJlzibwUK3Lxo5tKL/dDjCf4
dR4PDBG4lwm8ntaePvnw6DTncuJZ1iUP6Tdgn7mOdWmrYZ1iyC6qyGW8UJaf+zYGWBqLJYWZ0vTk
RQ4CmVKJMUmCui5bLM/RD1USO/cWPs/syP4L9Lem8WbyhriL6qYjkOA/ye2jl5YbKFooHFsXwVkC
Fc4Eo38NNIhzgQbV9KKsHXzDBNSwL4r5GuSHHICe530J8PzQ0vdvpBFkzzGEBymgrumiyE3BDf5y
bhSMPOKfcZKeEFuykLu9vzRmqj4jFpqWlPVXz2+ayspGpURm1uqXDpkj5HeDc+glp1rXN17Y/eja
VoQ0pbzKWN20erL9h+hj8ZFH+iiyNFUY1VoEyEwHblEhJ9uw22t494m22J/SPMNeO1s19cFZQozM
fEfog/8FHQ/nN4uGJ28nIKZrXLq6X4thva64lb0Mq2tJ5X8vbL6Z/Q3QnNctqlWIL9088PTC8SQk
91iiF134lvtLCIu54QAOGHk+KHjeiBAkSWemdNcEUHn6KnNeNbddaVq3k6JkF4b57v4nm7mDWZD/
RRu3/pvJCwPHRE3ZFC6uLMHOdhvMLsJzYb2fNkElRUY+h1a3jBzK5OUYJ2iTREC8L1kxHOus/ODT
Uw+jpYx85usAghn72/Rnb7EV4pBjfJSa5gVk47FIs20cewtZy20aigAFqAA4DWM7Y7rDBgnl4car
nIulCmtLfc30x1TfKZbtRN+c8qEcljpaMwsCa0rOekyi6f1OX8Jcu5gyV5JrdwVOD3VlrnKvO+Ck
KCjZ2NAYFlb4zJIY0SkjZ2P87ynKtndipK+wD0BaDIsFvc82vtNsxUotF66VGe4xFXaWBbKn4Edu
Mnp5wMXBKEE/pJ27K43sA+z0Q431SGzKH6LEwJwl1jZU63EGIBv2JBxdANAvAmHH9Gxyob79HdNr
B2eKWhkax7XRzy8v6PFr+IAo8qNlIfCeYWSwJYvNzmrHZWFW2pfI1avzABh5lRW9/EvMzYWDdG6N
vZmYv2/sN7syH8lxBqbqNpCYnYi0bRW9APF2XVwJwD5hs9QOC1fvTO1ubHfwaENBGeTdtPGR5ip2
nXrs2ZZZCSAnvtFjWhlS/tzRKF6pWVPujTbN1pKZu7s6tLKVnPqwjOu6WeVF3G3EMss3vlv7G1IW
dRMEfnTmpVLsLPX9heDxt8KK+R/SzmNHbqTp2ldEgN5sybLtqroljdSzIWS66b3n1X8PtXinmsW/
COkHBtpooKhMRkZGRpw4B/lROBrn+XaN7tmQg5M+Z2b3rMXdCxOBJ0+LNpaVr+Sli6fhwtQUcS4+
hdR6eiTUoX8uDIXY+N3nhQ+r++0ovJBgMX/D5P9EcDNxMH40oqMAJCam5J46/b6KByYyXScKn2N1
rSG/FEvovwKXoigCJ8ZsNamLdJFsuu5Jcx8F69hJ4QZNZWa1T666Ru64aIsFUQzlEQF++OOiAqUX
07ZUBRblP1o+td/8Oa8HBiXQC16b0lncwQmROJU9wHzPdjAvYtHipAoncE7bPEy2uep+9TPhV+cV
+7/4WFz9JshocFvzDD9oC6QPVdE9JTDcKd6DXA1b2XuI6bvcNrTkehMpPAAqCtZXqUau1p1qtZ17
GgX/mCfhI8O0h2rwVuoaCxU7uAgv7Mw+VNdQm3Stxj0ZvfXZj4LvXUBpvJGtrZKMj0IgOxmjV1ml
7GpR3NdK8u32Opcchf00GO5kV6+47z1NiFMGFLhRI0hM8s4WcohPhS8xQpXpp9u2zGsYAou9MDZb
bKb3dSYPunvyUobTYlQiifDGL5QZmzvFbYN9kde6oxSB6AiKhNYOUo7IrpVJiAZkNdhyW6PAQoFo
awxy9ivwja8CWiCmqxOox+rB1RF+t4ZYftCkOt6UvDJ2dSyghS7S28yodzsC14etjbW1SbhWmDFJ
vRc9itxjXpXWfYJalGMhr2LT9bOcNKrcQym6DXeh6j750Ps67iBZ95aXfEd9rrwfm7rejPUY7rse
cTgE6bpjkarZE7ou1dZNERA0E919LKP4vW+CXRM0Ddr0XVI6Yqi3T0Jd5U4ZDYZNK9+FIb+qj3LD
05gSpjqgjRXfh6PVwrMwKE7mwpfs6aGHeqaXHKI2+DYItb9hlJUfrI8/uEFLNPyQ6XAht9qNo2rZ
bdX5e3VMcslR+u4dtZduc/uzXh0Vmk5U5sAYEj6vCzCKy6Y1NUZN4dy1/4IES5oVz5lC44ckYTLB
9NnUKZgusFmEqUNG+RTLFU5i4Df2iKKkYJYrNqSrMPbbyDT7AzkpoWw6Khe3zehWMgWEkEykZ+6I
Afd0x3PZvTMh6tmNXud/Z+9i26zr3MmScNilolzuGUMNHU3Kg59iXqOnGqCloY1RNNhCYa3xuF+d
1tlPnD+32lROyyr2zq1V/KT3XG+LZng2BOlxLEoHde+VC3h53//bktm+62LvjlIUeGcj8Leq6TtB
9/O28yyuSONpzqtZu+agkXPkvXJfEE66/nWwRKdO7jXJ24z5Czil26YWFwOhyNSwnwaTZovxOjVI
RrPzzm44fIkT9ROTe7vbJhaPwn8m5mVqqCAVrdF5Lmj+g5X+I+hOHPzNhl2YmD3moOgtwy4TcQET
zHf1q0HA2wAxGnwLVONPL8HJ3UgfoLUhb7l6bhm1DslLXXnIGQEUSe/k4b12329v2aIDXNiYvtrF
qctpj2hK1sB/0QubZGhtqfuRlbldtfeIAv/NgqYuIw8eAsn8JSwbcWAajACcmQzeePK/XSLvCtH9
CysSDytejiBxZFP5uKQR9lt1ClmnMkHoSlR/VEH/Xez94+2dW3I2vJiJk2kuiIToo5mW7FjOe4oV
bd6GziA0B6lHwyfX1nZtKTBCEAt5EyEYYOQsMOYdCnxBwxltB+sJbZADgvF3kLduxE51/mJNjOlw
oUwMR/MHPlECaJCrE+ilV93/5RoHv19JuRa3jdr61B+VVYZ2Pm5bUUhqDzhIOFV56B8HZhX3OgqA
+7Qq1p4WUzieXVsyUFJuCW5HnmwzR4hNxkjrjHa91AyfIivR7Cbzvo1p8Ik48VaO5OW9Ka3NVS1a
BR1PBwkUyNXLHgE7cdSiWjpBt7f1xH2Y9rZW/BO622K8H8E03/5kCweY4UiopymJ00Sfv1010/WE
NrPEk5u9e6lhl4Frd7AKKsZ9Ae7ytrHJp692FHDH1E9iAHzu8644MMEaptIpSjv33lB4BQxBG+9K
CRiZiqzskBqTcKMe2GqIwvdt6wuuQ3F1ek+xr9elZBDUZRd5oXRqpRpZsm9l+eL6wsoSr8vIvAfI
xrl1eWFT5Zo5qBfmvhVUknQy5Wd/lO2mu5Mz0fbaXWhsPBfl3IMV/bi9st9eP9tYUJ50lMl8mIdR
pqVfhOHaJfeP40I7qVlUbBmwZmZEEfxtUNTiIRErZQN305doTMrWNsqx2rd1nTrjWFdvZmn2Gz3I
pCcr90vbyo3GjkS93sulX762SlV/StE8t5ViiB67ovbsSBXkF7lA/lDyyOfEIcFRiz54Lgf9tR+K
5NAbveyIYtPuyNoTxwA3FG+yOMi2ein6O2FE+LQqBgUqMguq+J5Xx8kdBdTPS4gtCilf6/ssOB69
l0nuA7wPDF6za6ou/JHx/tY8xajF83qQlDcUqfvilOdQnhevwNRuf5HrAh3UApcWZ18klgUhqzKE
EN3YQo7IdIyQRpMbbGsrs93kXh52Cm82WfrRJ9tG//PLBfjGNB1FLnzNLdsXhpfLQmyeikmvsNDv
3aD63JnByolacnYV8i6g6YCageLMnN0vB8ToBDrdEbKAFmq2RQXRFAFLyGzd/y5Hd6mq2UAabu/u
wkn+YHYWmYMxEIJmLMxT4mU/lSH60fbBtk/+IoHiTUTAZYGwJM/DlRHQnM4H2TiB2bFz+aUNPsfm
Gpx54Xqm2wncBNzbAo2jyCkz/J4ejNoq23RAhnKUnTz5XgXb25umLlpiOgjwKRfxFaOclilNGoqe
caKPW+/6ENKnfBzbL0pigZXQg/KboQbCzpUg46r7oNtpDHIeQoR/9wMEj+gXWijeuoKg3HVBWhyh
+c2dRkFCNdf86A59xPRODyi5doIqOyNI/VdNz3pHL3KEEmsOXNNX+i4sTC3kTd+lnp1pYflSt6P+
FiI/e99rsYmirBbtKrSDz+R6Grg813zwAwH2NDMod2Fm9E/SGAbHwUJosq+a4KlG6JjnnJTZeaUL
j2HZmCsOt3ApE1T/27rp7y/iqzqWwigIfKSi+8KghVo9lDpY4eouH5+7ZHf7Qy1+J7jLcDogp5Rv
PhrLor7TCbv6qQ2ZGEsOSfadBdqd9HLbzhT0ZpcGGAUqftzF1Mjm6TQdjDIMK1U/jWhE+9K/1p/z
VRAEJ7U7qqb8d0X41skBRwtl6FPBnJ8ePXnCGs3bQvrCICGjujDPo+c1T27bEqFzqrXuielIJ2/b
XwTDY1aZtuJzu5R5vfJt1uzNHKFuE7GpEBE+CXHzpJTqPvWagydTQIJeO6vrtdbCFMnm3+hyfbNX
QulaniKUg3ty67x0Rt7Gz65vvCGKjS7sUFq7oIwhCpa8bCMa5XsrpK9MYHiH0RhgjoSZ8sttn1mK
vAbRnuhBUMRtPvpmKIaV1ve08DTr1AlvbQOc688zfDB4/5mY3PbirPmo0BmJiInaelSkl7h+ycyV
iZ8lz58qplMtgZ7N3GvUMDB1qwjcU9AX/4YCBBOmERxu79RSQQreJUASTPyzV/OBTAa/qzHVLffU
Qg3IxCeDrgeH8XgfTr4QPersrorx1SDcu1A55oN11IV62xju1zhW97d/zOKCqdP8ftOCmJ25UZcq
YqtkMZVFX4L1K4y/VggB37ax5BoTspkRWLpgVzQuQl0WnprKHA1tguMi3Fk0am+PSHD9hSGAQjzS
qXjzPJs5SN3nJgLDOIiRPDaSspOi+Ekf/ZWjDvP2wuFj9vJ/hmbZjaGKktdVI9X1VgnuCxjmd7IZ
xPu4c7/ydh93ImXZUCiVR4RRi904KO6xbtp8O7qavkv9qtxCo4X6i9QWdpNHks0M8k+FyvM+hmrs
Lh2NZlO7VL0F2U224GDUrR8kEqhEq+W1WQrYynXrVesyg6liK9n4VUbZmnxiHxtisM0H5PHKOi43
hRxUTlxIDPbHlMJTq23v46APjlZt9ZldmmphG26mb4xhLJ02GLRdmmfpXe0p1k4NRpTciz4GS6il
ttDHcLCBPdxHGRHbC6vuIPqhYdOEG7+Yg8HFjejuvi8D7RBK0KQiR27YXVWLL6pBNWOkvKpXEXPF
4vAkuh7DdNr4JeH/eqpaK92Oxjjuq0R9NfT4xxipxk7uBR1KjPBBFRPklqN2G2qZBySgQOGj62NH
KbrU7nOFgcvRax+CIRSAq8aDE5vMQZqNN7yIBblHDuunU+ahu9GNkb+gIrKF2KXZwNeXfdFSv9w0
qANtGj2L92WTqQ4sPb0DpKR+EgJF3zNzr28bk/kqwOv9Jig1C53I/LMVmbDzjTj+NuvLBIHxukGf
yS1oQ1Q51Rsv8B6NKA82RdCPdg9wxI6V8a0YjNEpG0ncdplcAE0pazuNSJ9oNDZPbZqJW7WH02+Y
RK3lRG3vqy6QwKU1LT/S/RdlBfmLG7bSnVUaneVAytR+r1NP0jYpouobjblTq45g8STB3DEl+p60
bW+D1k/evUb4Lndl+jjGpG+1lQYvzSAwsdV0nUMvE4EGPzdo0efWCwrXvnTXuZ/61LTOvoCI3KjV
Lr91MO6RI242HgovjmfRNNlkzag9RGmQPCa+ODptk1vIq+b1Rk6T/IsvG8V5NNEfn1wpPfacGlvs
epGHT0CSJoW5bSAITdcDueGdGIhAFcroVY3rd6MskyezaRSHepb8rhaeuVMTz9sjndU9WKFibppS
zXe9muWbuEaxCoh8dYqLOuQUefkuLar2LoBuiWH3sUq3OkJ5G4PU4L7S4BekiMhC+yTYxGL81pVu
s287P3gWQsTL4Jvxvsh6J0207S31bA8uxqORRcM+ycvChlbSv5NCwTrIYq05xuj7TKtK5j6rpH6T
SV27LfJSpQGNgPCYdv4xUKp8347vLYr0Pn5bUXbcKIBqV8oOS3kJVUSo7Mh2GP6YBXixa41OzzL3
lOnZxO3RFHaV+jCli++ZWz/o5dpQ/1JsnNrgAMqZwbiaiOrBfZQeo16norcOSgHgJOurQ1a6RAV5
DWaydH2hcwWsBji1Spr3MeI3ZSinYUCTP1GbrVxKzxXTlys7uGDjN80UiG06iSgDfrQhiNKYJ+YY
noOksjuDSsjw+fa9tfCN4MfTgEDB7EF3f5Y75V6J+nXA0GSuWXeB9Q+ownDsndqgJlP//AtbPCqh
LJkYL+ad9t4UTFMfsvDcxgZ0mzv+RA5hRx6+SfOVi3JxXRe2Jle5SNiCVNHzjth9VoCMwawdfhtb
ke5GrccOnIOanYfq19vLW8g1JiZ7Sg5TonFVaBbEwVPqIQzPfhrsRfdhCLK7wH29bWTBxZn3AfPB
sZooS2bXv2wFSkgCGTIfBgsuwb8Wf0put3WtlcHwNUMz1zPbwDTjHNdTpF+m+S0VVNstP2vZSjtw
4Tt9WM/M/xgWktIgFfHw8d+MFnYOL0/CLIbmPVfy97/YO8rmQGppQV0BMLQh0VOfkckzGhEDoPck
9D/DjuC/FFUAx4iSrwktL3gEAoY6ifZvihFl9rHEBuZieHTDcye7wKbCp9AUj0hvrbwc1sxMUeTC
1yWVRcEGzx4yqJQXtFTVh8paOVBLxUMWQzwH4Dfxks0y3Axi7Brm0vA85FLMvca0pxxQTIu1cXhs
MqV1uAYjAOuJmjhhk4gbtbfCTeJF2UquvegziLoRSahnmnP1sK6LBDnsWG9fPSfRo9y8uNFZCY6Q
Hq9YWoi/AEP/szSLImUi6KNX1iESkUxMuKoaORH3/G23nC6K2XMaI/QAJkYli8Lex883tELjVvBB
npOYrKt3fOHH2LjbCchVea3dJL+qNf21BY+ZOgJs3/Q96bR8NAnXbi11seCfdVe9g2n5U9/x3tTK
tS+1aAe+e0bXJhZWY7Z/shIzSaPC7SpW5aYy32qS5LUJjTUbk7dceH8StkY6xtxgdV/aagtBQZDz
pF0peky/dPaRKNVPgUOjWoNayUcrnuGrXuwqwVnTRjom71Fd7FC5KMHa3PaGJUMoT8CaRJ+Pds1s
OaFWF1kjaQESkydfeRea97o3HHVYK1Kt2ZkVjeTSoPIKXSzx/Uca32XBz7LdGPUaKHjhBP3urHEj
ciVe5RdiU3qJOsIq18nDxrV8O0vWErHFlcDuO81qmVROZjfVKMWlqEeDfw5AXtm6mB/MMP2iGMJB
yP+YToRhI1TJ/2drdl3JQxFEJffTOW7RN7Im1aF8ENyNrLnj9rYjLAVcxvQmHW3yWRi8Jse/cGwh
Dr1a81sf+UJzY5E4B9n4ZlbCnZxmG8333+VK3PbUUG3XsLatK75Fqvvnda8Pv2Ha+4vfkNaUmKGf
9M+t1OpOmZrbKkifefGsvRUW/eRisTO3H6sxNN1M9JFQFPJtNX5Hv0JY2dFFGxTMqV2SBSDE8HEx
ZqQGbuWVLEawOvBwwYPUAwy6/dkWvfHCyPQjLnasYfpZ6rrGP4vFWVG++7qyl+XEkeRPt+0shT0a
QBPjJJMrV2Vs3pxy7g0QQuZ6aCeaxATpNsm+3TaycDUh9vOfkVmQyMQYRgC4bqebVqvOYnAnCA9C
foji703xo25XGpRra5o9qeqoqLzQw1wmfnahgTSkvaasJEsrS5oH8kQYUxNhbpakUdMS+gPseIdC
bLZm3DxWavJSduqOys1KWJ92an5/XOzknE86LwCFVH2EWeFfT2ns0D1b8jlMu31fFTZQh9sfbmUn
f7P6XHih1Q2NLiIddvYGYZ8Jow/iX3bhcmlW7sU1QzN37xq3JzRhSM9+uf6zblKcWeM+WrQxTdox
u8z1O2+Ul0bq1aEucIeoqh30z8XwNXX//B0yaaD9z8b0Gy42zIMXve5NFyJcK3PS9m3UPlfNThzv
Y+/99qdZyF4/WJqFVMWovI4yItl6t61HCJEAE8tS64RUqip/3N22thSOLtc1O8HAJ7RYEszg3EsP
ofvDDP+BUxON2p9/YYbRb/JX1AJEfRZai6aBpWREcExOrHPnZ/cZaiKFMDphpH7/C1OM0tP4nAQk
5jURr/AKzWit4DwmOu21Qa4fAn1s9mqTdmeTYeCVk7t0a1C8MmSF2v51nSfKajUUKe6fTX+EdGIQ
OltNjZVjtGiEiWySS8bR0E//6H6QY6XlEJH1qcWPEHaHtP1xe9cWz9CFgZkfgLXO9LCEcDfwjMM0
URdZ+ieES7a3zSy626Q8xUAKMI959jpqrZExTsGDafwla4PTo/ZU6l/TUVwxtLgeaBVAkkAGiMd9
3DCrUrycazE8gyxAdpYCbiQ5Wtdt/nw9dDhA2tHRBW4xu5Hypu/cKOmCcwWxEaWWhEGBUds0lWzf
NiQtLUhhuEZEDRtA0FxtQwnzXPZ63Lr0273vpp+FCiRaK4QJnVRq9xmsABGquqm/7+IRocbBLhLj
MXL7PbNee2NtJmvpnqSWBd4P7jwktKffexEQLV/Xo8A1vfMoKiel6YaN7/IIqZTuLq/VjdXkZ89t
Xpu2O9zeiaX4+JvRn7ePDPXSzHAniEgMSUxocVR2SddvlEze9bJxkOX6U9mtUfqvmZs50ignvZmn
mPOBM+Rdv4t0YaMrsqMlw4mW3l84FCwcEANNrFVMSn7c1qjNmb4cA5/3UPhaKBGt6ogKqGBrzR8T
ZbBBEETzKAIExdt15rt1pCWw3/MwHor7qPrmW//c/lBLHkvhm+xzmtDgufpxKdD5Jp6pBdE5LbjB
1P5elV5yc62DuxQZJ9ZzCOKAbfAq/miF70OCa0bRWXN/pN63ftjfXsVSYnb578++v9dEYUKNOIIH
46GDLKAI32JG7b3mnkdkLqxN/07/3DwPvDQ3i8MQjgySW0/LUSs7rF59JBfHbG9EKx9nbdtmH183
Gr8MKpZl5u/lmAKffb29b9KKhfmUbSpOXaUsjqDxtA51ex9Z94J7FNwvWfArFHunTV/q8qdiHRtp
p0jCXbv25a79byIHn0Y8qJQgIDtbYjaEvE2NMT7n+Ws7vJTKnaz98fOXOx+Wrak7wkUzB3aHXtBZ
hSDE5yCu7FpIGX1CGSpde/xe+yDK2oDukQgC0X31ltO9Qh8jzY8pTD8n7pZ+5HMcPPcg1ZPqTq3P
t7/cwr4BTCIqwGoHBn/+4QxDGINcDfOz0dyVvmU3jW8Hw0o+vWgEoDqMWbxQiXUfj21mBIGA6GF2
NlCjPkRB3L6qQdh8UbvC2txez/WRokpCkREmYhojDMJ+NBVJULMgHJCfMw8yYP04DOeMnvIao83C
ilRSAK4mEXGlKwJWQMKGUfQIaLcCHeaCWrMmleXGGqX6eHtBi5Y06NbIoiZTs2RaE8NEU6D7PMvU
diLmUGFXdDrQq7fNTPvyMRSh73ZhZjrgFze8awQMySuYifJ/irKnSWbZsnZyxXtBOCtC7XTDyivh
OmRgERJOpOWmwWh1tjCIPMQsGdX0HJS/PGXc1Obb7SUtuMKkVGaQrkyF7TlKkQnJ3pDrVjjJ1ic1
ZLpT/1EbhT1229t2Fhbywc7Mu4G0WElTYUfVOzuLX4t8xcB1VsLjBjYAYg6EiaTTH79N6iHM0iGt
TJGg4MOYTo74YFVJDrU/WynXis4LmGns0UuBkG165cwDXZ1VqljIk2SwxKxuCXYm2UmMkNf5l974
ZsTwv6Wf3XyNXXBxH6nYTueXMPv7jrlwwVFuEquwIibPIhhg5Qkp8+dniQuC7gotOLgv5p0OglAU
xgGDU3Eiwohv+UcmaKqjlA5rvDULp5bDCuacxdAmmz99kMrLfDUKeWl77WtdZ9tIse7Z8ZXAurRl
l2ZmnlEnnVqPLWYKQX5tA/XT0Kx9lSXnk0kdGTRjWoDFfHS+qlHCLFM0arHGNAEjb8rQ2oTZXeYH
R0n5dPsoLW7bf8auNO7FLLfSzKBeOkZb39O+MsNtt5369udmoA7iBUc9nZGL2YmV+zoVs576slq/
WEa5B2zpgERbCalLO8e0GnRC5Pg0i2Y7F4hB21YZH8eQQdiUDJ66yUst9sfQEra+EK4lDkubN0l7
cFVwfK8wo1ozxmojF/icmYS23vgHWcgfTW1t6mwprlI8mDosU/CeI2zHwAyNwezxiFLYhJ1rN+pz
0/kbsEYrO7hsiaBnMLtxzdU8qjECtgayNl5HCiladkFpO6uqvdn/c9sjrnkScAUYeAwTal+e9/MY
m7nZUAPR8s4DsTXlea2UO50pMDvYwcNYbQLKV9lfZBEYZX4DmKhO0jd90YuIJ+UCY4QZE8OW9Rgg
6JoW9765xjm15BaXRmbO3oqDHsY1Rsbic2ug4+sejWEtfVg0ghII6rQS0U6ZPcwgtJQzC66Ac6ME
p6YfjlP9rWVUf+UzTf/OLE1BNhMSNNi5uBHnyo/CIBcmOHPs5EIFVybC7IW7U4ToPGq9MwzTS0N1
sraB2pvRD7fb6HG4vf0jls715W+YBV1f1QKrVKbOUXcfZq+Cmu6MUd8wqG+jtnHb1tK+chNCGwOY
8LoQBC8lQh/hiLCTlDx3vf4oQJ1X0Zy4bWbpHuHWJSYykQXB4fQzLhyxGLk3JEp1tM2HahfBpPgu
lxo04rfNLCSZGrj1iWFLn17w085emGHwvgewx11SqgTcTNqn+dFCNsYDcu7DWqdlnxptbUZqKYhc
Gp19LqGWk1pGq+ZsTljm1Kdo9lr4ruOLf/OxeIFOC1QmHNMs4FeJm3qZX1HOMbNHX+CVaGWBE1jN
n2fOZLT/szMnugSaMDZKS1cRyoENhLkbf40YaTEcWtoE1YCBiY919aWE3pWr0T/3on6fj/knNzFP
aSPYYuudwR5+ZoaDCqt+jhAmFsJi5YgtuT01Y+rsUJXJ0vw1L5rt4IqRO30z/4nn9hkCr71rKmuU
iot2DLjeqLLyAp6HE1BtPZXjDi6ufHDq/r2v34x8Td5uwQhezawUs47gQ+d5QBZ6rYquKt0kGb4k
TTiOFTJwUX+8fbgW/BwzOmRrXMzQyc0+mQckOVFk9izoDYYbeoBfuuMJz17z67ahxfWAFgKYAkT8
alSjzf0uyGpwPBPhuNcq+1rSHLnSV3qzi2aAlqFiDPf91RCF7PdhLQ+kTyjT28ZQMwHzs5X/WJGZ
BI2l/M/KDMqTdl3hBVFATV+ruBotW9BBuqdrl/DSmwpmfSbNGGKnOjWfQxVKEOg9L7lz2Hy1hHhX
tK4Tq/kGgnG7ZRpFij5JcoHm9PPtj7VwWX2wO7uYPWQvNa32gSrRWfYzH8T+Fzc7piMDAP5afF+4
RiiGk6tNMITrIvPQ9qNQtDDwUrH4N05Spwq6L3++Hsb1aP3yJ2iUmZc3NWKAujoKJ6n+VkIrLVan
wfpBu2QjxCuc5AsHCq1nvhhDWPCCzw9UYZSZ2YaFdw490kAT3hh3OzbBoRhH5/aiFlx9inK6RRcA
gKg6W5TqqbzvM9U/J0O1jUbp0FC/tApte9vMb+q8Wfb0wc7sKkz1uskzT/HPwJQeXUFz4Pbb9WK1
D4oXsOV7RYod1W2cls4z1ZlDZeZOn611txaygA+/YnZN1iGULIxPcH1BNq3WmZNE1Bz7+2j8arkd
o/1AHceX20ufVnZj5doMrxpWUjJKIZmHoVd20Dx5KBP1Tf3YlPJey7qzXq+8ZBeOgkEaIIJv1ybM
6GyRXRoWdZqbPkFf2UR5tanWniwrFuZLQhpIaZXaItsIHuki2nr9dnvPFr2SwjATgkzNUaP7mK3l
nQX1lAITkDtsPeXeiD+pa2z4C9FpeoSzU5TUKfnMom8hlAKMJQnprW54B3Nw/8l79UvQqrXdDbV6
DAVv7aWyZJI8VyUBZRj3qgbUIUyTGz1ZjKWl3pM5WN7G51xMo2iFE7ajtbO6KHv/860kZlmiRAnl
mkqnrFS5guEBo5D25OUPCm8/XG8lXi19Lyj34UiZMLb88fF7VRJsDgxqeeBrf9SWgOzYF0YdVlL4
Ja/jU0HGBuybV93Mr42Mfn8WpmRm4mtY3vnFGhR1aRUTJeJENzANNcwM1EBCmxRO7VOhgysccrqh
INofms5dm6dZiu8XlubFpmz0ldrLIH2beutj9dwmtQMPnB1rKz2WpT0Do4LaJzgV8DfzJQ2iq7cD
B8n0sgjd1cG899ENXLnpl0LchZV5PEi02GqS6alomPGrrLRPWaMd0Ir65EXmgdvUsaJft716aQOB
A/IQh6wQ5aCZw+ljFtEZoU4sN6MtiU+JRPQ2KtuUtn9uaCr/qBPC55rnqBXiLuwzDLlafudmnmv7
qrBnAmHjZeNaGW1hVdRs6e1MbAqAPaa/v3ikepA31maL2nrmD7Fd4xuZjL6V176V1ffb61rKCmlS
TUkGXKPUImeekYxh1Lh6hfJ16z6YZfamFY3jM2QLxuLgeeO5LcM7K1e3ddauZb7Tvz27Ei9tz91f
j/tA9TJsj5S2lP4hoevTife10G1T7bUo4T/tVlx04WwzhQWPK50mVjyfL6vSzuottwSEYGgOkddW
O20TW2sFykUzNIInwihC7ryawUhgH4jRyINL0e+kRkKY2j34qrVSfF84cISoSTNheqJQ+vroKEnR
5hXflNJTlDhasXfbA9jeVjftLMtB4RorWeLCzWXyfCRRJLGQ0CP5aE9JikqsUiUib8qcIYwo8YJO
lA+G7x1KY+XILbqmrk4aNQYFyqsBtqx2yyK0iugsZh6krbnjx5btt5KD9KQtMyRrNfAfvCXaWk7w
G3Q7d0zKvVPWDZ0rf3xcJ89Xw6/kNDrTDTLuEQeIbb8s1fs67nsQ/SLiHkpuUvjLMsflJcoEehPZ
rdYNd6ae/JaUfnCDMkQBzjfCF0CBFQgl3doWmfnmG0N+13QqRML0oP78yWpOjWdotoEJXLGHpbLZ
aGaVRwTE6HOmDrRlVNiosrWezFIif2loHuv1KMvRCOLjFLrV25kYHKsieDCiRzGDdq49SGr+UHbp
BlLzDcwbO0GLjxUUNLfD19I5w/O5QyH25SjMni1KWSgxzpqcm2S8K1FwA6zmyT9vG1k6ZVDNyCr9
bTo183AcFKri55GbnMu+2DVxs0VOrUPmp3+nfHXXlWJiD4mwhsxamLeA2po0jKkbaFssdXbYerrH
hRlaMaOVmaPAy+vpwI2jNy1I7dq4g+zOauEUjXdG8Svo6xVHWvzAjPkyKc0rl1GZaesvLiFah+gt
hl5yVqzKBsx6gC7r6PoF+L9YPnYkrdFU21bNu1Fuv6aDfG/24SM0l2+3d3/pMjTNqfGMv03Mph9/
Rw1FW5NEKZ+4AKKkWmW+Fbw63wZgimzfU7I/dymEuKZ5THpYxNVZTBVSpFQrCyGiuk8dendOYLxI
7ec/XtRU9TGtiZCOgDGriVhimvRDT+CuQppX9AHtetLYgffPhpzptq0F98UMkMnpEXjNXa40UFtq
PWieUHkJJG3r5g91/F7Ej03yL+xRK1fENdH/xF34n7n5HeE2ZVl6LuZM+RkhtbI4SjC7+fGjJkKa
1z8GA6On33OzsYfhU+29DH2/SWF467637nuq7wTr/f9r/b/P2aUjK7AslEIUA+BEUWN8rk1YMJ7b
7MVz/4nFf28bW8DNflz+zH2MVKpa3QqwxtjfMH4rvft8+FcU3nLzvnJrW3Dv46yyXWizs/AU10cK
PHaqrqQ5C4eGjwBcg2IOJV9j8omLNQ+GDmtZFcfnSGvgahZ2mhgfIks+0ec83F7xQgj+YGp2VzZw
fmhigikxvk/CCrLKY12/3raxkHeQ3WtTFISCG7mEj8uhRZkHqUYsytHV8vV/rc7cDA+xU3krhpYW
Q6eLkIv6Do/L2b7FVjXmWSZHILbUTew9ZtPNv0r5tWiFG5qeKznbFXRLbapQK8SOS9pLGFEWnbh9
UPUVF1i6PyaJPdh/GBNgdnO2aaIkt0PqGRF4RPOhkYJjJrb04kcnZ1SfB40jFwIsbZ5kh0X6qdRT
B372lbmfJT8EqYjO6sSefoWwKlQkPbouieEgaMQdTCLaFsYAiN0T6EJqvV3j35eWgh2VX7roJD+T
nvtHT5mAHYrVJ8k57IyHLtFt00ue4sjfpqpxP4FbRT/apDwyfGO8U3L52KbMKqrtd60OX2s5fmqC
fJsr+qNemCsxf6mjhUcBQATTxLDIfN5vemjJ4uDGZ1RLfupFXXOTgqZroLu48yKxZQxGRdpPHIJ9
KoUPelXsGalbEyn+f/wMHGICvbFNswPrE4VypdDiszKEjwIcaWIs7RWf2BSmObxN/pPeqy+lMZyi
JP2iD+3x9mFe8n7ayZxklKLBks1ytiBLiqJWoxT7haPUT/9H2nftOM4r3T6RAOVwK8mxk+2eDjM3
wqSWqEgqk09/lnqHz6Z1LPS/gbkYoAGVSRbJYtWqtUqgClWy/t+MSBu5McHDo+akPPTWr7LdKv1v
oS/cq3OH0tR/g551ZOav0nis4Z4Tx3Zx0JGdVNk9V7xAtcetku9ZbS+MZ3bVzq1JEUPbN6PJSqc4
OMkP5HIASYKEt6P6vQHMZ5oEcY3WrWJvmg/AHC7c6XOb6ty2dKdRZlK10GE77UBUaj73XhKgOci3
4a5N+tKACvn26s09/VCc/2dup3zW2f3lIMBWk9otDqB9W48N2mnUZ20sV113dCHgxNlKM4WPttaF
aZ7zTcsG4zi2hnqtYd7XVezkk4JxPtqBa+x5/lPrluAAc46DRAt8Bq8WXLjS4AbqNJTHOKOYqJ+F
BU2OUtu3oBP249HZkcgMb8/m3KCmCuPnCwYJCclebrdeKwgKjL116qud0pyidOGcn/MQHO/TefJJ
ySEF6dFI9CrpYaKME7RzWSHtlCOCeWBfxMGo+1UhitPtUX0CeqRHOvqm/7Ep7Yg07x1AzVAERjvm
Oi8hGWk7m3iiLWuyVYY2rBgv8a7IQwC41hUDK6tNQjxb8VhF5OBCXzIXAcjy124LJeM2uQdoe1da
NMRogqRN/qRmtiJ6d9dGNFAKBimjFrSZ3p0ROTtm2iu1EAsrNbvLJ80fsG/DM67k1nWAwOIexeCD
bbm+Zex4zX2rzde2csydVdMcW+V3nbe+6i6Znl3BM8vSChqgEgCeBLXuTkEbKPNr51s8HmhziKo2
+LpoLh4J5+OU1q6IBluPdQASirZ/bqHV12fZUnJ9NhQ/NyIdW/aIEhiUbpDatLNt2dh+X1t+Ztc+
IebOLkzI2Ih3pKVfTJ2t08I95hZAW5YRJCNaRAb79bbDTtvsyl/PZljahn2GhJCb4+c45N5qWySO
ltggltbQvjw17RZiSk6HWU2rPojMbxz6QnG+41m/zqrfUPv53wYkXeRN1loUYmXkoHR3RhEjjFx4
TM3l4eAmyP+hrWZq7JoGfHYNxCABTQQY+Q4x+B/7+j1KvyE2V6PHUTuW/aNrnRTRQF7spadvRc78
vFqZYJUzoRae95sqf9eqX+0IuruFvOsMb+nkv//8MCmGItwpYsbxwzL7sa+gcgbgRFwfVL7TGx5S
A9CG6tDpvwT9o5Y/e7ZOoo+02ZX9wnvl/+Pj//khVyxIACiXGskpOeRCC5hiP44owPlEK9cWVK5E
q6JDEgQxZh0qY7sBl31g4ufyLN1qkbq3lObPbZ+YXOzKyV3UAIFwR+pbDu56DuIMyoHMbTj0Edod
ACfbAYQkzZfVvacT5MyQ5BoCsmJCG4GbMnW+L5EUbsr6rgPpxO3xzG0pVDOBZwZlK1Top7v1zAPH
VImSJMfFxj/VvY+NPQTUAq0L+IkGEm/yaAlxPOtb5yalXSx4EteixkmcN31AurXn/hiRS2i9YwbV
sFEFWidLwrF5H8kaoK5AV8aVPTw2FSIWb0kkbjYSA73rRGWM+he6ZS4nQPPAn0kn6Fgp3jjdgELL
L4ZtR58syOD29KfZvo/ZQrVydtLPbEoHS1k1kSYy2LQGCk0mNyjpd89WfNG0oWY+d/Hm9iLPBWQI
XSYxFiQ8rzr32qZLR4djkWtKNj0bwyGykKQaHuwJ25Pp29vm5uIxKJ+62B6oRKFT9XJKy0zBC1zF
ntXTxrf6jQWsMCnXt43Mu9GZFen2gyuYXYec/IH21M/5ybTvyiLboBFkrJ/L/mSmT5F+D/I+MNB+
oxUeo81pbNdFsfDcmz2izocreVDTqTrYvPBDkuSnkh976w/OBELeM07BIPrKrEPLN3b6w2Wb3qH+
hPkFk9XCbEzhi3wuQc4EvwNFcEA9pNkQbSmUCp03B6M8qu2LypsgbbdpavmgCw28COQujunb9jFN
FlZ7LpGOWH+CcAHHCtIxybQrqCCxmKBV+cBWram5p7bnP1KLFj6Ew//aNstXaqJFa8sGQauepx+E
6/VzR8pfQ9osva1mNxdcD3iaifRSbq1yhtEpmgmOV5v1isXqISFuqCBkJnW2zuss7PqlUH2mNxfq
o2c2JY/HyVJDMwXQQ0e1HlE5W/WZvspLUD+rfK20fWgW6VNTND/HNNqqFQm1PgppS+57Q18IsZeG
L62G7fZ6OUyRpwk2Zs0BONreZWAytUm+GtytSt9ue97sZj8buhT1aUpfKr2Os0VtyJYC2m67yQd3
8p+3zSwNS9pkbp8MatpNsVi9LQ0vzLtX2uJYiVgQq9Aph6/dNjhFOFcb6mxc0i1llazlxdReRuLy
OWLln2Icd0lU+SVvwUhCzaAr+xVygwvbadYuslaqAaAxrmTpneIqxpC36OY9tEn3oOXNfanS72jW
XxV5dqcq5Y5kAmpx/wckpgcEsA5VJDzN4MyXZ3bl2JWilYA26162JaLaMRSBWxTBqLWkRTbrMWem
pqU+CzmqRKsiM8FmMXK+6jXlpIku7NNiocA3F6mh12hqTgWGFaTql2aKsSUmU2EmK1u/IXf/Utmp
l8p3k39f+cmZGclPSt7pVPFgRo/an5lifkCcZGEk8y7xz0jktTHiqBgETjQ0pj4kRnKvU0hKQ/8O
msAqoI95/SYyvqo4KLxub4K5waFOALEYUPCB0l86TNpBSbVeAMACBPcjiesjPGThHp8b3LkJaZli
u4IwndXhGm+jOy/yJppuEOzxp4J3gWZmf3GEPyngc789sjnvALPVlElHt+qVwloVg2e0TABgiQgy
EKJdGUb3aubxI5AaCyO8NqVDgxGE0sjMTwRK0o4uQT9h4fUPriaAnIyU/JhoypvIOVaVay+c/jMJ
FhhDJzNg8OA40OWiiAJ9TC+d2FzAAwBtrz/gtPcFB31stWmGN1WjfsTwdrbJKlWWIvvZgUL4z0YQ
4k0sKJc7zulaoZuT8n1iDzSgAGUE6kCNDaKDWvNt6tAli9dHCUaLUgheSqgy63IPzQiRoZjqeCQx
6B2DLQCEaxkezgvJv9lxTdwNIFQFWlLmB4gGETFwX6Abk4OsrLPqVa6Z+7zz7nW+pJ54vR0wojNb
0nVq24rwrBrncOak+9RS7rJCDyHauKZ1FJKiWKktO9ZFvwBsnR0izv3JYyZObWkXisymNvonoAjf
mWFdjkDoxoPvkXafMZA93d57c6sGPQ0bVPVTIlB+Q4topFZVol1Mp388cE+32OlgD71t5ProArMv
nnOfrcHqFRBOryONJQ0e6hYXI5IELANV8xK7zJwRfQIjTaQl8EHpZHb0jg9mi8u6cp8BG/OtYgnJ
PzdX5xaky3IYrCxyDJz9At1gZYWCEiIPEhmr27M1e26AJQmQEBuEBOhHu9y7OrFiFcTLyANUqT96
YVO/FjUPbQjTdIM/6MeofeRj42vmt9uWpwFc3p86EDj/GJamEB3VWi4MxKupUa9oYfqJ+j0BIpkK
sMfjKrAhNnjb4vyU/mNRmlKl1eK6t2CREutbV9QbBmHCFG2vC3ZmXqiXQ5v2+lmgkzgNkD0chopi
w+JvaloGXrXV9I8k+VXnWcjyu8F8RYOgbxr7AswWZgdS727nJM+3Rzy3u8/mWO5mrJwaHbUaKgkO
lOZ8dbBOetntszpfd0zf3ba1sJ6edAkQaHV4gzGlNL1Hjd8jl+lBByBCgscW350lfPSS33r65RyT
po/NysK7QHhPGfmr6jWgi3BY+rsDl1RUou2lnNBcv7UlpO2iaSk4IhCL0/VhmlUWqtXb2K8J/Tt4
h97FdRt9N8QD6Hp8e8gX9uqC/8rlNQ2gxCxRMGQPDLT9kWq7sTveXsRp093YlHJSjJH/bEqELK+Z
qe/A4rtNE80fuzzsHGVhp8wfo//dkZ50+AhvNCLTxUz22gfYQnzev98ez9yter4BpEPGTRQr9WpQ
symG7UOqHLhVVwt70qIrJrlrFPexM9vD0P0fMCrTEYCXFXIzGJ8MiRjrKlWKifjdcJNNBtktoRWb
pu+DoawCQdeZvs9jErbFOjXu3GEhjT+7jOgkgYYgAt0rEnWhaRBqK3AAeerjCDGkKAsq/mwr3zhA
MbdneHbbgywAXdMTWls+YkyHqGNKkPOL0MakvdKq94VaQfXzXjc/nOp029pM1hbzemZOOmWYVaSZ
VU5ce95zXgKeAJZzE2AOuleNP43zUKTbgS08w2ZP0TOb0lETV6AhqZDlAEeQs2Huvc4sv2kfLG8h
Fluaymm3nF0bZorHGNNhpx7rVUd1qO46K6f3Qu4pO+jqhEmNutf/OKHSFiyZ2amkQBLTEuKphEhs
XFrHxiB7NGuHBR4vVFU3qGFttZGHt23Pbk50wKEEhlj+qhG+BMhcRY87NmfZBE55H6NiXR6y5BmC
V2s3+lV9nSsNzoOc/6SvDZVBOVcK1JQOhTVEbW6sravC+zkUaYikxN/b45o91ZAYndDqYEtTpfuB
ahU0TWOc061SvEHO0y/s+NdtE7OucmZCchVXSSHjWsKEZXHfICdXuJsYOnNVe9TSV3NcCmlmt8CZ
velqOnPNNHNE3EDD+cB0pAK+JYPiD956mZ117orDG3a6EaZWFlfaatAn65KMuzhN0KzjdS4qnnSD
nP7t2Zs7HoH7nhShXW8CbF2ORnTUSdtSAc+1Wvp63a348F2JG1+YRpA1C3HRnDecG5OuoAovlFRv
YAz9E+uaPClut7o9nFkLePJMSq4o8sjUWy2jXp27Nm7R1POLDm329cIpMedu6NKGSCJSGcDOSx4t
zN6uR47ORFL8pQUNBsilodvZz+AKkIIw0oU62ewCTYo+eJEAsyonFCD3MBBngD2OVYnYD6qZQeq+
V5q5gcr47dmbc230AUxZLpBwgeDp0hlYZCh5nuG9aA/WSmnHUJgO2G1IwIY/ty3NzSKYHRAQQNgC
L1TZEmofeqfiqNV7K2iGFOqRD2V1R+thSmU/Jkm2sGz6rEW8hD9JnsCKL3VaeFUeRUWVZoeUdyrA
ZTmKEzH0SLH/kMIeBxFSgjZWZNjfNBAU/uhLtHwkVsRWuRjwDIt7EQxWq20gAjSsFDSo+oCBU/Qs
8eGJQPjLF3GOaNvT/pgVrwD5pTQE/UbjN4o3oiJgqGGudO73nkZiwUfmvB7pb6jdQTkb3H3SkUTT
trNs8EsclARsXCro+rCAX8+DgowDwQ0q5AhwrjJbRul1I03qDG04drNXmUV98DCkC0W8ORc0XbRF
TsR5zpXWmMlrMwaeAC1HarpXc8Uv+nIF8KUv6JLg+NwBC6E5QLAcEKeB9/DS2x13IsVPrPSgmpRv
RzuvQFAQOb7q0CUN3M8nmPyYQL0f/Cyg5bBBKHFpy8gdO8sVExjpFtBGS8B7itExniyzBJdU4g6u
7xrliLJ71EGJJEKSYWzcd0z1d5W3ZaD2ZhU26AXcOUpv+oPRC4iJUAiKqV796JluHRqqgga0th7e
c1Jld6Su+R6g+tqPTcf5HXG1j9AIWZtPLG+/qz1P7ryxL0IE/yZ0KAhQ02bnPrjIJAYicZ1DgaM6
gHTeO7poxlOtlgLCGN07Hik/ucqzkxYDcZ2iEnvHXTtbtYA0ohkRwRLPfqmcxZtWpFOLGCrTJRd4
BOrjc5/U6bY3Ov1+dKwI5ObE8kEn9wh2FHsLbVfLb4cq9528IH7b599Vj/9I0JkVoAAl1kn2Wozf
XHGsDtAibZ0N2mf5Oqs7UKaVwk+idAgHFHhBYNr0aCLkQRVbQVSB2w8k6BsKXe+QNUBcG5UB5L+J
h3Fl5FXQ6K27d1uGcw6J1HVKK7a0eeZ8Ddz0yLYjwkMjm+RrzVipXd4DI5/b0SF24gebJ6suXyor
ze0eJE5RwALAATetdMF2aRVrndcC9j3BV0qgos0wqay10m1vn9+fWT3Zoc8tTcftWRRkgy82soYO
luz4Ke0G1e8UfReBxtPiJDD1NMwm2mII5hqOWA1e+5joxpudjIHB6bbNi1AZ9HAYls6PuesSvRAT
RBXt4ujmu/xdpaFx6BPzHBwnP9vmOfaedLqOslOMttLbUzC7pGeWpBnIY5MkOhvyg2Vy3yt27TiB
pIPbRuYXFKOZDkNA5KRzoxHQX8rLBo03eNZFYx84NPaJs0M6a8HS5IHXC/qPpemOOVtQxVZrElWw
BNCVGqBHpg5SIsBvHaVkHRl1ASY1kKXGFBtG5UjS3R7o3Gx6eDPDaaEwedXk2VW56LIebyyB9jgd
1oT5VvUL9+Scc5wbkZas6nK9yeMECjW6GoCl+lXPvZUowIg4xGsciQseMoOKmchMQd6sA3hkoZn6
ck7zFmNtc0j5pXrb+yWJhoOXKNWughr6XYVTP9ASPq4cRffutE5NnhuG0yOg6jg8oG3EXhsszfcj
3qSbNs6XVIlmpxydp6AlQ3rk6v6zDUg/cI+lh9ETQa5WIVGBrc5ebi/snF9BoAWHHq4+KPJNv+LM
r/IyguppjWcMeMLySZF3+IaY9nfuCohxt6b9FBddv9EQvtzbdmktuNXMigORM2kBoxULbVjS/imi
iIInBZT0KQcSySrcexGlu6i0tiyFRIi5JPc10xmJxlK849GEiT4kNH5eDjcyPCK8Ph5RKQbBZzbe
2cmbAm3ntHlE3UyBunmTvDOv9h32MZhDQNQ9rX+7xjPiOh+7E5oi5Elzl1q5J0+73N2IOUDZ9ilX
NxF8X/4siKYoSRxH/LHU3vqMrmz2zomBGvNf0Zh7qF7fXvTracd0m1O0A9eaKEkuzY3MzhTFhMo5
Jaeh+MWK77mHtdeyUNV+3jZ17V8Xpiwprge/S13ZXPDHrIhQrFt76SoDEMZ1Xrr4wHiIdu7bBmdy
3ihhg5AdmR68ka7K5nllMTzYFf7YjU9mC9I4fafwt9p9zNp1Yx4K828+HLnVLpwm11cBKFAmIcCJ
QNa44nruiZUnNAWGKmvrwGR3hEwg6I1Svy6M7zMYkZzlwpJ0bNk27xKSpcAOQiDIN5BsX1uD+suI
a/elAFmvn4nKfq9dJ90VOTV3mWnTsEMP948yEvUvUNajtcDCz1NHp1m3k5Zbyw2+LtTmFSG39Yiq
pQgEyewVwEXOSxzFf7LOsbqACCv6LTyVg51kbNZuzrp3gzjf0q7SA9rY5Sa2zP5boY3puIpTjzzV
la5/kCHum62Na+MOEED2ovQ1Cyi4GNbuELn3pKDjiRVFjcea0h4TV3lNnMw7jrpSrLy8Ujc5H/F2
i8sseRxiu94gj2tlPviUjJVToLUygDJxv+ubDAwtdqIgVu9Qx8/1OPZ7IEY2Rp8BYdYpoJKKTWNN
m6i7K5KR7lLNQgDOerEHa3u8g3ZFFaSiTTaQiTRBAYQOkwZdPes+Z3oYt3p00HD6I6EEiKZucpyO
bdMEukHAk99Zqvs+lIXylKQ1Z741WP2vwR3yvSrWbt19RF790wT+ZSDKVqRGCI3t4pSkdn3XqP0x
UVpzU46s26V2Na6gX2CCuWISIW4YD3pqtoGD3s2nqKf1Y4cs5XdLJ8qfCmDCNRnT/tn0FOVOeEwE
3GidH8xOu0AhbfFk1bzeZDZPscKa4IHGreRH3WnusUJU8Ygusj/CsqJ1I3I1cG2TrAvKmpXuJc5a
EKsKPCca9lHfgprVKKLtkHgUrwHirFBbQgW+0sdA07J0B9ikja8MfVCP+q+uckv06XARCstNQsSa
baCUKM0ELyrRgkwZs5PaOsWLqGr3lOlV+pCgWdavQEV/Vzqx9tRHubshUV2g6AKSP6rF9I0VXbfh
bu4EOZiHNk4eWQ+aEQNDCDAa6IfwSOM6FFg7cIejZ8Zpfc3KHSgSl8ZPlRvKh9Yi+vRS9A1B1djc
1UXWrfpKLTekUzHZQwHKLHdIV52rKiuXV+3aUbQ+1K2m29lRpe0Vo6s3TpxXQPbhWaNwjQWsifpA
T1N9Y5sMoVjhWgvH2mU0AKVcXJHmxL5g4zmMu1o6RwG6AAcb0bxDV270KiCgexULxYPLNMVkQlPx
BnJxJ8AWOuMubwU9Ag9gkzLloGh+KUJr6UF/eesAnQUKmQmohU8jswQhp8vvx0YkqqHG7Cf0Ic+f
+m7tYLGioFliW5AHAjpScEOqYLzETEFTQjKUlAMdM9tMDwzZsb/lIohIXotPulMXEgWA7gK0J+cY
s4grLmUOIBXq1mN7r3rUluD3M0OYWrZt+CAyLQCfXc5VXoFberChCGgfPeSpxvD2JXL9eeRVAJcD
DRlSRiBbvvx8U6Rj4g2sOwyV8N1vTvW1cum01pcGJF/CA1DJtcnAqPq4pKBj+NUBTG6qISfuQd0F
Y7gcQO8xFYhu0JkjG1JvvCXBsev5QWsLqF+AF5+gmXJWNyEaUzyrj55QDkXGhy+x2l59HySHqHYi
jesgrw+qk8ufX2eFYF01iIOmfbRZ45fDl6IRhPEoVU2IM9A14LmG8+LSQNaKROO81B/qOlmxFKmc
UCUh15eUEKd1/CcWubYjRZKdm1dKrMIOLUs/gR7Jb0X1lW7pqSaZwSojqLKhR4LkCaIPS78cDtrl
IyNR8+gZ3YFg5kWvNXc27dco3fF6BxwRUC8QQE86KyjzXVrRGbZ7Eo3sFLVg+THQhZrs63Gb4n+D
tdSBLLnAZAy9LqAABjkIOgBkrnyDdbnp0q466T/AZFS/fGl/TF+fcvfg6wTXJEjspPNDGcAJKiK1
OBXqTlmV6varnweJjWoCs6zhrMXr+XKmLGs0FTJayqkfPJ8cyzJa8N9pqs/8Cr9/6ubH2w+KPUgV
yZkyRoa8NyPNOq159qomxg71rwXI5NUCIFQHAQJ8axJ+xtPrcgwZNa2iYWN/ireRsim/Bu6DM02f
R7Ma5n66VuVLQlNY0g611Z90Vfy0qPWesIXH8/UAUHdCUxhuCBUsDnJIkHaq5vYsHU+8CBH110vE
Xkvflyao71KXGQm+z8SOF/vMXsq6ygaQ2ECFCVOP1xL6YOT9BqZSKBymWXWklQ/8gBt9cYLk78uX
kE7RKk7w/Tw/4nUf0c3tXXDppChVTaheKM1BrUhDI73ckKAqUeaKcfQeGaLHYaXm6zZb3TZxefBN
JkAYO4nLIxz7pKG+dNKyKyKNt733KDx//FOLMGpWXb/+34xM63SWAxJFXpmRASMmD3IWIrY0SGCl
4f9mZZrNMysQOMlT6KZ6j4CYi+Ex0gNd97Ml8WlpwpAn03RcqeaUYkblSEayUzXXOzAjKkeR/Mx4
2GVotTtkfKEMdum5LniQ8H3IlWFJpiY+uekgUxWD4eHLjrjpsimIXTj+lr4vrQhr8kJjqseO7EdL
A3OpoWHp89JS0FFUTqHg55t85eSbKgpvL7Xcb3c1P9LO0y3FUWMesaMnDu6rpx3j/n4gqKnhaR70
5iat1o3nm29COd22vDQyKe5pLXOsaGeyo2LttDGk3cLIlr4vBW6UFkOCdwcWRqwg3WQudQssfV+K
p5AoE4oqsDKleDTNk7oELF74vpyOc7yudaoW34+7CkDpR6p87Uz898pPgQfErsCsJw2gidsRmR2F
HV33mVWb0dxoze/baywdu7KJzwTg2UHimk3SciQ6jgLAm2oL6bb6i3QtVyakeBNlR8/g0/6LnABK
Qrp23y2RfcyvxH8nSi45a2kda6UHE3YMpSIfTN23Z2np+9Pfz2Yp0kBLkLX4/pBt62LVPd/+/NIi
SEeIpphEy9CgdBQ5GuTDoveHpYzq0gikQ2TIihwdoS56Sb7pI86L8PYIZj8/EfMBdIp2FlluwW0U
KALZdX30nCfFLoEPWQiSp7Pmnxj235cEkjbAMED2BR1HlysAOtTe5KqBrbBxk2Cwg4PBd2KJVvzq
wpuuIsg/gQwYvKjoFbu0YvWABpc2ZsnUwEd6Z3yINrTfvz5VE0QXSqcQMwDTxaWNQgdRGgKE+qg4
D727pvkS/GduLc4NSMeqbbRtLWwY8JqgYz8IW4KFzc0SOKeR8UDW4LryXlh1jBkU9Fj8bIZVNW40
6MJWC1jmuVFMrGqAA4KuAn1Yl9OU0K5nsVLRo+X89nXv1+1FmB3C2delRQBblTEUfU6P3A3teBeR
0LPCtlt4Fc1aQV0eCGnwIqImdzmGEpIYCA9iduSrhDy5yW8zexf6wuExO1HQiEGKywIQUH56gRug
7SjV6NHO9nRt2AvR2dzZhHrmfz8vnd7CbcCzr6j0WMadn+pHnE9gPry9GjK8+/OKgAY5SnMA/WHn
SQeg0xZCb7uoOtbOtqWbxNtZ7rohPul95KqLX9pSymt2VGcGJe8iqAjYRQ2Dre736VOiBkW1cGLN
rQvyXRBWBwEb8ppSktmx+wFSiwk9uh+kujfMBdT43AgsFaE5GDcmCKO0y1WrKDTwUOPzxtq1t8B/
xsbCCGZNAIyLfYIUAhjeLt23Meukd5lWHSsRsPQ3QrRiUdFzboug/ew/NhzpXJ/KTCX2f3UURmCa
b9wMmbmKjCXal9nFMFwg+fDSwFNG2u9unee8Jl51LAaAhEL77bYDX4/CgtSfgyZHJFugPTCZP4sP
TMA5MkbG8qhBV4BAWuARfSdiaRDTkl7egSDtwTMMl9OUqJUL/J1Ga24RpTyifcwq/JGsmnfubXN9
u4hZvZ4vmJoIXQAhQU5ElnONI8DkO+iGHIu9o66GcsGzZubr4vPScngGbWqDI5mg0nvCfDXdKPGe
2gsQmGv/vRyEtEVcUNK5LpRnjqzYxxBTNXed+fP2wsuktDi5LBRiAI0GvQ++Jlf/09jiZmNE5TH7
6fh/eweApYOb75sUGLG92T2OKO96r7eNTrMj+cFkEVwTHsg6VUsaVykcE1Rl8APde22KUAyh0nvo
U9YDVyzck1d+4OjIhU0bFBRY+Cc59qTfqiiJp5+M6lh6h4/bA1n6+rSAZ9umr4EoSlJ8vdba1ZCF
iuetblu4cjTp909/P7NQR7YGNnJYcLR7FBljgjr0XRbeNnI9jElERUXeE3tzSq9fGsmqaAR0gibP
nfdm2y/pl0qJCH2ReDn/vLTcpsjabNDx+dpe2cV6iT9n5tdDkBJ7HMRNOhScpBOYZYQayWhFJ1ts
u3EDsMGXZ2cSvPQQ707YYzn7TMo67iNFi07E8cEG7371aeZAvwbALtSvQLCK8P1y8vWSadRRG+dU
Nw81gGYL4c/c7KBzCKlzeNIUr19+PjONNNb4GJ26eM/X9fj1tUVsgGMW2XO0xstXrEYri6ZKHj/b
RgWmpMr/8g5D7AF2GcBDIZ+BEsnlzzcSsxlzxVFORImDuPrGvlYe/nTOcwNXog6drfGydpVTzP00
3pTVV8McLC+IlVFARHFkYu+4HMAYI21otFX87AGpYECXwudLGn5zS4yiBfgkUIHBXE1/PzsjqEpT
cPw1yqmJ/3gP+mL/+fUZhPgMdOET1B/5VBkmZyltq3BqEfCChjxeZ8w3xNbTv+6oF1akfaApvG5r
wyDPpFy1PGDl1/fZxfelt0zOAdJoeny/rXct2SlLRdaZVbj4vrQK+OWIB4hJnvmrk6zBnXb7FJpZ
BFA2gPECITNKxXKRmFhu1IrRyJ+rMgTyML8De4NCgttGri5muChwl5Bym/AMMHTpSQ2rcw6NzfxZ
7UA/575E5T2BYkS8pkuacdOxcxECACGtQUoLDR0ofSMGuLRUEPSyOWnXPBfuI7D8meKb3sLjdWZB
kPnHtWDpgJlcCfmWiSpUU9Hq5zUb3zPl/fZUSethIHS5wN1JU2VGCnXqOkufwG+31r13RjZePIaR
9/u2HWf60NlMfRpC9xWoTqBJPEmQXc6UU5N4zMqRPI1GYv9klpMWUMa0mn1k2B1gaGi56czIXTlq
K7Z4XiNuH3QvpDar946WoVJUZErY9D/QaxRYEAF8GOu0CPTuOzVVyNo77aojYL4dRCsOSaEOv9wG
oC3dJuumHfSggdpSwNTBfCoTO9+4LUDQ6QDWzbQrmhAeUz20UWuc0MjHNoouonUfmSwcdTEcSKco
IW3yN+419ZZY6PJQzNQJ+66HUg0EmDZpQbtfXZuX68L2fvMSSssxQ7ewI4gXVF5kPHCGBpvac9e6
1TUnlYthhW3CQCyS2f0zM7J8C9UBe1Vn7UfRGN6dWYMxGAnbbtNPT2QkU+skKHJgskbLtVYdVdHf
gASW7zSk/WiJZiJ+74dN1Kh0m2TQhmd5Q54KraNB2STImZZc/dpG+9eiIh7FLpuIwOXCVFMgK4Hm
ZfKUG85DFSUlCBj0V+4AP1TmmziJjre9aA4HC6gVQiTYBMBaPsOzkRVlqTrJE4KN6t4m7XjPEAmu
BqvTV6K00n0MpDSyFZXuPRmt7d11IlH2aDyMvrj1/zX2s58iHfRZZ4lW6+3kaSJRrYpmj9fUSRjj
wn0yt0E/gUfol3VwM0oXr9ZZqdNnVvKEV28AR/Ab+4VxdP4Np9tzK50z/x4PEE7/NiSFtyxjCi80
M3lC9JyCqDsHc8FtC9MX5CMAwAEQFXyiIOQYwhNe1aQqvEUoQDC6ApT/pV8rio8mthCCU4G+JLg2
ZxHCGCAYB+cRWP2kQ6fgSP2ShmLycte5A6mGcy8sVay0knmPCbXdzFfzJnkWrW4tDHZuOqewDKqY
QDleQac1UuWK1WvwVMErqIOAj7LkX6x8fa4Z6GWB6cRPB/xq+hFnIVNEUkUAjJo86f1TZBK/LJbe
1dOrQ14zSPNZE8kS3p1yK0UJxFWVNEryxAzxmPDkJe+Gfpukw4cgwzFKLHQS6g/girtvkuEvZePL
bZ/5DFylHwC6AAwQgfknedXlEKFnm5pdSqJHR1Sc+IldeJsGLNEvll4YPoN0Zmi3Tb7tU4uHTeew
+7rIm9VAh+bQjyz9Dp5l7cExrGiVQ3M9EDaNXyrNAbykx8LUWjyuo0j1tnXkijXwth9Ae7IH5uXN
Lm5jWoORQcvXmcX6U5kL+5iAMC/QmpzfD4leP+NNBOclzhii1RIthMLLxu8cq3KMeO8cISwUf0S1
W32LVQDTb0/O3HH4mXn4xFpNzSaXk5PzPlPdSBiPusb4Jh0M/aUwLPXk6KLYeSxyNzZ6jyDJatN1
nML9Eka8tS60+OP2L9GnLKq0TN7/I+26divHtewXCVAOrwon+QSHsl2uF6GCS4FKpCSS0tfPkgeD
a+sIR6g7Xd1ANxrwNilyc4e11/IgPoNnYCI6njPXDIj3tKHM7HPjFCQG66nigEA9g94tiFCFQyMH
imoolLjusKVZV4eYHG0OSgzShJYlj66W+ACyGRvCnfohVzQ14phI+kloNbzRDDfA1+k05KdZa9wK
s4uKlgCgougLAPqFZsoV6tKtMPwbm7127okM67w9Al/+ent3JjfzaXMmExaSekBqMLmBHHP2mQaj
1gZvKJ2zm+q973VKCvhXLBCc8H7F1MJqJpgzPB5QHCgYzUyBZFQROKYcCPjEK/0iNftfmQLc/z+v
CAcPEF4LiFIEc7NXiesYbEXcxM89+N3KOgt6/ppqa+HF7O2b9m3ynCjlfuhmzaPrjAITb1UDcDXS
iAroKfRpZKvHDm3+28tZNAS1RwSnE4vjnJFCY10s1LETZ03rq30DDfkoZRB3aN30TcPBDW+bm8XC
/7suoKAxUYOCAzzr12ur95XTA/AjzlxQ38zsrTsAGCH8PP/ZooHgmQzEBGTFWSwcQkRMqCzhUBgo
kM7edweUyLJiEkYl86V+bzMKPOi/lXo/VuZMIT6YMDDnPtc5Sxynb0VK+DltvY0xDP6AmNC032/v
39JSJt1MZEM66k3zNhUD2XIiLWjdp/mznthhwX+Uxfd/tTGNWSGLxJ+JBmN2kRquEjdndn/2uvrQ
dO3Jbh8xjn7byPShvzoG5HUfYj1wmSYgzV8PgiYG0vcYxz+b4KXm9t8eUysYgYhNHhVmsVLjWjSG
+grw5SYKIPPyqJsC3qompTx7WrUvh5MHuZpBzXy1s3y1XVnZvJWIkwBOCFQxJ3E91OOv6oGjURWE
KfKMEaJ7Q0ci3rpNAPThI5jjoOnBvGeTkCeFJ4fOEM+39/X6gKBVgqbDlCbgOM7bJhRI4VgpewH3
lAWVembmD3Ncg6pe32L0fwCpBtYWBB+oq379eC6I1vsir4dzzpTmHqM1MhiYykAl4OjikAKv90pM
M3k07JLemdAZXiOPWlgl3sRJyRuTUeiozXJ3yVli9kbfn3tNfyka9Rt4dd6NNl5xHNdPClhZ/mNm
3kA1bTaCFkj0Z1E6f9UBpMdIsG5/r2v/CxPo4Uz4EryT86NJNMo7SBf252T80RnuZqAeyFfbEDyz
K6530RJqHhgGQtcWSPWvHy1pAZHRAFE/E2O4cyhPAm7RIGWmERayXcFOfDjy2f2ehp0B8p+mIq5i
i9iLG2o4sj03tag3sCQCtaTsQWiJc+cJXUa9rQYmuYBlI/eZWyWH3LYajOEx8jRAtjxK9czzm8Ye
o7q3TT/mvNvf3vsFt/Dld5x27FMOYY61VlSct2dWqBFJITFTiOowgk7Y1KrXoWyi2/aWvgBQrMi8
QJU8yWJ8tYes2eWY3mvPCdVRa0+UnU55BJ6uU1es0jJPDnT+AdA3Q+aAzgri05mDZb1VqbRu2rOm
v4/iPVO+O8YzH+41aLpUKKwcVKLsLYY8gP6RxkrNfGlnPxufOQimK4qX9rQ9t1WLUo4uflJHPEui
esFY2TuDrzGfzbugk9OdcPNAViNwctU5BkWSSZLWaNtzoVYYwKGOtgOkF0L0+sAAGujzu6Yw8kuv
g6MzY1YSeAwj4xbT+gBv4VpBf8k/ISWYpjUwUnYV5nS0KAuejt2ZCbANt41yIbx4l+kajcTSifps
ZxbZyGxi5VBRDqvoSevzUCmUIC/SoKuqFe+x5AqnHggY86Z0eJ4Nu0nRuHHMunOfKskvUPa2PiF5
+uf2DVncNxTUwCdiI8iedwJt3o7SHrTuDKTj/VANO6eRUdamK4XlRTMoKZpIFEAaMH8+4IZbNxYJ
FmNXu94ZnpjnBMKN1xQdFj+PBUo5zEoi+pgXYRQUSR1v6Lsz9dIGlbn6DpQEmwr5nK8yZ0U8c+FR
ngJCiJDoE35pjs3wcuKVo8y7s1NaIYZ5TtCKv0+kVgaxi2oPJnQ2auX+0eu1obGlgAcyLMDoIOZB
0DjfTqLFVjfoXns2vSdV2WEYHVesCmOFhEMVpsorEwk8zkrAPatwfdx4BPPghkNXFHnSzJv2hBYO
Sp7tudSaEPPUHGwp0G6qFCtBi93bAhOfbmW8xmy8dBGmmhqCY6Cir/oexMtHoVCY5XAsKbGfECL9
un0L5kwm/7u0ScMcoTGoLebxVcs6Iy10Axs68jHyRDVGGJ5CQ6dTDL+yOzdMMMQdJEZTfONVUUaD
6YyAYDANZFKN5VNdA/d41XSHslf/kSRn+uXQx8LgOJJFjO7NIxYtNWU3ZKQ9V47uo/LtG8lB0Q/c
er29Cwsbjf6MOyVtmJpBgeLra9la6BtkHHa4+irLd42t9ROXzu0XC/pXCwOoLHNRlOAKkZsGlHJO
3fs8K8Gj9MQ0EIWJF6SOYNIag9srW3gdv9idPc1libYGwH94HZsXaiaB24Iod9eSxzx++XdLE0gW
+Sj8z3XEEVeV107vsEV+QsYzlWdevbfirI6Ptw0tfaxPhuYgOk9t09yMYUiiuWV6HB2etUrF4uf6
bGP2uVDNLktDmYKK5jwgNnTqGByBZFN2L6NehfiUAdHyzeCsrG3htcBLMYEj8PJdy7roVqz0oDxo
IbNUDlFfm100keUeMQHfrJyMJVOgbLYmHw604zxGzxpZeLUG5+J55Oik5i6Nj8xaCc7WjMz2sSoF
ICuJaM/oR0PR9bV1fmYgrrt9IJbO+OeVzM647bSeyl3E1qm7T6Y2gL0z9WfL+Gb+I/D/wx99tjQt
91MUz41R0dEpxjsQD3dqYj06xPh1ezEL7ziEI/7zWab//8mELKwSZJ1YjI1EPql+ZYYW6CDhWKMJ
XrpFIONCaWcCQl11TvSOOiktcMJJPliHBKP+oVTGOrq9mqVPA/E0TOSCbXOqTn9dTUkQ6NjZlIYU
pffIGYrLjKg1Wr+GG3ZZRQ8dH9mKN1/aws9GZ4cuFXkq4wonWyuOaKGkBroCR6V6/uelOaDUQBSC
pglwNLOYgKXETSBP35+zoR4f9JHKnVrU7t4FGXvI3aF7yL1+jfVqKfcAahwRK5pEwBTMi9wcs3H1
oOF4jMqD3f5kjn3HMEAKoeQATGRbavPQSk9xmp/iWIZs3N9e9MJ9hgge6rdADsHJz/ukde+BCCjv
2Lk1Kl8kJjSvX3RjxcjCoYER/I3XBBMR834L5CNVWtKSnVPNO2QJ+vENO/agg+DFoeGrT/Os+TZd
avBZfHA+gdYK7Y+vZ9TMRFeSJGdnVuYPVhGrvp6zLU/JT6tNirAmJPMTbj6XnPnMTgNZ0nxze1sX
LuNUWproUxDAXxG28SKN2VB69NwU+Q+PvmWiX5uYXghhP5uYj+8h7wTFe+vQM9F2jdud8sGG5O+T
PuZ+Y3ePprnyEZdOCgaYpk8IqKg2R6IYBag4E9Ok56xqftq9fObA7ygSYc/trVu47Lh7+PkIXzFS
Pf96vbR0NnY2PWu5ieT7VPbf+u7Bzt5um1lYDsDuE6Bzkg6+khACR26jDmh5nsvCOrRKG4w9BHnJ
Gnx04SshDgeAEV0L3PH5roF1iFS0SFS0D+R7k5pvcef96Xr3WJZK7A+odPka/tdKKHBtdWqZgYoS
iZVzjffInM4bZDOoZwtiWuHYj25IdcW3ExOCliQJhhj0q9qwVo/8WM3XutFkF0OvKFMBsnkVyYkK
b1NTqGfoyBQ+xKGaYEjjLuxlcYYUfERKc9uL7ree1d8R5f5kbNw0CupK2lgFStHG4ahZGzm457FX
fC/Vwelv3uexsctd+dBwD+dAb0/FSHmoGv0z9Lq+ySQJ9KTZ1i6PNJ0+kapRwSgLYsxERjFKhx04
qYzefmFQukN5AKPHdfdSMXtHhBWASynQOu2OcL7Fq7DSO5j3d+GKJooSZHqoZsILXOXVmMbLbSLU
c9Ok5DIStz+IutVPldT4Lkl17TEDAIH7IMmqLwD+/VaUjj0NCfFs3+63sX0af4i0b4pQyVxy8mK7
Cu3G/c0ahjJv1w/R7VuhfZQVvn5CW50kABAfwIdeERk4lAzpULfWqXLtMqCZG1n58L3tx8DQRATV
1szXaBLS2N7YlbEBY+PBYgY0QWi1h0LJT/Bq+a3s8hCyYJgRdPfSzHdVxfb4cWENfVGV1AFIjBE3
DJ0egJrkuXJJHw4SWRNzk4vadeQAakZIwRbmuz64d0mtO/6os/u+SY5l4T3QmiV3smanPq1Ric5o
ZNcgKcuzbW4M/d/EoMBuxXkbsj6r/capbL+KxVY27muVdzla6/KcShDtEK2NFK2406eXLzOo4YvU
JH7vje2eZpDMLoWJCSu3EJH0MiPMCAl1R/nrNnkgwQXnZhU44uog7RTqOxw05OCFz3wyZN0mRg2a
+nFavEnXPvKqe80sLxSVuzcberG09mTleWgY6WPXpXsZq3uz8+7izAqyvD1AguoVHMX71LR3IKuD
+FIfju0YElFsALc/lbLd5TX95sQMc6TJcUyLTY1619i91bUWitaKuKOcICYLzya8yBLNfZUMu3pw
vml2/FiknO+Ex9SQjPYxYZguz6j4aVbqa22IEDXYs13qERUe2NSKc0VEui8VHhrclZGe4iS4OqYC
rV+Qhj6oSdcHlZcnQTV6iS+HIt3UGqYVPCU7j0aOKqbIHzPZhkZn/lIqy9mYkBsOUXBKfSGqH0bi
sAPN8q3dQ5scRQi7AdWcMYQEzDhbKyn3JkgKwhYaLQE4AVEecuOfeZayQ8E8LXSo6mNuSoSgTDN9
cBymQZ80P2QH7QI7tlagZe4MtIFLDXY0VDEx2QD8EAp+X+MLQJSaGPAp62QzpwLiC6xTuts/VS2N
tNQIPGAXDa8n4aiOYuNpmb7RG0ziMlX5rbdD1Bh9GJO0jJIelNqco/Pl2dPl33OFPGL8+HsvWQhC
ObEfZVHggCbpMe8IyPxkR6OmBRMhGemzrIWxt5U8YLHyptLmQSgq+EjFYzkaD8pQQYbAPGZCkJPU
eQlZ6eHR9qqI9+ZWx/3pG/N7TIofXpm+Fklp+QBjaoHGGJyiJ39WOf9had1RV5vTYGphxpuTUzT7
RIwBST3Dd0HoPXTZD1RJ4aot65ih37IZkqQG26J+7FLNJ635TR0suAIamNwIVMY2ZsqRO6Jdn3Lt
Ljb1XZaPT1phWL7IvSOKEU+3Pdp17ImPhRYxNKaB+7qqOKWFi1Jmxu2T1fEEvoA2ftMPj72ePdaq
4se2vRK/fFQsZx4UQ+QoLUKoAxW4j1LEp4QPOVDRtbK3TqrXqmcsMYFqi9BfB6WuhgBslvD8lhFq
6iZGR2MIL5zpezXL1YiVf0EBs60gWqVAhEy+Uxp28Ainum/RTTeofS5VBpixHVbGwKO6pGMIdcXx
heRaeyRQAN7e3r3rQGLCHKIHZKENBDLaWeZFAGovORm1kzdWoAROUzc+DJXsngTxKOaRshjs7enQ
nap2qFdiaHv64V83EvfVxvQKMs0FtIyro/7o9LE4pZBwOFKD0Wen7Mp931EwhyDN3QJJnD6jZ6bc
Q1HT/lUAR3HQ0h5qL4lqHKA7yA6W0rovIA61jizryMbtmsL0LScFHE7SrPGBQwZovypkRBLrV830
5Kkf6oYEetMm9zJX+eM0RBdZRQJObdRQ1Re9MdTfbQxFEZN3cMm41PeaNQJrA7mOt1i1uo1XO96z
G+sIXwelQr5PxdEZ2/hotg2/o26anRQloyFKUN1u0MB4xPu4A9evlt31rYReg06c+5bHw7c4tsUz
rxocAAQt75regqgV1yzIQNQZ+zS1lRLcF6COyGPOIkxzGVuITa3VZK7jZaARLPAPAlM/0VDPkirB
M9JRVcOCPFH6lJiKr/XJq2pDxvT2mbtOAGAJvXnQNn6gsWZnDsm51ohp6xwj86GEvi2Mt26qAlnP
/2wIoFpragFMlFNzpv9Gk/3Y1Ro/Ecvhf7JSHbcEUrOXLDf0SEN1ea2lc+2LXMA6pik15NuYSpxW
/skzqNZoDiVuz4m3tr4f+2zcVk1D/5SpJ5+MTs0DRwqgNW8v8zoXnVoO0HSbOJAh1jH9Vp+sGrEk
PVUKfrJMRiM2qOqGO8M/kr3gUYQVwF3djyYOcHRfrVgG66F50vCTBl7PeyoHgoA+0aKhN9baiR/d
mZljQJUTVaipbAIExOwBJqqWABBJ+CkdeX7mpQn+GtBYX3qbtmAUHY3fZOjGk+NYyZmNo/IzT0m2
gxyQAESirN660c0OMTxB1MTpGFQdcBNK0eePHvcQ7tVajEwCMpBGNY6+XVp6HyRdWUQFlPN8WaQg
/JUdhKRoTTeSF24o2Jgc4UT6oPE61cdlFLtUtr+7xuQACilwM31No0GCBUeViGZ4Azkio4IUCO6+
P9gyYikI7oVLMng2mYDBDeTyuZVsTGmhMFM43j4zOly8MdVDnYLSqK8gjmnnZvEKRO+7Jjvr3ZOj
HbRN10WdqfUHXRNxlKUd3eYVJRe16tGk7FEIeh/jRDkVbqcXvqHlIE22WSseujwW1UomuuA2oCgG
eWUko+BKnR+Lpkz0UQUW8WR2anwSdd3+IOCqPmpdPawkW9NXn5+KCV1pgLYRfHtzcOXIYkyCciJO
rdJXmxFkcxcSg7eTKlAbB6u6EcVdXRwdvYjf8VKm/8VKJ1EfAKjQMEEp7esFIC1RAFpj4uRqw2/W
A2Vt51ClTYo1XqgF/4gMe9LMRnaJ0uH0Zn+6z1mcqoALwhPbdhO08txmwMA0T26SriSDCxuKABc1
SViayNRmjoPkpkCFxuUno+2+Mx3koRYPwAMYVohyS4tuRoGx2NIIb/urhZgDHAGYWsVs2IRfn47U
p/W5raO4mZ6JUw34YJ/9rbPntNsXKZAJGHiorZ+3zS1t58RDgZPjoUg5XyUItqmnFAY/ifEBlVeI
1dxV5qum/LltZmlV1nQ4UVmGuPqcDGvAmKwrnZif7NoJ4sQs/XIovzuS/FaJ2U004i8jJrlWfP/S
4iZ2XNcGvQrAYrNPmBYCyOacj6cuRb8ruYzWj0QjwViusfZcGQKcDuGhg+OPOhfi7K8fDWhPz6aC
5hfTO0LZMu6+V2iuOW+3N3HJCshcgA1D1W6SqP9qRYuBBie2lV04/y6JABBCw6Cig5712izkoiUT
6QJWA5jg/HPlpDFRrYuzS24ZB61Ityav/b6oD4Xt7m4v6spFYus84DsQ8ACbC4jd10UNeqPHJSBP
F6ZUG+qQbwMSb7sdV3ArH4XTL/5xsjMxFE64B6C1Z5snPRWpo4SWn2eUodFszAqVkqeMnOL+EWDq
vHtqwJiuVIUPnk8Qua8cxavg58M8ULsThvAaU+Z2NSk7tcsuVDhTieapkcqPXm3DPG4OIzDc/8Wu
wjv9n7kpKvrkRQBmaYrUwiQf0S2Qv5NAA+3qGhD5KrSarWm2paopRWkNPLtUovUd4+C1Kwd+4WzA
VxhgSwe3pI0v93UVSYrekCmwCgxzBF6pBaX5Utb721u18GXQMzaBqAb+HGjLmZPAwVApwpv80qhI
RBRUle+qxOQ/vca2w7xwEBdBnGHFyy+uDGym4MNFfg6A/deVidJNRqHhgmEGJtBdGgzePk2LlUd5
4Ro7KrAmE4gUrn3eE7ctqjQyGfGBjNTvzYdKvuTtJJSxsoVX3h3PB6xMqBb8c8WzYJapXmSWQy7d
B4rAleqma2IvxODsswvP6AswgAdm3ljb299uPssEaAssA0wEcngV6fI87FAoBSCE58XFoGkEKr4t
uhEbaB7+kHq753XzzizrROwxNGl11Pu/t81fXwBUwUysAMV+C3+mUtmnW1bpamk2dlZfUJu3HjtK
q5+S6HztMy6Zwe/9kTYBOD7vCfHeK+jIquZi5mCFy4XJQrURaxDbhb2cuNKhGGOjAo5BoFkOY0g9
J0xjzUUtinOs6hhjTqPaezHy5yo3j+4IpQXNBi4NddyuXLkQV2sEcTCa5PgLKLjrobRB2O5Ic228
tC339m2utBuvgnzj7Q82OYwvj8DMyvRbfPpgyiQ7V7qTaHK8zQZ0gcY8LAc3ouW+Lrbm2Pl4GW6b
vLqDMIlEHogUVJImlv6vJik0eK1Sr9SLw2V8rJBUXUoZ56FeCKggGix/+C/sgesExTcMeaLu99We
51XtmLN4vEhWZoForMipyqPX5L97gBtv27ryYtPaPtmabadXV4YRe6l6gUjMxTXaLWcSTDRa9N+Y
gf8HHRumVudwNqVJ0GLBJb4UdND9kXVBId3Kp0ysvJoL3wrjb0CAgowbXcs5htaUFHO30LS4GPpx
bF4JOxvdzzZPV7btGvWA+SMVPhlqBACSACD19RsZtCMUjUDlotYgNzKkPxJgFce7yoIwegk9O65V
IWPSOqZK3O442h+Ry5W1otaV255+DXhtoHNAcng1iK/Iocb0KWR6xl7z1SRK6ohnMabxnyrC/WZN
j2rhtMAcnlmgzaGXMB8J8WimWGbcK3hozwr5rtvb9p+79B8r+o+JWfHMzWoceIaN5aT2gVfB2GTh
6+Ll9nlc2je8poA2IOFGKWTmKE21LpVSceNLZ/xO3SLQvHvR7TXlzhugIZKsaWVOt2jmtKbCEmQM
8NKAbmgWoFR5qhuJp8cXMb5lEF+jbE3TUFs6+J9NTCv+5BcHhTe9nsNEg7rd0S6NF4JxDpGDQUAp
mnLXDtLzSVcz5lvGeK97CfFlP/w0pBWCCySIY+Oxzmyocbt9s3Jblo4NioVgGQS1P4KL2WVhRt6Y
SRzHl2K8qzGKL9HM8daqCiirL+wy3OXkosHvCma2r1vAU/DXtOg/XHTpapehQAWv4tD3agR6eq2L
WlEpm99N7ngb7hrie23TOmql4ew5KhGQUHLftLyHMlie/GkRK4Rai9FWFSiVwKJeHvLS4ocaJg46
Wk07qur9Pqm4goIXRymr0x2+VdS23mol7keCGe3ed9Xe9k0MY+8hUpaH6AFk/jDhdgjENKBN2tBA
NzPVj63sh8NtLZI9r1BUs+ywRVOwsNHLbHtXCc3MxNBMQDWgjtVHga6PO/A6SJhM/Wb0glItIH+V
J4o/JLXjdwzKzKAF0c8GxBB9omut32hGA6FyyY4i18qjLhyxUzFFsc09uz5mnVcGgFMpJ6XKvtPK
aR2/dmX5veUSJUGZFXWIeuiAgb6BKVs6Nl3EjdyKOpI292DpMnYYOXFeyyQ1tujEGOHQZ91BsDg7
VLVdYERD6Q6Kq+S+WmbDXQvWsEuaOmjZ8QaIDhBebDE9/pJmUJ+MhRNHg+5UB3Ns8x3xLLbtS7WJ
vBQAwRRpc9gaEK0E/0ZxARw2DrLYKgKEb9jP0u7CSsEbExNuRMw2qo3APNCmc6A9NLpQy5IyEce6
S81DZqAGlfQa2Uk9biJUmlHXBiu6j2FjD5JzUg8Hz4RESyNlKDFX5KfSGY7NwHp8oF4cY5eACtIU
9hZ8Pf03V5lqpbkTX5iTxxuBhP/SOk7mWxk44wsUyzH4i26kqSruxrTisxF3RdTGBEguwAgg0qmq
z7d93ZJnQO0LccTE4XUFqy0g08a72HYvUKUJnBToGaGVIUA7L3mvv962teRXJ9IiAKCQn19hODPX
avAEJ/HFk5Xr45LemQU5KbpEZ92tgRkloVZ4K+N2k/ece1fU8SaNLMylg7T4671HI7PwRktC4Kgs
DomRbguah5Vn3YOmogbLlL27vcglP4MgGzkZyqSAPM7iM9cR+chRi754Y/kOcb6I5dnKOMvSktDX
wfTaVG8DHvDrkgbksD03RHyBkGvQmerRqSH+qP2hVhelivevmGi8uZiCB80U3kOkz7PnCdDUOC9r
zQMZFAYpMLhFrHxTjGvYnKVn4LOZ2ROV54KDuWL0LqNzyXTqK2KPN3OlSrN0Aj8Z+cA+fHoHmz4f
JXdhxOi3wnkQ9aNdQocvNaDq/re1VmpSK0uaJ1yj3SksawdY496zoeTbzh7uYniY2ydu6QpDjdec
2DRRoJ+bwRBuY7rjRG2UxAFXY9B9H9w6DwC/um1oIbtCFwy8Q6glQ3NkPugWg+2kahwoWSsAQIi/
GV4mIzuwOPIyvJ7AvwGC8P+zOIsNINSX93EKi15LN02NUfHmQVo/oCzui3qX6pCrAr35bZuLZ+TT
Kmfn3RZ4/dkAm9QsA1KVeJBebA+wqabctAUNhDT/tYwz3TBkxpgdnKgt5gP/A9pcapKm8QVv1ghp
2sQCbih+y7Pft1e2eFA8lDGmagaUD2dXbOBdQlCKhRJ5a4cSEDTa/Ei8dhN3Kxii61IDVgRgKNor
8K8og82drmUWBuPSvmCE+lJRc1u69jcqJDbRemzzIUL7ufAnAjLQwaRbLzf+3F7qwtVDXQ8N4UlU
C/HEzEUqRCSWlpX2RRtAOVPypA6GMQeEiipjdNvUgjeGKSCHgZsCZGpeXySkVfsa6evFVl5HuUsE
IiNi7zLogv77eBSwKtOqpiE7FGfnj1lhe7TNXGaDXswK0tgNodC4VZz4yGPAFgqyOquyuI/YRfT0
0QBBff3rU6NpXSK7sbMveeb6hTJ+MxX1JD3r7+09XDQztQnQqEKbfe7C1GbIUSCL7YtuUsVXNP17
rxvdttatZvdfWAI9Mxp+AK+DHPrrgoRKSVsPun1p8853YmPjDc5GrKowLC0IXCRTaxFEE2hNfTUD
mbe2qd0UwLe+vbSqzn0D8PINN9Nke3tB2gdN7CzCwVUzILwGuMC1sPkExlMzS1gX5oIzf1CcHpxp
seZnCQPk9GxxHkB2WEHZMqUsonaGIrhXF77CmvdS5fUrcJ+S+nrHtB1m4sCfZZUMuDvNfKAkEXcI
1ORGoXUW2nkpgqQQzeijpt8FlllbIX6r94FoaExrjD8lvJYhQLbVXtC+2WdpYfutx2zIxSbeMaUx
KiBQ8giAf8B8JPjS6TlRPONej1OALJNyCECbBfbPeLS2sd6ll7iG1NgguiQCyzILrb7mUQLBkSAB
cOkRHIj2ngI55DPV5GED5i/ftuoqGM1+PCW5+FVBWwVoPic5CKDoghbvMeBxKsR9TUkOGOpwgkab
KCIT5m0bqhqnjreQaqb8WyJUuZU1WsCJlbt3LiAJ2xTs6wGAafIuKUjX+FUC7Fue7EZzk6NjV2v0
zkI2nfnATFZRhtEopCuuc2hQOd+hOcq3OQADd1ozqpfBMYeHkgnvG7QC9Ls2sdRIUdQKSg5E9U1p
qIfSls57FWNBhBnjIQXSISxAOnmAfO8H2s77RhikvwFKbbeTxP3GBQQkcHij7fFvo2+QPgn6BsIQ
hdFVwCwaiQ+HkfiG2wLUm4AKP+8m2WWz08PCQQjuxFAbwuWpAq3Ou1ADGv1vLx0IB8aZHahG5h5K
TNKeOLXMAygyxdmWgBsk4LQ4UoYx49jMlR3hQnshqdrhYBlSQizC1Z6rgsUrT82S90XVEFQ88IzX
7XSRx32R2YWFonb9Zot4DOJaDn6cqS8WaxGg5MlKuLUQH6AZAkooAAcAvpt3aYXlNmbZ2tCnTseo
Kp6V/p1LKGgSzBWLX027OvBzBciF0/9scBYEGSk03hVAr4CkvLDyTRq/qvicpTvLeEBBzG/VMeBr
aJOFLAYkVLiEU1UbEKRZEJTlPca6rBh6QXoXcvjkf5UUxLQqYJfIJvBzULC46t2TBCI1Eqf7wo0/
Wgx58xHs0fbauM0H2eHcOVq2hn7HhPe35l9L6j2iFGBaLqSylA0kxesda0A8ofT1L9n35h1oWI3X
wrTzYACHXWAJlYUFywGxIU4TYgXtQ1527r+nBgjEMCOOihQaMvOueEOsopJk+rWo8xcQh+QIXaU8
MsCyvBJcmkvnFdElGq0YBULXYNagSFDRIuk4uhcI3tAwFUBtQ73nVe0LPVAz5w+grWUY6yVkKUGR
BARMTrZdlU/z3qBiGT0zOds9FC1QCQVRYlZnG6aNyjFDeIeiMthq+EC8TVkS6K+6ueE7lKGQB2l3
FFI8GdRZqe3rBqM5qJnYd4nd2lsvk0kE8Gn1kmEoP7IVpd+YyU4tOwtjt6g1hX1V47+RxaA4QySw
W4CVoaQjURqRZgRPBpSfisF+E3h5uB4O/9+CwcxlmPO7/b6ubN98EM2WujEUseZeHGFhkDp+FRzC
kbae+K7tbNnAA60C1+tto0vhw8STBaFyREVXqJ3aqO0OQxswyofj0NQvNrW/JTmoOG7bWbzmn+xM
i/+UD3uJSmUF0fqLQBo8ZJlvQn3ztomFpAMCzf9Zyuz46V6BMRIEdxdM9OvFXWvhlJtPKUKA23ZW
tuxjVunTUhyAhiuTYSkJfQHvPV7E55rf37bxEbZdeZP/LGaeVlDQWRaId9xLU2MEKKu+Fbbi62Z7
7tvsD6nsJ6yWYk7R3BEjO+W56lt1Fw5Ws/LqLS8WzgcNOsyhzfMrpa0G5HCte+FKESgYbCgxDgQK
lGhlvUtPD2BdE1QZFMAo2X09H5ZMK1Iowr2oJA5jjD8XteVzzdyZg/HGLPNPl2PoZhR7UFrvb9te
WiLUBUwcHkzvXrF/6awey9pr3ItdnVVRYoWPVfvjto1rNhE8Qnh/MBaNhwio79n5txSvYSD9RsWJ
nnPl7X84O68dt7VlXT8RAeZwS8WOatpuu903hEObOWc+/f7oc/ZeEkWI8ALmxQQMuzQ4Uo2qPyRm
A7vrqBmPYvRsuruGwlBnHbsG7Wjtqcmf+qi2m27lrXqt3jD7FbMtUiSA5fuRupeYPIt9aIe+iZT4
Lsogopqb1P+QXPi9K0+upa1/NvS5N0TUy2ABOENPRpKdulj/WsXmypZcHhhoNm5YXihXwIYi8dVW
9kPjFPbRqSiGBzOPoo2a5Sfoc29aEP/goYRngfsrlM2Vr/q38T7fq9N7Eim8qQ473yO+IbqVJmWk
MI1SiJsaCdqNMbrVndmozVEv8mCjm176GgeDe8JoM9qBl0+REoVCJ7sequW58KtqPWYgattt4Ln+
UWplY48TcreNByPZ5Zb8YxhKnV4Q5jiNpYdo6Yri11bX6LaCidxHg9nbbqqUid3JAN9ur19lcZNQ
TgelQp8Zcv/l/kzNipa6bxgnOeKYaf7olZA+tp0uHw05l/ZZmESbJoMwVowZ6VVdYmmYyBmvo8Fi
PQuJg4y4cEj8pnU6SI80IUYDulUUaLuwauAND25i2ZSb3aNHcrFBl1S873u3PEi8DzfgC4UNHcPi
nmeV+mih9WuHKAG8uG6T7XKhUB4LjWZIrA/FV6tc2b6LS5iyGXI7ExFeno0efl01llyKpwAhCEVr
dvo/mqz9TVIpR/xfhOkXnF0qQa2mgyaRBotNsE2iaisk8NnSlRbF4jhQUDFgn0wlq9n+13wf9UFc
mE9mXnyRk+x+NOSVEMtb8T8x5u3PvJPkMm0045RhfRU3OtU3ffww0TC1+6g9qVK463vhPsVxYfTX
2OhLOQCWGP87QGtWjVNr1UpCts6pR+TTU94M3cmoMCBseHs/LH3ISR8GpB9p9ZXOF1rdIHijzDxJ
pQu71UIsTYhWrt7FGGies96m3sscvy3kvufrrWJQQJJtPYN6KLTyGqll6VU73UdTtW/K3GcrQixE
eHaZb5088WjJP4Ho7MLoXi3HY+StrIylI+Qs1JzP58NojigMW6fBe5KM1K4au1Y+/xfzQmEblNS0
pebVsMISMxPtYutkiMMLXYqXoTac2yEWvxgmUwD2wFxetfncXOokPXEhRRQQjaLYYnl1sbiVkkzc
lGUjHwwZKYnbQRe/HUZ8FJmpcQPduDweWq32UiWemBiIDbTaQ9Y+9ObKPf03p5zfY5wMdAj4fhQs
Z2vBq2sNnnBFDySlTFZYP8tBehs1kLJ19smoI0qzriOa9YmKnCMJJcAwBTXf0cOyaqQ6p7wlYnRX
K2FrF2rx6Jt//DYACa2sXfdLOwN41aSWTo+I++jya5BHDWWu1NYpzMbip1XU8b4ITfnu9jdfeo+d
R5nm5OxITlQzA1fA59B81W5GA57eizUe0xhFDR1RhZWlu3hwAmYCji9NycQ8jejIUAqQaOShrlxw
cQJN0RFO3PqaAek5AqJvxlX1kEKqP0hyYd7xtcsvt8e8tLjPf8N0vp6NmQJXZQZtY560GvOacPSZ
SWvyWICpKDuxVmxvx1ta13T6gOMgakl1Zr6uM9T9hDw2T2pR7dIQSXDX3ZaYiN0Os/xtqVuT/+Lr
zGP3cly1SIGkdYnTe+mzpw0ulIfsobaU2G4V/6XJjB9Z1r/XrrZRq2Tlo07Lcb6vzLPgs06AWEOc
zKwA5MNoPoVleGeFycp9tAQEpPsEbw6wAx2H+QERFaqQRogenTTxxUqz7ejedz3iS6coo+Kc7OSm
27mytZF071BL3ub29126dsl85YkOwYk4/7yWWVe874kOpGivjMkfwyr3o+Zuk7hYexkvvRTPY82+
ZqQDdM9amP7lSF2Z8umh9tQvcjp+qWsUErw+u8vzZm/04mGslWplJV0vWJRZ2J949DHOqxoXFScq
M31HdpP/TusOzaOjJnz869ckBmmmAU57wsvM3or6IGcIl7T6SfGF76lcI1WcPQpy9VDo+coZd73f
J6GZydwLz2VEMqc/P9vvQtVBcVYbWooJfkns9vG9zxW7zR8Uc22vX2+Dy1izYRXZGIStR4dPTicm
f7XV1mw+r0/sywizC8xHs7P3dUYTVo5vbNO63lS8PijC6s3Has1iaTwUK5DI4iICvTk7U8bYqH2j
D/VTG0qPhWsdxm7l4EDy/+rogDCIlDLnEx3uq7KIJ/Cqq9XBe9EzOCX7yFTSYyLnzbbmuqg2vdZo
d55ijrtE7sovndH62xDg011egQVuLW986YVCuxPRQn5J09zfe2akfguDsMcBrx4ObKHuG7g+7RPp
RXRsJTc+5ore2uMImK0Qq3BbBgDr0HeQtR2E4WIXUQD7jKQ0c+j66sHtkUcs6qJF6zVuj3Eqx1tT
h56kVL65Sysj3CuQSe1RjPz7CE1+H3J2E91jK/W9LPU/BtEfKikWX2q9hOomR9YObNb3sRDrQxmH
7dYvo/xRaNRx37uR+gABWGttt2gVu26z4RT3unfSkgo2HuiQTWGpyl7zw5/9UIFVynxp4+UohaiF
KzxbQ9o9RlYQ7SjGtPTGonxvdaK6xU0IO2jEyD8rMIHtIkYgJesb15YD399ZbqggaSnnn9zGTzaQ
Y42vrqBnezesk6OHCcm+KKruIS9CHR2bXr4rDPUtp6hF49JUbXTwPIcqQbsRPJqZUgWKxSyl5AEN
259eJ/nbtBKoVDbjh7Wm0n99NLOCgFVNvCf0Bub9laYFp+mXSDCEbm1nIv1U09vgXmZH/06hQTKR
KpoxqRpSCJmjxSwkE4Zeqb0XOZSOVkhH03cfcjPf0nSyhVDcVknnlLr6I6qTJzcW/7nTcRl+djE0
XtMEPfX+F30wv4+a/FXz60PXyis3wNKRCcd1QsTB6r3yajVqPVBVFPRf3FbbW3H0ADgfYCv8pKE6
pFL7z68m4B4TsRGeMqXD+cVeG5WkdZLmvRi+v09gNrqV9xAba1ikpXttkqoCuw+y6wrB79Wijn6n
7r2ovdTYWeo/sptOXaPvb99tS4cm7pvAMnnTwj2dHZpt6CcKmrHuKTOzX6oGE7+W3JVkaCnGxI0E
d0RaecU5LWs5ERurEk7yQM1cgdUdrzzNF/JJUE3/CfH3z8/uTalJ1HLQYCC0eq6jeW21dpZER6+2
XuWicfTS2DbVcKf3nD7CmnDS0pa26JZyXSPKfFXsjMLR1AIjd0+9Ee/D+EdORTEefoTjyndcjEOB
A+uIiZI8T85xN1QaMRlh/qcD/fxXHFvsxvikpm+318QCiAvsioiMhIHRPKXi2SsAgyjLpOcvnNhb
Mp8UiaNUQNEaqpr31CgRInV4PSKQU1dHMPXSNu1680inPtje/iXyQgaB2BCFg8mhBvzT7Jdkatkp
PVSk01DTLpQDfdxkmtVutBQ5yDCW4rehQ9Yf7V68zXQj35StGx7yQNQ45F3/d80tt+8jD/xgVYTg
PZr4oOTjd7P0gFDRfd5rUTSgnCd4uzhv/gSW9hC02kcTNerTWMnNtg2DhGonFou3h7awwRnZ1FmR
cOeCbHWZ6akFzcMQt7aTYMSAFpSdFxuOmGbH22Gulfp4BHDhTBa7kEUR97qM03l53MWCL5xctBFT
XI57lTJwphgvyahtzDpFl0ewS7SikUM6qEbz0mrmw0Dzw9PTO11rNoJfHsy+e5LMCqHD4CjBPrv9
IxeOcLxzMKn4Ky2F+sPlb4xLrRtyURJOQ/PJFQGLxFtZLOhAa/tk+HQ71tKKwmWJ5g/MWbL6WYat
Ryqg/yD2XoLctbPil2DqWz86NMFhEOSNvmansvj9eTnoaJpOphfzS5jnO/7Mciecul6TsDrA4MXX
FMieeQjcZwT7kNSW7IyURR9dw6zhKhoxBrjuG08ED41Lxd0lk3mx7sburz6GGJEnamt3hlDvlaI1
cIYtvM+3P9LS4oSZM90J6HEgun05IQX3jNzFFgeA+eqhwKRAkkGNbXc7ysJ5JvFwQ1VkIqdeUXxr
Uyv0Pk0h5VUoCJJaJygtQ8h2y0QCkoCW2+14S8uMBwlnCW/F6W69HNUYex3ZXyacBNo1ObWUzvoT
R891AYVaXFlmy7F4+k8y81wMs2WG/GFiVRljE6YEtcHOMGm2GTI2uSTYKCrat4e2tKoBgf9fuOnP
z+6/WM3kXIsZ2hhqticdLPg4hvW1lp2glKGQ/PuG5VgB4Ts9vae392U4DXmyEkale8II6ih4wXvr
KodOCHZlFRzyeFzJuaTp37us2AAmBsdDfkIqa8yxPEYtKpU0USuGSv0tG1u0+MaD1nLQ79i3fmSj
Q7wROn0nJtZnOSzexaS1NSnm4Da+9l33iPny0RWDldrHwlefQM6IGHCGQ32cEp+zr64PvSwGGbfT
ZA+NiW1c3AttY0e+f+y9ZANcd2WaF1bVRcBp354FlIawjQAuuidTQPYqsu7TlHFb3FLDsB0FaWWa
F1APhKOE9Nexkn94Ns9AAd00Qg3nNLTaQPureVLGdC9W7zqO7TZm1UN3UNz2mI/qIZKTkMxLXzkk
Fr8xbFoFAxwSgflGGoTaN1VsbVGKcG1VeG76Q5vv9fpkWd/idOXcW1xn8CmocoKtuMrkyhyBOMBf
rGsx3aqxtjOlR6//neGl6wLNT8yNq68kderinE4OQpCGJrLu7KSQWpwYm6x0T77+KeuBEuqIUtbw
UlTJNmrH6N/wSBVU3+bvoqZn2S1Awxx9+krKNkJabaK/RBYywvEpMsSt5XU2Hdrn0NQPWX+sy3KD
cOam0mS7d48C3uehitXZQyAOHIDg4epTFsN1cA+m9hySoXvdcxD80NyjFt3p8g/B+jZod2Nx59P8
vn1qSUuTy/JCiYlKJR9gtp7xCCZxg5l88vr3qt0lwylFnszwR1saf+lDajfSUdbbF0F7TrsQdL3P
m3XYyVYP4hIXEjFE1mhNt0ZempHpJ6H1/FczeHZPuGo86FIC70n3kBitt33zzTJdG4w9TEJlN4yQ
KaV9DtYtf1dkDloEddXiuwAcU9PGnRr+9CqEQcGGjb3TYkyjpsiXTaqif9zw0crUrVusvYIXAAH8
Xo2khlU7IelnW7V2C6MJQ82iI9XYaZjvfJZM4f1Ju3ErS/dC9zVVa5Lnb3X+lAH5i5Rdy2tP9g+K
uE/UkKezYlfJu6antus+SEJ8gDk6Gl/y9tCqpypzKutrpx7H/r2t4zs9/Z0U0CYD85j7dyvLQr4+
7qeHrwW4l9IFuoKXx5xpjmntV65K10OyW/9ZqO6T6GEoHVAdJE5f6+JDDe6oWkarIo3TipvdNCDq
ydUmP1acdmYrUq2iFlnqQjuFuvpk9f5B0ylaIB9xe4gLT+IJuA+Ma6rOXLkjGKA3rLwotZMph0ih
PtbSP/sYc1+eR5jdTb3XjG1VNcCjVcfTKjtUvt0ewsLepY4lTwhbnACw5ricJKsZlNZLCx2JFPVJ
7RugPuZr2OdfYJtvB8M79lqVrFxIS7PDOwYVOh2Q8tVz0OjkTmpDZqcNK47lyig/Zy2I0rRV1wiD
V6FYeqCvp8cndw+1kcvhhTpvpqBoYgfB1TL9qrf7sVlhc66FmLbB2W0u65nQtnkRO346tHfwXiiD
Nn58ymRzrU1ydaQxGhCD05MH/t4VrGD0sjT0sFFxxA6N864+iGFo2PC74adDwWq89HB7dVzl9lPA
CZdPVYYK1jxjk7pCQ0Akj5wo+ObriNf+KKsYKe7j7TBL44K8MenPIYENlu/yE3rIMCZNY0UOXagS
u/Zkn5sVYLPuF9nwUauNP7fjLU0Z7B5g26QH1z3hYlQ6z7X0yKkGvbZFP/pSeeopl9V/rZ3y+QCB
8GDkCKQXOlt9MaBsyRrHyInhH5bIr+S/ivrb7bFcbeBZjNnyC73AV0NXjBxy/N84034bFf2ePhet
GpwMvOwZnvOa4sVyTLQ14KtSDpzfUiN1uiHr1YiTPLAr/7Pe5dtaeadwp7YPZrVWbF+cLiQf/n+4
OfZJgFcMYUWJnK71tsmI1m5bbLy1RbG01mk94uoK6g19ntl11ZmDK6FlkTtRZfifVG/UvoWFj4jz
l8DlLLw9a4vBADPR1p1k7+ZFwEFLvZiXF3SvstxmKjXOLLibpIvRY165pJZCYZdM3Q3dSpk2/eXm
itVcCXB1z52m4pjovg4ZnJPxF1nk7SEtLQo6uAo7iiP36q2caFkTKYqQORiKSHshEr2NMGp7M5R+
63L4mYTmUazV+t8/JCcHTD3kdrnnrdkF2ZS9kjZhmTpYwoLiqD3h0YjKwbYyWdh6QyivxPubOlyk
FhNUcWoe6pPk3VXlSRukQBdaP3WwuQtpOPWhsOnoaWzo7JlG/lL6wi7MOuSFrdc6EXZYRp7iaNBQ
maiirniRNSqdeSCFeMnJzZdshIrWmAg32HLr5Z/Z7dJoD2as3BGnt/UclZy8TcTHXNGCbV7o4i5P
g9LW+St3borBvF41wYPnh+6mL7vopSp0z65xcDPuGrcNv8F6AzSabbBX2cY87PUR2hNPlNaO4z4m
z/Wsoy+K42PZesIdfWp3y8cLT1hopdJe6SCcSW7o2dSXXPxZiuS9MxvpJBbSu5m53/NAGKo9FBsa
6kEk7jrBgFthmBUyKImhpjC4zD8StrhfFUGUbav30EEhs/6i59gCxhBLHFHyrXgb6vAX3NEv70JJ
GWxf8qR75OvdH1YkywC4oU9shCiQN7GaavdJjKGCXkGYlYDBPif9oGy7LOpwVUoMvktXrkz8wiEE
zoXOFCpoVGj0afmfXfP4icWTX0fqROVHkr+73bOb//tRfhFidgKZkYSQsk6IPPihK8FdbB1MRPh7
iz60t2/8NXzJwo4FXIKQFr2BSX1gdnX4yWimshCkDiwEux5BB1egIZN2W7an3P8lhCsvgqVPSLKJ
7CXXPOW02XVYerikYXsTOl1X7Mymc6SmALlvHG4fREthNICd1Gp5i1N0uJwpv7Hk3vI7bt12zA9m
VlVUNUJ3B3dS/C8WxXmo2YwVbhxqfTFEDiN+MTofKuXd2H66PZ7pCJufOBqdHMp001f7W3o4W3l5
j5Ic+lKRA8Ht9yggEOlK3co3W7gkMIGkVYmyMRJOc4SvVptpEmlq4niolQfjuxQ9Bd19y/a9PZaF
uaEOxaSAFqPSNn9uhN3YlC5GfE489DZGkNA3aOmtVIgXgkDMA8mImh++2fOkv/VrJTGGJHGS0dsq
UnqCV3R0e/n9n8dCGJprINehb857EFxsCJ2rQeL4SuNQN7O7Tj7m2rC/HWZaQ7Pp5302pfyTtthV
q9oDmJgoolfCDO9s2QIl34U7VUJd/qTDgXfbznbjlTfNwnKY4L4iq46X4ZXSRKE2UhzGbu5Y8fC5
zXdDENK1FkyE8Ha3R7ewuCkJchZMqhYIo8+yE7UpElVHBtWpgvKPUnEhyulKbW5hMFyak8sKCYIK
GenyPEDmq/FrSO9O51d3kdC9kuRhvBMcyc9X5mphNDyYVAX9PLpSV8AiISgTHyx25qh6Rp2TRoFg
DWvkwsXxTHJPyNaj1j3PvhOjETLdzRiPWuzGqnqvVHXf1MnOzZN/XwfoPisKSDZcwq6qmjIuBJGf
MZ4ibYPnvpI/hMANXurIww9KQZL89mJYuJBIrjjo+Ih0kuaLIauGtkdmIXO6OJWextrwN3LUWmiR
N8ZGamoflnZgvsdKIK+1XhbODEKT0eGJyMkxf6qVlP0syw1yR6jehL7eGtmnGpb97fEtLY/zILPF
7gsjQGSNILoC/bD9FK22FhaHIRtTimJNlp2zCAa22QjQjZnTtPqjNuT3CFuDolursC9O1FmYaaBn
V1LUkpIjOpFRVsEmsz2M5L9936BO96xK3wP/+3/x3dD2gyeBxBkp2GW4FF3oTJQYVRfUG+Abtlx9
vh1hcUBnEWbfzc00ng+VmDlSah4tFPckFEbAG/TGi2qGdpC83Y63OE+gdYDTUDdHzuRyREhFhJ6I
jZgzyiFcr/HP0BWg011hJeUy+HdmlwdX7X/izFKuoC+yXCuazDHkbMD5qtV3UjUUm7RvwKMatYAd
V5f8+/3LrThVqCZnpKt+gNYDNalLXoIhAMj2A5/RYE0MeXFcZyGmM/JsAebJmAiIs+VOlmH4pTkB
Ioa6/tuPfkvh9vZULYWaakQ809G/538uQ6UuHlDoXqRO41sbOYuf3CTb4rRRwbXDiSHR1JVTYmlt
kCZTikC2h5N3NmdKKoixOhipI2cSBikBz0ks6qI1usdamNmm6jmLJN9gXIL8mwerrRS/tLUUafHb
nQ1ltq2o1QxFqZrEQOarQu5Li52gLewaNVt9zah96V48/26zQ0nwIBx7MQOymBu1/Ir0/baVM67F
lYRi6RjHaxbyAcQhmH2zrF+UEwRNUA515FR7AFH1qPj+SoilyQFNoSDfgbv9VdHG8PSByh5rILIy
WxlOo/C1sVaSlbUY05+f7SFt0NXUlzQmJ4A2NqJ23bb2quTv0qxMrC4Z52r0mubYr5aaVKHrfeJI
vUwD9FTW+VZJfmVrXNqlE1yfHDGmNBlA7rQUz0aj+r3XG3mWOQJmrX5+bMZ3pbhv/XZrKN5Wrdbu
8r8d3fnRygRNxkH0MIz5wMBexSCt48zpQ218MARt3IRCqWzFXhIOoYmGgN62r66IDG0ua8MOqZ5w
13aNaJcZtsRSoQ+bQVFKwNBCtglkK7t3YS2unF5Lk4zoI6iL6T18hQxFdbbrhtriMEm/RnJuj/qb
3Kyc94uf/izGbJeP4L+9xGI/VFZ+b8gdktnjayYr90WYb2XwQbYaRitgksVxoaxBwqbiZjivaqIO
Ble0IDOFGL0p2ju//Un75b84iSc1s/8NMjtReqTojWGgSotu4kYVArvQSrsKv9y+YBaHYmkiDy4Y
OFcwHEOQJo8Enc+XPSDvchhlkl2kn25HWTqKuZDp009VLB4nl/sjzAul6QYjc6wWHlPwxc0OiVXa
Q/HFj3/fDrU0IPY7WHVUWy1av5ehjFSLjchVMqf24kfPlPdS590JvrmC25m+/nwD8mScHlqIFVrz
5pThYpCot2PqiGoOqkAUXgTT/Hl7KAuP7+mVBR2SVi7/zU4VKwsFjCUEOlP5n8491rq1sQQ0dtO7
IPe3gAuKYWVhL5yXFxGnzXZ2jkUR+WLEh3N6VLci5anwQKzwkNQBetwe28I0wdqbBEEt4HtXWwjh
4EQMIrputYDIcbgvMQROzJWLbHE46AVPnbYJ2jZbdkqS+KOBe5wje29akh9QVgwrVMmybvdfjAb4
NkoRQKuxEbr8bk3JEzVrjMhRhW+GDvTEfKuL99sxlgYzJexQPiaxvvnrSs8wnDZLdeomA7pFSwTH
ya0Y5XYzrKw7fWFx0w5FGYbaDz2pv6KBZ8tACOt2LJsydiw1qF4KvXkvEjfNEGsIAWjhyPSCru8p
iIO94IQoEwqxts+4rDaunwvHepRw75LEaGfVY2UXOQyaSBvTt8QdgmM3ytGfWPGLvYXsLPYrpXLf
tt5wMEeh3Gm5Vm0NdMOOCPT1jlvlqV12XX+IBDXcMsutA4Goe2pBCuIa3Mm/s7gWHnQgkeD5KsX6
JeaN2m/k1Gy2StPI23Esuj+1GpYbJR+6j3IUg1cv0cJfXpZZx8wNpHsNyf6t2cTtAZD1a9imIP+9
0TsGgj4exMxX9zXCHptWwBBRzjC7klyaZnEUpB84OE6KiLBcPV2P9rR918wjr6cdqhh/jyocvWmm
/nJp6dSnUrViablD9jFq0q4u42+dLz0mOH/fXmHXjFPwedRbJtQub+erJYY79ljEUhM5yWQOXvkV
lw796k2ZAV3o6nsv6x/6UnwfXPMxjsYDHNg3MYxWno1LI56KtFPJZ3I1mD1BxCgtxQTCvQOY0+mD
8Ci25NRaVh1NoOS3h3ydPUwj/k8s+fLran3m0tmiu9uMJb7c9VYf76Kx3uflJ7OE2bt2UFzvLOLx
uKImKCPEOj/Su6Y01CanYZ607j73pMdW1g+3h7QYggccywaQwVUBWopKqza1FtiEyD7wPirMeG9H
WJoggEHwruGQkKDMjlVPKOVMa2mlIP1yivHmlMLItQMj/FKaxso9uxiLEiD1ekB+bILLCepE2cJO
2Q2dEJbuXVKiJloaVb9tjT7d+laRr1QBl77epIbNW4Fs6KrDqjeFHmZIojtq7xl7D4LgrpHdbiVp
vc6HMPfi7kbbDHIWufHlqLJYUqOgSekSpTKA469a8dMc9xIVOQ9MyO3ZWoxlIANHG4d9rc1iVXWp
11rtRxREkvaLzqN4o5E0Z9CoXPeAzJjxc0TOfmUTT/NymR8xwrOos41lcV9IbhJyv/v9cTr4N7rS
SBvRVLKV8S1GgpQC5HZJwdbDjCOqQg88SPY97UGpdZ9kfaUUvRCDZY6OgwmTAULTbBWKQyZC7SlC
J++wHa/Fb/kQP8les5J+LR3A9NhYE7REqezMD/t+SKpRxjjDAU42PMay8NmStGRfcmGBG+W+N/rs
Zylo2pPedi2d9DpFrT3WH3MIy2u+lQtbgUUDtIEaHlXC+RszFYbC7Ho1cHrQDG2PpXDnvt5emwvH
L3BsapDTG/G6vDV0pVQMghU4sfJV1/1tLKoHv3osQmsrYeabr2nJLM0j6bQ1qUYAKpvX+P1cj9vU
SDhN3PJTopXP+A4dEUt8uz2shUMLErnI/USBZqGIBmm2qUG+OKVbHr1WfPcz984CyRs06vfboRYn
CeknHJPAGFIlvDxJithAnyznCyKZm20HQSFZD2NrZY+tRZkGfJYQJnVbZpVpBM5o4I8p9i9a5q0c
9EshJrFAslcKj1cPUR6PYd1j+OK0o7BvUUSDsLSCiLsmJSpghEAAcPDCRwCifzmMMq+GGN9L3/Gl
Ypsl1iaqpI2AonwW9yfdF2DxNf0HUvdPntq/5vnag25pf9PhgRcABmGBxspWjeuhKTzHi+ST1r7k
9c9UaJC27CK7hukeKtohraUdztN73ZM+R9J/MZPnv2DOcu010S3UlF9Q6eqLmLmvbWCtHP3Lo5xM
M8klYQzO+YJ6gOYQNAXPERIr/S4baJ72g9QeBbMWHhFt9A6qRhadGS7oJYvE3UeRBgg8CKBIKcvd
7R2ysOfJZqmJTn09bE9m91+XZ3Ip9prv1NJLnLxpxYeXrbwzr7nDiglRnRc6MEE6yXMZ/wwldC6h
NHDYI78pwf3y8SiP6o+6aPYoSz1gSP6qRHJj+zXC5bfHt7BxEC2DOozLPI/3+Z1hRk1aV0IbOAiW
u5tI6TFZj5O1vsBalOnPz06AOlSVNO+IghSbrVJFb1b5BwuXAQOZWJWUnHUenpchkOvMLANfQh64
RYXo9yAEn7HDKR/G0Y+OQy4NJwvN4K1i9Gsvn4UDG6ABpm1UdEj85vXbQh1DC0n3wBGK5l7v6/vY
HL/IXfvqDeq/OuJMS+Us1PQVzj6k29PqTStC0QBz7bbx82cZEdSNKYb+v+fprApYCDTDJn7w7IO6
AaRlqxkDZ1AOcdY/m8qjFDebolpTAFj6fOeBZsmeIo5qmZkEKuNXF1lsofpUpz0QsrW699JeBtFM
Ofn/uYHOPh5VkVwKh9x3Gk3ytsbo5a+9p3WPegmA7Pa2WjzFwONaEwSBPsi8yJsPeRXmuJw6QyVg
+JXSgOsjXB8Nt+5zgIWS7eM+0uvBllS+3WohVmN5JOofStes+VAtjnu6tXAJobU+3xpRGrYoSZqe
o/fmgxSjtNm6Wz9eeTkuTqMBz1smneCpYF0uTT/JUx/7Kd8Rs/qXGWaHYbQ+ooKKTl2tZLqLA0KV
DgYGOB8A/pehJo0wrTND35FAi++6YshPjVbgKghveOV8XDpWpqfqhNGdINazS38QECwfAuYRGaH+
VMV0BbTiRav0Yev1kvxUeoW6VcpiWMs2plU/ewJBfQRfNBUFpwLO5Rgt7MGQE+x9ejTpS+5bKMNr
dh0P9pCDWKfOFRvYahiov24wq8Butty7A5YKt9fx0qTSJUKBDlw5kkOzZn/uloYrm3Hi9M0h66C0
6rjIDXdKF65smMVAiKjQ/eAARYHqcrg8JIcSN6LEif32UBVviOLaUv0VravbA1paOjijTMrAEvtT
m50BnhwJQ4v5naPA8XOpy9HfF2gm3I6yNBqEONj/GL9NLJ7ZaPqsxL+2SxzsnOxSQ9a//xGippUK
v28HWhyOiV3odKhNJsCXgVwquqVeVLHTSA2WpGXynCn1e6NFKznKUhxiQC/gfUmSNdsGYdArVm9A
RkrHitxL8QpbsbLDmFSvtwe0eHCeR5pNEOXftrSkPnYkpdhjVGCjUfHYCXiExtpdEOhb3RP3eAp8
HnXNzuPgVc2kz7d/w1K2Mr2+WI1Uwcx51cirwgr24Rg7qCG8A857QQ51fzvE3+fvfHuDXZb/9rSm
mt7lxEloQaVDkCaOVWhf1GJE/CLYdgXDi7INZxtwA7Wyja5/VOg5RL11n2ThHTC27e0fsjix5EuT
9g61pPmpbYajnFhg/5xMLuptJRQIPpiQXP3/otBCzZLq8NRZ40qcbfAoiYKgadjgXR+FX1It8PYI
bniJ7TZQW28PalqNVx8XkO4EiKNiOse9lGGjt6nsAQnOx99Gfm8BZkzSe2XUdl1V724HW/yCJtUq
UjNkTuYFZ8ny6h6qVMpqOQG3sXEPjY012tK1XPzff527lYsIQYe5FGttZYYnxlXqVCpwXSsbT5pr
HswgxL2i3asImOX2YOOQq8pbeRSekDnDv8hHdctfs/SdzpT519UAJ0/9N0o8czVCBPXyDswmqKIY
OBGWm/XGV8Z8L5mpuTWMNkFduUAYKLVewc6u6VItze1EjYaBhELoVTEtQUXGS6Uidcy4PlqD9L3I
ENMYyO12PYYm0BfXVEKWJphqDw9+mrXq1RMpFLs2ciuA34PwmOQVloNvqvzj3xcROGnLIp3B9Eaf
LpSzvB5nQ8GPcf1z0HE5FHVy6ETpeYzX5IyWshn42bipIR5mUje7DBO4EhmTZQEvl75baLO73odY
tbZvvDV6YjfSWp926SRFeJlHLaV+uKyz6ylJTHQ5VTNyjAKyDy7jeTGuJA4rIeYlCWodY+SZtLlT
v07uhr6In2Xf61aiLL7RkfOnREYBhk0+uwCxVB9KsaStpAWJ8X1w++AoBEKCnF/bHfvIjQ5t4kt3
KA+7NDQCdZ82Q7zWOllaiQZvCvacBEx1fgt7LXTgWm+5hYUR0cT0LcL1L437lcEubXDKnBNclcrt
lXFRrGSwm3H6clr10QSnD9x501J550jxhUcrxKpIWrkPlxKm85Cz9e+R4QSZRc+45kYws36TlHdy
ZtlKe7y90RYv3vNIs4kc1ZrGWVLTCA+MY1pGx/R/SLuyJjl1ZvmLiADEIl7pbfahZzzj5YXwGdsI
kEDsiF9/E0fcc7ppRRP29+KXiXC1hFRVqsrKdLxdJ7J9l7p3A0aYQg7BNopRlcBoPxeFty2o8amL
s5UEX3duUbxGqgPSQFQOyPlV9BMfypADMipnBJEaH6BsNq2sVWcCEBPU0BBvNRIqFRgppUBDFmgv
9onGIr6nPuSVr++ozqdARH6OtoBuA7B1vpC+BG+4opgUHqGRxJI3J0Od4LF0H1qwcvrGy3VrOvc/
a7I4IKhFh2OJY0jMKWlGgQ4b8aCPKvvgRvDgluX8McnJfcD7tVReV/YFDug/i/Mun7jmwGhc18vQ
bVNZ89hLwTaFWd9BLxjIE9Hdg1x1b/ReqDCDGFLfgbJdu0ZTov2QmH+lGGhBeXCZYrg9wTCdVcGN
Ji82/5gg5X19V3WOBVihfw0s4oLb5q2R1djVVIAJGyKGt53JP4izBr7XXXMAAdFOhCLQPK51vpd8
RCGQGejrJaZhhe7UvVjQEiQ5/+6k7vYv1oT2CfjtcMUuniy0YH5nggP7iGfgo6+cT6kjtj4pflw3
oz2QJ2bm63FyPPKRKuE12DrXi0OW2BCHBKovMXZ5XkAHYn/dmvZDnVhbBFTLLIzRdbComaSHtSyU
DBTp3gpY6LoV6A2er6mDBxQc9JVHAzPxyNPr59Jf6Ylqvca/C3GXA5yyFnUL+R/4JtI9jMyCAFK1
rYV7JFb87CfDa2OvIbq1hw+Eh5i8xYj3BRstJHm6oGRghOiljeJC3N8mpnszdgAP1cXt9e+kPRUn
thbevWIUPV4BW34cZGHFxm1bOw/9RG9zeOFeTWuZlnZxLtomKG64+HfhhQVtpTJrYO9Yf8cBEJFq
U/sG6g5/UQiYh3NmQCHmnZaMY37uAeTDkNHVwXfTeCHyo8/er++d1tthQh3oPhC7oG55fvrKhPA+
mZfSiuQnNDR2peF+XDehOX142oOxHUT7KPsuH4jATcSmgZg+j/He4nfYEChq67Aa3JdmpI9+Ybyr
DDIW161q8qozq/M3PHEVJfp3np8Aa4AG1hOwY3c4qxvH7UCePf2yR+O7AZr6kq3BRTS3Gcxc6Ixi
KhJ6jsv9LKQ79JzmmPSl97XMQ9AFe+gYXl+b5vw5eN7/npAGBmw5HQuoLMQEMrT7QWiDBC7ByAS7
USliZLUGB9aaAs7BQhXPmydyz7cxFaOsbKi+Hf2ZYKpIto39yxyTcLTXKIx0x2SmzKSovyLvX7IM
xnlWmwXrUjQMyiPh3o3ZYmRHBZjRkMbOztJDNjQrp1/3tfDdsTSUni6LTxMnPUoAMj3aGY/GwL4f
mvptUGv+QpfWAAsKdCYegpB2WSKdBR0qH4rk49Fwb3PX3UvnabQ3TU1BFHnXB5+S+ssEnlXirIRl
jWcEnwye0ein4rW7zHtFEcghy8kADBsP3eGDk3th3A7FjUxWfLDm6/k2iD3hRvDIvGCw9kVPCjNJ
BuDsj0Z3rzJQ203f7Dqq1GezrDbXL4Dmu8EamhKYc4cLXhZoiICYW2+Q/igC9mhkXtQU7lva9rvr
ZjTOEacC8FXkUKAjtheZ2li5k2v0bX/kvA8Vew/WUESaXTszMK/zxEllMRWJPw1AypafzAG0HbzF
SX/yTL6jxb0s1ngINOfhzN7CKbZxywbXG/tjYPihsvH8QmzEL9jnbYQJ++u7p/lIwHrN6Dkg/MGD
slhcEkAWgFZlfyTDk9WKbTW9J/ZaRULjn0Azjn4RKKPJZbvNFpjxcWq7O8beti8xfeG44VzjVHSN
+kAzyANWZfSDQVSH4srFgL3KubAsYbdH6vSArkHvr/pSxP/E9vvA3/I6fGc3eJr4Eftp0A3z9gCs
uMnN9T29XC5iNQhsZnZM1CetxQeUTcBQ/mTt0cFv4M5txnZTC/GclYTx4tMhdILfCEtFMxqsQ/O5
PTmXHrr7wg5a6PvVpbmHfkEZgtjOeZB4Xq84jos7BlMzMx7glZiQA2f8uSmVcOYklTSi1O/YrrP6
8p4XxhpBmW5ByENB8wBoIKrvizDWizzvBrwej7Qbj4C13PsDOVgN/9Mjj8VQTBZgrn9mYFiaSSEz
KobUjiOkblHQD0+oZ4ZB4a64v4tTMJsBYbs7I/Lsi56JtKVvCGLEERlrOIph47bpE4DpmykrVg7c
hceAKUwb/aZ1QwZ3QWdTcyfu8yA5FkVhvvKA/4IUHtlWo6NCyjw00+NgbeJUdySQ8ALQCFweSs9z
andy+hz0mL3KqpNjpka6C3rf205JEe/+8CrNK4N8DNRjPDR/l7ExsFKVt76bHAP7V6O+K/lNmt/G
4p8/tgJyDCDIgZQBZ8oSmckhU5C1lDPAjeZhhE3bApPjlts2W8vULmLJnHeeWJp39WTXunTKRxPI
lGMDSRiAc469rbLQ7YFbc9N9ZvuvQto/rq/usoE4G0UpCiC5mXl+2eGVdLIau/aTYzvmgPsE3gyM
8+SucQz3NTXsIWyUzDapVWDq0YQ+cjkzcXMOYtWOpzX/08R4/jmY7MRYBPjFLoAgQZYXgplNciwD
oHCLF8x4hsT5SoJf19etcScA0aDpDOQc0MzLB6DVKtsaoQp4tLwYfOmpsA5gXEk2hUzb/XVTF++Y
eUknphauuOXUC3qpkuOkwIyrVLEpJw5+LSCSeD1tJsi2ThN0avt6pXmvPU8UZXiEV3ADLE+uyKSy
B8cwotwF5fCUyl949swvjmdA0N/BYvyNoiO+8gG1G4uyP6pWkN/Cu/f8EI9VVojBkckxJdVBDBKI
+2obQ4L3+qZqHOgsQeAAWwpawgugiSyJcCqPJUcOHPdmUo31lCuoK3WVUmBYTunhuj3dR5wLIXgU
AuCIaur5ssqZ18yb4GsgMgl2W9BXADOqyqe+ezTGXVbtCgujiVU1rlXgdfsJQs7frHfgCVhCFgqM
PdqMW8mRFPGBqTQPKw+cxU7yFxs6d7RnWDOkBJYAGqQFqDDkCTtWUECuko/GfwxcaD19ur6PmsiA
xfxnZo5WJz6uRQZojNLAPjIDgrY8/w5xq5Xgqt2yuQQ9bxeK+QuwAKfmQHoKAFdL293kP9ZoZItu
DfCnXcmJlcXToqp41ym0s4+krFWUTzW/LSga2tf3a20ti3PXxNYkexVjLQmYRRXkZfsSiWOL1/V1
Q/rloMkJ14t62PJB5mAsEI+l+fuPwXEw3YPFmhV/pFsLJkPRwwE2GHTRi7VUuZ9NDXCzEUX+E1pN
IXZsUM/+aJsrJ0C3GHRQqfd7LXhfnp8yCMtQBk6FOOIJewXtVKQSe8UhaBeDaY157gtd/eViWAdn
YLRlHIlaBdvGUT8GopJ7jIOtaVPqXB1SXn9G6s8k14srk88YcluyOGoaDgp/u3YPJRQoFZzrxuOU
roQr3cIQ5tHvRhcaUXjxleqR96Sr4Vnrcd8KKER6Nz1qAddPm84IUDwYIoKSDohPFjFRIfcGji5J
jl1e2BsRN9XOGb0xdLuC7v43U4uA5Csjd+MyTY4mHI3PAYf/aZa3123ozhui7KyJAqUSYL7Oz5vs
iSsm6WFUNzA3WZduyjXxZ90hOLWwOAReUlt2MiKWT/l+HKxNOskdxB42ZFzxA7ovg/sJloL55XgR
WIfO7aFe7eJlIo1tPNlPvH0r0zWAji41wRQN8E14CCPbm3/FSRjosIQ2TQukJoWE9AfE7LxD4kNm
RymjwQKZOvC0H4CAGKhYaSVrV4hXA/igAZ68iKh5BgXYoc6NSPoekJqlGd/xrCQ3oon5yl3SfbWZ
3mdms0LqsCTGh4yjLHo5GZE7utvB/OLguZXmX3Fc/vw+4VFMUb/DsxKjh4uQZ0/WiAkREC8oTGEb
k9rEE3kuhx/Xj/l8yM6gTOCNP7WyCHkDoPSmcgwfCD/yLgKxL6EWmAYl3yRiAMX/sLIqrT2QWKBz
AnqJCzxMZQL+XXsljWI33gcdCML7PCxm7D6Us2/tFpWi6wvU3GPkd6DjAUchYLzL0QTXN0jBWE0j
Pxu+q0BsTVV9vm5Cc/rg2TCGOk/soMewcK9J42AubSr9qJ2AvHkF44/brvQjdduGkdo5LKGUe1Hx
b+JhUlmRBZFnlFlYcOvJYJjx6Bzx2fXjHu+pNb7X31Wr5ck4NTlv7Ml9bmxSgaQjDaKhGw4Gbw6J
W+6YoE8D2kIWQ88/oweWte9d3zyb07gbJH/xFHvIbH7rggkYcwYrOcAlBgmnFcOOFvAiYPvDAVr8
ppFNBFw18GRD8iqN9DiIfJf14q6Np+3Yy58WeAfQERm2hJGVm6Lxb7aLlxf8m48It8zaR5iKMXwa
RAQQpIPjxe2mtbk8sDrBjLOAHrGExCpmB9eIbC4bFfOq8T8DQQbrkBc5X3XGc0q92Agi6C85DxPe
6DdjI8zHFBSmD33lZhCZydkD6LTliwC/wK5Fd+UWEJ+f18/5ZbF1/iEQnMA5ROkd3u/8h4yen7Zp
nceRl4JDo84bJ0wmCfnYTFk3qZ/330TF89Ab4u65blj9UNSYRC3AIvYpbuwSmlFZsYnlWB0sfMYx
ZLVRPWKYLv9y/YdqP9XJ71xcyM6SgJ6ncRChOs3AJyVVWCKWv7UKE16y9dhhaEx3G7By7VvpXMHp
Di0ujVWB5b7q0jhqQWlN2R3HlISRb68vb/5PLm4mPjlyE/DxAst4/hlyHyqbA0uCqCbOPoC8+Jiu
vcX16/jXxBKmMsikK5At0GiY8neBZrAFwYVhWE0adHbAnIS8HryrqG7Pfz9xMsVADc9rWRD1yQtQ
5yFKmPuk+/nn+wXPjDFs9EovJaUyu3P4ZMGTFdD7I/lMyv1y3YLuwIFODLcCjy3o5SxitR8UhVvz
gGIi1Afbhwyz4JvV/QCyfIdDtvHT3XV72m3DCwWoESgQXMxkZoETx9lgBhGnjrvDULZEhlADBeZn
fM3nzpdledqAn/vX1uLSQ6IykbU1BNHo0J8uCx4w//boBAoSRhKtDvc4NGA8j+1wKM2bWUVQ9XY0
+vaf513z3AX8jwUhRzxjzk9KzxpQ1SuFjwjOmDp0OHE/oBUATKbMxcdkZWs68L/D9sXCMYaOBMmb
J3IWGKAiSds8A8dS1HT+cAucxPskbWsD5Ct/7HNe7swmV9u68tw3CEOSWw5eS8zUAfPaY+o/Sllf
zOJM/Q2bRHdwoDW0b0g3C6cGwyZoXWc/5Czeln1lP8BZliEaauzm+kHR5Q1zEw5Mh/Mg1TL7yVpD
tfXkx1FOsgPxblz3xjWrHaQGMAK34pY0mTHi8n+25ktycpetAVo96IXFUVL68oVaPL7pVMJ+UFa2
G9lXazMOujq37YPUhM5ogVlv/twgbUYLaEQnjow0Ua9e2eYPygfh64BguiE1+95PsfdoKNePqF/Q
f5RhmkkoTKs/gsNgbQZW5wOQngEZBHpJND8XQWeiZda6FTMiZpTfqhhiX7LYtSWoM8HFE9ZC/krj
NSiB1iaK3R4AT3PYWUQCv7eLVrbY8sF4YPW2cz7LSmyMHpn898r8Y15LhH/M95ooA+ONBeLE8/2W
qOwkfozDRKZosj+yPgup/TfBjaIj6EH2GIrOdBFBMcUlEWuyOGIj+UVT/xlVuJWDqvOepybmv58c
1GoYslgkMKGs58C9S4aD00XX792aiflenphIOpJmvp/EEbo/d0kTf5sK88k36cq7V5sa0ll1HdMo
s3NcHIAOHx8EBDKO6qJ4Yo4MK7DO9eP4ikjVhhVFsOsm8bObxm3SNRsurZXIp3MwJz/AWzjJUboG
cGP4AaLAuySp7sfCfRgK8sqTcQst5LXiqS73mcdBwUwI5PgFX0ceAL5QQv8JUi3+ngNfrbw1oS7d
pQLeCQ+MmX8HL9XzbzeB0hNCKhQmUo8jo83IGypr9t70W+su6fL2Bq/NbNtXAJRdPzXz11pGHIyH
4YYhlQDSeWGZcD8TjCJ7LPrsC8pDRycjWzkCr5OXu0AJe2P4U1g0a0h8nedGWRVlDUylBRczrk1L
JuJ3E2qruepvuEHgtBDHMJxtmJs6buq/iOXIwzDAgUKKh4Lh+Q5bLTx3luIZl5JPSfqLBU88+VTL
t+u7qTuaATRSgHxCpwNyEudW/N7KOB9sGqEpuLPgiIfyeSjfskqElrVCSKW9iBhLQZaAgWyUwRaf
rh59glA7Z4Bmclvm1tZO2zuA996a0nihwXBvOeLFyntvW7b2F7NYGwrTHZ1T+4ssrW4Ib3GuaNS3
MuT0TUyHoPbDvn+S0FZmw3FQP65v72/ij+VpxVz2PGCIFyFS6/P9jfEB07bgNDLMKoUQcA20T1JO
6QtUQpwfgS3iZyvr8R6UacweW19Nh6aOs0eb5R1UatmXXg05OOlI9ezh6brrZTY9CxZjhoKzzyU4
mw7QSqiRZw7jCpRGezQA+ZshSgAzLOvvfRVAsNtPaOR21R4VsMMQQ+21PDgY5wNIPry+UzqfhVAG
FD5IyEGnvIg3rCSV1fOCRlVAbuO6ecM0w8d1E7obfGpi/vtJvGlsSJFVfkojJ5YhBheQDm6c+L4d
P123o4trAXItiKZ43lzBO7eTdKAzB88A7Bh+tuGeaxzqrBh3MjD47XVT2m8EDAP4GvCBAHY5N5WR
vjVQPqCRLZtH2Yk9Eqy7nrOXSfHbflyj/bsci0J2g6lAjHKB8QPEUwt7rlGbbtrWcPudyn8qVNU2
pQ/hqHA0B+NgtYF9N+FNPKGTirmGqoW8ZpGjEBxWGaYGWSMh20u4ueJYtBuOtidQZS5+mrtwldwo
G6/3UPibbGcP5oy9J7f12kiRznsBNY8RXtRdMFq6bBDJsrAbawqQJ1vjs5uxHwSTIh4HY2hqgGIY
LVBfNDswEb1UBXkopzXIpa6wh9YBWDPwSAcH+FJdyu7zsZKlhzK0R0OfPBKebZr2FTPTaJD2+8rF
hG3hb0x/JeJq7s2Z3YXbnOwxkQYH62Lpq3+CUn2RFr0ZoR8YtiRbYxrSfEtUzgDawMwucBTLCcqp
9hRmFFDRl4l8dSHwrFyzCRtT3Fy/OdpF4d0KfceZ52GZkwEqMZbKR00fin3eLctUHU5sireOP7wH
Y+atXFRbkzABdWNiqmlmr7hgb0oqu/M7X8ApAAX5yXVZ8sztznrxBbF+pVPQbmdy+c9tBYL0qbTt
OgRxVvqIIiM+b99Y9a3sUvpIUzJss9RPbitmdhtpNEMoa6fbJJU5hm2d+xvW1MMDcyfrODp1Evai
bTZ+EAdfqgKpIF52HNuZWrvr+6n7brNWJvoHoFq+wMwGZEqE1+Y0SnvoXVX49bvc/3PHClUgzAmj
mY5mz/IGlgi0cYXx8YhCLScJxr2ont2GrkQijU+dtYeA1ZgL2RfcprUZd5AqyShecHU4MOcmTpwn
ACf3LE+N0PKNlZOodSwzzm4WW0AbdRloJ5o6DXge58KY8a1PyauXyvsxF0c12dDgEAyePQ7N2til
mfPCg2Il0GtCLzQK/rM/H92TuJgXcW6mYMqJxra76/PkvnX9lXkg3W0DiHAm4wHw/YJqYUjaqbZw
yqO4Kew7I7Dr17HsMMPu5fSWsNFZ2VPtkoDCJIBJYlR+6UVSu+8di6EPYZlPbg4EX7Kmu6zJJZGZ
AzcCzIiGVdKmk92WFXJJbj6J+N0GPQfo5ipIj6ryyzD9061toc6BoEWH6X90cDW0kkZQmqNAkCsy
scfD/ME2xF0p6BiSGroAbR67OwP9luvXWreRp1bnv5+cjaAumGgMlNFHYX2CStWXTqIId92GditB
Aw6uYmBN3SV5XhE7WSqAAYmcqdvk8QAxoiw0pq+iPXbOS9dkWzWupII6b2WDqAHkELNy8bJ0X7XN
AEypSaMky/4JOuu1NoMpZPEas7DOlyBUYwYfui0gu5r/frJ9rkgdmaMZHw2p/CCuvC36nG184v20
MvTAYumYh+ubqT0mM0PfPLE2F73OLUo8Q3A2e/SO/XgEBLlV2yCm6Y6wTGxM0MruEmQRW+XE1UoE
0NxxEHVAYB3DDPNbZ/G6A2CcgHog8aO+Hw8gJA1Hy90VIwC2K85E8/EA2feRiaHYjWxs4a9q9FiH
KbPdyHGHqCL5p8GoP7V8bZTgkkwFGG6UTzCnho7FZbgxILwhZTI4kTUJ82mMp+ArLXgTtk7VzzTl
bOsPXv1AC0Q9IgoTYGErOECvKT3QjsIZ1KQ4VIE3PgTD6kCMbhOQ9gPJAbzSjHM//85oaVTm5LdO
lAz01ajMGxdc82C1j9cg+5ojDMmZGbiGEal5vv3ckOBmJmOvcCICQV0YCV2gsWpEeSs9+PaaFpXu
EIFNAs171FjQxFgcoolDTVAo4US2Edl1sSWYEaTO22S//vE1wUMBxURwb83Qh8XFpLRoHAjNu5Ed
vDJfhLb5OJlvufNQGved8fW6Md23wsMEimEgnbwEZkqWl14VcDdyk6HfGDMy2E07kDhV/l8gAPE2
+8/UIlensenZGMl2o2x8deQLxHZXnLX2OMz00XPh79KjoSbX06EOnGjgFOA1qtItl6a6zXwL4j+9
6z/MQJIVp6Y1GszJGCYs4VsWZ9ATvKOgFsONN+1tzJNd7uxShz60xQvLVkKDxoGCOgExHRhu4gBE
fn7eXbyki7yhblTYxS+HyU3hF7d9bb07tP2uhuJTXNlrOsW6A4LUDxNnoJyE9cVphBSFGgKB04ix
3k0lIsu+IX6xvX4KNaEctTQUwBECkN4uwaFFLIpkqFwHI4dPsk9Db001TBPHYQDDjai0Y3z+gs7O
Smt/Qv006sA8oYQRGqm/7Ztfvf/UF+gzJYdg/HJ9TfZcOl/U1/DewGNxxtPNc1/nX0umXdMJ0KpG
EEpun6exZ3cpy72DY4Fw0ZUoaHoeQBRTNpmbqfea+5p2zVNdKnvD8uyn9OUY5ZgN9ti+RE8aiWLs
H+TQAG4uwGgYAk+Nie/rP1r7IWbGlbmwZl2Uupw+K9DUhI9LqizMBEppDnQ9VozorszcA57racid
lkNCtgl5eL/qnGgyPysbN9UPwr76x67Rd7f6lfupWxE6+iD7AuwKU12L89twJhLDTt3IkOlbDY1y
bq6BRnSB4dTEIugzNpqt0cROlNf2FAa9sWceHAASgV3Si5Wroiu1AKOAIXhMjxMASBZhiBCDxwke
8VHSJN6mVHxLjPaeZcVu6Mg3g5PHVFQ7u0jfu6lY6VdpVwpXgEQNIRc3dXGkJ2FYQ23CdtnW27oe
m52Bca+odKxh73JVrTg8nfPBK9ecKy6Qv6CLjyddp225nHyUqC2I0JPDoGxgM8aVM6KDCiBkYPYT
FRCQUNoLO9YEgRknw55y4XIX+oWZiKpJec/QmXayuQBODo2plAhTllWHJjazbeCJOBx8ZmwqU/AD
9IzZ3s/9YZMD+Ll1wLn2xavr7IiqFGphNfiASwXFnaQCuJaA7PlryVl8e/366r4PoG3IiZBkgch5
0c3LAOljFm9oFFTGkcXea+zKmwS408xeax+smVocQ5/EBsuFBC5TlJg9c7cTlRAvxwtJ/fMXi0Ju
Ak+BLOWifKOKvgKUEaWVLnPvKkz8mf6ua93HMTFWsnddfMUr719L85pPnkTgMibmCOmkqGm/F4UV
9sEHdcYthjBC0vzI+O76wnSu6dTc4tTRmJVp4aABwz0bnF2zh7+5bkF7f/5b0JL8FiDI3mcMFmTw
NrrfzNQJfb7WHtHhOMAd+e+2LYu/oqpp3ShggkkzIlTJN8eZvmS0fuhBbGrS9tWh1U8ZGwdIDe2g
5fRY2mukAvqFwskjzgJltCy/cTAqttQefZRmg6es8g9JkHyVwx8LVePZhSGMf83MX/TkgCQ5Iw5w
TKjMgrUgD+wPxwr26O6vnEPtaqCP87vMRy5mda1glDY1Oj9Kk89l+k0mv3i60pfQXl9UbX+rqKJt
sjh7GfMLj/XooDHj0S0xUuICDJJ9svmn6ydQV0HELMF/hhYhI5ddi9lDFLNjVW+rZtxQGm+a/rmC
oqOtPoPitO38sAFhl1rTedbeL+QY7tzowqlYuCjCMbmdJD62Mfa/yqz/DMWflSusXx56ArMVFxV7
cn4i3IZJi3DbixLza5KwMTRk1W4ghcBDL22A5AWllq+eRWnc9tDVGgHHvL7BuswWjw9MXINQDoCM
xSJjaRY+tOH8aLBNqCKavfynNZzic9n6w4sRmN33YkqGXaaaNkyzeFrJCLSVCFyIGckIdaqLciZH
Wd/OhPQja/TuWJkf0LfftnG3sez6U+D7B8XUh0yyH2RsbgFAPma8v6OixyR1fyc6+uv6dszndpl0
A0oT/K6uzpiq8+8xDMnU9WXsRZPRJWHG2v4hKVMRmVmjXhoWOIfEln/RvP+t6okxI7ieC+gYBqQL
DqCbF9ngQAKZmQSyxenCrOhfpn4yd8ou94nV3bDxL+A70NwAjgboQPCBL+cqk4CmZj2hsNUW31rn
A51WDx1xL7hR7opP0s0TwBTYnvF8mufBF88ZM+bTxDvLi3wuhQyFkdKtpWqAEdNGfp9Y9Y4QkId2
ZTa7gZn8DkSD/GFwG3nshr6/bTOmbqqUyI0ylLeruHe8/ul1XvPkBy6TH49lhmd3+AqKZHdtCbnG
ogml9+cTk/jA1tw89/BaXb7qeOOYMSPwzeCZ+dY48V3slV9iMLFcX4zuHMOnoH0egPfyQvGAo43k
GR4CWgBeA9FIoODVU+3FH1YxfCG1XANN6XzlqT37/N74beC2xmghs5/MLUTWn+Jqrfyr/T6AeiLm
AI2Lhti5iV6RVLlQdI9kTkOv/O5Z1cZ2Dtf3TRfXQD2B4wl6RsgnLtyhk4MkNEkbvBjkbQmtmbGo
b6rMAA3rGr5BuxwMc2A9mGq9mKoXUzso4Q5oPZPxQyrUAyf/FTXhlQWtmFmyjoP6LRurGmYsR0WV
k97glbsj3lqc1n5/TIT87hnNugLnHyct8rFOMaIdWfH4M+Hlg82dlV6e9kjPhB0zN9jlkF+Ch0KC
FxHy+EBs8omEIMuVDPgMmtw5mDO5fhA0+4aoSFCxgu4fOlPzrzlJ1UAaY1lyzuUFf+XFENo93nVr
wLs1I4vkxkzyrucZauw2EwdnOqgejd9gJYnXfBqgXfEqRZERGfvS8QqvoHYjAe4IzP4N1G0g1mdr
xH4rNpa+M04wrVhPwFGMRfyatOqB5tPb9Q+iSVQwKu0jg0a6BHTkwsNUUB2Wlii8qJflHiJ0930z
vIyF2PYEIG86fQcW+SsGflbilubUwRPMoBQPfvsC3JBaGNZuIMEbicG8xcvPCTGK9Wipbk9Ye0Mm
uYIc1sXJ2fWAIm5WTETP6fzgVSw3O4OWXhQL+8WxP0v2kTx4fNpWvsdeYjNhdy1ngKsFHQaThRUJ
ke9jqG7umMPN711uilvA0Na+sO6ooluK24BLDm3bxQW3666SNro1ke3dG/HXEULahK1h6LWbDeFG
F8IhMwR8kSOwjIASp8VwvwV4zAynOkwmf5sK/x1f4c5tycrV0J0pwF5Rdp/LiZgROt9rVblGhgTL
jRou2rDx6Dadmq/ADe6K3/KQxk+L5i4A9WtZgCbMIOf9z/BiN4MhwFvXVqjEg4hnyLtN74Imzf4Y
aLy9fm10NxOTyrj5OEqYslos0WvstlfdQCLHr+mmQRvz4IJjaUWPSLcevGx9NJ7RKL3YSIt2g8X7
0o4kHiwj8W+psMFHaTRbeLe1ozh7xUWOjlIOAKezutQccc6/WoZ27wiwrR01iiTAJIA5nPifq678
CnJPEnIPulk1Xg3XN1J3VmaWb9SbAfG9pN7JnWR08pGgry7vK3PYUQmwAsm+g/Rw2EDw+QsJDBJ2
HHS31y3rPiGaeTOey0e5fOkRgN3KgXJPSGR23Scmgvt8EiteR3e78cqGcu/MuQnx8vMtLVKoBjDK
SFQ0N+AzCmNj27Gv15eh+2wzcS6KpLN8wDIOYU4BJdqgdFBjwZMqtAbxISBNHNqFV/yywVV1wzHV
uI1LMKJct6xdHdwWzgsA2hexvCgbl0jTIJHVjP03SevxnULKdCvtYY36UGvqd6sIvQIMgy88GJ88
ZftG5URxXj6mVNzkFruLy2yl/KI3g+8EmA5kepZXwMr8phy9Gi2Q+rFSd138nVpvf7FpIDZEtg28
BcAC50eCGkXalFlAor6s311nuAnS+EfV0f/NzO92xUmeNaEyGw+1RyIBJdZtaUNoSEFaGk9DtqZC
rIsu6JX9/4p+1yFPTDVW3qWmSgB6SL3KDvGcMG6EXzo71XT5xhToRgxkXHvc6z4VYFpgEkEVC/nH
/PcTq7JTqTMKE23/iX8Z4uqJcLFzQS/155/r1MzideRZiWBuSZxIGaL6lKdOunWFML4Ok9WtmZpT
raUDBtQT71e4CuiCLh5Jo2UKQljiRqhqOGGfOv2+ydJmU/ku78I0ycoHMSm1L4uq3NIm9jZSGuOm
AWkhshoFnEDe5jct+BJ3Y2K5XTiYJj803Vhu7NJs7ihov8LMa4dw8rv0ziurYwZ08LOZ1TkIbNz4
JgFGaG9iqHGryi4UuUQc8Cy4rdr7iBsCDQt3auPNMJReiBDIw2AYus3AoOduCNsO09L85hqm8QVZ
n70zmGoeGjWiXYmKN3DWDjCkqIpZYe6a5NWNEyvMUpZunaJvb2u3TPdmH6892XUxFBcaxRH0sd2L
JnZZpWPjtIAfBGawJQRTKpCLMRRg5fmaiq3uJuC1jn4V4NYAES7uNs+CKeM+3EfZtw+AIkWyjBPQ
ULnPRU+h3OKuDarpQhheuShyAmYOde7FJeicNmk6wyERHlzffV/t8QT58/LNTA/1r4nFBQjSJO57
ThDCLGurLPclGK2buW12/Z7potg8r44nOyhLAdE6v85TmY9G0fkkAiHEe2vJu6meDp5wADpgkCXE
fFjI8zX4gWb7wHKLziIsI/1YViVBWAlJYE+SSHl0M9A0rON0JcnQnD5kGHMNGhRBkCFc3OlyjDuj
HCmJPBp8JHZrvnZEyJ2QhrNzBstbSRi1K0LJF10KJHIXXFtD2/Rj1wPj5ZNsF9vutupXUhrtgk4s
zL/gxO8O0K8LBg4LHYtfCje46Qx2X3eQDeqKP1YPQXhE4gQsJIBXOBWLvmnuKeTxNhIMlcXfEw8t
4HGQn+mIC3z99M33ZOF50crG2QMRMLRmltAHUC8NNY9jEg2t/GnEFgvpRFgo7PqvLOFb47LizmIO
8nz7wIzaORCIdSKnad+dLN9RUaB9TldeYL8Ft5Yrmolt0GIB3fAFJN2xp7pNvcGO2tHkoTKFuscE
lrujtOmitHXdbVF2Zhg0E3khadN9cs1RhQQhG7JMdQbC5/8j7bx6HLeaMP2LCDCHW1Kxo9TTPemG
mGTmnPnr9+Hs4nOLIkS0F4YNAwNMiSfWqXqDbhQKRjRe+Tuh1UvbxG13slb3X2Oz150+rMwHJS9p
HpgCgt6KHDmS5+afGMroPhk5LNSg0pxBKfxD3bpQCDDHTHayq6b3bkQJ1TZyqCeGr+oHLDvKZ5hC
8b3luf5miA5j3RxLgJOmtzHjDQjfvdfHmx41L8HpPXeT6uZ96BXqIxcGL9kkLzcitIwXH702JxPE
8l4yW+0M1N/7h4vS3GpWWO3KsBt3YdENG1FrtM95x83Y6EXggBIy/hkyI8AAL5RtOW+EjapW/VZx
zXhH+Sh46QNFubNcudzUrbhmqLS0qSjuTQxwpMtA916uisRTlSDnsXlCPNYupRfTfEzS71H0enuZ
r4WZ3U/uUIy9MhCmlUpbk18U46nnYJU8f2U/LVyEFlDMSUAAPBwvn8vvgYuZGn6Qy6cQabShSPZZ
Ix1yE85JNhZ27mr72x+2dOzhGIhOOE56ONjP7kH8fINCSxUZunS96bXgqQrDlTLpUkdtcu5E3h1z
V+73WQxIYlXdFJV0GgJde3V7y9saWSa+xX3ZbbJcjz5j9advxFzNX1th8I5pLg9OKDfuJklIfEo/
KN/SQrQeYfYEb7cHYGnAoeRaVNZJrbhvLge8HFvF68JROvlKtA+sxNyIcvMou2Vvh3lyX5er1YKl
IUdEDdUmwHQTw/kyopmA6RNKnrZ6Sp/Y+OlHsvPxb4I+hxcjLvLAK2dXZ2JYtRrgEnwS+lOYfZc8
08nplo7qXdOtCaEuwbfwnvk32Cz/KLu0H+jYylgD4L8lDMjMC4Xs8mWaDCZ+EHdanaaHLBxyClog
uaQpG779wUtDSgtrYs5JwC7nt1Crq3niyZkCzqX4p1Ha5yZb02hYWifgj9BxhvuItv9s1sYikXrM
ymWeGO5hMDe5aByy9G0oz4K4hspYHlNacTykKWyi3nG5RLJ2QEwnTpRTLtdbUuNXaDs7SJd72oUH
qWmfQ7R5VT3xHJrUK0fdEu+UsPTf0ZnkNa/NJrSvq0gPMvJWpYhKgF7qfe2be5mrPURqeawizZai
HNSpKXyTe023fcvb88bq7WRiItye2eWhAMtG0wOq8pXBouw3jT9yoZ706K6k0e1qHIPeTxCoGxeN
NVmKNn7+GIg/b8ddOvBVqsfwbyHPI7twOQNSFlmqAIzppIeNbndBou7rQUIrRxQg2Jr1mozEtHzm
WQcvBUQcVWpRbKfLeEVijGU6yjL1Lm3j47eReKLTRtvbX7UUBcQ6Cl00e6/Zb4OXJ3LvJtqp9n/i
rOQgdbWRxpUrZbqi5p+Co+m0SWRA3fOhM/LS84E4aic/fPPzrV9t0RGNws4JehR583pjAmS4/V1L
s0XjUITNwBF+dWtygwV9b7V8l8jDOygol/vKYezCb4Iar1xnS2fNu1jz/iVwhHDgfa6dIlFCSSnY
AlO//TV/d9h8BFG/mEqs6HjwtrtcDFVvFHFijtSFulR/rlOjs3swuZotC2OTY9HT/PLaPD2Mrjja
yaB7TtCFd5H22CkqugEdbgyOXiTaEx62sBrl1lUdXh9lYWeDFJ40vBmeK0qQW3iBlEKCodpGrVLW
tiuRX3Pl6r8G0fCPo9+yEochCnZDr+tfcxEWtJdYg6OpQ7ZtlUJ+yduwtT05LzvbyNwni9Mhb3LH
8/ZCvY8Nsfnjo+1/lsfgt6yV3mc/ldKt1vYo1OcYmJrxEN+TNER2N2bdTu7H1ra4uw6iG8Yre3pp
9UNaB5ZPMkLNfLbHkrCxukLuqUiNnmbHch8DICKjVfyVHbC0HLmEdKrXk+H8/K4QcpI1jeL8yYJ0
9qLEOCu0nRv+GD3Pey3K8T+wDWiocFXwD3S0+VMZ2rI2SCpmIshb4Dxdm+W268ps5WW09FXoPU6d
DvhJV4UGcigk6UF3nAQPsq6g+o8wAPai1zxQqN/c3gKLsShOktpzFXH+Xu4ApR9QmqF8eRJas3Qo
QSR3geSW+zFuKcLJiGmebwdcWhugvpC/lviEq+d/2Epdn6q9BqrP3JSVACJBP4aIBd8OM+3cy50t
Ue8HzUUWPIndz75LEvq6i2PoCLHiGUeroT/j07kdRqDXcW3290HfNZsy77Tt7cALuD4i03GgnsIP
uDoiNT0uQMCHGrXmdp+JqtMVgu2WBrdZVT8kGN2wM0QbPQnLkdr0pzB+XDCPyKwQigXGVOqbX6mi
IjRhp6snscyPCrerjRndrkyTT27xYQd4OOuTIrJMdwd4zlwbFTqyryY+rZ1e6ZzJBD30pJ01rrk/
X191F2GsWZklSETYS2OuAjqNa2NfaG6CEqyUfu79VD55gRxRBo7r4Dhm+fCPkfb+28q0Xq9bfgGZ
NJkKXLTrzDcJi/9Ld3Pl16b+DK0JRCD0H1v3EicZBgcfYDugZhBy+bbSrtF9+ylc0zReWNYAlWE1
aCaATW1Oa8gKDakoA72mgJsnVn6OB+E7+o14T6FO0q69kRe+GR4mCBIWEWJN8+NOKFMtlqPCgtPj
bnJ3n5r5rnOFla06LcfZVuWywKZuehtD/pxtVbNOYaSaTXI2g/YIW9lRpVMQn8muHHHcrUzj9Jfd
CjbLuaWuUwWprpNzk/1ipO0KtIFSPAaDd6fTs/NiamrtkE/FI7tqrTWi4dLpAOyLwURIh6ru3KGn
V8Mky2vsgMRip7lvsvmgFcCoD5PcTO0fc3WrBY/qmuD84hBPJWuZchv38jTR7yqimCspjYyXyzkU
Hlt9dNz0FWH7g4ikTO+twGYWFg3bA/AUkuzqNeioLCkyB73JBIJplmoMO2rusG+353EpCEXQKWtD
Eo7u9eUH5YFWDiGMmzMoqk3YvZlw4EjbbgdZGrX3Qaa7892oFWaCuf2gxuduaJws+l31FgnYryDc
6+bK9yyui/exZme2OFiYrgXEMseCHpe4FShPwju3B7St/WbY1WbzQ/aKjWcNJyGmLfX/962zTNgA
cmupoR6fhypwIiwiyvohL/decVDDlT14nXIgya6qpoGfC9tgfmXEAYADuVNilFyonipPpeF00k7T
V8JcPx8uwsyvjCSWMolrnyXiy7YVFnYtrzxQFhchpm/I9NOPv3pKBrLgJ34hM2b991pBr8j8KYsr
3ZKFGNApYSFO3cEpzOUaVKoigwkYx+c2zR0D5a10fLX8D2MKJkPNf4PMdhNQVVEEhRGfs+wpCn73
8l221pNZWuDEoNSBFB0WXXO8eRmj3RsVOdPB80drvmbuXe3dp7xMGv2nbnyrxYMgbkR/e3tdL1yY
XJckYnRNSG/nigK1mQeVOyBhzdtDHo6Geqy6H6WVbwKgvdW48vBZSFOINiXSk4sM3lKXs0UltUpi
g4FE0f0gpd/V8LMFbThvf2vplzi8S93/sjzeBZzNXD+YLf3xMD4jP73N8x9VdUzxOLw9hktrkOqm
Rv92SgT02TkYWfnUhGyjs9Z/af1vQvbHrFdadmshZsePXsHWRO0vOo/V1rMktLqPdfAf0plJQ4SH
1SRaRcPzcnYUfZASXiXFOTWrnTSIm9y8L+R6ZbQWjjeONuSw0HSaWDWzNdAKbg5+uCoxdW03inqI
6hiiw29MUG7PymIcC91laohQlOdZvi90RZ+llEVVq7TrwbLNoNmk3mBXwtfbkRYmB54QBxwgP6iU
c/ytotVJ6DZieS7SaJOHPwJKkXUqr4zbQgESi693YWYDV/SpbPp1xwdJ+cYPQ4pmGUDC1vGUbTQ0
BwRS7a5Q7OHjLh6XgWebaCgFPDZQUT/HY+R0+lOiynYqH//DIKr48CA1OGVh09HxLpkwCs3Ts5Hp
Ktv+rg26/di/ueXKQb5w5+GzCIGXCt3k7jLLIjBPVqzeYO110XC0tHhDb3MlvVsLMdupnKZKE1iE
wHv3F8DI3zKVqw8PFZWPqXIqA4i5YsaNgdwkZu4X5yGMD2WVPMlDsVPNtaT472Np9ha4iDOb9ziW
qdVxg+MnHQ13tAp/l61hoM6SKA+REUjHEQlyR6kDYztonWtHrmE+1qrxR2lF7Vx4onZAGbt9G70o
s0MhRdSlUMNtpxt/hDxs4GoP2qYU8/ZeHZP4WKren7DhbTGqwqteFKpTKbhiVL35OWhbTiND/TSK
obIXCsM6oKvpvo6ZKD+anh9/VqU0cPTKQmxfG6jIDzL+5E2ROkbhurZUioETSo3lpNaYHXw9LXeF
jxNt5ZnqYUiKcZe2Wu9Q2/QOMnCSTZNqGSzlwH/Nwqg6jgm2bX4nqZ8tFdNrgGTGa9wY1R5zneZL
W6SN4+p6s/X80uJPLfHZh654b0o5lExT8r5YoqfTj0bX1VbpC9Hgm/7XC9V4mwVbP7tDciK6A+Cv
AdC1MAnJ1PQuigsgXPD07d4IRVvrZWEfRLroGEMZbIZUBgkeFyACG3XNSGwht7+Y++nMe7cddS8N
Rytl7ovwT+ptca6xRVhFeXf0rbV7ZyEH4S30V1uGnXlVEfKMShKL0M3PciU7+nAuhC/KGNoglo6h
9SCtIUQXdiiFNRpnqCgtgKRzS8V7QFWzc1gam1AKnsJ6DXK4HIISJYAXA3DybPSSMUaAxIjyc1eM
7S5QQ2FXp6G5uX0OLNxwSFIjW4NuJtWleWHADyShERtYgF5Va5vAyPCyrHGAyFzhgSfESrSlFYHQ
B2gUsHGogM++SWXHBpirEA2fpVE+RMhM1uLZTUIHa8CVI245GJBrijhwzebYfDVIlSou4/ycFsc4
ftPIQjyLpm5R2pW5SrOfEpv5QUct8H/Rpul8t9gFs/dwWyFaB5DEd0fbEza1+c0szp7+qUi+eYiR
tsmP27O3tOppsIEYATKPTNysrCP5HUCdzsrOaor+Qnssm8R2VcGp+0PQ7xO9dG7HW8hSqM3hBj/d
f5Ps9+VHDq5sjNLgpudq9LbC8NAjwS+vNadXgszhXrVX1o3QE8SvxHvVC4+dID0W7vhxTB4giX8/
Zi6MIBV1nyHfnZ2N7FsbPVdjbxe8jtYUA9Upp5qvDF4s5PbUySfRwNmg+Z4ncL1k50QdjYOr4qpY
UPN30gJRf03phf2oBcJGRmWV7lYR2EglJHYf6NJdrZf1OayT4KDUTfCQoNzmNL443vcopm5HpDde
6kQJnT5XVCcYRKrtWFFuZK+OnQwHj7e+1qx9GnSjLRcFV0CR/8jr4E/bpOG+661mK4hmsvEK03NK
SysARCF3lA+Udil+mkiIyqkj8RazJbk7q2492GlamnaVtP4KVX1BkGmC9iHkCOaeqsX8vMsjL/Gk
2EjP4O6AeyWBv8+HAJnoQAel27tD9yRFmbktGvFb2EYJCtz6WfTDeDOZ19pSmgpHcDn+JknNT6Kq
Rhul8cKNABX0vvWaNyPO1go6C9oal7959mqT5KTSpERLz6B99mkjfLFq/94tpC+WEOxKpXXScrAt
tT+Ak3kIXWBm41rOu3RNvB+2+eqy3KjCDSM9i+M3QbhTMOf++J7nUYIuI++ta0iubplJnZManbMi
3WjjY568NNrHqWn81e+CzAYyawbTBCWSnpPue9gcEeHaNsWD6mc70EUrH7SACbkMNhsy00pE2UJi
8awO3yvhHhUeJxI+p/2UJ71l1rOoZbtK/adFuRfeUejtbg/o4oyBxObORX0R0tPleTCOmak2ps75
ZrxF7TfLWHmgLN17dC7ooEI2pj88uxQsP/aQLuHvz83ndrx3EZ0Ls894QPRtsjKUS/cPeHn6U2Tu
qE7NRlJtZCVVI+4fYyrbZt6mF1+97q4afmX1IdG+rwzcQmMBchP6jsiTQhOcn6TFGERgZpm42K1b
W+9yuXVCvMEO/DZ8GXoABL4G2WRMU3/XK2a1IVXsMFXvdcgLQnywBFOyUSIIdmaX+Hc6ZoO7SDNj
BzR67Ah+rvp2Ixb5a5Vr3SdJ55YLQ8t4qlDlfxGr4hVmSYRITv1TG+LmNYkD4zXVsSvhWd0feykw
nECr0gI5XzPbNJ7V/SqDsHZSsXD3g+5i4F23mV3mY/qayF31cegIOQBUZDw5SEupkl0uLXrQei0L
TXEmlANxd0jfKuvNVbOVeb9ewqxdoD3wzJgL5Acv42QB91emx8FZjf/xksS2vA+/5C8DzNZwbwx6
aXlpcB6CL3r+T1uWjrgGLFzgAk9BUHCACAw8ao5sGMLBz4VC8EkAWl4mNKSiQ6E/humxcd8SnqU1
nqnW98b/0+i/BetPGhz8ZheV1cqBMGVNlwnChADHqIXNapJBznZRZ8bpWCP4c+78dFfUoh3hdmBq
Pxp12xhnXTzF2cvtnTQdp1cR6TrScUQBlqrt5fw1GfjrqlOIKN6ZI30Xu+3QgPr64Sh0G1WRfyAM
wU28jCKqrhjx7iBH7BTQ3PdW+MnoDklTrCT616cQ3p3v4sxSb0kRzDadnMpi4TvlGUewzrKVbXQr
IOH5Lmcrmcr1+XoZbvaIkU2vly2PcKLyNQlPrr8fkm8IwIbKsLLNrjPhiVLMe10Hj3KNZ5bqMhDS
tAdr7Om7JtJeULg9CNmaCOP1BxGGzjAkZtDaHOOX85SHmjiOUS1hD5Ee3KTeC2X+W0LmuUNjr6ia
leW++FVIPtJfBzR89bAd835IBjyKTonQ3mmBa5upaIvir9uL73pR8P5GBAbKNAfU1ebWlAI9DZ/N
U/r9PWD/l8ooY26G8VfnavfpOH4y/bWb93pbERNp6WmuJgD6bMH7fmvBLYjFk5jkvj1GCZbIxm+l
6A6lEq09X67PYIJNqotUIVDQmO8uHIkGbygb8ZT2n93kWwIK7PYILs3T+wCzbZUFkpmPAQHMYd9N
PtwCMuBrhnTLQcguDRWZLrr1l2tPNsNk1GtLPA1quinG2hmFF7Xa/IcvoV+AOwOV2ytciWbIhYIw
r3jyg0C3UfbT96AG4MMibrGyuBdnZcq+wIzitDKncNCzkL2xMFl2Yv7JD7NPmhSv3fJ/Hbwuj2+m
HjAeVSFQHVftD0XsughlT75HDz10UzjkfPGhKKo3AekKQxpVxyurP5Asctv3g0OrZwc6JnZFP04v
8u3t0V365AnLDFKAo55JvJxChDeNtnE16RQqfnIwey3ZFLmxJoG08NaadNs5Cil10JGZ1x58QQs9
XwnEU4Art/Qp1aO9DyxXfpKD7GECQGi1u2nj3snG57ZbaUMvHZFAkrDQRSAFqZfZEUnxOctjaRxP
UY+5ik23unQ0IWo+9xzPu1YW06OmDO3KTbN0nqAmK03sLRH5uFm5JaXaXDUSO7BLEV2ABjA+ahU5
b1ZrzR0pfrOinrUUDwkGkVcD2Ehy3suZDAYUFEuvEk+VpO+T2jxU6THWd6F7+PiKeR9ntukHeGha
NhTTd7lfx6g8IKv8+XaIpQkDRMrWVidhgnluV0SuPlrSMAKBzPaaHz5qootccts/xrJ2DyE6Wrmr
F8fuXcDpz9/V/2JfCn1TJGBafdXaO3TbN/nw2qofbxRzUFHqo8U6gWPn5OIgDwJPG6c10eUOVMUc
YnYY/bw9egun8vsgc8EhUH6lEfoEyTqph7WtbvPEaOCKrcEolwNNboUGQCZAcJejFuq9GyXTJWbV
h0r47db3Zfd6+1sWJob0CfUU0ihkiueLOpNwkBEEeYQ89FhWX1FoiXwNNOHL7TALXwJAcyrxAeeb
TsPLL6kwlxgqXR1PCmZ7QdI91r27Lco18/WlMPh4cY39tfWeC2fpghV5vhnyJsj9nVC2pwTxWKDz
Kzt0MQyHjo6yFeM2Z+4NnUFBu+kYtFbeD0K7i/L6K/roK9CKpUNdV6HcgnxAuISKyOWoIZoTlXrq
sWssy7VdWRgcJQ6OvLB3UaXUNrKEh9STjno+Ynef/Splq7Kb0Pt0e/IWTgt+BrNH4wju5fyg7XV/
oJwSjqcYibAu9p8ELfnchPoXxfV5gw1fb4dbAOpApUchnGsc4Yor2asWcLIL+Hs8aV0o78ZcCn83
pdUeArp+G7/o2+1gjbGDQ2j8tWygE2au2tGUMSBJ3f4pS7uDzJ9+OQcKOqyzCfAQBxaF6ZdM6qgl
2jSDa8GKiBwjPN2OtIA94KPxif+Lm54oO5dzPWi0gatYG0+ynjWPvhd9iYQeW5Axavx9rIOLwhtV
vxNLtXJqyLqbRjDWzJcWchVaFyRnYCdR/p1z63ASz42kkcZTX/lbxczPtbJmt7Q4ou9CTD/h3UWQ
dmGaVgomziSXtt5j5i5sSi9CPnqtkLnwxJmw7xCFgMFM2j+XkayQrKuVg+EkxTklsO9BLG4L6VPi
eZCjX6T2fHsCF8IxgUwc5GSR62H68/cfplRQs9OanKuo9qVcQuBtN5b5KmstQiOF08re5nbEhdki
lQYJLk3KEyRVlxGjNsd4QUMuMh1/R5QNAmWt7rwYYRJWJHvlpTgHEkkpaodmmhmnMf5WCX+s/OMZ
1eTL8b+/f7YY8qKRdN9K0Vc2W6cTtxXyLNi35sOHESM8qCdnR+BQ0oSAuRypwm3kVDVR7xRr84uf
yAfDbX7cnoyFK+EixGy1hYMsYiEoIFFnGd+KNtp5aTvQl+kPH47DYYRQBv/SYpzXlHWo0WnVaiyz
nOpuWDh++aC0rx8NgiYvaFKdXjTH7/zYG3X8iNCTl04VcE9KVNtMjvaer69My/W9QhgUkbD+BKoG
XvFyWkyKwVkpQSceelydhJ1unBPpoY72svh2+4OuT53LSLOF5te6GGUlkYT+k1XcJTK81uCcxR+v
tV3GmR3iuR4KSRZb8knSO0dVnpsitvMaZkqK4QSuGtuPfxbpznS8gcC7gnWYFoCeGA3rE3bveHf4
+Eg9toZky+NK+nZ9ENAt+TfQHLeYDXlsilMg15S3ffO9pAx7+1OW1gLllIl+O8lPzlOdDsAQbCo4
LTkuTqMahbYcdj/zOtoFbfRTHruvt+MtfNGEe/gLU1Gg1MxudqFAsaeR+v5kdMbvWE+OjbEmhnB9
JExCCGTuPP+52echXHWopEbJKEF5P00/pdq6aaP97c9YSBuQLuG5j/7LlPbOj7Y4Vty4aXlY5fnj
oA27iC6KmOr4MB+95tHL7uI2OebZhw/uSTAFGT2YOchymrN1TjfU9HuZV0MVWY4/tr+6Qt2Kqfod
OuFKYrQ0iojzQTmiDHatKIH7TSKJTUaubR3S9k8nPQn+59uDuLAWmKF/Q0ynx7urO0TBi2JFQZpd
C5uoGx6rKlrp2CyGoBRF/ZN+wpXWeSEkUhEJASlt2OIdm9VPstitxJju+8u6F5OCNg+2CDwXWHSX
nwHYThn7is8QOgsl3/g5KUxHT9rvMdwptGVaO6iKlYNh+jtnMamIT1KANEpkjFYvY+a0iuVSE+oT
zty4ZuLREUqZndbDUxHKT6ZX6HYkqTZiGytt3IUBhXgDipoXJQzfq2Zn75eZ36QNRx8YQx+5tbXC
3cIzBIVPhZYqTBFAwfNsOBMFilqC35wUMHlNthMr/VEUDmUNT2s8SLW/QTt/75njzurXerlLw8pB
qFMw5O03xzsPChhPy4ib06iDX5mwnXHx8bcN08YHopOH4sKV2jguyfhPR7yRi8Tc1axKqdGPimdu
xnhlkSyc7TS4eEWhq0tDf/5+9ICpdgn6SKeuepn8HKL8hyeQ/bveLsi/3d7LC8cFMhZUIqlnT3Dx
2bmuqomupjWTJvvGQe/rzEnC7De6HSsH71IcSHQActhwk5Xl5cLvoiBp06pqTs0Qn3ovOLtF+WKY
az2upf2FgL6soXUo8fSef04WxFIXuM1JTE9Z+I/afvGUo9Q85Jpjht+NdHd79KbtOt/OzBEVFDJ+
EI/zjExQyhQocoOfcGinPpq2v5KRksJaPrYAMpn0rP8NNG3vd0eu1U0ihNUUKHlScKJV0/5hHN2D
oudvhdLYolc/q1G2S8DuOGr8OwTbyyQ4tz93ocDCz0CdZ3K4m3AB08p99zMqMTfHWuQUSWU4kHX9
2AUp73vRKTWddk69qZPkiyhGD1Wb4vMmVofAVF5v/4jFMWcT8pIDZXqV+eSdZJVZE7JiG9VO4oPZ
ng0DctIalvXv0r+aXGSC2B0o2V/lIy3ScL3gsjW0zoB0md5nQ/+a45xZRSg6iIO+SUJ1E6RfzNr7
2SNxlmmJQS6ZOqVo/oJRsJGz/qkxvSdDiva5Ej8bibStxDX4xNLWmmR6p9YdVOf5PdakHsWYgAGJ
9UNWPEQgKMxorVC8cH8gN0B5SWOpcylPP+LdzI/IcbpaGg2nLAqcgoSdFsLteV3YupOlOhcIhJVJ
V/wyAnxxLxeLrocrqTgGkNqhONfDL0V79cWf7nBvFp9uB1z8pHcBZ3exl2cWDhKktIXwIFSyba55
Ei2c42RJkF3BopH4zVV5Pbk2M6MQ25NShl+F0drVY40YHJj/KKsgLWv+ymN3YWu8D/g3+X03Saoa
RHVQSi22LRDM+x3wTyRMPokf535N6d//PuxvJvAuTp9FMFZi4kSm9SgO5l3pI3ZtlbvbE7T2OfLl
iiilTk7TbmzxFo7sRn7Sy9e0/dYb29thFvYPXVwd/MpU0AcgfxkmQwsH4G7Tn1T8yyu5t2MqXtXK
Pbu02Ch/a5MXiqYjN3EZRFeH/7fYUpDHVfSSZR8vDkDSpGeKyO8C9D41a00w/aw76RoyMWrgePpg
R8aLOOK60ax8zdKQIfZFfgJ2Dn3VaS+/WwAdYoiqjh7HqRm/5RHyjA8IPdyelaXj4F2IORmYlijk
bbPtTmMV7AE29jWYC6fM7uP8QdcDeGUry2Bptb0POEsdylSVqmgkoN7+SOL7LnjIim+xtJKHL48c
fQGErCiszS1K8ZNT05GW+0mAPDCkNBH9idW6RmlcHD1avLwxwIZesRWSPMDjwyu7U1GK3X3UtsWj
hbyKg9Rkem/0CDUkjdgejGqwDn40aCsH0dJXkifg1o2HHgDLaazfrY8qAxdEC0Y8Sdm3AV9byfpk
0cK8vUKW3vKTXAHaBRP650oJx3S7wc3HRuIdevC0wkb8NG0ehvjXgMFdpv9QzdQ2grUi78KzkT1G
WZLcfEHft1DVvjEVAEeN9A0Fnm2OHWou31vpxi0lZwJk3v7MpbGEdi+iLcR/r15umeIPeiyP4qkG
AOpwkMRPva62z2MuCCsj+vedNEt5JiQIFBfg2YAHp9/yft4EukxiTwnGbIddVT0H4pmn/i5DyVhD
o1QaHSgwttJVdgnlRhB3hninC6iJbVNUelTpZ95hhv1LbGjzR8eiWLN+lJbWNQwjxmMy7rx6Y5q5
NaSlAqZgVPdubTiZKz0rCHWRD4OOf1CDvV5t6KoC0P2hqceoOEdu7Kg9J7pyxphML/xNHq+JrC94
ylpo07GdeQEvCPBWRupGZiyKU3quJg9WYNqw40WhOyfZTyENzxDxCuh7ifHQI12S/Rz9hG5Oa+dj
uXcV665Bu0wova0ZPndNeDYryfGqbuXsWZ5ehm8qIEOamj/2qih121RiegtY7qZvD+OTWL+MRbGT
yFpzk8efu7X6fxJtp6YPiXKXpye/R7I4TlETLLdlrDua0QMAd+1R4KvC84fXOu0n8r+pJEMDZbpF
360/tzQ7NPhMul0VFn5DJnsPXqoUWz0d1mrBC9uYhwwYAyoDlCzmT5nQawWtrJiyXKjyh6hKhl0f
tsOdNrSVg3BR9WpGTf5SCpZwvP2Ri5H/Itx5blO6ndb4u4/U5EiTQlpip86UN40uYp/wVA1Paent
OuCmY7myq68utolcheQTKxOuPIv/Mt4wCmonRhI1p0yDbtpEvk3jrXG00Q0OAO7XWLpXB9Ys3vzw
Rz2r6qyuPnWTrjK0PzsV/ceYh/HKh13l11OgqZrGQ5DtN8enx6YMzrTrm5NUtLpT6Z55T+FasU0h
eJNb6PtAidd6MAsfp/D0xJ+HhxBjOpu8SldixALG8mSMPqbbRfyS5qPkKJYrfb29TBambVLpwgGF
tBQr5FlaaiY63bcgJZKr/0gr/RkS79Ht4m0bN2sisQtfpQLPoEHGxUw/dvZVaTBKhldoxSlRz1kD
u/ooGq+3P2clxPxtAqLJQEiJEJJwV3meXUhP3RribDEGwproeFIz5hq7XOkJpVM/KNz8VAXoQrZa
0nI7x/FT4o7Gx9cetWmQbTBPGbX57CRuzmNVD8uT1SZaYme11CNaX8gQu8kZs9qPD3ozBit9hOsC
zN9jceJjUD62rtxHUTtvAsXLS6Ald/Vwyt373Hg2pLcqe1aprdVfo+DZLY7JmtqRyshdJAZTXJm0
AIgYq3H+RhqbuBsEOStPMAWjYygYo4OkhrCS6lxndJoEgeKvtyw77IoBVBhJ33f6mJ28pn6NJflL
K0sOKtQbN442dFcQtG3yjVRog2P54sqL43r1yH81jKnxgg5g412uHsltjagXuwTTqHYTiR6oV9Gu
m5WFcz2SF1Hm+0BVkgwdAkyhrFR863jVuuMaU376oZeTdRlitg18TYf20UnJSU/Qn39pkLwHn7xX
m8fG+577J+PDDSGmClAC6SlvQQThZmXQMsxUXRGi5NRLm1I27NFfe89cH/WXEaZRfXdnJnLb0hpM
khP2y7s+ZlEk/iEPjb2kuw/DkLzcPqwWJgmJxInHQJednHd29vpBo+NDNSSnOkPBRImcSForpU5j
MpskoMfkOnjyQH6aX16im5ld2Pd8UeTe91bw1RuTB1drNlEi3gs1rGs93qtSc+dLwlYae6cvMKnS
65WM6yoZYere/4zZwCpGWlkZNoSnUWsjJwj6Zy8btlVW7w2ILyAb/gTl+O326F5Tpf4G1bjeDBSe
rpDBma9WplC1CXK7uFBa8cGvggdIf7tSDu8R/NxqLQqq/mBLyD4p1ehEfUglOUTCQnTEMtoW4NlW
zp6F3S8hy4TME7qqkJlmu79prEofZTE+4XNsq8UJUt0G8+OVKAtbkyiT/g8qZMgKzhZWbWRCNxhG
fEqDh8GETfnshy9+itJwGdl191J+2DJ8GmqSIzQEJ5zavCECyEYYkzZMTmX6bLQVkqo7tErswH8s
Jy3FXOTZER1uz+/iULJvRCi+4PPmcE9ByMY2rDkOlOLQxNtBQunTXXnLrMSYIyy8LG6SWue7/MnM
Ho/UIfgejGs6IAtRaMhODrZALabX3eWxY44UWPTESE9e+qUvvkTJWyS/fXiwLkJMP+HdyVZP+rZi
SQhf/j+kXVlz27jS/UWs4r68kpRk2Y6jmHY8mRdUtst9BQmC/PXfob97JyLEEkqeeZoqV9gCGt1o
9HLOI2Ds70zru5INEm9zGUuiKfNsHUJIXjM90zDCVJ167a1Xy4NRAlQ6mYI4l0w2vLt6wa2tJC3+
5mw5Zmobc15Z1cmehyDPfzlF6TdW4pNkDyrLnVP8cFo80iszcMf2UNmFb5eHaiTBXH8G5m9Q4M5X
H9Vy9m3lsZ0BFVl/A4hiMDLH97z8bspB5qi3Pqe/i+qog/sl7V+AIrGfvR3Gan1P/z2Bc6nK3wo6
YZC2wtsxbB0tjIEeBl6wg2v9UtnXHNA/efY8qT843id9raOm8eoln1RNdnNtXCUwBdjgUgZAbUPQ
b8q4ToqyapYqg63XO2plEnPblrBM2+mI4S9KuLUFQiPbypuTrnEQTqGLzttdP6Mbl8TyLP9HgrAG
1bYGbuqQAJTABzy7/JgccD36drNXlHHnDT8+IA+zwGB3wIMEtFPrQ6TlaqGoul6j+6MMmrgAfPpJ
tffNSEJdeYhvbgwFWjZcP/qBkP0Hla0QL1l4mJj9SOoTn40Hk34rShnq+aaKkPbHxBhA69GwtV5Q
P6k98DxqHALrL7P4UeeSeGXDvi1Muy2PEeCIXeRbjWKYQRyuQ0GYeauH51T/WrRIJskm9GVyBMWA
by9Lc6I1J6KVu9QZDu3wQFwMtMvcCPZD8CJYD4DooQ7cxo4QlWhlanhxjfUAcnzflHMILMMjo67k
Nl7O7TUxwrmu5qZ0U4BrnRRycBsQgVVhn80fEII1LJEkrkKcgbXulzkwlZpec3KrLmQexvf7/tBl
6f66zSxbL64FFXkMCupgGwMUzVoMQCWJa+ZpeyJ24+fDZzcBzOB9NwGcWfaU3zoFFqRgXhDZs4vZ
OccmRk6soj1NLjh9dSA/VihiZMw7AixCEp9uWQ5mYBAoW0BpuGixn+ysZWactye3f1Xh3y3jA/t2
LkA4anMCLriZZC16+JXQZQ9a9s0EL0/7uzEOt2vIwpTy0n+6DIcIB6ElbCrjKWlPsYEkej+qd2lB
QuCaIZmN+sGcvFyXt6kmB3QjSPkhfhGzvYqdFGrNqhb0TT8r9aem1njN/tDin9fFXFwOGFBaqA90
DUlUtFkLRtT2aGWyABN7mjX30ak0H0RmlBTRSIZDUigPmeFKohnUGcXDDpmIyZCQAGIwqgFCXFa4
wzQ3WN9JzzAwqXW2FtQUyJ217ZSHlsX2TimqOEgGUh3J5AC+aOrqN7ck7GHMRsD4DLN3D1q3dG+W
8RwyhC1BlWNSxPCKbA98xB49HAx/9Vhg88oJTVq85fEIxqHEVjB84TKQjCoGCDIyPWKNE+/oTHsM
A3fjDlN67b3b4qniEEX3Bz5pQOtgtj/3SfWIdKyy09N0eOqz0vlW4KrbZSDznPpeDxIcwCbfU8CH
ULf3uyKq+aM25s9d7Rzfkt2c2EfXaYPiWTkqxfjFVvRjyvRiB3r3edfMDK0fmtr4DvrHgkG3yiBV
m8Kf4UnCPMHv5RwgRik6pAK3ABkrpwPg75tJ9XUdj+qkrKmPWS3jkGGoPmDz+GooSh8qrYFmF482
e8rmASuK9SDtOyto0Qt40LP4Ja9me58qs4tpUgoGqIGMgarFv52+4GE7VcVOqfvKb0pDQeUxIX6f
km6vMGC56xx/sAYlC2ky1f5kdIbfNIBV4za6e2rV+w3Mpspvy8ncYxoO7FmumRzHDMFHFxMzNHJD
9zGyADLbQpsOzVh0e9WcEj/RUz3gVpIGKgMbh9KmFsAB5uKuGWbiGxZWmNmI/HK7KMIKP/kvy7GS
+6Fk4OwcvGEPcj7lM9rM8Log7oy+pjRLfCW1+YF6fbdTuc0ePJo0MC3b8LNsNu+yqaM75CbRHVMX
WXqirfFz4pb6DeX5/thmoPpJRlBacrwSJWHgZY8YjAKO0kGaH/Z+kaNjLbiXdG7nJ2dqj27/oKOe
ED+mdRoAakStqz3t/rK61zF7LIcHm8uSrxeeeukgNNAQgO470EqIBRWkMyrOqF6eiHMajNRnGB6/
7mkuHNpawjvm19nbgrt1X/QGchWxfp8AV7NNEj9VjbAG4dV1SReBgSBJcNV0Mhg3UqwlUWYMc9g7
06rxNJE1VW0uCANkQApHKveCx1XFEzZXYmQDMjQ06PX3jj/X6q9BNky6qRmUJ+GkXXvp3FmHBiaJ
KZ2BF38a4iirnrB2iWLeMWVWwQf+jQbkGwzjwSmjI2QtYcYgHGGgRjkltHu0eOuDGvxLw75Ry360
LMvPauVLYxsPTvbUOAdAuB560j9P7UFVwVOGmgYCPr+0Mzgf8qnsvDCjgLXDs7FKwCvdpP485eEI
dAJAjfou/zaUv0ZN9UeTBzNutuq+YfFucAsf2H5x/hSPFu7WwjfJS4waNGk/64nlm/SQAjS0Ma1n
jVOJ9V2EX8sOLJ09LrqrQe2qr3egmgrkyTJenWjzy+j7AN2uOzL/iDH8KaX02zqd57IEfTp93MIr
jchKDI/6oPoTvPGUyXR6ecWuFiRc64ligmWqhhBqvTlFRB1JEnDrUJ4vYrGNM2NWey3FDYvvY47T
H9LvHn+53YbPBQgBcVFxuxsmnMnBIUHTN6hCqiFVflyXcsnguVb8e8fC2TparxwACIB246xTzV1u
KsAHhjngVnWNnWtT5iMvAP4/Ry2RxlQsUMrigq7RNrxDP/T3Ni9/aon7F0CgZRrcPCYLvAQ6EoCq
KLb8l2bjNo6HDYjJ01x+aYxvnX5rFm5ZPFwXkozAh7uIzst6TgYTyFrADUBCiTS+6fW+VstaQzfP
CgAKcKvg+Yxi/fqs9K055I6SVafUTXYNPxp2JQkp9S1XjAzHPyIE+6VDjCfIkFYnPGfskHb2dHSp
afqdjgoQIKOTgwH4s7FSsqCfm/ETyIbLO2saaahnHZidp8z1Zy3528nR+DxbGDZsaQLwyyIGTFAK
NLCp5ekOYau9c0Z0gHKXTKEzmoPvufBrRHPyjxjw2YqEGJmD5imFdPTBI7U80s8DvfWRvigfE/3I
8r4n8gUDc1he8ByNuqfM+t5PuW/XR1UvJIrZVv0/QsRyGQNGKUWFDPUJLdeQEwTDUGwyiZDLsur7
UpAlX8oReA0K0wlVXo/tRJXylJP6IS1JmJvzbjay57LVQosXOzDG3udEdQJ95rvExjvArHfXPcmm
uQIL/n+/QTjkjjH0A2nAklW0n+0kQ8r8dURl+bqQze30MAa0sJIbGLVbWxKJ0V4y2VV1sgheN7gN
DetmMvJlL89ECI7dLHJdyVlXnVQE9xwwmMS5h/FKFrK5W2dShEwU8ERY3zAsBLyFAYjSApZ6oPPe
X9+uTa9wJkU44t7c9SD6riugYr3lHlovzHuvfskTyV0oESMWMyq3hEsBc/kJaBxPvNb9Oc58U//B
DUn/gET9YoMETr7SjibW0xkEu5Uiw678vL5lEsVYgiNNCfoyaIO1dFqzY7l1lwEYvsxcCdbHthgQ
0KKrCYlpcfKmhJgF8rJCh+mneY5BWfmCCeXrS9lWyx8Zy26eXe12PvYGmdvqxHTbz/pPiuIEcTHt
zFFWZ9rWyx9JglmmvR03U4LVkPlbpipv/Yw35/XFyEQsiz1bTOx43aQMEFFP84iiX/Pc144kCF7M
4eIZ4P1ZhvAMqLTJK0wbMsDZ+xp3J8MZd9z8hqwHS83Ay5LAGCVt71s6AnyRibkRNORejHSTCpgf
uY4TnWsHUhe+nj551S4uZPB123JQjcBUHop+4uu28cbYsysX4TDSPMNQojzPQBn72KSSLpQtPS1I
Of8TJOxhayr9YDU2PLT62Dk0qCbZIOOW6ZxJEJ/RpFMxV6FDQu/8VPU3o33omOQgLD9SPAjnIoS7
TE+1skF2C+e53rMSIXDrPVK8cQflG/ATgnb4dfvhXjrqke1cmndc4XDPeJEyB8m+E2NvFkipzUoy
YLr1vEOgg/FSDGRi9ky4bjzWK0DTKetTpQE4xzqw5HvC8nDwflTgOLi+mM3NA0jJ8qAG0IOYUMVT
tZ292i5PYIMPiREHRXOqqh8TBneV8U46zb15HMAXiQ4v1Ccwnbl2DOYAYrfU8spTnU5+HT+rSuXX
Mjx2mRDhVOup6ymYrEUbwtS9MkafiskKNJCGX9+6LQeEGB4ovCZGbC5w2ohegxLEKKtTMWX7HFnC
+hdardDxUIOJvQyoVe2mnEiEbrqGM6HC4QNqYtfpLEfJ2zslUxlOcdgAwMIyZP2um5sIzEcMI2JQ
5WLatPM8RthyMHrtyaJILBzSQeJ9NtcCpAIkozwAdYlujpt93TcqWscqvFmJ99i1vZ+Wn1335bqi
Nr0cmnHRgI2MlCNWxdV4IhiMHMpT02qP3JxeFHeSxDqbu4XWbhTEgCZxAZ8KfIrUrBU0GTHvh5p9
HcFw079dX8XWcUMjJoBh0bUIFD0h1lEStbDdGPfd1KtHm45oqPdCT/s6Wf+px9ekfbKG7AOH7Vyk
sbZW5PGUPsMQzymN20et7cISCXbuavcdz16vr25rA3GxosyCw4DZz2X15xEDsO4YmGsRYqdIy7ff
DWr4ys3tkHgtoBsK1XwQlcFqBSGuQSeb1thCl9Rf1MY+xi6Goq4v5ALhFESJuLLhSdHrj1Z4MX/A
FW/yjDHtP7Wj9llv4v1E4hfNqA5F/r2MAd2bnQpveYlr94ry1TK+ocoB6Hbglkl+yHIgzu/F5Yeg
DwTpEsBzAyht2fKzLS1SWmvccYdPpPW+lKr3va/I4OcpMf0hzw5A/zly07wrs/jgtOoPI0GvvjXb
gySwFc/t+89AAdLAvQheT7H30KVei/QhfoYWsz26jA+MmknYT+MrbxKkTXNkslwArPnG7MqaLd7f
GOs9wAikCYRhQEt5C3HBeg9iALCAHW/oPs0oZx+AKlPeO7QC6SzAAJyUHBRb+QqWePdTM9F7kll/
dwb7bcbdL40PryxGNjX1SKS6Kchp9FJ9IgC23ncoDexA6vGM7nw9BAZAhQLVHALx+phYwPHnfF87
873hzU/wFIFDSVgMKfIuvDoMdr/8T+9jRvOhnevaTxvnNwj8Hi2mZSG407LAjdP93FiHFPVFlgN9
mbbxXs3Uo6fDytUhKnUnCRS0N8XakIfXj41giO/cc4C2gJWgvoq2VMFGEpTURqUhNDKmfWd/QndK
L0POFPzxuwjgrAA5EfOcKOIIBzMuFW9ujaqPJh6qQ9DLgJ5k3xfuSDebxjQG0ERkGEEBhIJB8gy4
/D46SZF9R0bjnUFLiC+yHquaMpNG2l4xWIhSzc06WAQsc3jA7L0MymYnBnNeyyCAv/UEiFudz2QZ
u0s9Qwa6XnDFw1MBzXFtGeaIfJqexDQaqwOIIQr9MMrajoX7HXqGCBBKA54KE88XAZIXc8JMBSJq
N7T7UI3DWdnlsi7ATW2cSRG0Xerc6AZT6aLS/CszPnvl7laDwHwH3DhaULCUy/HjvC5n1EJpNI1N
qBh7lLt9Koslt7RxJkQcQNaYwelUODRKms+zdfBYSLXn6+sQIv13bWCwE2AH7yh74quCAI+OswxW
kY6h0u+sLkCXgJmFYxKmjcRCtpfzR5ZgISp3k6Lryj7q0NqtAzJsfyv7m7gc0bNnpOX4r4aRa4+g
wAKAo+kdpAMUkoXYQgTU9Ho6oDmsjxLl3vNCdJegU+K6XrbO75lebMEQud1iXgKwxZFr7lH0pTLi
Otn3lyWehQHdwPuZ0BZL4G+cBBhC/MDvXwYb8WAFCpw4raNkCSbMW4NGZfaW7LPm6wc+j+Ig6D4A
CXcxXN5xNRvYqNHI5L7RBrrEKjZ35+zzwu6b+my4M8fnVV3ZpUdlKPe3/36UrTB/v0zWXUw5GwjC
coOWQzS7mX8iKDNf//6Wk0VMCzAJdERcjtmqE9gBQC46RHDBPrg2vCnQdZ+mg0TOxkahHgbQB+Aw
oPfTE+ICJeNArij7KbLjX2hYqr7fvAx0oaB5DOVs3K1ilNhl9gSIEodHahGycT+Xx34+MEWyiI3N
Wpqj8dgETTHub6H0UpsqwM37dIqG8lDPOwDXEHKfSdI3mzt1JkSIOdXcZNqoZlPU4nHxWs8fuLlX
i9DXBp0ykuVWXE1RRo9jHGBsxCgOH9DG2RIEtzc1cW8xo8QSsp9LQPqoWEHKbswSLy58tRDB9jKu
THNrQxsJveNoK6CSl4dM24LnM3uuxRhswkZhsAnZLfZp9h49GaLLtrpxapeHOdDgBSm1zsikJvUU
oRVNQ81O1msr+/6yyjP/jckeLUW70xRpM4jB7rJC4r83rjho4c/vF1JypHBLw9G6KYrnHdH2LXAC
mv3147QpAiRR6LIGZhSak9dLMNy4LNAeySOgxBjNbkx9W9tdF7G5S2cihF1qjY6XFB2vUdk9Ad51
bp//3feFXUo6I7eSEUvwhsBhIezh9u8vWAkOura9hdB2vUUabdAPOfZqpI0PVFUCCoDi6xI24j80
S6F1Ai87HFTxnPaWhVaeJNMij+7G6s7N7vX4vjD3HtnpRCJrSxt4ROLeA3AaICAFhZfpOIHFOtaj
wVTRTr+zuyy8vpot2z6XIOgbIDaMoBNWj8YxjJ+yPQeZm0QlW6fWAXImEAuB53xxJY0AzJnt2tQi
tQzR1VPld1l8d30VW/sEcFi8j4C1ggZ3YZ8cQkw+W8kc1bril3nlA2XkAxJwnN5JdzBVfXFtK00y
o3Umwni/n/SZ/+v27+MNv4AU4EZFbWx9blOyvGr6ZorQ5UoMdPZ+wK7Pvy/sUF9Mc9Z6CDuM+NCr
6LCVnKMNDQBbUAWFAt6oQO0W9icr6DxY2sCiER3CpZ/Mkt+//L6zBNRyxwG9AY95ZHowKSFanWpM
GME2Wx6lZQguXGo+a0Z0XQUyEYIpdF2aO/EAESCyTIHpoaEDQmLPMhGC90PfOVjPZogwlP2UPnDq
a41ExJYilo5GlDzhOPCOWB+kpJzryYOUyDxkaugqt9sBYst/Pi+29iS6UzWqgc+PX13zqc9vv0RX
nxdiPtPuS04GfN7qd5nyUDlBNUp8xYbHW4nQ1xuk1jFTVbx6o/hr1/tzjcIwJg8/YA7n22Sshcwg
c0STecejwUELLIjOs9/XD6tEzSLoTqollDmLPZj8b+VHUf3nA593NJgdMr4Ltfj69yeg+3VpzccI
dcVioH5GPhC0ouX8j4RlgWfhmG4CUIFWkJA2gX408t1HFrBc0YB7WZ5a68+Xkw7ItoSOUTO3gZqW
gew9upjqhUMCzPV/BTiCnbVuwVwTkyOR6zwV4GlBAhNgAKHC/dqVcIBt6BqxHnDPQbuxEHYKRpEi
8+9xVWuiSvenX7XE7cm+LijC6jhQazi+3gzBgLj1Ax5j9esXn3imaIXStpxbfL+dg770Y9mDesOn
grMH3DXwSlCGGCORpGQ90who9txvafuoA9gy/3HzYYIIgPWiPQLQ/SIXVoGSGuhuiyYqHpUZrYW3
+9TV5wX9qk5mpIDDaCJ18hn7iw2yl+6WimECKNriPlj4htYqGEZVMxXFqKPJfPLoiXS25NLZMAbM
rqD+jIIjgHfFKblqogazCr2L0rp+4Gm27zPq51bjx9Td6Y0ME23DhQPND6bnACAB9iBco3hoYRwz
4V3E3GelJgHoKMJBjZzb2tWWmAOQMoj4FiSuBd1svW1FqjRxAyrnKP1P3Pn0pyHTy8a2oVsE8+UL
7BF6OQS9lKMLTOS2bKO8A8hDuh/AQdwdaO079tv1E7xhJAuEPNCoAcGHOUbBWwG5w+EjidvI4pGL
kirxB+twXcTGIcNQDOI/DFNgXk0seGFq0c5nR28i0w2Je5CO90i+L6b2016HiWBcOircT6YRUv77
+u/fOFTnv98TrDBhAOG1YxOUnf3yftfdMM8fSyYJcGRShHspTlg9xqkBKehsSY6mHpI+IDLAM9le
LX8/87nICLX/v5YmAXYBqqoSjyVbhWAZqWJTszawipnep2yntPex4s+yQytbhWAehJBebVVIceJD
WQR6E17X+Kb5/Tmx4gBUR5vZZiW+n4O5Sn3UledU3WcZSEwlpnF9u5DdF9RRa4RkFa7AutwlVdDT
x/xbL3tbbO8WUh9AAQVioFiX0hLba8fWayLMaAJUXtr0sb1b/3zfFhZRJcZoWx2Bzs2vc/IAQMoq
uavjB2nZedNXYRn/XYgY7ngO6YaB2U3E9DAHQGzqY3L1uua3FfJHxLLWM/twaMwKcLM1EdUO4BlU
vdeK7PIbWa7f7w+U5ZHLxKQNuIeF8wtIdOARYfAkMtESmn7JhiGQnODFbQtBKLIqfyQI63CJpWdl
DJ9odUdvuDPrwGpecmXfJrtYe5hkwyObR+xMnFCONFjnDbYzwmBsf2p8dnvDwZIk+rMc4ZZqCqDJ
pzY2rM0Pb/0ksULJZolRHJJpuTpp2KxEC03b79CN9RtEvk79GAcfydydL8UQbpPCSRk6ebAUS098
Dv7n5Mv1I7xpJX/2yhAukrbQTGoPUxMpxR4jopb6mbPjdRESdYu1pBxMmEk2YMPqbvKfWcYlUeP2
900DfEkYoYHPWluhxWsPFObLLdLdTdkJ858f+f1/vi/cUkwr6VDV+P5k7a30WMr6MrZV8Of7gvU5
Hh59br78/niXWcBF8uMbwU7+60IAZYUB3QUiU9iiytGS0QFuZUTjv+w6UOyHPN9f36XtVfwRIXip
qa0w3fQeGno+8GfGEg3LH1A0gDctvF2XbmwR1II7Zd0MGYcxgEqVH1RH0iax5c7Pv2+sD1ILHA2e
uqyJbGtfVT7J97qzK7u36xu1qFN0tudSBF2Ani3JtQHeT1fe2umQlaiE7VMtnGV9XYsbvSZI0Ijj
DFZZ9xAE8OkkD0h+j/k1nYejenJlSGayrRPOsMZjJCQZbSJ04E0pSj53M/+U8w+8pM63Trg4qkGl
xlTgAFDAQgEdcMIL5wNXOppe35sTUcMXnwf1QGKuLQ63O8Z3KppeMYwnGZzd8lfnIgSfrlTTrIM5
tonc8qD1T675AX91/n3hGM+850OW4PtOZMy+9u368ZX9euH4DiheIt+GC6Osgbe+q2TefMuPnP96
4dRaiT1kAKJvorg+lflXNX1WZEjysiUIhzUFCGPVTThGfNrHRjBG/26HhPCjpuhdc2IcoQEYFT1a
RTuJgG1j+98ZRXJ+7afiphmMeLmzde0LN0H1vOfJZy37+m+WgZLbWgrBfTHXJaQAz8Mx7owbiWbf
76Q/igbE4vr7mp0CraVBWKC3KK8eQe3xgd9vGAtb+4J9Id55s9uPPeNwSSUPtRnjRx/xFAvcA4Yl
FuCVi7AgAzwRmhAjrQyyzi/sA8BagctzfRWb5gBHBNJilPWQeFvvEuBZi5TMMAfVQ8Dpz+Stu7EN
//8VcSZCUHTpMFIgw4574udc+v3v6wvYNLazrwtqJgv9O5+QD+nj59bPcoktyD5vrPenUzqz1SsE
T4pzqIw7aQC+aWtnP19wd6Q39C51YMyVfXD39bcvhuzBLdOwcI7ihpWtvSSkrCKYsifkcWqZw9je
JLQugxUPWGDik0WdeqSjLSwCOal8DHLZO3hzCdaSElxYaZE+XyvBGPu2oKxBhEwwDrO36V/TB1oY
0AOPHqiFA3sZxluLqDLSVxYbS+RqtTsPnBQmlRzUrUWcSxAOak3mknsDK6PZ+E9cP5nt0VBlWPsX
ikBjIDK0gGu0DHRjvAOKnCUMQDLVWgoAQV/7HPgQb25Fb3VKggDh9tTLTNeUrG5e9Yz4+XiPJez5
CHjUm+0OjYeASwCfLWAzkQoWVA5CE4fVyVi/GnN1BKZXPqiSaHxjrwDuhpICYjFUTcTZRFdx4yQj
SfNaKcDpwkC8zLVemDYmhjFZgbZDjCChKCa4jj5nfY2Oj/rVwgWqfvFDLb31CoUEGNwyXYluBrxN
14dWGfJK8YiXvSbWcQrr+nija0WtCkipaGRAmxJ6QYU4htrlMNsxrV8nzAkDqSROJafpUgVgccLA
A25RF8UFseDDx7Tpu8ZpXkvbB2VVK6u5XWoAIJKApkaDgQt7EKH8lKTKMD3XD6/gh1Wbvd3dgazH
7W5eBfg5l5w8rE71VDHjaME1zR1pgQfV9Vbo7bSOmuGtmliLEBTtqokyamipe7GS55JHMoCpSz2s
Py+4JqLkU9vH+HzzmJmlX+QyAPQNAZif8UARgxSjCWKa9UE1K9Bl8L51Xwhrd9NTTM3dzRu0EiD4
JTDzDgycZO7LDKAu6sY+l0x8Xh4lWNjZCgRb6Aw0I9o5VsBrGiKh5f/0SkyxzvXNml6cBRqsAOcL
hCkRRWPiYz1hRLd81Q9twkNTvbkDykWGF4VChJQAC8WFulaFMenq3I1e/opuCt+9Y6osi3Jxz70L
QDCJhwMGMEV+NtsiJDcGJX+1is8oE2fa3+kQXdf2pTIWnGPcdLa9FPFEv1dRrS5zl+Wv1dSHlhXU
ZtADvMmTzVReHtu1HMEuMo0UkxdDDrE8v/meZp5/fSEyAYIyXHBdNnSCgIaT3cTNQEtvTQZgRgAE
GXBOIJTDLSQYRh63xqQxe3xBI+5Qt6E7y1pxL/QNCYDTxnFZfCymL9cHqnS9mrvFyF/MIezjMHZ2
Y3e4cZvWIkQMGwQDWWVnEKHtDeuzJ+vmujhOwucF75r1xIndEZ8n2v3wH0DT+W5zX8vKeBe6XqTA
9eHKVjEoJ3YDFFYOEMIJUtJ7RS38Ee1K13dpaxlLpIRHL1zIRR8AB5oVTY2ZvUxfmH1k5JVMb0Ny
83nS0WiFuAZj2yiei8n2dtY6NWknPbLewPGoysC5Lzdp/fnl72cB7DxqmFRs8Hlj5LtOPSR9e/NZ
ggS0MhgqOq7QeS04crQxtEOd6HqUUp85QT6Ht2oB7TdQAbwTcg4XoDHo2iNxg6gkmspd394VD7S9
w/judSEb24Qc4kK9hk4Z1FHFRfRzVXmVYUV1mgSd/oW3p+sCLs8Sfr2pI/mACA3tSkImdO6cjrck
sSOafBnZ7Nd/d0i3N9bLdTEb68AFscwBmWhU196xP8/UbRmz49SFYkXM2+tKYEhWIfu8sIpc91q8
VvB5qn6x1N7P51tzQICEAbTIUkLDlNQF2UzXemmnEmJFdlf7v5y8lJj0pW9F8yGSMgvxLjhPRT3n
HgHY2VDYUc5fOwArD5oWes7tJg260eXUgi9w0cTa5rxyzhul5nYEKGPfAxZt/OtmLQOAAUE48hwL
js6ipjMtT3oFxtixdSJT2w9JaMrGlzbUjNcDdl8FJAeax4QbqNLV0UjGxolKlMfxuN9lu1sXgDk4
QDOhuAUhF6Qz9uC1BceQRWSQkFZBW0jQDi8XsPr+xf1G4PEKx/YiVXvofxf1/vrPvzRmw1uyiIsd
62AgE/a/8kbq9LZGorFMfdAbPXmcPjnsb8e8+biuBQknyezchNk6BGXxrr5X+E6GzLe1ErC4Gbpu
A4vpor2eAwiBxW0Rv5heFQBN3zZfY+ZrVL3Zv6JJEDIQOaFL8AKRq0dbkpaZTfwym0FFHhJTEsBu
KBzfX1hdwS8JRG1ho4qG6y0d+vgFT+qc3WWy5vHL76OWiAAfJKSwB8Tia4vzysxTKk9zoz5EZa6X
6Xnz8+4CE7S0U4Kadv35Pk6blumpF8WVu7d7by/xSMu/X1UW8SzB1fnP95djcOYwbDBw0QqcE9E0
Ywg4JMMn9XbPvRYh3KDWVJSGlkMEON+U3m/0W3MnWAKgopBaQm86YDf19RJ4mhcdn3Ilcukzsg9e
lUpsbUMHyFJi2AST2AtfgRC0Eoc5XqNYJHK/ZhjVVJObJzTQgqshAEAzMV6+oJZYr2CBQnUspycR
va9ND4ilN7LkggZtLWBZ4ZmWu5K3tCOURFqWH+LBua/Z3irDTg9tvb8jhitxg1s7ZqIVF/A4GMBH
n/Fa3sDbqktLyMuKL0b9aEsyBJuf92B0yJkZGAMSbiHw/KTIjTYE463fKm+PlqoPaBzUKAv+mAYu
DFHjY6rR1nYrEnUMWep9q98czJiYk1ZRclrA4S4ecqk5TINNPSsywCWjBSAuuH4NbW0QGOOXvAZg
zMEotd5/nnT1OAASKupoqP5UZT0om5+3F0AuE2n2i2wla/rBacfcjjTWB7Tej4UjWcCGW4K/w/je
kscCMbxwgJpGSxu0J2OD5jlsmxYjMztwCH1gl86ECI7JVMvCHBmEAEwHmawvZXrrmAbM7nwVQlDc
ZJWbxzEEDBMYPYAMfvtrfS1AMASV1m2WLtuEjvLQ++R4t4djSx+6DiNDWhpvaeH6UcF+YSbEMSKj
no8ggt7NjeThsKHplQRB07rJBrKgI0REeZsouMnvJEdp47BiUtbE4wHEf+gmFLSs0xQTCiqxoyZ5
ND+b7HZfZOGNjnFcdLgjOyNUdUubEs70yo7G7Kv7WTHebj6jeK4BSkjHS3rx4mtLTmqtrsYBGgYI
s/F3Ov24/vlld4Xr3wF5Kd7mDmLWi5snNryymBtFiey/bYsFGpjhG7Dy1p4sc7+hZrBxLrjsHhBe
kRFdr2PWO1Vp89mLxvitta2d2TR3RXxzrGeuhAibFRvqnMWLkMr6XO8LGVjxclKEzcKMCQZAFvg5
G9hO6zXkY5fP6UC8aAEXc7wftv1MiqPxNdNursICnRbaRs82qJEMYKmuJak2aHngFRHSsOnQIerT
OmNfUv1wXfuXpmE5YP3DFBNGdBB3CNaNoc2kM8nUvyQ29Z9HgGHd/n0Ttw/CX6CSXbwWQZNgzTUr
+5fK+FUerObn7Z/HdPSS4wMSFqYS17s01LHDeeXSF4+f3CTQ6n/5fcG7kmaujY7i+7EbOK83w+94
Nmbgl33H70dUKTi+0Zv5zIkXv07qsbP29Oa7BzPR2Hq8TcDGjeByvTleSVDuc9Luhd05drkDbPTu
1t1/j48QJpkashliZUDRJ4I0U9m+ODpYvHcqufmlvv6+EMP0amwTE/R06F7PP5V+WrUSAZe+D4Vv
5NKBLIrtQRiz3qEEoBpqxQr6QsdvuWkEkwJ+UxQGylaWqLy0M0ha6Ow19LqiOLr8/Sz89rouGa2m
h52xQ+v5rWz4RvZ9wY5TypQUbDX9CyjWueOnv27V9PrnCyeVW+7gFCPtX5Q+Dqy/J0vWKLjx+1H7
XuAk0Riy8Cqv98ceadMSV+1fyirxu6MGHLibVwAPhxcJaqI4qmLLSV2BGm6eaPGSlX/1u4p9u/nz
DszAW9J6ULAh7P9su5NdNk32MrghxZi6xE0v/3x97wD39Ozzwv6nsYKbu8bnw8L6uz1Ww7/8+cJt
U5TUIMqI7+toJf/euMn++vZs/X7Lw91vL0AcyMas1TtNmj7PSp69FMnOnA4a2XEZg83GCXINPNFt
EJkAckIczDRZXQB5NMle1FEF29SxYy/X13ApAJScSEoiqYdyKMLI9RpGStDXp1jVC8u/EN/sb46C
159fxJ95iCnNMzRM4fMgn9pbHAjeGhCbQZb771YhHFQYIK2RIqteWr/OwlnGt7YcxPVBXa9COKgz
yUfEw/h8YU6+ZX5VdtPwF9hub7Zm5GFcwL4hjsSIrDhbjJI7mqLTgr90NTgSC9D83YozBqgM5KDR
X4fUxWV5ry5sxxp0PrzYgDj9UujR/5H2nT1y87DWv8iAe/nq8ZQtSdaeTTbJFyPVkntvv/492ov7
PmPZGMG5CYINsABpNYoiDw93rwKYOBCiB08a3GH+UdVIYMbrM3lAq4vnInMOJMr3rzPzhJF4Q0sf
pBm4E01zUk9T40yvlD5GZ+LsDl+AQOFGPOd4kXiMSNRDvGq+ddmredw3P4j7qwAdAOUBOnt43Jzr
oqfw47NKm18r5eElVS57pUMySJPfMyTIT3KPhM62ZtA70yEgXwv7GFUCrBt/BnDFL8Rzxo4ABRWj
V8oQaBNIY9qvqu4pxYnsDXryajh7lMikViIDanr9UKJnlahXOG/vePmcQYLrGjkNhfzcQSJjempS
gX/KXwpQAEwJdifgMRsdP5QwIXI/Dn2gVK+K49kyjoG/e6VvVfC5nkgjUlIjwhMoqltXh53dwNGo
AiOAJUIbYHBoIuOztNmxo3VVomV90MlnO3929ob+mXxkohB/ZKkewA2W8jupVoqWkj5AkAd1WLG7
f3qQY3tHZIIfEp7pUr4a0dTWwDMQxGgSQJ3EzX7dn39mZW6vAwwAEVo8+xgRMlLo3AS1tG/QkWJs
AqN8kEIAWNF/9QG3QSK93le0sVnRsJgVk8H9WhOhA7GS4kSjFSU13TDyFMHlLBLPnQU0RwN/Ugnx
Q/omDd/1vZju93m6+XzuVk4m2ufDAPmy/E2pgzi4PzsbJw34EQS/EAREoOe9C/ONb5FpmYYgZ4Z2
8tVJ6X+jY2HRibh7NqzeQge3lwoDDS3QYbkLFOKFaMycHp0KPXYFjvDGQoBrBVvWBJQVaSvuRMRx
OzqTiilSfUs57ualwTqghYXNEL7IWDn8K2GmrWGOtVoH7UkKX51SsA5bX2+zolZE5FGEwfuoRFWy
Sm+qOkj7g5F6xnC4v85b8hExhzmFxYBbxF362dBbctUnTaDTp/jSZQ//N/HcpR/GjVFoDcRPxquR
vVWCROTG1zPIPguvIeECu7e0RlNGpZZKchPUmmfHx8gSvPYF8vkAZNVIOSUh5A+Jp4fuIDCmGwcA
iQqkgQFEBxcxH6fV7DGlWSnlQTJeuuQhKtEry59E7N8bg2DpEEaqg7eIxQPpZzsvowENmYKSPiv2
KRGhkzdMxUI+t8ZVL8EfLiA/rnzV+VDFH+1EMFGiIXDrrFVopK5RqJDRTv2TWXv3d+n6zgEfNG4z
YPRh8lYtpNDGVSWtqY0B1V1V/4bQqaweI/Jz/n1fz3oY0IOrDXZC09izcLld25lmlgHm5qCIL/SY
1LudVJR3g/EWgHqQS8FBWopv1Iqib2kzB2P3l1zqvTAh8E8AtqjAxAF8gb3EmYqxN/pEjpw+aMBD
oL3lu1Pm/6MAlTHIyMOLX1nqvgdM1kiHYGh+q9bvne1EWY8wrDGmBmhbgKl48TU4ULNKmuDDR+Eh
OaNOXmBL1wcBCjD7eAaiTRzyI8v5H6wkQta/GgMjMdyoDmz5GmZ7IckYBWhpWfYLtFWweFxOJAV+
MbbQzj5owVCGLiet4Bm7tkmgdWLM5TgIjIaT26NzlxIA/jIzMJ4b+YtdpsfEKY6G8nb/KLwzPC79
POhBAxoEUeFl4O5ZTtYc6mFLKmoFNQmUXyiFlvRT/beffqPU5xIVgofDxsmDNlZHhJzeOqkw5ASv
zwnaOoKi8aBAo97749lQgMEgMI+ApIW4Nrf2c+TYhTzmbZAqpvsBPXb+ST7CVYiGoesyf0/34P+o
CWnbAHCTg3oEu41g8zLjwK0HS9ci4qYCsQ98xHI9xkK2KGDWbWAStF+nn1r6qSme7M9oyJOIWFg3
J+tGF7fH8kwiThdCl1TgjUUPUrUXbIBTgnoQwBhQzQJGX54SbazTDC5fjWfQj9Y8R9Z5/2rDnYQ5
cQBpREXIcrKioSVSFCfMc3U762g2u/0afP6NfG6CCoXMRhfGXZDPT+g6nVqC/PN7lotfbaCDEN+G
Z7BuaWP00jCDpbgLHLDU5vpRji+NP6HesZXfzPTgpA95+lj+rKpDOR2G0Iuzaz1/gAsKPPP9qVTY
Qb/3Kcwg3bw0isJxOlXSumCySreSPvbS94l+j6WPScpYOIw2mMknlb7eV7thq7HTUZ4CkAL8L4u7
KyOt1OosITivX5vvSH8gSXFfwdYeR34RLw/UFLC9vhzWMMZ5pZZzHaC5mFSepb0gC+xwdImEZ4Vw
F3wXHuPXKCHNyGS1QViE7mh5pN6LYGMakGoEeBoXDcDmbApvFiYFnCnqVbsLEmu8fJPMcb+7wvwI
PMyAg2CorKX8emzDXivxcqJflJ/zj73TzzLg4P6CqQQciAdwJBlg23PYJ4GVnJroEons/Xr/LOTz
rSvGbDIjY2qSYLIPdfEwqmdLFBhf7yCoQIETwygi28u/DiJttJSsnpKg/x3bJ0cR2JjNEdyI52xY
g5ohJ50HzJDi9rk7oIJqLzElCjtR5oKlRUgHeVE+xaWrva7GeoURlF4UeiAkDcNLErplv/udtlTE
2ZBONapcL6FIV3y7/NA87N9MaHgDLC0qhBBl5nyucaj7Sm3T983UJScRDykzBUsLiK830bsMWS5E
Nvm9Wg8tEG1GnQQSGqQZZ+mj9gO0M7mI2mZrwWHu4ACDLhm5BM5FMalelaluxQH6vFmOp6KHcX+6
P1GbI/lPBU/rHRdKpvamGQdRfsRqF6pv00MfHlOhcVq7qZizG02c+xiHUziAqjAOHMVt41PanyaQ
QnWCe3LrCN5q4c5IXTaVnfd2HLTUHQYX/Qfvz9fmKFBGj7JkxITRbXFpAhPZHiTZJEkQzgdNcZvR
zbMHowjua9kaBeqdGMktGgmuGr/pStJpk1HmgaWhgPHU7w/7Y38yajGcDUBU+YpSmuqJbcZ4navh
sbZOtqjv6cb3sxy/hVtOA2Sbj5mrWYPERdxkgUp+/TDin7tnZyGdab+55uhc14DU1FlA1JfECvbn
pfDNNx/P3XLaiBBVDV8jcOY352imn+9//cahRt0LKo9AAIzAPE/gPoCbJJraJg6MDlb8VTJe90KO
YMQXGrgBzEjtq03FNOjHTD8Ob/cHsLW42DuqgZg/gDV8jjyekswYZxIHdXwKXcRd7otfzw8rz8IT
k+GlEKTlTpjZNLmZRzB6Wn0h5cNcPMmiwtENDxY6ACKAiwR0M/jpljsIl0+Hom3YovZr3KGDqpdX
57E92afBOjRvlLrq/sj5UiNnl7RxmNthhMaeVV945XSx0LpVRDy6XhodyWYkqt4JjYEpXI5L0uui
I1RKcS8RVwlfQuLdX5xNBWjZrgGNj55sfDH9HA6OrYO5OpDKx9CRPDvvzvc1rC8kDAFQXewsBFjR
CHg5hNGaVDR0MdOga71UTw92/Fy2j3NMDw7dPxjUAiICwPJXgA1zqpxoRtdAaYiC4mOtHUtLcLVu
zBVwMOi4h+gFAg28tyzFVTyVvUyCvHkoDmWy28WBp4+iLaQOWc0QX2SY6zNVZHDTB9XwI0XFjcDI
bhzDhXh2Ed4YWdAolaQpIT6hhzB2DrE5eOZe8htgqVF0Buy8gSAJYj1sM9woQSqrD+2mL66y7hV5
6U058Yz40qq7vYKlHu7tqI9JmUkd9Fj1dSjdafh9f9OulxqPLiRk0GhHQwiOfzo6ZpYiIp3Qa/vL
NJ/mVuAOrJ0OvIxYmApblWFIuY3axdYg98ixIgptfzPl6RS/SKQ+m1r17f441osORXA3UEWHHQu+
uuV6RFViTzTrwqCRXvLuFM0nc79rgAcGKvQsRIsRv+fHohaag7bVUnSNxmP5sxDhMjZWYiGes7N6
rleF6kC8VL3ZP8tWEJVcWyfApxGPtFEGgBgBnzvM6yZXa7VJr6AI0jRwuX910qtJvXC/8QCWGnAD
lh3A2dC5cRhIw1mD0WbXEk2VDFNyrb1t93D2UMgAPwTmHFElgzvgva5Rs9Pt/PoJ9eLuCEKi+3tp
YyUW8rmzXTpoXZyWYX7V56M+XPJBsBQi+dyZRppyALIe36+Ol2Q82QI3ZEM8UkvwQjSAtwBr5FwE
MGbmdaaU6VVy3OLXXoZ7TP5COneiE72xi8zM0yugpOB4bfTdlwPko3iBlVWpyENzk99XA2beoel1
Bqwn9iYR1HnDUCzkc5OvKWGbpAZJr5Z+rPvTPB8yEVWMSAXnB46zNLRo5p5eVbTYQ4tl+6zsZctC
eTvoHpj/x5prw/AtzV3XkVRTywqzVPtm9VANuz2ApXw2xJvrzTDGqJjGIr2G8wWka8Kg9nqKlvK5
I1xEcTV3DvZolHml5vXOx3Qv1SSmCMaBXT5ovwYIPbeR8tAYtAmwkwCPXcR2C1GPwPUxg3y8pVFw
A34mODLLKbJIVGRRFpmBWn8sL6YIfra+OeELA+GJ+nYUSOAkL8WnVdqNShdOQeqRnyU59flhcry9
hg7AMAT+QPWPBy/whksdGQqTncbo5SApX8bxqDm7DelSPncpV2CzVFMJ8okWlO2Lqgnkr+YIQExU
halItwJdhRaXy+8nSo82skTtAhndDQvdNWriytaXqP99f5429SCuDvgxeKxMnTtttdaNki0DPEQB
Gmp6L6u8Ui9FcLfVmcAoUDKsMv8CBY28WxyOnVVlcYEYeH5GEJNYnibqxrras1ABrhjEZRifAWq5
lxMW93Zq2oOOTER4ztrLl/vTtCEdqCEQ+IGrDNAPvurZblBhIE3ZFEyPiJFF1fH/JJ5nFpX6vm/S
GeIH+1k5d/HeW5nBGf/7ej5JHOehZtY9xLfSKToa+ulfvh4BPlSEM+QEN/VpWiILaapT0D8rxaWP
Hu6L39g8+Pr/xHPXcqqaYR9aED8lRxvdhuIPVERCvLG8eOmwonC418xsLDePKdGJxkUlB7QJ3exx
ckTpuY0xQAHKFnHS0OiED8+0xaiWw0TkIDdCN5I0d8zQ5WYQPd22xgEtcDDY2xYx8OU4DAfvKZw1
OchMrxw9W5Q+3xrGrXym/+buHHvZKckI+Y38KaMveXGaqSCdtakCqXNkgzXYJB4+r6plVMlJOCNW
fKTDQ6S5VSZIc2yqQGEvapFQCGDzD0Ni5ERXqnkOaH5Wo0OfXHb3lUcumNGTsXonC1ac56OrQxMd
0hNzDpTaM3/PIg60jXVGzZyGfCKgmIhJc0eCFuhRR6UaCIzqMKeeubdmC5+/kM/dntVot1joxgqS
7IgmuWiZogvut/UaIHsCNYgwYLeCUm+5k+o51duyp3qg6cTNw5NOj6H5677hWM/SUge/W4euqmvk
awKFes5HUu02exDPHsx4sKGElK9htJH7LorR0gJzlB6bQ1ElgtTi5vcjAgZHBpVzeJos50jSizpv
I1MPItzIthp08T+MAGlRIBeQ20X0mDPcTSEPrdwNSqBVr6P00p/vz//WGoM2ByVbCIUxdpXl989N
Z2uRA/E0fqlmd8rQY9y/r2JrihgYCQArGDwA0ZcqUnOMs3ioVSAaL/L0NL/sFQ+UGAqcYSoY7S0f
erHM2TYbxEt8Oa4PbiLk1DXxeYuUJXg8buVzO7RUeho3MeRP1d9Bs4662h6n9MFue8FxW8/TUhE/
T1Wo6eUARRoaZvcggqazu3+qYOhslJSxRArv4iXOMOghDQ2/skCv1rau/C8KkOJjtDDIWfK8NpI0
TnOCOj3fqclBdiXwhuweAaQywhN0CACYgjNJjhITQ+lN2a8iXNGuowhO2/o4wP+9kc8tNona0axG
yJe6g+Z4enKgb/dHsLGdFhq4VbZo4tCohQa0/VbQf7V3o1+xCPCwsZVw9cDPVvEyUVHNtTxyPa42
2e4G2besTyn5JP/DLLFkg8kquRBF52YJGmMzqqjiW/YlUr1ydp3X+7O0tQ63GrhZAnGvjn7NRPFb
i7pOfmlCZH5+3NexNUm3OthK3ThKoK2c82yGjkR3rcnLRMi2zTHg+gT0E5HCleWOJrhhoO1V/Fn/
oafPDrBmvcAR2xwCKhqYh4H7jWd4yKKhcHqSK36Z9m5/sfX9Tgzy3DcKuCeumsuJkbWN4g/GW3dq
GwECd/P7cTegrTU8JJDrL5dgGmZaG6Wj+D052pGXkX8wF8iI/q98HkEc5XM1hYmp+FQ5x/Sh2u/L
Y3oQJ9RwQQDLzT858UhIoz5Eb5re/Gy3r5/vb9AtUwHCHMafh1gzIL3L2WnlfNZIpcn+ZLhZB7Jh
F0xVvah6flOLgni5isgC6zjBaUHE3EyTWfbb6ZQPL+XgFdVF2Ppja6VR/A8sOlrXIXPF+Rl20lFz
mGTZr5tj8hhLx/tTxaaCu6RZuTMqDpACxeOQO8tJ0juN5MSyT9GVsjjJf8vxPGknQ3mNRLHJjWON
sB7UIKYHn5jn9TDLgdRhRmS/j85m7BnksLsVO2PcuFXBJvPGMqW5NAzqhNGEybVBv1gRn97GkjMu
SRgmCz80nm9DyitwTTra7NtW6UpF66Kp46g8J1SwKltTdauH/X4xjiGPnUSffUk/kubgZOdCRPnN
9g2/8KgABWcIgtF4VHMOwQgvp2h1Z/Yj5WEaH1Ev038ZRFTQm+NALhruJXsJrR6jdWsSq5dnf1LO
dX2u83O5PzTGCurAAo2ielRV8G8t2eklWwdBum8e4jQ56HOx37tEsQzwueAzwlOFr64Lm6js4f9N
/twe4Pwl3v0DuLGlgFd6p+212Qnk1qEL1QRXhaz5jXlq7V9WSRATOIlYlDdWG1FvdPYBOSCS3jx8
sEeQaa4SRfPj9Dlra6+eKJBkf/PCOQyR4GW3NSIEyvB+xNtrw7bXqk7SdNR9O26OuvGIJuNa56a7
mf1x2FFE8f/18HHFhvHtosW17g/2R4tWbre7ooxTwDmDpdTilapBgZw8ArORxoKl3zgd2FQKNhWr
noVLuDzlmRFqBZqCGH7RPlfqpcqflXYnocL7HCEy9/5wAXiGMyRDEpG5lUvDp3pzVOzBG//B0cEg
/tPAXSAZtVtqmoXhp/HreBxFlBYb9xNyEcA6gMqXwWs58VSZCc1LRfdNdIkIn3T66JinOHlCWb/w
wbq5Hje6uKt2aka9R0ZK9/NOdVP1YJdeZ/3DU3IxIG7Ru66e4uZdSXv4I++P9cLIgnkKJSfwSsB1
sdxS1lSOklOWui9VlzK+XO7bqg1fBEVryHYAKAVuLj4gkWhmmmVKhAORutKPTIR03Zr/W/HcWudF
Z060orrf62hGdWjrZ1sXJAuYX8zdeosRcEtsR1k49BlGEOVnBJCL3CPaJZeOAG4U7mju96JxsAH7
w0Kwv5xtL5xmKJMx0f2R8cgdaSewtJvrAepGBslCZoJ/rRbJCKyhMeu+Qc5l6joidt+tBQHyGDsK
zPLIcXHWA00YKjstS9XXhlOXn7TKTUS06VuXxa0Kbs1TMgwpciyqT1A4NHuj+liQQ7K71AuWHC4n
g3gCzrSixR3CSDILJVJ9IzuQt150h2+tAzxoTUPq2kapEDdPwywViq41Kh6sz1b50RBRpm/d3vCa
8QQA0guBZU5+axhmnHX4/M74RuzPaXYKUffUf9acr/cP+NZqsEoY5ukwq8s9aSoVsfC5lxCfqB+o
cyznB715UERsC1uH8FYLdyyUvLHjrMBwqHOYx1P0BN7rwTrT0NX+huE/XLIMkoIoKh6Eq7rtqELC
apJSLH19rH/n8UUI0N9afZZkRiMjvAocnqg9M9K5cNjm6o2Aoq+xqIXb5qIAmPjO6YRDyNmsrJ+0
skecGyPwog+SfKg/jCLQxdZJZzwe/6uDu5UscDpKkmOw9/h3Mp5a5dL1f+/vrc1pAu4FAR321+RW
Pe4qmmlGqPiq9GLFj2gVslc+mlUhWA5nGq4UqvSXV1/YyGgbPxhwpIvUrX8MsugUrgcA0C6Y+GBw
Ab1A262lgllW8d6X4EOPT3Npunm7G6jISqBQ5cMg6AxhywV1QmUaaykxYM5j+WiPyYHMgutvbUhQ
8w8QIcCQ8AxX5AJRCG7tpMt0v2q9OfmG2nBkm+Xou6Z5+xeDpV5UlJOAAZO3iE09EbRVaXU//DCa
j2H+8C/iER1E9SSwkXw0e2zVpjdiXHxy8tSDwrO5/oN8+MzIc7K2wDyQus7BayNRZBSa6ZD251b1
78tfHzfMC57ejB2JYS05N41Y6WjHDjGQT8Cr9QJ2oUTkTG3sVsbkwV6WqGlY9TACxKaMDF2S/VOo
y+eC7qX4xdOOeYHoWwASc+QJueNslHMtFTksht5Mx49dNR7vT9HG9zOWPBgkNOZBC07uKlL0PC7o
kGi+ZH/r/a7av8JwXyysAkCpcAm5swYYQca6imo++H3L4Yu+Pw6PeMR/8leP0yjNLbO2NX8gf6fi
OR4L1xnP+6cIBomRzAJVC9DZ0iDVBohnDGXQ/AQbiH5vdJH/ut6mCBUgtgLnCYcAe3WpQG5HkL+W
ce9L6SlDqR51aSQwFFsqQDqDWxNUEtoqutIYbYL6Vqn1q/lCLD9NLpqIsHhThYU+LeAtRkkMj5Zr
OooO2bre+kp60NGOUXENWzCK9RUNG/deQwzYxRpiU5NEHcPKGvxo/I7quTF+LOeDvT9JCNoIRqrN
GAVsQFWWy6FOhUHkyRx8B4z/pKQu2Z1VgALGYmvC44enyZ05J9NiJLWj0S+/xuFnXQRZWPt9S/Hc
fkWTctXuC4iXS2D9iWdFAMup7mCqblu7mdN7siRAw6wXhsX/YUBYnn5tRbSaUMWUosJHC19nUF09
PtJIO5R7u/jCJ8ddhOIYRmiMlwC3NEAm5V2vK7lfuCZw7Y4Q276+uSEcrr8KiCHqx/inHtCS+RjP
U+4TVHkfzb/O5KrKUdSFa31UmJb3rBt6DqyaZCErQ2baQ0sCRKarVcQVvffYRCwf4AsNfB1ckfSp
Ae753AfLFCiCYhG/zqZ8cJQAtgKUFbgJlmeENFrTlchP+qgWzA5atPvihpVCu2aQHLHoCu/XjGhI
ohkkyX1puFqxb+VHIQxtawTszn5n1GMFg8sR6OjtkXXgsfKLOXcfJiJyDLbWmPVmQps4FIopfEQN
Tb9ju5mixifpIbfqS6tMl2o/+AZG/UYJ92aZu6Rr6AgluexJlRsGe28+9BcAqR4SF1gNuFHLOWom
revDNqt9w6XjUZe8fxDP6CyQpIIzzq8yccD5HOZTiThXBNzwW/HtH+Szel94rsgq8ASctRTGY1xD
flh+yc5y/Hm/eLyFkEsAMBU5Ee4lNBVlFefoTubTzpte88HdLR5RUPhmMENoNMAjn3QzVNDBTW19
+fvYPI75blgSq8T8Tzz39XOF+SIU4jvTIy+zvNtpgni4ZgDzgsFq9YpDAXzcWmBq8KPvevdNAzX/
/dnZOF5gR0I2ClBwwLX5tY1LW6rIlHa+LNWujEdoWniWKIKyYSOgBDAexGkQdeLx4BaVJRTcZJ2f
GeUhOYZUlJ/fuDff6WGBcEOzRVT2LA9YUYA4pjPC1p/Mp7F8pOPTxHrQCc7Z1lwBIwHXDFy9NoKY
Sy1OC/aYWMJcTXPmRvmfRv2jSiKCka25ulFic15Hj7hGYfaYq8b4Wh26XHCWN8bAILDsHQH0M0hi
l2MYkcKpO1lpfCk8x+qhnvffOAv5TP9NKlgpZTsrDMhHTbLkvA7aYRbxh274FnD6ULOFIBlr68Ut
g0oyRxntpPUbrHCtTJ6ufm3yYMyDqHu7fzo2FoPVMYBjDdcPDCt3L8hNrXRjXtb+V8Xx00kwV2vp
rPyZIYdQyYgO7Nx7pUPjs1alsu7XJ625hK2AgXtDPG4bhPqQ2QThEd9YRZlVoyT5qPlRGbl1Hbu7
eSDY2wHYM3D2oURpnQuWJWuMjQnhmejPY09+7517EzQTEO4ATrLGDKV91SpK3Bv+9CFtPoal4EW9
NhkorUUUFHUkULLqjR3nRkP1XFH9pnaJcagdL6wvRidw6DfWAJSDDEAH3wUXKGeYbDsC9WDYSL7l
5vUbCb/cn6P1aUaSEW8gGRyoIMdeYc8HYldKVdo+7dvPHWiI8loDWFL6fF/N1ihu1XA+Hk0Nfcqs
Cp3h1MJVZrcfd7/ksBAs8wSoPnYT39C9M1uUYipYa73+paL9huD72SwvvXgG20bwh3naeJRwRinU
YtXMC9Xws/RX1J7Kr3LxPKoneT7R8e/uqcJ6M7gNeGkAAOVUKTYaoieVhlDZUY4ed3dZResNnDVQ
JqAc00RnBg4lPhsamXtZMv1cdePy0opeVBsrvZDPmSSbyvEkK9TylWsdJq4ddQJ/Y0MBgntwZoDU
xgtX5QYQJ1LWTGUl+81j3L+E024AgbkQz31/r6IPoJQ0sp+4VugCKL57dRfiuYNQaui9nY0QTw0v
JgcqgpJuGCU0t7VhVfGcxRRxuweFSGEcJgCEyfnfQn0OyUMonZxacBw21mChhX3FzR0tTxZoUCog
2zTjTyG/JOHp/iytR2HhKYt4JEaC5hX8cesSSdZTANv8IQXK5Vh1gCG5s+jpzOZieaihBSFPNExm
kRLeZtAh7mY0WZl8yzln8ydp+tSJiibWE8Uy4WA8RKgEVG/823NOVDAGxk0RfLJr3YVd2X0YUKeH
b2eBe2YsOPcCUEYkyh1SBEaYu7aSuPtTNIgmgVsVfEfwWMHgslxptTbiLLNpHnQpqENOZPdGWojn
/fokrHC5WhBP1M+MCoO83t9IW/NvIFuMIB8eiGidt/x8OtZUiW0lC0AN5Kqd4ha7EQno92ga7yks
OGA8lZIaZWk9RVkWJG4Tfi2K3dcaYjrAE6IBHdoa4wG3/P5ZzkvLHuUqUHMw3DYuanu9+zO0vtmg
gfHbwo/B1ck7qLk+Kq1SKBW4sg5EdgvnKVZcOXvOY3Qp3Z2NQ+Qe+VzkOBBthcu0HE3XSvksZ3MV
eI3z0XG8rjuYrjLuPhPQguPAKnxwjfLEDBk4e5toQNMBPZO9cHYOzf6CuqUGzicb7RSP6hEa0i4/
DFT2hup8f1XWBhAakOBgcEK49Srb1zcG1gElelI4chlUyWNWIIR7abrHVgR3WZ8OuEtY/HcmNiTo
ODMeTY1ZzjgjQdOWKDFxUc4qMORbGpAVegf8vddaL8dhkZiMTmRXgUY/58XLbg5KMOyB3QgZG2TB
8WrkzJ8UFrOSUpoFU/gyxod8/+mGfIR8LGwouN88HqhENshy0jBFN3Rwihma20qX3QuNdujwZlD4
wVaCe6wrBp3NqWVcXPqplD6Y9SMAt2kl8Do2thOLfKKWGAWajM1/uQyhqaSpPfR5ILlJ/edP4vwS
NSjdMCOIAKFtDMPtw9hyGzZB8Hg0WhhyyUie48HwpEH3KjQNGGU3Ht2q+Xp/3jY21kIfN6KUVGFf
x9DXk+lo6u1RFiWf1t4Bwt44gXA04SqvWk32cjyPyQgCx7A62SFxddutdMEx3xoFS+db4KFkUBTO
G4zAaZ3noVIE3fRdVf/MIgTH1hgQcEWnTPiELGCzXHcltawutVWQXF611nXqJ5r699dha2cxGwUs
GC5qzNhSQ5UA71uDaDYosqOev0jxFelGRbB9N6cJBPKwIwh+I5+yVIKq79LO2iQPKudPdu1iwV7a
miWWeMf+3UKz2SkB6dRsZEE5/9Gcz0r1RZ3+3p+mLRWINv1PyaCyKgUpYtKnUxVmQdU/29a5Hz01
FHgizNYtvVlkaBBqgilhqBq+/NepWg3Uy3kaOJkvYwjx51LV3An/5PD1/mg21gO4JvRZwoqgAGV1
2McMF3lvwGhZbyYKUAXrsSkejRxQYYSwDeJby+UOpzmsWwoGxPSVdgdhh6XVRKmoxUECHkFx/A+x
oaX4KLN7ModydR3GTwgguZNyquujTs5ytNs9hwKLMR/hNmfBRjbSm2tcG8uhq+uuvGpZdjiXkYjA
aWsouJvYUw9cciu2cHOSJpXYLeQr4BWePBBqec2vpvpBip87l5xNFfIHeFHipGBQy5GkSdxqY67X
VxMIxmMmamy6WnJUBKBnLdL8rDp7Va6hdtJQa2ZRX/P6IsmPyt4UC+PIRR4ZuGTWH4RPJjdZEvZ6
Suprrf2NjlouON1bX49aacDwDPi1eE8uJ2cectNOTLW+Oqr3q91NToSPv5XONsHNJiq7zOwsqtXX
KvtxMDXBC2NlmTjp7GK/ka7HbdSjIUJ9/R5PgfR96L7s3TiAoCA+ispElMIhe7OUj1CQU/RRV18V
eizoUUQTvp76pXjuhI2ynDZ5CvFd80zLz6mIwGRDPhCWyG2h6Aq3NN/fZ5ijJBmzeLwO1uAZRe2p
b7vnB/3e4AOglhzEUDwuKwqblJi0G67EcRvygUj75SPFx/pD4tpZ82aaillNNgquru2pcUrEXkXx
OLa5F/cOCJpgS5FcR4gDcGBugecsSSfVIsbVSb4b8ZWilks+iSDB612KkCXIV3CIN+k5jXBCnRfV
r02gaaPXNtmRiKjgN5Z6oYPzMvrWauGiQwelqkeHL5Umejeys8RPFTLIOkJC7E3Ev3/1ousyqkBD
SbxM+whrckrzP/L0gKrHRO4f7u+sjTmDFwD6A+T1GSiV/f7mZMsgY01z0Hhd7Vm+JLIHnkK0HT/v
VwI6E1Bcsi620LNUUpa6EkbDpF2t/m22jr12KXaTYSMfizcFLm1UHq/xIWgaGVpRlmg4gp4SX6LW
vT+EjXVHDgrZWOD98Id/5BkIU2ukybVrJh0b46DsZulkSQMkodiDHr1N+ROeJXLoJI1jX1vj5/CD
NKng+zfW+VY+H9E3Gwt9VRBKvaZlz3pJ6KBBNEXk2huTtFDCOU1KHU02yaEEnZYr8yIJttGWeNyb
IJaB34dwI/v9zV5V42YG9tK08Hp4/BPZgpOwlg74Ol5ZoNsFtQ9y10vpaDqqSRrttGtbP0kPdna5
v4HWFnApnpubQk90tSEQL5fPjvXQzw/DdLaS3Xl9lDPejoKzT2k2D2Uqtdo1n3/N4yv9eX8Uokni
7LhaNmWE20G7lu0l+5BrghXenCTYI4TbYfsQL12uAQAJuUlLA18vn+zEnUpX/1M4exPWmCK8DwHd
Rft0PKg5kxeWCknKGJddNuquMxVuXgkO29YsASOMBpsILeK5yIZ5s1FB8JNnNHaMKzq4uBTk/7ub
srEh3CiwlgrMuJjjEnn9a6f17mB7odzufU2zsljQBuDNjswKdC01SFWvIb6o6tcvJTpSm6Eo6LA1
RchKMCQ+AterKC/o6xOqlZ15HYr0ULeuNUiCRWBzsLxH4QegXSQeiIi9o/XbcgRdohPc06117YeP
c+Q52cNwrgMn338iFmo411jK4iRybKgpqad70e7Wi3CZkOACShsRDYDNuXWw53BCGXCrX0lzbPpj
KypUfr97l9OEoA/q2nAiwL2DXbWcJs3OnTy35fCqfGosw1XzyA2NX6X+2aHFQSoPSueWexva44ZG
bQTSRQB0AsrJR5zCzixsayzDK4micyhJJ3+vlWJ4EVYjgbQFQBHc+Suy1mmASqGv3eS27VEyBVGU
9eaFfPiYzNcEooZnH0kMk2SdltDXGM2GQMe3/3BAPnpHgDeS/eRDWU5XdnIKnMVVUWvXys7A5f3D
BN0o4HZVE456OVVQUMqn5lVWdxsP+DF4nyMq+l6ZyYmX+xY1/GUkXRHvS0rgIQUpovX8Qz5WAEg/
5lHywZlEiaS2GELpmllPuXIeRIWxa2cJrUjfDwWDsK1Mhyq1iKIpRvJqzw+58xqbp3zafQktVXBm
Ix8rQ+5aqDAkD9G3LNqLUIC7zSLGIELCVbfiZouAt0yM3E5edfkheyxEbBYbKwCIiI5oD8oI8Kji
vJl+IOmQzVL8mv8i7SHbzV2Hr8fljNsHJTagW+JmJ6kyNasmJ3lF+xTUJxRve7f/UjwX8Vb72myt
HuKz/MnuPtSWYP+vr56FfJtzY0DpZye9DvlKdyitDKwJblK4Ca0P1E4FfuXGXsWDCkETZAFxZfOh
kzE2TZI6Wf5qmZ+LrnfH8azMgvGs3TIGjvtPB9sNN/5MlTVI7pfQIR3LAWSCRyWK3fC4e1EWSji3
zAYLf5iGUFKgon6On+Z8/5FAMBcXD5rZIOPLl9oOTWjmYZjmr1+a6cMY74XgIYALmYgFK+hJsQL6
JWlfj1FOrGuW/Gz/H2nXtWM3rmy/SIByeJV26mBvtt3jMC+C05FI5Ry+/i724J7ZooRNqA/sbhgw
wBJDFYtVq1YVgbG7dQrGBzoUVWfYC6SDhD1Iiz5FuVxofx7VA32QdnvaUOjF8MLqJwqaZaK7s/25
p+MppZ+LZJIcok0JgMch3Y4r3xT9sVSn9tzPAxaodnwKlglrkEjYUAVkG3DpoNqIkwIIRomFaO2p
Vq7zGVyIfXW0k1Moa9O3oQkofYBfjKf6m8otNaGglqkXTe9+Bl4yMNnHQnkqozpId1cT6Eg9IC4D
fm2Q+iM5vpRTZjSlhtu5nyNWPoWPmdSF2TBRCwGChY31OK6nfnQ/J//J6bGlJ4sGTnpwZNWYwoIB
Os0BqXhSIwOBFLlI9hHpXp+B7Mp4pdbTt3ORPyffdpmNfwSg1gWJEyRRVjdR2jQtaO4741Xto4OD
rsi9fvjfJOjLvWiyFtCLGFNAZYRyDt8xAR0FBXjQwZWBPyNcRnGOh1bRaBjeVM6UxZd9zipfIASn
OYcqHlpYIlGzGVIpsT2ar4b+H+9HZHy5vzriBqM3OELTIDODw8Q1T1A6T226rI4K9hLHh1Lza/vF
SA6DIQnOCKqNqi+8FFFYw4OIwOGJiMWmMBo3GqoYhcMPWv3K6i+jsXOd3kTw2wEr5oJ8TFC5RBsq
eGVu9BLWJ1f7nDNyf6EE+8en4MD4gQ0DZb1ct5fHKEdn6smbo5BULPI181Xf2XLzTQBcbqDMkSQD
oaAwgTTPO0VvTI9kw1E9Of1x//fDZ0VBL/DlnAB7+f2aWzqTFlkeSfuPz721rzPY28cjL43QFe/l
ugJzjqqRa2rheGiohZvh65BJXjwbxxT08gjg8iMKRTOWX89shRlTPEQvjeWH7JdhB7rn15HEq9+W
gu7YcFoR1xBf61kEjNQ8qtFLpD8a6MpnBXF+bmXP5w1l4HAvxH+Q/kbiWFQ5oy+rHmlSktaWPxnA
njzsJALg24EHHOC7sEo4SyKZveaG7VwjFUvaNjDri7St1sZCoRoFYVY4HXDxxWBrplI3mVoVZ7UA
3dfgq95jCY7qYSc+B/PArgNuBICfjYVyhUM7pq4V6XXkkflXm1zTL12/+9xCAKfjNcCYA6iAYF0j
y81rK3JdkkfPYIS193mVb98P0AyWijfnw7+Wx1ZTGoQxUt0ljnKaPlhMYlbXNolvNIrmUX6E6I8Y
5avHwbZmz51Jpz3Y+vNcnPbaDGwAmGZ5M3c0dzCEuy1vosb28nEmbfdxZA+xjAdv6/tvxhd7iQ+h
o7gaxfjeNQ2DcadDidXHH2QtQdjOqwhEl3V0XMSix3AmCFL6hvqInOXEZOypW3O4FSIc0cbKrMEG
ESVJQPGl+DtjSas5CFvgzdRu0C9+Jo4ZmAVqqL7v32Lkq1BT66LeAhne5QmdnGqyk1KZSdb8TRrj
x/3R16YOVUccRMSpUhFuFr4eTwnPoHlnEc27ag2p86eJvt4XsbH+nKMA9WVIHqJQTlAxtVTAOmNW
FkEbLz99jKPf98fnn3gTYOUbgIpa5HFhgvA6EYFKqZ7MwN2HDtHz33N7zujkg6PCRzsyX9UO8I4l
ce+t+fAj62JWMN5ilmwK25bj/W0C+xpMwyOzZZ2BZRKELe/rNIkH1DqRCJd15vqN83p/yda3A6D4
CC7BcoCibNWMrHC93C0RHSNFZh1t7zSY1EfKxo+6nfRYBi4hNJ7DcgG5AaoKh3/JTWRjQv+8fHA6
gzS5F8STrzSyAP7qBHMJQOajLgxPoVVid7QUN0xppZOueDL/6MOTtrND4tscgErEX9ynHMW5nINi
9y6afGsmyVK/zx4yd68RRw4IK4Pg0lu3JzHaOmgKnqmhPhI7P+bKU9J+vr/bGytkIC4DcDPqw9ep
+y5lipl15UTUFC2ZP5jNoxLv9b0xBZQtIJoOARwjsFwiOypSMy+jmaCV7sXIDki3v2OR4LlylJ2D
tmeqYMVVmrhuEeoTyTMQnZQ0YOZeveb+EpKJMCWcmVpMKqbeWNi1Y4zEiDI/ywv/HecI0CKgEGEL
0Y9b5Hdw20rzWmvWiZs1aFZ1VmT8XkLMgR/UhQBhF2rTSDtw9egE1Ta+Zpzi7mEoo4Cx752+Lyv3
jyjAsgE25lEBsd+gOiNewNLcII79yw5/JPt3m2va/w+vCwHeMfFmd8pTDO+XOvPndPetDRwTAiec
1AgFHuDiWh5YNJO0wHeiTgTFYGHpJ5JLe0PleG4AnVt4ffuqj1FdjxSxMjYTrflmD77dno2d5E98
BxYi+CVyY1nNxrbHvslmQp2D+aPWjll9aWRM6qub6E0IaJBROY8ntcgY12iZbjQzhBjzwZqCfG/0
6p9J/Du+EPoJJwUs0VEJB7A89d450k5De9FHSWB6ezf+lSIY8KZ1py7vIcVANa/h02+GbB6bElDF
CFgZmA5XAMUwb0Ag3DkTsYoPeR+MDaGye25rK3BaEZ1GyBJmUFDupHXpNCkm3FjLb/1ChkfYmsHt
8GJww21tL+sxfNw5B/1P/9KjdOT+PcS/cOGo4TChPSkUAgECXgC9PLFTA/jPxFCpijIeWgbRwzwG
9s62j29qYaJmGwyB4M5f1RqqjoIm0lTFiWpOynGcj/vngOgPz5wBH7VCYCdwdhoEcSbiOWemHOb0
Q+ReQpnabW0GdwfAjQrXCYC15UpZc1jEuUknwoan+FtXHdT4HfPgne5Ql4K4MWDrSwlR1cehW88z
ScNrYb64qeoPLFBkqDt+K4tbfiNGpMbIUG0RKjp2I9cOILWs569F86hZh0xH59XL/a3ZuP3gCiIC
7iL7xE/Yckq1SwevC/EQs5QX2JJsOpX1E4JQtizmsaGJPNSFKB1aliPeJWhio2pTMjmdSor5NZxP
1vBwfyKb4yMnwU8xFF70E8oiyrR+rDTSeME4+ZUs+y4bX/h+tZ6jvDNSjegeCxJUfla7n9zIK3PM
K+LhSNjhAC+3Qm1jPUsnQyVqnPj6YfZ2AiG5lgNUw1lYAZxHY07h+JZuM2QZsiHE/TAxw0cjM4kz
uGGrOA8rUlBwQ9Y8pl2eqLnCX/Vz4Q9DYH9RvCMq9+5v9Iaao2wHMXcE+nj2RriXDCd3ndrB076v
4NPq4CM0Vb+PZY1St/YbHifCByB/BTer4EzpSWg64dxACY028LwmyPcG0bAbeODxCCAKvAGoWW53
HZlWrpY2XBGQrllPbJSh27dn8K8A4cQa9oxAUmvMxKxO9vDY/tm/Dxydj+aoyMIjeL38/rEenHYK
tZmw75P66BoklBFbbU6ANxZHBSYCLqIf5TlDPDOvm+H6/y5z3wLB2/0prAUYqLAHrJNzUQNyKWhc
Ado4S6OTfS20R/pEw907vBxeeH2BEdfW5hzD589uEXiy/vRrRUDZIpblLTGB5LKgzk7OzELNLOuq
Veh/d3Lopd6dXQFn2Y0IEflqNGGdxyVEeKcuOe0tnYJB4jhIVF/CywRTnPiG14ooNyro+lXrT+XR
iiR329ocwY7y4mqIgMEQKVKdCGBULdLcqzZ+7nChVVaDIpKLKXMLNo4Rp+GAawMcB09PLDWhYTSq
FK13r1T9u3/K3W/3T+l6n3mMBt1tebkQzwIuh49Sre2VbM6ufeGrVu87jeHXkhTRegpgEuFUUIBm
8WtCVOZisszEKNLrRIPiZaKH+1Pgn7j0aJbDc/E3zy6mtUM8WBg+tL7P9Ki0z8chfKnaM2vP2k6c
M04VklwOp2pAfAXerODSgOrPYW5bNNdSPzTKuSgkx2q9VhwczB8TKBlHilywGrFZ6k3aVs21/d2n
/k5CyLevh4PEk41AWa5Sjl6SVhWbk+Y6+sow+Qzlkff3Yu3xoQwSdC14d20Fr2PUu6egG9euU1EH
bezXXncoomODRqDq8b6ojZWCKA4WxW8+s+W2N4itNLNhalfDfkjtF20nHoWPCFeJBxh566oVtfzs
UWWuUDtx1dF6WtXRyVTWcm+tezhHb14Z3GNEuATdC5upMerQMK6mdZrLx2k+TfS0e5EgAj4rdBxW
XEznzBQLmDa2cWX9uYgPkyzyvjEFfndiD2DK1xl+K4kyHY3Mx+tcPyjeKTKeDVmMbm1o3/hKQLgH
XwkBIsFXSmYWaWoOEaikC+GPXZw58Ib9asdJUf4rRFBr3UKh7YiKxqvigdvKZ7IalfU6IZdmo+cu
CqwB4RXLwaZ5nq0k1Luroh208jClp1FWprdWPZxCJGQ51G8D/G+ZqO0YQN54hWL3SZBnASI4aLzQ
7awLg2Kg2Rpyg5yGGoFZ0bdUtZiavVZ119AsgFr8msmo4NcGHVcSPGO8G4E0B8pmqdmuq2hJkrQQ
8Ff4l5YF7nRGP788MPJzPex2o1CBC2IOuOJgc1x17OFESMrsJPoVrddYdY49yeW0Pr28whfBfnCZ
gLZOxKqWQ5IVDoz6dWieGTsBQqc1p+nnXi3nQnC4sGS8R5OwYLrSx3aexfo11g+V4Xf7tZyz+4JP
CwWHYJsQeUHR1Ciac+j/dVLBEP2U6QdHBhXaUJBbEaKWN5FaNBYIha8JcoRRQHXghSR3k0yEsEoT
UG25l0GEMT4lf/fsoZa1f1pLwFVkweFH1giGXfRo+47ORVZ5Benmv+30oSh6OYuTTIYwCzC/j6ml
KwXJlQ9pfjFRIG18vX+cuEu5dKhwYAGh52QZcAnFe6nvekoj6sRkyg6FS/oGfWiCDi5u8zJFf92X
tb7FHSQIkX+BSYFjIoaIzD7uGrPuKWmNh89WuNuso4k356kBHhJIK7GElZadHptWSIkFJ30MPOfb
/a/f2IzF+IK3phbGiJAHxo+yB5VdSvVMi90Gik8BvcQQueG18HwBb7xb11Jw+1GVEtUeDlPhBtOv
+3PY2gFAtyxkdhC2wdWxFKCHk5bjZopJ+Dh9T/f7y7ze7d/RuX28+XxdbQsKoHhMDMX0P5aVTKnX
t95yfGEH2jmbBs3D19OOJ8uPevF3ov7oo+v+G3wpiCvNzURmM8/ckgu6Dsov96SkP/63bRCcQabk
DmUmxs8Nv+oDGaPwxknlXWxQ2giXFfEzYZe1MFeryvMiokQH5afbnKUP4o1zhNokWA68irk6C4Yp
ydxWoXOdEs2K/sqMBw0x5t1LxOPvqPbFuwsVB8JZMgxlUKhZRCSkj9GjN0o0bb1E8MWRzkaoGhlI
pHSWOwzIdq2iyq0linXU0FilbxJwth/3zmEpRFglN3Zq3EJpS7z0udc/dME7hucvSCTk0ZRJpKVs
kywsAJ7riDp/0KzHfCdNK3w/fD7GhSMAnV5hStNUtSobkXbC6hcvCHcW+b4Nz6loAI1w+B8hUjDY
TqypTO2IlV7jH+NOWvDV8IItjSdLY503dyRMD6z9kTR7kZFYHaQ6gC2EqUaEQNBhMwdtYDvbHUnM
3k9PFlCe97d364jeCPCEI+r2TuFEqdmRwj4w/aC7Z7M+3xexVuPFHESkreJEVB1HoyNmS496oxzK
P/+bAH2pZrjraZxUmEPr/LR+hsZ7hkevAg4iQLpGxL2A+65VZmvsSHTR9MTvXBlZyeYCISKH6A+P
c4jFC/YAxErVQQXU8CN9VMt9hZ5vZ5STUDvoIwQ0mCpssQdMe63lXke8CwVBZzfvj0vDrcPgANSg
AAPWbrn+ahXr3dROFZzUB4e9upUk2rdxRsGlzXOkGjxh+HbL8Ru36Fu7axtSNsdSORTOpU2Ou48Q
71eDOiFuqFcuS5xWdQ6GyIaYOUJMT1r5+/7460cbUlkcbA4YCmyo2MizRVh3iDSjJKZ5Um0/s5+p
d9aopPpia6FwI4MayOX0euKrrUQPzKyqhpLUXdCWD+l8DPen3jERwNhQSs8z72IaJWRqqs6uh4lM
fqkFiazqeWuh8KY1AfQD8h/X/3KvvRov2xD1MMSIf4BdNsjxUGDWwah3+6ioXrRA9oUQMj+3guHW
y3F0h7FpSNgqPpivZUnxDZ1GahE7AZYyvHrESsMkU020bmUT6b/p2hOVsTRtDg/slG5zvCVYw5bL
xLkgQYVWTCR9ju2/HfPr/eO6OTyMEecdROW2yDQ1Iv3hoifFSMDlFiiAWDQyL3tTAt5QeIXgbkYn
6+UE4kjVEGMwemIaSBOUpS8Lk2wJQCksMpYg3uAl3EsBkV7GSWcrHdBl9fTsFbvhRsAQou82WlFx
RiPx/BihVTKzcTsyl8ecnQblYHan/ZsAACHwZYjAcNsnzKCZsnBS5540aMB9LPFr//hINCEkbeFR
jlO6HD8p0gEPxW4kpv5iW5928pnzawcFhYjtcIZ86JlwK/R1k09VrfQkau3DT6WWYeO2Nhh5UJ4A
Qj0YgpTLzy/KLo3mmQ2Agvzok4seS9yWDWOK9l88JYcjipSfcIBoqI2q23g9mbpnvX4y6LVrXvbv
wI0IUQmUuK69KYGI3GO+GWe+K3HeN6ypwSmPebkzMLtimK2YFE0ZWxuQtfDkZh8n/ePQXVRJSGRr
oVCRjFgk4iLrouoosbtxbLuJdPoLOoM19Fzvj7og9QoyAyQeQPOJp+Byr7V6qlA13ExEoX8pQTd+
vr8PfCuX4SlAG3i8yOP9ZhHXWQ4/ds3g2qM+k6o+NXUAzo1Qe05gkzo/S54H9XBf3MbJNcHYgzgY
7BM4/YQIg9EgcZqZIfzVGp3pweZLZViKjS0xYfUAOgFzxRqaGnsGcmYOrFOkuEGlf0iVj2pd7J8G
8Gu8XIV3gVnVeg5GA/PYJD34wH+kftF/271Ki+GFTWFj7jAnpWg8AsRacy7SdxgoEJ+Asxl2CrAQ
seimHvvRooXXEoDW2EnbWarP7d9ieK6bN+Edh00GrUoMH6EkQr321k7K25UA4RilpU2dMg1bQmfX
n77P0g4qG6cIoWc8SBBIhYUVi3lVEz7xMMYDseNgdH2WP7Xjftf+jSodj1tkGywxiDShx9kwJXZP
6pKec2Qa5uFYvOMBZ+HxABUHAGj9fpgodahFo5FUKCX181xiZDfUeTG8cNFFrZlOs6cMRIsORR68
R80QRAIqhPNurPAUaQ8U4qAnuKbb8qDhR3IJbe0yL80DvQ03FaLH7cTFjDCkNRJgmlv0pMyC2djv
aeDpySvPAZyBx80/4UYV+ngME2eYR4I8vn/EO3L/+CCswMUAQDCcYfFR0ruR2fV2OxJ9DDpU/8WS
U7pxjfLCRf60ddAHwRG+Hy/GeWzCcICmBT/VH03vl7J+2BuHCMlWND/g1Mao6BUOEYhPehWQ4IG0
6WnOzju7v8BW4J0AVwyBSA6REt3VxFOMcOTu9kD/qJo/Wvuj8ksBwhJlXdtaQAHDn3+Z9Kd4fNh7
GWB4FLbz9zNnrxSWJ9e00WgSOHvOEPqz+VW3JFu81oKlAMGb7HoUkIZAFxOzPo39sWbXcWdb+3/2
AOEj/jrnkSTBXg80rty2dnuSVB8j5WpJruONGYBCA2EkINY5aZiwRHUNujirbjqSqcXRyehZxc84
ZcfdOwEqQ1RQwSuGSojFft7U0NyMtZa0V3v0jrq6/9kDhp4bAcIytUxXczM1IAAstIMb+rEh2eu1
rsFNRWE+AiUoWcXbcGmOzNBt4tBj7jWzS7/IjCBVJYGYLQlA1+GsgsANaVtBgkG9QVXAx82REzxX
2EsSC7LxhdPqKEVoeT3zruYUtOmh+bp7j+EP/fv5xnKBqOr0w9Ri+KEMxiwH4da822KDvN0BkpLD
C9Aij0/w5kaoohYMq6iav9ag60fbK7+T9aLeXKIbCYJBquupGCodEuL8Zf7iyKg2NrQN7XB4Phs3
J3+fLyfQJno9eVbiXef0FDF0l3ug+2818G7ydDkvrAUXhnCIxpglTYOQ4hUge99SC9/7sn+bObAH
UE2N96IWPFTPKHBXdKFzHYJifG0jyatqfWtifW6GFxS5tIbZ0nsMn08UnWkusXUqq4fE3X+UUI8F
XA/oPbFOImyWRoaRDmYWXtUi0OlHK/+xe5UW4wvKgFbpqtYB5XGdjcCrTsZ+9xEOD695fQPMrqA2
Zj4r1TDX4dUZPzE/Yy/3P3/joC6GF0wFi/DIyXsMD6hb1/nufJDRCm1o2kKCsEAp2pOYcwcJVeB2
x1Q73Z/A5vAOEgxoPsPjMMI7sMdDmuVOG14zS/UfzGR/pQ9qvMCwge4qyLKtTNFoZgo1uiG8Huys
C1xwtez//tvxBUsxlbGlxm4fXhl4GKMnY36HpTMt7hqh0gtHSWyMh5yMkvRgiLnmyg83/iEDQ28d
oJvhVzyMjdmEQwIzpI1PqfUzsn7qiuRC3rAUnGoBrEVvIF9xBrqtFJOpYYmM9mgf+0s6P03O7/3b
gOsYcU5weKGKUwghVWHUAR6L+wB1xvCw/XKWEfRvHFQLSXLwv78x5Yh5wqJL3KjOe/vafXD1z1b3
/f4ENhYJdA7AFII9CukwMcsW5Wj+QNvYufZj/hibl/ijV5yibCexN/dSUSqI1yY3p+vnIDKRZt0V
ENNp5+jYdef7s9g4TYvhhUthbuyChTWGV66298X13eHLfQF8gGUsDw9NwJu4KoP3QoT9VZ6BTiK1
q1x1mvohcdsrvK+h9ZF83n/xIJeHwDweJHADxMouxR6StDFBszCZlR+1QeJJdnxjrTgdDFdrOErA
SCx9jM5LHVqYmXeN0oPl+fl01CbJdmyc2YUIfuhu/DAnr3SLljkcyZfYPg/sdH8zNoZH4AJPfoC5
kY8U3TxazCOML2x3+60BqzdOq2QPNpbIQ0qeZ51RGLWKH0VwMUq1zWMCRiFTuaB3rWJI3JitOSB6
gYIfBABACMeDxzdL1A9syAfDAEbocXZOXX7Zv0Rv/XqQ/AcKSXy2VdrYjIOXxWRwn8aA6fsfzsiA
oeIN+XkO5RacSESP6Gh2dUwc58/YMt97vf/5WxtwO75w+Rc5MFpVhvFLEy+RIEuDZiePMbdIyDZi
4eGjIkorsoM506xGQzOH1ybXAyu9FLnsFG1t8a0EQQuUcLTCEtGXa9+RfjoyV2KTZOMLRq+tExan
NsZX/2TsYPXvOEK3ny94SJNqA4dcY/g8hBcfmOX+6xl7AM8LYX7EL0RWgsECeNeY1RB1K49Uz/20
fSisNhgdyauZL7NgupGwAE0VZ82DLy8sU9WpOWNg+rn2vW/OL6eg1/++f1pXG4GMM+/FAIMBpM0q
paq4eLY12qxc0zQoZr9M9u6EML5gsc0JLiS1ML7yeXwqyP2PX6kahxwjJw+8PKLZeO8sDZExUTdz
E1O5uppyjsYHKzmj0EhyIciE8BW8sXYK7edSrSzlWrp/TQmq3z9m5V6TxOeBzom4PHk4Xsy7mAae
JI5ZwwE4j9aXXJPs8eYMUKCEqkDkI1dpqRi+JErT64iYyTlEOwn9GJXH+zuxOqjouoDSfZCR4UaA
UybYi6g11LgxW+vKNOPQaKe4COyMBZqsH93GVPDo4aAhtJrkQIzlZqSd6RVjjYpQy70U2lORn1xZ
O8CNqSxECLajBOotSwuIUDTfAEh4fIzRJOv37vVCHgm0DW/0VNiT5TzYXCbJQFFx6iZoO3RhVVAk
vlfuLirhhWOcHgz84TyuJyhIhsKuOhlq9+oUr319ZnHgxZLA29Zy3YoQ1KPLmsLRotJFxcfXIr1U
neer6nkwJAdsw06ZgD8hxgpcA0jPxJlYHWNTF7nXOKhRe+OBYeH+jmydLHANg0kKpQx4WvP/v1Hz
LOxaE/wj7rVKfTM5sOSiyhjPtpbqVoSgJIYHQkOTi2i0lyTyHTUI2XP07f48NhcKGR8waYC/aGVL
rJRN5sxU51pbn5SQsHfsg2cDJYa0A7RdxEEVk+EWiDmF1xi9b9SgLPeiiECYhxAoysR4jd2qmsTJ
E7f2GmqjRumsIgHKjoqMaGRjpxcihG3oqw609BNEdMXJzXVfjxQ/3+2BQLnRwwJoBs76DDjX8jil
TlhoRkwZ8ZAZe6yZxDHY2GXOsKpBsVEbD8aO5fC9Xk7AyViMZG5gH+zd7h9P/YAeHs37UKK0eqVk
mhLb8aRR0kRBHSOIddp9SBfjC8o2amXboBcbJc5XZp5GZf99ireuhYcWAJPcR16ujp6BmcObG0rG
02R+VtVP+78eIDcDFb84pBCyHD50jEntR48R0/tooQ2HzOvbOKCAF4DlBXUk8M1c4fMVF0C9RNMZ
6UpihOe+JHTY79TARIAgHnoMdiqRdduM49bUS0whod9a88jQx1z9unuVkNjGWx3PXZTqieElZ3bC
Wp8bRmrzOPuDKTFE/IQvXGMkq26HFy6EMO6bdohaRprZd8O/S3qKy1MYSqypTIpwT9MJFPpeWDEy
K49WiV6Zr0WDpQres1RoxYWF2ijr8epCiYpYY8QJD8Z0VHazSL6t1b/jC2vVxjEeEY7KiI59Pkz1
4R2fD5iBiXQ9d50EbUa8Xmvmqoc+KH+m3p935xv450MdkAnAex06sdS3Uo+tyMuyBBTxvmG95Kbk
GbFhTLk7ia5eCCnhtSV8f1bMcT4nXkLMMyqu50RSsbJ1hniQlff2wPaKpZ5lE1feGOkpqa0fZhEM
J08/2bK26BoPW4j6AMebN69CNBRZgeUipckQ6tUEKTz2Vn8e2cFmT2l0UJuDAk92aGd/UoLWkJXL
bC4e4NyQ6fHsnBBOAcQFHa2GGXKb5/B1qPebctDRA9OKkAcnOhb2Bn11bDQWH1LCIqDqTpT+3H12
wQQNiCM2Ht8qnq0pstrZNSglYffJ/F5VeytNgHa/HV5YnSSZ8oF5GD4ufWbSQzx2+5WPcwwDCYW7
CNon6HZZ23TQNEZJVcHKKq/qbrYUTAEFAbhNAXwDVZRwsPImzdq5NWNeQtEErQyQu3F+FsPz/7/x
ux17GiM0CEJxqXvQ4GpI9pefD0EtcEujvoRng1A0JgxfxFNmNQNKPtEcdWrPfaf7HnP8/YcImE8s
DvJmeHAJQhwKZum2SniB9X/i4RCpEguyNQk0ouHxVlynq9qGAbytTcpcrFF+LNKDVxxRyPKOKdyI
EHY5zrM5bVOI8KpjhI43h/cMz1nAYCK4X7bc5bwYwY1cM0ZS+yFxzopk+A0T6yGz8d/hBSvhRLpW
11oMXyM6Unqpyg9eBQbB0zsmgcQuim8B1VhV4rCIUtsZC0YU4IjChB1aWUCLHxTxtAJ68F8JfJ43
yqApRp6VHXrEOEXpD9/rbHdhGpT5VoAQP7GnGoTSSsII2lbkl14GcNj+fuC3OUshlE4Y3mOtbUSN
QoniXGyA6mSMaZvjg88MxdWAvOFSXa4PTdO6mSJ8PhtOqudP+f7bBkr27/hc/s3613Q2iynEMU2+
ABnr7EZ98tUHeMV+aym1AqQ1sdPSuskYmZKvZnue2vco8c34wl0wwudOWqXE589B1L9gHu9QgJvx
heXXx6a03RjesDug8e3xPVcBKs/4dYaXJ66z5epHUTlEuQs/chou39vd9ENY/NvRhcUx8qru+3DE
0f9mTAdD1hd4y0bfDi+sjTkpZR0lE0OZ3ilvDlOO1P33+8u/ZeXgZKPpMEIvnBV+uT7gBs+GoQJ6
zktMv3x1nrosGOtJcpnx+KZogwALh/JytqlVziEp1LFtwZNAwgilvdbH1rnEyWUoPpWeB0ry3aW+
fFtuxAnh1tquxwnJIEY0+pfNfK39dH/RtvYFoQyOpgCzH4Kuy0WjSj1Ybd/EJLEPfXWe2bmT3T4S
EWItjlqCQK11eMYv/64VX5ro1+j9vj+LLcPHGVZQKQvY26oDVF4qzMomPIEAxsWDN6n3R3FRGPPv
+ILhS4EgDw0L4zfeZxaCePk/qvrLTiTBPdks+ELemFeE7t2ojfMELNXX6dlq/8dJCLePMpW9o7eY
xNgFQ+IX4SdrOku9gC0tvFmqt4fYzSQ0h85tytKEhGUwjYcovkTzSYvecRMhtYhwN4JAvJv5cqni
1NGVQS8SYlhn85qZkuH5UohKfju8YGqzxqsr3cHwWfGDWafkT50cQ+1M4+97zy3ojd6YWRELRW5L
0L548tKsnxHZSAoATnxP7SXWar0bYEEBiB+YTVQl4uZerhNO7ejEbpsSqsNjot+a9lirj2MqI2Rb
6zhcDnBO2TwGAedPUBDTKdtB5RxK4Ef2C1Tn7qblAAnvrQBBNwZzyo0ihwC0GfftFNXquxHGeCRa
vDcagrpoviYuFdPcvp3jLCNPU/lXPbzu3ml4Zcg0IU8NuimxYlDJ7dqq3TglycX6SGWJrLXlQGoG
dbl4h6IwESxmy20edS8bq4iWREGPj/GT2+4PYywFCNdQ0Q/OYLcQ4LJDUx/G7nh/eTbO6WICgiLk
yuioc4nx8/LbaD0OWYDKMWZ93i8FUDjeDxL5PsS+l8tE2diCGo1VBFa8vPTGQx1dkvJyX8jWXsA5
Q8qdF8KvSJfLWgs1D4V2xPpVeV9M/a/7w/NvXJom1NXdDC/sRDdQtRg1uyRl2gdFE2TdwQ1lrae3
5sAB0qgNAZwcKNrlQmVlZVmMJiUpkieiK5LszNYUbkfnh+HmisjsObWtBKO31mNNS/R4K/16kGBQ
NqaAUAM+Hq9pXgcs3BCWMoWOg+wrMdWXMicynj3Z8MINoaASFV2rMHyIjS6JTN82lgje8hsBPMcw
ifncqsnzNgLhF0nGzB8NsK5dlWy/NnDHUgMEnrc5FOv4XMXOkxTYR6KXz/P8Scm7M+2Kizo0kkto
a61uBQn77WTMVVCIBIBFQJPWz0fZLbexWkCsoawfgCNEqQ1hM3oQ/qKL3QSgi/5ddU7g8TNlgbIN
A4W8K8KgCFDDjovF/QWy30lehso1Sb7W1gcvPDbxOZc1Q9lYKVyfsOAcwYFaEeG6TljEGgPdmUhn
B9n3UdbfiNsGwXYshhfUurHUxPNqIF2QpAGjcHFW6Fc19rvyGAb3rdTmRFA3CO3jjzEx7Go4hTKm
NYce1ScjCdJSYkI2x8dmo9ceOrQjMbE0Icboap01IOhd/1LHMy0P+z+fQ4HRfwFBM4B2lsOHjtXU
Xd6CVLF4muqLrDHQ1tcjKw30OopD0aVTGB7gRK1IHbBb9u3jH6ZKnNft0QH/AWM0Qk1ivsaNSqPR
RkSkJ/vQ9B8UWUh9S9t4NeL/jy+sfY7uqxVol2K0NXo9KfFXe3+8mCdowH6HmjJERD3hmA65VxpO
iNWH+fI/drEsfb/27vn4KMbCyeGlj4KzoWZqatKK57/bR7v/4GoHw/RD70B/7z9FEIQSWkRrYGX5
Rt3cc4oRG/VYYR7lc9K7Pu121wBjh8GBhx8eNANV11JAgS7vU6mNqBes46OLQghmSvR4y+zxBqDw
ZLhpFdNXUaO5jdtOEfG0wHAyv/cTAKelxNF8xUXDBNpGBCHghKPMT5hICYpwfZxbiEG7E+NiDSdT
e04ZsTvAQ4Kwfof1uBUnHgC7ilnsNBEx0qBMD8ruTjfYF/h/iIMDyI7kmTA+OjaMQ+Lgwivs723/
aTIv+w8WQg5wLsE2g1CvsFy2Ti1WWFVMwHfuqk9Tvz8OjocEql7Q9v2t94lwoXZj6ZRo8wvz2l7m
5MF52P390AZwmQBkDm54kSIy00wAXAD/IYp7ieKz7K24cc3hysHlAEgnYskiheOUGOWAaykiWn5N
KzDOHyPt4CWv1XAeZE25NmwJZMGKI/kKWJxYhj/qSpzEnhWRGT1G2SlNPqjlxbw67/AMFnIEz0Dp
tMgMuQ9leC9zGZTZz/tbIpuHYKtSahScsgU7To+OfqntoMmD/o+3H3uEM4VTy5lzOKRamIeVg10I
TQdA9cvQ7tIqfVl13tZE4J5xqAiKI9B1b2kT0TypUfomjUnhO+MT9Z7M6sCKr5LXxdYRA9kTcOF4
c3NS26WUcvDMYVZRhNHbv6lzjLLASA5e7utpMMrq9Dfuc1hEPANQ+YIAiwjX6lA05HVthAyz8qgc
XVeijBvXOVrNc7pT0LZAIYUdqfS2qifbjIiDNslx60d6YOyHkHBHh9ORoLEIGpQIN3rk2X2UZh6i
N5oeRH7iaJJ7amONFgKEJ4aHoKPVqy4lg6UG0Xgo+nfsAiSAAABMg44KNPpyx+cyCpUiMimpWe4r
au7/vq+AWzPAsYW7hgzwGtmZwmB6UZoDqED/j7TrapIUV7q/SBEgnHiFcu2qizG9s/NCjFu8B2F+
/XfUN+7dQkUUQX+xOz0PHaNEJlOpzJMnA6cYj4Oymb7IRpxfwOjhkAArJG8CsL1mQQSqULNODZhn
1jiklmYAVxk3n0jyIzQ7XyEzrwJeEiNDfqo99iE5hdvRtQJ0+a8EOpdgDWU3dRYkpIXTKE+dfty+
B8Ds4rkNSA2ImKVjWoKtNdOYn4F/gToV2aVrHuGCruGuQNAa1Grv/KfzCXQpzw3DtxCOLZ/92t5n
WnBgzXbvBkWAeNOLigPwAUgKPSWDkfk+Sy5qdtBtZ5Vxc2GfMbQgAABaCwFfaZ+1Tps4QsrpZeCH
yVP5dns0G16Iv/KaKxUlq4USpRfSfO5KB03Rps08BqLThuA+QaoIrpqcSU0G1Li1zE4vqOwtndXW
4AtO82x46ZiGetvWFP2iL1V8itKdwl4a1LqtPSIXzhJ4T0SDOhSt4A4SF+HVOoka9VZraXIpw52S
PvQ1igs+cJJEbQQekei6DCbduQgFPNt6r1oJUNqR9RykKwmppYMEPw3lmIKuGlfDfHjC4g5BRhQN
VWXnDOcEYOH7+ry0EQJzJ2r1AQ2Sixa4bud6XabZJeLP+rjPjSMPv8G1+YAUXJ+weiA9Q3/L+TRU
xZ9oGfs4TSOqFt4mEG9MpHEa/etH5OCuRis2gJxkVuM0HJGTCoz0Yg+fteFToDlK7dJkZTYLSElc
DShbRTJH1DDI10STqqToAbS5dPUhqhxgJSbULLFjlKD8zeHUS81T+4EQITLqSL6IPmqgwZOOAno5
dr02FYCIETc5FnR/f+mWThqCqcBz4zmOhkGSybJTPWioiYcyyDmcrHypmu0vMtHgGVhMkdtBQnt+
BtqiHWKmAeJG86eM/2VtJmqGxcLKwDnA3X3LvML4OAWDLUIi/KEDW1NxzLaDeyACdx7sBrYdAYv5
FDhJY4NFJWJe3Q7XBtnc/kFM4d/xZRh0MfhcsaYsuqhN74z+aWo/aZtJxSADIEBRYi+CFba0DSYN
U7BCYBsMOzqVTjiFH9hnKB8QGaA7QDN6yQvUKI87nQJOSloU95x0vuKBLLwrRNU1gxfyXvIo2RLE
vSjx2yq68Ok5e0MnXt44irav2bNpHbbrBF5hIJxG50gTjv98vwNE/3nfAJFj1Ik7ICXpVyuTWdI6
sMjjKMGtBQBUckT6sotVrosylvyhPZfx/3N4aa3smsRRJIYn2fcx+uGv+ctLFyxuVpENRnUoTNN8
gXolT7VOraFzbBcZbsbdcG0KtyKw9oIxGKQNaM8lp2AC6hv92MHsTf5jRR5y0xn6FXsu3IB5aA0i
kNYG3BDwHvBwz2eRB3HJednhZWQ+ldRtCzRDPIbmztiO3psJkl/2oxYqIVBk0G9j37O3avh9/7wu
rtW/E5HvpWC0WQ5aH+i2eQqBbwR3gLa7L0Ls6M1aoS4NpYGg3LthhhriVucsTyP4haXb2z/KtdKl
RQFQCfAqgr/0JloU+hw59AEohrhzSeH4bEUlFtfoanzJYSNKG48AkUSXjrlB/wmZye2RQRSNwRvE
kcVTGM+A+XFqwgxrN1qYQWTuC39XooBi+yaImDmoukW5qZw6KqO0zSpwUF2+2NPX2Hq7P7q4AeQt
hu0GGgY2FkTskjr4Fi/DoJ1QuucU5DT2rmW4w9oTZmmbUYqLdzyodwx0EZwvUgFfxhjyIbxU6rf2
qRt/35/D0vBIEiLlCZccbpo0h25kvKp8hAqKfIcmL2vlVkuHCEA6FGYC4AhvQ7pEiyElFTiPUMtP
TlUSOwwtO/vNHGCol7gWIszW1etltOoo8TMIQXEpOwxrj6OlJQJAE0hxIBtFe7f58GUK3oO2NdEJ
avwLHqX/9f4O3F7TFPWr/xtedgNSNdSNKcTwY/RYDY++cbCMAy/3WvQrj1ZCjUvbgTwnwBgCeI1t
n08lpArotHyU+NTWL13/bnd/jM39cLDTwu+GSuANg5t6LkJNCQ1jIwR1g3aI+W6NDfd2MzA80Eng
V8IddOMHlOmojaORTucavESF+o/mf76/HYsCULAp+kGJrp2SV1YClm6USTydi8E17U8h2Y6vQm0a
Ei0Ik4oyNdnqjZVdmgXrolfQyjoEtHLhWnuL22saw6L3HWJPyIiAk2C+BdQPyqQYp/CV9juw7ibG
fgLxC/ojr2VvF9ZKECCJJmkAfaDT1VyQykatD7pRO5cpyFmy4rHb7CKDkwV+KnCNiEzgxM4F0CpP
kmAMrHP+rBqvebpS7LP0/dfDS+qQ9WSIGo2Y55Y/pukpH1b8pVt1m3++bP3QwES1Jnw+LQ85/03s
f5rNLXEgQTCAIqSLCw481/MV8k0OfOyUmGfL+pQ81PXKCkkzAJEJAkIIUyOyhTcQSnHmw1eF1U7U
bPszGm07YNnaDVOw143fm3TuXQpajcIFECzp4JmZS9HRVlFrzLI/65HlTG9+Q1eCN0vTuBYgaYQ5
Vp3OKQQobyGQMDpSwmsNTSSlu5mDdFQRiB3TdIKI4KSASZP8dicfwfef91dKcjn+IwWJGxsPUjxP
5WxnrrTMLzpImbhD7OPgtObBXFutdxt35di8S0GGBcEHMNggAiHtutmyukrUjJ/z5tSwQ4RKVn7q
w9Cx0qfEOA7227iRv/BGpLglr+7wiJRZqQUFP48vWrHvNxKd3Qwv3eG93sUVZQk/N4HXTq/JRqP+
Pj4iqCLshGQ9So/mn1+CqUMNu6w7l6x1wnLXaRujWv+RIO5V4elg96UjPCXWCJRA0p0bJ2UWeLbI
NmP1HwEiz4mrFdefDPVpe7/JqKXwc0Yfff6Q2Ic2P94/vZK9vREhGauuBsQo7lR+bptHPp42kp1i
eKDpEPHDTQGH6gYtO+QkUvN2GM5l+xhHBzYdtn4+cOMwggC/I9msGfImA8pgQ8PHc/Cj1E5sY82j
+Hy0HQNeD8TRC/XRHUVOPh275lzTZz96jla+/tZAIfoAqJIoiENM1pQMVDUavC3TvjlP4S6yXJyf
xnCD5iVutxVii3kg6ipwh6iShkmXdpnbdQS4R12dfa81XthapF/887lxQkvK9/Ao5oD6AEkRxrzr
6RRX1Tki+7564vxHYzlGv9+613A6oGioxYbbccPkmQ5TX5E8Vc6lutO/cnWzJogcLBCBMBnQN9kJ
JHqHNuppZr6M7FvNvq21nL9VNNHTHmwjyLYgDC6DhrK8UHs0xzFedGJ/V4vir5CvrM/tLqDOCzqA
EkLQs9xEmyLaMM66cXzJJvC0vvLsIdae9HbF/bidB6QgOYhLCCIU+b1SWbwqA5aPL3Hlocxv7aJb
mgTANvAtkcgGakF6W2sxzawh0IYXdfjM6CGvHdAK9tsNK57uV1KkA0uqMBkLhQ4vSvFPDJ6l4klZ
I4C59W/mIiTdHigbjIRCRGIDsSBShKRfSbDdmg8hArUsiMy9+wXzG65NdF9tM4iwmtIxk10X/qha
t6kdFGjfV72FXcHTTmCWkZAEhkF8yZUrkBZFrXclwJQBODUadFfTISUPa9cf1jjuFiYFFYfHiRNA
UTIlierUNNQMsKC+hL7jIzoR7Bj3xviV54f7c1rYoJkgyf8Aj5dhtdo0QF1OBfmD2qxwY1MAmF3B
rPLfucBdny8bIMwcXOKYSzS6U/ylrA7VmjrenwWCUXMRJVighxJ44Jck20/8WJDvypp1v9F4VUcG
FyRGiEfhBStvfseNqTcrM34dsyfrUE4rp3hheIyMPjooREHuRcZ6k8QKO40wPL7Tv33zbY0N/WaB
BJIBgUAUBIE8B7fsfIGUUUtZp0TFq+I1g4vKuGCN1HhRAtQCMTu8yhAWnEuo48DXQjUoXofhkP8e
uj8m8zYeVfj9gGOATAY4sdv0aWKYBC+0lrxG6WPMHqn/tVur8LvZhbkIucYihaNs6HUvmFAPfX5I
1vLONxYE4wOODTuFABRMibRISZ3qYzMqaF4RvE4PX/wnbe1dvDQDAR7CSRUl1TLqo0yjLuEpuKXp
d1Y6+f7+FqyNLjmatWZPBSkwulmkLo0RvOlW9ODG8GGFBMJUeFAIR8m80m2m9bi9QUivZq9F/5Ch
cGp4LvsdXQMQ3ZxXIQjRZcFFAn9BjkWBeLulVjrYr+Pkgs4DaRayEQYKlxntJYGYRXYN8VlcT3OV
QCvXhGiKb7+WteJQto+6auvTCAg3HRkvFNFgDuhmNZdAupTEQcON16D6hwe7oN3Z1Z/NWz4TIZvW
Mm21wYYI47lhqRMNG0k3xSoBSoBrAaVHiDbLZZ1+NgWsI4bxihso4LvacAxz6yUngIAmeiej1QH8
NdkzN/qEpoOPnisGcwqFu5WFTtBrvY0XDpQgK4djDooBRJgl3W6VXOMINzLshUsUV48c/dP2rYAB
h2+OiKag+ZrvtuK3Crf8CbSeaP/ED+1avfmCdQJgWTB6AtoI9ZPO61SN/qimhvVaMZcjptKei2pH
116TCxouGoqiF7MIGtyQk1pNSJB7ydlr91ZM5c40XasCpVu+iz+yXFeCxHSv3LW4NEze9Rl7nXQX
UY+BbTeGs4lI2xHWZsOjFuN/68bCGYPCub/dSwcKIFwwNII3DsZQ0jxVR2u6IBGdgpqdkn0KvrX5
B1ZIvMWQchFdv2W3qam6BreIar02PD9NWnuwzd39OSxcGIK2HBSTwmuCUZ/vAU3CiGaJzV7LoDho
zQ8/YCurtCjhvXoU71X055Ak2I05BqoBFmVk5h1SOxOQxR+Yw5UEOp8DUi5WWgc95pC5TeRUHzBO
0GdxRcC5vOlkGQIUlmT+xF4T5WHgf+roRDdiVN5NrChThJ1F3ByNs+czMM22iw0Ddx0ZD4p+Gdc8
s/d0xyz0AQMr6IaBwAAU5oaTSSlB5krDxn7NM7dW3R70yfpDNbqJ/hmh+epvpTiUmtNGrkL30+aw
DoRDOgokKWJg+Gs+uzD0/ZbGxHwNh6fmq9ZuIyx5X7zr4aXtV/y0nuIQw+tV4hwM/Nh6vN6zSILS
WoEmyla9Ho12tCw0yEmc2HigG8uo8PkYHv2bsEBom36Dxoi1idIqGM3XyW6dOA2d5Pf270csBCgJ
tG8W/Drz5Y99eCCjgeo5y0FHUweAsg8s0Hs7vPcWBUjdzgWUY1o26Kjsv/rpXkteko11sGKFBMjg
PSgIIyjzAADBEnHUv/ivXfaJOXn2afP6ABgmeh7CkAP8KR3PfpqaLqcJeeXNznox1lJ5t/YPX4+X
hGhliiC5jC9GEQSdABgir8D0O6IddLWS6ry9hiAADztYpncUs+TXoPVRFQcqWgfx8sVkSG0HTjVu
1jEg7BEYxPogrHITOo27vGpQSkBeh/Ecx6dq5YjeOjYYHrcPImkIQ8DKzk+QMRIQMURo36Cor2Pn
xt+7/mmVGE2CS7wfI1BWADME/0mgiudCtF6146Zs0GIpP1bhi8qcxHaOuhE6ysbmx0IUzixubgS0
gV6R51P3SGmHbPDxdnGm9txl3zYf2dn40lRSq8ms0cT4U+EguZatlegvnFmUtAPUI5BDt5j4ph77
mgdMfzV98Fu/lN7mz0cEBTEaVLejcFhGxDe6mQ9DixcF5ZnjWM1aRnXp8wX3PaiacaosuZhMy9Gr
pYFJfM0apz1lvz7w9VejC+lXbmtdN7bWtRi9rL7k9MxAv35fwI1CA7cA5x7JeZiM21ATJ0mQdGmd
eilw9flgecaIcst+I08jwhyo5URGGOzfSOqAKmQ+j5DEjWLFpPBa+qySZ/tyfxY3myANL3n3ZRJ1
eVQFpVc5fbyz2t394ZcW6frrZZcpLhpCEevw2Peiom7MAbrZmo6SZiBllmOjTjtTzGCK9qQ5aP/P
BZLsdh/rdQby0NLrlBM5q2t9m8U/n7l8+HrA0OFbIN4Hj09aIKVXQ47aqdJryXQsssehP5TZt7j4
lA8ngx5BQ328vyM3Rhw3KDIiOEmIb6FZjjSfoZ4Kv+qG3MvtQ/wZF/WffO1Ft7DpaCUIqjUYDRhZ
GcTQZEkeg2Mq90Y9Q5D0VKeo3M5W1G/h4Goi3oRcLVDRNymwERQumsnD0hsNB57NzhqL/f2VWpSA
MgS8GynYxmWHmPisN7WwKjzDPwTkT2+tgPXWxpccsrjUkzYfisLTE82hw59kWlG+JQHoHghAHYpk
4FRKpqNDt+uiU0jsWZqLeFC65nIv7bM4RKLFMlDK8v0ZJYpK8maKPWSlgCggZF9pW70mnFb0YAVT
GcAq0A5JPaLSjBQLzS+9NtjbCCaj7HgjbYUwsHA2kB8SSGVQcUkWsOLMnmquJF6T72PtNJkOSqX8
n9vPEnJraGuOMjxhy+dWHIQVam6ocepRA1ko1AesaPXSVsNM4KYQcQi0p5yPH1t8SDVc0biEuuc/
WaNu9Sw1gUAXiWwhAlOYjx+qmt8rZZ15Wfjgf7bG7aoACjTxbMc+C8DhfPhiNKZGrUjqWcHXPvEd
rdzY9EjsMuAzIGEFAGPBV7LLUolImOdeVLlG92aOW58n8/Flkskyi8bM5xhft/c2+FW27+/158vt
ugM78Q1lxPDWE2JwbbxiKYQaSbeQSMiikkigh284VZoxDeowKVNvMsFMX3YPmvYKjaiN6EEhm59a
WKprYdJZZX0KdlS7SL1RfWK5o9HP93Vt4YYDZEFMBfzTeDFK4+tJNpggNkqFzSiSxuniwsnUXXG4
L2ZB5YQAQQMJ9MINsj7Wc6yYWtQeqFWyfF8XH7h/kCdHsB1oMBxbubFMZsU1s4qi8rTyVdEdI19Z
p4VNB1xIVMgDSgIjKD1PosLWkqSlpWfQXfbp0/BWD7u1uqilRYLVQIAaHg7Cl5JiW7mqV/EAGUNW
uh3+bH2j4GmCOkcwJqEW8bZIZmywcLkS194Ypu64G8aPTEB0PxKVLAwcNNJhUgishjGEtfeSWNUu
xZ/tpwhZG9w8UInb8o9ULWyrz2osEJhUujY8aOrDfQkL6oDX278SJNPdWpVaM7AteFOQOoFFd0gv
7wn/WWwOIWMvRJttwFZNgNLlCFYYTWM9DnrlBT+q8GSXH9A3OJW4O0EYBq4CcZyvHnQW4YEymmbl
NcXbWLnUWnNnls7qtQBpq+M+KbtQgwA9O6rK0d+KdYL3ghCQgRp5GFnkGuffz9Jyoj3pS0/r3NJy
hrWqgIXPn40vqZo2NKOvhhh/rB2ld9Sv94/RgrM3G16Iv1r+optoURMcI6s+Eeb4iDdsxuSJFUK/
ZQDSUQ6FBNpchAr6YTOirPTi5Hk6dWuU2YszuBpe2l9TqULamSaGb0BTpewbdd/XyYq2Le7ClRDp
eaWaGR9QZlR6eXZgcFhP93dhZXiZqRQ+TF+lsVV6Zu4mxXrh9dL4eFQhPQqDbdwEiYc6ZIhSxqVn
t/uqcOhmrBy2GEMjjIHnJ5AD0hZHWcazLGCFl6GH0t9l4yQrjvbSJuOdYKL3FIKIoCaYnyGDJxUP
zKHw+j5zqmPnPwbdirO6JkI6R1FVqCVpIcKOiGM+Bl/iciNZn/BWkQoQxC/4D9empGy12hNf40bu
ZcOurJ1AdbYfI2iZaP+OSjEwHcxXqfGjCPwUSeb55FNkPPhr/NgLdw4uAQQ0EB9DJp9Ju6BlfWNH
jZl5ynRs09LpwsKp0+Pv+7NY2ghgWyj6OODdgEt6PguzKxWiKiT3FOqRCl06oRBrt86aDGknMpXy
tEdPIq/+llnnOtvxavvTCr2yhKcnOKCRfZjPIgYFkGp2CJENw1vPz9rKIomlllx7EBrDpop4z+0L
ukQnW5VMSeFp6i5Dajo8KOFRQ8myut+8G4gEYAZ4ZOEZLRey1kWQ+0SzEi9pf6XxvlIPibUyl4XN
wFkSLPgiKnDTPyugZhlMYZB6aDU6kZ0Wvir9n/uzWFguwLZRVyd6jd3mgVKa5Y2d0MQbxy8xB7zF
yVHWel/GgnbASRI0ysghMzBDzHe8ifUkjcIWQY3qqBDnPBBnK+GBsCDI5iIyIzphg/lW0sBiSi2t
SiEjK5v9Wcnrld0W535+rJAEeu+gBeSXIEuZz8EoUJnO0XnZ849+h9DP5mtUcFaCmwNGXPQFlZwl
HpI8anst9iaAKR7rtXjD7UFCHhemD6AvpH5uEu0JH33b7uPE0+kxYfCG9+ZaMcmCCAwsiBQQ7oEw
aZP7gWljHdqRF9GDOnEQ/tGdvtYrfGEXZkLE76+cskBEKGM0xfOyHzoDd2G8OakLYmlUH4JwAqhd
hGgkdwYBla6JUgoBb7T5SqLP9zVh6fvhVUIbsAd4Q0uniFHemsgLRLiHEtc8UaT67gtY2gWBwxJU
dthvWdVYE+VGEbHIw8PNUnZWce4b976IxTlciRCfcLUH9VAHSlBZ2OjkRLWzsd3lg6MkqjwQozTA
DyttQWNo3K8yH1uQ77N6F6+8oG8NHgOqD5e1CP3ccn4EWkNBacIIWGpO1Hyi7LMNou/hydI2v98g
SNwQwr0HRENaJyA+WlvYPS/8UoAj7Of2XbgeXbpFUxtdqNFULoTj6hb5M3z7++MvHCQEiOFpiLeJ
6P0x3+XA1Ku+r2ngKfbzQF4yRBzslZ1YFiFaH6IyArebpMwhMysr1czAi4xDkz1O2iPxV2axcFaB
DEUgXUSsoBTSrdCyME60hIUe45E7/DVF4YoyLM7hSoCk0KQeJx3NFEKvnJ7V5Dkq4ZVtfkcjmIRQ
DIKIyD3AvZzvRKf0vqo0JWzGVO37VnWy6sv9vV5cJZRdA4QFt+kmIzAZhUbiXIfR6I7556Q9bR8e
KA2R0xVQEzlUjL5pbZwXJPT89FjT07iNiA83P/LpeGJBw/CIxgU0X58xSJNsKjF8Y5/7r371gVMK
2m1LZEvgVsolEHFYsHICTx4saukkWugEf1cfMKmi07UinieI4spgHMq6Xk1ymnpKcrJ019rYzeJ9
iQQToih7B/uifCuAujhHRJ1nXj0eJupG7AEkdfpGRsH/SBF1emB6A4OPrM9c0fM8C5TUi7WdVbut
7fjFj7EdVq64pdOKWlhBGg9f46a9QTLVQWu2eeapzdE+t+kHjtP18JJGZ77lG92A/eaq6fTAnXZ/
3VeHW28YEBMkKdFjB4R4N8Cu0pyClg9Z7mnsSJO9Gh6ofdQ20uy8b4Zo7QuDIcyrnGHSNR6HoOzF
KqVuavyDWroPbIO43EAFiyTZbQqLI+pTGUnqdepDFDwZm2EIIvpsIveGGDQcbkmrrSmM1CkzUi/y
fXcsA7dfy4MunaNrCeL3V37MGDR5CFo/pE1sBxUKrbH9/scMkE+HSy/Kd6TxDb9hIGtFjm9iL+mu
Gz5wLQBDgTw3KoKAlZauBZqN0xRNGdK4qPLUdmG2OeoDYlDUhBsajB4wptKLBBRgQZYWGB/xT9of
m9/0I/ZC9HLB3SwKVmUApRmmJYvtAWk32ynDY1IcQtNptmcSMQ+EGgQlFJoLyAcJ2MqesArJPZt8
Sy6s+IA2ixcn7J5AY8vFOkPesswcGyyT5tLhpPdOb+yraXPMBJMALxfWSvRIk32AQCtak1ZZ6rHh
QY1O6YoXs2SSYLRBBICVQusSSdn8smy6NMLwbeZOxkOcOjw7TflHpAi+XKS9cark8BXxIztKLGAC
ktEtUKo/OejzG67ZpQWPDISEiPygpB7YdZPO1ToY9MjIGAIalXacpjOxz9FaQe+C5dAVmA5B/qui
ZlxarrLt0hzN0xMvTdHWnI8r67Q2vGQ4wORXJtTH8FOE8pDHajsOB9FDFPnhemCojJQTSy0PxzTX
s9hrAZMZ3XylFG/p86+Hly7QDljWZjAxfJDt0/jrYG3sICKuNoB7wDSvQt9QeCQtv0qLkulRHHkT
Um/TWdu+/ILzRBPPEmBB5bwVn9AOMu/o4NH6wP6ONjZaFl8PNcO7CoEGETqUvt62WzpWvONeXThd
cdDXQFAL5382vnR6GgTBDF2Mz7KfAdkNyt4Kft/3YBZ2GF48QlUomkBMTGZ4i+yuT5ETQJfo+rNx
VPmX+8OLAyKF2mbDSzdP1ym6n1kYfkydLDnGqE4ES4zhoqlYtRmyjN0AnazohIKY4Q0XHmFJTJUy
6LwwzJ1I/zW93Z/L0lJdjS8vVZkTrg9B2nntpVF3yRqie2mzr4eXlqrXyiwJWny+ZjxE8dM0PDbV
ih+wcDcANYm3G1p/wqeXA6tNMyithapXL1Ifs8hNtVMBLrztLyBw3KBcAPWJ8Pdu3oi2hspgEtgN
9txyqqJyos012kjQX0uQlgqYjMKuhISwdOIWdN27rTstmNdEUImCMAkX9fzeIblVFUpMGy96AyHC
UPy4P/ztTmN4AThAvYyAA0ifT6u05qUStx6NT3rkoo56O6YOYSrUO+BJBbJA3GpSsITH7YinT0Uu
5tHmkZOhlvP+HG6UQQgAUaMgQ8A7VHb4Sj9Q0F0s8S/pcxG4dDNZgTS8OMlXDn1V5dnIDQwPJkWE
cZ2Y/A6MrXF6SYa0Rk0XGUnrx/7F7zQH5NBOT7deP5CAQAxKXeG2Cr6y+SxsrQmIFnT2pRh/+Gyf
hWtlCDcnCQJEKEaEuEXWWzpJuUYGcIcV9kVXX1SlcCu8EPvNQRkIASk7Go6j0ASBDUkbtElFw3ke
ht5Ob35pza/7B+nGJuHiQehWIK5FEZacVe+j2KTIaATeSAM3grsKEjdlfImstWKEhbXCBFDcBTpc
AJZkvh40CumhExBEjYPBz3X3s+Ur0bElERqWCi8himiAnPqedNJqYxUGXop2JOYZ7dkTfri/XEsi
gGYFCkEwkCBZOT9S2lAk5qhGmIW/N3/4ycH48wEBKPVCFACccTc0rFmfG7SoCLmE6jlJn2AEmzXF
Ewdm5hRgy5ES+J8Iyauc2PRekBh4me0WyWPJz3b62GiOjt6BoBdYexEtmCqIE09G0WURtKbzJcs1
NlBMiFwyp6hQYz6kW68LzAel7EI14EDhFT8XQH1So3C+gYDit1r+GrebWoS7xZHCoxRs1JKXaSRK
2qpmSi666FGhFo4Rr5zbpRWCDwszLsBL4C+YT6Bpi4lVMSaghXsLvLgbe0rhksMCXY0v7UDDpxBl
KC252MGz1ThW9fX+mV37flkpSoO0BfqhXbJ+Z3MwXLK/7wt4b1suH9nrGUhHtvYbu22EhIi5auao
kRO/kV+aR36p73842RHdqf/RSmeMHF87rVH/ii24+QDARNCMDW76DUKBROCzjXxOcFntARcF25S6
xgO1YIkB1EUICtEPhGLlK30Ie99Mh8i/ZKlj0X3IDgV3J2sl/LEkBQlTTZRpi1SO2Murm92cGoWi
cwXuxOlUslNl/sx+aWsc/YtCUFKALQMOAoozFxLHtT7ZxgQhXyctdQr9R6Q4a1WxC6dOFDAKWKRo
nStH+knB1RjUBv4FdU/q9zLZGrxGRlO8YqD0uHoN2Qk1SJnmRQP3hCVP5kVNtgZlxfBoqYlUGjKD
oKiZL1Eb+PlUxb0Pnd8phpuQ3X2VWVyd996ayMGim5kUu1EKk0SNwfyL0iZOEWbOZsiryPgqiF3a
sLvC/5lPII/7VusiHNdxr2oPrFh5Ky19//Xwks2y7CScShXDN2eFf67DleVf0OfZ10sGJfTzBgXz
gX+J8qOv7fzOXe2CvShC9PEDUziAZrKrYDe5lgfcskH2sGPkxNmu0be70Aiq/CtCmkXetnXbNBAR
hsdec6M1rN+SHsPNgXahJAKEVpJ/myVmPAyc+5cemOYAPsKhnr5Xa7xui1KQvkFqVlSIyzh5Lc7s
3FIq/0I6N3zNdKf5nK3xvy5uhiCvNcEHBVHi91dmL06aIQHo0L60kdONRzK5GlnxE4RRk64IdNoW
jifwj7c9e5CzU2MSawxXxM8UtUjUKX23RPF2X61ch0u6cS1J2hYaKL3Je0jidKcyt97+bJpNRDId
SV+bpAXa+hKzH331bXNQEIbDfn+4QjEAC5IOLUlS3LO+yS594gTo9LUZCi6NL9zfq63mLQHhBsH4
av7NzzMnitf8qaXD9O8MkHCZSwAVQ9D3JWMXszhr5tHw94r/Ac1+54phKDqD/yaOwNUk6qZAtGiK
2cXoHnuAYP3D9usBBReiOQnidQjPzsePfB1eM0/YJcke4+QhWQsgLB5R4PCQvAYhIQBU8/EDQrQ0
BILhMlgPdbydzlnsMYpFRIsbEf+QNIBYQdzETWpfLNY557bc2GNUeMzYVuGMm4BP3XQzyvSWV0oN
DVO+o64zWwssL1g8fDYqXgR1LYLX0upnrNPN0detC+vdusjO+wI/rLWWTAt7gHCsiE8goQbGQ2mR
lDHWVB6q1qV3leAbS79vPkLIZ4pudyJAAR6G+RanJddJhW26aMOBmntlu/+F7kVYIUATANaR2x2G
wzDYeYjYCs/AZz92zj/3P/89tyHZayS2RPUXOnSKJtHz7x8JqYueDfalz49m8Nj9Y+VPqr6PmFOP
+/6nP+7Lwk2tHVmx3gvWA03dkIDEoxV8ezIusrciblWhwS4sf9KTo1k/pOn+/twWriLk0hCSAs4J
gSM5wumnlT/SQQdMaHqoqTuEu9Y4ol4FHP33BS0dMTCt4L5DjwkkhCVHf+Kt4vOyDj3K3B4kz8bK
a2VxfJQz6LBTGgDukhnJmdHU6Qhonl48kXRnrxVLLCgiCF8BBUPxFl5cMkMG7oparXhvXnx0sCrU
+EEZpodOf04/EKNARBuuINYIyCR5IpFR6UqhtMali02nbB0bvDGbtwJxSNRYY9dhW+QgwqAnXTuh
NOQS90+19kA3kyYgTyvqYhG6Q1gbP+fqElUq4O1DZFy4tkvGY9F+vv/9wlxI6jgbX9rqOEhKakwY
X+n3xfesSfZNHe8ZA4u03TlbuxcLCw+kB15feKKCylbGcbXUTCZAJvSLDs/2lCfH+7NZUHK8G0V3
N8GofwMT64CC04bA0i8l3YF6raJOZK9c4QtKDso6BG7RYAc1oLLu6QbXaqvv9QsbgEJ3Wu1kW25o
OVzf3Z/LghIKzl+oB5gpgZOR7hGaWp2l9JN+UaZXZj0MazCDpfFFX1sAG8FEin7J0skqck0FvZh1
MauLT15Sb/vnCy4isECA7QP++Xz4odKsMAUJ0kUfj9UuX6PsXDq3AlECBDriBDdpTxo01I7Cil2a
fp/lO+Uh+0ZAiNO4AFt9YCL/SpKJFNScDqSIa3YZjV1UOmQtarN0ZgFTQo2pqH1H3m2+UIbiZ6M9
wicsktNoHmj/V7q2WItbfSVC8s2DeIxrdB9giBR+stqf+lpn9cUpCL6V9/6+Ny3AzFBNujKK2CX3
X6bsIdLdeHOtLAyHaNr4XxHSaaWJakZFCxEAixn8GFYrYLSlKwlYEjhugKPdQnxRMMHgdsXWpauc
ytiZ31J4IcXKUVqyHaCrQ9k7/gfQV5oEGUHAMigJHFA059KeUP+RhK6un6b0tP3MwoUDdBK5EqS9
pVsjnvzKrEZi4p1x1HyEM3cfGR8u+nvDYkCh5mc2TNSEoDIYF3iGK2mnrUW5lrRblDigFQeisje5
BTiQLcoUmQlnzY39XVMdenOP6llaP61GTZc2BdUsOLVgqkaiQRzuqzdf1eYILIBT5qJyhxouS/aE
PNeDW9KVq3bpiAlWXlx9SH/fBlxorNRNMLJLWZx0NGx6ikAus0a/syAE8TtgNkWMEF6uZE3MyAg6
vYaqp+FXmr+11uc2f9tcBISnJVr6ID8q0ibgPp0vGTHrLkbOyboMWDKgBld0ccFcMTDYQeOBO7VQ
9jAfPggqZWK8Ni/j4OTjrjBXgpxLawRvjUELRXWITB4O9NjQ16wzL2YMfBpxtOagovxxraO7sKqS
awX0niponPCUAmJgPo2yYsUUlzjEQfLIsh0DaX+ZuLHljix2Iu7W0/boBd4EYKUQ1MVg55P2PsOm
Ra01QOutHThnNpMmY8muh5dukaFNrFxRMLzRfRseFevTZpuCC130NtPgIYK0fL5cLC94Deoa85JZ
T3ZxXgX3L56qq/GFHbjS8z5qyrHxMX76QNVDtdbMaWl4YJgFXZQohJDzIkne62baMQMm6y1WPPu4
fXWuhpdLUPoqy3taYfhYSdw6AuXVyptvSSlQNwgYM8osRA5mvjxtGNRTUBLtQrNjOh366kSb03Zy
FpwhgdMFMTYQrlCKuZRiLIa6DGtdXBwVCBHWkJULnsj/kfZlTZLiyLp/Zazfmcu+XDszDxBb7kRl
rf2C1ZIFQiAEiPXX309ZPacjFFhyo2ZmrKe7s1KO5C6Xr5/LcjiJKQ0P/CJhmLl6N2fMt2IuogwI
pMQloeeuPONLRPCKQ5dLkDlYn+ebmNukkD4TLPNyq9mHLH3I6YoKXCQBpDz0ocKTgRo5J5GlmV0H
Q+bEaRAV7kNTbTNzd71EwYWBCR4AYx1B+HMSs5aatCejFbvlO2Rvne56BwCTqIC9LSdqGQCMP18/
0ABAgomJVuz1Ye1p28QxVnYgV1AULJrJfLBAjgFG/eM5BQ7PfzYnMFv7LPKt/bHNQSjq8g1n23mt
AXnhfsMPQz8kVDrQ1AxlOzStSiPgoxmPZoTyndCmzvWhhFMKpnI3ykbzML5LN2Onfx7FB2etiX1p
B+iDRKk/XA144soOtNKkE8xC7MC5rXfiysmw0rWHSYDqGTTjv6K2nXNjKr2Wu3oKecoi5PkORUmv
t2pBAWEj0EBhmao8NF5Nfd/mVjyZt2bzkjK+crGXTuiUgGJ4FENpCcpBQB82ya07rcjrwqWWXcdI
MODSSf10fkJaVTpGbUxmXPp35nyTitu2XzFtlnZwSkLRG7w3+OwMkFK9+iAeMOv+ap1xtgPlDZ07
xmsrGMw46z5b3ufrw5pnqyv2i1Nzo0f8xozNj84oNm5qbf67z1dugGV3xYR2PjBgPABcKIQK/A0J
wqRFieEJlDlkShQWUzOlqYdwGje20yZdQw+Q7FM1HnJ3qCOBnXQ5RqkZeJHlbHTiur3Xs2NV3bXN
gZT+b2gi6DhZwgn8yAvMH8rrwstTy4kLK3LHkOsrF3npIjgICkkUGMC9qa9bX7c5rYfWiUv+6IkP
84wJCdfbS9KBRPxJOvNoFTlnRC143rdtARL2s3nf5ysXYZERchYN0vOI2diKqNo15l26KRhRFeH4
rk43LN+uCOsiCUTnUC4tQ9iGcpXbpMlsFD85sZtsvRL15Hiky/x7z7++fSkWmXFCR9kK+iqtqkIl
YRwMO2KHgNVIf6N8E72uyOqhmxPgwmq1q2mQGh3aM0jMaWhX72RgAsVkb+9jSfXBa5Ao9zA7LqqC
TX0S5swR+3XtHa+fk9/wGmEm/b2+eS5RXjWM1PYSO86me/xPQ/ja3AVkhetru1Bsy8yebUvIXZRu
xN513sohLTEb1jdytxLHBhGP802M8N9m3cEmZhGO7nvBPmT1ConFHfjwVTDqFKxQPZWqdUdRTo0T
O8l758EavvwGm0+WV95oyxF6749Y3jBC485cgx9Z/HqElqDCwWzUcJ0fkD1PQeXYlYPamxu7OeRr
ka3l9RE4A7yjj8yXwl/TZRyWLBTHdFtpadikL79xPEir/md9Sf/Ey23NiemAOsPpYzT4Q1CteImL
8nOyvPz5yfJCF+bQ2Fi+/+RPoaPvi3FFcS9R8OCE6mhgQ2utWsRIprZN5hkSyv0bbuwtTvcd5ytE
lrhwSkThcp5MTupYIOKyuzqi44ohs7gHZAV9We2JFK2yPGdeAmwQ7sSW/2RW960ZTfb2ej7L9xn4
Mpg9D1rnjACcBtKCg+/EjX/jRrz6nR0gz4UwGSo9MWPlfPnEmFs6udyNdbaZyAdSPc5XgwrLqmuU
SSB/jUDvRa7OKjpPVJy6cS5u/eD2+pGWcn2kZdEGCY8BMbHzLQCn1RLEwaOj11Fnb/qrceaU9ZWr
MJsNTZmJ9R3YF/2jYx67tRFGl3Ikc3N4+1HbhjyXWs5TOKNv0BLW5KyHiYMqdTfftle3lSE9fkpE
Oae5KFFrUoBI3uzLMkrXxt5d3rXz9ZVz8gkvrUSur//sm2faPl97EVDPBmAzeD3o8Uf08JzNA6FW
kc/CikV7Q/zD9e8xlkd4Aeg+qHW+gFxuSy1r8hJhscTf6GyMWDttfmMDJxSUJ7nX+qy3Us+Ks/cT
GuPNm/9ueeXBScR/NpDPeTjyqGBrJRDyhM+dkvMjUgSo4kbu6bNrITKSRUW9M9rtiAzHV6+/3rsC
JRk8RNgH/FYDAHyqaMb60o6d4Jt/kxlXl1ZheTnEUmZiIU2KKJUY5lU3WY/r9p3ZMIzeXc8JuCOy
lgOIGrqadkiDmpRJx5x41GMt/2SsxT6XLprMUwOmFcVhyIqf3wQ6tF7eQqPHQ3rDwra6XpCwrASB
xYMg0QnOl9cnbmv+jAIqK+zrOuTD9cWLSO7CH8R7JoG11XBejZEFvKs0TCyoP36f1iCiFnSpDKfK
vlbZUqQW/wmCMc2UTQCtSUKz3zDrz6B/fzWDz0goj2ZVlnnqDCDh7LQytpqVsTkL9wzxZhmqBZdh
XiuKQjapEAxxLY9atgVEoVZG2lcvexDW9RoViVc8yfJpRjpDvQbjNGll2gIvCqOYQq9b2caCmKK+
ENB+6CGB76yi48H080fXKctjNtzyrXc1OCtyqy7cDgy0g99/gV/fVEbNMaYeUjRGeqeHTtZFb7N5
QZJktz38WdgWsorx/CIUetMPPbGKY9ZHuRFRspnXrvKl74/yqBMSyptJa52VdQkSSbHB6F6EtB3M
SVqrVF2kArg0BwljGbpVIgxWGQi0AhsAZ802xItyssOMOGON34aMWyvvAzqrkNqTlwOUlM0weGvc
5kh2c7F3vXs9CHEFW2OXkcgL7nzvS5uviJi8aJcUgU2FZBPSiRflDxgO7SVynkQrinA2wwBdzmNk
TuHQbYW5S+y1vvCFk8QESygX+Y5DMBSRoE5ADVR+0qNZbFoSJcM+nyP3akRDpHVRyYgcHZK76ElW
NDCmTjV1lWsUYLo/Df2DAWjMtf6fBdk+I6HoGDZUmINcgUTV7DryPS+3+vj96uvj6TbeISh7JFPU
RKNm9MBy9UcME3HuWLLvbT1ka+12i9s4oaGYJGXRtlR0MyS7iBgPRbVh+vVaAAXeEu0byV45Ve5c
CzCDEj9DMc9xzN4VDJn952EtbLYkVSjikVXecsSviowuhslE+SdGKQVa1JEbsz5U/VMyXj3mF2KF
hA3sEpjQcpLt+U4wFa9H8K6nRwcDwvtDqa/YPUvMOF1feU/QLDg4Qz7Ro+tt8u6xJJvVqpcFEqhE
gWkiS+4RWVZuRul2bpo4bX00xG1tHOz6ZsqujnzISkZ4xLLeGnlThd+2EMDscUVzrD7qOp7FY4KY
7Ns3Y+FlREsf6oMAhyZrhJSDyhtSEbNPqmNzk6f3ebCyg7XllajE1GYpHwlgyxvn633Avr398QvC
ikMBuIfs24SBpWiOkROX0zKtjnO7Lcswow/ZFOVXj/BB2ZzEQIFjDy8AD9e5rDo9rlxWAma/++gA
ZoWuXOqlI/JQ+4CsuySktuk2uV8IohvsmJfR5EbZmq+3IKfB6frKVSMVr9rCxvq2H+XzZiojc238
zRIfTkkoJzSalV3oicWOAyKA1qHIbwu6mYeVPOMiFbRMoyEItdwXo1GAnpTUQNlnx7mIcjMy+J52
oeNt35apxeNChwBKwIDEgY6dc267CRJ0Ywdut+UWNTtBvavalUDX0kZ83DZ0hdgWkizKtcZAqBaO
R4uRgeTJHvdWNI/7Jl+p5rgUKwzolo1HyHcBIlVN/OqmyHqtIfmx8iPE9ad+RWwvz+l8fbnJk6gs
sh4iGxnWN51w9nfBuA3Y1coDJOAU4KiQx7HUxObo5IxqATCtM+FtWgBOZteHHMFlOAWv88CBX6ow
u3S5jqIXRo61f0fyPWMbWq4Auy2d0ykJ5W70qUbhk5Tk2HeRWUXU2abXO7Hnu1DkaUKJnLAy7MJt
d6Lclmvw7itb8BU169cceZcC63d1pE/7wrq1r1dScgsQVnTV2hhDqUhTYPVtwowkO87mpjN3frZx
1yybpV14aFIDEgJeDHRRnAuslvTDxAUA8Pxhg1bOPnlu8v21ugNW0wkJeSdP7oTX9L1HaUaOFQ4q
venEQbveSzsnIXd5QiLJ7LbRGpAg3mcDpWDs4NWR66xsZEl5nG5EYYcctZDCH8dZJdt2ONT67jcO
CshcstscFrnakoMQ+YQuIAvVBPpNnW85269CsS9u4YSEwgsr90XfFmZ29ESIqj+fHd7ewuL6sl8N
LgUKwVSPvNUMWgviZsfUDTU9atfMAnnE5/4kGH2yvvL9gYxL9RnW74LHtAxz9uijcHitgnTxUpxQ
UcSJITRIGoT5j06xM/M7Ch3lH98+qLWNKLI0TMJtmhJg795nH6XufhTkt2xYIbLGDUXLYvaekSE9
nB3HaZd423xNP62tr6jY3kJ1mTvK9a3IR7kZXXklVtZXE9gaYYFPPKwPfMv2pVgLl68tr/gqlsi9
pskhTAhM1J/dFTN8bXXlfTCpsHxovuwoxK1T7/q1GeqLEiQR9hDDQ/2A+kqLofW9yZqyI1CZnHpf
kkfShcz69LacLu7ihIoiQuOQeYPZQCdRP3LKQxJs3l5/8aqdrK+IUAsUsyr1UEHVzjd9nJc34xoc
wgIFOEHIUcBbkYaTwuVaUBS7j2l6FFVYo5mE70exEuVaOCS0nQJBHh0G0HlqqcLUC2LzrANmWZKE
gfej1sfdtceE+iw4vSjWRhACM6mUB66uy3miiR477sFNI489im6FE5ebkCRg4dtonL60v900s6rB
YkbMzMhL7a3I1gyBFQpq0mj2i7wtXymQL4EbDWsexNL6gPKVzhBmqMM2Pj8kalmNk1eZEQftjZif
+BrAycr6nsKEnLlaNydgQuv2Idt4/HqkNWSLXKS8UPG3UFbruL1jIPJgxNR+JuR7Ad/0bTFa3AEg
UZGJR+f/hc7AGBYUdmo4IdttNyKZImeth/JSK8kuUJiqiDLLLLByRibper0be5ROW1H9UTMAVRvX
a/OhlraB2BJSVHikL5FmaDCkvd7qRkxQFZS+7wFycv05nRJQduHzpO9RUWLEXn5Pxrvf4fPp8srT
0NhOSjHtxYjnJByyzRqO/NrxKPegnnunr3Qsr3mHnt9U+sqbsMhjYF6g1B9F5phkcn7POj4yWna2
EXM7whi2NngKjHvzemsbknRCRTkkzG1CTyU6o+OgzoHBSjY/r+cxUEEw7holWsBWUIy8SszAbaj9
OfZ9tiEp21xtCiPNAmQwlB5jEo6lq1wwtaQeUJYXmw7GNweRPq8hNi/xGf2SUHkI/gBrRv78xOux
5okTw5/0uEA3tMP3mbEWzliggAsGzxDhRGBEqEE+ipIX4mnUQu3u5zR4KdZsmMu3GXVHqAyWg4Kk
OClnhOy1UQGHZI4JppmKJ/czKrXe5vISBYDAQEtI9EqgKZ+fETca2598osez9qDPbeTNedTwldDV
wjFJAAIAXGHGCAZ0qKI0stkSgBWNk+pRnx6Ll7f3sLS8vGvIcUggEPXdzOZgTDqjmOPAitIxLNYS
KEvry753WBZoj7zo8qTDjC6JeZqAk9Onj56+Yh0tqAuAjmHcO/JZEr/XO2eBOXtZwJJmiu9M79Mu
0tLr1REw+FAKIV8DlGgpp9/V9iwYFVMsDil6FbLH2Xwk2e5qHkhsNrDZRtEIJgWcbwKRk9Gr+wmF
00A1e583H35neZSKyosA7BL1jOy0czUKeBRW/smAvx5cX5Mt+/zgJ6AZVfoMijbNqD9MOkEVfoOS
hXRfrtwAecbnfjkm1KPK3wUwCtTdxRyIoW9Y2wgvrtKQQIyOLN+8fUJrFBRHoSOp2YIEYAGSrWFs
9WbTrsjRMgUk+ZDiw3/VqhcrsZxKIknFWXsLA6yi9+YagsXCVcAx/U1CfsKJxtZYrU/tNHkxG4Ow
1ORVtumf7MPbR7Vwn8+oyK84oeIUvjk3MzZC9INX7M218IgUxgtmA/8OeTFk4ACcfb5+4FZsFH3h
xU721a1u/XHPyVf7SzOvhViXCUF1wHeDClJvtmhHk/R9BQAvA9npQ5JtbLpLvgXd9u0DW2QL9JMc
mSbB2pTLbQaONsHvcmPN+VZoUes/UQBn/AZXoKaQPUZhGDwt5a0bq7Tw2wnoBloVTvUmTa6/IECz
RS/9K/biRVNhPQfEGKceUK3B3ilvuh9eer1Fg6Fv8HGRaJLjnNRjstteDJi7HXeAy/5OyAoXLsUW
88Xgm8gJYwC7Upd3Bzwe9pibcTtGkxUGV48xQ9WLg2cU1U4ITmKuz7nYGlZlt3lhj3HuvMt2dvbu
bSGSv35+K+REPGDB4pmDElT7nARvuZmlWN77RLv7Jnsoru9YOKeg3DvH68qxTKwxTigNO/E8ramn
BQ4YAHZBxX+A/7uALdAz3yOWyaY4J1PEhRv2qXVz/SmdklDUOObXY8B8DRIWdJ+YN8AJ8oq1cqrX
edkqL1DPgs2gpBocV1idVpNl9t04xn17A9QVZoWsBsbdPtUizwidadu5G3ctNr1wevAkdFixUImA
HVTe8LRvStoIoceBOUR+222GtcNbooAIjQsDAVmhi21RLccTy6o5tkQaOpFIflzNHBixMKHkNCoo
PCXYV7kYberyZIor8qDXNByrPOzJ1UFd2TqMxaFHEMpSsTGGZPQpwFemuMAY8ryZo3JNnS8c0xkF
Rcamdtby3gCF2o/8L90aENzlawGXEWoOtZ+yzEy1dazEnexuyjpM/R1Cp72ftP04hFawog4XyeDl
w22RXSWqOgQ6KYABLNrFjHzAEPqo6G6nDhGbog3f5vrScQFRCf9B8BJ8V44LgHzEy3kxAHf9k0ZD
z1hhuJQa5TLCucC7ASgZwFmo1bJz2xtDZ+ddTH66afvQfLf+FEP1UH+Prt8HrBEP/jBqHC/gu0SV
l4XFRxHTfiNCu17hx9IxyTmSuBhgOx7y8+fDhSdsDqhvimeabV5S4+qhP5i/iMIvrO1I0VLj+Sg6
Cxzm0im29Qdm7I2vV58O+pRh20rkWFT9qnc7MwFHxM0xJlUb8k/OdH3MDI3QQDAE7iaSfxdYHHA5
UMCc6mPs2Nsm2IxrkF0L76sNu0nOEzLhY3vK61fbjTONgdvHqReEj775ITNWnJgFDuO7UTIl0TYR
hFVeDdNF/UnXNn2MiUWzc5+0769nAR4lJDBR44f6VOWBCDLe6MXQDHGXQfoxguy/W17hcONbXV7N
7RDX42b2Irp2AS6tcYkI9PfnK3pCJy2CHAPW9+3dIMKE7Q3jlvPtcL3Zf0ZIbc8Ymso1chuErHbT
FGHhH4MJg2fxhl/dZgJCsmQUtSZoNFWB1+ueJgVCRiBUbebW3gfacPM2T5aEFp37eLMR3kKVnCJS
zkRhFIxIGVTJs6HfWuOmvz4rESDVjuCQ/N9lDM0da+aWranHDPXbm06/Vm/g6UHHGzwLOccC8znO
1R6qa3Ob56XA5JE7c7r7+fb5XDxyskJRVrcAshVvqYrhWQVFV6IWQsTGeN/aRqhh8Fz1oV0rpr64
2QoZ5Wp4oyd6cwQZizkb3aYYFfrl6o1AN3my6BJvA7rrz4/JTOspQBNlA5tjO/s3znxo+8NYfHub
yuU+MGQLIgsNiCALBtGeU8m4BWD3wizjzIqAYBNqxtWVrxAjPEFIA8qSI0AqnVOYA163vgCF6mdz
V1xbfacsrnx+Lnzm0wmLU/NuMjZ98u7t47mUpvOPV55oVFuOtCVGGWv+bf1+cg8lBtzxw9tELq70
6yZ8WeMc4K8q7HfqBlrqtFYZ595t2txP2Z3rrFhMC2yWrxBiHrLjEbhK50xoWcAweSIrYx1FG2Gf
b9/ewcLyMpeMzitbwgSp/bhktj1qDA6LO/3wgoHhb6++wISz1ZVXrm6aZsTOWOx0YWZtUu0A4O1y
DV1xgQsy0o76OKAxy1rw8yNKR1y4yiM8roz3fbIn4ydHu/6Yzkgo0tQJzC7xm4LHhv/NNO8btrn6
oM7Wl2w6CdP1otG5TrH+oD8Uwz71byYgfqwN/lhgNoxvOBHIiGPcgZo8mEwrzfuU87gT97kXCn9l
F1J1nln3cqy3i7g4HDqUPqgpHC1vqa0nLo+pG3Zu1M4HZoQ8/6RV0bwWgFqihSMDIgQa4WEHKqKF
f59xUjOgJDuhwTdDuUUNmIXaGuAyk5WsxYW1g30hAgLUF4kkiJfvnDt1klR6ooOW80yHDe+jtNol
3c08vn9bCi74I70idBIhd4TnAxg/53Q6OmbJ3M8lEH42cIbF1QpdWV95mGZeJTabsL6e95t51kKj
uvbCv1JA3BEA7+hfUc3aXPdrp3ehELt2V/fH1DnkSVisQf0tnhN6IIE2KzE81QQGynkHQcugiOfP
Wh71axjcF/oEm4APjM4xlPHAB1ZES7cHowkSweIs2A/+dmqRYVg5p6UdIHaDDh6kkdAUqZBws7JN
zGEECTStzCFfK+C5ULxyCyfrK5Lk2NROvX5g8dhs/P5dBezk5n3rHN6W18WD+pvKa4/hidbibB7c
UgMVWkdt/a6vPyb2ytVb2chrdO+EhCWcwfVmkKh/Gn5Iq3ut25hrYAhrRJQHxPdo5RQTuFEkIbF2
BnkqmsjVv/13p6W8ITNGBmTB0DE52snJI7sKtbVg5zJDcCsATvVaDnOuQJCwNBOWGSwessivIm0M
K33z9i4WJRd9gpjFg9jgRVx4FPqk0b6H5JINJWFqhL+x/itUMnqOodaVm8GaTphjlTHo9T580hFW
e3t9+ftnb5S8GSfrKzcjTxKR85aymOPj2X70d8lm6G6NFR9g8ZhOyCiqVreSoepSbKMrvyX5vRP8
fHsbi+sjeIrgPJ5aDCU757SZTk5iZhyW1bwBmuqw1rC0KEmIfEA3wR+GfXu+/tTN3GxTHBNwztBu
QPr9WiXDGgXl0qX6TNrJYCxGG9H4I2t24mosG7AaBiGa0gBMCcB1hQfj5I7dULksDpzbccIztNJ9
I89YFSU5BBM5SXjEaIY6P6NhMDDm3cFtM727vN04JNS+pnvrq2muFK4sMfuUkPz5qRIkOR9yE4Qw
ACQDXsi8vV6YkEFAZBm2B8IgklUn6yMYQo2KBdKVDHn6wSt+vL3+0p07XV/q35P1aekCMo8lsGsQ
TNMiVkZjsKP1E6e/sxHUfiBjiJ7NC38scPO0mKqpjLkWfaJrsagliZVVsUAXdHFKqis2EG826kyU
MDvM7NmBDe2uMHqNgqL89H6qnZmDAsVAYsB5dfd+cm1gU14K3GvENuX4VrVlDGiqVaIZQ4k8+i0t
v/L+Wn8V66OPQAJUIt2GjrFzXrtp19ECbYgxDc1571i7t0Vp6SogDAd0ZNmAfYHWKsreJALmE8Bm
3jvd09Ug9/h6qVERtJHlVWqMri9Rpt8BzCZui7AcQ7pWErv0+afrKzdBG3mRFykEFN0kPgvdaxvd
kOxw0c8IXYdhcAgtK0qVGY3RZu4gHjINg3P9b2iQWbli8gtPlZ5KQVF6Vg58MwOZlQc6HHT+6AYf
mnuMSb+Oyzh+BADlRbZRXgV5PReioEtmy5+L5qH9WKa3VvqrT/b/fB//b/pSxb8+t/33/+Cfv1d8
akiaCeUf//1AvjdVW/0U/yN/7X//2Pkv/fvPF9YQpv6Rs9/Awn8R3nwVX8/+YcsEEdOxe2mmdy9t
V4jX1fGJ8k/+//7wHy+vq7yf+Mu//vhedUzI1VJSsT/++tHNj3/9gXHyJ0cs1//rh49fS/zeDftR
sZeWIOD7a7n//Z2Xr63Ar9vGP5FbtBAWgEMFrwcnPrzInwTOP/H+IyQuRz/IRwivIKsakf3rD+ef
sA7wuMrpAOjTRTbmj3+0VSd/pBn6PyUcFFK74CUSfSgM+s/mz/jzN7/+wTpEEgkT7b/+gOieiR0y
6HicpEAgqIDqMrjH5xJRWobOnDp3H+zcAhhhEGlB02mbemqEFlZoWMBA9VZzeNhym/RhRzpLREY9
mHbklahw305mpbm3Joq5MQVTVNO0oaOf1iGzp74I3da15kjz024IBaK6CL5kdvItm9s221BYQt/y
pKsCjDJqHZSnViMmsw592dTejW8NPG/nrZippv3ZBZXOv3m95TdbWOimGQ4EXcAhCk8xe3jkgI9/
LuYuEdEEVYTp1q5P+jyS+58PxOi64r3chx5qLhWAKMQmmf+c+kn+Memt3PjGB5n1f+gFNcq7dKyK
+WM2FK32nAdUd/flgD72Lsh5Aux1PGT4M+gASJ0w0dG6A1CPodfLO9PKdRf+BzWY62xMXqJdyyhB
69mxOtMLyThmzUavdfkrlLhTedcUAdNbzHvPDXefaJltfhm8fKiO+Ez8G7cucvuO2jXmMdm0MelD
Y+LXPw/C5/5dU6GL5DkRWfCla7WERtTlPWlCJDodO0y8LqdZSBM6dC9WiXEED4Iww2KRxUWR3EDV
WWXoiIboW13L9XRrY9TNeLRK166/ZbWoqidrsil/SIbCoPuezInxqWuc9FNtFxStOHpri4PIBswU
4fkI1J4EVQm4tiYrs82Mf7ir8ebnd66XTsMNGXqcallOxfCkzXOevwTVoNsPs4Gqw/3QWNW4py2O
7kutkUF7HhLbrb8xvCr0yckLhqhBBU7eDd6ctkC3QcpkV1p0SJ77PKk/ZilGUN8UvWU024pyje4y
Sk1KIrR7OOyzZSAOFKGogTuPjl5P3QtKusFrluou/WFhWo11n3W2nX/FOWfzEfpevDK21YMmKjiK
GT92fksHL/JqYK58aWRBaRLlbIKgUWoT2MLU1Xn1VOZ8Np/Mwg0ywOYmQR4mE1LP+5SILIkcBKMg
oDAhIDGFT3HiPMlaa1OZWZHFaVvg8HpWAafIKXAXQjF6wdPUpj27o2mQ9CHyh+49QW938Unv7TwD
v1kRHLrCtRhGvFA0rA9+rokbt8aAnJtswmjLl97PQQ8RUSLecd/JMDIFeVhjo+k0+FQmtOr2zO6D
ncEtP3vQq6Ey996YZfyQOUNv3A80K+29IWaw2Xz9KwHY4fwxd5iwf0x6yh9HdF3Qh18fzdoZ4tsB
6YA+eNmIvy/GetY/+p2J+XFDIZPwLtf4MQFMXXmnu/OobcZkJAg8uWLEwfX63L0YrxKZmt3A7ubE
S+ovVUPz8TixgkgPilDtwLxhcm/dfBq0P1s0Qf+oijELUPiZ2vk7lhaJlYWdQzTDgmEwMecu1Xos
AVKmczPVPSdbzGIBNDByP3Oy5RYdQ8sgdNwIYU4UXzVZxR7glKm+zSk8Hwd+IcbD3lQuyeePv3ZK
R7scAYpJrfobt1Ip/64h9NtqEvq2xChZ/c/eJ7N5b2jOMOyrLsdR2VaJvSdUB2fySmhkMzE7sfZB
Crdo70+20D+jDLT90KRBjroU3W2BImSb9M4jBctCr2LQRD5Ps+6GpJ1FH4DpX423gN0QwfsqbRhg
NM1eFzd1avVHPSEtJl8DfIBuheNA8Axj9nA67ZTaw66jgV/tyKiZ7n7uoJB3WgLL/BsjHFLUaZQn
uPg93SdJYFRh3mkzCk6G7gd82ip7RwDXNN+iN8nEtJ/erNtDgBFjYV10tbUfTGMaQrPAhXwwglmr
3012SrKv3Wxlxr6dxjQBTdP4mhKUyQBwgTZsPBY5dnXDxgqyrI0l9Kg9BBMuT1niu28ZsfLq1jV5
xrD2UAVNyBiqRorQKScDitiYai37OObO6O5olrHxsfeSPE3DXvOYn4az3aUpoED7rr93/DGfB7RI
mASELWvs71hetnCq6sQ1yo2dU825T+mEFn7SFeBPr7ljs3VH0xm3peaNVtiQya2hmqgFLUA8gb+m
hUag39FFaqKNp00NbQuRdIOtnbXth9ImthbagrPdrz9eT4ONAU2v92tqJkiHMSRF8UzGWbh3v+6d
gAKcDl5ikBSgLWMRHDGowEtDgAWJ+UNem62z4QUX3eM0NlQ/dgUr8NpaSW3dVy3BetAgAg1GIYI2
Y9pveEBwS1O/DmoN2e2xRzVAF6TdF9hMXvk0swI/1ge/rJ6MwiW+F3HLJskhs3vfS0JU7YM/vy5/
T3mPp696XbGe0bF58+vvW8F77RnzS6DYcwqouXAmVVKFpHIpvzeQ2c0efqmr4vXhKwKfzh9/XZO0
T/AEj24LvMHdVDN5oUea+ymqu1uvFl1Ypf1QrgV7X636v21yZAqA1o/hvehrBWgKou6Kucx6YfBO
iHFHMU7XPuTIz7i31VA0wwOz+ZQBniC1XGAGu1XSbANdM+tv8+wm6V4biGkehqHrk11FZ8eO0MSd
ee80m3Wf2ykRPLR7zUoOrp3bYq+lDHe3n8cm/2BAtvKQB9wdHtNqnvybEwP1Lxvw1OYzz8Mrcleo
noXdAz9M+pRq4abeEFQ4Yrr4rmYzFMGcO8ClKJsk1zdGUuT1lyHTcPeBwA+wrz4vMMPLSbmRfM2L
OUdvTE8Lzcgi1AAHyP5OxHDD2R2hwYQ3QE6y1/fL81rrZQoKvWOh1/t9fT+RBqLm5xn0XsZ1Frzr
B2rUB2Oe5+Yh0Toj/cRbzCR/ggrph71ja5Cqt/euoPPJ3I+BEQwSTsmGk2uoU2HQQFQZ6M4cd7PN
8L5Sik6F23mY9OFgO6Iuwi7F/UAjPzJWBwMpXAumaW9i5gQyofba5IkLTqDX2EZvHwx9tKOg9+vc
+Pa6NqhT3pjQ9J1efcQgDFTRaoWNSey6A7tmlxUiz25omWt91BI3Wav3UiUc4KCyGh9ODuJ4qNa2
FK/TmS0e2HZv3vruACuGkyD1bmieuZHlEsG3NV5H5JpKH0rJa2uEQzPIN54TE9MdbxGrIO8AI9tO
ACEbcZIlWObcQDC8ZMf5nLxPymwcNqNjieYwFDNg13KzBnpcUfjVnyxNyF8u6JkHeirdCodRFB6A
D6j+B64qatFxbc/PNBmY2/Vo5N5lbu3aB8i1ae0Z5kuQdx3uhBEVBI/0g+dmvR0VOfz6u94tyA33
iM/WOoKkgvhbgbx+DLof5ewBIFxKfPfzj3ETp+MoZhh3ZGBas3Us2pstptX55s5sLeNRK4sCLhQb
rOlAcKHYOzzEXWeuxOZfp9uefgdAFDH9D4WuBhKh6B9SvqPj/uyWae3shpJpP/XEG7Vt7fDyyRzS
yokwPLOb9m7nZOzJssXQjKGZVazFgxaMxXwnnBTPXaK34HxlO3hMPG2AheONHHo5z1EOcpe0s/XY
uXzqHhKjzNvHZnI69lwiofn/OPuy5rhxpdlfxAjuyyvZuzZLGnl7QYzHY4IgFoIACZC//ia7v7jf
kc4NO+I+HJ0Jh61mgwCqKjMrSye7CMd+eayWQQ8/kNXI4Q90Fu7ld0uN0SdoZMVdhvFboK0hr/94
V68t7q4ew8epIV1ypKEb+jeOXgH2An3xuF7w4Ojq7wdR9QdUL4jilHKwxkBO+/RzF44jhBRl2nd7
LsyMQjFSEWa2JbMFaaX7HMdjRjaA+V5roey4H1iVqXp0EX1YFwKxezumdvoxQIdVgT61wqFEgR+C
qAbeXRDo19dUIeFkc/FzUOl40Bl/7JJK7DGEQdcs7V98t37NZmQI8CkNG2QqGFuxZo202WOk1Be+
Jkgk8gDu6NEh7ulBie4Tkp7GF31cm5KXdantI9fBM/qHn5N+uTgTwxDSLlkj2uo59Kx8SKYMCWkV
T/WQp3OzkgUHOasObp08zFc7IAknFkbG7+EB+kJIIY+zmtILQR7aZNJD6h87yeuyn59nm55XMZ+l
zL/ng/tsFMA94v2yL9voJUrnhwDdInUWYwBHkOesNnnBmzC1aU2j3PwLu9YpOro26/Kdi9cWRCGC
7j9hoTL2CAua0jS36jJqy9K+ikE/jrI/5EuenaTnD74oPhUyPbVJ8JBK+tSGZdB0SaCPw7D8mMb+
LvfRgrHY5b/MV38bmY/P2mCKQzam3S5hLq2zqdJ1m0ympguj28cNdTTbt1A7v+NxuJuT/hOFl3uw
dhgzqn4mSznUrS5MbXnyFxy0Gx0BK8kdvauAqJVOfwpIZS6Yj3iJI28aP7N/aKKPXo+N5UwekmrM
69joR9QQj12QFvWCKbmtX77nQf7qwd/cDcWsjqpdywa4QfK5n8y/pesvK5pu9ksr533Ms89lZX6F
BhfISqefbTu+xck0NVMC6yfv3a+YrDChxFRRAnVnsopLP1V7Ci+716FD7R4sXwsri3oYJoys69eL
y2CBxXDj231QxR0/mhlFRuN0FGB6inmMSHkMWXFnsvAnXGjne5SLc10yhnvUuod2Wg8iZYjt6E9k
GGuxKyy0mAKw6tEUxd8sjf5d+fCs++Q168nXxWGVatlDA7LvomLvYjkfvMgajMVkrHH9hHvGpbr7
0RMdd9jko1L1ZJLVHLVRK4owtIiQBm77ltwrHfjq4lW2FCCZCUFuu9juPq0CIx8h8sv8riNRdEoS
ZNX7QPTs52DjwGImSWY7h2pcuvEwJNZ+L5hgD6Jd274pic3JHy5jwKzvripIVcGiVFCrXtE9qH0/
hCjkhG3QWk4vrJuRDIW00qbRxRTST0siFiTyvsVs3kGictvDy8LqR6pSK05JjL2L6Ro6eRp4m7UN
jDjWEFbGXtt9jheB4xwJkp3iasiiXUUSp06jW59SDtjtwtqxZehbG4GeSO1D9QXYWfU4Z2Auahcu
kXmEdDsjtXZVOOM+i8Yv2QxHDlXnnaP9kaecvy0mzMUlltU03KMD6K31uv0Gqb3RdcwQLb4gC3ZR
g9K2cPegFJa7dBZYxWqlc9TMITV2P0a8mE+yWtHUAXyJvVqH3vgm7/RY7mB5ga9DQ1Sdx4ziAZkd
c7GDQtdOh7Kv8ICoUGOJHYOKtdFpqGsydGvN24C6Q5uQIsFw9NTk2Wfgjit5nC3hSG4Z4hx89OWM
HQGXR9lMkwjjQ6s835G+W+3etUAJ7kbtp+ngdKjVLhaY/XxWXWXrZVWK7XjAWdZQS8OxngJt2SuN
QxSpzs0UheUS4BLh6GIGnONL+k8ZC/YoF7LwT2PF13ifhrxakTDz6Zx3hD9HkKzj7ScjdAvRKsqq
LnlU/OzzEdtfLqZypwB/uu7C0AK0iHp0ZRzzHPLIQzysZYeygwFmwokqRkgAPW8fkDMiUZM6X/U9
zA1HhLsNRmpzLtXTkvNM/0AWNQG0ite5Dkk1/Erivg32fIrQzGVHFpxQ8eX2yRTCNLKYcgcvSpJi
nFUg1XLOZ3SyoFGKzU0355hy1YPfcQdIeyZ3IktcVg8K3qu7BN7nAudZL29WBu1YsxgzH5s/5PTv
IWzk9KAyUmDXSGwgpkXsf59k2QKyA4Am2VEtRZt/XYIK90c94toa6zKkM64Ooodva6zKvIYfhrAP
t4KtYzQMLmu7ROpPaogP3XF4KLiSYhOBqEPxiFa/jZH8D2qWCWDDRTR2xxucxxeKYuaWR1OmcOrL
TOIVRoOw7T9ELk7UerWr/gUqwaxw+mAMqMEfVmrL5v83DdweClzE1oEbg27dWn7fP5TFSHYWwcr5
OPYVtf9MAZfjT03dhu5A9oXevRE4Q5NAAhF+IslcsBNJ10TeC8nD9IjmS+nOVTrhwcdeYTP94fm2
N/X++WI42aOxBTxFCae/D9VINEehY77tj6GoUvMX+vBWA0BXSdYgVGYDzgbGcZq/siXJuqhue1sW
zxrGBctdkfli+lMz6LX8+d8HAuVXJWjYQl8YbPYgRP5I6g4yn0UlehT6EWRfL24TtTWhKttk32GO
XFnnbShQrbcIbLYO20DGR2p6vF42lMn8UipgRxfmp6LtGtWNBVB/4H/pKTMRirx2pJLUaaaBGbas
gkqqyPKlvZ9oBuklsa0Z6njigtRjPuPvp3ZBU2KJQOjgj59wspfCA3kYJQ+Cc4GWv/5xiiZk5vCP
ZgbwaG7j19aXc7b7/avC9K5372ob6hFedXzgWtAoibFP7/fSaoogTWhPjosd6Po5HnhCjoBLgi+h
GbGhdMlx52iX0vQUDx2D6UUf40/CZQLokPc5irDJYUYIEjiai09SJ/BLQmJpH+RcQYJaY/Fa0aSe
Iq/tkGBL6K5AXp71FV3NENyy00Q8YAYTt+bHvE5pslcZKZ9vUKFaB1Stt7uvcxE+b+1KXKo+xeiT
F7Jas+zxn63ZZ0OovqmwA1iVuhKP108E4GjsI/y3Ciqg3HaqcIB7rJM5SDvghQHixJ+kZBD+R2xC
N6c1nCVli5qg66cUMs0YmEiB1hHMG/AW2OUCOIg1wFBs/y0SzuiHKPf4HYMzwQZRkznUPzSaX/ER
1KGmstJ162dSTqW7EyEx5SNCA7gWD8Sc7hY1A6jF1QEI+PYxsEjD492uf8aA+rtaEIO/RFUBwgLT
8JT5ZpNBIwy0Ap6tlZJYojIReGG3mCKHiVKwWlcAukJm0u9vMBG8fPz0L/hJPNekMm2+kdhucW+g
wL3ZFRDllKJCRN5TxbReaCHk3e2T12FgcbCj6eI9r/WVKrqh1rftOgUVvlaBCs5cREkGWF0vQdqF
HZAnG8OYwGLuwdEVGis6xCuim+MUjxYlMwX11HeLPfArAF9xLVWjS+noM1LToqC4M5zBMXOih78e
+mD8/MRbq4fnOZZM76SFKGU/uKWwOGeJ2jZzPAC52kHKGqGAa3u/xr9ENPDljYcUvu60APNzzkmH
7VGsqOofdFbidYZ9hlXd+ULx4suQEaRViqrO1zQIZhTQg+RIq2w/5fdJgJYcXkOIVpo9TAx5PNdF
K4C2q17jJfaaqH4Pqm3jASY1mG+3lZpTuZXitF9FM4l5I31AZH7rgiSxP2hZZF/TybDpwi28dGqw
bDewBr9LKoPHNRVyWiA03YahrhL40LESkcQGd4aiCCp9nKwvOi9Gk9e8E24v8xiAMfCjSp5CMbUI
Y4E1YKEwn9joPZJ1nGqTLzgwxSCGb613wwn6Q2Szt91CpC/KR4B6wz8hF934ZLV15MjihcyvEsIZ
8w2zdvyG6nOWgEQl+C53q4/JiOMfFHj2OQij4KdkLkPOMvbd53YMQkTMIcRcniogOTk5ApESZlG4
IjxHSTDJSzHnZt21TozZHuyd644SCBRr/ueGnOMEby/PDOewd4b86DTEbRH/5UmPMzFc+Rkvxx6n
AabZWKfwensUmFSKP7rtYZCq+PKtc/jylJEWIXvSrEs/iygzIEFI9Akh1ax1Adxz+ctJ7KVnzGtB
BdjAIXDJd7Zv+Vu+LnP7HCGFzMdd0mPD/oDRol8a7JIs/RVNJR4bUD0y31JilKLLedlYU1b2LAD0
Y59cL1sw9zzDumZFI8sRaeJt8dIOEb7paBt53A0aRAtMGgDgVu28cT8eDqmo4FYanMisu+Wh6DNc
VuMyJOQxXr0vnh2GfSR3NE/HBLkUoiVtWFIp/x3AdqEmTF+CsuGLuN5ZxZjlIypowAJo2HY5bpy8
ksH6mOD3JoiLyFo/3wiy/sq/dtMUlQ8gXBTGIOWxekB3FgCPpCinHSGRn0+xirbdCo9MIGNDWnmY
xfbRrOkpx3HILsCrIWiqh6g3qakjY5auqbjFzdqOPBMoIsYpvC/6MShRjE/aH0HV5QZZdLfIuyEp
hDpVi105Lo6C6gwFlaJIIOMZBSkaxcbd7c7hk9muwCzB27hx8aTISfiQoWwZ9hDvL+qYIRR8B966
wBOOT9X6syuEiHxtwOv501QWNqxL3LEcfU2r0KexBENTe5sKd+zniMXHlPl13KkyVGkTrYB3dh5V
fHKyVbmKuy6NZTDX/SDFfL/5+nfHJMVZuINudYM1F4+dGsWMTec41QxRotOMo7Rg4QCuKvBLeAyR
IdO0TvFWREOSMZFfZoPYuF9CNX4TCYM2I8rmADiQw+bZ2Kh5hjYB9UczLW2GHc/mYa4puDpZA1Xb
Di1bzLCfdQiZCbKV7TbIO4kwiX18DZP4AUw+UnuySBH/KKtlO0bbHe+fgZgl6kvXBdl0XINE4Bi5
YsridsfnMiieuZlSIh+9tFAOhIKu6hNIQF28YHLX9i7IusWyHj5trtZKAkk5lCDcQADGoujLX0Xo
HKz7E8v18squNyuNAFI2FHYfqLRR+a4Z4hJ2QnLw17AatxHunVuackshsut1f+OjXThsT4+LPHwk
62LRkdHj8joInfXpy4ywmR51OY5/0AD+F44Lrzv4V0Hohtt289f/AHIymaQLxrXyu5Z6DpaSxkg1
b6Rg3sqq32QtUYf7bAgLpAZkgI4DyVQ0/evSFv9ArRVsftH6I/9xWuTR0ZsR8VzOKa6x3kZgs2cW
bfqYG5cTxj2CWzpUtNxX6Kwmd1OnEH0FpdiLcWLw8b9PLN9TIijlUDEh88egLLh8oPvvQ4lCoWfI
FeIhcp+IBpBEpNvkKdaZYxdaVHetpGN0KsSUpGe5OWSffv/50fsaaXsAOAOgaoNpIaQpaCh+n9dG
WS4IFtnfKZ2CgSkoCbo68wRJ+BCk+GmYmBBQJigBG79oYOWGZtXTsAa0f0ZLPShCkGWguacBRl5/
mERx1Vb/Z0WCxwNRBCoALrsQkH+cqEvIiFQxiYLLfH0RM0FSfVf2I9KjEKWDerXB0J6DmTC3Q1AG
RiSykD3eUFSUFTjHZE3FRQAF8fdoavMY3b50a3QqQ8nWxxHRI7wsvUJ2dXvXv1/f5H2Nt63vVqZj
zjcKWWQBHwtjv/jSBfFE75I245gfFQdtWJurYEjwMHKHceBF8jg43D/nLEpxuOo0dRS1vOLm5y3e
tbyfxzrJOLmIXo0ZmlEB9+9vCEcQgMZ+vUX5zk58BQtlAdd2QWnHY2oZNnCfRri0ApVkdyZBs2Zj
xdqxJwjPggKjoLY9vkITk1/gj1X8+P0SvGcqsAIwMIL7PN5kBXwbJfn7HYaJDOWUlmN2x2KB8xnK
gct9FG8oYO0xK4AcpjkQ6XM7+Mgcf//ZHwkp4I6QJ1+9rPH/IPzef/YENF6vYxFAbaJS98t2I7dP
vGpDICYJNraBnbzHoeraLpU7yvHTgCBZu+wPGv8PPN2GRWAeN5YAAyi3Q/8Ri+j6NIhJDzEJTnse
wxGxoO5s3cTVk8YoKAGgLNHt3zftgcZfyY8Y9oLcNQG//P8DjcBVI7mqMXGygEC8X5hRQZiHPIMd
uxJDmIGxj3Q4YOpj8gC+aZybECIoMwCN56QoGuQpoPrzW+pPIjzV1CYohm5ChRXmHX+6F+P352bz
K4ZoF95UW28QmLyPFB4UTmuUgWy/3AClPghxM4sQ2e1DGnto9xK16u4C+w4L75FxmgBOEB5hrLQd
XVffCso1BvL9iLBdQrEYYQsOmiD+5Ss82mvF27YaapA9gfoFxU0/7mOcE+Tlv9+DH694vHmsNUhv
tL/jrv9o0gbQRcQJp/KC0UAbUpdV00a2s7HqMOkx6USTUC6XJzvqfH7poP/742L+FwK/dZYU4aam
h8CjSj8cwZFF4RhwJc8TG4vyLQwWaaFgXBf/tqwOlzw3oppfZNrPeEA9aJC3Hciu9ETXIYp/dl2b
fDYoL/MLj3RXfhV569KhYS6CPuwuc5Fbal11a3jEoNLRPBi+FEnj0gK/+4Zf6CGhS9r8fmk/iMjz
EkKVCikWDjnYbxhAvd/FEuqqPPGb3As9ClDideivvuTCjfnFjHng3shc2fgPsN11Fuq7mAS0HXad
wIwh28Hnf/jUpA1RSwXEXG5KuEoXW+oNzSoOCqNGNhpkLNkBKDPLJRgWLBQC95DfZTOiKBa29xwX
sMIMpz5L0f+WeBEld+k8AK2hfYHsVk1dtFEccIE/dAQ8w3M0zThwaQdz5ElPy74i41DspFgjdVhV
GoDjm+KSH24R8gYdLJVHfXoVMGAxAKH8fvX/H6Av+jK2uY9Ye8izP8Y25IwByAvJMR7KSt0AXYf6
hxoXPklkMFBSl640l3ICeAGF9Sb0quY8/iSyCjYNkUqRU/3+iT6w4tstuw0GLaAWRFLz3/d9QSYK
1Inq4zIWRb+vWIlaHvXt+qyXcKI10Su4J4wBa+855IbA0K9avwQpLz+mKlRVC7ZZ8AMX5UJr0GMB
KvfRYO1E7xIUoawL9r60UXFGeo6iZ2FheJQDTgWGa/skPA2pz3Ud9bYI6j4UajwaS+hhbPko/9BD
cWXO/nMnImMMKxBq8ETHa0Aa937/twmjacaIP08Sb+JvF2Rk+BbEM/IwYDkUAEaugrOYVK72C13D
8mBshwlucNzJzjMVytamWtiRQqEmjuGE0bmAkxJ3p5KEpw/BNinoD7fhx4iMvoBrNo/2GOh7yo8t
GUUuYtAyfQsZ4wKBXCUnJHQsr/S0LwsaovrCdNSd5hYyIQFbrE8dNN7mD/cGOg+wMu9XDtF4izKb
UzTcpT6sXF+kGjdHFJ4ztkC2HeVtVe3oYjFnXC2AwV9GhIf8q5ESPGEdaQDxF3+9zgYIE9OTSbiJ
n9gKiBGixCsEPnRzhRvHltsp6EL8DDqyZnkNPAjKRkj3JXIdJaXuHjJZ0goSg+3vsmjBdeurCSFW
hlOOGdvo1KwgUUe5fbnldeM4IGaMFcMnyL7NwzMSB1lPKCuTDTi2w6ekCvL4FQqsIjgyGvfqH5SG
7hMWYYo/kSUcyf72nMiz8KltaVv/FkEOSQ5wHvHtK9SrAHGSZAi/+DSfPABaPag7EXfp9Lb4LDD7
21doDSSjb1FIJPsV9kgwwT7lqcguSZqWDoR82BOUkq3JPo2pD/jf3EXd1LCJGvoQGIbx1VfVWZtB
ZfIy5LR1wCnylHwCCxfB+HU06YLuPlGoQ9jPa/9gwAMHsKlLJQI5gV5FHS2mDKPavyoRY9WP8dMw
gQHbs5ms47HqMxoBKyQ+/IRtFY8Q87MpfhrzDt+6bbsVClqYQqFsuVV+kQ+q7CsabRFGkE+Dtq1T
7Jt7XFjMHxUwiAWgQpcs+LJd1uHf3cL4Yhx2QyDbINu7XPT5V0QfHdUwiEfgYUXbMjSCwMbpayU1
KI21s3jIkvSosoJrcCqnFpSGDbNuOUAvG/KGRK0nB+kWHOMxAG3/dPu3camy+SWZFRIEyCSw/1Aw
4fVxC2+Dy+1VYnomovYtrfaFx3YBjELGr5WCE+pBRFbn4T4hrVVntNdFw0ldV00EOR4uKruB/XJ+
aoNjX6403kcmF+yXbYeQYW/i2++mFF1VB63bVplmhXScD8cQsoWXkHLe7YsUKMkDbbkk0MTErDqu
lUiLI/o25/7OQHM2XcBwTuY1EkW4/AXGVPpvblj7DMPrOcQrQqdI30JGklfCjQ/OG5d/lkZXzx4T
uHMPl4PtRbceSuFDUEKJfIJ/YipUXUnwuffjCG7+IcEgnuRz0o99Ue7xwuCPRiuTTOfezlUFtfqw
aPYr1x3JvsrIx+7cr3MuH2iYozOpLiCtwl+SDOe+09NcPLW0I0CVJeCaXVQMld3HMuPxCTvAjycC
PYM+ovsgYF2NGUPLMSipBFLpfTeeUGi08+uoRixvXsx4+jwwrhgBl/do+cg4hC6n8HoWObYagXjb
wNyqpuB/55cVzyQs8kYNYKIu4x7/nlIncXmn2EJfAH7iKGAEGLPsD7f1VSD64Z7cEArE0+vg9vjD
PdlW2VB2Lk3OK2fVDxRyDIUpK+xJJbZooPKC0iHJZ/w0OtPhWRaz/8oSOXLIqeQ8HQASw2kZjTnd
1v8AhZdqsb3eJOK333nt0Qy1tTOIy5Lg3LzIwJL+JTCY+dWsg/H8qAMA70+JmLjeQSS/Tk0xR9U/
GCZoi2MyWkO/rZh9CtYBHRUyr5WzM7QRWmRsl8scA/TCqYpIE/QcWi4NhDfHjPtMmPCRUowV2w9E
lz2m/MZewwqfD/I8gONa7rmPPbCNhfih2TL7GnKSTjdAUqHrQOdA/shHNuR/qFivBnHvVhwWprAj
zOAZgnnawIbex3T4bLN+QbZ1vi0uTqDGKKmF/ANWFRYlFq0+P3TPu66GUqN8GwRtX0iCHqmaAYWO
mpYgX0FTxxAc0eEGZYqaFeK62v7AdhDWfFLzWmBUtqzgCJ8Lnu/whqmsR2il2H3iaQKhzSKS7mLS
gmcdphPbKWqEm+Gw2dKZuhcWpPNLrorE1gV4jnGHHWpf23kuIbXLJrRuFOCsUQWk0/NMdPW37U3Y
neN5yQ5+DCVgdRnDMi0Awsx3PVVgPljoiN3j1Iq/ckkhM4NMfR3rcZkEFLU00w+O4Pq4lGjLaCB1
3rLhNe/GhqwYZbCDrilVqE76+UfJq+lcjMP4B2u/j0AG5hkCK0O6ixZ3kHofqyjRbqRsPmdn5QP/
rQvX3oFUiCDuG0jC1iMm+YGxQGy05u/f57X/raHaelhR36B2g7oC+ukPNQeeyFei5O4ywaPq3sGL
M/00rLqAGD9wS8LqeIZFe93SRU4naEDs9DVaxjaJDxV6feLXQsRDfLr1maH1EXBuLVj1DS7lbv6c
xjTN35LQpv6Aoxw+TdzJDsNS3WpOmPvTR+hr0wCu1zYCXnHjVedoHqd7D+dw0NhOQv9RI/HeoIob
UZs6TTCvZyS8upsAmn+1kHmFexPE/XLAFcbCpl2Ynv9RXOb6kpfBLFExbDp5UVR6hxorgZg0L9sD
4l4r34gaMI1sa8uXdUdDufy0Q+jjPerXJSgxrKRfaQMGJEjONzoIbCAqjEJn4FpvUd74BEWIHuGt
eDSCqF8BMir2NwbCLejdQksXqHAXgg3Ks0Gve2QAY4e0r9umTCJIiF2+rsVypOhowffkE9qRmkWu
Wp2CNOvkvm91FB9mPFd4bj0L1rqKgx5u9sMSHG6UOvTac3XXFcU6t/WtNSmg4KSOKhCENkRmPX51
0g52viQGWepnEJSufdzgLdDDUR50TYn2MgAXIWvjO4IuEVkzFfN0HycVSZuyXThtApXjbptNpNP7
LhsFktilW0Y0TwX8NMMKcwTDAsl6IwppY7SPou/hrLMc8jq08PFDXwSansuwCtTuRl9FFW5fuIB2
/LkSTNhjt+aJugzgljeMvVuegQ5LdkKCLMVJbROp7wkLWH/pMVI2OYYlYK67eC3F8FhGpEtPPOzY
2+Kile+Kqx7fZfALeSaj81HjiHHyQcVe8u/dmk3dKxsyAddtASHKE3Kb+Q91/YdGEQCVaJSAqBp4
AvCw7bS9v3lxyXEc/Gq+kFYm5YUro5+zsC3+Cq5dnsGQuu7ke8uDb3AdhFiOAPbweCcDOupyt6A+
ZAP6n3ZgdqLpAL8hNBZCwYLNiWTWDDuZjj1Ms/yiPiELKOfzjXUZ4nBeGgyIynYEA8GeU9RxB1PG
ShwVPu6NTBro9FgCqHr9/b1yDd//G2yu9TLU4NVmzVjCvO+jUxiLkbw49EIeZT8LcwHnBmxPxAz8
ElXKqzOTgfD/o5uAC9XGqVz5+hnJClg7PSl0Jg8GIIaooHbboyrweaNiB7NKr3PsnWIBM1sJVfVn
KXLZHgJEaVRDVwy/1bZAPQBJoVjPQw/C4afC4s9/oBHS92giXu1mYrB5CWO8VwSA9UNQHWOXTEVP
oosL0Od1Xm0/qCNwG0gTNVf9F/iHuzCrw8Hj+7tFjDMy+Hh9GAc3TV2t1rF0yAk3EQ8O7nQv0HUb
wopQ9tPBLEF7gZajXPcDhhwgOFVZ9x1iVCRlblAAcuerRmm8gqgGjkjo6srA3ZXHFefz643uljO0
+A8V+iGg2wmhbHnKxcz+AuOZKOjjl0FBp23Ry7cfqDe2ae00fQ84XchPHK9i/bo4Z82T6YUK/lAt
f4AZsEtg8JxuvVObSxC2y1ZM/4e4L+2Q7Nt1ZCeLSQHsxQVQO99b9JF1kEwgOb4bhrwiO6pNYr8T
U2FaC0mWgT8uIMT5X36MF/a3HidR7hkSYeS9t1Kajlp9DlrsmOO05Xd/eOtQaP1XyAbuB1FbmOPq
i6Bx/ZC+GusXrFPQnluUjnxptIjUHEE+FPK+bdKtveEltxFEayKptoT8Vns5VqC2gPE1iu6WIcXa
3ep9FyfUv80sJu5tlBMKyqCFLPTXsI6oEwSkxj/6wne436qhfE2TSGvEAZ186yHMLvF5G73Yr8nc
n4EgTmitv2LBGMIYkVfP5tE+qj5CwaeuVF81p8P3DhYs+R7wfD/tbs9CYReK+kdRlA74H0qHNQvQ
r6fRvp99RftN+mjCtS1ebo/VAbuYX/rYYlz1oJFV7kuK1tzdmlVgmZwLE/scEAVdmCm2hrYUNf38
QqC+GPfhSvE0mJ4LV4iC5Enwi63rku1T/OxeodNBd/jtcfo+X8hbblssHO8FahhS5duK3ireuRLQ
JC0TxQKQIEGJ3qeFP61tqisH7XqYqc/AeXz/UgQeraihhLdCsc9ymCL8AuC/dRpeW9gKHRduP674
wgcT2iD6Gk5lKn/1dDtvt1e2jimKtzGDEgGNTzh3m6bJVpeKBXhN8xwQ95fQnrzdkG6RIWDuJJp+
4yeqEeb2Zlk9EBvZQYrwGYBsuT7wGaOOvodWQLM2pitTzdJ2/w6tLOSnCExtesjC4CsE2lV1vjWz
aczv9G9hRfGycPNW9i4TsYCS8Uoj38q4G/qeUdw7B9OlYfCAyx6GXLW9whU38McFqOCR5liwiBQp
2E/bh7M4Vombk1Mu0X1fQ6YXxLJOCg2FQgIVwRk9Nkb/sDG2xws8A6rlJBJaoOsV+uH/C0YJSRdx
Wnsbzp9vEMCMg7EcnPLSoOP5Cl8w6dvsUHRT2b22oy3RahaiifVBp1qBE+YDZfnXmDkgGjdcJ2HV
vMAUAvnGmRO7tdw73KfwX/zCoUk+R5IN+3yN41dephoc05rWvhhilC5pccC0zR23NoXyiTz2Do1B
o6iSf9s4oI0BiQBv8GCTWg8FCsQk22NyPb0T3TLco7SD2WXc4tX0KUwcBhgUWJ5Z9DnZHib1JMZg
ZygG2zO0Ru2eVyN5zLri3xW1w0GUo93PkX/pZ5f+UCxAAQjb4te19RN6Cip/QXJE7mjrw4egK1so
bsK0ztkIJmoV6yNoanrQppieB7O4JgyXBW26gVJTA21G8YDLctxNRJ1g8zHtPX7ZBYPeMVWgmkK0
Tq9TVFctp98NE+ul6EYIoyIe7+WSjg8RXWmOFGtIv8ZzF/6AZMY14v9Qdl5LcirRtv0iIvDmFcp0
VbVRO0mtF0Ju4yExCSRffwaFbtyjVoR078PeIdPdoiDJXGbOsYAbRXqbW4da09I7MbVUJdvBuihr
to+5watMiDjVH6Wt1Mlp25cCcQ1yWkS4OySH+QU1h7o06HtoGvTxfQev5KjAa+04ruz9rCXmoaPk
YoaZLr9Mg8yiXlf+Y9xq+Wcbd8PJpm+fhOgrZRQrNJvSkvpuHb/30Hca82QQ88fHXpvPhZHP+3Qp
0z0imWnXdsxOPNDD12/0zqAoFihIpfTPzR25of2dTdgxwg5Hy1kzc3ngLOkftcFMT4HFWaGXs75D
tfKprZrkwU8FSY6Fl5Ht9rbRsg/VIsWlpN+/j3OFoNHL7OVZjUt90BUtil3auFR4qLXJfcfkr4yy
3quOzyBCwpkdEBsk35apKCNtMspX2cw/9biccU/RJs79+iu1TF3tJo/q7TPQoJQUIHY+Fd6Y3DjM
xl7LUOw23Ofe3om5WsIO7PySg9VO0BSGWL7MXZAwNX2fztZylKoZ3D3axrzbqbmidlgvfhl1dhe/
GJWJY8ssluDQJMKizL/4CBqyIEodwjI5lJAvMva3pXdxlFloW8Yl7W6w/HpfKNii6TSq4CZotJ+d
pSfnPnfcKPZadVdr7Riamq19aQo7f6XRDAhibIfbhnLup1yTnghVadYXOzYThMjyazWQtidW4x9r
GoE7LGh+Gw6DBH3jsfPSNpBVKMwMKuXSxPrO8zvvsaGNNu1S/CVPuZyTCKcNd740g30C9zyJahHU
Pw05JT+mzH7MCyP+UeUe8x4EKS2lyfkzba9aiyx3CvaN4Uzik9QL81O8BCh0pkC6Iesrf/GMMbil
cWFe7EF7immJ7OO0S3eiwCwvU+9B88y6uTHRVVXELIyR16jFRVWnYRJNgKAcleY2J7/UinsKJe2R
7s3yGWaRQ6Un0Pfd6C2vFDbKi1sGMW+3290ob7Zx9mjlrXBjsDOaCG48d5niXe6sygKRO14e1mXJ
X3rD0P5XJV7yMAS2uzOMtjtXifvRzlrrg0VEUjYoO23UB3v6RIz6kUzgLr1Y7VpLPWPSjt8YUTLz
sMkaVWH0zw1GuA8xGB5wJyr5kCr9g90WXSRL2Z3ySRDG94MB4YWSWK8l+KnrJRij0iz64+g32U6o
8VkVZfpoDe5Pf1Qz+9EYnJzYUTcWbfWbWBZZGnKKMfchL+cvhVcf+kX2t1OW2ZHZzMZXtzWYcz7I
aYzoSpQRuW3yYlkLu73TdFk4TJX5ERSdcZ+0+vhaBww5DDipnyorKa3Qxq91n45uEaLy6793ZV0f
oS6hP+I1wBHnFUdhBMAHAJdHvtNYkZON6tNcOFPIknTLSCjHfzFTNznEcZxEC9sJUVaSfwmSYfm0
CNKN1eBb7oPWcFhRlLw+13ZN1GlXbIUDaJZm0ZqTTdMSkJqYnqXr3/nU+U8WJecPaC+HB9rb+XFY
9HjH4rYeHFo14Tym4ghDTkEi7LzxNs+c4GOR4fALut78SJ89Pei5Y32XpV+fxqZpfshe+lQjugZh
vzl3h86r60joMrtH1WhHrqb8A7HJEJXa2IZWlo5DuEwlob5dfa06vbrNW0TuoR8H2q2mOjssRiwU
tO7zo5lO9O+CGQHnLMZ7iXEXa2sa3NVJmnyyhy5ARM8dkV6uvxXJ0kZtkC5H3gb1pcjHYowoVnv7
gs61HvIm07qsSu/7VDL2Usb1W610C+0tQGMAwE0wwOH2bKYsSawXDHeDEYdy4GDklfHVSRLiulhz
9+VkUgExE63DWO3LXqdCWVrMN/K01QSbyofCKofPrWqbx7L0ArWnPcEgSaGK4VDMif+MnN3fN0Le
1HFjH2OimU+MDNk7wF32paq8aPJnMhFDBFFtOHSgazZ2jknxyOnY3wCFUTtK581tQSwaSivBfWIU
1YFDpzw0VnkIKjeN7BTkw+wsxNGDQR3e7fMj9+lewy3wYmDXYzAJmfK9JjJkJIscSWH11gvztpqP
lRzenF7Ko/Ts/oRWONjXQWqhQsAiXaTibWaLoUOill3muEMRuYPTn41q/oKDx70jprhXE/uCSibt
gM7mJFIDG0PrEToTfka4DfubAdrHVzIZDEEqv48JziK7nBpYN7o6BL1eHKbZ13eEAN7OYiDSW9vE
5T22aT2isF/eNWOv3bMuOyKfYZbh4KJ8myldcsaZ2Vo+mvr/KCHXR99TC1yyBBp64VDKV5bx3Uly
/ZNbaR9ds/giG2ndSETw9MGmTrzKMp/WkjyAQEBB9deikPUNrTb/0S4a9wX7YobZtOgOdVsmYeLN
ZARpMz0gBUNVPvvZ91gkzjGIDeTPmQMKJ1fIGHyjjk8cjPV90akZrMHqM7EqzqdU3mOF1kMFbeyC
F6G/LxFRXPwyyZ+CYTSou8jSDIu5C57HoO/UTT4ycEy3E/sDP6s4o/e1sF66bxqQpaiGCUMw4Tpn
Rm91q3ajlgu9lpnwcjaMU2ePxlHh29nn0s6ejMxt7/HZiL1q27cMDfSubSlWDzghItEG+gfTVfpj
37hdqLVd9dCh3D5jHGp5RdhGLDqMr2w2y12O1zbsx+TNoGoezr2T7WwgES52kLBHJg/YTZSsaIXV
nTSyb+PqgEJbRomD9YbEixKuT0H3MIgcZ0W/GOMJwCuxZ+4vz+jdqu+G22lvdaXzAeoquCDcyl4s
tLpVlBIjRblBhlCP8XQjoU59joXKjhID7Jdgbou7yWnH2yXDxoJEr4aGYatjW9ZVGyIesucIBbe+
R+nulqHuJ91xqjBPiyy+wxRB7Eem/NpSSLyr5pK1UswQ1mnWYbktHNgLce5wDk/n0cZdrbUN69TL
HiZHiS9zTSmZ5nv1uTZTh2CbuKFoJ1zp2YQV2uJd8XwVzYEq4DWM5sVVqTgvy8AJNpR3DrnUR3Bg
/VnXrHpHlO59a2nGhRzEzv2Y5hDctKz/SmW5fNPs1Ix5HToNxZge4CxPFHOauOB2thhcJqoMt3ip
e08Kxcl9T9SFzFjzT+7k+7edxIXbWCb9uqpbLqbfd6HISi/UPau7mCW0JMqy2K9zw72ooA52qq+/
6/g9ntza1nEimTLe4chSu2BqEpBhVAxfDer851zXjF3cLc7BX7xxn2iiQBysW7tpKT53mZdSk+vF
JWETq8NE1MNuMAeeoTUGr5U50mDMINFovH7DmXE7xh5hJmrxZdbFh0X6+UtheqgvYApFqEeFTzE7
tQ9zLtUD/ujxVk87+0ibWsi3pbCXXWy2HKJeXu6rgWhP0Cw422nTpk+FrJzDkoyMH636jyrT/SPD
38zdNKQ/RJsMr+Vc5V+BlAS7PrFxUlS+GVFKy07eVGl75LsU2FQsGEriSbmzPQHgYSldtV8QLZ1T
21coXYuyfnEKESBYu7b8e0vn7DMzlwpNNbJqn4Lew00kR3SNlE9KO7jAcnEHzNAFNJtklGYTzlPO
xTtZkcXHLiiC+n6TqOl4vyHZFkurHwRdrAoZE2W6HQ2NZNynsdc0+2nJreCmAKMTkPKURrYb7Mzq
I0mOVL5sbXGd4jZd42mOtQtTLzHCAG/L/QMwxXXB96ky9BcNqf2rYTI3NHS1Tqtf29lRYzhnFPv3
9az74mM1Ke22H21S6jYoAO93QUNFpVti1AsUTygHWJnTtEh2luC0wN1Ljpk1pO4DRfvAOscFKoOT
l+flD5N7tO/6URi7pnMy/ZJYM/dsUxQkrBTzaGKXru+HykdFkPkFjq5CtLDAVhETlSMEXpSYhhzZ
57mxarc5Timz7Z+HmXb+g9ZLria4Vos2d6aXzC4JRprP2oPshxLI2GwlNZ3BZrTYz1t66IfkKnrh
9B7egsXv4kumqvVRXoswDLUdsa74Riu4yXU5f95a5/O1fLRcUUFzCVnvYSuQzE5KIKd1YM9uR05V
+8atFMtAUmq3zoHfju7DJpsIUKWYD2Vr4gWm83GFQwy5q13cCfLXs2DCcXfrw6XdzzFIK+egA2qq
X50Wv/0JMZmV73ovQ/3SXcWQw/URbU99cD3uUChwzFUrSI5KU3n1vlIYpziX5br6Os6Mv7xfbZPz
JSOuWVBA95KvNEeXWpGWqb79WaXUjQQR9NzfzsSC2o1FGz5dORFgfoI85adt+qIGQKVDn09OqFI2
4cDf+wN/yO8x8TCJBfOEbjkGXUfr98pvZ4hGkxQNf5lQaYYUxl1Slt14DEaBzarH9CXwHy6Vfzva
1BvuONIZ5Ou17XJT5FnlUVV0LHH+1dgiZNZR2AaUHSn6ltTHH8DuxvoNQhc/PU4wMPvD3z8EYluu
8v92OVYAxTp729dRMYAMxFHw+6fokfiOc50RUFw9gYth5PVt25R5fivnAj9eUPoVkceGJdsYjp2D
PvYjdZqVzmcR6YC2s+qmuZuVqcuPLX06qJWJmbG83dzH/1N7PsyhkKb0rO5l5a3cPq202KlIi5dV
YX/l2zleL9xTOSWGfW9dKaj91Vu+LWWtcgHGBQkKx6MdQIREx4/jPrNDayyT8adISRaeYKRa8q0Z
bTmeq7Fqcwq1CC/DcSzxUm6NtqafLGzWcTKBBHWrarUXAMEDaWctmuLDOkRHp00XWopqvVpJVdf+
YMAoab93dqrLO73uyQWa2CrpxPuC6rCLXRBkB9Lsof9SIDZrHnCwZPhUAYBQNu462/9SzM2KYViQ
4B03h/HmvN1cuKKe3JUaW0uetcwgZ1xKIBPrpBf6QFjbV1JA6vlY6ZJg9Tn4cGQxovmNJl6cwB20
XcUioJfIpqSdgI8yumwpY7zDKSdeuqOXSG19Iw6omMBwV/S9ylfjHD9ZG+kXHDeB+ObdtjeJ/db9
2pTt21UjdOG5N4XJRyT0Xr1mMKNs894UaH73m+lue1iWg+Yui8S1t4wWoRenXnpOGeF1NOcbGh7S
a381fBnEhcEVymNZqRDmIWiJsIH62L8VGcSZYz5Rb0SfdkXCzDkby4eMvcQ/GNfz5Rcykk2fYnrf
d9i1ib+DdMb/mmnZT0vEQGnrRRlxFfmWSUWi9JaynkPdmZZsjuouhzXI3xsFC0pOPYyb1XgbXFEH
ledxJwsv5s4HVs6ZHUqdDPZhsL00eLDSKYBzdeW4uh3Bw1mHEtzshcu7dwTNW+DdzRzJegKjQFQY
QrglXgix0q2/UwgyWdtXRIfqcjr0G+NDXB/+qs/hi375tOjP2FFXTr1/SpIKMR+6HlrZpJ9OOtSH
oUHEW4SIpQI8x71W9CkmvRXgZ5ZIw+8WZ2n5hzW25IJGrNtUbz71LfNxs8+kG3pTA9HGV5VNywOQ
Upg860HM3CGmY6T6eabX59xRNrWri116PtZMXSpK6Th22SKIFNbvUGXs+iPQFdNeog4GWH62W0kZ
I9UElYnKNbX2UGEL946GpBdzMyeDr4WD5rXl3bb8N1agGyB/AMCbCS35YVbSXp54YYby6PaD8kIb
xXKw7zNN9Y8T+DFS7xxh3qkxhrLvQw0xZfOtSaouP2pNN5IomaZcXbvYfrhaVYgVxouQyu6eA72a
ngoryaq7FNIJUdJqkt8M80UvjY+FrmXetzht6ftOFU6AJ2RnHjl2guBcHvGLzFqocEVal7bg/WTG
urZYCKU8Ne5dMxiSiJubLTfyauYcBtX4Ozg/MjslzorVmGJcKJc2LZR8lOBrQ4wpOrE9CuZlX61q
ywOjuFGxbO9CzzjbNQkp2B8sl+xYMuCWgqnVUlRjN1g32VXz7l4l55sdGJ4HV4/gRLZR0KG8uf9l
E0YzSjc3NxZeW04qI3nufTminslBf4sQtYFZRTWyWmZj+2C4IPrMM6xV5Lfis+v4ufHCYYwjcPt5
jddxCABCjf23zlJjehEa+NNHWh7GcqRQt8r6rzC5zX5YlSOa7nWpDPNpowxafiJouefA1CLGiIIy
CxYy/DfE36CBg0Eu8WvQmcmA3zhJ7trKHxjakuUAro2gULsNsSxciwSxL6lWkm7aroaMcQWarh90
+Qj2I2huajTaxlnPYlq1aKjM4RZ6Oc+jKbsi2UEFzhvWiBo/sUX4wenXO3v1pm+/3oy3adGjd2G2
41y98mza+GCaII33iZgC7bxttOVQLP/N6G/ETmvQB+/TijLaBZcI0X4BISCP6HmW5qUhMfDDrVde
6oqMGUxghw55M5AwN3FljdPHXc3R+VWmU44mhG0/8UZ2uuZqoduEJEtjrgjohO474dwYjxdH9Nb6
ml6prqPXcEO93OO7c3vhUASVuB6QwKuxcuhLHnhsW1SQz/nVeOT6zLt4UNz86mLpWac9+zUY7btN
SgR9mR+xvcRDM2k+0HJvcG+UYPZAGJTsjOdRtNZMb8BsOuwBawQVfyIT4IjeWHuUpxc+hNQrIAN0
SGNE4o3jyw/DFVwMvsMu71x8N9awd65CjMrPXO6EUyp0IULEhX7MhTa3Ity2N59iCq966/cDx1Z8
hTdsKhusDHmUezoXt0FKJlVkAzMPIQCGuVZyzP09BDP+kNsjXHOQDqz2J6Z2v/cADg0VMyNvSlSe
BB/Qg2M2CLsqqpTar9Gxv1u0ReQDKdss/yMMWTXGc50SXDmiIqcqED82+E/9nqD4ahrc8pi/X6f3
/joBu+imDVQEkV/g2O/dCXrXYChyre68UaFn6jCgXQAYyCM7voBtgyTssUksBC+gAiW6WIxONLOB
Nd34MsfJvgUFWLihjhToNboduvwqOXhFsOQ7DRJ3uteuBGykwel0HDS9VIdkMQfzpum6Hu24PlgM
QkYTcLByVy+O0LQVWpIm0f1zA0k24I1eSRZ4l2lcN67exFOY9LJpD3pfF2jnpcvZUc45eWKBPOc1
r0TMkm5LOw92VKTHYy98WT/lCZEz2gcbAW+GK3zel2MRsKpUhklj38H+ERBhvDg4SxfY2cfNLmjD
GgM1s4Hdt7BWoYcH+XLdRcQQr5vq1lefK0lcsIGNa8PX7J00UIhgvk+Wfgddum2Ppt5z3NKhI+SY
vZWu3G4uQ49t/rj5U9trfOET+eE+vFJBSvqLeZTZgZgjQBtS7f6+Gt7pXsgbHDZD3E1sLOgt/lCP
yFZjr3LVSCGyAYqky85/mt1Z9BdyWHMGVy+LJuTFq04GVJif2mxjN+oG8HSo8PQSLjSb6Lp2nSWM
KzHkN5UlJ3lARVg2KDctrfnX6OZ3pqyr1Gm9bPSAK3cPedDvyQ7ePoIeDR9c0flk5pBIMd1WtMbA
ELsNuaZjzchEZrr2/MnoJs1rgmjd+OaVyPr+23L4f9zI3xMwbDZoh4j+HB0HyCogepeAJV1r0yQ0
5XkTsKBk7t3HIEn0JtwEF5s7Y8tqA6MqBFJEw3lStW29kTJm+q4Y0E1E/y/uyD8s2phpDZ41Q+0Y
dRiAB/79jnUBqRpHrPvL1Lro4Jg/2W5nHnBvCQk8PXHquyxFI3PJ0cH757T15ulu1APpRT4WgpXN
VS7OXjbOiwA4Widh0OLxOHi0WkiQ2kFbPpZkzJT8rtmNrglayx7F5i+FqubITBd6PhMqq+YCkZTw
nbF5HWO0oLd61ndQPJb4mfi6RtP9Gjn/fz0gFo2NUIpODcuFmUX8/vdbALoKCAKHH8xMC+9/FMz9
GDA+NBGPjQ9OkAEAyeSdCU++piYK7IjDzkQoOYjJ+TaNAoBmVATM4jgyoYMhIn+/PPP39bNeHsNF
VjU8JhULdvS7NT0NRjkVvh+crSqz9oQ9en3xJ9MrQk8jATooMlScPKZHQQWPx3TfMWXCY1KbO2B8
62InuE3sJDBvq6wV8wmJVZye+toz9CSkv2W5e7rtqE2DWgDQoEW/QqQg6CzL7WJak80I3bj0XlQR
oxf4+2d77w7GtYoHbS1KrBuN9b42YbkVIlgPy91WLNr0XLOYYthNFGq1B15QClrlUs/OvlGTJv/l
TF+X9/+ujjicyjx3oKAA0hHVv7u5UlArHOec8iJs9+xJtBxRjMUxkv5VjLrDKNyr3m1zH21nb1H2
xAt5L7r2oRtcNf9Daf+O0w2IzuCi2H6hf+i+zVH3+3ocNX+UJGz5EVkE0qiNRIGGVpv28Om6R4hT
NWQ6AvKfLmhj04xmgW7t0DBqwfyceCiW/wv6YqjutuJccnXoKa8vVtwBhvuosYqC+T5o5v5P3Yf9
YZVZoc/EeTOiDCf4+PuzNla54W+3mi2QWho/gEHAqI3f7YMDx7ul6Xpz3GyPrqeJty31bq/FlWEU
oj83XpGZv2ShOS8EALQrtgSFpP+QIy1UZ5WChj6qmewKEyCAqtM/rnR94d9dKXZ1kgDEbSgo3y+K
DmkKE5jj5lg1S1XtBworEP2YU+i/aYEUaZShEaZxBrHHO1IHHksgs6PeP8Zg/ZJQjLZx6dFUelwe
3OBjX6JS8YrSbGAyMezlgeEvlBQQhSBtNgsHfd/fP8E6T+q3T4BZA66B6+LTQBXPSfj7EkpLA0CA
sP2zDlKQ6txVtrxciw8bJC6+MjSmoaoB/DjxFXI0B/aXZqib6pusnW8bZmozBarY9sk34xVhnMbq
NrdtL44Qy2TWblZjcZtlffGcywpJPexYY97BglqDl9pFVYiD29j7FWlwZAQCflhfZWa0oXl6ryc9
r2jguUdUCvoJh4dQ9yL2nC+GA6zithwTIz2DWjXQr2ntEvwj0PnzVnlY2R2MJYijdex3v9+qig8V
M4pKO2OkITTYxKAQTdV818ZTft+5Az5+JXJJnRnRzT8f1jvfNhu8sUbeRAh03aBh/uEk74RyddGX
lzYxq/mkMIB87hM/bSJL4f96YB4j6nrDt2xMTJS1GGzEtILxxsrHFdyyhYlX/0bpZXqKucObkfts
UKPSNmLwNsI0doPRwYH9RU8pF0PemQpxczh0skhulta0TahszvSRA80oj+WVNrbZH/6+PP8I0zDO
Xz11FHFJ83kR3t3zinqRRoH3uBWWarfkg2QtAf0Jql2bfaEyT3m0dhVlFRgZtvc02I22HHTiuWTn
IWn8+vdLct8nP463TshwCAJsyKkEGL9fUtfqQqQ99Ud1bZNtDH+9GbzkQ6wJt3ht6OQW9Okm9tr9
iBbTgc4BIy3OynwvSVCtG1DCI47oxtdoz23+ZlpPGFmdsaWPtZmnYa8uXR22dP4QyG7tHESm7Leb
KjaZNQsxxpVMsQmHg47WXR4yK4SF6F2N1FvLyVZrBWb7h7YXFZ0i52WHDJ2xWFdc6AaLdBPMROet
yzUx+gIwpqmGIGJkGMqe7XTjHFRs/nQl6LM512/YjKBjL93ig4NM0rqlyyTzp8bMffjVeRoDiBd9
K+4WdGVZuJ03WmxwEc48op7ejsxUYzTEq5LJOoPESenkXTrZ5PGtACYeH1wLPvihDFKk6H9/rNfH
9ttW7mO7ttmOyGM4fd6/3aAtAfVTskBXgyjypRHzYj3bhU425+qKuElTCFkeN9LQVstyWysLDHQH
Hhnh0E580UKuMz/2eFcpbOGgLaPpeihVHafmYS4Se9wVIyoUut1F0b1sHIsuhvH8D8jDH6corOGA
ZWp4K+kB9fu7VwePryeYFl6fA1dZR2FYRXnWade89PCUylfPZoaVPTVTul+COstuGIiVGPdo6wDm
miLP6qftkQiDyOaJd3N62HT4f7/x749QrtHWbRxDtBNsm8rH76/TlMLhS4VqIN/BqrkvzHnJT1PQ
rcMAWuNHkCBGj5IVK3EjETLjNBDwAJ7+fhHWu5faC8AbBGzvuDaADvnvr6LP0hqLhmZenGvekDfS
zc8JliX5YPtj4u48jX54BA2VhkqCCgVHVzCVXxZE/JzMwDL9SM8R9cDzpTl7YpRaXt67We+IR4BN
3fNG7mbOEovEK3Sk5mEe9PBgsBaJb5YEXXDeAurqanGx+ixhCh/x7AyCxtG/br2cbZ6eOyX18rBU
M6WMjuqk+TyUbuxeKguL1L/8Xu8eELcGJFPAoUMqicnZehf40nYH71Gk3oV8WauOwGmt46J6n0YK
RXTLuDFAtRgPGxa3mmLDu++9dEx2ead047C17ZAFw2Hh8Qs4RBbbXo+uCOf+LeYiYo/ZQnkTkfam
NmAOmyRPjXPLva/9xdh1pcGf1CN8jl0VG5TRgdmOya3C5XDWDX1Az5pUk8bNdGApRn9fG4bJCvzf
OwMpFec+bVFSqnVS0Ltzf2116JYbt+fN9bLOZqpuB4GjEMOxy0jzRmvj4YDAcMADNVuCFLWeh/SA
Ybgejo2PEnC3mS3+fmXueut/uzLcWmDfGAvqYjkK3mdFEoV4Vc2VdUaehoBYBRODLraG1/UoiBIY
wf6NtDyZRk7gD3CrYlN8xYhEsXDDD29tJWswhbGOs7TbjzagDf+g67VGwLe2H+Zr3lghOwrIbenv
4nVGEsx4UYBH4QbkQZeoz5cglYb6hPkFcW4B6owSmShyd3w2fS17ifGXWOGGA2boIz8590bc/yMK
huzI7Mmkui10bBt0c+OV5rPtnRkiPsD118YBtqF1fyXbt55cqLE/0p4BbciUa7180Iizn02pgrfW
lcaw6xFtnRVTVu+NoK6b/wywzLhJ6Z19H31tSfZVu3Af0usAShdys8Jcx3Z0ZIhgd+sUUuHiV62O
TXNyAvWFxvXy+e+PkOz1j2cIsmwt+uqeA2flPWJlsFrRL51g0Iap0e6EC0qasvWbN8Ry0a1cHbhb
S/2d0EQkB0OCn3nIm55ie6KwFxwRVdbVyWEEzX9aMSYO81uCeNlTAW7UhyyPEcfg2hNMABFm2X8q
82p2GKDnWvnBzjA83PL+194+Fx7Se61y+jEErsmMF7gna1lSy51pn098jhBNqB0/UEy0kmdEGTru
VVJv9FGIlcxIl27f3IxzU/th6q/MtK2l8ytM04ZOfKPwVqkzgyqWG516NoER3kJwfuUyjPvOWXL7
Xi8pNoIOylfO2FYg3VrN2dgaGcNlcAS9bBxsWacW+Hmm1D2gP1JMzSqGABWYD84k3OjVEyr6NKri
rPrB8kIe6lwHLIKRnwlqHQ1DdJzaTIfQyLZgxXaddPdbmxtN2PKV1QQy1QaKxLRV3+0qXNcYFb5x
7NM+yTi3aAFfjYxJP/HrZC1f/3KA9l3c/pdbU+ncu+PsnrxYo3VU4gV99Dpb1sdt0wcMDKiFC0uW
JmRa5TSz97frk2V6YnyZPL2fIm2ckWLqVcegH0ZU7Qyz1D+PXtLGKBUDsz+4dE1O2tKZ+dHnXGVM
iEFv9ja+Ri5/X7h/2oBZV+yKprFGTPz3Lgy2ptTuZ6CYCEXX5KK3SRG/KU/56TnDoQZcJs/jFGZR
3mWPW0dv46Rvao5tfq64wtj1mX72rbCb4UOuz0PylGpWn1yaQaXWS8KQqgYrZFPJvYxdJQ+Q/3vx
Zs9G6702Vb6M3IPCaqArTFpyy+xGr9xP3pTQtlmVRMe/f/D3xYmAdgcJwPq+But4tndhFfPqOCbJ
Vs4QoYLxyRsgNNwtZgVDZjPg/f2fC94dv/RXHAeZhkNJ2HRcZgn+Hh+1zIYeFittL5Pqqh/oD/L5
OUNmmO8Ykdd+3mgwvt+67dG9zq+iC764t9hyk/Fuvo6cnHTNxkocl21+0sH+44G5JoFbgg9hDDev
RRTG0FK/IWtl7IdWXGYhdBvBO4XB05DR0zsBeW/LV43vPXK0m+o+HkdCs1z/vAhnYh6M0Bi1fIqn
IR8i5Er1HHHkrB7DFjL3M/ubLfrQNJJiyCJ2BLqEvZB1cPGtGXSGaanEOhiMCClQFiQzZLTRcgAC
It04ZXHS+kenUKUrQUVN6bTbmnV9Pq8hmVp542QZ61Y5MDvhWwZROIhw1jv9nb8o62cVV1mwtyxZ
M820pOC8Z7YCFP5tY9HjAs4/TQr6zxMflIbRVaPSXI9KS5BwXzoG39ZvOdYFJuVsRDQ95x3l4fN/
ZBT1QvKFB1peWpNxqqEMxnS5WUcIfPJGuwtCpqKAeLKUjioKyOGovtFW7gTTVTs3/SRRgnweZTw1
h61L2vlaqkXU6fT24iZDoGHGmHK92NvDItOn7TrjXrDnLJZb5sdZ01j8YlT9fJPN+SrY6BXq1hqz
2tzIB7dTZv+P0qz9R3xEE42iKEx6CE2k/u92AjD4EzMczey80YSF4bB6qmpK5aHllPUfncw2H2Eu
swfi3pbzHrqSO3/WK5w/DDvwAoaFrvzKYYeaAxKxyd2zjyx6RvgshWyWx+0no3R0q7tkaplHK6+T
FxLHWRETZBdwz6NuZgTNxwXkBgKHK6tW2ZkZ7DQl1C4ZHfNtU5hZ6G3koQgMfAZl7XTeydZH606X
ZWLcmQGlox5iiQUuts20mSELVKGQDycapaeNlG+VjW7AZZmdf+wu7wColHhM5INwy3C66j6lnnfp
EF0h32j0Dln21RGrtRkFvHCzO2+a3lwmxtroofgdwUJdSwRb6UXPOJz+kRb/iQSgggOCDuwyOQBD
Mt893FwYdTN07Ksadrvuvk69OrnFTtkUB/CNOtWLyvHHL46NkfBxzNNVlqQjttB+tHWLWGZVZtK+
crvCedQY7Tk/btqvTRNSlkAh1r5OnqnInBGr39Q6lV90XrB63aZx3uIBfbBuOhqWFaqGjCUcoRfs
s9KmyFWNIjXP8HzwGjWe5hWoT/0gP/R2oz5TMtfhKEBGR2bdyQ+jgXP7NDiaXu+0GYrnHaAourGO
ytkGtorE3zfvP1OHNThfS1fg/Hhy74WhwmfWgDsswcVtAxI/OytldQsLvStOxuxmTHGWwVNP283Y
mZQ5X9rBXzH9M0y327Gya9xzJK5u+I/L+uMMo0WEUNWnSe9eV9TvZ0qhHIdc2osvluZhHO8565oI
1aY1RIoWMfKGMpfDNxPjW/JYU9RiaHQurBdLzmyMduJJildeXHjDHU+msg/M06Jx6rfO8D/sndeS
3EiapV+ljNeLGmhhNtUXAEKnliRvYKkIrR1wOJ5+viBrZ4vs3ard+zVrozWLTGZkBAD/xTnfwY/z
9y/235scXqpuAGI8B8oY3Bc/v9g5X2bWw2V/IZNlKp7w1s0earm5YezJtq10L360Mz869x81xnd5
E89QTgb3e9j5D9noj0iTP9U03x/gP8pn488JKDuSnWYZhdoBQvAGyFBZWV1pSTkM0YxcPdlPuCtk
bAVpv569RUkP3ItZxS51QNhE7Wgcf/Bxsh4x7cHh1XUXo0V8yBYRWYZuX7az+pB6XwLKgLv40QAe
meLV9Ik/0JMhubDwVfVx9l1egsxGSOS4KXY3Ju25OKhyddVuXQIdRx1tAygf3ZYyLBpJhIqpeVnJ
nLEeq62rwQ2MrKChBgOXnkdzwU0Y2mmm6ZfmUMxmHZp6P04XjsR8FkH656RG+srDM8eS96e45T9+
ymAd//Wf/P6NwTty5Ez88tt/PbQ1//vP89f899/5+Sv+dZm/De3YfhN/+7d2H+3VS/0x/vqXfvqX
+e5/vrr4Rbz89JtNI3KhbqePQd19jFMlvr+K9KM9/83/2z/87eP7v/Kguo8/Pr21E7HX/Gtp3jaf
/vyjw/sfn3wavv/46z//55+dX/8fn7bDS/P28evf/3gZxR+fgt/ZNQRs1LEGghQBVvXpN/lx/hPN
+Z2hDE/kM8eVHFmo6Z9+I0xDZH98cozfzwcHAVXMawj18jiuxxYY3x+fbON3C5S369uuxQbbc91P
//OF3fwYK/z4wHgf/vz9XzN1f6YKO+eynyqYreF5LmKDP/n5vmRRxOXaNXroZv1S7pdzTIBdOsGx
GerxAoObrv/DJObfviPYIRPSNRs3VNLBr6W3XkN5JAkap1GDBY25utdi/ZTY99rlXEU5yMxv//Jp
/G9+yF8kWfxc6LDIQmbcf978/Nvat+0Z9SV6iZXVXakwKdkYrY9LUljhaq4YItPO27gEfhSbKq/S
zxPbBxuJqP1tsYbqVXYmgqzUspbnQFjS3/79yzs3G/9rAHR+dQwuyURghgq1B8Lzz5+BxZiSPDCL
lIZWsdSfG+D+cbKO7rVj4PEP10r6ceO06p9C0L/rY376zu55G84OxORKg95/Hmv8BXaTT65XZANH
u5odrY1a9qM7zMqg6Dq8h/ohb/WzKN81h+sp7QbQaDmRqlFljxpqzrTHzaz6Ka/uHOwz/6ju+fmA
431hc4yoB140N8k5U+DnV2cvdluzWKQjYWNnhjzTXSCr4xK2OI1yQlzq3NvjKvKb2KEmpoT3Mujm
5x17VNba+HUi/vO2nqBmkFyepxoIVQ0K+t9/eucT7KcPEOMpqlzKKg9xOhs91vg/v9CzOJENDW9G
gaP8QM+EFM0yi1NZVvqegOJ37BfrBtnN8IRk2X7FcERfi75aXA9+U10oWJ9f4DQAAyXBEvzD4oHX
Uui62SgPvXvomQZ9tnIMT3GXZ4ZiKOYYL9NAsg1c8rmKUMSW2a5Pg/Oqx9fEeiMJaF9u7QCx05qc
VRWdiaCjCrsJeS+IBhPdjhbAPr4tyEAzN9AlLdyxdesXJl6zrCU6V6QDLuvKMNbiJnNlvuxSfNwF
CWJgpmPBww334owZSNwTDdQZfFCL/+ppk17FQ95rI+ReTWwhIdbNjn1/wbEmNM8JCffuZOQUXHPa
KtrhMEwdXiU1N4nC4uV5ScguTgM7h8+piH5gRBshl5fUw3JEuFXAzeBmhp2TPe+wTLPW8pz4pPMv
rp3SRTjrs92RHVqbt8OoGNaI0gG86I35pb16gEaafGwRjOsLv2pLdSY/lJDeo7QtsXTq37E6Ap1q
v+sDxhl455GzhjXqrQWAgq6/pi69KyJXUB9x6tQTOqFumEJHpv0RGbxhb8XaZNXDPIrx5ONQIYi1
zAqFVcvCn2+0ffVkMPPzIWQE/nulVg8F6GAx5KLPW6I6WL1XXQ0jsveu8CuE6NVycw45K/GcA3LW
ZkF7XWmZCc3Lh/HHXevrbyxZy3JbBEFy6RN6TaJyh4mlTmfL3mjAmOMR5Ui0TrBDN7BhzmhJOgMF
0UyPJKUD8r1iym5X1JLveSvlWfXuhsNKwjKeDsO4pUoSwzEpSok4u8A+jCOQRej3gLVgW2c+YE48
dzdOSsZW2JuiedZ4ssx7xMzufed07XJwNJyHYVGn8tYv7VyFQNZKuH0EBYC5GeYWUVzX7bRSGEer
8l8YqBI/TVxt+YI6WDPf4FAMQJHI+lWF4zD1c0seVYjRER8QTt5v8rqZTmp1T/Ah1nejmvSwn8S4
s3JzfnNYaV7qQ6E/ENpUE4sZYD4O53XBMCsH60oARj+koHufnWEC1yLQeVS5Ucftgq2TmNt262BU
JziWxSofvJ9u0jHra8gY7UxcUYarlnADrl27EwbRx4iwwtEveI7L0Xijnz4TI5iPP6O8xn9ulA07
/xYuyn6grJ/ChHMCPLj3AWWqeNAKO/jWY65XEVluRhABiaZI63QLBa3v5UdjgBmtsCjFdmN1G2cd
u/vC1nBM9KIpnstWL+N8YAe2kTCleMzwcZO3pUoolTqOOyQZI8+vFev+0VOTcw/1yXnNF9VcD6Bh
I4SrSZhODdjEHMRAC3BRCztAViecAzxVWgjjc9SKshBbt6Ab31aT3W1Vb2gfrR8Ml4gI183EKg5H
TptkTBkYC4Z+O5XfWvKpGHVbZRGpDE50WEqtvFmG1A92xO058ZgP651ednlkFL59wtZYREsxAgJS
QpuCE6HoZWTM7JfCSWCUGE2dCHeZj5ASdE4uXV+vy0CjqemoxD/TM3GxJiwBL80x87aol9MbvyFt
i2WuDqiVZnUzO8K8BR4hYt4Za++Nvh3ZSB6f+qBr8wgWBkDZ7KxRYKY2G2FuovYhH87fFxnGwWgi
Xeuopl7t9B4s00WbVjaYDV3BK28xO0A+HiOiMKZ7Tv7q1Xdz8tOMYd6yCkqSW2GsEszxOZ6E7Fiz
v6t1Kxj22jpNt8iIMz3CzwASYA788jSLBvqlWtYbjdCN0NER84W+XvEsy8Y+4ipev1rpaDNya20X
ApF3Pn1SDAq3zGVq7RY6y9QdchmswZ4DWUsOM7dCHctxgfPEFcu9XQJa88wyCqQrN9iXZFy4jLXM
sphibQTzsFTOzezLA1rdB3wh5kU5K+hamtiZpQl/0HirK+w9evAxGh2JCAHYdPMVRcr1sEr8c/lN
rgn74Axjf00um4GJHY9KaE0pz9TMuK8691IYeg47bCa0CTwsACH+X2nVRLs1rLASaWwM7ubHBEvZ
tmcQu4W5U+wZpBGYDfPvwEnnxVqaFx9JZ2QbW0v7HdcgMBBXitfZ7pfTzLfA1M4VDoWS99H2rf6p
LQYoP0LX9hm0NFyHgw8KwLFEkx8HR00K41bQnabCmPHp61UXgVufqpA52UvRr4xDGz3H0VBOMja0
TIcwJodqDHlDk/RFc2AGkUfuY23I03TL8zlL4Ru4FqWWhURnD+9F9y+lXzqQgJxsfGh1Hqomcx3e
4bLGrw1v/Y6Y1ZW+3kIgz0XYRei9k5Q0qBGqwiKci7lP1q0n8mXcUWrA8x0WrLZWLhfYY9D2SdOc
5HABgWrZ5LO+dpFL1OwcB/3cjxvdsOe9QbbRFVNqyndlnWk5oBegiqgF8mUIdGW9KxLecx6DjAKA
jdTOlx7FUrAxiRWL1l5fjbCosGJv2eK7j9yz/QWhBIAcGs2H+TMQSR4Xqsa4zwNoW1iktwB2Tat3
PxXW+T3y0Lii6o0tcDg2iXA5QCRq++DM3xltTFm4z3bEUNm3HpEEESTv8lsHrfixn0DqboBJNwdo
rbAlVxuEUOl55zFhaT6yR/M/Z6ZdT8e+DbomYhFstwzNrYSTY1ZyBwqu39uEa8XLnAYxWoPhuq3h
yu05Taprn+i9L5NZd3d24QxHVev+7cwfX2I3fp7PkAavtM1LKAbpk3kOhZ4yUxhfHdrAE5HOwT4l
0+cbwA7vMZ3AWg9tMr3xzjpfUIHpJz44rhh+vGSIEaIwTMgrZ3h2+9YoQxedy0ZpUxWrZnhdABZt
Vnq5qLSmbj+ajF6IFayXmHufKqCyNQsQRloZX4FG5eC7yuBo9C0cLNIoxyMyjabZQkYU3PcgfPDb
LnzeywLpZZx3E4CKGN3QvElklz8XHpXf2rkoAPAEG5HXLXySU2Cpra05E8UVwTkXs2udcrIFj3Uy
uCGpfvyiS+9V6YjU/I7bbUoY3ePB3NlM+p0Nzy551ZIVI1XV3pF+KdeI1cJ8kMuSbs4chxvpCOOB
EM/mVAujv1Jep25UV9uwhKom2BLX02wQJ9Ff6stBQ7j4ldYUsl4gl1vCZLUdFE0t2Xi1vV7DNyXl
uStIGXSwKnCiOf074O7kojZgVg2DNj4y3TL2hbL7Yx2I7NLEpXLT6+UJz8q1tybNRacm3YxpAI6p
px2aYig/oyuVL04ytY8Txc6uqtxbnZRuijgV6lk77mz4OuQ+zxWIDQeSFqaoMEPkuTV6JHurVnux
s5oFB1pFUnsFgKIaAPIDzaBh7OvuwZL06K1vVZBPFPh2H1hKnpdgh+AEelVnbABETVeI65tIIhk4
mV41RKInzNGwlvEacXBykC6JMajJ1YmsR3HsZqk9UHIh23Aa7TRLqHxhwMfN594PRdwDIYjVYJtP
Ku2rHTvi9YRKScbN5Lzi6a+pQ6Z+gylr3tRlPu/KxProbXBKW2hf9SZP7OTEXqEIMwyt8EgUeNFa
tQ8GmUKXNX6zhRMq9zZLZlFNKw3i/VTKLfkW4qQ6D1aQptQecLMTs69SJ8as40O2lt9QT5AkJ1ke
p/MSMLQ2Uz/0clMifofQ16U4BStdaJT7GZASt2kv6qx+V0l7FoVnQOBclrcegJFQ4Gz9WlqJitKu
S3nujOOVRzYIaVotyWk6jOrMws7sEsXAFU2nToAGH3Fe7ka7XG9RA5sPHsSl/dLPzbaSPQzSrumD
y6lgHN5MwxoxJuQ6sIZii7G1ewuoDD+8oVrDiUE3RIbEhG2WaJcsBcqdAqj7GKB/kJEQlTxpFXjF
jG2Jv6Y8cx2nDhNAi9EcmMOz0YqYgIHiKNoA4YC0XForvJQDvmK9pnGRrAOGGfnLJHTUmMClks41
tlKk9z9MxhZy3yRL8K0H8slPnCZSaqkOxIzejLaxbiyNQ9poG0WCkLfLsFFB6oC8GvUdl8jstsQR
mMh4/VrNRHzkPI5K2hiURvpDnufWXqOUOhDnzJsJJ+OtcvV6W0/yzhKdozgLggwElnZTpfnKBsD/
QD5jHvm0kRdztByCPN8F3aQ2Qy+uVMWOh2cBrZvUauytNkwGW1RRZpqcpUt+YU6OUtCpbZ9k1IBU
gKCv1I7FBruOgOM95fbeM/pKthTHX2pPZjsyO61nIH3BZa9mKiswtKEDFWvrSbQ4Yxm8skm6N1F9
Rh1RBFHXGVNkwI3fuqbaa9xAYSNt62Ip/eIdOp58lrXPW7Cky3LwJUZltTY3VVHVdcQQ3LuHfdzB
VPfqiT0JfEgqn2TvrOvnHBklCxELKDx+c8UeK603OAjx3IOAng5kiyx2WE8TDEhSP/gIe9BTISk+
3Eg9LULopxQfetW8JqJ9rpbFf++VKE58YX3tjVPmHpJ+ci7ttDtDqkEbfE6n1j66cztfaZWjXkrN
GG6k0S1jmEjV78nreLE73RWR6w/d5ey69guKj+7GLfTi2NuajTW0sW7ssbajM0U1JBpHv6WhdI6J
Xza7rpm6o2XYXR2mWmYcCNKYjiRey0sknEgvMlZVfQ4TT9SyDUEbW/eiXjRGG7b8OsCqeq2RK8S6
JqZh5zSy9MJyLNU+KGEPhyMTr4PjeiO/0AmMVi83PWXdY+et+nui2esmmHz1bnGF76TjL0DqWokQ
NDOqU52AHXPAgezIYqUECZIS8DvDVARJUDcAO0LuJcceVY/16GGbmTZJ61B0riJ4bleIOZFX687H
DDKGqX/S97djVxVP4O0dPy66ebpNPE0dl8FjEIqG9C3pwRCWhmF9bluJjrJx3rW8Ym+ugjHSXMt7
oGy/r2YnZ3FHRxu6FhtV39KfM5dSNsNLumfplr2Wtg/poOt4vpkuZRZ7jZb16nGu1+BC4IWPFETw
Bx+N8q3ukdNVcNHsA6K9YlmUKeKiAsLhJMxdq1LtzpTN7aI6FkYOtvXWNN4Iqkkj0rHlZTnLL4R2
QTfM0O8B01u07pVF2qzveCINeJ3bVIAg1RwwAvmS7OtJ6z4vg9Nj8Cy1U+oWJcEumcGSXU8va1Z7
sUvmeR/mReEeLRQCFhnWNYMcqlh7m/gV1ztQN4RKlu3vhRpUcodhrCz3sxUIbbuSQbPrTOV+eBJX
fW/I4rIjObW2kqV9y8Riz1U4m05j3Ka1B7m3ZaxxPZeVk2yAgJEgQmSHcTSmgcBOb2Kjsxl4sNib
1CiX7IkIadh6BBLor0bQuWqbVHL6GlB4ldt56AOwfZPGVeitkLoYSN+y9GK85Kua2Zli1xmAZ+4g
bKShp4oy31uDl2ZbJnhUxzWqCP8EiSyRkTmUygdcdLZoN8CrzQsCzBmltVoym0R0OWYRD4ahxYXw
6bKQAqc7Tj4IjS2ehRsep035QhR7zpgb/FQRni9a57PMaIWuMliK7jcmcGWHukbNQtG/FuKchq6R
YoITt6bkDhG7dgbAEyTFPFjmsdgWVC3vs2HVDyYNQQALcbpDc7YkJ8+W1ZOoh+qJ7qmvKO1q++s6
lO60yxvfWa+Aapj5Lne6bOM40r6auMtozwvTIS5vyfJ6o+haL9NWLeOhZpZIxqJIxhsU1wlx7+Yk
etbJZh5rgMwvmqpDJxr4aIsj7FFLsyNjjMAMjaj1zEnYLPJIQL0Pq59Am4YU1m/BxMw1Pu9hnUei
iWFMtPnAMz1Df1VtUrNjcmj6QBk3o4TMA6zCttorQyeSgc+TLC02da5X7i3UC/BhTJO/36wQRvBf
BOxP1rFfbuZ15vZ2U9ee77Icl/P1Mp4NLx5lZxOhAaweko7Lc2vM4HkB241y2JSrOFM+SH6aWccO
jPGyeaCYaBREyRm5gg4Q9zwdKUxtuXSL0Vuj1PCmZxYecj+XWeXcua0WYOVzNBDTTgKPjyaRntkh
2+GSqjy7JP6TKvHH6rfNWT1FIxeEHoGHJcoRSpMsI4/EozU0fEwCIWJNpug/DAmrUa5TXC0i7yJB
BRYHbS6929XKEReiSMrdgzXnFkONzpI3SAI13pmmF2HtrmUTuYVA3bFQtDFxArD9gEsXZlpODlQa
urPiAJlt8I8HcsrgEyYmEpJsabv3zIZUFk003F/kkGQ3rGCbd+FVE3BGCWFt7sZrGx08aqTWqyCp
rkvCDrVe5G6yEkTmACeN8ZBVyHsP2M2Z00J6ayWmDme8GPvKQN2I1QFHr3KiaW6qJ4v6/VmhXr8K
Wi+oo44YKosDtXUeHV2RVzYEi8fZDGb3ZQXwS+xd1nJKL43vkv3uzfVzLpqEgr6GnfVtDkiyj43M
m8r9CKRahcyfG4hrNkfSRcp5uwschPNh7idq2fLKrRfoNo4IydwEOdwqJ99MUL4APpemPA7Lmn82
13Z48FNLXBkALHbMGbhkdCIvfADba5ruhXDW8rSqUpdR26W5TyBSWldxbtfcylBoLOIGF53CStMM
88bpiUY/KTRoA3RAx6wOGpzMCaFiD5FGB8OWxB7TeBVlAJZPADkZ1ftYlfRQlCNQdCWcI7lJVn3U
XarEDb0aF7csqPdj15n0r7lzLjuBYcl7WwCFjLJ24q5Ar5Bwz021dlDjzKNeVh4lhUp4K1uArlwt
AqDbmLkj5WqyDODbBzJuR18E5jXmLt1kIGFQWuGoqmFYe/YZ3cRdOUcuNkoRmt+lDiAbs4+lROS1
sWnzrkx+SCvuZrac/mggglimof06OtIaw166BjZ3UG73zHP9l7wX5Vdl9tmyQztRPZkUnR03a2k9
rTqzgHCCYsdw3asBKApyWnxuv4KWwFueDVWOJHUHDFcOOipyGutRO3MoaqJcN1lLll1YEGHFCp+c
1St7wIaXkNZ1qEXPDTqlgo8uMxY8Xp50uirMcRrSGTRBDRTeThom3Xilt6XfUr0WvVZfsMNUXRyg
9byyg54fbaqI7JRof9hvJnBqoTWmVowzGMI8LQZCP900R7lrjNZadroDWioch4ztygy6pdq0slJj
hEIHAmvFjyNDHlyVt5lqs7+GzsAzj0N4iplz4F2lwambiwmm08Vorz59oneO6zgH1r0pz3PGmGPc
VCeH/ggBONlClKe1NPtIjauS8UC846MUXteSXkEezB4fIDaR71ssfOt1fdBXGFro9jLjFehXcDUX
/kCW4GL6Dd27mbK1RVx9D+fXNPfnh+fG5WYDmJdNwRM0Ly+nH/XFXZAzNzn4g2zaTR6kH2Ng5pHV
ptR0bW4Hh2xmXBSuwhdPjkPqVjxMgwUAs6wd5tw9R13YECJ/kfRmQJj02AQ7R/MZ8gum/M1+PsdG
7jK3QpqcNs1FYphNcgIvU7vvAAEydVMEok//dBtC2lzFhb7MPXcggxLzhDa+QHOIG304989WdXAC
QBNxDzoO2/dQD9+GVkth2q5a+dRZPXR7uZAi8MVc3bUPQnNJqoM1GoN40XP9zHdKztWBb8hzRGA5
Bx6RhcQe3dtw4yFJGeWmM+DzRy6aaztmApTHjTsy9yHTDLkQS5QcJD3vEu0lVP9SgBTkpHgFjo91
HNrkUE83TOWL8bbuc/NxnXDLbkYUU8tWb0fU7AiLJud60rQzLCvNY3/WT2UDZ2lKm3I7MBp89qpy
fUtzPbl01tag/XWcExqV9dl22pwKexzvoAy0+075TuikLtsc4fr7knLpujcJHcD/oJM9lKzeBcUc
38nsEOawlfXuyZQSb2XtpVw+Qe7t9Czrb9hjVx9GN8zfRsIPcu4qlcRrNfd34GWL4CTJcTm5Xe9C
NimlzKFZB0Ek00Q9e/qS70fSHQTspxz88ep9Xewg+TKiOX7UKH1jT3ApeGXWxwVYhY86r307DDDq
XM6qEAdsE/o1knXH22doF8yjTJRRAeciZC5vC7HnYeDsaasGMDekcLx2WUeeXzFJbdkqIgc5h/rs
xVrtYq9VCxMAXyJSs+zl6KDeiFxDC3BPo+VLl9K7yoLO3LhKCHCTaPDwjQHH1FiEJHhGqmy9z3KN
wMx0bAh7IPwiQ3FrL/uKCeGLSfRgBO+5hEeLvDP2iI8vQi8bpzdpBRVzQ1ZRLL3n4kIgOQeQwBgF
BlVJPGSY0ulu5wC656YFn3+9Mm+FRYCRcIesS8GCNzpQ7ybU3/vVqbJv7LJ52BkzHVtW6zq2kS7o
rIjkRzMik0/IUNmlDfa1aI5SdNYY99/x7YSU8bEaZVTMABAx0lQhSsLpi7saVTz100BsxpoejLZi
OWYkzw6ACs4eJ4HX6xnoFDdrIYdnJY1vUAiLq26aHz3HUByFiHNJm+sv2J+q66XLSrAB9pDftUI6
sTf4E8BVj3UfXkznKBZEEgTITA/EgPsvCnz1hYHE4oZhKhf+KnviGZxBjxen59oI0twkAQLdS8RL
C1LqKzM5VJ5u46qYNbn13A7TVFDrfQbdZIRC57SRPw/QY6GZDDvQQaNAH6EhTUNajKmT7jgqF+ce
oXh9gZIEAiHiUC/keWrvTd4zttU0+jf2pCDlovtuL9ekCw40yNUTG4caq8oEaEADHRg5CZD4yJZB
cCqaqf265DOnmFRZ+yg737sCtqa+BF1vbhAXTzCtB+O5McAXoCPnSM3bgYGFVSKgRmLIICsc6urk
nNPqVWOCs091c4il1n0juGDeO00nqvgsEYr+RyYNxUedFOGqBcxFJ1uY4CtyT0HHH6jZ8HIfi5yh
1GgWaVT58p9ip3/W5iDtgBmIXh8pr2cil7N+sY0NPC/1BqdwOEJAT0If9stpTab5TTom+za99q4L
aVJZ/r2o5GeR1Pdve6YnIP3SMQx7zi/ftsEs7KwKl93QEHyJTVvZgA2ZefNIrXFhhR4ZWv/wPY1f
XEx8V4Borm96Hnsd7KbBL4KbYXQDUVdsn8V31utctDp7KJ2HV4iCSAzbbJHTA7FhLHENamrEEH6x
bzMGaeFcuispH1jbXxWciZkGKiesvvHGpXt2TAS7+KGYmEPvDorWeWXdTA3dOXbxrS4rBRgNDh4l
u95QH6jCEG9e0LICIk4RcpzVBuTsOeRA35L37GpRX63W1Wx006NPl0tCjKCsvf2h9odZ2ol9RswI
yZ+FVGpTSoJAYkM4rOcKGqP+NVD2WUECapqnKDcdozJ0qw9BDu497AuhHfRElTALpey7yHPn9eDA
A75brKLi1qJXeCVNjrMuW3xmsJRWW0ujuIz61LbsuEi1lbKQmMORGRxC+XjIkMcefLKySXIeG3Vw
K52ebcGwydNz6DvQ1W7P3oT++hnJYt/EnUOWSd34ObXGsoAXZWOVf3FJb3V2eTETqmInhnqr/CU/
Z3wsxJPgSh51cqEXhAE9oL1YdEyiaTRbeGwwI0sNg6s19Qd0+l1JN1MyOA68YTgFa8kx46+yqFAQ
DQheUq/FXNx1KGNRsubYyOoRwVzrWla9KVwBLBzfccVYwCgDHt/IZhzQkNNwtI1KD2CaKXLuzo7C
H/L6/y9C/QcR6jnR8P8sQg3bsclffntp3n/bfwzrR9rOefPyV1Hq+et/iFKN4HceaoQDesb3h4zL
Y++HKNVwfvfMs1MWfQnCO7yA/61JtZ3fTY8yRLdM5MyIRtEpjn9qUs3fHcpSYmxYo+MdQUb6/6BJ
Jf33F0EdUDp4OBa1FKJU2rFfVKnL1BB/OduoZ+aBTUkOa4xCpa78S0NfK2ooKARfznNAJCtOiqDM
H9bJjeo+5TIXi5BclJjE2YaPk3xJhTQeUXrMRZwwb3ciEKFDsVlWsig2AiVdull8hE84UKDOHDqX
oV5ssj1a4mWsCVhe3GQcrhxmQUkcjEr/psNoqvhSl+ydaa4qXA2lVj3hUiL4DSBOukaNAwk7TPCJ
ML0SukOXYQZPgWbnz0OalRdDQFJzaFS+cy9lhpomITgiYx651IeEvY7cULRK/kNqfjdnM/Drm0A/
+oRPDZciqP11V5sjIad0zlo4+5VLztA0nDDaBvd6HRiXOTzg2HUN/lmr8ecrOSXFVa6sqo+mYmbq
vlrspykiVzKASt3c8OrB6oPxO1V1q2lh76qxjPJSEvWrE4J33ooaDcWoVfR3gybFN1q4OjlVNu87
NRiMD6oUlDExVsnBZz8xBtZ+ZUaTXBBOns+RcvRkY/Q6sz+mVBlj0C7Iv0pbZwxO33cm7uLdjZhc
OgFjsCq91IrR/aoNNZmUE4feW1vq3ptmd6uKcB33J4H+rCI9ACkorbQPvxosfR+RFpM9eprlUKh4
zeLFs16WV7Vfi6vRHHUtNP15qSIvS7jKMs6QOSxwjV+4JC5/NYnKUiSb5+aTOWj6oSy6Do2WqoZ9
zWE9RLz5jPUZbk1uaJAyiJChqHpGZ373WHh1+towJ4YxnbQc3n1dr8+1PxAfVqcdMQCesr9/a53F
b8WuYg4NNAA365yzb23PczJar8pbCGti/Hly3cmswrVtB3q2xDVOhVII+rohzx1GJEXG9NbNxP28
2rw0stlN1kpBcagG1RYHot+nV6zC8oq8phJJly6uFpDUNGGQdi4I3UEIxiGb3AsS04BBMd4xwtn2
Jon6klnv0SQ7hMZBuCTtgt+uL0Wj6Y+j8IA7tGsnv46pabkRYzr2mUxnlRGt/pjdM+ymY55y5b9x
WmnPPspkix0zrlqzTYybadFtEdmFyYmI9Y7ttssXA6sGPhnXXjEbCKAS19ro6LTX45K6xhOzKldw
yo3iwTcTityBwDeacwXfjJSOjAWrpnDbxtQRVMdpr6XtDev+xYoUzPd3vSpaNExnzm1JJMIzpaP5
FiT18IH+rjfwTte8caq8HRspP9eOIT9XulneYZS12BWOOm5IRFGd3LUzKWrYIBP/LuHIDlDsGaMd
Gs4C8WExGEht0S0OMFcaXbDjMZIGhrFieCHTVY9ApiJWnLpnbRTrWzay/GMHkg8lr1PvSGrqGsjf
zjzvsuSsrRS6bR8FOyQz9vvGfgcVbn8RQco83VTkyXA9S8+JEE4FMSEkRCMHmVCg+w2VbUC2Z2tM
cavsra+mronpe5tXUoWMVyZZYKUzfdFRg9oTa02RND6h6oxG2EYkgfE0TD0KW1Tpec5PGWRPteUu
xKknZerEbNHhP7QTWTfMcbSe+WIp3zgnNFTZgIio1HWzO5E+2w4RN4GXR6ZbkI6n+cbyPLZmI0Ny
c/QiFAqTIKXKkrcXRZsxkg0W8hsijXBpRtSrLuqrOh2aNxD4aJSVlNMtjVYN0ZgO5870ev2DUE1L
j0jsNIrY9c8Q2lUgn0ONsq5OjCJwKI/nscWCSgVXaZTlLTLEhtmDyfi2aFUUdAFsQ2Ah2n70FggI
BErToqIYMp8MUDAsuqE02/vGIrNJq0r8oJhEK+e/qDuT5biRbNv+Sg3fG6AMcPTTABA9yWArUhMY
KVLo+86Br38LyrpWKaoq9XJ4J2lpmaLACADux8/Ze+2tQlP9mgcLBIbV9ml9CyvRSn27Q77oaVGk
fZ9LEL4UiIWZ3i/gcvNjOy+K8kjEKX88ZsNyPVoyPQEmIHWdE7rMaBVcaK4SDGzaX93J5jylTQkt
aIRLvb1VoJ1cA+dd7sD9k6Li0ueCCG5bEqhXmX+xcDIM+6oK7VNIVdbTOePI3uN/uiF9y2pOZmlH
5WZ0b2J1KMeghQI6bqB7RZkfDnH8G9bdum//22+wEtag8zgco9TVhAGQ5GehvFFONCacpPLcPu0u
hRLFB/ZtJHl2HwUC3aifj25J+T/af6j0/1bN+P/nSrqpP8jzaD8++qvX+n+BNQn4l8rx8L8Xhvev
Sdn/4+q17ZPyH//nD6/S//1zXfivv+GP0lCxxD8p/mxMwPDXSJJwKfP+qA2ZMv8TCx/RyLpjrr7D
FSfwL8OS5vxTEwbnZJW60oLzyK39V3HI/1INajg8m7atcqz9W8XhJ1MIZSFeKYeaUEO/iav+08k4
k1nXS5VwoJl3dl81aAtifVEDQjHlb5wd4uckbfPHtVyuhAWF18swPxtzzMXVZOrqPnKdCQ1wULRd
5ossNjiQytW3iJ5kjOj6WC7HtX4Tz5I4r5bfhPLZ2PXfEzUy90DBXd8x+oIhOHP0tjzDDjK3f7qn
/8HjZKxenX+/Wz9+WQesDRoYqiVK8PWL+5OXRzi93Y3cPOT99lOULRm5fU5+dshlr9B2EpWHjLF2
Hq3cpH+HfEOdyx3AyRjtNzuZqSDgpq/LuVF33rKkebCpqby6V2j0NoR2mejghYOrMV0UP6syfUsf
CM9kbB8ZaKMyAfMamGwafnpNu5C0sagO0Lk3HjkMtmcWVbLVRHp01PTUsjDqSfIeO+Gdjr1ix+Ty
wWnCo4mKIvjxxfytN/8v3+mffIw340fLbPiD96Xu/rEdyvfXHi/g/4J1YIU+/vdFYPfRFq/l/OfX
fv2Bfx0HzX+qOhbiNTqGt4oF+n9eefOfvG+WcC3kuKrBgsDP/I9FkR/Cs4j1WAfqh7/832+8Ya8n
RZtjpIm2lZ83/85x8FMLDvSTWLUSXITa2oH+9/ODvdjQpPUej0A4h5EN+scqJwoiI1RTRprSbK/A
b8hvaKy7w5++ov/wTn3artYr860I7JmsM/TNP/XD7KnL6H3FZAF3Bc0/O8b101h9aAeRjtSTIDMa
ZgdkftlHVwxF9Zv15xNGwOb6NB9XWJfLju3CVvv5k/dGV5OfQ/w2CyvT1iXN6QjjRq92VSfdR3Qb
+QfjNDJ2lWzRvKSvtWrXd6rxR8PlJ9PvfzeJ/vg9sIeCTGEZZ0wiPn0P9VRPC0om9HsUluMDs2rH
N+nKKle9TvaAPyJ9uvz1V//zMv/jkusiZgmocjpP5KcOwKhWedPQrfbSdDFPqp7Fz4jfpuMQS7qf
f32tXx8wShHMl1AbVIypP0D5f1o5Oznh4If75vU4LZNN3UkzO+Q94gcsOorctfTX6mt4y+rbX1/4
P31IgxVbA5LrAoz4tGRjqLJnJlaZp5SIoq8twMTpEWI53XUFiu/f/5i8x7w/VGFc7nNTpR56nQQZ
3BKZtMwTcCMYR7gdfDKD3otWcznm8lX/9Sdc381/b0o/biM1AaxxA+QBgKFPT7Bc1MHK9QYhBYXB
2x921pT14jeX+fVFNTgh0y9yYG8wFvn8tJBZOciszb0sz01YvN17agw97HmaOiQOZ1tA8dh+cyTK
v1kifr2F7LasnSY+bJZO+1OJUOqdcETNcX4yWR5osTIqCEnVfMf6x4z4r7/NTySK9evkxv2oeyBn
QYD99HXaCj6xBqcRGAAjJQiJiAzMguqw0wjq7gJZW0bm94jJaHMPeCfoqazjPtKbFbSPpUlLOi6n
5je/1q/fwRp2gdpCY8FyYEn9vExxDo6qPpwrjwhBfT6pBO16Jfiu6SpBxfGbteg/XQzfO3B0dgSA
VZ8utsyqEcsoZ00Ex35CKJHsiMhF8t4ZU/3y19/3r0/vurlpBtgUlj/Q0D9/MIvVLuVBqrwJ2/NO
TyeWngIpeP0bS/yvj6+91tUMMjTuKgXcz9fpQ01WSRlVHmfu8Yrc43yHI57DELaeamOZbvSNQLzi
oQhhkv3m2mu9/PMbSg+YS3JoZqFlzPzp2mUX9bLmM3KsZXcj5XPeoCFIIs8SKTgQwIlsPX/7e7UF
mFCb9cj59aVpNCeyytAimhWK30XhJPz0w+P+11f5ZVkHL+Cw+Ljr2iD4158/GfHPhEDxiTclweUX
x0jDq7BxjGMGBd+ThlPfa7y8vwFtfrLU84qyAMEetchLF+tVP51PqhZUjj5K/FwAbsmhpU2wzwsy
DgnsWhzm9Msc7egd5VNQVgMPFKrP6B1RWLnv1JGEy1SFg7bP8JItv7nVnzAI/G7caAubPyQySvJf
6hlwP24/jwi5Fjy4O0dg7tqllhmh4hcjLonSTk/0weNLWESuN6cLVql0jHiNl+wjgVM9eiYj6ypw
9CH53Xv9y0sAfd3h4AaHiq/OMj59caNMEAzpeHF7XJ5f2n4svhJ8vwp45jy5XVKajldJrvBgUidS
BmpofUUwL8JG01/rX+iWl3sx2KONn3oUR0zk0xQY7WBHfpe3cvbrpWZJzkxhyaBNh3FtC03kcHEb
LenPdZm9Vy0PkzeKbFy2M0OBaTuVhag91GQUgEY9d91GjaR6NaEp/BgLrZT7jjZPCl6zoYNZC4c/
J2agH4FQs/wYze6QbKP13WrVNEo35F3yS7hDfydbLbms7MStKJIMhTTwl2+2ls+eOhEe5zlgeiL6
ozp/YwI18FJlizJsoNU7J4RODW2beqT6YvLpZC8g+uR1ouqyD/76Nfp8X1jVqeOBlDjr0Z5//vwa
yRzhcwGtz1Ouc+ypIDvywCCIZ/jNorDuFj+vRdAv+PsF7TMYS5oJx/nnS6VyaGlCx85GGHS0XxWh
uO1GkzNSAKEmI828tovpUGtJsKiI4FE/65cwaXHzquHIjL5v9bMlI/Pa4vBZ+pHlxpelW7Z5Fp91
KRTG2NbqQ5hSw2NPC++WrFgaX+fFQ0JfLPT0yyLfiakQGzsMlxY3TPJ1ESPDECQztddNCBIrrFgB
wmL1dermfSWb9FlFiQlmNMym+wSIVsQUYnY2tERUXL7QQzbdDETBx0Z9uy6JyZbQcgNbp11fsPc6
I0R9BL61U1ntDrlsKDe9E7P2RwR2YBvUbZ8oxlbSfrXLhby8jDzqcHLs26luzauMzjy0P9XaDnCB
Wj+EfrZ652trF9OS2EIgAcimDdryhQC8Q23U+vLKTadlTriRwM0l8w5mEok2ZGtPqHVIaxwfWE9o
ay9D53X12p7u5/RWW1Hom57fggT7xlKsPZG2CFKKpfJTMycTQZ3ru8aws3sh4uKDAVxXbNy46QgZ
AxYLGgD68S4copsByYi+a2mS1xu169zvyM3bilcNLH8IiIzcCm1xEArp5JMjJMH7ArtvuOB8bm41
c8wP0E2Sc9mE5lHp9a3Vus621aV+4stXr8vZwJBjKOkucQZS0BUNBUMQodrr94ziPwg2+KqkMZOU
fpjc55Yn6o7MzHpTDUOToQLEc5JPmv7Sq422nwj125R5+ITPRFzwCMBpWcS7lkYYKBKH6ZSzKBp6
23kktxY3sAquwRZXc2GloOdM8652tYk8+CFigDGmOj13xWy/S6YVjgeaFdfq6Axadp2H9TdsBvdJ
2jmboRUTcwf0Wvibl3zJUaBoTyj3y2gXRkJAla7VW5GipE5VU+JtrokkTJZv7QSxZjARxXQjLuYa
I+gdXsAeEafb7EKM0JnPWaraGVVK+goPYu+zanWmB9pPP6UKWtFOUfojnfy+CBgMwn5PktZ+0OAR
xAJgzZFDS37IWlWP/YK+8g4lpJkGSz/nX/AbL3yTmZmzYkQR24hi5J7Mq+FSLIq6w1Oh+oNmoPgf
LHnkmG3xcicvIw68DW7re1JY+w0eN9xp+jZWl6c2NZ9STqnIKcBdECV9mCXT14l9HF8Ro1QR4060
UBVt82bQkHKho34XqYsMrah6BGAdfpKbuoInvPkRfc6oICFgflrA0MmVUUiE+WhEmDakptyINqaD
0NdeKCLdG834sUSqcbDd6L5u+uZ2mBv6V6NVHMoqP6d9h3bEjHyL5KdNa74Cnn/FNpDjQWDA95Vq
59012NykMr61sjGeU3AfPM+GcQC9mHnjWNxJN7pR5qo8qZinvqThcmNKGwRzlLxoy3tbJo9O5L6j
iZIM2OYjoWJXLFLMUIcxsCFbNIvW+K7VlIHsjBcU/6OXm+JGU7rE6816m5bLo24j3imAPEeWvCpx
HLObrqFYmr4z5+z7MOOndMSLa9Zvapw8uuZkbpgWMlsfGsfrIvkKR2gg476ev1HfoYdZHhw1U7cK
HGPGYVA/zRrzdFUWjIK66FzzjOVxuBlb7a4JI8eL2XjPVaFvCFxGoT0CbGirNPKxMd0QIM8dWkbp
xWl0pvzESZIzzUtqZqJQkJXrojcYBBcMVzUGDVxBNY8SHgKtSQTkRVEBnC+RB0WYN0rNRaNIqgdO
TkZqU4/jEBbQptTTh2iydivrhALBbALJewLGCNsD2mGh8w45sJmzWWVQMRVUwskHrlrjQPWGv6Nt
BHzhVDPfMwoP0jMLRb73UB6ezV4rj9hP6rPBZJRhaLbV6oRfXSoubsfxhgxJxRsVIe8Npe09rSgf
1Xk8LShwglURsGN9HjwBz0TWiGeEc7V0aJbchg79otU+Ac3Yt6GY4g59Jrv42LV5uEtkCfDZQO1k
0Cyi1ed6pil1P2qTGI6o013nNlkBQM8Kz9CYOqeF/dAs9HHJCXhMAZQoZnSbU3+hTtXlBq/1Lek3
3yLy4DzWWIyijdkHaMa/dQIB4yhYEcuS7rfdRuSGwn9ggptFV8zJv4m4PRJy6hxBZSGKzMvvjoK3
mGsn3zkexhD3QjVw5ip+R9FcnlrUhlvHcPN7w+zzR4A73BSB+n+slSVQa/QG/aCRihhl24XcR6rm
XT2JecMz8QG0deGp4+Q/dHNyBfPFOZCvchdrxl6bxvuirM/9UN+VnUyfpWxukyhhohgjIBS1842R
fhTgMyTacGwFzaU5RVUaZjis2iDMmWnGfXK9sDrftc14h+wSF/Qkd5Y1e0Ylr/SmAfdcG49VxuHC
QQXlwBIhZePYKOZ5keOtiBsWumG8BjB8ndn1Q7isRlL6JftsGr9X0I+Y9c7nOGKG26IUH7GpMiJe
vZuK+h2bSI3RSReY50nkplTF5Fp1sEQLcqBEPp2dLtqhlQcfKkb7EHbEspY8/cQn40LJ1xte9C92
NHa+LY0dFgkDVk4ZZ9dqBIIACMNGgFV/RPj3jZNNvDHaDuJPJqrBb+nC8SwuaDoje75uuvnYty6+
38F9YQE3PYLiv4YjYUAbLWIT162UOgWWkJYI9QqNQ70ROWobxBIk6vJQ0rooNuAo502chBWjk3CE
K0TEdVzNJIuEKSrhJMBRv4tBfaPF5s/0yV0myAhGo6p6bV28ToprM/Et37EG49g3YnfrDP3GMUom
GQYCAKYgN8gBaMlM4YNVNmeYujRlBCLYwq1fo0k7gW+QN1mYDXszMjQ/1bsGvqzyZayt5Iqgatsb
6vAatgViFRoMeZEdVKxbdrTH+erPYx0YjXYifOfKjskjd1p24xLLzBQqDFmwivp9qAdj3rwnY/zN
sokAXr/b2FoeTBXU67wY9oFZaObhDuMnCnpVrcg1VOQ1gpHF2tVxslMmxHVmKy4OPmtTvW9MI9zK
ptshLX4KObVNKW5jYVyoNLaqu0BfRzlBR4M4zPHYJdVpUZVdqwrcqkPmbjpT2UbZvB1t50JX+VEt
wve0NCAZmSRaG4ExJEFV2feTWdwsnYnmpMhe7BbXgT49Vg5u94Edtqu0wBgN6Fao7re6k1/on+Zb
SRYOlA998ho9h+1ABD0VJ7cDMKhflWl3naYwY3oL6jLj9xhKyd6VPAVJqe9iEytmNLX3Db7CVlHq
rUM/bWOOa8GjVE9qj2rYluo5V9Q7EdnXBqwAz5LKSSPjOsjVrD+Sj5LzSJHgXeXRCZ1VuavMhS+o
V8oCPJT7NaHbE4QZeQBsBaYPp/Yyz+lpccpzZsnxmqiub/ZsKp5N/s55DQDzqKa/OEVzsVEW3wyL
Fe/BE/LWOGzdxbIBw4GHcw6Vx4RTCZRz980aatpF9mFUmzvHUh4Ql3t9R4NQWsb3xCY2uyaleTPa
9lfVBR6QWAixJrvRNoO+XCWOKD3cQMCh7PGFXvfrgONuE7Z2HVil82BNCBWwLG6rMl92cpHM0wr9
IUOLEMeoJKTR3DK/ubURZF0DHGxhdyxfjUk5tn2NeB7jmp/r9p0kZgsvWhgGSJIu5J3lXhdK5PKW
faBI28HU6rYuTl2GHmbu0zS/ScLR9rrKaraMW26rJn3LWuRPsxLfVOgfqPuwSm+crvmO0OC2wFi1
kfSRcJ7WT51KvHQz1++VPt1qtWsQrTLrj4rGTFRMvemRGjF7g9bJ4zgtN71twi4Q0bg1oxRjVTMX
9gaz52taDGeR11cJG9ixWZTQJ2LO8tmvEsxoLBxXPHfLicHkS1/mloeeiHWOcmRhCT3bLhRIv9Cs
ch/G1Telz+Sx790eFVhyg9v0puzAX4/on1EBubu66tl1ZlsJFAN3pNbWWH8JJMDWrGGoFUsbpCSK
kJDC0NRNiyeI03vbkSxnrCwbtbGDuVDKc27iqqTv4S9DCepe+VjMxrmo8MKuVKeZicBrSN9MuM2y
0pQgJxfmSh+JtwXLEU9ix2BIeQGUKzy80Tu3sHmDHFAWZa5cUqfcOt38FI39U+UmnTfN0cEGestq
5qs9jKpO6ueq726rVUQm6uZM4DXWXcCB2VxiogGWx1gnvhtc+6FKpeGZS3tpVPMZ8PqNO5DXU6ja
oXX4mhTHkX6OMjElLhFo3KOWNOoJjjc+9Oiu0aq7YsBjlC3Jizo2OxgySAxN4zzmDMurToBKco8L
KUsOCVJSbTmWcIJhq95izGaNquytMbQ71FoBfYwDSRIIJLGjXDsmvnMoA+V8Fq05oit0D0kR3mpG
GXmjLTM6JuHBrZFcFRP2hcLxYdsEUuNQC3qBk7L2nZT79d0FVRMjvA/sHOUhqiwGa6v1QuXMWo06
RJRcZEgZ02mytsrUtoOXmZP7yIGxv3fVMEa/oypZAXoayMlGIR0BXx4Jy8u1iesxu4MEzzZN1lbe
7bFZxVdNp2S3JFQ037tqZPFT2o6Skcwp/VrkLQ49LekN5RhKej6wB03xTifHfFLGQu4VNZ6uex1o
/E7DXfKEZKm+qXHvhp6qJUq+BQUhLmGthGzW2hhaB+BC6FJNkTk+r5TT+GoHmqAetIdqJNXlDBHT
frDqPr4Iusr+EM03iwgfXGe+BaqkvkkpDR/bI+tdDYHyTW+Xm8lu9U3SMLq3IqT9Gy1O03wLa6B/
kXxBPGGdjj2zsjjxxuOtKcCyY3raKB2HhTS+CpXoQRoggkp+bynzO0y5m3wZLiJyb2kEgxVppwHc
oXkj45zWB7LFKyGVLPQiQsjezDjNbgiqD6oUsBqeBC9cAOnNDSDNFkNEIcLpkDMkZm2vJoMfWkwP
bf2geyZJp/t2io4LXKGgtCRZjGV7GofxSwb+cdM16vDQ2uKldOon205owuUlrfA6tt9SSC+cOci7
ZUC2nBK3p9K34y8IVBu6j6067gvWkk3emU/57OT3RR09C8yMPHN1ZW4yPpOhVLpv5z2Y2REO2Cas
yp7Y9wU8RBQ1se7j9J78IsIl1o0HRcd2Nug3BOMmOKCRfjJef6uytNpF5BPexzWxk+cBdfQr57II
jGjrXPI6a1BiOPldhLEcALQETtcrJrOE6Y4GpT9HZPgCQ7jIsQO32UbzDuAs61mqcZJK4/SslpF5
zwv+2rXyklDN35Rum1bgwHA9YdhWCMMjGG9DLsN8P/ftcmBbxGjLxvpQF5zxcmBdF9se5qO9uF8W
MoeOjmZfIj39AvJgOFUGLsvYdpcnxSp4ECjauqBDdfKYV5zohziLgynui0d3oYFgJYV5j2COjwDZ
AgKb7hxk36BrNK3pUi9u/M2Bj/zNHM3xCa8xYUS98dRoqnOCI5CTn7gmLJgyvcqdcKSUYIoO30Dd
pI2UG3cWJ6cdB0JUTXTjE2CzWGOI38lvwEHxyTdM0Kb2lTEzEFOzvp0aAE51TPeJNwaLNtYukRnx
ifFIGeDbKA5j2Q8H1K3FPhnDel/V5vioyzlEF+Raz0LDs9RQRHuUUtrWcAsNKYEARUa6a2C7bpDQ
GgLSMos9DhPHG+VsjR65Wj5W23trTGKvEnp2XNRu3PICZpvExF9jmxQyrdM9T/NENk25nR09DHJq
RS8fhAiSGC1QXs1dupvHxqruoxb2sl8IC/l4vdCxwq6nPhom+EYSvZJ6E7npC02SmYaKpUoPMYB2
EgiGdys7z1OUefDifrjAH6QzZlr5YczC0u9h5oOZXEmxo1p3+7k2bV8SQgXrSOTKoZotUjXRSB6T
yFCmDcrOaouJJPJmJ4rubTUzr8p0OCuFKNComvlLjtX0pexSU260bpoZudnqq4izdrvC+T8cNGgM
CXSJ+TpK2leXFALjnHYheNMyRIuftiA267XTzHmpSX04ahQqvDuR4UlSCnggZ/Rtm5lakHIRuoml
b+tlwNfqO3a/WpQk2YC3RH6U2BcHgwdyP7ctnQqFrjXv92QOXtSn7uuiwi/gcLLELhW3E9XhUYuT
tjqMIUZ3utT0do9aryXGB+jJkbcX8VEI22cp268Y5drpGa4jewH8ZD16g0KayLO69FZymIqhiwKQ
c/lTV/Q/phIWq92ABlnZpMKp8fyMVG8eBjkaKdqgajsonbpJKIFtVRyBrCjBCGBYbxGAx0vDgT/a
2z/GCW2TdemB8nQ2KCjKbo/0uHZuc2yT49FwR1vfhn2XTfuqL/ovlZXzUJWZxX+QIw6oFXuKvoBG
iK2kx1jIufWwjOugazshsZ9OLQkE13pjyEs+D2m7haug7+NxtFyvNeOQ8xV9R/rZbTGrb0VTqF4B
Lq/66IXSGXCAcYwHKZkEJqMyU438JprwvLayGpo9bfli9GQM7DdgeFlgdnZUhU7PWLvZUU8IyAxS
uqp+S2QEx+2dtii3SO7pyDrNW4GPShcTtJT6Tk7Z9FyltJ9d7ZtCPFlRdTdtBoEJKxx94ZrlxtWa
PeBE83ah3eqja9dO3O2XmKoWj/gH8dxLkNnT8tLlCe5LupFz58BgWujdceKi3wDZhJNPLyfLJ6Oi
Yx0RU7w1EPpz1PzaxuSueKqlMDaKOm3LKT4sNiM8Yy9q3xPXwcU+fdWi3rquLCR8GWjLaIyaG37E
uKdlnj3o7mA+qVqd7gdTvjm9wdaNG3nfUG0HHKHiAeSXsI8Vv+smzWyHW0ybMiDOtKRfhxnczXeG
2lfW7QTK1saROrIakGYzAzIbnRiwxyx5Raym0M8Dhsi3yIBy7EHhHo1j000FsVsgrtMFEo1Ip33a
4T3xDBwtAG/jnnNBZZNSgZ0HhTndndzdVZUzG+ekSecqaGr0pl7c1itBbGos+1QmCthjgC/AMnhg
nG6rj6MEgkgstnmD/9K29qJKoBoYChKDEEZOdgXcTLXA/ap6deD2JstegwKw+KHs+b1tu0E2hlqF
KSxqjgiYXtOL7JaKWUYPfT7n+jmTKkuBNSr8c2YVcjaquub+6XVHevpShucWh3e/laXbxdvYNGqV
1QXK8ookr3RQgWQU3Wf6BCrd7c0u36uEFE17pzCzutn8sUyAghyKr6NlNcnF6HQMFVnDWMdXp6Gr
0w0pRVieXPBfypVr1SLZ8zdjIwzbOD9pRIvQzWybG7whnLCIhZ+PZlWwJRpZd8MzvPTbdtR7JdAR
KkxPg1sSl9RKYAZow7s99H0Br5j2xiVT63aPjmxaZz5PTd9pDrzszvXbiellRN15vURlcmAW9921
ly9sqRyyKMBPTavPNyzePWYj64QTNd8XsUt4UjOsyg8ibUrd7LEnVUsAOLDyOqU1PK1xqY1KYzrE
HTkw7Tp8n8li4shhDfr7QLT3j1DY57AUWFBoq8XPBZme07YDfVhyyse1tacFTW05tv18LknOoKhL
eBZM8F6n3NZpBIF7ca8LOcu9SJyOQ5ebmhxDyhB+QDanPs8ylXvRwQtcxyrA7dikJQRMHnPdKb8B
E56DoTXPUZhlbzLS5ltFc8Xt2CVTspscoKE2gUiHRVXvBwH5RzGB0iLPsGjkkMhMz6sLvblxu60S
DeKYsEQ0R3CFyg5Uy0ceKamfuWFzL1rBqYaGnMEnmXFYyKr9CrxiAr8n+69Y51demwtovTRKDzQK
vBq1UvhO5wQcYUmI7sPSqoQHd3pyLLVQXmxOqhcwGwDhhf7FKBegFkxqxVtOF4HBmd0LALHG/Jgx
aH2KyVu7zTT7WZ9o7Exa4QSFHMPbMBwgwGbOfCnA3rIyVBilRFlfOW1r06zvHXDKwBRp5XGfVDj1
TCe7bDzApYQFaYHFm0jr2NUEF541uCfXIFQHrF5i5PRtCrIm1tWuiZ80NdRPdj28tZnIA2SFBzsJ
5XmWjeWzY/TXbm/rR+RFGIK42692kiWhrzUCS29LdMyG6fhYbZkm6kFuNmHiYzsw3gYljuDXwCDX
gi4reMIyrDevjZ2loHFDRXDsT5OLy+DuOTbm/nnKHbYJXb1V+JuudG2xbgadyRAFRrkcVSbHrj8z
MrueKEW2nVKO76STdbflEncXpR2OqWbTN9Ksyd7TUKBrBcedRhF0dHDhWbXoL/D4HCwuThPo1Vxe
d0ak7lsbHcDGQemI839Isx0pbHlgIdSJWHiW+CsJyc5WiSsSmnrm2oxg65p11YFlXtSSPjEEWTRn
4rTg9d1pLoQlJy7E5E21qdLdnyKsXK3j+AIr6L2ulhwHUG/uGEi6DPXiUOziXHBmt5VcRc9eLtvF
UJsrsg/bNwhl+nWajR+DWroNZ6XlwJmGyKAqhHehFxjjSiAtB1yC8KbIJztpCb2scFHNndFMCebp
JTRupbCnl7qrifAKx2Ymmks170piEHZui2J8WUrnmgaOQ/pFuB/NBRvfkmw7lQDjWpV3aEKUh9kq
+9uWqRjla1Jtef6RR7hqum3yRP/SaeZ6cgtN/RCZPIkb8gLtuzBBAeBUaX5w29HdE+hO8A8oR8La
XD911OrIK3vIynh5QU1HVztaIcep1d4qRtj5ZP9MnGi7NLsf9El7nkwRXZt4GNmbRUwfxxI3QsKU
sdb+KmiadDeYWuKrFdoC5Hgx8Au34GzXiX2WLPoujLPhstRDTpmRhzz/sfuhTyGw0qz8yIn+8dpm
GF6Jabavm8pouk09oEC1u4HrMNNj2C3BKKIKciYRU9ik+XG2u62zcs8Zbm+NRtnLsCSwyIoWuqXm
UYgJHhjADs+t5hcQCWmAkOSxKLJvZo/MpIJPqc21AdNSPVem2xiUC+gFQ0L+6F9ZENQ0aFxbpVjr
G8AtfjmXtUdfRZ4zTuNwO2V8Ryu8PEk1vxupnKH6J5ZPQjIu0YFxJJGI7rGSKg+rOXNkjgpljk9d
2yRbdxyjEzqPnhvBmuhOLhtwQQ8rH5f7RZ0qP2MRDUYeYi+fOqRUqhtEg/Fgq+lbQSbKlsyXyGcg
GFB7aY+9lu1ptafHgpTXutO6ANSm9qFU7EeJPiWGZ+nz4+LUE0EVyYRksAA6VGwSSdrl6tv6Eq7p
ghvVngFHJ1rKWjliefedlXs7/EDgNisNN1+5uNVKyJUdrFyxUnPJ/GBLi+F8uXTTaMID1u0ah4bS
CttlTByfnBXAGyPUvHZWKK9B2xk6iLqjp8ghZEX3livEd3FH1QM2UT8kPxC/K+y3XLG/oJhWTjoo
4HmFAtf0Xq4iDVBwtSKDy0TrPACK7qkvW3ZBMzLv1NCez8s8NI/4KqbXgk7ls2JBPJmVI2kyoIpB
PFRnutie2rdfk8EsLsNguicrLZIj/iBtD3CoewwdAwJyozpg7JvmneaxeiKMJDppxJVsQn0l70Wp
eoPCC5wy6xlTB8ZkDH2i0jP7tADYg4jQddaasVoSXlAdnsrKaBZCMXvmFmZ/GaxSuXYSxhYRB/+H
GtrFJURxGuQavTA81XLxxpUFjZ/w1dG78tzlbIfbbh6rPcgoK0gMOBK9nPs3t2fKn6+kaQ53LM8F
PEbJ0etqps19F00xk+HlB616pNV7JEmDFi4lIxOgFWvdaNjfVFvu6JloR3vKFVIp+QRliwAr/YOO
nXfd0SLsrt608+wcqxWkzZC7+jqz0sg9b7V731Zkr3mYSqUfYwScmWQq1Z6ICtaAJO+DGbnavrDn
HvsSgDIO9m37JWwpMel9EJvgj+qYgYMeNPUkW8U4RvRUhAfAwX40IqF+j53Z3fctNdk4x4b6WJtW
dzsZhvJYJoO4ask/O+KA/JI2TnElOWLd6qnZHovQqu7gLRNWW0eFfrDsZmhpo4sFDi3DMV9fKee9
KucrWvvYejgYqhvsr6L6f+ydyZLcRtpl36XXDRrcHeOiN4GYIyMycmZyA8tMkpjnGU//H1BSNaky
qX7tuq27rMpMMlaSQQTg+IZ7zz2kVs4pb2EeZn4d1L2x1siJ8Syr1TuvMMv8Y1J5CF1Xzv5TCD7t
u0p8jI0Lkn10HDYNbatz28AIibnliRgC9LZg3OUPojuqOOjuEfhtamDRnNqmSXYcaNRsqTmjAaNv
HJD82mKLc5bEFBbtD2gYRubZXXHVQrqFx2zg9AN1xF/H15RzWzHQixHQiFo8G2gqKJ5iKzg6ee57
dOSW2mNDhcNcZlG7GsOClYcx9ib06L4E/yOIo/2mt3HPXtRGpgX+5yhVLt5VM1RHoHucD6Ya2WIo
EnBddoBB2ufnYtD8F4hD7yF4QDby7L4Tk3NsiCKStezxokY92dqlNpSsBpcu2Si+AvA5tHrpryo3
Phd29xpxkzNNHCPpYVaFuRERAlCNYD3WsCQBB6O6ym9NFFPBBhEapx7V9l74WHEjGTFZ6lRceYH0
i50IQHOtrCnD5yosQKWhBpCqt+wPxnjRtq7yXQOdcxN2eXNO474m1iDRWV9hUUCSba10gbolrk13
G5Jje5A0DZ4anQ/QtIgcEFPuskq0L7EmgoNb+EFD7E5V7xlHVTxACCFodomTqcbgyvVGR4Qe75SM
MX65nEy97YwRZ5uEAMm0mS9JC9tyDVE30k6uPmePfUHvubaywRH8Yn6eweFdHdBQTOVh1c5HzlV2
tDbbYyoohl7sRw2WQSDmNMPZjFEbH5ogp0bn1/RNwyHNAjmrdCZmSFRoSII9+DVVYx8f+k2AsGTL
+E/rPCjO9wNrRvDUI/sh20CENZpfSLYFBy6ogrxEgvGiw2o/z3k07IUqUwoH4NYYp4Heqo6QU+5z
w/5cmxpaQbuecNL7Znwa9JHPQdHns/OiXw46vV9rvX7lanM4N0XMd5gXS3ouk4G/F3f+SP78Sf6N
5BKVjrWwnxT2TDTgv0ouC/geMDaK3+X0s1NPozdk1g+EYY6ox6BE4Mxaus7Whqk1OO0by3qbRXDb
1BhkXLrg/eD7cAOrMUfgymk4XuHKOFRj8ZhD6GhVJ9dl2obQbNqJ5cySOjL8ph/+RzY/Ygn575+9
er/4+/57HuD/i5IJxWI5+Wvf3yXqvv1s+vvxf//d6YtU/ZONpQ6hFL4ZG+3tH7Y/bfkl7Oa2yejM
tvghrA+/+/40/LwuKdY6DmFU7uBn5b+svjTCOIRNA0aMvqhF8an/E+ffn+5OEzcxnwzrLe472zb+
zYABDM4OUlcrn3StZA/ch3odbkaljmiVKtK9Zru6kKKUy1UmJ0hOHQB+XtJS7Dit6KinJT7Zi7I5
uBlqVOHIzbLh65SAZFqxUXoim3jgkHPK5syEJ3yfUTycf1zuf3Rf/vduur81qS5/3r/SNv/PyMQU
Bo6Kv77zWER9y96Lrg5+uf+WH/rt/rM+cXcZnD2cjBw/7LL+uP3MT3TpNAb8R+KtwtL8r7vP1D8J
xGDGYh0xJeYOfrs/IETuJ4OdBI51m1sX8+A/8pmrH07yn45GHcupuZgPFTeg7oBg+fVoZI8RBqQP
GSvZtAB5u3HatBS0K7dI64+qLF1WSEO2D+NM3E0u4nCz0hS5HHEGtDWLvX4Jumgg06xI3pI7gEzO
syvTd7OZ290slgTaEhgl4RxvUWa9lbb/jP3gdR7xxVTK3iIT/44/9BGf9sDIJM3ZvC6KyVqBYc5v
2pBtuj0F97bmfDUMavDGKCvUpJWNySCEpA7a35OsYE6k5ZHDFvrvFdO+11bUkzeC7XwYBwKbScTo
VnOg22diZhRizynnHaQzg15mxHkLL2WkfV9NOUJ6J8AwGBaZcauTubP3rWG8ceuhWZKm4nXT5jub
HsvJ/S9B1rfHhPlqiJSXcQaf0nNNZAExa/Jjp6GVS5jcoSsVXzDxIJRDFt7nFdrnMUU7iHI2awp2
+P7JCRHi+QGBaHmRvZvRoHZRCxU/J4FyG0uCx4fGmrf6TPIxX061qkrCteaCGVCR4XmzLOdtaJmN
9EOEZ+BHxzlmwalpHfpEpu+jXcv3Qo+JvEJpY+4NmdWnMJ5ZU+sFxPbBfsr1tCe0K5vO4I41r8Q7
48UK4a7QWIVO6XwAy3czREzw06quLohVxbp10JVGEBZRR+b3oUET3MwM9MqcDEMZyTOCeELOi1qs
UGpavEAbyrmyflYTuyu/wkLgV223itzqSZEHSSTKRNvOtN/qike99x2Poey8TsP+uSzbdpuI6WwO
iOwH4gAu0odmy6DU8bjS5SoNJ0hB2rSPQDyRlpUFKIn6l3ZgVWLI6qERZLwBYj63eCeZvbOz1Wv6
4aictmWutubyCWInffOpTvGs3ZhVayCDBcCCDPIy99CmGl8SWRgQ5lOhuUvLYlsa+isF9kzpvFRK
JMNwEpxIY5zJsJgAkrjive4j4vXy+VYLchp0a5sUVgjCFn1fY77QTvrb1rdgnpqMz9peNmCtR85t
mctNprr6kZn/3lEhgmrf+BoMZor+eHixGsNY9AIaA2c2v6kTA62vu9daBY/YcPwHcOn9nlAitcFA
uHN4Z6wnQx5l41C/ARTWCEQ5FJUtWUQSqL2NipYoiNRAY1iCqWec5q6g8702NkyywXHEaqptfx93
U+BhYDrqfTfu+1YddDCke3dSu9LM413P/fVCw/3eWsTyEc3erYl8QLMSKhhIWjVto975onfBh9NX
T73CjDIivVg7qZ4j0yotdIyzuxMdsuzQ5nOmfXop3ZGALYMLXTT2Kenw8/aynG9GksCOTc4aJHct
Bl9mASJrXPoIEX3hTCDN0OF7RW6gr4WVvNROja7ESMTaboYHgipfo2jYoOaf147sFS6RGtxWWPI2
Rj174GyUOwPkBK2fM3tuVoX92iILfUsK6cWsGVZjrsRZjZHDgQ+/NyP8UFWZkvmBHI+rlhj3jLHM
R5JFqQyDAVIr+Rk9wbyuhNdPtI9q8Q9IIDqaFW1AB6H4TRow4310pyOMpXXjVNEi4eVvxjCP91WQ
EiTFnkNLbcwwvP1X7qwjAJcMlIPpHVFIsiMjlV276ftfwyBSHBn8L7KfWCaz2q0Ar8nAb1dRNz+R
evje+9lNCuJyBVMb8W1csSD1qxfk2AlT1nCfQ0Dc0Ei8zwHfcmpbldeksb/1Y57OumX/pXXTKV7i
ioaBiMOW6cJKtCOC0sj+hpCO9LQ0ARuv+vMox69I3cdVHCEtGprigB7Q3mBnc36r/v9RbfL/Zs2M
ufCvK5fLtzb8VqeQFJtfShebn/qtdIFvQdvEeaCbNuMIMi7+KF3UJ/gIJpltEjs0pcjip/0DmKE+
0b4CViWbxOTeXtzdv5cuVDUY86lmOFawdZugOf4BP1HyG/3i6YUUZaAFQJZh6fx2C5njZxSMcOZm
nBLIVE1ZMTxvTLp2hi5wvsi6RwietFa+IsK33TQ2B19sULNsyMccV+Yg1UrqI0hTsLZHx/Ld15ku
7gXpDHmSZqs56RZrO09CULr+I0yGGuGdTmLMZE/bn6465pkpKPKfsRPLx/y5AOOvYXIxFu8hTbeU
fyrAdINtiXJqfHQxe7pS9bwK9QDrhQpaH09nVt0vcax7FOHos9nH/Qe/rPqTH1H/8QHwtcMZkkoC
QPn1Ok5GBSly4C3c+Gl8U8foS4HNYiBsq5YUZF/ha2iC3j+WiaPtCXmY1mGgPWDobQ6sGRmmsy9T
7rznUza3c59Ut9IlfXGoiYopnaY+0EMJYwPZkyCSvNSeFq2nx1LVfY1J7TTOLHljC/9+Mm/NofWP
v13qjICDv7/UgrL5z9fagnRCuW3Cp5UGt+3Pt0zOYdzbCQVAFyXlPeoQ99KMOiLgeS5daxvCpbwM
jgtbOmGIhzypZKkO5dtXXuqQ0+X2Q/pm10AdV/qoXDx/y1FO7WR2i4yOOJ/8t8PrL6EkQDL+7TNb
4B5oVU2oNTjoeQh//syDIsxHtIRktV2VXoQYvxFsNKPWJeIQO0p/IqPIZzw3PiBKmfd2NrC/Dlrz
fcr67LZXRLugTC+ytRhDPHE1vp1LxGbzxNtveKJAxgHTlAxnC6xpEyrFrEL2ivqGUMnhOEWq2yor
1694WbbEXho7vsaKZUlrsWRu1G6Mkuo9Gdv6LFxVvyTEjHwvlKshlc3Sox25HS+RUl5KrdGwkxiQ
IXu0rKJOmhP1hX3rTLmzKbohf7DN3v1a+PNTnTjzMyqY/KUI8/xZs1M2pQI3oRWkFQGLjbvxu2q6
AubESMwwnXVYko3HbI6tSznR6BaEA93WbF9hlffqRYGYvDHFPEJFTO7tfm4urPcIeATVTrREnVIE
KC1mxUssbDWS5M3gnNw+m0TMs21rN7ze2wOShegyEoPYp+4W2TiVAJZEt9NfkRyHkrLRofIeNXaY
uSYBF2OQvBPRNORsPnprN45457LRic8B9coa0RsqT7fg2bZwx6AuK5KVk5QvxI64297q22tlN8km
0QnrTCqBMigrNv/hkfjz8SMoHmxc8viQ4drSqP56e5XIp8bCpJRrQKyS8jfS8ZlFQwsjy7L+3lEx
7aeWDCYY7NPtoCdsFyz7pcW2nK3rpCdzc6w0S6wJTsX6qwKShEjO2ffL0y9Rsqwn1xY3/+FTL8CR
nw9NPjUgR1hljEwsA6/Xr58azqtC09yD6iw1naQxNM0uRRGHOpuCkTvIzqL+m/B7ggoDoTZ6MDVr
N43817//IH8+UJbPQffsmEARqff+fHaOZGiiQSJtsx/76jdvZGxX6FqJ79vKurIejVL8J6/6vx1j
UKiYJaCZoHuH2P5joPQTygc6QyDBleLWnmTYk404VJ8NTGofXaJQcFr07ywPABs8JUmBbkg3s6Rc
MdL1X9lNG6s2dA0Sa5vmRgOAtyqVIP6hGteJnlF2/v0VgrT75+8K2tDyesNjDXyLQduv31VNFgdC
J5ZUkduzKOvsWz78eziViswhafs7N3TWoq7AppaRCdqpt049gZYFTloMUpAlBegg+VYaRnE1I+Ly
EjkR9FITtaUhF1kPhl+/50rbR1oRHfu+rXGE5i9qYuRtCMKzorzxHyDbZAe0XfqOPuap1nBIredF
JmAsggE/KJ0H4pdcmhTkBA2CDtaYrc0aU+dfPLmoDkSjsc8PUtqNRZFg4NcYJ2dazVXfvTRSsVPD
qHU1BTIq4LroGYJF2jAvIofItTFBWI6zi9ntbBo38LeY/YDJBk4BVxNB2EPD/nCv0a7sEgTHKzOy
6o2r57yZq9B4NcMBaPCcLhqtWKDmIZcbSWoRs/OZyJ7NNc3A1WM1x3qQ9dVcpBuIlxFxBHR1HGe4
4ciO8dfQreZjFnYjOrlS2uug0EZ8c5U6h6a8KxrSPUupSkJdqwKdOaABs+miq8Yk4Bj4SIzQF6jD
GKf+ZixImhsLmdCsZOGxser5WKdWv8sUNt+MCQVnNt4UBBNDobMasM2C9TXqlaayxKYNLPQiixxl
Y/7QuHSqjHZLwBaaXwXN1tCa/dg408b5oYnJF3mMWIQyLVMQR5/jQ4aV9DJFyA6dRVQTtw6Kz6jd
Zr75WS7CG4UCxwpiWMg1uXT4xM/ORKVYZRK/yiLbSTWzuDHmpt0loBDfM942u9zC8LHC0kFIwxiU
xVr1pDvMZuGcW6d+mqfUPzeLRMgBZsIMLE/P5Jwkni9Kc9fYbDUa7UvYROP9VBO0Ct4Zf27Z9+yG
KhDWjR+T0lbLHfiTct3E/mcAtRhMBsu5Ta2pwiqVEPBdTeKZMloeCrr3kx4kB6VmZwfstqWfTabH
rEo1L0jL8r6dxoTQKodJV2y95JjqPJSTw7W2yunau1q0RE4iosooZ9PC2flpPwBCRDC1xpAPZ7nv
0KyHvYOLaFFjxYsuK1gUWnyHwwO23y94QCJGVqO89n1k3pgMro685uzPVUJGdYzzcGsBE0IMgs5B
IQKbFjVYBjTXXhi3wE7jPJXHedGMESjgE5nmR6u6Cr8VRivzxa4bbcfEHPkw4tHPJwLog7k6dzrV
KcbBQrtreWDuBgHhOS+CMyNUECfE7X5Qi+lLICwqqc6xnKMyMnlvhIsxzKm7Z2hSD3EZGEdQ4viC
SRsXOD65kWcCaMyVLMN2nXXmtE/5Ai4s5Iw3waH/olltti84e56cdMaT0sjiM6VquMFoMd00KkCj
R9iAHe/AkpDGh3Qh32CvQswHwjlGWxsLCYvFDf3PWmsx8Ynj6FuN04TkkZDM7GiRCEYFYkHSwkEj
YLd/10amgxWrVKeWjqfZzMLSRXYokmA62T/kiGk03zaLRNFexIoOqkWFerHgid/GS1qQbbtL3EiG
+yG+yrTLsJ2MCJNSYe06cFNvfWTtCzeVns6EaU81k9jPNvgKVoaLkpL6KBqeUe9XCv8ga2LTIMJ8
G2lJe8umMPiYkqLbAExksd4MCcSSvJ93XVBhdDUbjFdl6+9dEpeQYxbRJUTEzJOXDNplICL4IYRy
w7FQNnhOqR2or3UmBHOHURdJBhMXEK+kSY7vUxc4p6os8rMWIS0FNuTETMbG9Ct+Qlyl9Zy9OHkw
kgRjoYfzp+4h7DQO/snY+I3mvLm9MZxji+UsD7S4JG7pbgbb5ZvpTVuz1o3DkPLYj2jnggTDv0cg
KQJHeIu1v0MQQYAP7//idarQfa8na6iPgnMs9nRDajwBy7NflhgvZBqNe4bF2W2UJkuMtSl8d9P7
Cg0fvnU5PkWWSXen58T+ARnFeNAqXXwdyI8St6SRoyT68SfFBNucA6UYyPvLYzA5TnDMqkk3Vx3+
8BJp7zTIuzoCV/C1cyEbFHziS1/4IO8KQzG/DSydkOPcmBgxVe6mYQC81meTF3BMYtCuzLvxOuTo
tz38EhFw1FlcbKd01sgs1SE2OXy7zFqyekcxXnMbW4Y3IfzBPlsGdblt6tFQpHlG1aLcpEY5FVGX
cr8iUt9QICIfBSq/GzPHueE97j7zh6fVvZ7gqHr32Z6qq2FVkqU1xUhCFSxKZnFoMJmvC6fs8E5k
7de+1NkHYLC8lIT/7H98VMZPeCohAO8mOaCd0bOaIJ1UXNhXIwaoA3HBsAVpW/AypnlDl41HTR18
3jI3UAgahlrL3z4aB3eTEVR4X5OQQs0ti+KpmGc4VTKYKIFUAYioRQ/CAI1UlPsRLdQlnAuitign
jbe4Krg1YPbgFyL93RfbmIayWaG0j3bNj5BsnaBBdMe1e2OaTbCelUpfS9/lc/QI5Va2XpevLiSg
CqmpU97L0rUrT6QBwjQkI9ywBSSGDnmL8pp85ttANW23a6nZ1sA/l+CS4rjQPNI8sR/UdERdqg3B
ZkJ8sEd1bN4W1IkoaoWLUguHR3FKR51xPRJOEhqCgkuHGAd3Yi2br0Zhu8/TPJEpoM/gqKgoRvMt
RZj0ItweSU8hxpEEuMLorzEjke/gcOKz4RbI03AqY+53uUHDkelpdixrv6rB5JnuNXdnbZObNgNB
wlOLTWK16RalQ7hpehJdQz2/wyFJojIg5DNWn8OgkffXzE1+5xKYekTuMFzCLoSS32Ao89LR9h8V
PPJxY8TmRxHikFk4AsERS+C0B0mT3NoKzniXSuM8u3q7LtKcn0NNfhwILN6Q77R0ao3rrg0qia1j
+/a7ICaT04cAmX3VpCUC9EmubT9Kvza2v+b1sSMt1I1vFO6jjVl22V4IO/+eT9ARMr/VGbQjivOQ
pzKZtlqQV9u8KrvXuU2XUqXE2T4UgjeIn5BmECEfkcRS5NOuroCgOdi40bizpPEQQKR7q4XawxtU
RSdZ8ZrGrCMOUFFdQnxKUXO1hU9uQWkJf09aB3PwRhu/GQz+10YqsbEqfTwKkgXuY6OWltfQ+e8L
Yw7ORsKTjfJweval8UKN+WCHwV0dIqCGpVSfSP0Qu7Rr7w1l9ytTTVhawvo9KFThtTZ2v5A7/rYc
KaQmM9PutAGD+shyYAfi/S4cdBcgP72kZpkTwhOf/K2eF30rzfE2aHssSUVc3DbZPO6ZIjhf4ODI
a9a64DyGROFpc3JQJZnYoHWNcPnWwblJEx9maIcMOaziJ7BzL2WBHFzhP7movHvTer94xsIW4VsK
cbtGcRStWV9Fe9dvnrGkWq/dqBGNbeA0qSODZDKCG7gP2hocjsW4WdbYnRCDbmfy0Hhntu0dtiad
WKpiST0SysZLKA2+fQXCznxy5XSeW3TZrEg3/zMqgmKIHQh8ZuNcaF5gbQxkSlKJPuWUndGk3+ok
FpFuRMemRP3eWO2905kfMhEvec+ZXunlfe13D4mGWCiEEZCQRRfqTz86sf8/B/8PgUI2E7W/HoN7
87ePMHr7eQS+/MDvyGjnE54cCZRZsKdnUsJsFAZN+7/+h5CfdAbiBsNxtvQ2+/P/PQEXn3QaXhp0
NOwmI2oEJ38s7x2G47AvbUYW0E+YHPyjCfhvUQI/z0GIHCFtblng8+fAnv3T9GYKODwssOwebjzn
AQDFbTPO7t5y1RNFVnOoJjTtE9t6Vq8+5M3OfqvoNIgPqV/qXEc1UikowJpL0LbzrhvJXVRFSMIY
epZGc4NOVK20lpO0MPMLWgasSTERz+PwI/z1YnchTHV2N4zieZ1j+aZlOPE22pehwI/iYm+Ll3nQ
uQ6Ks8b8Nw6Ls2tmXzD+fDC33Btt/b3R3LPd4IAo7ftQ9tvO2ITpM8LxYjz17nM763vTPwbDMY+j
G+E8JZW6NLHOwAzalp5PK5p4t8yxm5sfbskscvDAOZIXka98MW8IpLwyHl2TcLJxYja91TO6xcOU
YNFntumzIjcbzzYm0jce5vQsI/JJE/o1U/uIE/2JqNHD4M4XJHiMurK95j4OSEpZkNzG9euStFTC
VCKBhpEh1RcvrbE4Twba1mhnW+8GSWjdc5CVO67lwCzdjc4jtvj2WOlgIEEwsf79pgXaI2gHpmXg
HmBZPdbBm0NbJbCHpw9+gd1VxntRsR4WS3COf0WpvTFDzHq1fg6Ncj+zNGBlaphnOvgdnK8PrIe7
rEe+1o/mehqHG1sfbpE0MrQI9wBtQFvQb70VYNNWjH68KQUtokVrOpEoKO+mXOzdXvOUdmuQ9IFx
ImsPki3KXcAfi2rES9RR9ddaPscgGOifvHK4pu0xxmuY97h4sVSwj3fDA5C/mz4RBGZqAdvI+j5I
I88WVz83cUxj4K3ra2D1D7UDUqIyMeQpqA1lzL9pU/Y6csSubGu6CwrnhJ03XdmRAx4CNURLCU7C
zrYc9PvG5OrOSfIZW3JLg1cQkSK+C/2bIVp7LYv+PMXPepPtgh4QiJ15df9SKkscWpqJ2EzW0LFB
sU3yCfn0alGCQkj04ORAsjmgtV6ZbY4XrEL00hS31nRWVvc9RuHauHgGanPttAXMPyK6k9eMdNO+
IxfZyU5Ai1dGfprCh5qSuZLtujPfpi59qgN3H8RIuLsMLWZ/JWcVnJxz07SAVUkaJRHay8OvoZi3
0EZeWtk9+FF+gHuDu95Zs6S+IDvfGJF519ilRx19SA1tP6jhzCTpw03NV9QQ3Aef2c6gz1z7LZ67
rD4YxXNbQAjI10WRH4OCp9mRp17STY40dZluXCer3zsJNqk++x6y31hVLQ25MQjB/d2tZ2leurlv
32xZf7h1cQx/fBvtNke9RoQzWBTmYwh6KrK84lfG6i+uw+Ohmep74+rfhNRJYHF6F907B4QfYaGL
T1JLN0itCBbMri6wSoI978ZOq7aZCWgMLlaO9XJ8oLWG3YY0GBu7DUxOSZS0ziGkxvEmxCPrydGC
LZiF25F4xbXo66eJB6keORV03IowD/P8dS43kWl+TpIrVfu+8nEfVuohaj+ET7B3m81rKycVrQzf
hVNdQjhgcsBRH3ZI+5PULrwIrwjJ4cZ8m2JJvecQHdYCL4JAVIJLgskqdnlKfXmSqV09FKF2E0Fg
PnCmG7tqYuWeoGWQ/bUK7M++ACXXF8ZDYkPlnKNoY7RNj22KKkX3m4eJsNjMmiTMmfw2RilxAK7b
ba2gnPcsdbINVBVrO+N2O9rdEG+GJPqSyOZUOHQGhc+gqtAwUd04hTE9mpn+UqfTlXkE63rzIvLG
841TpwUzieERm2Ptfh58g5Gt9Q1wSOzRKjjrZopDBB7S2GAli4+1geI/MwnHZvv1qlqXWaDFXIr8
MwZszYS+pq/ZFVn43Bhj2LRK/o0/zPUlqsiAxKmO+8dIb2zTx+/corrlFM3bS1sZC+TMl0xOOiZ/
Ckm20vqDdIpipZfqyUbOf4h93To4rWs9aLXZrdnrgo+Cnkt+gv+5RdvNNGqMniECMY2ZwvKOGyPe
NG0Q3bAcAA1ouCYTLoN5ZAoyAjZGtcG2WCGjJkaqmiyf9yC4/ErMZ7sm6HGu+dI0Hrsu3AUsMDnP
PlBQd/jfWIJ05E8/BI5fbeqOULggLIsDwz2oA8XXsg0ehKbtVYWRY5L3QKvUjW+0wVrWZbepOaqu
tR0tfgPXyi+1MtqtCtv+PdTcdkUU4CQOk43Ym1KENsuU+cUenHlNXkF126i520zWo2aOJUNZm4Nx
6mpvDJDV8cIL5Bcj15GzORLzEUFnSdmOu9RZc5FLUGKLGmpMkgOwU7KGuxlZ35SQOhjq2zB2ILmw
9kyDdDXp6iYYy+5gTPZDBFXnbNhx8oHJQVuh7Y+PfsIoFyUaY4V4LNeTyKaVUQEgADkodoyNrC3X
nULAku9ZHFfIvAQ3rFWlW61orqah9RuaeYx/pdbSZOHIyqrld8NVv/J5jd3mLAGUSMedyRh71YTh
Pqucx0HJW1N3BsJqzOqm0ykN7Gd0De5uUal4NfMNTyumdxkTB4wLOjo5Jl4pnanynjRXY9+JrqL9
OU8kwwO7iubvRNIvIVM1inmrfmGT+JWq/g4iir4JnYwjQKZnMcVPKmpQ2k/nEG3krNlbpfJ9a3aP
smbbCsGx8ueP0U6+FBUFmlYuFNh1FKU7Zos7y0HxNm5942YcrTWJyFRJ5jFqzJ2L9zaMYNuLYQ2b
zRua8Aj8OMJ93e1SH3LaVJ0LMzm6Y3YbEGaeDrdVY+5zjEVFWe58ZW00hgwrn1KtMcRGg228pE9f
uPaUDg+agRmoTHP7tfAbsIz9HAT0bdz/od6L21TDCtBkmKxXmc1QJslqV/fAmfgH4NvOLgkkkIK8
H5lhFhp76cHIo01bzXq2ngcXbvKMImOlmt7cB1i+PS3C+AKlRrhHBEj2aRFjvyeAc7xQ94tTX8Np
CYNW3xVYx+/QafNKDGWRbpselIc2485l74uLKjMIau/huJFHIDxsbbwe3WpmW2Ro9wK3064bZnMP
aUXcIPePv0zRjHqiQGEZYmYG+xvN/gP5XAWMK2iwK1J6lOHl1djfmpjMDxWG0n3MUPKlNtiOGINC
BqH3S6Sjluf7Ui+nx3iexLl2ze7YGK35PRM4v4t2aO9cXXszh5yXaUq07sVpbfiWiEPMFZIp7RJn
YcJ0Oo8e9W7QD4q/+iL1BsDRUZ0AIDcPgJrKPeiValNgTfVmny0T3Fm1tnD6eIMYsmMdSd4aNojJ
LeeHUnswnvsRLcYRqOBn2cD02AqCOF9APEXe3IOUbBhsXl1rZGLlZs2yHwxt8CGl4z9ZfeceDC2f
+VIXDjOaMU4+TJoCAsEpT3ALzSRDvWDf9z+TyZ0elRqGHIzFTI1YTvbb3FMKaxUgGw6nptsNdtad
x1yLP9duCtFGkBTIezNzKS3Tsv86p6UBXkMzaNbbLyZ2Kg5ERVST1hlnWTj3kWvuzLFo0U1Ga+xh
26qWuKS1YxUs28NozHZcSRrpQAODVlycenw2knENH+Yix8LgVurH8UTBTl56D0aaoAEczon/RRnD
lgm4Tkh3fhPp4oZRxTWBaXTQ0Zk6Q/ak0nkbtyUvJUi5RvHIe/XInGGDkYupbT1iEQviVxyfYmVp
Ah4RvLpKx6o+xM0V23vgVV3u2abJ3JvzkgGdf05lcWb+c3CbN+7BwkuTody4VvBcJCw6Mh//pCap
/PTmUBRheCTFkIh7FPyrVkNXmwXGyzyQWtoBe1fKrrHgOO/uaIGFwQWMzSmKjvFklI+4j3RGkrPx
OKfQVQkkcFfWQNNnsITYYq+p12XM6iqd3XtCjNGkBrPjtal1BFq57iI7QKeRFrfVkmNegkFZOUFC
Iqrtl5ux1I6BbWyZUt5P4gvmLE+VrWf2Ncvl3OONsrGzhjPE8AYEHmXQ3kibixRTULqyxFuDyXBK
PEeYDM2AX7r9FpEVRGRMpHV8rsRLKfBcuqL/2jVmjE+ozdchLIQtg3XTE/i8oU63YMfIoJVA/K0h
OenAbNYjuZFrwgQ6+KMzb5BSy0452GZSxC6B1nTHXO+uJTjhVYRJZJe6Cr1jE+5KDf9TQ954g1Qa
ZhXs1E3aZwg/0toGVh+X9jnpzWQ3w4JFz6nUi15zRDShZYHlTRpra2S6eUnb3NpkTVrdhirqN0IA
SMmAkp2aTvJQCF9mWxmAuGT9aezxP+HCjdL8adQ0F3esCK+pxCzdhsp+UWk37Sy9rnetX+Ish3zo
vlROMF8t1CBPsTWlaGQ6udfNvt2C2GmjJYDBfJEwZc9hXwGDyjX3AWYe6bJFarB1YZhLXzNUBxCf
2ctQTvVjkObZ2wiw672n3ji2cwfa3ApFs+3wtT0BxuluuySPj1ropF+sIIHr2Cd9vzPyGoIlpnr3
QihU+7k1pf+Q1HFwL7qIF1OPggzZqh9ljx3Dsi/kUoTJejHlIICR/0XdmS3HjaRN9onQBgT220Qi
dzK5k9INjJRI7EsACGxP/x90jf2jUnVXW9tczWVbtZTKBbF87n5cwjH04dOBAIgCISr3yYYxvPOq
fLrN7UY/AwzjLubyQ3Xc0niMKNrc1mmr3VQ4wo9lSwxmnZ8KmE0NS39WmL1OL4B0LmwCy3mxLK5v
nt1Wrz0VTvxokM4GvbUefd9O3ibfbdutmczdq/LtXhAynsQLI4Tp2MaZFXplXoeanR1BtabHCeZS
v2FGKB7gZFMzV3HI3YpqzvloBjZqr/OZvafJS5FZVihB8d/5dLx+KWsgjdjFVp4DQlsUPy3qd/fQ
EIEMRwIhXrlcEV2tmc/oGewRPhThDiIFOjrqoexIV4zVJeFXm/oTmKMsMDskCd3otvnEWMLqnadS
a+/Yd1EcBk4LEc3FmbLAICXcY/IIKh43GmPSyoAj59qLvBg//XJwNmYb0WAMEXyYsvJzVml/OxQZ
mbtyAJTgJyHpfkwLmge3K3+rI0FNgEs8EB5zZrKGu3l6DzST1mIPh0mTf6tq7P7aLN7asrxtbOoa
lKbHT57VFhvdpnZvqFrFOQJaQ1Mtw7nAc1wmXwvTEsu1N4PSXwklHn1VhKMFHFh0AyKiWCjQiyJK
fszTVMGpT8eFPwcIuBbFbgA5jtcZQmmDjgrXgXvkvefi1iSjOhycSMGxGO6d5TmzF1ILjB2YKIGO
2dYqedLTnimBWddbTqxH3a0Pdks0QY0GPIHeaG5EA6DputScvOyJeuCs5JbduAHN9XaQTNCCtZGR
hks0y/G2vn9O5c4UsuAZIlcLQuczM6odavZnM6XFc1VqN5RvtaErO45ZtO0cDNFx6qbZd0Pn8pWb
1ZGP8icRXjqNVaSFcUfIAQi5I5w7FjnWfDK+vNuf81CFevMWafRC46LYZhic0Ay4GfSQC4MpG5Dh
itzeOwsUwtFQLJea9tLHgOhKycXUb86KEvGznjvGTuKKpdbDD1svnraURAzbvGReuLLS9DbeWd7F
LHZxln3Dq3GN8+YHFKJxmyr20Bh+TFBokQeypLb27ELepi2qPGxrwIhJwjRF4vAJy7qUB8kjFMDJ
6e7jBaio7DyWlnLTGN1TXk+XSHmcMnOm+DFk98Z7pxNpIPyDiGhgRh2gDSj3UfWYxUW+3AAl3CQI
Yknm38SRjtBX9vlBZjIOmqiz0R0a5i7+/BEV+gWJ1LllzR7pROjOVkrPOfULflj5AuwDVbSFnVx0
BkKhE1vZe4yzhgOSrF+Xevoyxt7GOMNFVG+LjJpHcZv31sknOs5Q471IU/1ixc5FwUphgmYYV1U5
/s00mnCXu9bdjzhVRDKf6yYKVy2PXcn+0oFBbgrXv3H4HWxc9xFCSP1ijguYp4JR7qj1RGkaWgEm
hMCNnjQgVYrJvmiMnrAp8tms1n0Cy/1tmy97Wozuy4ojvjmIl5m7Nxw+/9YUMZ9XVS46oxn6zTur
2pVDzq8lfga1VOx9ar3B+xGG6qvk2C1IYRG/0jaZ7gxADE8lc8bUM4EplwuN10WCCkJKZCfqOdtn
lVtsONd791qS/wA5dScW68S/5IU98UbDvFS6yO+wDw7xLFgKYWiFEa0cNgoL3VopaatKD22tvpOU
Lx98e6WKIx2LqFABHBQZQo04o9QHko6M72xWBB/AZg+MhC70dzJGJZy0HfW5vRtSpDWOBjdG350x
DJrbYbTMrTdm97mvuacuij+NIcnDwVl+OHYKmscAJTwVC499Xt8zR2ORbCe1i2GV3js5cMQEPjBo
LmPwdl2+iFNjN/ZlLjA11Rqwqs7w0106KmYzMyhNSWMhG9dd4RCQSxvnxVT5Hks1eq3bNHdsPPtK
kiQzFs++9ivHpWINdu3sajjlo2dL1isTyXv5567ENxLNkiQLwauCo80Ww+2z7U75IbZYUed+R53g
poTc0Sv5YjrfU4tZNH095jVRxziqty4gp6SAJfUOBF1/xGC2Xng8eTLaBYpNa1iPM1HSvdcvw1MV
wQhdvEldM0x0oVHnxxa8zY2NiTFMM++b8ihF4Oz1IpmLMWhn4aV2GbLiSOSt8OkNknPCO52aS6ZP
+daP+I8KlOE5aVBP9euA/nfKtJqcFg0rnjuEYoDb08pQd2orzPH4bjKHdvFeI2xj6ExnlTyCjzrq
hnYzwoke0CwabwpE+swhWARDKw5AO7LQhtifLVyQmb++6p7T3SRdYm+w5tlBR0PGJu+GPXmpQ54Z
RGktD64lt3+zPLTYBCdSRnH3lsu+2tD4ZJ+rulPbKFU0X+NuYYLAsasGznDDdglHc8BYwnT7K9Hk
dqpzGUKpBXfQLNnOEarj5kfdyYmiCDQJwhG7Dt488vg5l9WFkZ15zFX+1s6xDpzVaU95Ph5L4IaH
TC/djYLil2/KhuCRsSwbOGnGp6dDmBqFuhTrx66VPCVQ3E/DitUwZrz3wuSzbD98IwJlqkWIrZU9
XkaPH3kauSeEmnZXetawxQGNkcTofqjC7Z6yyPlMKKIGFnlSjJJH6iR2g0rYkWJ/DFSm2CSrXje2
E1bED+nZ76Dd/CD3B/Op8cYnfgZ3aMnptjHjT04/AiJEfzJHOhchyp7jISsDPWYU7M9jGlZkQDly
RCHxHwJYGfUVShuPcWPCAV+4UNKUcZNn0x23hqsTx6/kiBhBWOXeXuJsLzNxwudXYRbjLFCUyQX8
3skqcUJocP25xjM7Y/KpNlNmslTZIaCiU96NhMCym0Sd3PLg5k8VwYamvXJtxabg7qJ5Raq1TrFz
Zc+6SMWDq7mrC1vgBqvx20OdbtobS0+ug2XcK435ZtLmIWxYjcONf8VYPW2WcZp2fvGpeRts45A6
dFwZ9VTmQZ12B1Pv76Y+e7QJ1R5tNV6NVp5acpMBlaa3Kkc4kvrPyElZ6dPU3su0B6XC/+Hqqnjc
4Jco6THDZV6Y87aApt7qXxy1DwRNK7QiReej9+jL7MK16tpH6mdlpSZ1CRZCeA0sWMT2eJ21+NzO
3OgarGJ9bOMZw9JYVrelVtyTzN0wOgzSBUKMOR8q6jW25Df3zuSfRh9SHh9/GmCIxYY63w+efm3Y
80b9Wa6IiSoJMjAHZd7RlkrPRNl2j3ytGw5KYEkGDkld5N/Nq+jY0DE94C2Jyza/Uh1yVqvLgm8T
HC1Fygu7hhslP0WCtY+o2UbgGmtA4cC78l8JUFebHhXSbfWtF98565De0F4VLtlQn7PrUJNCIx7J
gDSrl2tq8EiNJij0XLn2kRnLmy/r+3rgvcCzOVYKVYpSiQUIFAT6PaywbyZ/peI3PZI00Hr1c0jY
n2m2aO1d4dz6frmLYWX4rriRkQwcmewKbo0NRTGF8Q3nBZ0zzseYEAtmb3OaMVyqEPf209zeQP2h
K0KdkIbxrWoH2I7XNI3OcBUlW3GWcQRMqazRjbBl9vbo1Dz4Vg0pI5GScZxDvK/Ql0cfjfdJ0t36
2EAuCzQzNp5M/AcYEe2YogkGWPWZy/LJqjxKavwI3LbifjdbNklsfsUZ9w8m1la3FbInq7poR/y/
8YG6wk+/Ymk0kG83JCkLsLprwyYJiE2Gn8fJV9ekNdNYQpcSdT/2qVFVcZQlVKtBXfO05USF/55z
IPzsCLtmrtqTVmAwyQCretY10Yr81CYlpV06OCS/PwsBlcoHmLubvPg1b5Lr3OZHejYKUBqTGzLO
c4lQdirIumLg85nOJTPF5wzSOEkm2Acu906YnAmHcv/RZQWEqgPRvqsKELam1ZwJYhwyiwzMsDxQ
J7LxuKmAObSy+6RPUNJ8jffUpBymhK9dmgRzKjbHRdJAMGeccZZ9P//oI1CkAN2AtymwrHZJPoyD
NIyreic6sqFz9eBRDiJ6n/vcz65P8Hp6h97LWVlYuo4p5XmVGvY67V0p4zdJqFtZzs7PTE4ZLexR
fTval8wYIM8Bt2q2ifXkALsE0HeJE3mbCm079dzAzLFZvzXrm29WHaDcnNypysULBtM4gKLOXYZK
EOCzi+LdUfy8S52nhOKBvH2xinkX2fltYsW7uD1mw7aYLlS67q34h881nGKkQHIa0GaKv1qxsYsv
QcJ0IDMH5y0EDPfm9NPO7H8k1k7HIl5k7Xs0a3f6uNoM6OIhkrEkTITyMmz7C17IQE/fK4DyDddN
EFkstatHNewztjqGMoXzrSwJ/ScDoYnMDzgDnmBAbiEQFltpp9FTI2uFjs8kLycMETiq0I8LId0E
g6SjP2TAMx7buJN3VcmAsMGLf+xajeyJ5dMdY7bph+5H1p622gLphnUoaLvRCNHqSdtIRgvokKnu
nXMvslY3AW91TiBCNao7RSZBin6wobLDV3ypUsHlbcJZit2Z+aLfWnk4Jc3Vyirjm+3yBNM00DPI
LeKvznLjo56zRJM8rF+V0Q8z59VkbWXE8DcVkYPVOrtiKIQKmK4NEJnlzafJxQObie4u5zjwNHGo
x5VKOYXRIezZb9KPyHjVj1mrPbs9vViMVr9FcxPiikIFK1hEa6HuO93y2KxeUM7p0Z6tGgN+FW1K
rgmEMQIiZ/GGWXV0om1YbvOo+CEy5w7x7kUM1lEkyddoUxXdNdTg0TtE2y53deeh97wTtiq6iSb7
6rvMdrHYX/WUpwVHXRw2KGFN9MYqn27xCDMjNrcl95fBRhYk2zttpM7TQpa4QdWwRD1uNLO/n8dp
FUvLu3bsD7RY3MaFdZW2+10T9oNJr0dm9peloDXQJqMk8BzzVS7aIc6zu6J2XM6F8eOkA8Uz+zd8
hjMRdWz3PRbwQ1NodHw4uEKt5FFO5l2pJ1vKmm6mmoTBOKE/KmQbI7+JVvhZ6qoPO/9qDQUujsN9
wC0VLwkjXzOfOsJe7lefMM+KRra2GCaTS2EVwO4imCcOp8WASU5Lbi1T3Xs9sLRoifbmlH9XPuQz
SnU/VZR8mHrN8dpJT+0kKioktAMpix7Q5XSoNLAulty5S3zyHWSgyK5RtuNzFvkvHAxvTWPtC2/T
u0mn2iGZby19hXxjm0/L8pKZbKe16fH0gXxw3HVNNiCOR7AUx3kG08SEpJa8UYqB3prF3XsJ7G5r
WgXGaNNU/lan6IQIP1eWqP8+N+U1izr2fi951BOH0jHpoVNGDxS5BHohvmM0Plq9uvZVtouZVZCa
/xKWpu9i4T+l9CWMnWTY64YtaeKtpeTegwB4cOdq3vXlZIZLJsAig9nZjIV1O3FSBGR8N5Td0cnK
NuAy+W4kJZBiR/tuKOJL0Oq+MmP2AyyEJ1TweCM9dZdMxjXyp1uhxxCCo63T9W9ipfwPFD2684Pr
fxBFTAv9FvmwwVSZh7ZjplxgfArHbPzYGkm74VBg0Yf6TdHHBkDeJtOHOBADRw3jpkCwtvBNe6U4
ZgzXJqN4wHPuucc5FQevKu+n8pGKym3fO6sfwI6Rzew24JLKtS3K6UeazpKca5iM1PtNUNzIRKRn
SteLUBrRNSPJuFauLZtlgVZVc7NloszhVqdcZ9dId0/0pg1kzs3dpw5Tzwp8OaXzE7DjBRvIo025
kbYYJfWOg7nBi33fdzRZahle24m5+cCeFoDZfiua+VS4YCTa/kT69AGpbetm3g0zjhPX1Xlj/sHB
l5vaoa4yHkqA4nLeulW9hxlDjIDexiVrqZXqldhXhlipG0PDTw5FkmPYmkwaLsrTf1qZ2niW+Syb
8iNyy/PsD5+K0ihNi/a6imgTxFYQCNX+gCRyr9kWsyjVPniQxGgePKYNPnARX/wM8iOFsZOCAJ58
6Vo/hJb72eXeczvlt50Bixu6r7htC3np+/6ajAvA9ZYqIjruQaawjuK2P9cJI8h6wu/bZMUbh9yj
Ltt30GhvYxeZe26O52k0XuZBflFuTuMiAzzG3xokEntjMIDaL/PnQiIKlCurZExIg8zJO+NjiS2J
ero0kXfsxSfhzXceATYOGPvVpeEWxg6Rf9xaZTLzFmGDeHyj9iwuWVVeGdm5AR0R9YpopCcAC1OS
a9R0GPMXgAYeeU6q/eipbaGj1BZds6UCAnJa424rJmabTvQz0kZaBq5iggdc4ejJATAMThl+yhPN
BCWd6qD39hhUDEDn/tWwff0S5QkBRr8snzuHPIHQPpa+xxmVPCnN3RvpwN84kHoxcy85pyu3rm5Q
yWJh1vweDdDYWKJaSWCvbxvm3TyrbA8aITKdu7czWKBW0y878x9nSzGczgRzu5Ig3fC9d9TWgwzd
IMGQPNYY6qVbd2i/V+10sbgnJKBV5rWTGIuGY7/4MHkRTW2mHN0QzsPaLF3Rodtmzzbx83OFNXkL
Zdn+MNdeuYoSrMR4H0fuWWXTfBNpdqFjhMiaiFdV6qPvxLcaG6SNkprR0ESBloGrSLLCveEe50xW
cIgyRXmJJomxIT1anrjj6zqD9qHVy7XvMGZvSSJsGgjDAcQugJxghJKr6m785HbqX1I3s7akf46Z
aE7xQpZBDg9eUTRHveHRIinyZPcOZgmFKWY2sDWSu3bM6c3OpHMLltndoug+Lg3GYL88G3R49SnN
hoKP0BQ7N2l3FhOxDUA7bd+Dr9Vi81tU37caprfGX3YaYGqUSfQsGpDA2O4YyW0IKt4bOBv7eHqN
neK7XBJz34/ZI00+Pwach5H7Calx0yH6jraJ/gFpt6etbd/kx9kmppGiwubFzfpYZPUOYEkQZ89K
qJ2vHlLmAWOYW1vKHzapjsgB831hImLOeA5nZkZ9mYpTRRLm5I35JcFurnl6+Jz4gXEleMFZv2Lk
fC8TJ3lKiUQ+tDpvFFOqfhKYuz/dvFoOpTK1z9wt8hA4UPW44IP8MhOPHUb0O4Oaua9yTJNbmi0o
tBO2YSG9zv1rjlPrFkNtua88fcZhoLLzrJEcnBeQJx5w5QvB2uQCzz75iCrq3RKNe6u5klYNNE3C
hXp70Kg4JnuQR2+jE79HPt4WO3t3JVqS6Gv4DW2P0KO5IsQX2BCFWVpwk3QSumapH41ueOkqPkaI
zlodmlr14ja5jVgulHkyCo/eIpX/bIGOsuaGEBd2i2FtJ+WAITeudZe8zt6Amc156VI8pkZa0ZDD
xditaHDQYOluTMT2J5k52r3yGXya7zUHC+oM3U2udFos8zuSe2v58kFjAHFgjqSRHWvLUFqLeUjX
+HnqPmBkSx9Gp9kS0MY/JarpBBpTbKeClmq3UBQ2GG9p2p9r8SNTepAO3EBQZnrU5x59HuB3Pseb
CY0q0tM3T78ZIx9I1YUU885Fc4mduxpA7BqSkBzsXGDGI9piooEY0razKb+b2cfi+8yQX3huA+bB
Puah5buW0kKswIZacQe6FqARG828vJtudO51vKe2AzuItuqG06J7yt04ZFJyG2fN0RaIuHOMcVCk
ryuJdr29SFYVkjrwk6yJY1NWYc/S7mqPGwMLn0jhRx3rsryTrjXsvFSFZqFHbzk+x51Zc7DWMD2O
RbKdlvo1qfZDk5KMmu+pc+M/ZMQNR83rjnMHx8OYKEpsh8dC+Zdo8PxN3PsVceR0OoqFEieQPt/a
0n3vI0bAos0/Il3zXpgNJjtz8Tn5A2cN/FHfDXB5gh4nW97kuELJbWzJjodGvp5aSIkF0mNzLSbH
3RSgTWiZuInBbFD++7r0BD56bLqVvU9nWmPazP/pCxZJBizaN9eYjGCGsLwG6BjOa8tZq8f9UMz7
XHMWbsa5R9hiAoTUCfify0Thjw9oiCgntNnVOTbcSJVc3P4z7YhnMpkSB8uel0BNxTubLg/PiB+u
nt6qpQ5hOKBms6kjloNw8esGfilHs9L44WY/WlATG4Z9N6PLDUDxP2zMo0RU1H1BIixodEJKUQHA
JMEaF6Zmk9zirdussRm0CJfZqKrD2I+f5j6uYWab7mfZwk7XmbhtY6M5YQC4aVP9BY07obilGDFf
2yUI/qIr+Vcg1P73cYz/32CIwgQf8e+zFE/v1fJe/TlM8c8/8keawtJBFwJAJDbhMCRzVpTJH2kK
4f8D/iAQBU8YIB0AIv5vmkLT/wGDAPyJ70PvBzkLkfN/8xSaYfwDcCdXedsSZCH4S/6bQMVKuvm/
aQqPzBYQALIcPoCFlYrzW5piSHMRs4FmLFSMvUOfgeEuRX+K9798Knd//I2/In/Ik/z2OvCUALr4
rk6AxF7Zpr8iXWafiHcZMTZMMzzum4xmih8WJ/5Xga9l+/ev9df35BJQEmAyyI+6tk9O5dfXykXr
c90jr5FA2wurhlvrEqniPwA5VobDnz8513B1YUOqtCExrdCnX18l6Uy/ZNTEO5o1cW93slIIdGly
BeRCwMnr8Ab+/fv6y2cI+9LnB7P+WCz8P7+9Yi64iMkWQBujzKTfoMVCHzczknRpFk+H/7cX++1D
lFSUjbMJy4ApKTZRPF3mcx6beroF8ix3f/9if/nGfCGohwCqxTCQjWgltvxC90jWrUvZSEFmI7V7
nAfVFthf+x9e5V98fsIEH+oCxTV121v/+y+vgjvX6QWhRaQA2mHz1Oz3iHNL0NmA7P77NwTZysDo
Q1YJoulvL5UWpiJ+klMz3RhHmzcT8ED/HzTyvyUl/auPzSJbxWJBn7Pl/vbwFgT4i3mG/tU2lrHP
lUfpO+Dp09+/F3P9qv/0S+fbsYFIAaaHzspt9s9vhvwtplidyvY8Trxm23aTU8DugpZOFZA94Hl3
l37obprBlu8xEuV8yRUVLfsJPDu0z6Vs2ycx8bQHVefLahdNihF2OoCQIHHjMWlAxqHQpKZ6CMx/
7+DmcPJJBaxGZAEiF31p0+JW+Rq7FJp2by4019gDPW0OMQMcm2jLCzJg2T34mS7lMU1JPG4rVbvf
YpA66o+N7N9+8Os7/v0T4YcKCc4zWDud31g8rAZxl2jEqP05pwrCnrGH+G5d3NdtT1Xo4IKS6hUg
e0hb1IJpqX/9++/kX3zz8HNNg1CdRRTu939A3w2OZzCu3EwckjCbMq3WGRr+h1/xv3hgTBc+rsHD
CdXu9yUuJh4+uKjxG7X2Pwk07TP+s4EDRO78+Ps39JfVlCVNt3XD5W0BlrHW3+Avz2bm2D3JFEYo
Fv0/P91pWN2atrlgOGrN9LGyI9I3f/+S/+IzZE7I7ryy2EzT/u1L1LAq1anHSxoGO5KiF2CHpWf+
D9vE768ikLcsS7gWPkfft/TfXoVy9zY1DZrn20ajfALtrps2rTsO3va/ezsClLFgV1g3JLH+LP78
Cba50xG3WQfphpOcjMU2Nq7VTY///av8cWDwTGBy1vo9/vI91VjT6KOWJR2ikwmfoYF74g3pf/jh
/fVDAw6ug1OEYC4o2f1tYUMlsfpKQMeYR6ckQc3kfhloRf7797J+9L8+xcLQzXW7sQ3b4yS2Eh1/
fS8k+JQEwAn4uVuae9RT2n+VmH8a5U+cDfDLEhH+/SsSeP39NTmzeTqHrX++rMPh7U+vWWGJsEen
A3dTtho5dR2+D9auSiP103ChPXrKd16tYcAKKCJJGI+Vpq8YBAm5X8pGcURnBF0cErYvhTfIQISW
TuxRHdlKVVKVYnIZ6MasH8i+lvNH5xsjTr6ShAYdLW3+tUiGztuBzD5JytpqMXKYoCA32IQ7fKiU
xhYnmyLUBox1NuCiAcBjcJsT2lUUCzVB1eJafTDji3+0/cn6HlMeHu/UnAhAM/TllCTqTOp5ReWg
9PVtiWFPa6M2LEbZfc5GMxJPGYUzB9E41kCWGxctASP0uBbIMLgKpsiQpP3p/HwrPOksocEwJaMf
CzLKtpBGS8chfVgT2VpjVT4EPISN35oGZap4CLC4Vexj34vJIGdRD17D/IJEKAL2kiQ7jLsESL3F
cj+sZtYkcEblgerBXRqba5WvyyC6NapVQo0rAkIn3Z/JYUmEZveVKYmT8C/EHM++V6XYCGbDbvZJ
JQnZxcU0Pi1sRGWwmjXSwEFMZjTZjRWddUJ5nka7R4uPq/aHyT3EzKqrAGuJ+QNNRDHJ8gbnA1JO
Mr5oRGHeQb4tPS4hHu2NaXvzg1842s+JdrcJZkkpnwaVWdoHuuACtJNuMhQsOmEOjChGwln2EB+b
bKxLGtWScgmRCaX2LL1qwtsDWvetd7rkuzY3eDwbfOvfJM2AiOpd74LwyEaoTDtLoFJjSnOBhWui
pImZ0Wrs7ZwsKRijCgk055QP85AxldOYcFaD3nx387K3SOXg39plVPcxQF8aMhyaU9DNKrsBnx1C
B1dn2pqimYH9mKGTJXIQG3IlCGG1wcS5crJlQDeI+Z37sN4eCj3hjl9xQ+9/Wqkm5nNXRiaDX1tS
CCJ1eCI0xOlANzC1LWBfPCN7hQFq6D/aIir657mtu+6gpIEHXTTAN7Yzvpi3eKoiBzW3yR6pskrN
I8VNfLCVXyCvlkgZAJ9Kiih3BOByk14SRotANdLG/XJKvWQU0ZlW9gNk9KQBp9Ezl0FLTYGf5wMV
vUilqLuyEmdoPjqtKwHyYBOGVkNNS7IcbJ745idUBCw/HBdbgNWKXqQY315KLtnHrRRGjOXTDYV3
CCmDnZAAzI0C4HiloIluEqlwOMi5lM+GiC2JNaUpq7M/DR4il78wCrLNFIm0HWLOwLXVpOWNwz0K
/1iaUqYXAucfY2CXZomnadtxodWod09py6VnbCjA5Ke1bdG9ZsucKBZdo9k25qoHxIZm6+/zEItj
SThY3bHkYCpgumaAdqiSxu4hIGeRvRK1TdX3n22quMigNNhwq91wcvzYyw9JW6VL/kIexIDdPk7p
dcCqXW9oQLUW9DvXyOLYp1kul+O4GURLwfN5gf03bXA2wi/nYyUo0bQKi0qDFufH7JobcGkTStvc
y5fJGxjsjOUUE9XHElqt5VsDg2TLafOgLS2tDSyuCUzbNBPJ07JbTqp+0roLgDxNH1HruS4cNOZP
7VYVhaN+ku6ci8AcoAue+zylNI6xjqnv52mIoxsr5pwaNnmKz6CROpj0dIGljbEuA+kxOZqehvrQ
ZbfaVLNlgyKipyfDsdQcMdwTJZOwckocfKZ/VzACbLayN/jXZ5xaSNN0WfnYT7Y3PuhOzDVG1pGc
9g7x0g4/otWzTtMjPgVO0+j3dAEuMG2xvPwTwBHfZU4BvinjIeA0HaWP/B3Yu0Y16cs2b9MuP9cF
1WWBMXd1BMMadEgA+CMxoB+AYdkZDQgGPinB5FUby7d6jl3sNPQKf/Zy9UpViH7cVBdGxYzlsDef
zNqLPjTPndW24SZhYldzkVibQWs+NKFoc+oZGD+ZMEkUcaNB6sfeMCRivq0NN6icldj3XYqFgSaa
aH1YcAPsIFsVL73b6w3Jj1Y8TTBiqm2DBRZrvYy5SnSlQy5wmRcKGdg6yYHqTP2CRBP197LukT4X
05BHX9JQtREdNyECC4rV2jUM6s1dTuM70SfJGKROP6JFurZEKaU808rcFKib0pUeLgI7Nhk/ucLE
G8+kYqElgLYxezt+Vlln2wz5xxbkELmt5DOteUae+WcieNN97Bb8gLTMfluS2WnOfam76oxNp2yC
0nDlGhTHhRqoSmC4svhjagvGx22YrBsjZPrWW7BRO8qygwGnjx1kWA/iRzVZNlJWCWomcFsxIsBE
mBJvOjhu3TalGMkLak+jWqGRuajRlyuw73ojVR7WJFLU3meiopO0TqPlOGe+P1wqDNXZmcwDfKEJ
i1QW1pE/299tkcI222CVWo2eLXvyzvXlnL4ondxtKHsyMeEoSzu6pTytJ9hHNK3VL37nAj/a+BXo
w3s7hszzESXosF9jFql+X5m5XeIFTtCLahbmlG5UY/agTzX4mzTWFgzVvkzA6Mb41BLNGedg6byo
Dos00yhCjHyS62k8pyypY0I/wTL3QACl5ZSrrbu1uxPKMruR2wvsoIlK44j6RKdiQ+XsZFLaB54o
EFPFGLsquPvjl7WAQPTasJhY/QkpHbNRZ3Rua/k4bGUyjnuvNllDU8ltMKzwNnkoszY5jAKEznCy
/ZrlPqWj9mvGRbsESeWP9kYy/7ttUzvKwoFjC/CKhX1rj287IwI0ufXXzDKLJp8m8bNLTwW/SVYK
+jSQMpwdzz6+C01vasieXUdiYEBMRsmzUrnKxZG1NahupyPHGE0oXaBAMNtT0Bg2NAry+dLL8ELc
kWcEyQ6JIrMLbdmxNyxQRlONEtC2lxfSiBEDwwQbN/SfyVTBYJvzi+oGjYCf9Jyt8Fvny+NLA5gi
l6IOUQQjHUQccSmUEYYG5A1ginyLNN0ZnqZkwpSoR5w/SUp6ODeGmJxKOHL0e6Vqzv6R2npTXXLc
hwjxQEJZ1kzAF3hwK0VECsTevnZGvFOlDf+UVhIDC45dJDb23qbzn7O2ID9Y+AlBs25K9bdMuWCS
XLZSzp9TS25NqxRjb2wx5qNVlmZ7jNEXSPa3eCthdrhc6t2yIH0Cm8umO4teRm9DBwBPul0n9lPh
ZPWHhe0HCy99p0yYWFH1oM4XKjU8W3PcEPvR5N276HAcoeKhc2/pjmAPNAidhSaYbpyDhZCnJZ0S
yHBmbTw5qGmUeix59T6QWufz6SfEEzbillC+IC/K+7EY1rVtS8aSOwHWaaYxlC/LFrhClRbW2jJT
gg7rVN28tWNO2NcplrUGBOMpRGmvpdILeZQkp6EnbEVc/3PGp67X3StYBMtWDGrWA69KjGxbEAcA
3sBvEsuc01kvjdJj7ClOVpyH/2HvPJrjVtYt+1963LiRQGbCDHpSvsiiJ0VKE4QoA+89fn0v6N5+
LZbOI0PTjp6ciU4QBSCR5vv2XpuzDZC0poRa0ipQg2uge9Pd+0cpeV4x4CBlWpLDoW3bAh/j2RlR
aDan5txmyFbZ9FwQO080q2h9fyLMEl75LgpbNHFTCa1i40QDpEf0B9PtTDoDe/kE8vRuQnwC2j1P
Z713xwzNMT67trhNhTbze9U3mItCTmxLPo4RW0c03tbnFjxmvyUgNfJpJxMyAS8lxwYlC9v+bAs3
dB7N2ZFH/Jw2suuuDD4pKx4/wbr3vZuJRFOxjxPGxd7wfQNfmaHQKcOj7/rP7z+jPx+RtlxbeyxW
lFW0OCuqhBVmhCDXqMVz03yig+UffC+GXKvJI36CsdA9vn/B84IRdUKLPpLpOK6wLXhPb0+3/RQ7
IiHTl+2YSL/NBlAADh3sk4sZM8tfXwucvaBDoijEO+q8Gm4TG5CqqMDbIXAjgg/dpfMS3w0E6YNj
+5+Hdu0RV0YRVJuUW8k+e3No93IfSAGmhZXvli8eJIirCQDcB8/uz4uABFW/+kRL18dZ/v23ykpc
EbFi9yMbk7CLf2J1CW/rrByO7z+1f7qKYzk0pPhmbOe8fpO5NUcbDjmr0Ev7gwlieG2KPNu/fxXz
z4Gw/H1KKg5hchq4wdubgc+ZeLpBHby8pAInniPAC6EoQNLS1CRqu92UsynDSYoMwh5tSzzEnOXm
LWf2tlhZ8EytE0tTZR+nzpycY2iCK137TgbV9f0f+0+PxDVtom4lPTVzAZ79/uAx6BqobJcH77T3
gAuNY2MUzgftlH+8CFYORSGVUvp5GdAE1Gu1YPpXdsM5hI3tL1JnWYLSfv9u/njykoI0w5QuGx03
kh/e3k2SO31Vt0G1guRLwPMQtlhJK9cAuwOQ5G+/QSp0eum1LT0ItIxn32AIwDZn3wJDX871dk4N
Mp479xPgYvHBS/qjVscEphxKdUJZUlDxfntblgIWQ08KCY4MupWaiuHIchbfROhEr5ByYKTqPPG3
3/0ya1ooXSlN08PRZ88yAKSMwoLuQZTh6lJRhvJdMZx/vbG/ghT+vxkk+Ktj8N/3zh/Sov9x3jtf
mgz/IRGSI+gqBfifEcYwWzIB/kMiJIyHOBOmFoDLluKL+q/eubL/5dLSpuu2NKrIyuH7+D8kQv0v
hc+S9IBfXXPT0n/TODfNP2JKGIgMfMX1aVgssP+3Y3LmF/Q2BX2O2CL7BPrTfSXVxqAIBUiNqnIA
jRz8Tj8hzsi9uNykpkSOqAnzGihK5MO3pifnHstKXRzCqbNM0qId61qoiQyJFgvUtybIqbAZzmxc
Ixbqp4NIfRJ52c0CaKV2njXI5yJkz0AFo1UmQfGBVl+O/sg6Sw+bBpE+0VPgcsDdlgqbyG7IKgyw
lSr9r1YZgz7ra5niVKIcivxk7sdiM+fkeG8iGuzxGiC+wuKdYqNfJWM24MiXPkQA9EdUNbVszENo
L+5HmUt+eg4UfWPqqlqjlp2BpxS6vqRvDOlrqAbvCzEnCGloUkb5mlh5bz6OyRjghkOV9r02m7Ej
6q0xvxJfHl3FfjucqnTsTw5l3mnV9l09rpsJe8mqndmGrmrTRGbNuSUwLqVhCW/vdH2Gg7jUjbUd
67x9oWRkGiuazj2OH690OJlR7X7BvFvdE87doNrtBKtT7Frdiy6VJtuRhO6XLNAKRVCgPznBOHxJ
Kq+6YaIBi2IirSfOr5ahsSshmFCjGeNrSYpI1NM3gLq38qHPlYrtb+lxIGwLAiIDwGR0Q6UhqdhB
y13SpKvSuHHAzIy3tUoviYxZ+1OwIarioDK4CEiZVEREWh1Rm9sguEbLPX5FrHcHyqXo2X+78zP8
M/tgscG6nhGSesz8Futra2XOVsjsdTasJ5eEZgw8HcL+6kZPGcXL7srU7d7O5pux6x6F712g9/uU
Nj9igIZV8Cm1ox8Kj2AciJeoy09ZTzFndm8o3uGBH1lT/KPZG2KN7Xjvhw1EfFSjeXxdDSB+VXXH
58dBG5qW9PJ9lZFLbRXbwbkoRkTDQUfFjoD7rKZa5vrhnnyf0+xm9d6SySZ2slO7KPwj50EgUcQG
gB48aK1HD/n6A6eW4tsCj5EjQ9DFi0gGe0p5vJAw9CmioA02t/0gnIdER2UPqyWsEW/Bltz25mS8
0EmPVqrqfloku9hufEt7qLzMNZGN/dAMjw3BinBPdp3fXYRBX187ABpUgCurr46td6rRxbmqu7Ub
sYvkvJmV9+yZX8V0jYEbv+gG0eV6EM+2KbaA9Z5TWAxZzTt1AO/7t5OVAjiDyeN68zay2geQ32uD
ZpcnSipKeDjmL7bq7zg9Pkhn2BkERUEhX5LsNgb4uSG+Tm29o6y8FqCJG48EDK02yht3CVuLyLUJ
1hS7cWgDiuqXVD/pjxu7KtaYJDGuNYjjRH7QMum2it+iyvpQtMVDZzyFeGI6/1KShR5MLxal95UH
mh85nYguIx8OBX13bzxEZvAtxINSBuGWkHtQAFHTfw4X+mHgc55+GDzzkdToYh8q7xXsy1dG3WUP
Hs1aks41Qt6NkdzB2OjAuFaP1LZ6eMgjx9hMriGz32UjblU7p1FgDwjf8hd2M6d+AZdPNp7cMd5l
bWkdW0SaEI/2igPxBuvlpufObMS3CEax9Fpr2x9+aFpTxUp1lnVHnWfYWMSkrIsguaUavvUHsk0A
NixjGmOFv8cshnMOMdTOhMB/OabdeD9yGTj+nx16EhSyF6qmfS3n5BnF177oqX04lrFvku6oZ/ch
A1XRN8OO3RmmBqxC0YUHZqkguKJgE4GZI70WafRKCAxF5blbUR3m1C2rFFM4kzzgPcemoUItZ/b5
ipsX2Ztfqmw8OHkWP+SkIqoJlncm70onuhHZSUNlgIu7L/v0cSycayevscsnk4M7oaxq6JH9vWUM
R+XioW5u8brN1MKQuPanukou8vZr3+ewX5qufkid+ao3frrSe5pkfW8NF95Q7/raeYIZuqFotwI0
g9h4T6dOrrAqwBWcTw4MsNpgXjbj6GaOq9Mci1NKvoRSfJhDs5uqu7CkuGT/ChEgbPM6tQ4UWE5D
6Do0JgkbbXK6VH3g4MoAPxG3zpZY+DmhCex52JBw5+3iCmi/LCemmjRr13Msd53l/8QceqRrcIgG
dLCA3+uvmbaBm/a4hsvqhmWatHKQNmuQPk9qyDh0VwTUkW4SUOJMbFDzw36M6z1FrxOnyr2OYsT+
RNTfRK0+NT6tI3Eyh5rqR7Fr+2ybJKwAMcY2kiai0AI+271WRISIyb416WlaEoDpMO70gkPUr7N1
9Ob8xhlvwHSu5uZWZBbOuEuF+MWWzcYsoUzS7iMjwlDhVzm3ix93QCvfYYhMfHp9KaroSQxfo7I5
1ZPxqjDlZ5GJoxgKjKTGMdkKUEK0q9qW2XasKVQdK9I5usB+hM5tPbsoaNaWc0IpvYbdf5N1y/Rb
yOypq/Vnd6aKVNnfKsfYxKJ9netuN3ASek0mP7rQivKVBeXHd+kuT2onAUOs/Lp4Cak/bppI3E6g
AzbTTPPnmHV4M0TMx1VsiItal6xgkxwPMpuZBaOvkV1/hQXDWyY9z7WurHY8VEzmplnM+AaQbDvB
KfCMzdLMhagn6COS0YWWGoU/Lyk5BUNl0s/gz0+fBFYhg6xfT1/PNaZyUel4a7Q7XWOy8hQGMwpv
+wa1TD+nh0m+QMdwL+t5PNqDvhqd+qdmhUvIWNmMuPpaUB16Guigsqwmt3RAcLA/Uw1cMTE9QVC6
DGinzu7k3bX+rRs4zzAzj5XnoZHHZjG+umaEaQqSM+28bay7tRGE+4pOYIwWN0YysbJGxP4QFDoF
zqoLQ5yk+YBJUjwjCf2W1QXz2HSo6+a6axeTEZ9P0R4BtzGMpd5Jr/seEH681jq6atzuYkDYbsvQ
rqj0tXDhzEdtV3yQ+N+OslXFxm30KZD+ERRhgFvGxpJh5Hg1Yu7NhiiVePvO7MUt3ijSjznw0CqJ
yaVLbdZtuqKc21WcMeeOXzPbXqU9Nzg9pHGwQ0+POQu9ustV8s9lQBqzN927BKXK6YvEDhjN48qe
+7uoibexQgOWfNY5Ld2ZTIIxuqYtRLfiRIWczkq+Fu6BKsz3zg4O+HCPSW+eMGVfNFmwwVDMSqfX
aEfWTkNucZTv9ELOB2kRG+Ot1+lta0C6IKOmpf48w/y1F3dZBPj2OYybCRpHRMPLMFmjLDqpCl8I
LmHiXIhSaJgiiush6yit98Tz8MrsCzdEWaCyJjhEVoWdRYAt4Uany8h1XupKPwyW8J91yXocxkAt
mkNN6RToFRxNA8DvtA38bzRmJ9gD/a4MvveW2sycY2s2kiIFws3iOtIWx6lIdnexzWm+U/JkeLas
dWJ+4lxE+E6gdm59N7ANv4viyd5gF1lVc4kbo8RA0VbyqsQQ3Vc/DBXsp+KmF5dZ2W7hkpABBzMr
Vru0fHXHcWsjT++/jsV28twN3SqGl7nPbI4eP3zdH5PsBgfshW6Ly4Ze+gu0g30D+DKdKswtEKkm
Yjhqw9q2Sj2kCwW6DY522+xN2Lw/lCbOoGtpUkLrKAi44jWnGC6KYCsDzhroAm18NfgxmvRFVrgm
jPw2itHSw4j+RJG2OgI2XSOrhUBAHSichNrkBCLTlpEPeWazc9rkSXUYnHadjZinKn4fiUZfnWav
KaZC3cQsgU/A+d7YNbgI8agRKHpzmRMfHras3PgHLactaaNxepqd5jUyvfVoye9t1w93OaZkCXJj
8tVuCvwL/HZYlL9U9QXZ3TgrcFX1l7RArxB9HKKp03c53UUxXyJF+AH0a9UUuNbrha/HVij3OE3Q
aFx3fEG+Px8seM0OZraqhlfMfsciD3vJOO9CazdU8WMEzDLV2TEcX4d0xJkpr+Kw3jult29Sve/r
H4HIt7D58Ld+88PhpiVaOpADaDgisWljQN+8DJx0Z9e4R0JatP194xyy7J7finkWI20W6k82Kw1U
lDvLyxClmDjg8quYOGp0MAcVJLu5/ykjzhfW9Fg39hWyh5PLZHmtsg6UKwfQob4142IdZ1BtXRlj
RpJyQ4f8brLDrxiJEWLQXAK7kwD46qN2jThnNQGYRYptPMgZ1LmjT86ov4xTT2cvdg6oRf1jYgft
Rs4GTuuO7c6vnv9L6tynLsb9UEAk04AzQRYLndZfZU4j23Fv86UIn1xAJb71feGQz+pIATUlyC/I
pIGdkV/JsiZlpwvWpj3t+B9/zoGJ6Z+4duzaGuxBmIhrP/g05c0GfEskUzAe0AWDGRz8iEGoUs0e
Hx56b8p8sOeGL6HLfG7l9WFme5hxSg7E1wS+9CHGJbOtLRuUe8eeR+aPFl96xvljqk1vMyD4X4VR
f5FaHAg53Zysmm+wjaJDpLsGMhQU7FqnD9kUA1e2DT5gl/PqWo3k92XEeCOPi9aIkr47CU0fUFv1
hTnMsCUcWpQpcIsfpBzW28g0TklSfasaDNkWriFObnuIyOHWdvFjVhUWawmSTSnDhWRPt2d2q/Fk
EMbuQDbb993OtAewm6O81LM4Kihz9DCv0Js859N0yIgbmNwiIg0wJAElIJoH5mcW9Hungt1QTqMF
JxSSLDw/6KRs7udjHMj+vpKxjetrM0YDNLADQhXQSPZ+ck+tr3pQl91ib7+H4ryYYe/KZt+FpU3n
EKdocbSn7uccHZf31xFgUvJH6G2ye7HqeMGZ0HEjSgHPPh5+t/kMeRsVW9T57U/fUr51mAZia1fK
E7W/89AGIplM5s5Fb1cKe2WMHRbUbib4lp1nMbGPNid10xUZ56nUIvFpk+T4yz0FWfc6V0LUTBjm
eNVONh+zIUVzUQZAqNcZ+9YX30crdQj0uCB9EWXRTq6q8qbPxhLUI4Ho5FYtQaotHy/iHtMsDVqB
k3PreS5HA5zE9JutrrW+xKYT2MemlV7NEUKqcO8XBYcjKWPzjk0T5+Bp7jl6JnDkX+Is4u+5AajW
xC69+vQ/56yAqr7EEYzOSH57bgX8N/v1X2/oq/n/1zWjdjp+/1//w6MQ/N+XNff1jx/ffvyerrL8
//+uaeL6sSll/uomoR5XLn2C/9Q08QM5UlFSpOJM68SjmviffHGF40e5rovtA6MJEC36eP+paUr1
L9Skmn+ytYvql+rpX+SLm0vP9P8qYp3Fr0B+C+00zq1c8ty2gBQqygkyMhBBTsWFP9rzjSeqkMOx
124tTgTXSMT6uxIW/L7tOuarvtCH3x4Wu+XpLBx8qZqe/wZMO+6vJoapztsxox0NMkOzs546ZR6K
WVTXDhqHy5LiygdNhbdNmX/frusiOKfCz2O1z1rIY2Y0uhce3gIHRznSFGfZiDSoJ96/pV+ZNG/u
yRMuWmNP8bLwW8mzCyWt7w4uoiAgWb7eYskfDy5iVsIA296+BiANHgzZBtulKo/cFnoCxuZj5XTT
N83adNWPgfEUiNSWG2nXZbV2Z9t7TCb8ioehz7W5rgZMEeyzzBAxh98T+0ZxOkm2wqgI9ZgGiUQJ
1X75eYwsvS1w2ETbZKhh7skgJvPcoVe9hdkZ5Ks+TnCecyqPBH24kVir2e3YlZoBmiQqqmrecdKP
/XU3QNXe1mIuFaHXBnWlDx7b+UjAEWQusb8mUcOCiZR//60jOkor9R1DBJDSx2+E9UJr7o3kA3fL
WavSwXiE54hxj5GDLg+mjrdXATU1WMQ8Bhw5qWUbgRouJ39U64mvBTCwrLemodELuUYRH7wA4uXg
ZgFlK7ZLidl2m0ya5rpFvb0aekbTB2NnaWz9PnSAZQl66bBr2FYs1oi3P6+2khbfPD9vbiBjlY3N
DrQ0RL+rqho2fxobj+8/dWu54bMrLt0Wm8mIj9A7b1WO2cj2EsLRUsiOnswscWMUbTObNJRB34JE
ATzIVZ89EwJdFpQx++7VJTgq2lL70cCcyOzFNw+HC2xtBkA2rdXCb4G/8dX1ZwsQtZVgWhJNE3pU
6kvoKu/fwj88M0VHRjhYOyyPhuHbZ9bNedwmc87AEdnTXKOdiggE3nStukIV+v39i53PV7wghLFk
QDMDYyLxztxRSMeQj0gcP4rGyBViE7XPiGi/yQ1ffuQloRd2/mo83gudXUwE0tJnNxbmPj7kzvCX
I5QotllawuTEMmzDqTKN6YDqyocc5ZlwGSf6R0A7au92DCZKbFlemnrFkU7QfrYNCLxmGCZPjTc6
t3aMBmqtSZmiJNP27LGFSiWgcm9Kr3NCcn4IxOrseYRJks6SJbIeor6/LXRZA6eR5M7AZbRag9TM
RkzrIesrY1UERN21ykb1wj/ad8M86Ve0qnSbVGuUF0Ves5HPgobZqrWLmaJzFBJmwUAhrAn1ykd+
Oeufnt+ykC6WH6ZjfeZCTaiZW7Nd865CdLKUNkp6Ra41hnQhxl4/5cTbvaRjSrVoktM3ApLtPYEC
ZbitiNe4qb0p/g4EAEVN1Mn6Faqu/9JkuX1LtcW+dewelRW6pMTakTU8fUe/jaseLVxCGNt/bShu
//0x/u6mPY9DZ9JiSnRcLHkE2aMVWQblb1Njm9ZJn8IeXBeEL2Q7PeU9/S8wqIGHpVzkNESQZVnu
vtVVu2mUOa5SbYC6tSt/Pfc5CWWEC9gXNDi7J2nTWRgM1p8NWGEEf+//2PNV9vy3ns1gvlubyl4m
2DiRpAXFBLjqxom371/lj73LMpGb2BQlJisM1+7Zu23qqQcA+wulFE6vFZyjjQ5LWFEalWQRdCnC
WaZq1kLCLqAIGiOxX0J3t+//jrfWwGU54WfQtma25qfQgX77ZsoIhw89U86ZJUA6UPnDfT3XmDDG
wYGugRfGIoVuA0NUOhAC7fqD6/8597ENROjJckZHmuLc2+s7FTrpTrGnMVBn7MKGUrwucECD6+O0
Ru67/cEq/U8XJNfPZQ508WydO7tHgpB7zjxUlsno3pAPah9aG9JBMTa4hlon+2B9+nM4ochgNURt
bvOI9dl8i+IyDjuIBusBY8Yi8SbxBefqXw9arqIXBZMtmHLPd8Lp6BGsOnBXYU03thlEvUx+f6cK
+vdgsW1cdFKzScDE+/ZlDS7qysnjXtAuT4tuuNoYnCc37w/Jf3piiB7YzqPSkQyOt1fJfKbqXkXB
OqmMeaOq2d/qNkg/+AD/8Squ5qZsUyvz/Imhw8dtCR557ZQdrWDdyvQwtDTP3r+Z5ft5uzsB+89b
wcltMwSss9cvrDHSNEx5/ckw7Ao5EjHN/7pP4oRsLLuePnkxXUUzyeUHN7goUc4vjRKFk5nLjgwh
59ml+YJlVftMZFPFHyeHr3hsUcfDAZrybTEjoi2g1q/nhaLbqW9N6j2yIfKp+0V/J7xaBo6UqDpd
ezlDusii3r5SPVpErqsOoHbZlV+DqiCwD/LnwSPE+PL9B/5L3fj2iSuTuYQVUyN1cc8HKYTzmrhB
qr4FvNxPfO004/IYmuuaY4RSayTygwMZXIgLXSeUdt009k8ZHFrJmaELP5UtbbmbjL9yP6qOBiL7
cG3sMkKL0k2HCYpJeY6g/nqyifHc4CSrV5hl0bE03QjdEfx93wIowYu0TmOC4RtRywO9Mzh479/s
sm6e3SubOEvj02UFAa7x9rmONbEpk28Bp+nZYpPbbVLWarvDLO2PaA5/zpvaQ2wIowKppKfF2Svk
5JCOCuP7yshK8YNCU3sy2iDhGOr9JD2r/UCS+eedaQ8xlbI4R7AwuYvA7rcdAwGkmZwHLjdNALti
3M+whduYGlpjCueDx2guP/7tc+SmHPyIkEqAjLhnqxBWFl8lKJEomCG9KIWTX7RuU17MZerv/DkX
O1oZzqcsda37rvHqo5BQshNTJ8f3X+if0wWcSsshznYxP6IYe3vbsnejXkEeWTn9VD5bwdDs8Vu4
CMBrUtZWncTRkiL33oIc1B9s1/985Mu8DoeEuZ3zqzp7w8mksBR3PHIa5xTnZw75DWoH3CnY0d6/
zfPJd/kwlWBHq6wFsnK+KHY+SVuNEXfrLO6+mbnCZOpYf8dwcRDawVMxNe8V1f3iz377LEHJoB/q
+modO3NyTW4EIKWRhMde6uKD0frriPb7AOJt4c7mKmSfWWxUl2f723CNE11Y1CuRL0CtpaoKZmk/
+ZLSVD/hEaZpnmh5gMwkoqNh5/DUO/yzE9lIo0nGYexiOFNtaDfrkZGF8qnOq1NFnxPl8zD2zh3z
DgbKXKdakLthRM89QRS05ut5KG6DrkrKXQpNPPrrF8V9IfJWfPwCdfT5fSlFkCMAbhifWXtYEpGg
NBMH+v5wsP4cDygjOb/bgqLiMr28fXxTSD0HxQB5VZAKP49pSMGbGpQRc/SDjt7HOnNpIPTdQ9sQ
AMB50mAqwM6L1gRhBbJFvGSg7rpoBw8LBhp4o3U5qNKl/VVgkjTCqE2Rpw2ZhryGp21Tdn5N2i+B
gPBAajrS687IcEa9f2d/bPMZGFBiIBYJJmiWl7M784aI+KM4rqntx4+ml9Vfm6Gz2d5GzoUi8WNL
Og8BRmUWPfphX51sq5R/Bd9YvgM+Nz4zri85fv2a/H4bm12WOn3qSzRefp/uIp+0MDOag837d/rn
KwRNwS6eAgYtXnk+cwV9G+Pbztu1WYUS1KKlj73ffyRx/mOm5mYchEjsDUGhO94vketvN5MQhZj3
qEXogDbDc+Vk3k+C0dJDVPnuYxchx6utphi3XuQBBswoCuQYJKAbdnNXfjBszWUn+varX9ZC1gyH
Irhif/N22IZm5s1xrse1tO4JYluT3QvUjT3lRyr5fxhGTGOsTZqtPWWuX+6i326bQIQ+CwxUZ6Tl
6u40Kz0jXss11camDp1kPYQ9stTaUfm0La3Ojjd2R3v3VnSB9fiXb5p9hs1phpENZIcx/fauhcTn
EUcNyOnWj042az9StqbfvX8V63xN5pQhWSNwf1Dqpr539nAnNrSFg+EJCzM2x9K1PCQBU/1dg4hf
U5bzrnJcs+u5Dms444V9VY0DRIaMDMqELM3R2Nk4mgnkMuHhihaVBK3c+RLPYniRkrCxb0ZXPyh7
InhIpvYHn8PyXb8ZGsuvBw8FzgsMljgn3uCUxdQmCE3QikSSosRUKJeMcNyLH5UP/xyG1NiouXLI
YAsjnPPdy9iEuMgci6AO7MYDWWO0ReBw0M5D3xh1PxtHNyOhozjsN5GIrEt6JCZVNTZ7LuuNiD7h
JVBk2pRG98GeAj7J+YOQDjOCBhnHN8vMcLYKdxlY9SCACjxbcUNXxp/BTEIpmM3dCNR5EVop907m
flyvFHP+57jN8YAkiWN8zqJJPLVdYT0rnHoPWTLVW4yE6VPaLekHntENz6ZoRuRDtv/oa5UlpKgQ
/mnR38eCTXkaRIeSxqPyGyO4LZpkSrHTG6gbKoUG6EIT23ll8Vy/JHSffyLwS6t1jzk23Xqu739q
YR8mK6vMnWNjth7RLKOL86ZXULHJ0wZPALEXSLnrhQ6RKWx76GQAGnhlz+5e0EsFFjtZhcmGjoLW
D0Q5w8Mct8rfKhGgKBoqDUVRRmP7Mng4Vne5E+ZfKt3QxhZI6EnpESkFbMuunX5nVpNG8OalLfnZ
4C03MdVBe5friRyOpPDgpKDdxr+J/Qsp+kgOe3R0s8XnjLt3KbGF+SdFUwKyZWCLnpysFHlzby0f
TtwTabiH2u+iCKg84JxQjZCkZRbH/g1hOd5Tk+eTsUfXVN53sqif/I547xUUXuonnCrZFxR+l1wn
Y9R+ksz+iF0JtvpRWkP7hQ5+fCLNFkd6AL8k3CDmzr+J0SaAA5EOhPKgxuzsdYXdbMikri9JT/BG
CAHIA8jBAApQRznW9thIF41GYFjHRls0NJI8JZrPalI3QutYkPzCOu+8Fnoewdb73p12umHYupNp
0dv3u+5razJ+CHWIZ/IYgOcjv8xh98bxPF/lpOnMSAkEKdfMbS/hYMfPcFySDo1xbdbrsqMPt1sg
ShzbbeSCJEVRJUYtD2O5BdGeXRV15o2bcURSQU3a74PVBPvkGsccUaXAv1j2BelV9XXXyYzQmCSF
IWtMpAFvtNOOGPXdCjE7zgJuVdizZ26togrFppBekm+ypnN+FLM2+jX5I2j7izypx5VvdzYwVUU9
/SbNB4Aedt6Y6tC70GVW42QQOKyrmryLiYI/IYOxyYl1QHO0slxC5hAREB9JgmIhr7Gt1cvDy+ct
sIFWbGItZocorQj+q8qbBtKoBwPfyBJn3I2Z3z4Sh9nThMni8KWoy9ZZD/Pcf0FjWLsgx0eiWDrb
8UHLcvA5+eSBPGExI/+gQztorLUsiUT3EtU16ypLyOWEEpx3YFbBwYDW4hgNbNukaNFD36gvKVuX
T8TxkHts9pbkm5yt8i4lyHGR+kXTDzgipDqVDfmITj70jxBDanTrJdtofk6Wf25J3kWKNjrNKUBQ
n/B3MuOIiNr5nAZh9zLCQ0A8zOZJ0JyIWz5ss9WoKmcveewQzqpLvKMtATitm5/6oSSNKk062gJR
rPCFTArD6rpFToVeduzGz4UOMYU4ZT/dIptCPC+culMXZZlaEJMF+9hLEZAxXDlxJ3fFiE4JMEGS
g2oGDHAcSoMYar5gT156Ofi2NS63nn1yjY1oUzWtt2+NhPS8bEwJVG9spODozWRfL3Ld4mpKRxoe
xE15wGuaLjMRKCLygA1nOgSJlxAIXHcKv4NLnINt7voN7JvKubBzQlfQoHuMG8MvXzm3QL3wqbDe
pjgzCdqzmbvXiZtZ34KQkIC1LA1C2MOcZjtT5zLBxjmE/0CHcGhIzCN7PTDHieZlHvs7NFwhoO2w
9U1kkH1WHoTIoqe2tWAm6xwnAplDEoQNUziEQum1VYpmc5zpEyMaAboVcjDbqDYBr6zw8C8TP/LV
LVHozffIE1DPLWuQNXoeuxXotpJF0CZ1fu/M1fSDlO0IIkfbyhfVTmG17gLJ4gG6z4vXzYjkDEVK
0pC1U8/9JssmyC6cyMBntnPUg0gj32W+zd06fO2c1B1O2mPRO7SuaIihaTGXryKPYyE4nhi2OgKZ
YkOKgduSsEWS+QwC4GG0DA6JJEEFHkYTGk7mNMOOd/d93FUPs4j1LqzMKwpKGqVff+nURMBUmeA7
JU3ACV6N0nnNUA3nAc2fmIidjM8dTyVgGWWssqR7zCPnFoDFo9szZmg5YrK4iaryc6qSI4e/7ZAk
P0QU79joHnWPb57OcaHtax+9bdcinHQREWWMZVdDLADKv3dC+yGusueGxV2VzeVEwtkDtvbrYeov
tZ2+Qp7H7VxczebnontMgmzrym9m266ggxwVf6GZol3ahtsoQxdPmBDwfTfZRIrMgg455HqWNVkd
LbexCnJffgmA75PDQwG69MVNBx+GUDEz7O793EHLxGZsPNAyIL5c8P/KauVgjEcFBdv0NvCdcSOq
ah85zSOmq50I+DC6rLjCUsG0G/KWHOdOjemxNRSwAYIi2rp+Zr/xCHCdMmEbDl9E7tQHMRG0OOF6
CfW2WoAVgAZ5//f4254ghRNF3E+rpLXu3TK4i23nqJMnN7iSOoPBw0kN83wUXDLK2m05/Eyq4IKI
pEc/83q6i+2TWQZXKrQw14zDvJcz0Y8jyJMgGh6yxtwPvWGSf+0cayGf/Cb+atY4ulpLb9K+3EOw
2fn0isBi5Du6Li8j2dUmzo04pMkiCvFgIblGbUZsiqspQ0OM4TbRkc2AaorwQQJxCGMX704fAMMM
5y1K94CfcWtnmtiY4dmoXuRgriEMfIvb9HvjDxDUmpyvfDwFcbIF/sR+KLvxU5SmqWGioTPlFzfi
xY+ktUDeGS/MEGSqP10OMxHzMymRlvheMIC2VTp/j+SXgbb7oKebIdDPKd/Tagn9mm1xCDpd3Q+m
6/bUpewCTb81bKGYfFdmcgBhhJck2Ouq0sSPx5zy2/ozESMFKcXJbRrhHNKMClxiSGC7Vz78m8Il
0LAgInLbOUxxVTHed/UAU4MIJbIAe8TlRgzd0cxqNkmo7/EB5ldDW4pTLfwlbLNyn0OGjjoK5PlY
Qw/u1ByEP8oD2XSnBN8bSZunSiusUgRkkxNnXNtI+FiwJR3RaDz47GP2YZN8z2NoGkgmf8RW9ji4
5menDnEQNl/73iZboikJXToOwchhU7eKANm8KPxTkunxk00y5BcLwcf3zErJkrJMmEUrwR6EAKIm
puGfmoF357klDGDNSZk9JBssb9OiM78fvbDyEOuFVvG/OTuz3jiRNgr/IiSKndtu6HZ7j+PEcW5Q
VvalKPZf/z34KsaWW/NppNFIMxkaKGp533Oes2bqzO4+UQakLJJFVLpLVJGagDu65Vu2lCICOj6n
VQACzFf7NhkA5oO9E+EsKUyBkmVtUUZMPG+Fo/+PP0ak8JpZPQ57rKP6sctiZMULgMnAUiIlE2bN
HC35KpJdgoTG3ffeKivymQ1+Ytsxfup6La1dR8rymgI9zNTba+goSEkFgUXkS5BeOxqmxGfDJuuS
s2M0h/rS4kageos+VvMAAO24a/Gj1K3qkzSS6cFCLJoR45tQvycbBy6NKPKIQHW1jFAKW8/7Ddsg
+d5ZA/j5yazlJ3fg40ItnnspyPmcuPqu0+z9CCmO6BYKOpddNUmy1cyFRCi4vWwb86Qj4yd1F+Sg
dZTXEo5AEXHaaaUkoYbF5cGDGrawDmJc03wVLnk6il2Vm1oT9FAWUPOMq3FXWBPbEHsS7a9Goa7d
VaXnPPhkOpNFbzlOtyNTicmymWvwt7ipBKEyI3WwXYmg6C8acbPkU2vJg4ixsFkoc9AtB+Zorg4U
d2R3Oxo5treEatVwJV0MSxh2B/PBLBBw3Eom2Hyvs0eD/zKaMemvbSoCUx8VNjGtt/9mleT11bKP
n6yBasbOdovkp/A10YRO3rVkoInhup5V3CE06DER2FEvue1F6dh2DZXduF7J0u5kHeLrPHaXZF9n
MSxeQGMx2QiuLBk7fqPuV0sL+Z6TWL4UGRqngIpC9NWVqvoJwtaAs2RXAt9Ogq9N63UywKhu3+Sz
KcpTOSx4lgXnfhvc0dqfS6rezw5sNof4spalP4NCif2eESqRGAD/1K9d3+28Cyo+ebuPHT99yMET
XWmyqJ/cvBluqQJw88RU8JRpJ+I2pZ0+YpqrdQ/nJ4pmhG8LHSYbZiP7jDwyvjN5k61EahQru9cP
bN9ijKUArnIdK4iMmviUYWZdcX/mEGhZ6g6EGznI47AA9D91K67v9TYz+bAtJOCOkZVfx7zA3pYV
a5MW+Qy5U7iwAaIVceV9y3y0N9CkvLICOwmwQ5miWHdIenmVdg6MMbO3HBHYWZR+0mKFhnrE5VuE
qdNnOIpXYfSCpcO8AKQw3LZm6UGoa6vxJ+eMFHkKZrDu0Ax5fQMDLJE7s9SSnw1/4JuTm4hydOkZ
MsB/5FHmLgGyZRLb1o4wTb+7F1FR/Vj8gp7d0GvGj9qJ6ht0C70A6ae55N6x8f6lsXFeAagLJwNy
6L1jSVhgwXnJozDY9mlDQmxmJDxReJ3loVt64e5aSy/Mg1bDPMZfMQgVNstg2xdxgyTxnm5k2wTu
uPS/qIXoXeCVpv/Zicfqnv/t8FyImqN8jsLoc+KzzQ1AQK9obiW7v0JW0YOsM/XcteQWhzMW6GKX
UTTgENTAUNxRmCFqIRu7BJcUWXuHWJ/jhiRuix0t5gZaBr6fUvaYZzXj3UwtDYe3sXRZ6PkifRJx
UjxFvrEwa7gT/w5KXks7yinvWo3UCL7+gg2lRnoZnipKBe6uKeH87cyuHK9TwpOJVp5pzO4HWBtA
zOKJ72VgG3DyYg41HCWaCpmTXPTfo6unbjDYevtUrxZ8So6Fq+8dpyfDN48qaz9pY+fhemQAkDI+
ofLPjdI5Euh7lRFiThghWUQorirtSueUSv/F9m4KnXhtPlzR/0qnAedoRdu82DEEFc4dzSahs9dW
whkzabPXIYOu/3XePtAs4QjgQQFkZwtl+ys7Wk2FworYZcWLjTfNJ6brfp6r+DHWHfWlxhHEAhaD
/gypWDAmJO7MFicw9Y6ABGO3OyQOUGfwYoRLMeaAUDko3G2o3TnGqhq0szjamPwvRYeyKZiUK/Cs
OOR0B+Pix/eJO9dqb2SzRoeny4k7UYPNWUT54Ft3C/5eEoUJtwwLssll0CSDe6NbmRaHwAHdZwmo
DUCh4+k/ZuYz4zA0rf7cO+3yx5iH5ideHEudlkm6N93oJO7OHOPo05ykvnEs5rb7rLGTkPtCpQwx
Mm9IJM4IM5RHDtFrhcvUsz+i6AWDIZEpoYaYcbQdkPn+J2hTzKLMWTNpKZP000DFvQJ51sGtIxyv
xSOvll6FHiTZOXT6sqG+qhFPx+JVZZ8oB1j65czS1fIpx4s6SjcHv6is+A7SY0lyhx6xucGJTlxb
Tf4o6S+S9Suo+zi+t9uGweAoSpC73E/J2MYD0ePk0eCtE4coim9l19u/hc4iw/rUG+yZzYYVXKOK
PxkLaZ/W4tTfs9wvzRDydrmf4b3JC+DB+S+K9M4NYX7dba0cxhQu/8ah0NiOP7wxlziDfIpMpe69
tPUtrbz4uGr9pgvimEhH7bUea1Gu3yKsjGwRdZSlJL+oKruCPzHdcDg+I3F47yIIOwRKUa7xghP5
t9kInIdmMISOPUfPNGwLHlRe1smZVrR429R0EDGjATdWVwn9h03p1mLG79BQ4L/sqvJ3kgn/Kqsr
n6OIJAMuiOd81FBPAKLbqSrXf7d+bKlrwiQBnJqUP5K9HcdgWEut8aALZBUE4qhVbLLhK0nGSR1p
zFMzYXgJxFQSGwHe/XLTpLTpPFdEQdWepRzACSiFoNbL/JnUOgKgLZhW002eRhyLqA5bbOkBFE3E
V3Ye14Cp7wZ93mgpEqKpu0k6V8JSyEf3s+iXDjZwP8ChNefK0K94oeuEaDIb7TpDZ0/qO3r8te99
4+8yRhzgssR6UulK6yUQRP1VxCD/LLlIf0EXBhdLla+Z5WVbOn9Q/0P58E1vkoHFpOs/DW1X00w3
Otvd+3ptYyKq+khSih3T586o5DOrbXefsxoS3WdbxVPSdxwC5joDo+qzxTQOtaKLeL0QzIUVFz6h
zT6V4lUQVXYHO7qwim9tmqNeqFsbFIK+MMXjOPQ70r84HWsERw/dSTWe/9ty2/qBcDFPhA2Brc9T
hkwMJN1SiYNODjjeHVeBvFQTaa9xxOyFY4pSK9FvjXzShTV+Max60Cg8ZtS45OAICa1OQJEZaUzF
u3Yi9hrjlip4HVUqbq0CQHM4Ez4UByiNgBgPfVJ9ztl/sc9kU3zN3WV/AV+w7+zmctBC1VvpXwgT
0Cv6iXQyAtCSR4xYC1nxoxdfpQMOs7xpKd+RG88Bv/OlReRQ5RY/hSIhAxP88Pjxhy3Wwf66oQPA
x7eZI/ke+Lg36og6BySbmaCFtamLbJySdvTkIRuJSHevFlwSuSmwgVnOpO6BJKRgDW1auzvolMiG
3HzSWAyaQd4aC0WzXYvU/M6YPecRmC7ZWE5UYp+iDBl/XQad2PSPf/5LU+7Vz0dHtwrzHRh09NLc
TTct6eoULkqBC9WdOHvE3sjj79y8/WzRzHh2RzXctd6kHkA0TLecQ6cvzeSY47FtfCJcDMQq2LM0
5GQUi/XxQkEpb4iaavS/cljaG0JUC+eQF4seH9psKL9H7TByti+MdCbA2SaqFiqe+4UZDScxlMPm
lvD5Cpx0K6ObFDLyExWLGEtZNGM+jNU03Sx5C6AknWZik2mIFM/gq6fuZE/6RHB5JYefZWMuv4qa
ZISd4DtaA7v86ksRUyRnKWK7eOYpvhkDiBPYbbroFNDrb80NHGDIfp1Rfllgyf8QYO3/TBrRnXlX
b3vcbD0QzGOfgktomq7Bz/in2VsKOQpGDZmeE4Xkg5j5gKbM6//aTV4Xp1T6tAXWA4J/WOaZydKj
mggcRUTaVTOuPa+Pb/uN5wT9x3q/oAsRaazL2usfZGhm0lL0b8gfixucxHAix0hZT9VET8JICnEF
mcm8Myv6iTSdq1Arykejn6gYUye5lGTJBLNSFP0sjtcf/7g3/cWX38bPwnzj4GzYLFJAW0h1pTCy
n+10jQJtk4NdRw+VB+3i4yuJ9Rt59Q1xqbWHiZgXSQyixtePAclbZrRRDF0cWA3hdKp1//q1xRm2
rDPUgDjt7fWoX2dOd3AYSPuuz+PnBUbjLlY093eD2+nXKjbnsJ/y6tLrdDofGeXnujWiL2d+7jsz
FkA49iOIuhirW6nEhOKoYKGo9yA6yos0kwhdXF8dplYZpz4lq5HFNA0ytp6EWQ74M5y0v0zhA/hl
jGuUg+wDzYqYEpdJ/gDse3O3lFZCN9sjQ3MS8szA30oM12G2ktP41egZra3YqBkLMXYjZq5mqd1D
nZKuExMyh7XJ+VX3gMfPPKC3CgMUhnxf8JI4v9MkeP0+e12jwCemNbY0Gm4zNuxhbVkyRCTUnlDd
2QfZL/rD6BJGTPm8Dkx3aI9MnOV/FMFz47TImZjBTyKq2I5hXczwg+hfkTTad3+0TEV42Mbq4FB3
P5VT5ZyRq73zzSATR+RHAZi736bX4O21k3ampuL3bXXnWKr6VpICdD1aeXZmr/repRBZM29YLolP
1kbH6WnAitHbUlWM49rCjK53+zxicwj6AwTJx2/07caYIpfNg4SOCVNvq/izbJzfJlMUbjdMkR58
fHiuTAgfX+WdW2IuFDRCeHjc26oK+md61hqiNK0haVjQFjswoEDfppWoriPRO18/vtTbL8JmEfBX
ORWmWfwzry8lh6gFG76U+2bMB/IG8uWkibI5SZMmf07eSfDfr7fObFhMse6+uV4W1VHTU1jZ99Fs
H8cediV9tjbU/dK7S0mtzs/M3m/nKPJ/kOCvJxnUMlut/9CJ0RWKFbXAt8DR2og+Z4Ynb9xWuEdg
AdSq+7j7PAtvoRlR5f8tFQ9t3HpWwza4TgGeQFf2+gE3UUUUWc8DLtPKvjXHLA4qA3hGbOo0KEw2
uh8/4DeifC7I7gv8L/tqbtndXHCMaz3xLCY1EWgP5Gh8Kw7lMbpY/pLhS8Rpeeb5vrNt5Xor7tRC
moOEc7M81lk19EZPCk7w/fTw5+F0Ou7C/cW4Cz6NuzOfunhntP57ra0/eY45kenrta4OjwcudDwe
/36++nTmMm8/8ld35Gw24rSwSr0duMqkniZgDpTjzjy0N767l5fEtKij30KDvd0s16MeK84qzV6G
6st0Lffz/XBhXxWHaY/YYq+C6YgW40QbnDDae+3gP388St7OMKtcFE6n4ZDzgj/q9aikcAE+lmwV
CBogyqZo8E5ENTaHtlu8//w0uZSPDY0BgmRtG2XYRL2ptRI8xyyN+EmxSrL8+f9Vzc+0rLPIkWFI
+hwT2WYUGsDgTG9uUw5PafFIZo/9MFsZ3b6cPLOPn91bqeTqdTE81Ji+YaG9XcfPP9Pz4oyTNROu
s+fc0F9OaEn27UCxXyLQKGjM6PH3otTGIMPucMjIpuiD1Gicm49/xnuvEPgVCGCwqmxqtr+i0Zhl
eZGUo0UHdLAfT1ZWffXbRD+zmL/9HljL8bHh6MX4wqL0+n5xRmW1Q4L5PtNSKMMyWTDvnRcyv938
wn/kDMnFPFLotimlyGA8Y3AVTDoNq89eDUZN9HcBFUXrZfnLnIwyNPq5/Vp3OclBXl7qz2mjgxcs
m+RzEsPHpiOyoBq1XYWWp1ilGzadp47grNE/xDUguDOz7TuPhmIkhwJs8tgct49GZTSYUOqshTJF
5XU1Urp1I8+8gHXKfn0sgMfAwyFccdV7bl91r/uKgAoD1/kykELvVO6nxBxUyDk8+9KudF/EAJM6
M8DeuzeHnEPmdjJnOZS9fu0e3Du/MCkC2klvkwPjNsHsRmfJ6OvRbnNzBpYGnBTMESwkm3GcCpRk
dPryfVZZ8ClpPWfTPrZkRrGidJTP5rwhdy4y4xL7VL0gQvayYrjym1lXZz7td74pA+a5QwHGJ2fP
2twycdZKvIid2TpmgUd0yx4R53z0SFYKPv5833m6BiYc3ihTMH9tPio5GalfpgnWX3tSIcpBIwTs
aZy5oXcWGl7haq0wUKIw12/2d7E/lIhFkYyVs2wDpTn5j5lyWLsr0S2dqPanYbcUTThp0bSvZNoG
A/YgfBjNyqVrXcheZGJ3qNP3DTotojAU6CtM8ygvW78JurLtLukDADjTahmUA92Yjx/UO++E0yWL
ByVDNhlbf6OJXnUSCZggQ7nuoWoRLyKyuqJx+N818EjODWpXHA45KvGhvR7xmHZJEetcJnZzYY+/
DGi8MC03dxpHxU/ZYMUnY0naT3m7OCcU+7QsgQaeSeF8a1XhV8BNgK/OxE6Uw+aDaJwJ8Q5RdPup
I8JyN6POvbHr2aJEFSli7L3kbzslJhK3XD9qxph+Yg6yfk/elK8CFohYDpnpqi4xA9eFdWoX3KAC
FYs8RgOhR8TKVtOAg4gudVYUaTjoq1SwlNnXaSbi6+PX987c9WInwGyL+QZux+tnSm4hh1Ix8yHV
hOHQMvE+c14cYIB5WSj00f8CGiE58wzfGTM4YnXchN66G3A2o76oO9TLBJyQNz8gAelFdq16iSYP
DvAZ/Tlml7cTmEM9gYrniwx/W0yji52TTphpO1iZRGXZUKDHXQJZDXBMgXJNJ8YXMjhWRDALZZ4/
pvnih3psyk9Vony0BmYw+712TZZVyoealnoE4m/JHhcH5wl9swKBaL8KhEOZjYU6YgQW1l4nk8e+
jAHG/DDyWvxonMX8WVPHKmF9zsbtsObV0QywHczHEc1LPF+qhPohah3R2zSVX+a0BDNrNbXp7FyA
aPddIsZsL3potDhcnW8a8QlXdd6ACl0ifbrN5ULVcPCkuEVpDpnOGgwt2budbP70Tk8m5FQaNVrt
2VUtSmEN2ivpRM5j39niaYin5ptJoRXacOM284PmelVEhEBm9IFbSu2yGxu6m8xk2aVPkhKNGHrH
JBzGDlA2XzMjxEBjC+mxXzT7rs5BjISx1ZHgMtgxmhWq0Jc0+mjnyniWNwknaYA+aiGtYJ49xdfk
jaMPCkDnV6/HTY+yrqm5kEpLZIJ+iQhrj7MfFaDjV9T8bCPO9J2OgDwCGAJc2Itt+JJqVhp8ajXO
t70z5+Zh1gZ07kXukKrjF3H2tY3KeA7ob7c/nLqEp9GyxmUhXO4kJWeo4v9KttdiBGzw2mu0VySr
FUsL26yMqhXGqHVGetAKi6YFo6tBSG01w7T3po4QJQAKaBTRyS91IHDLXI5+Gc1B03jDF+gs6LY0
CiYyGKesORU2KSHX5TRAsCppMe9yCjK/af8sy14qPS2CvHOSm6FPnTrEGNDfFNKfDfiK8aqmm3T0
1ahbvT8JTTTeLbd27Ta60YRW0fuM1SmHmlmoAQwwfSlCjqaRqM5DZzUThD89935TJZryy9aYW7jr
BP4Edk/QaIAsfbJDTxuX52aK+2nf6cOYBil1RXQIcCsduNWEhcGHRfqJXsGj+DnafnyndzO44sSK
TAjRI9imfWPQEA1r3Sl+MaNQV5B1Xmm7ZVwfNZy5oTtqadyVIQTGqSG7bZxk2Dckc11A5a08RN0K
4DkNa7kcSCq1Gvo99eBcLHQY6MQp0ZiM/AQdPAORjDQY2ubVMmhWF0hCfr63rYiIMDMawK1aTg53
CKOP2n0VFU0DptZPsDbLyqJ/2BY+kNgkzpfjTJ6Zg29T1M2t1yOnP/pItLOLvIxGlDKN5hpr8qBb
nZZmQCkc8/nOYdZ6hJm6dWxdsEpZ7i5t0/G6Rp7/NLBg/Ugo7rchaDvgJ3jIJERbZFoi1GKnN+/8
Pge1lU5GjA8jjX+nnV49jnXOmcVVwq6vLTUyUbZ6z2DJHDp4oTdYPXrwNop+WvPcfVVubhB5Thzq
H8kGjc7NoPIxrJC5Xo+CiMznwaN2vxM6tWHMCZH/jCYyQhw0gJdHq/NFY0P/kJQj5QnyQ+1VmEqU
n+aRWwmapROXWV+2ZpgTwfh7xl7/BYlF/fXjxemdYglRLeAZcIBzCsYL/np1QiZFSU+NxX4YgA0/
4F0iWlD1YJeRy9iQIHmEyf1In/xZS0znUhtwOB99K5Zhg9WEfX+8pGcWr5cF/vWOmOoNVkd4cxTX
qQC+/lF14pHqAOQKOYiyvsw0RlCJ2Lp9BbuXsE5VWtavsS8aE0ELgC0sWKLwyVYd0aH0uln+sBN9
/mY5qTnv5zmpfnz80N7ZueKWp2NP755T4bZ2YeMitsuF2gEuCW9fsDm/LTU9//3xVd4u4Zjy1pdD
NAj78e2ZJ51jVIQTV9HcbmfI6xh6lcwOH1/knUbY66tsHzUd1DEVXKXc/XzYnZ734adPZy5x7kY2
e5G2cfs2Xi+R79xdEfxBfxf+QUa6+5wf0gD71ZkNl/n2/by+p3VH9k95wvFAOINtp+CyH0Po4UGz
L27MEyiawAyqg7zxb8VRe8gvpovkAKDq4B/rQxGKsD7YIc6oXXUzX3gh4pszA/u9H+ZZVGpWmCJf
3WYrKDqzoy7PFqfBtxi6cmAWhtx9ZkP2zvNGMIWjjiHqU57ZvNJMIVNMwCtRRihaMudsnVzmqbxX
JJMEH7/bt7VlkInIHjlgU9uiu/z6Sed2xckLLA7C5RppV0x0ALmtTv1zjBbnkqRKzDwwJtSj1Np4
vLCzWDvzst9R0Lg03H2LBqeOgmRrlaXXPrtiQJ8PBzirrpGzIPNUajWiEfmdEU7jesPvyItc8jJm
1f2Gu+oVYdVodrfvMnP4gQWwvR8GtawqcmOu2DF2DVZxsSzHwsjNEu8xWbg7V0pNHjU/yU+OF3kk
SjQSc4rsZaPOPNc3NC96KzSsPMym1JQ5BG2qeRWxdT2uS/ymeY6bNe9y86aK1PC7ndvxnl11E+2H
0vB7judz86tSDHewg431WUsmp0MrZk6hOfqedrJF3j8kDtX3nSeBBe4JxXSt8OOB8E5JEOAdxVRq
7jSvPX8d+v98c1QZZT/5tDWKtesK62/57Jnky0i3yj+roZ8R5+ri15Iv6feEksJhzgfCNf/7r+Ds
SkPH4OQDJnIz9PsGHk8MUIZSyuhrV25PxWtf4DRMsASw9wKEW8zfp46AB3IqlmkMS4pVP9RS5T/P
/JS3xTyOQ5BjLE5hNPa3zMShgPaXo+Xa222X3eDWI8IOfOoVkczTZWY27kl4Ug/zKp3vyTeevjAi
MPmInPyfKoqCEdBASNNqvuAklUMljpwjshjrpqPBd2a4rTPwZr2lFM7EhIeCisyWoCA0hHYjYLL9
kJvWyr7oTihZMG7OS/FIIMy5isY6GDbXo1lOK0qwiNI637ymocc5WUZTsSelrbxF+9tcyG6eLs68
greFNaSIwP2opEJHdLfn0kXGpZ/FKdEWaUFxJ5oUMhvim8jbkJNGkrrF90C8r9NhSSv0oZp3No3H
53jRnTMz/9snvMZfrq0bzvr8ms33vLhkpdMMxL3a+/23VNREZhTd/NVebPMSvWf65cy9r4/w9SPm
BEyr+0WVgJ5iMzNLcjjMtqKW7A6+9qdQkByYqcUnmXG2pqhs3RCcRFyQZQ1Bl9nZKfLcMQBxnsKJ
m7WSUNRivgB3REmFyJkzlVXjrS4AlhIH/rV/QF9y27P2+woRm0lVrmo9FR04eaOLI+la/5t545KE
5EQ7vxyzqciOQPBxb2PO+OvkZZsHGqcqZ6c8J75FW0UAC9ZFeCULmlgm/nq1mdElkT/ioo0/Wcvs
/mxHR5/CHj/z/9EJQdHNxMVrpd7CRP162puz1jfihCKmymuUrmaUaEQB1fHUAVdxzb/prKkH1Y/x
15a6LVp6chJu/LmtpzPr4Dvv2+Cn+Osenr78tsypDF1lEzlS+27y7YsO4xZ+rs66ok1xTg70zuLk
0cai3IPoYF1yjdc3bZjpjI8FaKNaMuegT153WS1O8dl28/SzADPT79gsxEeWg36Xe0LdFaYdXynh
NAD82+GEuqC6zf3O3+WprE+ali0XgnNXfqZy+nYO9laZMBRWFgUmuM1+q0sQnnZAMfezOerP5qQ6
LIl6d1VnoLVcpSX4c4fm5EOVOccQfueDZ0vE7sczDbAi2/Ww1yOzXcwaWYHbDjMTOXScQ45gKEYY
WLt3CTYHdOXZ0qGqdKX/c8iG8YuvD4o4bDTZHp64Sl1rZLkkAfIF4KnFMCOpdeJWmGfm/7fzMXhI
jlwmDTM2ptv52CW5miR3Jkoz98i+knocOKKd/4+3QQWU6c+2xao/ej1sfMnpvB9wN4GgHz7nJXEO
HR2336R8O/edkhPn4Eh1u4pN5Rk+zzv8DlY1uqNgTsB7s/i8vraDbL7QRrK/Ix92mw0H6Eo55BB0
uLn+IkbKgF7U0XTA1DzfFT7yGVIYTPkFI4RzTEsVfZL50p4rDb/3s+w1f5KsyLW6v5W7xeSh08Uk
QY0QKwyHoz6CvrCqiDJE7pvo/ozsp9XaeIdKg4m4rcRjn+v5FAJrck+RLBtMfbE6J7F/ZzKxBZ8N
3RLWD76g109Lm5Bj5Ql2nyXrl88ltZeQGqF9yj3y3D5eqN65FGchSJer+NEXL3PNP/tGZxYmQBWC
GWoflkUL+SEw0jS/qUfn3K7jhTv6ek3EOOC9FBRe2v6beSuJehXJxOr2U0PS9R1uQ9Lq6blma5Rw
c4upnDCQPGnwf2l1R2+nJcbyZlS++ZRnLbWZulySR4n8mAQmvU/uTa+OUc27/MvAcrUBE2G2yEvX
zeanBWICNRT2OTb2nlJ3b72hM51DRwvqOxI48QSsRT0VuDy/Ck38MvxG/9qJQf/eOuqSNmhxWAaZ
EyvuDykMlGrR4UhKi4WlK2RMwo1L2GCUduYn5SvdRqWvIxHvJB8ANs4UBxM2JmgtWoGSdq81A+3L
QSsTcpYaP/ojRnyWx7zwJ3FI6MX1hI5Ce9zVVenj+tTjYaKSX+XLflgjLnY+krmvadQaEn9UTBaN
w+PbZePUTejMhuXJnidoCqLE6sUfTzUW486RqJtGc/pbGEwoRwvxD0k8rVM8mrHjnDuNrhPI5v2i
8DTISqBhSwtpsxjjmsfmZVEJ5XlGJ4pYRCC2/nhocpuIj3KOsUZO6sys9o4kx0dpRHMRAqilgwB7
/bHk49QvqmUv5c+48mxk/YTvleY9cXckXjWT6wQKQyjmCm24GGlsBXR8+2NhlsanVveXA2YA6xTj
9eIwp0v/uqJcd2b7+U6Z70VQ78K4domS2FIsTTsqtZ4a+t7F0h+6up8H1CGzsIIZ/D2N3eEWIb2H
jYSOA1E85l3NJvC6GJzpKJIIG+HHX/0LTGvzqoDckigBNA1dxfZV5c1IBFKyejrsrBYBNbShCjy+
vT/92OCGktKyuzCZdPNhxuLzuGbKGKEnKvLqFH6HH7msoe3g908d/DGElu/8ps4ekzRa817IU2Bv
Owh1Y4oBSkvUtJpGCC2ADhzUHD1pcJqjHViyT/0L3P6us8fVOqd7L/XN3+ky4hJdSO65a2dSlVRX
9f0h9p35zrIMeVmlSWJxnDO1P12HLvvM5uGdcUw/DdUjRxbYX9suLO6UGFiMVHtr0fpA1mb3myKs
CNoyjnYZ7TX6WMk5XeKbidilCIzohH0db4Qj9OthHKkU+TIQk31baOUpcjN1icmP/Uvjnturvt1A
cgF6hWuDkjMg0/7mWqakkcLkQnYiEKowmjT5m1aFeEyjJPuuWT07SDsGEg+obfyMBYrcCWqt9k1i
LOJ3a4i/TtsTuzWby6Mt3flP4qjuEy2B5enjcfq2Ek15l40RdY11e4+E8fUvZdvfuaqRzZ4oYY+c
wbiT474f59E+WELO6Y3IQKgFjWgqcAjtEo3QEqaRxib7Nup84ByXfU1Nf971WdrXd+XQmOcOU2/2
mi7nOw64OqnTsND0zY+sGIO8PRPH9GzlPyYqVH9nu8Rs5ZdG9OTaC2Bed3LmX3GTZV+HRYeWhA+c
PQ4II8/axwLP375wC4m/SYxlfNKHBqn02INLPMGiZO/uv5zKOmTjR+4P8ElsNVjAwNPkA5lxhdeE
BKHTMvI0xJ1H36wX68wu9W2tGtIybg087R5vAqnM65dhuV3ljjkKIzWU1mnIBJ0WUxKDl7gDFZbC
C7CzDGEvoIUlPZ0DHw8u5j3ay2eGxZvj6/pLkILxba6l5q3ks2PpNIuKlSbpy2eP9ieJnuqYGNpl
nMbiaAzTARnPySXDkWzpkkZacW6SeJmyX02hL7+BpQ41NqqC7VuPmKlq5a6/wVDj7RgjqASObDjP
Tmx50U7FpdgjGGHr4Oq0mGL4MqMuSExB53C/CkoClVTLaawi90LFiX7jW3QeI2pl1+1o94e0iiRE
nmk6FpKq0BxRzaOFpsMAyIvQqa32gLgnDkvZ4shX5Ax7FTCFWu9AlteeceW1bff14wf/dpLiRinz
4ilYRWcvy9w/u8Usw16lfJvtjPKjx0WfhrCre/cA9FU+/PdLcbRloAHWpkS1Oa2AwcnbLsWA0VtE
lorCmQ5Nh4kcP2J98fGlXnjZr18l5y7qLWvZkjt7WS3/ua3O1eZYyowlq1oA1spxZqeG7a1sxRDi
aXYDtmzS2pm9JIiSYmE4FRRJRrGCxrRp3umu1DMc5s53vSn601IXWM/HWj4ZJp7N1ONNerGw7suk
1O4odYv7mLYb5Oy0ubDkEB8IN+4LEA6VfjKdWZ4qgkWu5Vw3Z3oTL2qXza2KdVFbd0vIwbdHcjHD
2aQwWO5zd3b+6ElVVAHUJu0+jxCPHNBfDtpRJ4LEDCMMNAuOzgHa51g09L44Q2AthicorT2nPXEx
dT1hnKKy7SaYRku/aASBloEc3aSEXFLYX42uMX99/LreLM/0PEjDoW65fnoc719PQ6bPPJ8sOUSg
bEhvRR9Nd03vjsT5GjkyVJ+SyEIa4/9zUbAImIURR233BGRxdKlFyBKS27G75+BWBWTW9kEHZvrH
kk/Lo9URWf7xRd9uG7lVUr/YcLK9xQy9OTGlNcBEymYV6oe8viD+QFw0LZt4vLXseqKc7NaFv3Gk
0AAYzisIZ9QTyBi9aHGhZtq5Cv+6hd8OH+qknBbW7COxPZmaFuTKsYDDaadcS9LYP5JCoZ/5IN+7
b758hy6aQ7OOovjrV0yuBWnOAxbIem69a5WW8ZfZkMUe81RC3ruygygvrdsauNn9TOr2DpbLdO20
gzqAe5qfP34N78x6/A5aeXgi6ettcfv9ko4jMLVyL9I+e3ayEvB17ETf9dhnZ/Lxtd42clYl6j8X
2+zNZuz8DDM+0NiPpjBJnUusOAfqqCOoFFVRHE6fecPglTwoDmVxPHP9dUht3jC7LX6ASfvEJy7l
9aM3ixwBKgAYKjXZc+Zp/lNmyyS0oMEgMmeBaZZsfJppct5NdA8eWp/SGEBJ81GN9nxma/XOcGOy
QuDOQWUdcJuykdYOUlRmUu1zgZoldjT7wgYefm64vfeC8br67DQ5SMICeH3PrrUkRjL46B04LRIf
5KkHYzZawJioIHdDBQ0jqxmuYV2W1REHpUk2vMfPmkZdkRZr5gV/wAJRlFd6nFGSLQsZfvxi3nkU
L+sgmv+1pbKVIyQ981Ll8l5imxpdBwn1ysmlffr4Ku88CQrYIJjhvBv8w2ZuxQ40u1ZKMM/sgWFa
hpSouSJD9+344syM+t4NsZPktGOtLP7tEfR/zJ3XctxItq5fZaLv0RvenNgzF6gqgl6iEWVuEDIU
vEfCPf35oJnpZqHIqiNcnY7ojlBThElk5sq11m/swqHJ6rCV4D3gXOkI2AVozeTTw/E3OqS0ksj9
ao/r5kwRWsK7jSAqc0dHCmjAJOQBGeEsdmU/xo06BrVyOYY9YKdsaMbuLCymEDZ2F/aWi2ughVVW
2D1ozhDlHspbItzhHgu+bgrskUww11XdNXu/RagtLCnaHn/y1wYIpB8wH8DH2gG5FTcKxN9aiFt4
kkY7u9GdKwRuTjlwvfLFqX5SEoZAAEtsiTgvwkK124gSZ6wEOUJycrPTJD2rgOdOyonlfMiynski
AFihgML5M5dtp9pANyikeQ5opydRkBBt5YyVv8sz1FDTQkFgcNImXMsL60bVsFlMilza+IHuvKOb
iPm8jAFuVDvt3QDo60Ta/9rTQUNki0dFQKMWuoi2Sjk6IYS2HEnR2hcufTf5WZ0C8xuneMW+GX3Z
Mi9ihA9uy1jTi12b5t29qdn0Ni2Wio8OlIyBtW0NnJI0lTnn1oCPT0EuXpkXtsrxcHbxgKy/TDyK
IKJmCGZiQ/WivhAq9N1JOxXoD0vjNJdw87HZFNHdxrhqf0/E2cUBHirqTS7XSPt3A/q65SS2Kt6B
IGqjaGuhCHYbF014WyC5m25Rig8/o7j7cVIkzLCpYZ/apw/TPmgRmLRCe2XukHLvPxNqqzVIVh35
pcLq70q9nZXsquQnUtDTmd6P4hwszE6Ks+eWJHunD07p9QpV5uML85WJQkNL53RiUc3mYRbxYoDG
3UCpqFBZMWUw1Gm6o6MVv68pCt/nwYQGeJ6NXiDLeHRWsbUzs3LcSDjUPdRyBSkdMMzOrIrpQkm0
6sSh8fB4TNMZpRtou6DXdGMxixHIdYwy55tJEojXtinsG1RYnatUGzBBgnPnSWlvn2jwvHJTPgit
q3lEqCgtTg14uXeNIdBravyJ6IR41g0aPq1XDcW4qXwp3xYhYgEnvsNh4YUenwpBeSYpqJzM9+dD
F5qJilJftRnqrPkcMmceCqBdn+yy12/RiEQdA9045ysu0MjSUmZRlU1uIJeFxoyfPplhG35rUAO4
VWDwzkgpa/ws1Nz8ePw5X3lM8hQSLsCENPeWX6RIRSO1cgnm3MraM1Ho4VVVIx/Y5432Bcj6KYed
V+p7OHLANQYbhnMS32N/XCoQFlVscEO9A1ZNHMFHMFX06RM0oiAjmKvZt1KPx/eKFAwfR+TyZsEi
PbO3ftkauwgWgHpecNiJdzWR7bL24+QZ3cgMFaZ4QH76+PgchqA5ugEhIyOVOQwsTvspZDrAKhTr
FUnuOeoG4W3QUtQQNhJMv38rLOoo6rI+QdosRqYzOMGDSmUHQaJoh+ii45Z23LkjWrgn3uqVJcHG
CWOInidfwZy38RdFhTChkCfJ9CWsAilR0OmF/W3S1OBScuQR1WBUswF7a7V8SsLlleEEt8bxbT5X
mdx8/8bIf6WII8oIOih1tQuaztnmep64jt4FJ46Lh+g/CzkLbjSfeZE+MOdBePGSdh4D4dHne/lJ
bqO3O4TP+MYr+mx52rZuMmjkzChkT87ZYPlGv7PYkabzMjVR35ckRDNdDpy4zpqVI6GFm9GKNDMb
83oU9Gr1IsDNEGnuQFQ7J1ArfyuhtfqlNJHbdjuw8w6OCqQJJ3aWV74dDWG65OCMIQwvOUNl5QCT
yHyM2wcjfMJZUlxpBIRrA//Be+Aj8jab4vju+Nw8jOuciQxQqRxX6Z8thdXsgEIe4kJIO1SFvysp
gLpa3MunzmAan2Q/wfsltzBj42CZYT6y/8kGRfRJoziQy6NRhaMwmnfmMMHVh40yuRGd2AuEOA1q
0Lp+KxWQXoHSoCBScmyCCCLZF4MzNSeRPIezFjNCOt4KM4oCy3K5SHhmjKSR9UYNbcJmTMaxxYXB
cBDUUCZnE4c9OP4Qa1fZ1QPNOhOKqGZDpCpN0QT1rcDNm9T6EspZ8i7yG4HEpEifjn+iw51cB8lG
N4p2BKZ0y16jneq0qkoZYhFGDV/MNIQOUej6djQRqHXb1Ay94zd85RjG7CK2UfEC62NZ8xO9WGDs
udgOSZiXZkWl7ZAfMpEvBzgRIxL3hZNwGMMtrm2MnvXq0kiH/qxuMFvsBi24B8FqXtF2Pglum3fJ
/SkEiYv1QWXGpGO1XPWZlCtIFKtIeiFAVcKLtK3vSRnGn0OjnJ6LhF7vmaMLRNaSEnLJriuEeKBE
lRVnvm9jspDSMIEBirTlR6lutR+gsht9azeTIm+GCZCwQpvh+4mhPDw90lVjR+TsTIWFD7k/lH0F
CE+uZQmNuw5Dkq5JaSWNxnCh0pHc6dqoQ1cMhzOlNvvbyrFaY9vJpfYD1WTz7PizHE52QzOBeFBw
BntHHXP/UUpUezlfo1fZBOVXWM7KlSO07/CB2hOHwcM9hRuBKSWoAhQDsrp/Iym0oozpxY3q3t8o
ShLTRqU7cfx1XrvLnI/oIK1omh6Q0FU/DquWRCdpQiZFl9u7oUAi+vhdDgeNvZE5B59w3pKXnEq1
K5DeMJVkE4VFvZmRhmeIZQaXjWr8OH6nw/ehYGDSpmJo5v7DYtQqcuJZnR4T2CTPrygMUr7vm5Pi
TK+8EEcR2u+cEDiw2/NjvFjbLYZdmlL58Gz7xLmJyqF/Dqg8b+sGEZqeqfkxSNvYhWuLL7GYANQr
otsi0Fptgrymr4kg4lUaREjHJ8I6EdoPH47cQQE/TS5BFrg0/mKbVnw/TSGV6tUPP0lVlNEa7T62
k/bL8dF+pa84lzmItLTzDFboYmFqCDayhSSSi+VWy/KblMSNFbW5BNQZ7/p4wJNeImRsgJGqW98M
m0fR1MET51b1t6UmEFKYmVg2MOEZJrf4JnFOaaCnHUS4A9mgy9NwYapBcn7ilefMZH8HddDiMdg8
mT2wmBavHEhi9JMKg7FcrZMPDrHfjWxaMagzg0/R5ZjqA6r6SduJH1pT9Fu0b7pvxx/i8AtTySd3
4h/Y5ijf7U8/6MnwGImREBnM6CwcyQwpXAhk/KtTo/pKGJu1efAi5siNleySqII7H3tuhj+hHRY4
BhlFOpfRorRVrrBQydHzDQ3jZ1pMVuRSrNJvxpHzwMaXdYBROh60qAHKHY2PqbFja3N8IF57OtxI
Oekhr0cCu2T4T2mP9hkui0CtbPQjOwTaPBVO72MLx/4R5ff6MpY7OdoEGgQb4C6Bh5T3vZ3bcENG
8ge8XSZcRY8/1uEuROmPRaHOGG0EgRbfB2+KNJTaJNs0g0jBrenZhYli9++GohllCNOFIiMZI1Cq
/VmgDHErk6HmGzpQ0rcyjYorGuYTTX1DPlFgO3ghbkUP1JZhCXG/5SRAslQvczBEG6fHtLCLtcAj
Rf/tujJqvgaMJGI9pEr+sP9CuS8hp9mj9w7zoDwHvIS8d21b2+MfZx6WvQVMuZ1CFOUoVjAI0sUC
jlJrGnxEETepnQ8fqiTSPmjIyD5ZWiNfgG823cCU6/MBBXck76bi978aJeHZ85I1LPMQ+y8Z+Z1T
5CapFZCUuZDq5F5pCzxkCryejr/pQS7E97Jn0PDc8J+X8P6tAJFx6G8QIlHVAvWuzM1VBRery5Cj
udb+vtPfrPYyY/p/odMQU9q/XYPAjFN2s9SMbeYXGdF5V5m9TYdzMrdqEndeUgl9g5teeQafjRzJ
BvCg0Px1iZvRDjXv7v74CFDaP/zaPBTtA2ACdKGWEcruCTx2hZUJZQLsLnqBdvOGSp4M+CVXe2dj
JAPWF0OmBe94ALz3RuDkX9OaEp1rF5r+IwrAIHqhEfRfp1Ybr+hgC69COUXdZIqpgtPPcsJeUBoj
QgONKCbAQc4EeVtNAZFOgSLuAV2YLWyVSjYeTLMVugvRAYgYdVhMw0JlrB9DHxnmjR70CFz4bY9g
slX3Y3bJIRRYaM4mvIH5jcqLHEjYQLc9bje7vNWTaBuahXrbSI4fozvSNVcCISuU+/PQfs7CsTs3
yyGV8GiKJzT8wbFCzO7M+pamlR0jjt1jy+jUQgs3AAmkr7EV9VdOCLQP0n2kMUeDAMNu0VvSlwKx
7Y+B5atY+dXjJ2E12o8gLqQvpRwZObbpRli4Qk0sh1ggpFv8eSXc3fW+RHiaU1J13c0SRNuya9Ej
BpKFsnMiT2grgbKJpYtJDiNv0FFF8rLADCe3UktU9uyiRFgA6zt5KzWq8yXDJoEXhJj2qcRyV3dl
IePBJY0wxt61oc5GpSC3DQwwG3BzEulomjthVFhkpfGE6CjimnymgYpffEYDuvzcZUWmotXeTOin
tfHwCFJY1bfWINcf6rzP8q1wWnxWQPvWllsAfq+2EIVocRjKiKJU41hy6fZjKZ4mXBkfEXGnHxWX
VZufpcySAAhiORQ7B+vH4nIqZ3ZdOeUZ/QdBcMNagWL+tkMmtnOZZaaxxcOUPl5dm5hzDXmJ4h8Z
tDpszZkaBzVzSn/EUzOwsJHjV91gwJBHUwondwPHwBwJ8JZ4Ek42yUhUd5w0qT0nOA4PffGDQqcY
HhxZVE8J6mCgCQFgMUPIRK9pCMjKplUaUNwRh6gQLJbWvZdblLs3eWjVMzGf9gMYwrCcDdcTBCtY
T6Eb+L31ATWRuNhooWPfllPdXWuMJpezgtkLT+v0aTdBqMSDt4LcuinS2VuBiWjNKL/E3o1FYQwu
hWG24eNbwWEII1hyXGLjn/Ezy3ObPw1xHSclYOMAuX9ZbgkzDlDv43c5xDTP7CwwFqwddCPJQfY3
QbW0rEgtZi+YPkLXdgiTh7RXTWwLAKT6oZ6eUxhw7pRBQxY6N6C5qFIbIkBcGu8tJY0/DKLCTImS
nPOopY5JD7vuTzzkYQSEojCLylJEMqhwqvvPqNNBnURKLqJU8JA20SxL7IDVvK6iSL+bBmP8AGoI
fRj8It2M0vvF8UE6/BRA78ji4W9AzaQms39/QFsTUAodVWK5tN8VeTo8NI3snHjLw7Mh8cgm1pKg
mPOxYhHoKfSomRzG2Ubq6fL005mvO9g+y49GYJxZufEEeOo6tif0rTCjHbHlRPlFfldn3YnC3cFx
HaUu3IihmNGkJZ9fBEZFLe22V+Fo+drof3Nwz9jmxdRcVSZGUL87tCw+inE2YleEfmfRV+n1qk85
hc8WD6XllVrq/ywb67c9HmhgzgkmGQjcVwAH+x9Qd0bDamieYTHaJme9HuiPUdQEJyogrwwbJ0HK
H7SmQPgt2/+I1eOZVFKlqv0uwdSkns7wgZvl+q0TeezhhATXP8tFgI5EYHapAFlroBcsrMc3hs1R
JYms8cwvgR8f/zaH2Ci+CD1q8CrzMYmq4P6wCaMJmzjCr95BYQVbqZzq1WaSk8neCZ9TkQtBsceT
iCwKD7F47D+mRlzGWExpoKD9shIXQhNpd2KhvPL2pCk0Z1F/pbL1K8l/UcxowirV0cNHQKXOzR2U
S3uXKOgaHX/7V+5CxdGedTk4kALV2X/5RK0arDupElupguGcI/pbOU2VE2P8ypyhw04JnsoZudES
XmyIxOz6WJkF2JAb7OOmPKPCDDuttk4leYfFj5l3T4mXXsMMMFsCMku/KAibFYmE1cnvQ3xlnuLJ
GT+IyAjPVSwH3guhJHeBH0TImqvmR71LjMeqI1E+PrS/cJP7KQ1PorGp0sF1mCSLDT0skS/2I4Ay
JnJh0eXoT/KnMBHtNwCKEXg0aPCN21d9bl8h9KU9KX0Vh5edGY3pJrNb/cGnN/NBSQrsAfMEfkCq
FuJibK0h3KWolX6Hng1wVKW+e5U6Y9mcTVMv/0jaftCQsQmo4Mdllv20/b5Wt0VQUEuM9Mn8cPw9
Dz+uSouFTgv4xVmfdPGabWwOpQIKaIOYb7yl1KgjOxirn6BM2idudRgi5/quTvcSWgqYyQVOwKB6
DJkH6edR0yL1cpKF2FmV3gRuGRf6bZVhYb0r8Gz9RFWiBAbeG9UpxfnD9A3tTIIGyJu53rR8BrOu
RtRYMCEasKh+ymNMS3COb840q9K+qGEynOl+lTwdH+PDfImdAMIGX5Qi9wFuDxuThrmENKw9NeBE
/d4wPiLXZdw0fjQRSZNTTONDDbyZOMO2wwelS+IsG7sJSYac6pAmkkSpHjJ7wkxZmTLs0KrAFtrF
GGhBjZ+bJt2HqgMn0E7K9MFycoF1WZuG76PeJ70oSgnJLgWU10OCHctWayEWAC9AU/eCflP1vWjy
+j6c+oIWoBFGn3F2chA/xUzkfQO3GT/InPYVtlmSAC4uxemuDIokuR78xJRcbCMr2FCixPKlsqVM
2Zo6aJkteY/+U7LGJj+P8Y3WQY00qOlWNYam0ZSMn2qptsIZeumL8yEgSro5+9YpWtjB0kCGnYVP
8xGoBLnG/PMXe3htYF6K0SGuZFPTXFMwEzATMFrWISVsj8+QgxYSdYtfRwsIPqzDZYc1gFVly1En
KGxb6U2iQo6bBbjqc/wKqnNS3AC2hKXe+kWC9N/xex8EEe4922iwAVA25d/914TaJQUwJhFHoWNy
Cfqg2vAL2sWvu/zP9+H/BM/F+3/vnM2//pc/fy9KlJ2DsF388V/vyuf8oa2fn9ubr+X/zr/611/d
/8V/3UTf8RktfrbLv7X3S1z/P/fffm2/7v2BLD1qxzvxXI/3z41I21834Ennv/n/+sN/PP+6yuNY
Pv/zDwwn8na+WhAV+R//+dHFj3/+8Ysl/D8vr/+fH95+zfi9i6b++pwe/MLz16b95x+a8SeVTGBc
oDH5D4f3P/7RP//6if4nygl8EOqRgJd+gd1zUvCQX9L+5LwDOJfKBPsoEMI//tEUYv6R6vzJmVyH
jsRTwQRCDOy/D7b3if7+ZP/IRfa+iPK24U2c5RIAx4pqAAkFRlSz9M/i6IuNyGw419YbiDdxvJ2M
dPqE3GB9Z9Nr+uQXwtfONL9rnkdLK59yVRpxOuzV3rrD2rSuNhpCf+GOTvagbae5rl5RPEs2eB8Z
t0qLFZ2MqdtjF0ck+kFjTAjfpohmy0ntWb0Z5Nu2A9uxNXQfFcNOaxuEhwuOB2eZhP+sq88y29tW
KwYZI2Ktx0Kbali8HZJIUs4i206vdKVoLlIrVm+mHEHPcyOTcUDudVzrN50/0pStEcp91hsNHLGB
JWB+1eo4eZGj1brjSW1bqNtKyfTiQdV8Nbjoi7BMcXx02htI19i0+42TK+eK2or6TNNEiwVnRC8L
jrSCpS0kMQRezECWYLMlpiLONakQycUgYtveZn1cfRtMrLDdCGVQ+DxFqgybMrBzeYu/oHnJ2auN
LpyxSaoNnRBfxjIqwjHFz2yBdmJmwPbSyrS7q7BVCpFrjnovxlB83E65jyDTIKjObeKYcODKfa7c
zLD5pwaryswD4TlicA2NbYNAE23yaJIn3J4y41prB+xIHLnXsMvWxNc4tNoej+MY0cQBtxTblaii
h1szxup80+DrhBx5rWHC0dM6iO5aCnU/HECz95mW4uQQlbF/HgSVarh4atnXhVKm8U7HzLjbYBsE
N500zr7q6jY33TYLKFCVfuTUiMPEzeRKkQk6gzoGQNQh6bJpq/bMu42KdCPhQa7xlY1rXtUtc1FI
m6mOnOepoMa1GetAJR2Ng+JHR3PF3rVjIn2xFHVGgVnF6FksOrwoLTu5yRytCymmKtJ3pw2behc2
grK14yDx5zWTYX8qOx1xzxh5DDcc+0BzY0Do+XsBl/G2ieWemSmi1oegiTEuwGpF+jmOenEt2kEZ
Pb0KQdu1oq2RCRw1p6vPYa+n3XmVIz1IxTRX2u+Ux53+KhtBfaLQ4tdj/gn/emFv7U6r/MvKSabG
NY3ckb1ystBhypNeDFuERANsu5SpFBT+puESdJcc38faUAgKhWMusWjacLwUcp5yllYLAiwVVj2P
zxUp0RCux2ptYO1wWNzERuTcZ5gOZud9rs7OMQK7mvwaSY6g+dFAKdqydxrnUaXmX42+KoKtjMiv
ujXLSpk24F6rx4JJcJtHQ3SN3UALWsXqay8RJSZWlaZi74pl+PFQdrhdIUxo0hEH0MZpdpk9ZAWg
EanTBuQbmgbDYqRdGwcGNotP+Xci/Vvx7M0otRfZjka9/y/jGTn0kXiW/4i+7ocz/v6/w5lj/Qk0
h+BE1xCEDiI3/w1npv0nf54Jsxy+yfHmn/w3nFl/0vyakTM0j2YyGQeU/4Qz80/YUuDjkfYhJZwJ
UL8TzvYPOpJKT5NGGwXL/QMOmuqdiTuhtWuNMA1pJY/jx1A1hxOqBm9dflGBiC0pGfsht3YEvLq+
700c8R4B6hU/Xwzzf6Lzy2i8n0X8/fiLDI1qc2LjHG3uqIY1012pZI7shhqMdZcVkKkuwsKtf3b8
Zm+9DJ/p5Zm34RvFfUDJYmjwF3Rp+wW1CyjOPlEd2s/D/n6ZxYHCQvoWhYKRzoFS6jeKQiB+6GW0
Ka6h2OSDR8QwgUKNVXm/6oWWUmelLSM1Mt+wSx1ruCyAPiNs0YjwFH5lP7v9642WKHwbdQa5FZqx
A0do9ZfmyClhUyaNGl4bqNaoNwpwlGRDpSZHzYIwrFRnco4D/QkQxRvTY4luzpwOxo4ILC+j+uzf
W1lWiSetmhz5spVCx7obA+TE/32a3zvMv5yLb0yPpWRoWtNXGYfY8mqp7L2gVfTUDTQ7+HH8Yy1o
f38P5qK7WlpZkxjNiLlmEKBKTtLkgbz5WcILwDe7CvoOdM9oSddFHyjJTqgFZoCuFNhqdqLP+8Yb
LsFOSGxnXWr0fE7QIhutLn5aRh+d+FZvXXyRUVLaonc7ginH9dv6JBdj4fodJuvHR++tq8///0W+
mtpxZDZabewSLYqeZfKr6xwLjVNp8VuXX+xzhdSDoQeXsktbq5vLXTpGRZO1bhddSsJA5o3LUq0M
GPQYQ+/kQepqDhNFcQre8tbjL3Y2dQgUe0xjdrZCF/GG7uWAKn3FtrBdM/wHfjlKm6WgOWPhBU2q
X2F2Y93QI175bRf75uw7niOAInl5MVrm+yZqwvYpa1vpRJB5Y3SWleTGptsLk932pgK/gjHQpdql
4U1p+fjg7J/Q/lrYy+6GgzVAKtTR91AfmbKzvlbKbpf2oxJtqyjUT3Fh3rrNYv+AhubbPRrtXtsK
tT3PUeiWd1gdI7RTRlRW163jA5e+oqt8bchsr1ST6TGpx/BdTun0cd1YLXYJNEVspecc5algDnZp
U1vadaCP6Cckhp0MJ77IW198/v8vdovQDsrEtkrbI4MaLyR62u+cQKlPIdnfuvxyt/CjUWZwTE9Y
lTq4cjzon82pKHfHx+ityy8ORaKzCuwgTRNDYr5AmwbZTheSVbrrLr/YLESk5WM6xranNx2O6+lo
D4CG5TGaVt5gsZ4TDJIrZ2D0UaWs8otSMfJ+V8fW1L9f9Qa/bAJffF5LHbVGkQbTc5owerLw2ngP
nLE65dHzxvj/4ly9vPxY0ydFvZF2qN5G5+2kAUsNk6w/xUZ/6wbzcefFDWBjVGar1rMnJDnqRZOp
GJHEQq9PxeL90utfO9KSFzQG+B9QfrG9yh/Lekt527LeZ9LUmZdB62fJbghQ3/6UZjastDzo8xNH
qLfOOEs/oXQIfKvAaN4rgFeWlxTEfERipwRNzh097RhNvbwFUQOw2ywzVDqnwKIwTiXmoZNbU6zb
w5b4/9E3cXtJJN/LLFAUGpatnm2l2on5vWjo/T28iwVqdO1AbaByPE2e6mI34cXR7gx/mtLzEhe9
8R06kcXPUtL77FyfbLw40UBT8xv61nb8yU6AEZ14lLdm0mItQ8oyyqKPdK+0/EbbmJPzXA7Aptbt
o0sLWqRFTDsGeecF5WB/Ngg/t40snSLZvvHwS3YzILs8liTL8YyUNGkjYJogKBfVY3NiGryxDJYy
qE1UjYY61LbXjr2vXth6XcvfaAmyJFCBgI2XR6LMXHUyy+B7mU2NunLcFgtc6/OUr1ybHur1CPOW
ldpkGJPo0sotdtm+mfQJaKRZY/tSGcrOHDusO81C2q7aX5dACtN3ZNh+w+Q12NV6E1oUrlmX8YlN
4q3PvoieNPZCaSCJ82KVXrPaKvHWHwt1XfBcYoJJQwobT5jJU0lKXTlUPuaBfuqk99ajL5YbqspY
6qTB5AXW2N4IWmjEzypU4pXzZhE5w1igoYSXtSeB+bpA2yzZ+pBJvDWf1VjCirSyM8o24eqtr+ro
DFmomGWY3a27+rwIXwQ1wLGT3Vl8VsykQuycReeauB+s2uhwFd+/eixLtYx27eRVCgbzdCWCTWfo
09nxZ3/9aE21bv/quW+EE83Z3usl45k8MOnO9DYpc6/trd/DFf43aBzISmmd1eVx4veexsK9d1r4
LopeJKtyqF91xpej3+acVXrcYr0C6MkF6h9iG4/5uu0GaNr++BDsfJrtGiT/IvaVTW2oyJuGQ3Kq
Vfz6ugK6sH99ww+aRJoojZSU1C+TNmivBZSklfN+saqoj0qdIuL2DCZ+3zxovWyn72jzYDh1fPq8
8fhLOFiiRJiAdSpacYGgP1Aan2k+5Sfm5lsXX6wrI5YSeqJ+t6vSUHE1dAfdynFOOfm8dfXFusJ0
XYfSZ3eMvPS5Vjkj5c7gb9eNy2JZJQB6JamBtfDr0ZFzVV2jM9c++iKVpHfqCztEts/pKRqr89Wb
9QMzD9iL7SxBl9NPG64+xE6IPkEiXFQf4pUzZhEDQ2wTCkx+ubquPleRTmcZaeB1O7G9WK0JklR2
FHBxZxIZvBunJnsxh1XhG77I/sAMrWb5Kbq+O6NFgnVQOtVVSv/3zI7/2iWXOh8Z0LS80GSxy7sp
hyoWPYt4UtaN+lJrrplqmrFhL3ZZgqgwGvafpa45ZYP7xkpaWpWBgaq1ERYXsC+w980QfW0EzcxV
K2nJp6pQaYw5rIpdbDrYRcZR6goYJyuvvlinlhaDkpEcHt0Ryk1De+Q9JPv0tzhhf33SpVPQIHQ1
B6IjvEkBF+NOOehrrEUk+5Q++Fsjv1iqajU4mSiDzkMfEK0ISSsNr+zV9vu6sV+sVSXyVUxEMmqf
iO9eIs6OnGsS/x4Q++/RWSxWUfulFoyG8FpH+6LE6l2ja3frHny5UpsxzsZRar0olG7ZHj+PqrWu
BIY07/4u4ESQzZXcar24D+2tCI3HIvGLdRvYkhiWJ41UO7YQmGi2qCXH1rWlVvK6yW4u4int275s
BlvaQSP4EY3KR9XITgDR35iIS7EEO+oD6CnS6HFZEDeT2oSmOzbaKS2Wt66/WKddYIgw0evWAwQv
f9Jb9gG3Qctj3UljqQMmqlSVU3BPHnSpaVsM1rcwgrGzajIuRT/QUK6sLqqFZ4zYnWQZNp5Ncqrz
+tbALJaok5t6VEpZ6wEyc27sJlBuUskvP6579MUShR7c1m0dMR1DP0T5rQfDG62LpuZijU564cQ+
0GuvNjos5+3hc1rZq8qkhwC3XsdwUuPaUtw86mK8MfTmBFPljQFfwuaL3veDVgvanexL0kaK/Wvg
VetSeOQK9/cWRUEIf5JUaYdlyrtstD7bNbjzVd9ySXGVQs7pNe7WXhrmdwDP0egOV1UeEJnef2y9
7Ed8jxRpV0zded2rV7qxLoIubSbL0WjNoqT7ZmbBtV0MXl77q1qTB1qj0PKHENaBtCuzDxMY3dh6
WjfQiyWZOnFdTgkfUQ+Tb/Xg3MGUWbdPLWH9AitIaN9m6yExqTxOY6t6sdBOGUO+NbUXKxK28ZAD
/Gu9RqL9rubJueM7n9YNyiJqJmnU4AghSzsj4nQryeZXEK8rA9sS68zErqpUJiSjJIyhTKNLW3Rw
T+llvTEsS9S93XRWqxudBEX7oS62GJ+uCwxLodAwCKsZOth6wgYA0WtNCSTefFw14PpiTfaARzCj
95udEpbnfUo/vNLidrvu4osEFEimjO8rF7dT470myu+RPtYrR2X+DC/STwhE6OzbTrOr8bfBwPz7
ILq1114sTaVHAUMbFCq7qiZfCzuILyt9MFeOyiJaho3epZxnmSjGhK6wHH9AK2vdAWtGlL8clcHB
ISCBGe8NGiKcG1n3cTZSOQFF67aWJciy7DPdBwLUeoFefpX67iP9gQ+rZssSrNVBWKxNeCI7rK+M
bSXw0UEb7pSWzzwv/mZ2/ZVGLJFaddhZlIwHHnwY3uNPdTl0WNmve/JFjSjOkAO0Qq3xbKxxUwCH
u9kBdN2ILzFJAo890xFd62GncKdLCHPX4bpDirZcn4aUwwXKGm9mV276TKk3ih7/XDcoiwU6UvRv
7KxtaNKbn4NmuIws42HdpRfrc6hbP7FVqfZGJe3RSraqszyL16ELoFnsr6HC6HOnAwLj0eWZtvlU
3CJksq51/gsj+3KBilJtklABCl0AIUkxSamlK6mTx/t1I7OIn72ksSsiA4vty/gDT5W7obG/rbr0
EiTUEnjC0iwaLzGD+6EsL+QsWzcPl/igzrcTM4Yy66HzFO66PlBxisu/r3vuxeKMJt1v6iFpPCeE
EaePt5l96tg5r5NX9pQlEqiXqAd3mGp6YdYZwq0tM76p0AZx+1gVpywr39i4loaYRpIPeVIYtZdG
2pc01D9KZfK4bmgWS3QAJZiall+z/rvmvGtqxVVQuvTWXX2xSgM1NKJaQ+kF1OvHrJNyV5fKp3XX
XqzRcKjKBIWMxjPUSO93kyaQisntNEy2626wCKR6GECVtFOm5CDdRZn6GFUrc/El3S+NjIqEmUv7
o3PXytE7XzPXNbmWuJ8UKf6s6sba0/xM9SRbbe+UoI9WoWORMNvfGFVI2UYXMRN9eRrdsa48FP3W
ga4gru5fPBv82RAxrL28K2VX7qyzqsdFatXXXDoSt7UuhO4w5GyPGAeoV6kxrFtDSyQRpjSpiKsA
ypof4N89jVdOjX/0uudeLFCHWYLaEnw4pejeo494XcvtyuderM46ojth9lLlNab9MVLquzSp1iVx
S+8Af9CzBEpU7ZmMjOsA3HarMbM368ZksTJbLa6kuMBsJ7WwSq/V5A7Jr3VH0CXCXZbJs3JDrrwg
0rDG6ClU7IQsmesGZokWimMHZFc8sm4cOPe2MM37FEWgdV90iRbqYgNmpa1V3uTU6kZp9Fsi6coG
9xIpJKTcRkeoYLoUaH4k7LUjAqeu7XTJuhrOUsYNiKuMR17O2Ad4jmxyimee7+vVyj7CEhE0JkLY
NTrWng0JFdHzvsx+CgdW2rq1usQEKRmUtN6RSq8Ox2aL2FY8S8Aa67KApeqaZQ0DXHpkKUVqqhvZ
BJutkf2ufHZ1f/NFrFmhCp+XXgMjsXUV3MO+JuOQByuvv1izQ1SbdT8wNkUYF27UZh+GVFkX85a+
SAhr9JlkCcY9t8vzsZGbMxQPw/M1uw0+F/sj02mdNpZpX3qxb0wf5cIPIG3a5e/R8P+blcKy3r+8
xj5pqLPaqIPDYXNmCUzkXcMvzGrVyCNxvn8DmnHYxpQdI6+holDX9gfEadbV5vUlKshKMhWcbl16
lt4+REFz1yftw7pxX6SmgT/2WpoGlWflzpe86BU31PVT+NQ5fB6e2/WZc/gyCasomduSyEpPq2Mb
NrA9nAs81lZOmUVkbWVcECfNKDxWKlr+QF/+L2fn1iQnjkThX0QESCDgFaiqrr7bbbcvL8TYY0sg
iYsQEvDr99Q8bGzXjMexvDpmKFpIqVTq5PkAKgvSw76BuVqqZoVJ+KDw9MStINNGw63sftdn8tfl
5D8NzNU6HZsFCriM9CfHJPi+uC1uEWzSZpEl1zmsf8Fu8S+zntSZThQ4eivEmHxAi1s6PsMabTIv
oIyzG4l7yf6mlV3MilQ1KMbzZcxCX2xxO5qPHq6IcxmCQSX/6IUIxpIhsSSAIqPWfkiHeZnB6ECV
rGS4pV7OMHDL2hOBeU58rvvWr2UUoprwOYD4dj1GtJ3SioIwDjdK1QB/w8dcTOi2I9t8hNvaslWg
tNLu6wL7rRogKxa036YI/jKnbCO5O5kFf2812C05wNs2ycouJfDWZmvK5xse9Ty/ZxcbH9hcbuQF
ble+cISZM3rxzXYK+zxbj14rF1fOxDw5uNTHKGEr4QC0VYPukc/msKXMTEPTQveNie7AOm3zs6KR
jU8bRtuXoLm587YF+lEqnK1PEGkCF93Wpt5eFDwA011ZSHytfhm7xkKCnvcA485BkZD2Xmx8X2MJ
zNneLq0Qfxos24b+BF5nrUFg9e1pGcNmX/b3N8xN1DXRFtB2ODGuk+VAJpiBF2mQyLHat76uKih6
iWcmZ9qfGJw3URMLwMeh+b5ofK2Do3G9Is1Ww0kw/aOO5UudNju/6tVO4nBPtSiC907m+jTl6rZO
/j+Xwf9uUtnVHpI46HYi1NdOsDJZCjhbgZ+ion7nmLC3M8aEnDKJK80TbB9a+DuMP1lrdqXEcAF6
++wWzb8O5gr9aV7n4REtYM0NCOZ6X6C/NqUWrAlnQCimEzcyvo+R3aO3YLZfdk3E7GobAWDdOTe4
/gTThfnVZOOGq44us/uG/VrqZfXo60DY/oSLqp9+iG+TAP6Vu179Wuk1zB6wyjXtTyLMoSOzU7qo
kuYt2VVaBmzr7Wd18J2lbiYDaND5lhUpcCC4Y4dr8T4tBqitb3/AD52KwoUjQYBtUgGgbntommZn
gnCt9xpSX7cbxxaOOxpTQlHGyiHwv/OZ/0Vyc21l70O0FydN16NZVKlbRl1iARQybJ8EH8ZXb8cG
/vMcQqYegQZ2Vbeio+FXnGn/P9rpf2PNNZEnXTQY5RPyVZSylnMd1/MpDe3vHMt/NTZXuxOhas6b
S/xtgdEtJz/yYraw8d437a+2jshEy7zgnHwK1o7+EOgH/rHpWe9TfsbXoi8AXbpWwHD3lLDUBWcJ
46EyrL1PfnN3+IveNJhSvf2yaNmsawYP99OmImo+DLKBsXOddmSoQAEIPqBp6zEIctVWyOJkDrdf
HEaPIkiSftdFwN8QWuh1ZeHcIv/06wi35wDGPfCDEN2gdh2j42tuCkBTG84sl8hU26i+0w2HncE6
rjbcF/quJWKwNTToGiVgpNIIluGLb31ctDJ2O1OIa5kYmzZtOoIfWGcC2fI2f4J6//uuCcyulray
er2AWOCfbzo4/XH6c7Nwtt/3cPJ2dvERRoiThPGUg1O8IvKWkGlXCQAeQG8frYMg5B4OIicbu6mU
QYyrBr+93/feV6vaCmV45F13qmewpWZBeKGTZudWea0T8yn85jp80VNjluCbbj39bgJsN7ve/Voo
NrUxvNy7SJ+QTTymbrtTI/+Nl8svQum1TowvuGdk8Gs/TQsRt5GCKRi8835H5P3V0683YMmazEmq
T7Cc6uGFCrfUW5HOndi3TK8FY3G+9JR1oT6lSdeWY57dyDha9830azy1GTrO6xyc5DwW/n4yOi5T
27p3//5NL7nrP5zRk6tFmnu5Oh9hf1dbPCKpDSeeH1QY9T14D7Tv9uVY1xqybGU1/J15fwpnaodC
JLa9LK0w76t//zt+9Yn/tmibaXR5g7mZkJfZhu95VO+c9ldLFgYNNgsN3h3VNfj+G5Tytznq9n3e
axlZh8kYSKgCD1Fq6vduDYaXTiT7upniaxmZarpoDsmkLjE4ezdompxgtZbtG/RrLdmA6kJY607h
MhxViX7M3gUxb3YOzNWinVfbrfPaKCgEYOFUoj9w/LKpvP//7LX/mxvGV6c5mLjAUdwaddpM+g21
owedik+7JuO1S1jsQtxWw8MFfaV93RbjNLsfno77LjdRqHy7QTUoU3Sivgz7kNUoOE7ZWbNk3jfd
Y/L26T1p52UzePmaC5Sd4I5fwClk5w51LSnLGUjACUhTp8jbaK26BnqEEraHID3tG/ur1Zo5uA0j
s1WnSLC1ykCKfu7Rz/d+19OvVWUra1DD8WMA5DFferCrovCRwH55/s3b/yWW+od4fC0sA66eLAwm
nqeAzYl+GqOom28a6cC2xkFsJkf0orKpGgGk7O8D+Fxu90PajvoLiWh8nBnZzmkM0EqRb/UMh4I1
kPJJd8kCGs44rk0JBnC9fevrtZmP3YA9t5yTdvlOYUt554bW3q6NcDBinT0eAR8JUYQaXuEfRIT+
lnfy4vXwoWuyAYyEOY3hh6iNL0UI5edjO4hgq/BfT80DJXXvvu8b9KsDOnSNcIZEz/CB11H76HKZ
35OG8J0b7LUkrg9k0sehkyeyhD8YGd/lEX/e9+ZXMQZnzVUHzMsT3aCzVSQ+k376nRnFJRD+01S5
bIX/o1md5wDenNMiT+MAv4uzmUBbq+DuKgw8aV3OzywHR3Vf/YhexZxoBF83dok8BUPADrH06rgN
in/cN05XMUes9YwzIpUnB4R3FdTbJ9vC3vXfH34Z7H8ap6vUIAqB4pNmliem5uYFqur4CRTk5Y+l
jYLf1O5+9RNXQSes85STYZSHaaGSVcLCQbcpnEGx/dx4dLT95lD9i09+rZqDPIHPjil+4I2V8jgn
SwR1WKAOjd4yUkLRvbOqdC2i4wK1k9ooDBqcmCF0Y58QiHZuYH/xEv5n5gbwBEEhoJOnCNdxlvqj
pdFvAvQvvsS1iA5EHJlt6MGtJB9Te87VlBz7LMe9P+NO/X/cvf/mDn9T0eHZrGnSAE4aMN9Drzv/
nI8Akv37hP1FLkuuFva05gD9rKY9pWlij9BcZ0Utop2Hlb/A4/8z+K5BKZLOkTg1cRYfB7fqKsub
fee4a3RRyIZIqVTVVeSa27CmRdyzXYqOmFwt45WGAL1bPHrb4kOdj0fdkNO+Ab9avivMxJoplzXQ
MuQuTQKQf3ZW8a41dJAVXgxrm7oaWj/ettNkT0FCX3a997WErk5S4VYaYLJHfDoMg4mLNVfxcd/T
r7Zd4MhMDXJlc0qbabiD6vXTyNd95rAw5H27eXGW8sCRuTmplagj4G3dTTiqfVJU+Ai/fXqwLrg3
1KY5NW07VoPI7oPUTId943K1PJcWDtoT7fPK6rhZjoT4j4ORcmdR8dpMS/S5BfCny6vOjbi77U+t
6fdt4tdSulUsC9cciZSycwNmYReWm0p+E3l/EbWucSgO6vwNHX5YRJPrC6jGyoHBUXjfmF+t0A0+
OpOzQ4OuJb2WHQegr6hNl+8TpMXXWrocFulxKpMcjVY9eJeZqs1dD+v/fX2QYAK/nZAz6+oOWJgc
Lv3gGsp3UAH8ZmT+8nr7h/TmWksXsy2CfxQXp2gNqLsLG52gwYjDD/MDzIz6U5PkGy3S0enkwFBd
8+VoZeLgMjmw9TjOeTgetiHi5A+dJsSd6ow26a4KPP2LCfE/e43KLd1olkyHJl3MMaktfHgDue9e
DXSwt4NKPaGbknY6UK8FVBb2A1oqf0cM/OfpTP8GA/MjbHJga39Y02grJDASoIHui09gjr1980TO
LKCjmw6bhkWDt+vP0Ih9/UNATr19eLANeqwVnQ8civkq9wIoM4L2rT0r8W8Euw3S57pxCKbpQL5N
mr5oQfa1VEJx+PbNhUYZqR/i+dCEwFguA2BydQ3pzL+/+T+nhvQa/agiORIJOM6R1Spxz2LWjT6u
jChzjM2Amf/vP/PPEye+Vp4uwRjBa8ZeSgTG8nMDLtgM+IOcumrfD1xtbl3TWJZFIq0WIxg25bUF
Y1okLKLf9/3A1boCu3UGnm2YDzP4JAedxb4a8njf7cq19BTHlIQOVM+H6GJHBywX3AnidFdPAciH
byfQkLp4qi0e7mZ4fKspHotekX261ji8WlixmOEAMXfzgVwIdlRGbYEq3Ld9g361w/US1MiQ1vbg
iNBFFgRoWgRpd1cuB2rj24Hh0FeHcUDtoYeaDPAYwx9VSu3rnncHY+Ht04EPHgDUHu0BtGxAfeXG
D82a7BoYoMffPrwxPuohPrAHeJuSZyB55TcWbumu1UqvRadbIvxoZ0TirmOqhMM5XJDiep/TD73W
OtWO1nHUIqAlJAsqRxIgepd5n9YJQNu3IzOIOrWW4emcd02VQehU5v36565vei12ki2GBnpGcxiW
YS0bDcTNpOtdQQCWim/fPB/i0OokMQcnZ3fUIgNinObbrigAtsTbp6+aMrYZbw5WbOoYTfLjFrXJ
vglzrXfchI63HrWew5CJtNRqaUtIUvfJ/um14LFL19SmWT0cAh2Yst2GDkSmdZ9zEzBwbwemjmNl
opYNh8aOotwSrcoM7u+79iVwIN8+fY5WlJwNz45t220ftnBYXlvAnH6ze1+mxt/TXHqtAqup99EM
sfIhMRH6US7BdyDR72qEv3r6VZCJowjlamCGj3GA0rkLvveq+7BrIV2rv2REohrMifQIn68a5LEN
+jsrlunzvsdfZQOR6mm/hSY/JoPuIDFtFybuWaS6bN9avVaADVM2I6MBaSmfoqLNya0Kd+5K1+Iv
GHGNdiV4tI6RCl/0EN0+4S29Vn6BcdDUIh3Bh7pYH0kfxWUsMl/sG/SrTAAENGHBkY8ruHDddGZ4
Dtk+N0F67fQVJhAVUa3jikH+0HbBfdw173a99d8kX7AREoZ2cUUYcJmneFDouxZezx/3Pf8qDeiG
aGzV3KfHuI8W2JDHU3x7adX7nZ/gZTH+Qwi49vtqAjnEma/ZUQ/BdGNr5/TjlIacH9CnmtZnrjcv
HuxW//5wDTbRL370apNNV1J3rh0VUnhg7JYyUo0iw0FKrDp1FPUiVTH2GoiXoqMj9valXU2Xnns1
MKGPOFi3Uhdqk249i3oN6j8o9ZDddSEkrbKg7bp5X+DAM4z3YPplw4Obah+x8xLE6SgLsykeNEVI
84bywth0wKGoZ/h0RZKDlfbHYISeoyKWaaPPdJNwZK5WHOhTXq2j86aUK22XF1jIedcUiQQWB07c
a7NMXRHlc8BiEN1gry5vokEy2Mdr1CytLtBXoGa84JT23ceBaCR1ANRlP/Wg8c9mHmNXAUgJC1PA
sZ0snfOkOW3rvIC6JEM6dX/0KNqmoOwZ8EJ9kWSMiy9dE8v8u+Yz4Dho5Nx6owu4fbXr54tI72bY
NLB2HUyjptL7ZopklaJxsj5suLIhhwCw6KmsM8y0vHTMr4muiNuS8C7KHMuPTTJvGn1hY7/ewGm/
K1M2OPbQhnOTgQVLPS1FykZkYZkGBU/DALdYRs7GDvrNthe8sjnOPmmJCsnCe7zZ2Jm0ANc1Rd+I
a051nOIIiVjC9HyLr9WDC2cyZHZFHgVKV7PuyNfRalb5dVvS73OzrfQ4mD6Rj5sB5PxVjCRNH6mt
Kb3fapHNvFIbelTiY+5nECbRv5HO6gEdGhm+19A0A16Oh1vO52MI42FkYzrsN3mzMrr4b2Omm56X
vUMx+JyiAyn/EC3pMq2l6mKQxHgWXGwg1aw6H6CLZYNoCw466ezmw4pv2fdnAgDgRs5MdpkoJJP5
kUnRlT1bvDY4Wa7B5C6ZpZvuwnmSB28Qox5Zz+f2w7IQ3mWYDj2Zjy1NJgDzuIgJXGLFqirUOET2
JbO06+/yZUMRSCThvJjCDxbF/AKg0JQgg7KWUlqCAkfbd5HMDDvCYEUudx3xEaraoYW32oZrZus4
erfCdWIWSk4Gk7VQzd+ICtAzY1waDy9poqOsEvWUtN9QB8kUFg2Im66a2qSfHkHP5uwD5FmjPrZr
ijahvA/75HZLAiLvI+Hl9mfTqX6Oqxg0T6CksWjFoRvESs6Djtrxkwh0FhKEN8lZUqQ6zofH0FoZ
fYvbus5Ague55ifvnUtuQ9PE/efWszUpYUsfDmHBPY1yWDsnTH2vreeSF3KU2beEsnH4hO7yTZS4
XcLehU6Gfn2Aqm/K8D/3Qfy9b43bzpoM6/pBbmEUlYPASvrexpjmN1yS7dHmIT+GZMzap8zMKTuE
WTOI96MUy/bs0cJAAtxEwzcgqy5OxOw8edt1PyVubsRdy0a6nvq+VfVpJHlk7uYxT0nZxsAbf8kY
ifM/Iy/rR7SQB7e4Rtq+o3lDF61PeMVhEBRUS7Nl/hYcBrfdwDyIflZ5E+fVoNDp+C5dheoeI143
EeinzbweAlA5l5t8NSE7pWyR4aeQ1bJ+L8acD+Ww2gCeiG2YT2gT0Wxyt26bEvMAbKQNz3Rgg/oI
+EXdP81wMRfHUMg+rezSOsROn2RGHKGfjszDmDv2XcEToCtrlE/8k1hCg1Ai+sUfWNJbA+wkbqvc
nWxhcHys+Qxq9RKkjn8Q2ZTHZz0MA4CidWDYNyHydih5N0nbFlkX1QBokpgu50npyVbWkzCo7NSR
qOjU5ocv1OZ4gyoJeQQ7wwVv0QR8MkW7BFN36C6WPAUM7Tb5OHo0ph2SwfivJFw9A5KMg49ZgtbA
HpAu8R81lnBatkoQXTLtk/7TOtIkgcGR1rA8K6jctubsLbpkP6zg05m6ECNg8Yj32+D7vmgttmkP
5K1003cZWcvfO7Hld2BZGOwKEpY1+XuFR12+5gAY7QEe7rjuPHSe6KRAA2iXnBR4v/LgHKdqLXhk
s+3OLxNHGXMBoikH4HVFooh2NiHOE/BkQQGSahO8sARI8UrEbA6qKXRRXqXrtrWvJtxoe+Ps5vPT
rPugrkZP6vWeAj/3HEZT27yglExWWTRK2fwId3dub0EwTfTjihpBdoxlg03P1nUyQuwdi+Ve87CV
Zb+ZyJbxYNIAzQsGpHSPFrptit7bUGp0ZHSxtc/NAir2TY974/axh91dMxZujUGigbl4MXqTR+eI
5pN9SqYx6P4gzZKpe6bohInWCa3En1RlG6aDhm/bdOh51rgj/rKlPSRaxtNHJp2obyfetPSMTlqm
HmZDAK86ICYpVoE5ROsfG/ySYWw+iTa5mfqGcwic0WiEiQLcdnsrWrsON0OrKYTDBELi8DANQB8W
zq4deemCPLt1WuWvGZEofsEmPak/xJFQwU9I7V8uotcbWKmQ9WhXk75A/rn87Kcx9FUUYAMsXdvJ
nwOaa1412jCSG4bwHBUuH+V6E/nukzRAIsMOuXmPUw08krYwAJBQmU2nZb4QTH0dgqnw6IbFlcOE
ZO1ZElwbHrkNSOXbpiJw9XzH0s75B7WRNa6app2SF52D2n4UfTCUYulJAeBDiGmgvSrDOdmmr6Yl
OJZlLYxUSouz4ENr0ff5LGK4KVaQOdV3Hv/wsHHFqwa5E2oLRFKwbGOzfpbGcFtqNG+t97AEpH8I
Y5YibtmD0DI8u2kK6Al9tgM9g1xObvI0i182kJr9QeRY9R9CIGLXIifBhdWrkpIQ7Pth3jZdhagz
jY9bMGcHl+VdOYf1/dAG+iM8e91TOiPEV4nStGrG/vsWirFYdd18Bf6kvY/9CrdzP6E8fCOZAd23
sHYBcDk0CbWfxoijfRSJ1pbAvtDCcRBefRLzoOh9EH8gwLmQqvFD1H0H0BfxPkB32t3QTpCstxAN
87sc8GX3E/oa2xQ5blm3KgyIS+6y1G7Ln2mn/ZE7C+lyIWDQ/5SNlolyXAIxvBMKwfAr7XVdmCkY
qCi1XGc4qtQ8Vn0hTTrw241E1lTQHNn55CemH7xGMvizs+kztZuOqq6NuMZQCbTUqzwY62cyDPVy
hDCy695Ds2bbF5gnsHsRNrU76XFd18cU7g1DZRZczJ9jWOW4Qs/Ek4Iu4yg+z53h4ddGUPfUUjI+
D8ZsovCwYJ8cCrLbwr73UTNGLxYQw+AzxVVY8ClmiKSwbbI2QRdtrFiylmljHCn5AALtrWg2U47j
nKL2x+a5LtMtccfMzm17wuFkGx48NDHPOTbb1BTOa0itePJIct2VawrKoKkhy0P8nougnWvIj8Vc
ErOlh4XlzXnVTVn77osGlatIAdY+e+jo2r77BDXeWq60j0siYglM8+iBSzB9rrB9oaEra+vwwqNe
K67iAZn9NACn5/LoHiD2YK2EEeFN4qG/XWtcisYds4cIfb+lUmYsGprAOMKw7iOy3q9MJk9zBDBD
ZLFE4/WixNZkQf7JPgM0/uBoXvZjhJURReFJSOW6cmtbVNKDMH6JtB/P4HRJU0StoicZD3k5o4nz
eQpVdhu0aWfKkPePOGdYdyIKAF2Hbxbq8XEQo0D7egQr2OOQt6p/oHrwAfYKOCzc5YzTqu1HuxyT
qIndU9SFBobOuLjPP8RZ58XRKdCRnkci6OdsAtmnmuIataWsCSx7XLuhTo+haT15woUm7d5Plm1P
SaxUdBpU3wdLMV3KF12MiIuOC2ggs5OLBpxNto7ndzVC5rCUWRzz5xXKqqBcGFbv+2nzIxru0VdN
fAmbzFqWaR41w5OcUMPE4HE1HuiKvm11RAtkdMhq2nWVCWsylFEjVPQQz8OFFMymS3KdQboreJln
LiGVnscwmvEQ9Ix32qaHNlOw5io2jebPDwM6KOkrn1h/bzoA3vNS8DYooxbWg5i62eKK1DMECTLD
W+OGMz8gqUyXEGdBbnGTC58A44FBonFgzw1eJnw391iYJUnYWMlVzN1JLthPviSh8e5IUqkiYGoM
zPWiuKFZtaZKfM9dwouJRttxzublc9fVguDIk9Tt9DhDrYeIZ5DSN7e0GTzu/uv1KVsv4N3NbPRu
yjIZHjLAjRakb0h1K7PFNHn1ygX8LFmX2A+zqiP3vjNzVOKeYiRfV1V7VyZLE1SDFB9zcOcLNwQ/
Vokurh63voVZWnEj7ABjlxh9/Uj2aLltNh+KFAfyEbJf+WJNSG6IJP4Eanl+8DqldxI3I58UEqpy
WdtvHEbWTxFKWs8iIowDU2BfEu9u+x47w23m+fpnNLTR69glGSjnjUB7wQaEfP4wBsQ8hx7+w7C/
Tx7gHDoXGVvhojKH2wlpy/jKUXIyzy4YIDC3S1rOASQXdZC8Zlk3FWufPeBKBh4D4NRSU0whv0OI
c+fVZOQjojs/SNIyWWi9WGhvADshiQ9K7kGAqCSWDsZn9ogZdXPTzCk/YGKA6cX4erux7M8s4/Zd
TOL4loUSE44qUzYhe6cSoz9Gm1qeMja073g4TBBSzUrKsVjCJvfAuOP8th5XMAXXG+YIf2XRMtza
ds3yCiB6Vupt3pZjZ9rkdoUgN/7ogyx94cpTgAaI7dLgptap86qosVYyGD+sIvwTJPvVfoSNM1sL
1+glgzg5cn6tmovDxVmtywYjoMxE6wBW9DhOmGVLQ/u24sxFwa2LYnTQwxDAh7dGRHX+OAXLZI8O
zhXh68YUYWW+xs7ezfGQ8K84i+kR0AwSkJuhGZr4vl2cAvKXdw6hNRpM9kpnNYRPI53pcIDxyNrB
ZGNi4twHLldfAqxMcNKStUmaKpxaYYs5aXC4yu2cNqVRyLp9UdOAUlWsyTo335csoeO9W3q3fQMJ
zSPBFzZLsHsrLORkKFq0wLUH+ELV5GQy1bTvlgjVrEPfxVQfbYrAV+GMztPzeBGUHsZUE/qENrE2
uYMinEZVlC9Jfo7QCLj8bLCL6qd5stkQlmvOnbidxomGrIBFTob8b2uJWt+h2JMS1HUgQt7upklN
iESiS5FDDRpL/0Wi/OK/yETm57jHBRidtE+/RBOVwVeN61MUfpY+ARoT1yqixOxA5l/Us5MgwJh5
qZzmJvvE4FJhXzMvwuzzNI05aaskHQMkK3WXBO6F+a1deBEQklJkObXRZV5TRR6nLVvWnzEMLNSf
pkF/5iFrwZd8vyqx5LDQSHrzDGp5IpdD5+BXfMqbgPTPDOsTMTik5pIgAI+UovwtOhhS3LQ0FP6G
SiFDXcWbWUxfKMYYB9igx4kax5d2LFckqUiskfdY/661SBH9KZdcmlc1Bb079m1g8/M05XOCL7bl
3lQjUYv7KvME3XVMyHz6ar0c3XHgoQ7KXM7RXTPympUjrrnt/dq2MccnSRu0t064NyrN4EacsEYG
g6TXeYOFD6wtxvq+52Q8+XrJ3o+UrHYqbLJtw9OqlCoMIK4F2hz5TAG1y9r+uPoM6QsH93Y+b3RC
yUHkc1pM1iN/Luxs/fQujXwqfjrAerLDJsNQVMzDzqsv+ARqyk2Ng+N9A7M5zDoaaXpbtwDp3g18
7T/lCJ+motbGkSrCBoKG10ltbYAj1xoGp2XDvD6lJInSW4v9pv3De9qccKiN8i890vtUlEnOw+Y9
CGgCaVAbadbMBSZZQssMcXpFfSJAK+iWiqh5zFofbqXBgv8oo0QfVN2wDkutnm/7EDW5B1TgaPKc
dQuTt96Z/Btqi59BfbGEARLE0NTQg3pE3neE11/h0IJTBtcIk01r5IO1YY6uB1jm+LNKM1EO2wqE
DhqVwpsmNVQ9jJZO6sHU83Q3D0Pf/gFMuP0RjHKaqmUO8BnjJX2V8+VIIWXWvVdL7F8ZMhpb8W3E
wRNKPbsUyqf6iPb7nBXt4DmSEwhxHAiL2YIbCETCCRVL2z569E2By5ldapewMjCv0m9pQRL0VJxx
OZRP93TMxuCZppClQuaWdtydHePcKnyUeQ0neBTUbXNYQpq1l7SBNe/42OTsEKEfa/y54OTjykCg
FvsV/hrAFpskm+JDh3MfwdRsyItpcLg+rV07FaRFAB0KNxugEzmZxfcs0RN5pX4Wrlz1FOHonsbK
LUXrMhV8aZqo/pZdkqGbbIFvwseVDT+sVDY+h6hyRLwcdSznmxyUm6zMmdE/+gRLtsgAoSkBugnj
g8rj7K9ytqQbBmHNDnBsrWOcy7OQHheS+vTzwIMcHfVNXqPWHeQaXl/TAHOZChmQ9rcJ6/vvSi0w
MkQtTrTdK7wH8xZJt/D0prXx+ieKQXy7M4rUP7RQW56AAr86cq+Fj8ePQR2y5EcECEzyJ4olArW+
lif3eW8kYkco1pLwaPTPJq/TAZ1KuC2NOePhcxMwhvsZJDXhXeJhkXvMnWGkWuwW0oNjDucQpefl
BS7fUfxpMLl7FwTx9Cmr0+gjlB12O/U12tpugh6lnkXpxR1YnMGiemvd8AljLu+6SEKoyVpg2OHa
E/fnXuT5+B/OzmvJcitLz6/SwetGD8ze2IBi2BECcFx6b+oGUVWZBW83/NPrO5yWZlgSOQpG900x
M4+FWeu3oWzZ2YLWiIs3vOdL0EnsiG0rZveyX1rjTrnzcu36W+rtm5jQnF0p1+XQUZRysNrSPAnK
s7nm1Y5+SVlg1ts2afDDTxMJVoHs2FYf55HQ4i+EvoA06HUW6RtkB0lD7rTyOdhznnNZ8B3LaZhB
WIZAQ4fndHGZSB3AMYarzMylQeAxtRJRj7FD7qSXgATOo93QvKP6LTvYrdm+UCiQFw+21xBrsNAp
8pDxQgInO4/mIZftdZiDHrTXuWUQVCJ0Wl7Oc9PEc7PPuzhPQ1uodv52Vm+fmrqsqstFqa3kOQpD
P7Aqz+Wtk6j5kskyc/ae1xrNEVGwmu8hV+odl4m63vdS5jqy06m0EIBSF7xrZpOLCMlGF3wXAGxx
K5sW7GhGhj+t6/CgjTSfwlqOVnlhGFO1HQjU2z4MSRFYUNJHeplszcLpE3t8HMVs7gpfjGyYw3zh
NBYjbJrVl2ubygf0+B2eFxJLQe6IHnGEit+MDYPE3sPztT6DnC4TNyJtWh+D1ye2otWp2MC6dDm2
9amGc8u+pFunq5BviggHr0hZA7hillMVpl3ckshPHJd/TeifB1Izu+14WhrReQdFWTuFufHkellg
SII897PvnE9CI5+ShM29Y2/j4lNE+ab9+TRgM/IDu1mGktMYBvdz5N4Zn9p+MJNoIiPeRFtc2cJ6
aQQTWjTNfp+GSkwu7rXBXYuXzCVaKDLBM7K3EnROBFU9pumzuWxcPRLDcK0LV1mVDCvfLu2oAd+d
wqaeAGuD1F2XJMqxy5q3ou16756Km2wKVnLN2924xpJV2N4EE4zfWsN3o6cnJJCYl/x72pkmdUjX
dlbfXd7U/KoZUN0rqa1ShaJUhX1XJrNJDHjLmpFmuqoeViIpir2da7NaA0l8xAQkn9ZbEohyIDCG
g3phKGxWFXc0oPs6vk4bM9tOljCX+tpvYR4Ct3VmGgDatP80pZOlN/YW16iOYrOoj1QxGPYdTmDl
ck71zjbDaNZru6c0dO736NjaKoQnlOO3eq60QSvnNngnowQbfDPL6vwNuaxUkdX7bc5Sz6JX3Ywg
4kWIY2jQY0CKlmVfmq4tWWflYNTHDOXQ9G22V19HsevGw2Hmej1HvWzbYlc6jtdFNh1LQxF0fbWm
ezaMklVZECiInLg8F97R/9dEeZr5y0U8mMoLcT4lvozIFjE5obK4QqEBud8kF+60OBszy9CK41qL
Bv1Jx2wXwCxYRYAFesujjsOg3ItltLpPlcmiNNgdLDE4QeIQy/OjLaoSh2IB5ztwM62YE0VolL1/
cO3WXpdTYXmO9zL2dBNdzQAMS8sbz0QumEEWp7mVKiuXV4N34xtBCgrSjPtzPjuL7+Rtk7gZzzv7
ZWw0xcLwhQJ8C/I1TpLbtbI0y0o/Oi4nuCgAYFUIeyjnITB15dffs5V9HuXeqirzsx8mo2MYUJKF
qRlw6070LzX9hfab0buVXDwSRkUv3z6KFH7tS57PTbEXiagNAKKudWoaut0+uxeM+5zLtq+E3LeM
Rt1n2go5e8Fg+eSPz0qM3pMF2JxRaASjNXzzCSguXlpjbIy7JoHCvJ/8vNNkcKxeaYdq6kjqxgja
9uUprWByOUhE6+x7xeLj7mgGHbtLPK2JnMMNVrSpyB3sVaYiU7qDdzm3cKNXTNeee8VYJPRjXeZF
f6ESZ25Oxlgm1RfHNMGt3PPMth+byhiDUtmzcdWYJIrdG6MeM65xNG2GPpNxvVvHyutvMj1g3aqk
qaanrUSwGHqmhrbMnLImNKlPjOG75+o2fnIATUO7prEjn7YLY6PUnZGVpM7yNLeJszJPUXweWmoZ
xuPa1L5z7OGN5kNZuJv5YqWDlBdZAbcdtmaFpGWHQ97sAT1qqCsILb1IY9/1tj2GjlvlRsA5d+22
+ozR1pLAl71pYRbo9plhwWC6NaTlGpSUBnrB2i2tjPpUSXEcltHfjq1YDLMmpNCeRz8onIT2P1AJ
K7+SVq/1i9T0BHyqRIzVFYNtpvalTEf/cZ4hG6MyAffGb4vc+i6r69K9jJOyLh5njw/mcrW9Ql+Y
IyVRIHh4Lui5Xzd5l4+qSi6WvPeLZxY94FWgdKblDqjNq+BgBKmDmRmOnMytEZJm465tBLOtPH9f
IHY/h3KrdzI5TW2Fvk+ka7WrIDf1eGIA6/lgB5W3/R336RoWBXkZ5DCzm78+Onzs2AV9mRbbM3wg
iO/Embz3t01dsUS7xqVtxEDrgWuSx2ifiWnPPpi567aHIledvNrKhiwBy16b4X3ORh9MuxgJw9kP
SbusaWDNkBOw9jYyQrPT3kTsY1/pL9VESOFdQ5CItvfn8GILTGORkwe4sPlTHvrVPBfRWvXnjsRB
uzeyj0V9IpB0m49d3Y5OlExrW1/ZmuSlYIkL0zqJrZXOlaEty9jDtw9ZVHqJz8LZdrplNnKqzPm6
qHwUl/GW5MsDTIsYoJDSuN8+nFo6ybe2aMzyZDrYdk9mNq/dNQkY/fBUEq/OVFNLsVxZwtDrj7WT
eXuVTWOldtsoPUBBn0EkgLwe4QkzrRGxd4O4Hs1Kz+GwUoJ76nkJeTRutl2E+Dxc9B9CnGWzk7f3
USzflBNF1M/mXCT6uh82q75QVDhu5+9Zxfh2/GGdwkwrkX8DTTSAZKVntBrYnE0m1DXHebVjpi64
NXIJPS/4c9/Ot77RT064GobVc5p4XY/1p5Xnz85vwa+YIXrp32o1lQbRGZnKPsbznfFDjQDQ5CLI
5NQ1/mpBqDBOPTp9bw8jszaUVh+MpSCcZHboPFNwBGbk2NJAKeYkXXxjp2qY91w/ifWcyjqbPod8
aZerZlOVfO2X0RVsLV0+XqyA9Murp6p2uj3HkTpHXY1xUJHb1AWMockS1Q6kFTdbuPg7b119daFT
TDM30H0V2Q0MxRuYVlcAV0k6WIUcvo6j0XkBHjl7BudvC5C8vksfUPxYjEITFeAPOSJdbojUxRBD
6k9e7L+o1vQRkNcm1CzQb9x3zRBkWFdF0HhIYpwQGUc/foIgJeDEIDXm8BWYYsuMwB2YW/NAcnkd
tiApG4xLAX0LLJz7BaczPVf1Itz0nbAA2JpgnOlj6g7VNMgsD+eOKHwGUNNdpBX1TooqKfq77geS
pg3pHeBbnSE0EbcBbHpDF4dkfjvPDn9tXE5zmrQnP/0NYWbvXmAjaiJQbxtb9ztggm1EO23Exunv
8biYy6pFeSRzflki082bMdjWVN5Cu9Zj5MbkGPw1Md7PIVnuKuqqqXW5M/23XDy50/6vydnOWtH/
Yl6SpTMtDN3lzskePNCKTP41N5jzczJWQ7SmH2dK7bk/mqBH/mReay7T+vjnr/wPstcc1/79SwcD
swfElXAiBqdflzbZcFnNRkNgpUZoBkI95TRcKL+z7xYNZstmlRtmCFHC9/TnL+KPhHM/aSSTBdg7
M3q1byjmLaMMr8o1OtguZFCDRIcA905//kx/pAv8Sdbcd5pDzXHcPdkWnXoc1iYeozZhwCUIQZ+D
dkkyKRlHl7X+bz7hP9AL/xy0lSN15DZiy73rUS8zkKC06wCZ/5s39EeP/pOQsqWcUqvUl4igqm9F
b73MXhv/NR31z0lbzOdd1Sax3MM8syn06ykbS+cvPvhPYsnBsoa6GV25B3zeoUGG8bCAHP/8a/6j
T+UnpXO8QCtKP3P3iWlobuZTHFgpt/2/9ug/ne120ToI3fhc7K0iZnrwKUzdmsc/f/A/OEJ/Ttly
e7jTdsk5XFLl2x8aMGkOTXe1qcjy7KoN2hFjwRHvkmz/UtOkI3+6BKReMivih+SeZl/5Krpe3+QW
uOqfv6HfnNT/Dy2u/OnsVvnqgAclYl95fgr07NfrDKvC/z5Xa3BfBCM3/6UWVu0esjZ/yrfsyeJI
k8dYZ2PKkpKkO4pGP5bJSVs7GBSz2H+8un/7vvyP5LO5+4/Xof/57/z7e9Oy5Sfp8NM///nUVPz/
389/839+5/d/8c/DZ3PztfrUP//S7/6Gx/3X80Zfh6+/+8eOgXxY78fPfn341GM5/Pb4vMLzb/7/
/vBvn789ytPafv76y3doluH8aITc1b/860enj19/sc/O5H/7r4//rx+e38Cvvzw245D+7X/+6LPv
X/+vP/v8qodff3G8f+AjcxzluYQTKXGOaJg/zz+x3H8Qdui6vm9b3jlGtqa+N/31FxiZf1i2sm3T
knhGuNVxbujzM/Ez4f7D95QvlUmQgWOfH+5/v7rffT//+X39rR6ruwZxguYp5W8Wvf88oKQL5eF5
lgk/Yvr0If7sxBaZZtydbDvIXEow0BTOHanipaYaSKhhfLeZbmAQjVqrq9QxN8o3nG5BthwnUrc3
ENWuuEKc21VR3/ZLA5wmViMPnTLdboTIR+9+xoid+IHchiR+KITopyvwijOTb7Z+f+T8zw+FFEly
YaOtQaXKxJL6EfeTGRprI9gUWr0GQg2VQSg8OGG36q+lZSk0KmUFauxFFBAl92xs2xJJv1/dLyZS
QfQSPu86YcOBKWSo7+J1ucV7vLQ45msRT2hrYaGfZ7zZCsknyYLhAp1e3lZNReFQUQMZPJ7JE1DT
DKPvN21odS+T2jXvJdOud+E2nV4iZ2lUHdnWUmGvmtquOZZTP3lPI6JzqaNs8pqCaXTGvlglQ5sf
B2LoN5wBQ9xUp5yaAdQgaCLtyJk2pdZrvG0y34g8UA6gzYKmMbmxvG70spC31yAiYIbcLualG9pP
x0t96hCHqdHZ1zJtYOT9DfVIE4jNAs4PWA60fSzSziruWyvN+y8p0Iy+Qa/jgf+68NvILR3U5h7s
5ni0xmbT8P/q7JsnYicTZqCn2UH+VJqeheSrdAfk92HaL1m6RKg/mu2YJ3wlPxbEdcT21RubW9xY
NFec+Qm0mgAorZ/c1rPAWocEh92TNzjFBt4FjxeLnB6lG7QQv9+X+rYcpwbZjI9Y+s1AS5U54bJk
4xKzeriW/iIWS8dvm02d2Aswb9Pcqa7ezSXlQpvOnnDHi8tidoqXpC2GUzKT+z8U6k1An3wgjImX
0JimN9NL2giJVfrbgXvPttWEwgXxTJuZ7IAKKB/IPUmY6xYy2u/ypFHOq5OQbfyOv7mcL6WNdgYb
STabkYZdR6A6toBEEZpvgsBCXfrVE/FhdQ74BpsIgLLdgz63e75UBG5Gai5mQAo+h7Hjo+fUsuDl
LCTQoiTIcve9ix0rP/nYy1F/VP6cmTfFQtTJ3Wz4cRIj43CNnqE/y1AwsCmt41W2Zpl5gAVatm+u
sOIh3smlkPZNkfvNdoulorBfVeyN7wWJILtOGNkIcIaX74AUatpzhsXv/CrdwyzokJwCx0LIMJN0
136Z9u6FScOBH5pmPw0PBl3ILiT3kNplHphNwYk7FI0w3rKJIIlva+X784cntO+dTLcy5BGdxpxd
d2vb2D/wPxTN3kKwEV+4c5fnOxTnaFC2BcHAcNvrthmOm6GrB1TR6EuHtYstDr2uQIVCSXJIZWJv
7li1xBIKNVVFOK5G825McIZRXjBrA9Fy6bhpY84Zi3wYwYLPhxrMnuEtkQ/NeFT1JtXeF8huRVMB
I/pqaHz0/A3yQ7KSaasajfyqWOFIA6vQhQPyMFTbcbCQ5QRJ3NRkt7WJZ+/suanepmpE3bGyZlwa
Tj/dNUSTQSjmuUvxRytKPAKOrN9GnB6fcSPcS8vNtnAas/mjsb1plyCKfcCq+bbFcn1AXy+cU8ab
toIijY39TBXloSoIB6PPDVnd0nH95IUYHjSv2ZxUl1mHrZnmXeZmvLLK0Pp98Rck9FllZN+TeDZe
azEltwCWVlS4OtuVq7M+SIr4Dq3pOocuHter2i6rpySv5ntdFwj3YqV/4OYZ+iDOarHviD94bze/
eYbj8dbQHCz7x2RbZYtmyXXoTvEUnppMzRjbB+spcTYgfFlPyQ9zcNSbQkdShrgxhjBbF3fXD1Ve
Xoxur8I48+QLOsJlO2yMtQi3MH9ChOAbGCbCI/H3xt0tyLLauTMllDvL7DH81dpZPln0n4fenVJE
W1P9Jmqze+IKYCOlY2Pud1VlFKfR88SHV04+OKhIIk/WCUi6vV6XaJa/kOOwWVdlM8y428t+Qkw2
57eqy9U9H/Nyciu/+KJbkp2Q2XnjfvJ4U0GdmKKPEijkLIQvtsOaSEEUxEB/rzM3+yRqF9ulGGcS
4gEbBQJ3S6VvNQjsdTJ5xsGMLXbqVPfvvTmPe8tz3f28KMh94ehdVy7mcVLGxeohiE2d9skkK/Jm
Fv4c367aKI59vlpslxWKrrmX6yXZBS7/Ho6sqDZ8L+jHcVxr88KZTfncW9k3cmjrC+s3hNmXFrS6
HF7oqEcg6ZviGrj7tgDHfmq3bYtWa+rDEf1ntDTNEE5ZfDU0KIEknNT9iMr90t/Oo4CDgek9i7W6
sG3XeJj1WkSsKs2tGRdpZBdG8u6TanHoEC7tOlMaPxAnm0vogx2V0K2NuKffsitO7QoFtQo+hVAv
U7I3zDy7wr/zA1n3ra+yU9118Xts2XdqLvSj6Dpjl2e9eO2MjC07a29UOVz3Vjee8rQF0DGayvwR
F3Rx9316KXptIjQU6Qsp1AzFCRKEuhIntD2MC1pfdL5hBpU5cWFxhNmg1e2R9vjbHD8hu5d77nwf
tkNCR+iqZg3waqFpyREFz/W+RrPVRZMuZXtq7f5sXGshM8ZsuK21WC4ZcrwjF1T/qkLtcaiICnph
DDLcL13TT8nH4q4If8yy7h7olHHSoC27LUKNU9dBnMfDa1nWZhz1buZ3kfQaXUWTEaOpiFTS+0Pg
Saa1Y5UwlTxYm4nGCA/B9C31KreN9JquMLNjHcHFm5HRWj/aZMyw9YxG9Vlwz7/xRve1bIz8vepT
rs9Nt4WZMqtwjHXSXQK2Zcd48K1ognwjLF2mXGDIfwfnMLvrcjGKULpZu1f+MATLuhRX9A95b5wa
xrrL0fEdGscZ7QAOIdk3zJov0KeZcSrP4tVotBLlhqOVjcNe9ev6fUnPlLk/Zc1wCwpG0xzIyne5
1PYO69wabtZcfpniHNnAYLoTHNvk8yUbtr+nYQjeYhXtDmnDLUUlXrITnoqxlTVJZHTluga9Jaor
ZNu8niQfkD1uVzKeuwTzY11fwXIiqKxRrDX21LShayhrb+AH2MUFovCA0blEDKy5oAYIpeb9stnj
Tk/OfOXEHvhstqCd6pNi/vApVnqsi6x+99BYva3GJN6WOB0eFl82aEnV1u2pFPZevV4Px2kq6j0R
Bh8o/s1jl/dllOSmd40Gvbpu3JnWMfL3PsBGnMNYCPOYFgivOx8o0m6c6rafUCJJNx8jnejsYZoF
zrvUsPbxXFXPiGC2C2lL6zVV7TNthiUzsmceGpoOP6Eu23Ap1WfD0XBAoacxjMHjtalKgqmYHpgT
NHfTTFTw7Ig9XN15dySHpqccsvy69xXHrLck3GzN+Lpo9GdWSjS1nAB+JIXoHnq+TedCI2SP9DhW
r4jyjKipzZJgyjL9NjNKHtPV44zTVDo9a0kIr9BVjWFkFF9mFAhPOq/AnFlFljIwsA8dhoWczEjV
a3or5h4eDMlDg6pnkEVYk8QUFix9NcPZMtHaRKsJpOJ4KpFw60DjSdkhKwInwNtiJdg3B+7+pG8S
QtLO7qktNqaGuq8ZGgziRXun6vNdjedWY/7oY+PC8zacSijLxoMeYvu5ytGtcXC2A7R6AgS+QAq8
oWeVP6S7lt/sbpyvM39gXNxE/2W1azuiQyNGu5YD41K/UrdfHdurLqxaZ4GL5x+ZwybMXeLEbdQZ
fTfdV7RpptHsbgkznb4r7VncTNVC86hZ+LuqrIYHZdmSuHGLY1vXAOpA2RNB+2dvzmiP3YZjsc4u
yLM1+6A0e45Ep1c1oTdDPhbXXQ4vN7aVDq1lVkXYG+hGPMwcElarLCM0aNuVkEqZ1w3HdhnVYC28
pdWCuzA77IuCI3a+QTZXPCFo47JlrGncXi4yV8e085yHzjDXY9cUuG6mPlNxhHNAP8+tye6By94K
AR0x9Y3KStFBpoW1vI56ve7tugGYMooyZdI20+NKqcmOGUbeOfEEdZ8I97u0Z9MJUHuPdx7X4ZNY
i/xqwWL7TenK06fEROSxK5qm381CQnYVq8tFq8gaO8z8fCkCHHr9dikRVnXoNXEa+Wos3o3cYwos
3f4pAbreK6hb5hQlzR/CG6qdG8f5yeAq95qgZP025Va2a8iSf8MhWt+OguuT5eIasGERuVQNqXE7
bmNyi8q+FmFsN/6r7zvnERbVU7iyINwazRBHaa7oOqPh6kxKO+ZN5hTqxm/E/NViptytnSu+T02T
NWGdSzMOSmrIbksuiqc+7sSVJ9z6qcY786483NJhKwbsDEs7tA9tixWvq0tYTnMwMTCQc1jnsYvS
rEfqyP0n/hDt0EVWFc+PntPP9ybEcRHQvbgO0ULiCuemzHZEwotDs43ctBC0PBdTAyRgTPNRDGp8
FVhO9xwR7RdpjuZpFXHxfa1VftVlnncxaKz4rbGKYDZredG53rZG0hSvKbERJ6j+9XGNjfwTcV+J
DNcZLzvckZB1Q/xdJu5ZzKnTG5fkmgdwQJubT3ZOV2ZluscUUXKQLfpr47f+fRab8d5eYLVxgp8k
3OhV6ULi1r4s0PPwEYTQv92jJ6r4yzB01bXd9mzd85hdpVXGzdxIi/UGero1bHks4zrmIgItuJDg
Ip0vMo6rS9fQ7VXuJNauc5pHvTG5BItlNXvfwTCz5xq+ekGXr9lhRop5YSVjGVojTc2MtX35IjaN
izrZuEkrjLKRqlgMuYZX1r2f2Pq17pR2Q7fBkxcVY1KI0IohkZCuu/59krhNy822RfHo4Jo75UAo
TNbgYAGVpC6ufsuug8GWWEYVTXpfu74Rb+OiCVm0NhRB6CGkvUs6y3ux6k2gwcoX/zSMsvUv163L
8m9bo3z/mHcM+rNfFc5JiKJb9iaLnj4wL3+UelJRjLDgbqpRUgRT5/0wvXx611mJG2XZvDG/bSwM
1eAAiPyCoVzLADHpNxQEy/KU0yURlIudwUhTK/3qx6t71As6CNAPfLPZ4hrhbCemPDmyK1RIe8B6
nJdeIlem7cPAwO34GNeT1UXrTFzAhSEBTIO58+ercyxjvtuA4YoDFgpn78fai7Kmkx+ID7tDXNBZ
uCtTRvJQMVGFs8J1Wxgl4dXbChJC+thuoThxDrWFYHXPjoqgiLJaS5xad544LZBBXoHuQL8a0AFP
DbfMEjEbnoxgNemoohq2e156kXlBPRBFmfl44RV5ad/HwZJnXhQtvHIfM1TgaGJm4zsaGBQ9qwMe
sDnLY5ojuGdKdSJAKhUu1NneGDlyd6ukEMaeHTT+fa2uR0Msj2qoMcc7DtuYURXvLpd7DX+DnaJH
f8W5bDnFzeoZ6a7qNwJgdJsngef5yW6TVEV1Q9co7PdcWcImz7I9gvH8wW3iFDK7Lv1dugrbDNm7
yjvXyAp0MODi5rWFV6QJC6taHQaCxVEXgPCb+YCEawJ8I5qkvATySLxzLCzmimwZ5RgwRBjOY9+i
abozCEljeePImvG42UUq3E8I9bH+NiYVaH8h+w7RLpo9Mkh6t9ualwzhrHcciyLNsYxgcY/fBjl6
vclR6MbGwa4mdB9Ry/KeHMqcTMo7zUZOU6XKiwGny8w2M6Dqji9Te1q3nWdmPCtyFnQVS+v9mPMh
978sno4l4u2Bi9Ou0Y7bX02YMu5YH0T+XCAAHJBW5ZlG8e/l3h7FWOxdxyy38b2MnbjZUzQ5zqdt
5kK5J36TZ83oSPyoWZi7aPMo12ss7s5Ic+oKJaSlWG+XoEXw7kertGNrFyvFzycHKOo+pfCvPOYW
MtMdzz3sXbX51i7B9nwp5nTI9sSQbONDN9Mrs88Ku4oPJmeTJA3DG9DwFsUqjrKInfQISFSpy7IR
1nhwlg1Ykj6OzYofDE/y5NowDaIdeKPJAbhwnU4oVqrhDu0f+j0HaeR6yD1lGvsiNevqOGjbMO7y
rPVx9zDDOAHifLs5+qh346sSoQKDMruU+eyalstlt84R4rNKoVZGiSaNO39beN5t2EBr/67V6nXm
omKKidf1ypi3mglZfPVTq73QJIVvIeqzZIu8WDdXyoqXLayI8SWWkOT/NTRmC/9GIiv3Ti9o9OPR
BWeObQDAjtOTDaU8biI+uLPRMyQNbok+g8wLR/g2JRk+s0dVuShih2Q3YUR7BsuoAtvs1WkEQjxV
hW1duuvWn+IxLqLYZpUvJmnsUrv/7g42RvNxfEsaHE19ZnfXgLDqSSLOup0IjSgCwjEm5JGsb7fL
UH908fK8eBWxdb331q8VcovNv8hafWHj8QiQWgDf+1OzY/Ii/Cit/aAzMY5s2JvOakE3xB332m9M
HVOOkIY6doI/BqPfD2Krdl1KsClhScZRTT37sGAMqwcUVMV80A7hBoPXVWErt3kfVzh0Lbw5O9Bx
6w6XdhxiX3KqXTYRlXaSeqKgLbPNAmSFCzjiGH+HdT/7qh3U0nLhKlsU2lr9kFhlx7zGwJYf01Jd
GpNO8JQ01U4YWKMwgTxoT37N3FLVuGpkd594sXWYzKQ44YLRJwSm9tNQuO2P1XNTjErWjB+urco7
VE7cu1C8BESHjNfWOHbvwsSdbmq7JNehN1Fz83RfZmGyO8naiSrOqcsk65YfXu2ftWeaE9vNCpJa
W4skgny6mralfCmnIXnFJudGbBzquxPn6hvVDWfvXN6+KVj+gDCO7HFdz7IqbGQ3llWuO3QlZgho
hhbamcCbpgnjgpH0OPeJBzfb9NVFm5MfBoveVdQtmMRX208ejNFFHu5mn6Ko3VPWrbcOqGJQTOrZ
qtM2sgqDS3WHvgyZ6RT4S/xDTHN+stLK+9ZILw+JHsHQWX1g+HIBmjG3bpt8HV0nDywlrCidmdgN
RCiXk+rbO1UtXxnrjbAuKZI7YzRIcorkLvNWL3ItMNlIqfGeGexbxUkbtLHP3WfJ70o4nIAhZd5b
W1q/baQf1rtSWMMOX1j3WAzZXGNOWcqHrVnvrXGLWdxGc7cZc3uqxsSIRFkvQRObVrSWmUWZfPGY
p3S5xp3f91HMKXsoUt1+nQrzYRuch3VYn9eiOLo1vaZiaN5In24uc6qMM9oIjgh4jmnuzO+1tWzX
hGBcwG1vO5dC10Ag7jzEVj1cTriWrqnoxI0pwXwwZs4nHO/sPm26BFYmrYOPefUGhS4VxZ712fkD
45zy7DMO7PWB27kI9Zz+e9bDYXUgXReqUyTwLs2xKSFL7MEv9ybdGvAA/mGCWUP4ZuHncukPtrX7
xjV0eh9b0jyQjp2yop9CZ8zdaTd2QkER5Po4+M3FWtpGJNO2BGKkGBkk1kI5OtiTc+spVYgo/V/U
nVmS3Ua2ZadSE4AMcEfj+AVuFx2j7/gDCwaD6AFH34z+LYhZL0nqpVgyq48qWZpMlhIDcS8A9+Pn
7L227J2SU5Rd4SMkdmtn8b4gxYzc9EKSEvhJujy2ek0Bgchy2a1j8azNjD21jaxHcwOM0KMpd8yY
0Kzhug1Q7zl4H6rHNsa63PJk5mmPkVkiOkM5/lwiAA+5WdupLcOlmRYLLTE4KimGMvfZKqz32k2w
wZb43TvbLY/UAuV+TCsH4NZgfPWj2UB8WKchWvE6XJP6Uefc0nlg5hVaNPOCpugEsuZM0Wdp4uc1
35gp89AdUk8yzsuxmCF6KV9Hhoj7FiY5326pQuANsAgYEzi3susm8pi2hVwiamQjWOKvHEapNURh
wYlmbWQd1DzHdazPJxrAQaSqyyHHYGq12sJNQ/c6i4AQsutUJ8+CGBFIz5j3Zuy4pyEejmPaphyN
cXPtmBIuExCP9HIo3eGcDiFrOAatuSq6W8xqzgX3sPqw1yyiyVBxSDHT5NEehu5yyoCzb7J2micO
5wC0t9P71iD+tknqd2h86kei59PdwFmKvgnjox1MDATEphz4uJYx2Vet5okln8b5PNNHPjN8je3d
mArkY/08m1ejj57WZXa4K635SyIMf90NRhtl+2icUrkb0EvqQJADTqajJ+Qmbu2fsYHoi3phm0wV
3AKG2xXRYqlHcU4jLURp6QcySY032heUzwaxE1ZtXQnZF49rROS3XCse1yb9iiUL2d5k35JLcdsb
uWIhimY3tNd83WUN1iMk/fSxc9sHHpH0Y9BOeUX10YidqdV7mvVGUDKNiPYdQu2YOqnNddDYRSZD
oXUftEtMP5gw6BA5nks9W4prqBET7R+7O4wpMI1qlmPQ1y4RBAvqShAigtUnKwRCMeAIh8QszFNl
KwZ5vlV8ELB4nmEjo/FuLhcAs4xrVmr3uCxsypSpOHBUZD4QLNQD1ZjG35C9N9HNj+N6R3i2L8nW
tG3Ttv6S39qU8WTIaoGtIMYTZ7MDjAiL+e7yzxCqCuG+iSjAsizTdn1beL9Ii6LJmXJElFm4Eeya
cxyFYr5YnNUydz8oJv6lSfhRg7CJq/79iRQfA1KyZ9mOtIAZuL/mlgJwmjJQiuleMkz1NmAuTBeG
K9HrWFM17ny+VJSXjp88WLHr/A4b/Sff/5frk3wtBQYColflr5GcU6N8+G5+uk8rw8ZDTRPWDpwU
3YKdeBJPkOH5+gX5RDZemUNh3ZirpsdgwyvfMU83ksvY16Z/ZfVD53wXR/3fFtRcpe90jOpv/a+K
mp9EOP8/yW62nLL/LLt5zNs31sWfFDfbn/iuuLHNP/A0K9P3Tdc0Ua8g4fmuuNmENRSpija1aTu2
tYlh/iW6ccQf/BuedtNz+ZfYO/5bc2PbfyBIUK5HRq/lS8nP+weSm5/VdJxPBC/V9sBhFmXS/Cu1
tUyGrZfaTjT1hH8ee5l9TpPtn/Fs/3UV2+Pz8GBuR/GfBaleqsHU6XXC55YuYOg4y55mzmNffvja
f/vubpcBd79Jm3zh0kL5FSBPlaHRgSaACT10rE3CgCwqY+Pk4145R5HfPaIbWi9q6LG/k7n+ooT7
fm2WKcsXeFRx0f0i2iyjhnYvTexdHdMY/VJgDF7ToG9U0gbGWJXrvl9SPR+xmxbzDo9F/NQT8vxa
CTB1u6TsQPQYgyxmDHCegEbRmjWoNEcmTv5dF8fb9T/LrP56z1nlfFw0yhcOd/4XJaWtmOK4g4lf
jMqMs0yaUXjiVpj3f387fpY7bl8JXVDbcR3u+KYL4sH/UUGddUJNDAHQ42wxDYyHxexciy0s/kqh
JmAYoodxzV44D8O0/6cfEtbCxmW0tv8JHoifLz70fWY1nF53XkdxuSaLdyGbvj38/Uf8ef/jIyrH
tQSKNZ+KRfm/8sOh5WURLmFrBxuzex1dxTnWkfrJSdeXv7/S9vv+e1/480qexzbN3ielYDry8+dx
FswUHho9OFIbXbVCQh80nMZ3ap6NiyJ3GPf+/RX/8piwVG1+a2EyjCFraru9PwjgOTrag3AzuXMY
eJ8Sl/nU7NbGbyjdf3lI/ryKZLNzlcfe+8t742B7ASrGVVDfRXeZG+eHwsPnAQNCngmzeZL1Utz8
/Sf73TV/eTBLlCILVa7E4NhEAc2mlfNq865L133uFc0BFXveb3Kr/npNliQ+q28ydWJNlz9/m148
t32XjYJrGtH5CAnkxpLrfJ4jLigCJ5tyDuhFOv0utvavz41LSePgRrN4QP8SqhGD/VRZ0wviBJri
bnTa5K1YIzdg+YXNOrpl/htQ9F9eCVZA/rKkq0g2Eb8qj0kyiLqiISoXJqC+xoTb6B0+pczdIV40
zv7+TlrOn+kCP7wYQGwUG5gQPi0RMId/iSasG71gioHwSbDHeERzmVXn2Bn69Tkj3zU5xnzI6AAd
mJxz0Rd0zPC5rEVQ+K5/wn/XWG8zOhYHNGeej3g0Nd6uc0xRi3FgvNJ4YS0XXaK30wiX2iKz670F
AcmFR4Ip+ciyBoFv8bpZnobBqzGTtukE0kENaRuWdMU0ojGauBfLCOHlfFoTRnAKPGyz6+Mi7FaA
gEVCP1SWVsS+VcWrOGWJP/dfwJ8xSF4oSuvLqeZIfxpNfIPnGc3id6st0fgBVdQvdUU5eeai5es3
153nBc6I3C+M+hqLY2zW+H2WMedpB6AxHtOiXdYgKjXuXlloJqoZ5ivQkVAZxDE2nOxmG0aMaLfQ
ft0Y+ZRIGl+eftELAoNDtmaOPsx9Y6tLmxFOGhStqWBetWZyrTgpyBPDiu4pMlEPh8oCKIL0qdJL
/M7qaM/2XotYLEkYRV3DV6snhtodwizPfuzNGa+frpeNikG3dQ2YMQqxN5UScUh3vX9a5rKKj35B
LzOYIS1DNRFe0V6gzVUnMWPL2sNDjpCe0VO59XU/mUcT8crnCPAdvkRYto17YU5TC7/ALmZl3U9s
F9YtVXTWHUsOT+K4Nnavp8BY6zom2SLvp9O8+qs4JDOUgssJ5EEWGEY5igevLuk41bSPMSZgCZkY
q/ausUcmWQxBJHo3v8GHWK1nI669MrQQ0axnUetCUxym2JsZA1XWc5YZipbslDtgerjvSSBXDHiX
wD78h3jpNzlGRqwr7vSxeVJRK0xAPj10mRnzWP7Jwfy9HBT6n7PIZgMMYG8yDK977d5j0adtFMm8
qS9Y1yk2StSvJPC2zBdCt62ct7bqNkWRUsxcsENo9dLQNfiIqiSFObyso4WfqIBkJ0qzMQBdI3Qd
e2k8CNHMzJmkUZEtAs1LB0s+WkYwxtlaI1bNt6Yhj803nnw6KowAN8pDF0VQVUasdbM7IFkVLrBR
5kWC1yKN4vS8Xp0J3enYa5TUVlztsRZHoBJ4iSSvlT/II8yf+BlWf8sP4eiTQbcRCHyNYWm+SJpZ
SOmyeoTJKdyFMZQCexZkwwj0c10TbwqnKbK++sYAjMjWapl5vNDOh1ynf3doIpmh8pChQJsD5xvQ
i1hqIrwkE1PuXY5gCeaNfcAZa+jDIhUCb8cW63CtKaw41CeFtveYfj39QGxwHN+xCWbpYUAISNcl
lc2nJfIRBVppX74OgAdejLGB42hZjn0c0plOb5x1eXrWmsWE4AeNh3oUUprnvLrmaz9hweCQb0D+
7OLV/5yLRcWHJrEdIwlzZbX+ZxkTq3QjmTxAAhwZmfJzSjPvoG/ryGmSYzPaJTgac2qfkRy1HdyZ
oe0u0sIa7kdJWtyZWbeiQJbRR8mSh3TvIZ4omn7xmRTMR0I6RUl2qQuqvEMrGJ7cNHHqdXc0zoRN
v5FR/Xgq10aCH6/oIn7N8tyaHwyGtdWJd7MqUDl0tvqIsThGBxzaAxiXIUrMAN3snNAimgAaZnXq
IVuluX+5gHQuDrNb9XPYejGDG4Rgn1NloCZaLOjVcAq7/FYZE65wK9L5HUW0+ZSsKAv2jcKczXy0
zXbmVDTnyrXM15qO0we5y8u3iipAHpncJdd6Vqm+KQEYfsmMCnEAcI1bnEI+ITe0XB/NoXeecPCi
UvS82Nx7PusizUFP3WXALr9qpM0vTMvrZrdwRMz2GiWAd15Hc3O0WDzHnWdSQII4cUoPxkGcnUqG
cuVJgub/ZFSe3FUgvNZQdRmEvnbp6hmxYuJ7cMH9jq9wFgp5IoEhl7mftA9eHrNijQ0rIx13cjJj
QFgQhB2nfJpMtFa48OHjH/tSeN0OJbHTBk4xDh+TT+cIgWVrPMUNEIzKgEYbYH5HutS1UnzMeUYo
vWhq2Z9nC70eFScDdJ645m2PelVAzk2j9qwbevdtyhnWBgjhhxfAGgKKnW1k/U5ny/xpsPV6W3Q0
PcMhiT1FJ8VNEHHFeDn24ItSC7tFIWpwH1n9USLQepM5YoSADwykpUk0v3kB2nEKx5V5ybEw8QIf
kAWqW2kVTfuAW9aPUSzI8W27te8FdQoFVj+5ZiANPikil3RKj4uTD1eTZ84q7EE64ZGttoCkrItv
TKa4zKLQbL0sDp9/p1QGppld2IQ6MLf0+5K8lVMYR1V+sxpr00J77hd1GkuDRTny7YYd3NNLtuux
7X5pq2jSIQ7MTZ6YTIm7z5mVf+6FB8humYt82DU2e8iDuYw2PUSQFFcVOHhrn1RK71EEyOjk4Rv7
SArAfWFleF0cYivX7y6w5u6QD5nhHzu+0W+ZytotmXbJJ1bWyuaOMpnZOy52l+Nc1Pw8LZbrSE0O
ZCDPX10CALDmBnXpFs9iZip8qCLfgVYNZwcmX14hBN+ASjbDPcuBBOJMGMKZahFu7/l1CgFg48PK
tLbeutgEMGTh1EYFl29AU7Ea6g1paPRSmz0xCflEfk4Y2bN8XCfLWLizlo26vh/qN8MghgltjUDC
g7J1XII+hTAPeaebPytRRPGh9dP2Ls48NL+cXeAEqdxHn1NNCums1trDcYNhaN7n9PoOBnMvIIsq
as4hKZXMu4AhM5Sh5GFGakZ3is252pV2RBN+VJPbHdqKYU7QU331+x4dBuOoBCVWkCo4ZAcwbmZ/
Nhq9h/BU5fZrocZOonRZIyCjsciQWUYkyQTRyriN9B6IkAFcme405337sKgkM8+IDWOKMNMwQLeH
j8f8NMVNZexSjcVC5n2foI9riZmfolxvbv52GXd6SPVetpaD0ZUAuy/A23NKViDRfWgAivIxh/tO
hprGNSqkpCAD4A8NI2VVm5POTiLehDlgyIrdJt5H9IDi6SyttKCGhK+UhmBK5tcCFUONuJ2h9Gly
vf4OM0rVn9P/3SSn8JeeNKzhFSGlDZndEIm8bjSwg6M5ubF78mSZ9XuZMckPUqtLn6c1Gt9atOpq
z7BVeTt7TL1vdHK1C1c0Ip1wZJn+NjqVf09Ct39uggPOdjOc2yfGsPlTzxCXrn8S8TwnMIWPvd85
eJV92sF8fIgRjBiX9mlqSKQPZ2/QX+Y6qe/BAYyP2J1XRT2u9cmrez40UgzHJd6Bzjxa/NjPdkC+
FRJHkGXhDJH0tprHDM+P1AAfm9Jqnrt8xKDozGZ1XhvuSr73gLSfpo72ntBbabhXS6zafWEBCdyj
4OA34rRHberQ3oCC0olG7+2WzhRvmm+hmarcCdgamt8LUXJAAmpkyas1N5x6R3+rBfBEgu0Sjh5H
4aCljItAJpqgHvDGaR/u5jKOeyty3fvKm+38qC2nunJUtL60VHjZXs4lZaLZ+RR0Is1sM0S2MZ15
fVI9R5tYLcBQVn7idjaC+bDaVKVeIm7dvlsgSSEoJX62KO/7MTPvhViqR3YgIF1y6qOPMUWZEcQA
b24Yk61l0Ki8NXjWFvVJRT0REH47x08+aqwmjJsCWw4l9vw+JihlMV5tZw5u7IgDD5LFfgQ3TQEc
z6hrIPMqVq3erM60SvsNi1cLRuJbXCYnrFk8G/YAwmhwWpxgEmnryK9fV2cOsNQ4hInR366skO02
dUa54vtpdL/YMApprBEFsSAFavapNehvFv835MB4br7YrmBE7SayvZ7gNcBX9vwSDVwH/Ybv3df3
FiZd5JQR2s9iWDG5pHMn210S92aKMMidXuPY0SuS7Ma5MgD5V+jsp/o+Y3zM4qxTm3NGbCADaCI7
Ls8jKSYMXCxFj6POki+IH/V8KsrIvq7GlSAGlsjytVtkWR/7aVb3BapOxVy6Hj4jtHH4x3iSxwlK
DYRLgGhPigchP7NFXT77JtY4ggoy5t7AK71L2gq0IlvVp48W747BIyHB2FhG5kNnXCsW9tmwTS/w
dLPC6xx5JinAbPtb2Y1VHQxWG5/3ibKweOgWn0XF3+O97DSq/mYaWVBNePDELmJv5Gw8jqt9WgmN
oqhBzX7sc9I+8AJwlg1GYmrmwJ3tgmOQN5dEEHumd7QLFl04jrASw4nfOTkC+8HhTYKCfLDsmtUZ
5pHzSuFii50FHuW6RtDmBNi9Nj6Ul2E2F5QCF82owUlmXZQx1Z+w5N0OgO+ImnSH6RXCdfWQc1oq
WFqz6tPQklv4ib4g6GCKCYqPFqcIJdVcE5M2cEbNuG8dcuS+J6SFvlDdfGbyRMoCdMKJ76PsCbEY
swlUNzqukpmQth/MwTQceIdK3oMg3OaI2cgZqlFUjRzPOxCRmOLSt8TLXWT6frG+lavP+UyV8JJ5
unnUgzTyUdAMkci+getI7jh5DckhGuP8c+OAOtFimNHiJyl7U1u0EP7mLs3wxjogujZtREICBtaD
b25mLvV1BQmaIINxXfygtocCCSSnVm+XAYUsD9sn/UhAviVhAufraDl1nZxH2If2HS0kGRYcMPIw
RTT2kRoTvcayogZGVyHglwMuyt3Q6yjuAzEtxaXsST0ZsHtfxp3pbYJHzYkzUa54E1ZpXI7t3L+O
MEJBSyK6R10hs/6u6RUSSaXNJDvg2crMXe44BV/kEtfVwe119IX6gLRTqn1SgiIDlWmQofHKQczw
QgSu5alPSA68e8OpjMfBK5q3KEJLjwwtjR+GLfz6LItqyMmMld37mSoqAQiUNhFSi8KXR3/0+TlU
B7QtFk4lX0VnJy/aMfVj5ImUhj6ign5LWlHoQjt09NsBqpMHAZ+lP+OUSn3ZYq7hc+SUHUc99eUD
8MK8DLPScU55DHbvfLR9aMZmH/cXLczPHZbL6oKphKP32xR9OrGkriQ1Y7sG+iy0vJtQUln7tC9G
Qt4rBwtOPpXU87ZcWVSgQFJJryu6MibJdQaCKqYCNfK8va2i1fc3l8GC7aBnId4bqk41DjzQ3scB
OeW1jWfkFVsMlHOhDapHFmYXjdIw0F/SNFEQDJDgcUTSNzCStxOQbatdETlStp7dniJwJuoNCTe4
moEEJ8J7p9p+Htt6oyb6kxpCZG0J/kZ49NfzoJxmTxdrLfaIVuZk15Slf5Yuve/u2moZh50HZ/cJ
uhS9GrsfrbeBAtXgGLRA+h9gMdbn8DGt+DT6KeFGYjSgjM08eKGRLr6LeKHsNcSTpeW/cDiiKsYT
L+DgYofBOxThM6cFzbavpJG8NUD7dVBhwfIvWvhsxqmtZzJYax9WYWCPA1eYFuIeoQsnrnOS0cpX
Oyx+VQYSX1N64EjYXaUm0qazCUzWGnRDySbXZzi+g57oICPsmmZaD23aY+G0Y0eBf/clkTncvvGQ
2Q1WTLfjWdmbuJH1i0m3KjuUVeJV4WzMvQrm0tEY5zhGDqHXWN3RgqAC/xZ7KgENOhJqJ8ppfuQN
Xp2D7GiaJPXgZKeWM5R7qMqo9QPYfuYUYoScP4gWki+cNrAa1QBJ3+3edc6F5c4W+x6iGsdevOc2
QxQYk3BEvJedEElgzpPzQfu4oB6xY+KlacV4y8GbxPB18mZ0bVTqzStgdeta9Tqe2Wpi9ci2hUQX
GbZTHsdxrG8ZcpjelWpt/djLMuqDzmz8G/R0+QuNDXSJnpGg5INm3eEUsjpSMxpv2/iNWQFzls2G
mnI0MLRAcbx4XyNNTyZLmGOiDk5dDC/1stHIzVjjhIztLzIzo/tODaAoSy8ynatVdXVxyCJr+ezJ
xUTj3he0mzaW1XTKcWWkN11KsxBifdLWEJw64mHSvsF24LLMAn2RcKR3YBwzBly8vzdiFbwRw6b7
qxDEjCfIP5QRMwk5aTiSFJaEGd7Y8tHAkfe4NAxzgnTt5wfd9hisB8l4H70Sp1Aslb0HkX1yHBwv
MywwLAIs5wAIfFaFkREDjT+t+bqdRlAC0f68HOzCKNi2Ex3tYrg/isN+mt5CpiV5wR7iFVkJUZRv
SRGR1TXyEi4HI3Uga87aVc9m6c9xaIhtTx/qGFHPXJOQFcDAdK+XFW/qiQAKn9OEk6B5NzZZ1LDU
AqlTspnqu9SzvzJsaK0dtgHaElmrsZ4S3Zu9pk2SUmF2mUL7NVubeFisuTqxNI8vqqxcEqsWp6IA
N+k9BQiNI4yfc4U9yYka/Vw3df1hI8C7zyqFddwdkombSf8qHETXPLJijp/E6Dk9R/miEqSf5OKb
LLr8iyBbg0IA+198XErOPXt7Ga2XyIkRTQ1DqwBJgpe7cvCZQa7N/cbdk4pD78TAXMPPY2q58HvZ
ERJSesC0uwgnik/pkusE6JmMX6Ssmhu/MAhLoycQ3S55BYAwsdAe+nMmyNfzK3GKZT6SL2oRWmjk
S9kdMgOKPTLUSD162bRsMSuyUWFH+6pDuV0IEL5u1CV7evcrFY03IBLmWBWRlQJjI3SAsnbnWanr
l4g+a0NWuki+mZgwikNFzE4SzH6hH2yGrtw0iLyfwctEJHrwJdQHTe8v3nsTdrRA1n51Q+Wn3kG/
jljZVVw+m66xRDs94nNLR1L69hgzGBjhekXQj2jNexyJWmDXZ32YD0Rk5O9Mm+kioduLjbBtC2e9
rPPcWXliRPW5WhZJjZSasvkyaptIvx66Pb0hRMvxDfl1sPEIPpg+pDP0X/HA4nJip2mH85REDvCZ
BnSBA+ZM6xp5GYGDuTV15t4Z6nzebX4/Tjq0La5a1gk4ac2wnPAKy/7SZn9+Ni1hTKFNuXImJ1Tn
LB6t/V7IWDVI/SMat4arqufMhAeLN2RR1+TkOncQEMW7SS+MhtLsGV+SruaohLEsVUfXd3p6HJan
v3UJc9Eds4D408yGIfH/bSlCcVroc4Hg/yIGqdnRcd/yBnt6tx++v6KQE3hbLw1DY/3sBwm4Fphk
9gVdA+jgDjQM7X3IF31QN6mDYcYHWIn3TLLMkjfgoUTr+0LBvhfIPVtlgSWopeudG27RfM0cM0lZ
RxkesGpOqY3hnbt0wGvmVIhoq83ohb4yvVhooIkdnI/01VINDwtHtqkOSVvjLca/h7/VEcvn2d0M
YrBTeH0pRdMVpbLRNUeDaS1aSXNpHxJC0D5EtabjLtPd/KlopDXi8ZabYBBrJeLv3LDuZEJQRRDh
JMo3291IzyPmsYDRgnEZgLZJobpw0kYt3DrO9ST7seOsKsctPG/zgbiolrOdpGcDKqIstROMgn2T
XyWZ4tAcVv8BOykkChHRuQcSP1TuhXbb1NlB44ytsx4B96ep1uaNtT3blFhsuDvYJWDjvULSeY6Z
ChORVmjncpoLnDLwGVfjWhqwGveITCLsOvnCG120tTD3lqF4a2VrECyTJMwpD/4QRSxP1ZxPe90V
9MZxxCUMsxT2lGOU0dS4xJBHt7CHil1f5TRGMZvSflt3pTuSFQRFwwi1Dzp+F3HavKUeMeo95SbV
l7eMxWPRcC7ASOxE24na9dK9xZtSHzsom8XNBF552qsS6VHo0Q02SQjSdEAiMNkJmCurs+lg6dgN
s7hF8am4wbAaeVFIkjNQH+E1WwemHhM9r5A/5X/DVOeqY+8ZJXPQGktBJLej+sjh9MqqUyF2RHN6
rF7AmrqwFKMsjhUzkHY3+tF4MeQaSTJQDuOa5klJSy0BbBoSJ4m91G/SBOkpCM9dykywOKiWg/WB
bCxXgSScWyu06gzWBbTp5YH3tjT2Fu49SrGVVeGgPTO6TgtpfzKJRP4yMg1YAbSYFWDnjHRDtMRb
Viv+ozIixTVz652DFR434sbHw2WFw481bonunCLy26PfYKVjFc9qGUC25ehqcrwloFTO3oFzMm2c
UQnbOKcM9qxjNaZm8mDS0e7fU/J/1EHLJeH5hgBu0ODhqvl1rSu3PVLs06WvaXuWF1NiMv50BPR3
zrqYWgIIA+V8kJwjLpZG28/smb1gItCw31apa3YHxvlFdpJ1MVxbrjMMCPm7ub1LcgpejKEujbU4
9sYXNAG0kVfmYETPiEJZ2F+yPE12Bbu0fUgZOpANUQ/yQLmPodUFJS0CXRn9HbKl9DP5c8Q2gPsm
j61puonVPKVaBStd3pe971+heVniK6DFWPwpZxPj0DEWSA4l0K88NBpiDYNlbjZ5s7MO+W7mCIfd
l6CPiMVIoKK1inGcTzIpSfWFD12+Gp7Xmbt6EAZT9HV0X1tCLgpGB6kJ3gEHqg4RhvftGVcuXv3R
MC/GBi/WXudm9s1f6vxlThHWBXothnffGXT7lVMMaiyEs6ljv4JKZ54TTIIOcgNhhsjEfYHitHve
gMPxzi1m2Jx+VrfLOc2xeti37sAEkRgGECmuj6Qg8GbNCkHcHw9IK1M1fmvKJGFx61o6rzKvYgDF
xGn2nKmm9m0CXIXTLvHwnwjMq/YRkqZJL3D0lRE2frQ6pHVl9ik2hngzTfqp2pswIiRwY23fVyqj
/qXtNJzh6yM9CO1n8bQmQwfiSfp1d6GY+Mu9vwJ5D3FoyPV+SS05H+1E8dpnOG7WnaEKE3uR5erk
vG4ZRu56iqCE5q2bFLvW4D865MUgjTM9Of6Notgr957RWQiR3SSLnBN9GSw0pCJQYr35OG3WJx1b
aXuGlB7gDsoCOqfU6UJzfI9UeZ1CzygDk7C/dOtTFxhP/Dai5TpCg2LH6iopeG8H8KeJdNlWnKo2
1gNWjSEhX6d1p83ausW+lITSRprNjEGR3YO0zAGW0ydMoEAXhl/ji8ZpNZxtdisGyqogmKAKHJoi
fHGLJalbErvelmlgR+d8XSB4CotEjQBlBPMUxjiKVw8h7deebereAKjBmdCQEHGtBFZCWCy2c2ZH
EzldeFIGGoxVNJc7i2ZvSyfXJAFYdla/YE2ik4+5ZWaI6lStmi4MZ2R9m/xer0eMtJl/bjHlvlqX
npzDzCusQ9Vk+BDcHJL7EciuKUK7GWIYaEmx9JwjgZ7bQ0u8MjIxvKX0quv1Ucd5ipGkdnFkQ0xH
lxzGPJfzWZMXROB5tf9uNT3MqAnRAhp4MC21e8XZgZBqAuhpPKET9spHVMh9chPnc6GxGNlQxkiC
LD9NBTOAMyIw8W2lRJLitbK95JoWU9fv6aNgRiMzEpwC0Tp49Z8Wjq81XfK1886I2ErN24hS1jkr
rLG3j+zmpntIW/QDe8T/dP2x7DLatVPfFJdWjIsqXOlvmUfJSDG5nsnNxblpew1aZzbF6kYafrOl
XqH9CGld0AWUaOy/C8P+kcD5/0y9fK0/qvu+/fjor970rzrn7Xr/TRv8f4McaPmI3P6zhPnqre0Q
fhX/i4Tat+pr96OW+c8/+l3LbHkWvD/hIPd3hULQLP63ltlyzT9823VN3/Y5u5sS/fO/tMyW/Yfr
WrblI31BvC8kEr9/8QPtPxwERJ5Pah5KVM913H+iZf5Z6rbJiizcHYxr0Bgr17H4FX4ULE4WZInJ
TMu7lmxfMDoWvl51P05wn4CyqeMPX9Bvxcbfr8aRnAhjBK4YILbf5gd5pJsRxlYYuryDXJcfylux
xpSqHG1lf1VjOAk820tP//iaLCWu6/IVOxbqzJ+vWWak7w0bSIAslus59evT3M9HDSvLxJ1wTEV+
QVnxXfX/H+XC/8PXapvozCWvolB/+VpHd/SH2iqKO7E662ns1Vk/+8+9oS4KII2/0Qx/14L/W8/H
9yoUxGKXC27fKz6Inz8jngg2POgQd/71FsEJPDvdqfwr82SgULC6v6YwwypIZfG9lV1nwyfVX8vq
hEq6jUD90vQBb/Lmk9wQ7Ybkq4q/qvpxbp6T4cYcz/rxm7TPVLYfiGlODkX2YHfXbnJRELTq7DGJ
kV7VlkfVvYKHBJ+FsIizy8OAtCHZESJ3Wyf7RX5d6gd7vE+qT0VyvXqvrkG2x1GpY+TcSW+nxa1p
A43Ogg5oSyNEMOnbnuwsYFODd0qPM73ZOGFP9kJ5p6IzlEznknbO1nb0rv2n9c1NyEEgFac4T1/t
Z/oYGlPTzeq802e4SpkwYilv6pupSznVfijzdVH3jnpr6AbSQA0qfSuaL02W7zq6wVp8jDiXKXbx
35Ij38kzlIsBeENaaS8R+L9q1xGezbiLkSWf2AmN5cXLQF/KZyO9aOdz4IjUziD9rQtTn+s86G4q
lGBRwH5Uk/kTE1eOoZt2WX6BS9ebXgcyBWy0hLALzmhj/v2L8Ava+vtTQjvZw6aDGVSIXxwFRDW1
cTn57t2Ulk1IfomNDY+GxWICv2ujyD4owBeX1dSknCWbh7qHFfH3v8Nf3gteBpNFB5sGieHen8LU
HxaAxetpTCyufdert37p2dKmbg1dvcXj+OxP//xqlPMsa4h4eQnlz6+FYyBkICvHvWNG/hglGj2l
O0CRHyHHtESR/f3VtoXkp5dQsSwrlLUuiloW1F8Wt2jysOpLbGUzkNZAzs2Oo9ajp6OzfgIh4qeP
YCuy3wjOrZ810txUroqYV9LkZoMBK/vzZyRppTIRbuYP7eK89oB4ylE9MgUzEV/kEKUznFctIPF9
l08nbxMPka76QFLrrTtVira7kmf0k+r/Yu88ehtH1239Vw7OnBvMYXAmYlCWFZwnhF1VZs6Zv/4+
8g2okhtl9PxiN3aj264WRfJL77vWs9yRCoQ+xue/3xTjeo//uCtojFWd4rTKQoiD4mb6jYgewD8f
WJe83BsAlWbbUOzWXNH2sBQCXxcAr6ZkJXnjWuTU7zs9ddrSFX4R7UXbTURvrS3US7uCOkV5f19v
pU211jbGcp4WHf3kyrb28BgpUvOLdY2rlZwLhxQ5TmeUvUFKbXSPHb2Kn3ch/BR2zaZYaVSkD817
cAk38rZ+TTeBFy59t3KJqMmFhWzQfnQ41r78/W58TsRf74ZhSCBBkF3fLoBBKVJCrhLrYj4Mk638
CCob2lrBECD2El7Qh7EtHlKEnccUCzcdjIVPN6n2KosC86J+RIwsUH27lPthG/8q3vkeUH45Qvz9
Oq3rVPC367y+db+NU9Ki0Q/2oXWJ1+WO0tJATtG69optsRJWFOSqD2zayjMMEs8/9c/SXb6bNp1r
LHz/kMhLOCIkOq2t1bWedFbW5J5NESEgK6tzixRcm5OGThk6c7IjaMgcH9qQLAlgLpxPKAQi2aBQ
sEjckGCflbH118NROo3ESsG8BtDHLzojEEy6YB35o4ga7mDx0cMhR8oqjpP/JhYvbXvOqY8hInhO
DzR3PXVVLuNTuS/uSPsoLvU+XgreN/ftul26vW9XIZCIpMgy1OuO7vf7lqC6z/ywNy/Ro7iR7qT1
fBfvmgOykQXA1Cf1kYrmqat4Wzn0kLGy0FoYhTY1MQ7vcL2G12x009w2C7sZ1/VwrOtlin9fguti
8+cAGhOabkTerC1DmnGlYw521DnQBkzN5vxFp7dSXSLXml281RInf2XdoWYhhJuqZNB56Wt1ETbd
2nyKX3F17/tD5glHFh7UIvEJ6hHtl4HJ49KJC029WP06pOhqsHCuFNURCk+IlwMIw95NE1eEEoA6
+BuDrPKni4Y5jTlDYzLD4aIqmvH5dv729k0xe5yMPc/F3/v76LHbKOvwwbdLJ91VoS3SjRUXBdWJ
hgwhWtGLbK+vOy/d5ttoCTf5VKzJ/vVAMeQL+YnTYLovvtlU0pK7edKagoGCyZ6tO/x5bFt/PulS
LUZIWtV0Ss0lIccF/gILQI+nMx6D9Bq8vk0QezWw24I1XFeSDlLjpPenOF+LFpDcbVO+qNaD2QLP
c2HtoV0SFWfyVzEFiR+lSco8nuZN+zHdhaDW6oVyynFDiwtEUupPGCHWW3AsP2TdxUceTM/gRqTR
5ee0DFJ6/HRa0D51Lok/A6UzyaMjF8mXuXAatLXDpogPgD6AEfrREs98FBBNRJAtN1hi2FnKXVps
evEBVpU9xYc52ROCAdLnOhs3d1F8DdQ7tGpkd8RPyfmDrhwsy2FgIo3l4quWg7cbn81m0b03kOj0
S9JtY9krkhNIN316n9gr6vkqnxunA7JfUY1JYI3VxIZAmoBcDtoOmYYJwwQtPLo1gTlS0Wxe0Zy+
nhiD7TXB+9EEDhYDjfLa2GXj2QiPfbfHoEcP8zEy7q9O8Czmbg3/cisDTktng89QVzRMjFfz6u9D
3c/kRkcRL54JLaoXwxivfX1S3MqXGxsDzDcrx+3GCf2lbKG6ZVhYDJDbzQVeICSGaEXOgWn+bEhf
IviQUBuxgrhFC+Ebg5l0OwL5OJQHmAGvx0Ngd9ef/zYC20jUG00Rg0usU/mjVDKDA89/KLp63edv
wqs8LjLWOYE9u6ACCjEEpAYH9coqjU1dKN9Fb/zDBSmcpTiosrVS8cJwMv/9goQhVikWj+IZDsZT
PYSax8YRTp++C8D7LEJ0uq3CoipkJysRDlEF4l0vsivM90RkU/ovD7Ls8NjWYARl12VwGL/ZWTI3
jQE1p/ns18NSnTs7VIeWDlpFXJeEFiQDaMgt1r5Zl//0iZmipmkkGrJ9MDjQqljF/rwL2B9awyw6
8YyutXGxJIh2LwXQuUrevL8vZbe7WQ2TpiixSzHE66HZuHm9hSBVw6DIOuraEBoKWo8of5AfAqk0
k1dFwZuWkE729w9lq8w3+H0B5WMZV/yP78nHfi4Nv714SEBLBeWpjFZnU5h2Fq9D9adF2kpSHGbS
ZONVZx2M4C3HjKH0FupqJgXxYIp74G84oF606l5FgFs+5uJxHLf5eJlKCm3vUMWoaFzCdDe075G+
Vdsdu+UECdG8MqdVXu0nMudoyqluDPNUwpYE4s1+zgynzXo7XhvVKqFzrzac8My7mfimGVLzYixP
NJEq/5jTENdXmfgiXivKqnCo5pU6kVf2UXDmQOdgN3i+wH4bLL3qsx6cO+tsFI+VwUkIdPk2AQ0Z
eLLyIy0eNRBk46EJnEEHiYOo9UQQraVta8qn+YdlwHRodroFLIYvnTlCuhTJ8+zTDTP/LLiW8GTG
D9DS5fDMCdvQHShgcMc4D29oN/rdUuvfpOKQK6eouk853up4FKRlOJROP61j7hVuGBGtirBD0OGU
menCxHAUbT8VXvcjLFAW5W/QkBah9goiiUhCFKdLQiFp6RUN+ekcdlY1YlENVaorq2vOz7px33f3
Ib8aIX2rlUuDSsB87CxPUlwZ+xtbOp+D83WubtBtx9tB+1eO0usAopimGsCmFbzV/OOfA6iKcqxj
mq+ewwgXoTDpkLBKEy9PgV560nBYRBISzL+/1V9200hONMasKjOR8rG3ewUCmCnJ56JynvWfpFpm
9WwXMwl8yMWKbVJ9NMJBRKmCjrMLTrhFAgUZ4VLy92r12GYeE0ozvggmJt99Nu7l7ACSa5Fop2sj
XjtN0qsf2Cq1eOoJbBrrzZC6AaUdfTPFxwa/nEKaajRtaOj0ltNvEL5cIVwP7Ormo+/bQCatviOm
Dq2ZowVejzTPd1DRNeZmhjBbihtg42PzK8g9VXMJsS1++voSgSg/sU59sgdFuKiHuzB+RkKEPQZ5
XQQYtdvN6qk04CDWj4ayCcAJATFVPJSaebT9+02Gv/Bl6jBYiBEIcRg2qfjdnFlMOqABCXryOVI2
CZa5etHv0rV2JNDZHj5QKxd79Dz1s2o4Umf7Ex0/kkp18GwAUDdjUS08OnKo4fdluEvV9+s/BCgB
ouyRePqsd1K4NaQ5KwukBhY79st0KGZIMvsw398V1NpwenW0UFSVzGgkItMvjHhuojx3JrcAcaeJ
JmmdSaUHrsZKX63obYr3FjUfy/aL5RRdwsiVx5XwXh6lZm8IjhRsgx4G0aM/PeBNtRHDLuTpLVBP
oLs5KO3VmTbBXakAMCK5QKLMPzAh1HfT9GZ25HLTKTfOAi1JsduBWagwt55FgZpdgeFvk2MtqWAs
oQWYnVpfhoQUBveNVrh+905LyYmFhI7QvWhN11s2cR7skpXIMlDvZQ7XMWd4eMaBXSXokw1nepR2
nbyvlKWMgkA8qNGZVp4TSMchJUQeeqOwT3V1EVR3mn/w48GJemxjPxXmtnCPNhexWG/Drdnl9bHR
HqXAR/zJcby8q1r3DXkuguH3YtR2mDHXIS0qc6wQHr/HkpMZv0TMAiR1EUKF36ZYYtMEhe0Z7Q8p
so3MZ173yMS9HoX8egkjCE0EcyYNSUG9z8qNP63HBMsIdb2uOwbokYAClulPTbmX0Uw7wrjUEiyG
7JlXiNkQi6nIF0avMBcPPMxl/voov2NqDOcl3mkRO/4ZPa3oSD+D2DM5vFSeMrgEYFqJWxPsFi5Z
D/pTe4BiZRL2ySh3WGjSZbieYs83lqCjMBi5VQIuzEH1l2wpq3opgG93RH5eQsBaiw4uwiUU7AB9
ihugqezckJS8FVRHl/khfEmCRfEabNEBHZI34ViRIyEt+vPodusB2tWiueuoperrqz7uHL4GOcL2
BZzyC+rA/jSprGV2tC638RMoVt+eTrXqqE/5N2c+6esG1zAYtNQmRQPhybXh8fsGr2AvT8cyl89x
je2lj0oEsVWPN5SFS1dUKFmSBYgsJybDoK4VpJ1jFdY21SnsRJV+CFXpoRGMXSMm36wZX/bC1A9N
0FgqSA6yQ+SbradV1VkEk388I/Lu7ECTCyehPftvd5R8dYVThAGwgma7ebMyKW3k4/WfxDPRB1Sf
te5RDMUj7CwO+fNbK87HIba+mTMJRrudM6lVUrSkWX+9819SDxHACLD0J+mMgB/Hmmg4GQxFHjix
Obhic/xshAe5urTK5QMBByHv6fyYMsdShS/X5i+ENu9MP2gUKFl06daQMJoVCHBfDHILx/4QacwZ
2yn81enHefglZc9GsxXT9747VvGxiB/z/mM2PVOhioUX3jbmBUZpOg0JPm9UOM1Cogq/MCqPdyAO
vXyy68m2RrdgJxVvaKVfCecDujAbySgjBocBQ5fOQ5huTMrKHuKzlbyloLFiI3IiRcD2beqFDqWr
peRhMXB7r3GDg3nyX4sP/yH5gA3gak6xpY/C79E18ipXd/uX5Cl7l16qrbSWX6eTwN+14+ATVg9n
mjbKYigc/soDjBxeMp97gdjutWLsxuGUL01lRfhUn/yYsv1IrnjvCf1ejO/aYS00OYY5Vppy1WuX
uNqJxXPm5NWOAY55Pqo2UrK1KOIE6zRa5fCNk+WIuAakCeojeM7A/M/iffUCOS17wa+N7sWg3ikx
szEFIgtdGC/R+98XXA66X18eA8YY1C0qIF9PIxPWA8XE23MOJUepVqO+iuOdqnrS6Pmk7nQe/17V
HTla04JD4AQOf6G+gqqrVbcv73PjvSsO1OLNed+ysZ4WKkTQCNq4G84esuCA4xv29NJuzumL8Ix/
sjhArEP+sWAS1C+oWgFmE7Ar3+FYeiaEJpm8gob6SX3uH6WP8Jw/AkRUTsGuXHFBm2ofehgybOs1
HZyxXhQ7/67zyJ5x5HX+WL5pj/2y8MDTCUQMXJjuPzD7GrxwuDN1J5KcrlzgZyhX4Z2xIh5HfMsb
x1iRKYAyQ7rX73Sv3ISveWGn6iJ1m3X7QSWQhVNaNC8a8QkLba/sNRflpJstk6XuNF6w0xcsJrbo
1S4nGOEtpkDDgIK1/kqtRbz4O/9eBCvIvfsp/pTXwTKmxhPbJrqRfbEZDsqqX+k/G2Zrt/Dkd/kp
3k7Yxk9QJdX7algw4maaWy5ZZEniDtMGXSR4xTlfifSs+p+lcYL4O+G7QWyhjTsrJG3D5meRikcb
GdbCOIsv+VOy1186PO08kn32UCEvryg+u/xV+44urPTCQxGFgQqWeUjQFPoNPm5YWc22F7Zmvy8G
kWrdczNtBmqYzO/v/cpYmplNLG8SuUO4BFjYn2A2Sw/DT+1XvwfACk+75r9kInq158SlgoQzvtbt
FOsaeL9k2WgQSg5JuhdNz1AdfrmACKguwl8hea3VQo/tMXbMyRE7z9c2vuXU8RZRp0aAhrKWJM8s
NuFwSiixBiu9+1Aj9lMXlEBlv4qqZaPuC99WmruBo0nsti0woWVnYLlZFgWKdqY68I52Akg7dWgi
QjUB/g3y4Luz/9cSiK7DG5OpNskqW1zrZn+ranVG4Ek2n7PO6DBiMsL9CNIJ3IgBb7WxaYHl1ztd
7o554ZqwGJDXIofMRI0Sr5J8s2J/WbC5HJYNRaeTSH/ttpVXKyQFIjqSztIz+W6TK2olHdaCtsZo
frNO0er7MtXomszOwIL7hun2thohpr7SJ1I5n0cnW1Wb7jDuhkfZxa3oDkeGBpEOswQUetNhDSDb
QiZJagFe86jeAwswj1TJ4/5IUEJMxfxqoOIk7EXWoskR2S5NqPU/5gc8OLb2lmW2ouELtlNjAauf
WiYoZf1IuETW3hGgQmCMkV0XqC52xwJUpEe/RjzGH9eBfje9XE0M8X2gHqbeVZiej9Ox3Mov9SpY
Z7vWnTfBMlpa52QpuO12OqpOsqS2+sTv3TG9P+Zvw648yN7AvKRg/SRW4GDwSvpOE7sIw/16Q8xA
m+yBIY3JPlO5Dkc9osyn4qsSVJ+5vkL7yxWME0gZgKeqwbOxh6PwcJ0b9+KRyw9ekU0GD+KR/pr4
rHwIzJHpljoxuTD+CylR9GE4EDHH6EflrDu6U9h4c715x/7WI9XBAcrkzR81ajBrITzk71ZslzAe
lEXyMDDusIL+4kZfp5rVvNGfw3ODVPu+uOcoJGzKE1E74S9gO6ya1k+LFDxbldCjoSxdNO/QsoE7
oNClN9Z9FG6+r+6iZ8omG/PQbayVfo5/BazPw6bepffaj2kj75N3C8gLM9aRojB/F8ZN/IB0V7Yc
lQwuOkfSVsPArdmzvkv7U+NvzeYwWA5Q82KT9qtp3I39qWuPkbonpDWqYY44JLqXkheZTDpMD04q
LK1mCSRZ6FZztIxCbzBsqhgqcUKvFKz1honbIWJFi3lbFsmTlS+uygLE9e7UHstuL8urqfPk6Syr
+6SxQzKx+N75Tuj25OQJrY/Pem9FqAQ35FAY39R1/2HM0qlAhHQ1PUFWvFEAmPhlsB+383meASwJ
SpRveyge2FfBC4GOn/71HGHJkFdokaj0Shi8f27q40Kf4mEQkrNPQRkHhMmMWVebQkx+Ek6gf1OR
l75UACjusOeQwSVKIvPETc3Sikul70IzOWNlBYszZe+4KDroLEltT+0PvEOgFDklhW3hWggfjHDM
7TSHixTrLFcgPqg9NbTqJ2HZ9niPSovoKitofvx963T7GLjzVIOu1XVRB24j31TXIR6LRA5kBMKR
ukdrp+M11fWWQCXSEPGFrf/+cZ88uN+LqtfPMwmD0FhAMFd8ngJ+K6pCX8lm9PRkskfzsE2raTfG
vuklCMVBYc0/KoyS7hQrkTuZM42W0DQ8SsO5DWat3vZwXRZ8H+z7seqvdNg/lPVKY1dG31EWP9l/
f1ypdNVPoKJgVeHeaDd3psmEyocSMl/k147Pw9HUL9J74U5dahd/aW4ytzjRLw0vBCX+Up6Y6mmK
Rq8p0umMei38fU+Pj2rhZWzAsHoigOgO+NCVCN+WlyQOWxKgrzKlHyli/b906kHtV9Y5i7eBtM19
W6u27PKq1I7rRY76+5oGjaza1cx+EaZrqfW6mk2ER+uTNFJBxYi5z2WKtyfBPw9s92M3qlxqAmxE
gAuTkCssondg/qcKJ4ix6FEeNOQ/2j3YbZoobJfYy7EePbXMfmisDDsC8x87NZtAzS6Hb4qRn6KX
21tsXN89+ggG1fabOSDB8Ev5NRUvc1mTnJIl+PRG1NQhC2UJHQd3sP7W56yf0LuXTSbekT36EVtJ
saYpcvz7q3k7YnVgnBrrOiZl2HemeLOn4Sgc6gzZHGBCJNHFScmFG8D0Rz8kuWPX+jD1xSoeRuub
qeL63/3zJvC5qkm9kAauaH0ebX4bEblSZpbeRPmltwSvlRB1kTVOMofuw70iQE439Mb9+1f9Muj5
qhZYTQ5MdDg+BaK/FzgEVWobSamyS1zEvVsbW+LAfQ557ObjLPH+9YddB5LKCLIodn+SV3/7fmMw
alGpadzXuHqOwpwNtmL+KqTuAcL7dzvT280Z/3mKCEgb2A5el5Wb0o1SKSLF7WC4+HNCyS1v2GvL
tGz+/pU+F4ubZ6aRmo0mlpBN1GM3L24MBqORKr2/mHuKbpReF+M9+DJgTcALhIxNn40gvYpWZnok
sBkbPu4wDUFr/tBF6yLfxuFZsCBUbUuit/xlQd6dlnqpBn/EKVu3G50BsEF9X0JLChz8wiPoanWF
4wrDsuZvW8k1OCha20B1J9Wt55XluxZee4BZHxwn6VqPbJVaWw+c6B6uwaMxElnvKhDxD+y9+Hn6
mGDuKhZV6EqAPth99jasd5xwc3ooFLeNVmN2iA1v+DzEzwHBEnaP9KbysDYExjLettlK9JeEefT7
fNl9c5Nvu348yqteTkF8jBYMpd6fC7YqYlMi0am7YH+wLb2/o8dHzq482n1bP3dacRdSzv/7g/2i
SyRB3dLoM/MaXV/Wz83/by9rjgMtx3AtXujexBwDR2ciG9YFXIm2q29UR1Rwy3W4XvDZBG5VlN+1
l79+bYNjlYJEG+6uanwuS79dgRjMQTiQQ3lJBfUxjeD11Wro23GVV24b49GKiw8olek33/zrlMAU
jB6TFFbw1IT6/Hm3m25K6qgv68uEBXzTYsZDi6eFmp1JgfBNffEf7rLJHsBgVpCR1qAz+/PDhFbs
/AEH2mUazEslSqsmT2NaAh/hcCxAtbHaklo2W7SQoEN+sxH8h09HeaoYMtsPtmZQlP/89IL1Psyj
qb4IuWhdrQ1Onwd7pdOIPY2i/bQbrqHRshI80pl7/vsL9vU2WxbaQ0XWdFnkvHrz2bIalcQu5PWl
yZpt1cica0RAT3UH0RX2wDdD6OuSxqdRFlNR1CM5vy1kW4NIZi+W0AvSCjKvPW1o16MwA36T9UdF
xsYhA/WkwQzj5O/f84sWFAk435JHTCEXVYoi/3mTQ76NIZR0wLJsQuRWi/cheui8u3StsM1rhVEs
05IecSOSpaeYcMAq01WjtW4FSDBhvnjtLIImUPVLQ5/9m8v7cmco75uqwmpPYx8s6s1iT5yVgBg3
EM8T1BJwT9NH2FeNB9sSHkVCd5/NgIF0nVYmSX/MzC2H6Cp8ItGVZpeaqV5rdoULco3AQ+UMFByn
WYbirYy/udQvbwxyVYvNucRiDWH59kp7kI/6mOvlxSrRb88NHROQUxJ5jsmPsEJR9vc782UBvWqy
dfoeaC4ktmY384DVdI2UB0ZxgWGjIClHt5L6XfrNGNSuC+QfC6gMvo2tta7QCECJezO5D1qtFGQm
RZcKsRocEkt+UaTx3ITzOqyiYqerqNWCaaYJrFblVte4DktIlf3Y6Xe+GFjHwrcSz5+R94yGtiGp
ajiUWqSAYaGmoM/PqgmoiJwv/c4KcXB2cyd5s/zDRMgrhP67FYTCmsugWkpRWE7Hg1VpVLtzC7NY
PaE2APyWtBhEhcQvzlaWO7GCD5DYanWJWbU5dVRHQSf2p9lwYTJYZ2QFk9YWR6Nqp0MbfbM9/Xpy
4pYhQ8Qfw/LE4nTzZJpINc2uSeMLMfGxHQCLtnuxgkaWSrBoZkp+BJj4m65Ljkzm95h/hkUrWr+I
ndwnsu8qeNufiCqw55o6QA0t0iO7Sv1mypGvA/v2yXKsQ07DPszkcP/nwCePKOgsM48u2iBES2Xo
lTupLQQ36Ft5MbW8Tp1foCYoORIVFE4VuotizdgnykBwSkAEjtD0qAH9zCO4JVrPVrQj17tdJ2oH
+bhpdhg9t9ekydXfX/0vKy8vIn4A67r4Yg3Qb47sSpfXQqgN/VXXZS0VXo0dHbZFICJgJ+SlWKTm
2Dn//jOZJq+7DgOpkXzzmYMMDxVEc32W4/bHnDa/sjB9Sv1knZk+SyHdL0EMv9mQS59Oqj+fEbt+
PuyqqCNA4HZdSBSllvW0Hc95RET9XlcvBl5faXwEyBLA9Q+kZ41w0mTbXqNaUO6g0CSFCN4FCUX2
UMFgiwJw2z/FKbNFnBmR2TgK57UGSJHhk68yI8iQ3w1YJPm7Pha4qrY1ZT8cQHJ/18MUTdUVhK8p
O8vjoUfjUyYrfzoSt2hMbp5w4uQ49AiI3O7Lh0x6HypoMvjxMXFanhV+IP5NQ+qD+tKnrp6pD3qx
Mp9y3RlygB5baJ0krqKVao6a6XYT/TBkPzRLdeAj2IPjRTd+COU5oUaeVU4+rhNjr+p3Rv3gU8XT
n9RUdc3kLuCC6/NE5QzkBlb3kXrsYSodIlaFF+Ze2l6RRrijB/SYQZVVbpJjsWBRRw65hK3697fl
61pgcQw1sctQfGendjNr4gAepk6XmScVeAv+SInTjw4B4tpi6JNvXk1m4i9DmY9jJFisCWQjqNef
/7YVxWGeiVGlDudO9Qb5VOhQMe+ahocnVrbWuFpKuUB7Nsw3q9z7PMTCv4Ttc9htGuVFUX9J6q9x
oNBVHoPyVyrswSBWM2jvp7lbonzriq1PwPPwIJkP09SRyfQU9KQgdtbCwlAe0SwTYrv16WsgrSBd
CWQDsYfnIdwXUM7N5w7s21T+lIlSnQGY9jyhBiigpIP9w0ZMpLPlb6YQSC6enkHX7AkAvEk9ZWza
dR8C+B4ADtsDMjp16CigDJTmKC8nLbB1RBJ01KwCV8OVWnAFlokqKmFeHRLMBOWXpP0E3b7IpaP1
PHKkqnF/Ccj5Qcr7wXNVwEri0ieq2nC0FtAcFoMvUmV9RBtDMtcE35E1JaHN3b9orxgIwEfN9SJ+
7JEsQQIyT3V5jpOfKi1kwl2oCqzNMF1Ywb0VnKL6pdDPIrqZ8LlAwaNvK9g+M7Yi5G5ZfPa5GNVa
W8WyK8HmeYiZr/lqaCh4Y7sl8BITdTr16GptEuf4WLDy2T6mdgu6+bWb1j3IH9IFuBd9cAluYpLs
ZPwKqm1wwaHblSfhRG+wf1e2OHqp0kdLSPUqidfMCKSTIuagaoOGTQZgvrkuleDgzPdBfhQsF8M/
HaEsdPqBVDCix+0qdPRuacSrNF9anJB9QihPxvBqNRQm17KxriYvrr3h6smbIDwKu/jzX4/THUG4
3GH+/fgkhhNduZeueBnp5qLFHULHeBx+zgYhsG5nLrEY0qat5Xsr2fhk5sqboH0OTPLaX43+bebN
NLGwmGw6rh3rLnThvpW8J/RGrSUwAcUkr2OLKp6pkL/yflcLlwR9VLLmZDbKmwTwhbLLOjcuDzi7
F3nzTja4OY+LpFnnEOq5eKH82UunPr344yWm5dhoLpYRs17rrOtF8pCH+9w/KNJSDpZhtiEI1Y93
SbeJ003VXQ/5yrxCI5nPd1K+1SUnV70M1s3whJ1P6R+61MvWXXE3mctR9crovk4wCJ6l7tjR/vef
yASBT7rWLNcyCYazM20l5yuwayFiqA0YMb/4ptykft0TYA5mmbtq4SQ2fTe7bSCUbRG1U3+GYwDi
bWWkMXFmeTt5kyRe4jglqrbShzu1rdRFkwW7nHhmBywd6aEitZQKTJQTJSPJoTK6uSphE2z0Smsb
eoaaASIIFOTO6u/h8N8D6KGLKxduaohoIK5ysBzJVpuF8JLHgDoMiEmvb1imUktMbC18sloF5ISR
VWhmCUlkM6JXrR2lOqrPuVgmoKq/uSVfD6HsjK6JHpwGLVHUPjVIv82tQqk1sRQK6UX2xeF4DT2q
wIfJqk9oQy+xGPdYWszgnURCgCwiSYB/X0qkL8+EC7i6BK8OyOsZ/KaEpXVSb8zwGS8c4dRdUB6p
CUxe2aofEZxygJldh8WHEnE9jYOdJ/NPrON0nkpe9L9fyvXp/7EbuV4JMXQyTSDLQPrz5zIzAEy1
0rjPLnMqvgTazNo9ce4i1hpKk3zQLOb1v3/i57bqy0fqikjbWNQ4BN4cw/MMuNgsqxRAm6F1zOKa
IJiQulpa5jFTA+wTnbzWaxCBZtH4rq/Wd/Uo3ysshpvKnND16dlDINf8MZOga1HNe7sFSWzJv4yR
RQsP9PjNXfrUdv15zXgNTHanbP1Rpt1urKPZj5IpqhLEcLwfZAGEy36ENTFcU7ylIWrdMu3nhUxa
uwPfaBlbWXBsEVoENB07Ylc9wp2l5SSK3VLuCKUDvGIT8S55AagHD3iHtTSNqxMmi5FkNG2zbKRS
X00F2qswjH5MudHsJilbDhPM6b8/EfXLO0D8IAVbpNAqZo7b+K1mKkn1JqjxImOtWAADv5/E+Jv9
vfxlP6P8+SE3T90PtESWEx85TSPS7piNzIukukRNw/+pwO1yI5A9XScJtEj1yNUb67nq7nLQGl5s
iLWXcu6WBvluNHEJDT3CL3pPtoigwZljaJMlWl+f4A8v01UsfoK5KtUAc0IpGJ7l8HSV77byX0fx
taQuU8sylauk/GYUlxEJxVo4C2e9Rd5UGOHsVmJPiYAUk3VYcmjR2Rd0Aeni1yJvENSYa00dmdZg
fvMIbyLUTAbTtX+hI5m8NjI4q/45jltLhZw+FMK5AxqstUq/rFruokD8eQHSfSHJxJvMaPPUBJqg
NCl3VtSyScAtAZGETZiW0W+Jje/kjP94YdIV9ADuQVRAVfx5YXk55HFa18K5sqbZboPhDE57zf4g
dZjbsADn0Gw73xl9nmEWCluRaoJtTGilemFsbDCjF6hOz39/5f9hEuIsz6zH04PlRATZn5dVdz0g
yqAMoEOb+WHmPKsr3dJPYc7Mub/WwVg5ZWIG9qiO5DDzW7DIS32raZIbC9ux2AELd1UxF1ZB02bs
FfSP3LpGXE+5aI+4Iz4v+P/TVf6blee3Z+e8tW//9YvgHco0b9mv//nvc5G95dHb71CVzz/xv6Eq
svUfhLiEZSkgr3D2G4zR/xMQKf5H5pRNM9FkbjMwxf8/qIpq8iM6y5BTLEtG08s7+X+hKsp/0NxS
l4RJci2S8178i4BIind/TK2MRq4BjxYFZzZgLPY3U4RZCEkLpFu2Sz+Yq60BpwcpUclis4JQp8/H
XqqTCVlrMwfZWZg1K9iOQ5OguSnJNWRLPwNplH5mY1FLy4G6WLlupV6ykNVJWebCSfRbZwhirKHE
SAkqHedGs95G2nuTraeBVN0ZnM/IfRHHWVihNhhTTlEQIMJ7Upc7YY+3S7UAwmdpUey0RA1qWGmG
tOpj+HYNh+9C4gQwyO3F7AZjm6i6eVS6qJnXRO6qT0XdCqUzAhIMvCkYsjuoh5XpdIExVhN5XFKB
+qKdJQwRrZIPqBhRYYBGDik5ig/iBLjwAD90KhlCsG/dKSIFB9S7TwCyaZC24FhimL+on5wz+ZN5
hl0B/ln7yUKbPrloc6e0LAOfvLRYmE2kNp8cNVMwsVJl+hAIHly3onRycqMDJDYg2DJI/xdWDbhs
dQWijZwgaG1JRMDQgq8QvcItb8+TPuDinT4pb2RRKt5EWdN0s08OHHQ8zo7QzODD0fm8wuJ0UYIc
B0x+eC4/eXJKRIKmmwY1jW0NHCaMVtIBf4Fsnh6T0HQC3yKfu44alY8N9FM61sVu1jNkfXWrY5yv
Iin4mQOuwqfuCyi0RW1yUrVp3mAJp7ZVBJlNr1Tdha06P02UP66Sa5xI5F5DYpRrm5jn/8XeeSxH
kmRZ9ldGeq8hxsmiN84JOAc2JoEIQE1Njavxr5/jUV3VlS3SM1L7WtQiKyMBBNzd9Ol9957bnTOA
kxiWnDZ/Tl09HMk75ddTA5FrjZznnihO7z+lu8xkOaZ8PTCm/bL88gJhKcoCdqvO4ttQ+xeb0Ezj
3sa2e/9sZVP2QQs175owm5JpXWMx4a8DeP9bqp58kiXoCQCXKaiT80XYI1YtjnksoPpaWwrV6j3b
QOgpjXbhs0nep9eLmDhGJaFaSUlKhibhg+S0dz0gBU4q+s7UWho5bxcK3XEUex0wBKjW3aH1excD
uFN0DxPCJ6M8XqPXvmuWkVdWL8/eyFy9HhUl8GuwJghVUxiUN5W6dM/QZ9Mvuygd2qeyUep35Cj2
JtrNhtcRBDGVc7U7P/UmCMm7AUEHyt2QijzMqvOLlUla+TumcOK5tZcw3TjJ5FSUo6cY8wBs19/A
ofNoA006uy9F7NIDURtx35R+Fm6zyUswkxoMGfx6h/x9pGjUrIDp8QI4orLPRZeZi9FbqN9J5XTz
VZfq0VnFyg3u7UzL55iQerseAlbaqcp6sAJd4r45fKCSFbcZMWwtQUNWnouANE9X+N8ct5IrMUUL
MGJz2jC4hw3jlWQT8qTyrHpocZiiJ4TGOeoyRlHxB8+8CoBV3VV4wcQOlUfnjn2Bxypg2RieTQPT
2Sr61tp6NAtqEDuBdRuJGq9M9odG68xj3cN2vVBqw16Y3/UFXVu57ZIfyz9EW79uoNvSTz2zV+94
hn0uic/72GDj+pD8DDhCgt5drsRSCHYQM+TkdeoW+hfhEYi6rQ2Obt1fQLvdH+au84e/m/1h8TYX
LK/9h9DbFX3xOv3h9rYXhC8A9RKL6IXrm/uNlPglL7zfoqfdBfxfI/jmiWdw9gIHDrsBTrA1Rla+
Exd8sBNOrIn1BSoc/OELs5/oinXjTslVKasJrOUfGnH9h0wMcAejMu12BCWN4dqLkftCMg6CKXp2
HRFDG8ovrGP/gj2+fGLjXeoPzoHGerjI8oJIbmrw2ytX5cl98oeh7F1wyk3XyLfA6SqSm14cywMI
5GFCDLtwmE16YTL7vGzdZnDjmciq41bgmZok/1lYoxuuW5x67YZqwcVb11BGcxaBYwIoyKr9aePK
xtwHi52RNaBsu91MKdgdArkMpStWh5g6vapGq6Ut+FeYQDCvnL77Wgrc/XnooFAZlowfJhs8AC1V
gKmaXzj852BkObppqbx7pJ096lGKvJp0RsxdmZB7PT+OvfaBTvgCFil47bLdZOTh/3DHlY/Bs2Rr
4VZRkW3o+SpfeNUGqMmySn5HQ+ZPvKYLvNzW5YG6Dvkpn7lctedeRTM0jgmb4Kob4UXua6OtB7lw
jQQB67aXvaLXH+cxJPETOCgphOymEc+wR/TcN439iFNC3oZzS7xtLgpa6QrY+hGEigoiiRlja0M5
5MjBao/L71zK8aTCDP2yn409re1ppmhpXorunpkAWhXnavjW0Gb/btM85a59anvgqY5RC1piib1X
ytbsB2GVF0nfKN6u4VCHh9GmTQ7jqe82GG8qGezSC854PcYCPoNVutZPC/seIQRvLMnMlUVwV854
NldL33hcL2VOhIeO+JnWSn6cdcv+sKeU2TEv4KSd+4X/A7v0THPLanaV/czxVOmTP/QOZ1uLO06l
yiV23GoQJGVhYIcYTt16V8l2Rs6M7Z4/SGP32xINfbGtA/LRcRFjNhyLiHdN0dQj+78iiL4HCUp5
lTbVQuHhQoPeyhem/8XXSPItThDnXXqpuqt7S7nbfKwv2Nh0sU8g3mABRXUaQqOOfPUYLx0eDr8y
LTtuBoV24+BNOifJHLiUHkIqWKdzzueNaiL9ufhTdtNMDs1ZXkWNJacEryIU1bK7t0uvmk+Ftrkp
5YZU3QwKErEkmgMOXdpGKpzSDosKMAT6zXaTSW2EzWYz72cOsSRcOrUuOsFjewbp9+pXPYqaVsZ9
rjSdDnuME4u/KjuxABobJ1zVFNel3tZb1DiT9OM7rXWaVax2vLlcDlWJcEbCtZBmw8DkPwVqgbkL
fjepSTuk8V0Wu3ChQwqwvKvJCeS0ZRfmQANpRTSjyzMXX+q2nM9eTNBl4iiJfhot5Uc39XZz0j7s
fs70nN2hjox4YN/Z6k0apVCoM1q5sVTrzIuQ2If+Pk0FbTcLeOHwWHh9gEK7RJeP0mzXBCpbK7uy
UZemVa9glq+rqIXkY2DKP4wQzh+C2NUfY1iwuXIqk+3h8xbZjsw5bntVU7FGy4GvGS6s0pS7QqHI
Y/uiCMS/rqI+8nZuQAvVFQjtEgN+p3g/hiP9s9+j1Y/lF0CGqH9ko+nQrKkm3IhXUpohfWEmJm2Z
WEk5XjmsveOTt4iqejBtbcad6q3RZgCmmneXUnSa/PJVq5EZTOdZj8wToXPlu8nsPbgz3UTrzrYW
5//TC/xXhYZrBJi2y+uClcPDHhVc/v0/CZZJ5giq6zCeF/zra6/ViuVIWPz6p4vV3d/krP+Dk/Ou
UmVn/vM//ocu+ufbXHzBls8Ni/DhHw3nn74NGNTSMA8SfvUm9m4x6P9HO+x4dDJVZtjqURGughqU
9Hp2mQatFs5LEqr26d+X3W4+/uZXfpHn/3eU6JX6/Gr/etn981/87bIrwh9ugFcXO5GHeR8LDSLb
3267wrZ/eBc8KKYBtG0egv993Y1+YP4EfE/hjWtfHL/8V3+/7v7APGdxJUEFxyJ6MaP+C9ddkCd/
ue7yDiWZw9eLibbjPQLS+df3aTTnXm93C1AKAta7UKB/rXUOjJ16MUWUpHMs8GXOWHKkCx6Y3C0y
R98R9oFD76VIVmxwxpYbW8JZnvSLBfuopP5hRRUecGvNkm3ahIu2mKgoBloFVdg/pE7BRDuXVDiC
jpeLWJNoaNkAVgQzTH0x8+ZCVyAPWPazR5WR+JqSJIzXdS+Lc0VHSbvq82U8WfAZCNU1IRU0fW5z
QocGXx44dhGzjnDc19ztxGvRNal98GqZPUXA3b+CsgqPEaWjbKGFxd2wzg4TrWnzNi49hCMukmoz
10n22Fp1+TQCbRErWELje6dz5zRQcsbgR2PPZYsbDh9S0Tmy5jOokaQU1u1tMtMrt6pNFX/Dsx+e
KVTw/XPVjN6uHy991NUSUN2iKvaxoJNmcNGdZaLHEBC5JLo3JYTAmGUeZm25pBXj+kiTVmad/Hmu
furJAfhe6FwAfZzrnk692Hmd8l6Ve2VyVEOY2BGAFcqqQoJ/7nCWTcsSs+ud/j1z5Ai9oi0DZmSo
2ZtuCGsyvjXG+6pYxp6asj7bZ3UIPa42ZEQzf3xIlo5uhyXs3hvbrcHfDREUEXhNuK4T6r+IFaoF
pdetfefa19K+aWIVMgvNMSsAb87b28BdYJLB7O7Orrb1W+iUYKz8vAshVvGXe+zoBUWDoCaH6qO5
JkdKg6XNYeXVZmL/aabbnC8RrCLfeF/BFP+k6Svj5qmzrmS/5VM0l5V5cDuSnGAnZrfmaYri5fdA
h9Z9wpHT74sKpvtZybqr90y3ckuHNbi5+nLd9wqg+g8JtUlfmKGr36noxuQ4BFawrxMq/TYduZhb
qrgkBrbZAV1oMg++aa5z90DRZYb51yTBtbtAIzjOtSDP1ueSsWUe/fk15hQF2F2rmfyUXZTc/SXt
r04D73LnpI58Nl3atjtpO+FT0U3Rpbpkat11PYn53QZfT9JbIpCvtNXWN65TKQBhBS0LDIt2desX
1P+uZNkU2A3SJfqYLWORWS1DehmoFwuG69mmp+CiF7UktLTNID00PfJPQAlQuguXsTyV49jDos34
wtuwibH3pXUAvMthyCeE60AXXM3ZAsnK6kOVbxrN/LGyaBp6mlyr+LatzLkAG9y5WbGKE29dFxdi
PU4VWfXGdKG96nrC+LuZgtq3iv4qMp9zianTskeb92FjHiDS29dtGYfvFIoPWNPiGOXEonqRLGhS
T9+tbCyzKZZ8gTvoFOLONBaeh8Qm6U9bk2/WdVk2IG24iQcb5Cwc2XYnSOmmrrcuG4cAqKVBK1MR
Q6FD1ERs75PE9eMD6QnI9nPK7LJqPPJi6bgww4Dxqncw16sniiFcHyO5qc3JbW0q6+B63WZRFHjM
w4ypQEam3HqIHZn+jBK0jQb+kk+OLo0stut4CdEj6oE58mHodK92HUW1/R1lEd5NQ7ogvI8CrVqq
JWfmx5DnCmAFzySYPC99ZzpsG+Z0himYgZFp36j/aE+BYSaD9leOtxSwWDeqLdt2S4OID/0kjtRn
0tco91hN+bz2vPy8atWIyYdejVUfjNavaJhFuB2nOW4e6LfQXNdSC2hAPlhvRQb+mQtkH1e4EHVD
/CUrdZ3djmPnzreF6PJ5l49Nrjb0MxX9pstCe9mZnHvkeury+LZNRJj5a7dCRNmWEtPbvSsqNszx
bNDkQKlnOWrEkM1Xi3/ZLUyMc9e1KanEkHzIqGjgd7URXeZXJwyH9Us9p4AiZePXw85Fp+M3UzUR
OH136BBhZm4/xfqCMRUk+0K4MVRHhNYxlCMWnarNzcaEc6eP1I5U7xSPQnHPZ2WdS8VkvUmNommd
8dohiToEBRl5YNfzTDfgXblEI60Z1aD3mJ7ITGZ1yZlnFbqV4Pr09BBM02RoGh8crnwpMmp0hqzr
TLeAdBPraIUArUkQmLK+9ZelHXdpXnrWhpZdcyd4IfN1MPBIm2sqzzapAmyyF3Y1HP49t/19bkPZ
/3/MbV+8W9Lqn5cUWC34x5+m+8//YElBAIc8DB+1PyuH/15ShD9YPhE2cH3Ljy6R5n8sKYTD3EaY
hm0ehjPYchcj4X+NbcK1fhCOs9yY6Q2bN0u1f2Fs44//dU3BpMHFgpkNmh2Jj4tX5K9zG+/bqLGm
kGa6fsAMkbEjxJAJeYFFpXZ764bGmQfUxUsBWH6VWw6Wjqo/WW7z0RQDG/vh0Bjwi/QmgRTTw45C
0JSiMtmvm5CqglzFmz6O71VHGDZ+TZqfFRdUOZGEk9lpZu7J++CVaAkzjtfdDJZ6mkNFDtZcuD1A
DuLwd9S4v4YClRaVZZcU3V2r8uPQZR/Si1m0g1vE19hjo+wAdQNQbNc4LV+Skc7hEMwqlaA894cR
3nl6ZiTwNrRaXJW52gfC3AU6HNdBasPQaBZIIvzwWOS5B0EdTyoElrQ3X767fMwsnjW9Miujxl0j
hu+GBltYPPW6kMtnpvPbQPPXEnWe04FClDMErxrE/SZw212Ylt9iAYtSVf1b2xZ4hQvApYCUEj/m
Wnnl+fKo0pdJNMNHZhF7CS+DUO8vRPJG6cDz5MccuplHm5S1eGK1yt9pgpYL32G0w4dIB4SMTNaA
WSprQowLOAxo7ZeSdspEcKG5BWbR9EzhBtCi3tyWarz3BucW5wNwOipmbPqUAMvRcly+88jD9FZP
p1hLmsssipIrpFC7bdV2ElWNTdOhKJw+2D0L/fs0q6HB5vshAt4ml3svya/dltK22D2ZlrUKqYTH
ts8e5MysIyRG0qDT69ET4S8xJXciDE5TiJ0Vtz/6VA601+1marJyr6AGiQLa1VIYAVwGf5jNomPB
eWqK/CZnnmCKBHiAd1VECl9Yy06rTKS1sse4xHOxvAhPnmn/eKRUp9HY7D653lq0Yrj2t0hq5hdW
PbQHxiS5ucm/qMiWwIi5U9Dl4x5RrU99li3bfEJNKnLgfnNrwJD6E9hL6e2DwEDpTb4ZZ+FQ16+l
RqBsK49OZl/fKtU4V65HedQQ4keYzYxo7E9Ei1DO25kVQlxs/C48pUXrr7q5v5lDrHxdPViIZ7a4
L5fhwVPdsmtyUhvUOfFzNemb5uriOpHEpqgQVjiecau1b20eP1sivw6Jc+7SxgIFqzD7emWB3c6H
E9xn72OP3TtpQQTQBf+ie82n0aluxposu/CSAraS+nSznnoqaABZSCZLudYhzq5zb2gwv3rjscvo
qyt6/JWFN9oO7LrqLLIGkdcEMx06VYHBAzJvOBHgTaP812gDhCsVRZR5hxGyy/qz3apngicDEI3i
UDRoXmOKdVBSnsNK6Vdc6quh680qTXxrx81p7bTFie3iSoipgRzufJaDs0cHhTXS5xTSK7fge/kH
9lgtlUDzqpP5Ns1vlUMOuOYDknY0uwoarj8ym3Kqpsl+yfFq6N2Y1El7l3rIsXlG2MTz2vKqH2ZG
yj4L5aPrDPWBu0ZzFYiAdH9Mz0+7jGbnWDI9crk4tskwfNCiPeKuS+y3MW4f/X5GWp0TLnSElL1S
+jc1bfOIh375q+q5qvVMq5uxcLOjJ4CAzSXTSgxfImIjii+munUXOGEL4Bo7mg6egQSGBQmPnajv
EHfPcz2cTR5jtRyesmx8yQt/3RYp8JFJfCk6KLaqsJKtJZNbSf2Btzgnb5jP3A25QftzTwcA5sc5
cvlGdLiaTlN45o/j3lQuVvTZXYdIZ2slUS+r8VCJ4S6N+pus0jwLLJkf+lFhYOQa2PvRyWjhbGp2
uYcltmi/FW9NQPwAhdD6ynDSrCJ2CjjUo+xTl05xskpMtPY0baKlndjClsQZC0keOiwhz5mJStYm
3M1D+eiH+Tvo22p2D+UoSAdkqAm5l2+7QY6rRefzU5IfF9rVGEHtoXuZA8dcC+lwCVnYpJendB6x
xiKSGNg+E/0+vjfueuVciJN0M460C/2yNI/PWQf6Wgfpraip9hzyDiNgn6bYvLppZ4XUlRQ/HV1a
GzTcbB3q+YaWI/LSff1bSdxbrZ26a6/zD21sUzQkdtRJb6qEsCqaIh1CwWmUIPBtdSOUell8FWzT
oThpoY8Kn23h44oaBHbvAGNwNHdfc4irrZH5OUgovXCwVa4muWQ4nrHsDeW2tDhjmv5addEz7U+r
sU/OOGl+W1iPFkmJMZvMNonS61paX63Jn22yAtvKa/1d2vJmqvy82AXpRK9qWvYA+RK9m7tkR7u6
uiyo6Ladmv5AV5faudhnsIqPD95gvU9q2VVhSRd01f7UliBoZvMAGF1NA53I9XUccwINy/iuwqS+
KCq2vW+M4n7WRbzRo6Rlpw60PRPUgZcmsLDEiuVtWpbXKMBH7CLxrvy64LwSDo1WnV8fJp/uVWSN
7JRXafapMonDbhEAsOg/9zfhlCAtJbpap4HqPy12g8eFpfVBpF7/qjxnfrkIH++XIuJ7S0Nimilt
bf3bi4mBuOnKj9lkD9ajK7zXotTmKbOGER3jtaz9Dod04+3Ytg8MSEDaqfvmaa7DDlM+RnwzJlin
wwgoUs2izhqpmW8QouLqNFlkfsvmazSBe5UgAG2osiS9MPs/syzeD2Xow4UU1mMju1dnDjjLwock
7PcdUZ5XjyKwNcL9NZ2TZEWcpjyNNlO921C9WBtOy1zX3RGRkLswPm3gAkklb7syO6WxdezJiFRQ
vCuHEkS/bA4q8TdtCLmqXtY6rK6KbKTXhL1H7r+EqrlKkmBFsR6XUHYXo4l3c2KbXT4oFyJofZi1
/VTEHh33BSnlhmRjnUzjbec6+xSfF4ezBBgbrvTcrC2qYTPcZesZs3svthPd4SW1KHWc3EZp/ygd
92OusM7N7IDy9jgqa6c879nkbBJtuMpLRgYbMkGQkXKJkQ/7mPK51L6xNWaPy2Y6F5ssQKrznC/H
5PvKuSqtaKPieTXTy4KCdPD8O1mqX7lTnxcTbOqAJtgB2Got+SCExSak57ZI+kOi6lPVOPucglvG
LvgvwUl0XbS3Y0CRsqQxW82SEnhvIcQS3LjVUK1oEGy4vS3PCAQgH4ORu2na94emH18uWdyNB2SW
gz247Unh1771KcPgbFucZ1Rzfw/DeK2aKtv5tI4lpTlQsXZ0lXPLm5qRT1XY/C/VrPFurIJtXngH
TNRAHtvP1rAJHB9rLIja0DrrPlZV/k4e47Ws7H3dRcBe2+Mi8qtCCujF1g1V0huMsu2mynKM81AV
QLuq3WQauJ/t/F3p6M0HwHN5Nuigofev/fKs5OyT0yA/dmUUpEmHG6Ty9ql2ViAG9toffw9jsVUU
zw3e8L40h9iS+6qRTPPtzi1iDHM38TJ+DLNzZeSV5T3IYLmvpvjc56D5PMoZSfG3KeQqC/EvGfQq
tXmQ0QZ3bi9Lo1n2171WPwNmXT0RDmjjiJmpLj8dSsUDQ4BNX3cLoXCLS/wmjjR/r5IvM1t48zRv
bKZp72omW9ot8XXTVLeYDqDQ+zueH9cBG61QR3f+VBAFeXCNgKxXTMPayW8xU3UUbjjXREcg1zju
ZhQcJo2Fn5IHzjGe3ycGtSTIX5XC/cOg6hv7TOb7RXnpc12y616kktvZhidFZUau+rvKtt6V9PPN
UEEw7dIeIpDLFvnXQCtdRExqmSAolNCT2ik+9mX80gUML03Xn+bW2k2OSwmEK+4H135u6rdwCq6m
IP7FO0ltaHJ5cCQ9RUNA8IfLiCRPP36W6RJvo1rvnNzzrsu5dvdlXRyWCahjZt2NwbItDNzA1qCZ
Jz0MWXCqgYLB1/bzixLx5UaRgngkZXZ5Ww7x+8SslHGU4YS8yikMXaZnN0TfFDrlKaqoZvAGom4D
7ULmtgEMJ53+TE3eKqWPfOUNHAH9RIxrSVZ45d+H4RZzxc0s22tXRI80wW506755SUdSWuL1ocKU
4ur6uV8+dfCTauavxT0r4d8BWAga9B8ee/fz7B/M0l9XTe/ek0/5PVXqurL8l8L2gT1481az2R35
6dJE3Pij2mr6FxxvwH5Wf8d2dT9JKHr1G1WXX6lrDkVWnunlm26k7bOIT27rhu2DGdwThza3Nazf
HaqTzvjflOBs7o+2ogB8AfTcwKGj/PgoKraDl3UhfCtzndeCzrFlK5v00Lbth47Ea4trRc/ZtPOt
Tm9pPFCgqf2fNLPRzihv/JaRdBE8bFyu6bSLj3SFpDqignHcCquVaz1Sl0JD47cg41E7CfWKpfWg
RQRnz+ZprohybsJudI82ZgL+saI4OHpK6vS9BgCTmaG/Qi2+qZvmZVjyYj1h2TvVrGPgJPsvXrHM
mBOABMN9/+xq77ESLoDdjmZ0h1nSjapmz2T6PNCxtnKS5igKJOFetG9D0rwXukSnNIKkWEpuKRyz
XwWX1nW7TBbBlyrcLX3UQ/oLPuVYPRDR8sENR3dtlmEgS4BazpW5ZYV0vcjgRmO+XWWZHayWtuET
ZRafGm83WGUG17Vu5LsIeAwI4xWHMErHfUabwqYy07K3WFTtYB+b1VhTa5DGhCzYhpSn3FgZv3KV
vNq2fEobUF7cj8kPNbK/RcalIXlmQEap3/HiAJEWcFEtB7ND1CNau15/zhMmeNbg98Rs1tPoPJSk
mtinbBNlaiwoF/Jv8+WG9l3eQh7NK2o1wgSOZY4Sv2vHpLwOlcNlosncTRgRy52GudvRkh3TY6TC
RzV4RMAEN2yCRLODMy+TTCtTNd11CaVHMhiSK1UVpmB3Ipyz15clS/SaWpeYyJ0Ka7ClGvuO3zT5
RxJNxTEQCsbY9EsCe2fRu5thPNGX/VYJQkqCi5JxToFffEecte5cfKRYlw4VhbE8p7OReiJn+CjU
+JLQaSK8gKs75PLFcLRhViGw6F45A2/zCT4SoynITp5VOH3UWtfDqhbeVeDzhAvt6qm3ayvezjjJ
GPtEeuRowUzAzcNmQdYQCI7mCrxjaaufNm2z20kP+T7mbr2nkBTLQ9qP63So0+SosjwsttYy5Os2
QtWn2fjy9EjOmUyuZwMRrm2WYC1zWO9L6Lz0SfrZx3pjT/Z5CMsbj3diRO+j5K1WhuKJlG24sWu9
TbKakHq5S8uWZOtisxohA5dg3Zo6juWsgKhHzgHnUdJvS0ydTg9P0h7PhHsJtMbkfGwxbfoKRb7y
S3Rc9yZjVCuc8tSO6svDka+84YSx7zAU6dlrPvMgeZ5MdDeMwxq4/K6PnFNIVBgXPaFLD+zhYD6S
WK1NXny2hPGbnFa++V2GELrK+d715C3LxDfoHle1bg4+Q1tQgReJ1cmPrPuoIjWjgOWSwd6UYrxi
LXCHnQ4lCQD28NpQB5bVEPu85QLAqt9QFbxjyEjMwFgZjljhIREErtzlsrNpBpzVlUgZT5Pmpk+c
FYuV+TqZhtvcie/5WG7SwDx5MgFhLb485r7F7bFYNqSeTHVWpXpgJRnfDFMWvDQXKyH1bRuzVDQG
5O7GFe17Do/eSgTP3cq+EpkFJpBzCkNLfM5M9jwYiZzVjNOJUoL7xIUl6184+7psbroB3rbdL0Se
WAFjKlvrSbx2pU3iOAnXTgUPv1+gnlHz/ib1PGOywm0VG8g+bf7i4M3u8Licwhy2nKC1QA/YhqXN
Vk6m30a31ZFYWXxdxvWMlJO5/S7TESUI+i5wEBTZ/E4T/p4qevHk8uxQTQ99vJjPyRIeXZleIwyx
ZSvSgIPBtSS3xEztHYshx6kzjXdHymO6pFwQvfBR0mxBGeHb0DBS/1vO/5ucf8mc/e9q/j79Wf4l
cHD54/9V4voDjwRBKXIjNO7hdfiHlC/cHxAVIwgGNnk6Qn0eev3fW1ztH3DxIvB7FmQDGuz5r/7h
wAA2FDlsAS7OCQ9F/1+R8vmw/08HBuk0uB4XEw8/KUUIf1XyfZ6oJPp+pljFEK1rC5pyUAXOOrNd
JZ7bxhFXhYn5uExUMyfr0ljMLmzofBZcc1Ufi9T1x03XUE++bmvLfXe0yLID+WoP+vTSZrTvpfgd
UEsbPOBdoir3LikafzgZscRoBUXWIyLAMWdkMtk06Yv4hUBYNloP52QAPHK5esHPTSvOtD6u+Wpu
yfx5zNmfDCf3sm5l8Mi6JyrNbVxlgdttTGd9OUFdyyuBWxIESzOl2T5G+X7VfMSsFSCXsDs7aQXN
YMlqw9w0L7N1szSLUx8i+s7pIJcchJvJdvuKvj17+I5aK2y2caYG6whmwbgHzoGp3oSVG1Iq0w8R
zNdE+/sqTvNhE8btBUAy0JIRYV2A35XTLnDAmF1KLv85KnJNTTXTihyYxtWI258Ga/+LOIIgO1QG
zgqQyhys3TjjGhNai/8cGe6swGVsbp1Bc2kPqwfaaX3dTNYWKF7zgbej+MkanLMsippgLxMBMsKX
EBy4UZFbVzmcldWcevoZ/0L25clCApSsanVdW1FxH2IABFO9WB54d8vnjjUtUjQ7Wc7JV98ktEPn
JhDPIukAO6g8ssz6AjDifeOwt96nVYNf3orpSxCBrWndJh/cbMm9dZ8eMEgL4G8WPlp2xnrSUk4i
NokEnIMm5IATYTcQJodhjkOHnEl0AVxiniWn7rWfXeE6dN/xunRYAoR+n5eq+KhDkZI1djuAX41C
gBzEhOW2tFIOW9bTKTJKGQ+7UtjjEUc0plG39D10K12KW8dvMQFNSqXI/7yzzqOWiL8QI1R61LWn
QC4OPT8qmQh+e0SBERObvhoYTTrkSwDTJdOJZPl7tyxx9ukOSpmjhNr/NUSxh0TrO91ngCvnrXWD
3mxFLLBzjFaa6O2UNuO55rT6LMIqg+VWqureUlGGrD77CgB+jWYQtYjS2i6meu3gWV+gHkSUS3hU
s/4WXZjOa2Zodloqx9DKKmsMn8PEI1DN/pzm9oQLC2D6qrNfc2TRm8pDul11tgfJtJUl7v8q6fVj
3RqfmwLTY713L4rg4JtPl2B2upbaS94smpiDTYQPBYpeVl8AI13rfluWARASWSmOJr14ADUnsF4s
xDEppXt6otvf7JvJJygUkQkLZ56QPNBdF66HxEjwD0Evv1tLCxZVA3gVDtSCF1RZ5iIr+Yu1l268
pOg8jEpr01QJL4mMB8In4Bb4uLVD+7iwJutWUWqw9iaDh+kYgxgXI08vbN91rH5jWUBUaT09Vru2
I9Cy1q03brkPsC0fh0ScbKzO3wkpqWEtUJt/J6GbkeJNw/E7DNX4zR3ehKtUC7wL5FASqnfKyH6L
Lg5svx/pR2m1Hb20qh387WiF+YfnZ9VdULVTulpG3BoqzRwQoosT/ySMBOQiLEq2V7RC0kcqE/nl
Gq+eaKJy+L0EvCXpG3L94lQ0FtNULydBGRQvC0N5r49t0dZoDaMfiw+0QXFfg3CaX4g1RG/tnFvD
ZsHDti5Kjw4+s1BIE0ocCOQouzilwC+epuJQFnXQPiDEBTODUqKbE5yy8MhTIwEIX4VDgB26Qomv
lip8xYcX5Tdu2FvhThB0/Nb/l70zSZLbyNb1VsruHDKHw9HdYbQZ2TOZZJKcwEiKQt/3mL+VvNEb
vFXUxu6HpOpWBjKUYdS4zKpkspKKHvDm+PFz/qZu+LisRQcYQ4fJuNHjUOv2Thy633TZO9nOtwKq
BG7VV3d6AQeNtDbKdjjr0kPi9+GMg10HMS1jMB7BOcIX46g1987k+TQTzInCtm9i/AsHGqTpRpgx
jY0axnu/AVRhPZo5lGQ6naV/RyUa3Bgkiuoh02iAzs89c9pGpZajfZEkOAtFGSWsLsQ6j9bOVIKf
MGvcIEJH2OTqWSI5L71E0DvKquYxwizLXTtWHasV+Hv/NjE9CEWse37dWlgfs5XS8ncuAxqmoW5C
rzLzKB4JuFVcryWBBjU3XY0tzSSCGk06m3ZFTk/T2rja3NmWgONpR+t1ZH+SjlYSJW2lAfdI4z44
+OzP/lAXOSAiNL4i7LhK20o2dVYqnF01WWzbqEcBqKfd/mTLAUpT0IkEpV6dHhMPqiL6bvWhT+JM
29svrjsPScyP1MQibFHSnES4SQJjeldUXkTbgQsGp9Wwa55gSg/9PnXzCWgbOE5qXDbtWyxkhN9d
+3FJWDbIQb9EaTD3VvRCvvObfvxjcGI4GrDwSipDHenvF5/i4YVO8669zXQN+N3AzzIeQU1OMbtC
mMYmMwdK+rnvGD/KAqNWuzetfYi5MAQSe1Irpzehg3HWrtOnjJY8zYFMbx+BIxBU0MUbwuuKmFts
3KTEfgDBL3Q/cn0a/vASg5+uop5qlARnnwCIJ187OHUEsAs+UvCU05j6VlNSFEmgfbEdqD1VU9nF
RQkf+b0XlIV2rRWzplJSdtmngpEmgI6dj8vfRvfqtv8jktP42TVK8/fUpx2+70uFzyAwDrFKMzfM
GLTy/rSM/w/TF7w52epfp90XP75Wv//jUCdfs9//Mf/35vsmz74m//rf6iN4zfxn/czJbeM3lDrx
YXQVAGh0xv83J7flbyYoaf6hJQ3cp50X8BpT/ob8B61xFD+RHjatf+fkmmmQ5gO8gTCH2hNAa/Ur
Sfmccr/QjjCVggWMtgYqYyBsHHsG37xA1VvK770uTbWDZraAmpvC2laAfLmOEOyhALRvzfFDn7cf
XkzeCTT//N44HtdEaMxQOLIgJWcjiH48rtugp5O7XgS+uK7uC0EDClsKL38yLTf9mmSB9pDrRb7t
bK9pDg2wwI4qGOkdHEIsl+nK5ltV6FdRa+EqxXtHv6I1mGAgm+BLA9Tcp0tvOMUPAz4rpCWUk29G
mB1/BFYvHscpKClDtnuVTAM2azqRIKJZc2MVuv89q9IPHLiiXacTJN3VFErt06hl4X3ihvssgy2c
WEZKiUP2YIZ4u0cDFWNP3NlJGP2cqf+cuP+SBjoQf33i3v/z/+b/eMzTf/6/5/N2X/3z/2ffw+LH
y4P2/Ef8edB+UzDqOWuWAAXzUzThJ/3A4p/ohuW6LkqZM2SNw/Svt+9vCPkaz69mdj/EkhfnTMzo
NwN5M+gJnAtlSvVLz9+F8L+Nmp6rcLCag8BsjuIucGyJkmQTVJGQr+H90hQHga3wAMDIuBBJWN2A
EtNCUtxo4qpBC/FgpyiSQy8LKOQHWpds0thOP4jBL+9Nz/Z1BCtGQF8lpmy+6+SPyvKBMryY8/MH
lV/N0UHGmuKPzl8JRccHNYZUllT2Z8DcNNO8Ttfv0b4dUV+L6+gd5Ace8k6XvVOGh593Wnn+HZSK
8g+k6owbIzHUpVHL4SMNAMi9g2U3YFgd/WqI+ynkdu/6z10K64CFFmqbimncwt+zrnUmERZCmGjf
K8/sf2AcWiBcP9B9aI3uW6S6EOiEZ2+7oFPWqqqy6HrM8Z3raMLxlqxANcPEgALp+FP9hxkjkVGE
uXltJNgmtdT585/1qO/Df/s/8hMTdcwuIVmTBFFbN6nTo1pqLQNagxBEYs/zZDcbQ7i3AbgjEv5c
baXdAMfVQSE/L81/IgNEpDdLYDdff//qf62/f61exoLn/9PPWGCK3xToVAuzPqFjxvzvS1dxeXKp
ktDqEolnY1bX+DMWzCwl/l3YSDbO7rNmDXflvzCt0vzNomiFzi4+dKhgS+NXLt1jxpyDTzvSHvNP
sDgGFsD74zPlFLAz9AD7qS5IhgPCNxSv/SbbvH10FzsSnjvBzoXr5FiQVn/yoV5c7WjsCn3gqbzu
sIsIRPkBc86n1kSbiCYm71IsYd4ecPlZM62KaElAlXQq9WUuMRjp6EXoKawbF1Z9AKdo79q9di4i
HWcOZD0wQvgmIU1WlzToePIQE0j7MUJbqxQBYExRy72qz3o+LPKieRRSaaqhDuVSUyylx/AUdRK9
ymCIpYNaT0i+NngNxiq8ptfyOETR93bAQfbtCVwinWHHkSayc3GigbxPZneUjI0TzPy+1nAoollM
d9FqdnYxaltTk+N1znvxzA6Zk6wXyR8fiV+5YiTuReGg5Xk8nj2OwiNYN7z57U+2l9ugbUZQAz7F
07e/7NXWkOR5ILjxjgRoDpH7eCRvrHIsHAfgV2YwXI6TiteyaJO/MQqCV4wFBYw68+JcdXEfWaGD
VUFQBsAQo5H3KpuxhE/19ue8OlqSMjlnWFgslok62fHnRMrtEABxgUskcOGAIsR7t6Nn5XihsSu0
XP5RN1ggvD3oidUykXh2cZwRBCNjsVrC9ixYUTPnR6psa6kMLQkELnZZWbhnNuJyuXhdcMBoGJgo
EFnkTcffJ1zTavvSMNYR6j1YyDnGweu99Mwoi+3O5iNCsdcFEVCIZw7By7cHHV7kuuUU02OmLE4V
lCIrQKCn1NP/fLf+5e18Yije4pS1EJKzUGRacD+p6WXFMBTQqtrxyggo4rmda19SE88PZRwkZ5bq
1HCzsBL7kGOFpNvx/JV1r5yy1dFqtSzkcIWTZbjoBmVy1SWdpq9bldC9f3t7LNaM2ZS0b4jpiDci
Bj8zPF7OppFZUU0VLAa6YGmHQrnv49Ksf/nD5KyWBn8EksKcZh8PEugIbEDuYhCEoA6+SNWhTZpo
G3gl/e7eqM4ctFMfNQcmyyZGCa7m4/GUM4f7FN1Ejnu4a+0CXJ3ra3/jqxDaoi/Ga5xNv5D/ywwg
VIXu4MEYY5/hUcnb5BVKJHmDSxpoF337y0vFDcZWZL1m+vPiq6i2tRRH2fiTh7ArQTPeUswafu06
ZkOwRKQX/GfOA5zFKO6YJ505WgDPYRnDe61nvHn9p/bbX56sRVSaR6FJiK8O6dHsobYYpYFFHToT
HC6nojsj+dstrDF0lg0E+N+etlNDmbMRCUmazl5fDiV1H9KmjUrzlCBK26rhfa3jb+XKMfr660Mx
czN9CacDsTzAKF+0Cb5nydqz/Mei9YarLpTtqhj79pf3AogzHqYOtwl7b8lK94TehK0fpNyMPqit
zmrn5lBu/40PIqrz+iTHnT/r+CAFRm73DQiMtUVbCQ0rMem3kuaaf4uxQfFrZtTPe8Kdr3kueqU4
WMeD9VFWOpUNCFKAWVpxuvAQptB6eHuNXscGskAdoVaDQAtudXFqIbPDM+aIrvuqqLZRPX2GeG3v
/sYgHCTyZ3a6MhcBL+x01Ot0BtEQSt2GWaXufPhM51wvmJAXidg8YQ6Sfv87ymJ1ZOHHYZZW6Tr0
+uDCKRI8IBsknRPZ2+/f/qDXhwjPFwtdXSAC7LilsxreCwMVAwN1456rF3iZGW9iaUZPidNqZ1bo
xFhUDJB+EGCIgRYsVsiN41j2CiVlx4zUVWzb2XXT+4BkCVdnYsPrzaAsKpnUUklOGGsxgz21EzBf
DJUTVxGQQbsllnp9ZpTX9zoFHIO4DSORN5yx2A1ZZPeJA8McDZ3Cx/m3zfNPQOOc5qoDVQbXQWo0
Qt5esNdj8vxAyZV0ggItkWJxmHhWyT73IaXo4MI82PAbDX77Jqmh0ys42WfyiEWdinAH35NIpINn
gNtJkfl4wJzV0emp0xxtXa9e22gf+3vLLaBQNu7ofNTAMWELTTysVmPX1COujIX4LOui/tToDv07
L2rhAxaZxB3UcoP2TrWw4um7YpizV0VYa7tWadbVpAz/y9uz9XrLQVYlTZ4fvThszvKdL7OgKqp9
wE5cR/DYZyORqasLngOT943uIVDuXx/N4nUNBZZwx5Qdj1ZXSTFUBXleH1Hk2aWxKakcl00FrM81
/4Q8/eVVe2In6AJzHJqzAN/IZo9Hk14YhW3K/acMutuDCiC9ZV0S+3PPNvdWgTGci+TzH3kcmDA+
ZDCTYIHzz1K5V4CCDzSMGNFFg/PQWj/GSaTrWAQYTCO/gA/imfB06hs5vbaUJCz4SxjH39gKpCO1
kusQZCt2ar7x5A7hDVR7PGcToN6/vH5MJjUizDyRoDHmqPKiRGIknWFrlUrXqArSwdeaunjUwA4d
ImAYZ2SSTuxM1MrgMc91aIvX/fFYTmFW/TgzckynHraAHrSrtINgnKT1tH37s06sGl4g8xuYxgrJ
+iLuZgB+LBShMhCuRbEpy9j+IJ1aQKhy9C2Px2ibABw8c4e9XjmMhRDZmdnilNKXosU5amxTGAIg
QLervqmn1APViDiViyr5CkkgtfvVjwTMMift85MY5fPFSdekBjrdIUVre7rGTpeHSMeGVXudBL24
jLx4uNckGOu3R329irNWEa0AeOr8jbk4g7UaFao+jFqhTr+fSi6yMoZRBrfq3OZ0Xp094he61IoU
B9mk5YSiYWUDJC0ABsgMktA0qvS+dNEXA5A2ZR8TKIU4TEB5WIVjC2bs7Q99vYcoNLBf6Yk814cW
H5qEZENhAYfSrqrmJp9Zm6WiZrkC1BXdaji8PHpmap7L8V/d44pSFNVzzj+SBESe41MSd+U4ZlB/
1ojauIfB8ZNr1wjOmdCdGmX2Fpu7r1LYy7A2YdswijLkfZ6a4OliaBsugKozO/TVXqHkxUGYZxD5
Z+7S429pmqHqdLRMoaSPwXZOyFb62LBciKz8naGopvBWtGhwLS+iZGqBhdDB5YN660JazbBRWDBt
RaQN+7c3xom5I8GiVTy3jh1z6X6cIloLB2CAflFo9ioVRBuI2kn+i9Xk54KhRJl63v5Uu5ZpSC/r
NkozhB6zui8A7nlB8sVyoGGeOdGvNvq8SpROSHyIymRZx6vkawMwNN9EpriUIf4NjtdpKDS6uB0P
unYYck3Wu0aOxZkDdnIeiXt0BFHGR2bheFyEe83IyrDJqky3vEQxJvpqxgasmr+xXORD86NPgRuY
N+mLK85HO7ayLZRNeYC0kE8LqCVr1DmLM9viufRzlCowjwa9fJuRaJO8+h47BhGHZfsafobvjFsr
8B8T1MugCyeHXBgXRUjxJuuhSSBcs7fdTJ45BKdm9MUvWAqFuMlQ262l8yBsNatbO62VPbVqMh9+
fUZfDrN4BODIPIz17G/WGcNwk7oo4qb/Uqv5y1zv9LfM4QOpwzn7P1422XUT0Kc51xr9uNo5wi9A
3WuuOLNsp3Y/xQfa2zbbn7rK8TjoqHRxW0pQZFFprXo16A+1kpj/GGR8qIfapXetB9m5R8bJz8M9
naBItket+XjYEZNeV+QMi3hoBoBsiqanxG+Nd28v1akIjGoMDyOK9LO56vEwAOA0Kpbkd54w4Vvm
o9qNdkOZRfWIYp5JJl9/E4cZGiBwAbIgtTTKlWGrOmT4KBUUPaDhPChCiCsVtOi3P+rkOCSRPOJR
3OSePP4o0yj0VuUELGNyaL/XHT5QKKeFZ/K513PHyx0fWkFMlIJe2/Ewdj6oQiof16MaC7Zogu7Z
BeDOHUTzz3zRvJmPQwcplWT30TukiqiM46GSceg0i6fkOuhTbxflWrkvqjG9Cyw9vwDtXJ+pTy20
RIn0Nq937KZmJsJc4lvE3sgszFFqLew0FB6jOyioZv414WUMitBwq+ZdYBbiKbMbN9/GhZ3Ij1AO
WvtAzoBIzNvL+WqeZ60kyjG6oFRCG2Qxz1UmIwgRaGDHdol+sS3SvaCY8S4w7HMZJbnAYqZRakI8
lW6wbXKvqmXS7JVZ5kGLsNdJDjo9Rc1D6xDOR/e2/oTfvIgSvNj6En26SSGz0q95+U7TXdUFTrNX
XB0R+vWwD0s4zuHXaKwrUKjA+ZEJn3LzNuGl9WDSUzQv40EAc66KXh+2Y2XDko3ixroaSvCdqxJg
OiJ71VD6H+B628/dkbBH2LKbSPeMrUS/AGEFFFtA1a1SC+t2UrRBtv1tmFPue0AwSTWgUFq0Mj+m
InGR2glm0XYf1wPvm3LRbEq33FJOP3MLbPR4YWMhoAgfDdCm8c2T+HeP69EiyXg3grG2y3Xua3pS
r1CTTKnAucgPIMAZ+2yCtsE7sFr1iW8YN3UYeVqOhEAdtNvSQEjuOu1iD8i861bpEILwNbPZFT2a
Wti9puYNl5BhEry6M2McvhsIwYPyB4PWmyjLDR1qjH7do8eciSmNnozBCBQKGmjjWw92l7suyi1V
Zt7nbe/au3K0jPrQsMDo+Y65q2+tQo2CT1coAmFsBntjDwDYcm/xKx5hkdXdUFyDtC7HOwgZCVQK
P5WITHdN1T1CWjSgsoa6uOz8IDNXqLxM2Y9SeuOPKG81lIHaHiUoJwgt+7K0jWS6sfB7qA6yyvr2
4KNhXm1rhIysTxEqVdDlux4dOxt4+e+KpMqZ6eUQYldRib7MldEPkM03FAOD8EnDwRypFIJyvuqU
qsbviFzSzV8ZuhdEXzhtMULZpZl57z38b6xL3Swce1fHcpCf00EPo62RZZX1dajArsMoL8IUVO3Y
yNLHcbN2UIYOqgGZ56BpvZXSII/fZbEs+206lYLv6TP3j0piz1XlCcRvYVupfwFlJ8C8Agn7YNvH
UBt2fi60u5oHKV5OdR8Oj0Y7o2uTWqFXgOy6Wf0oQ098NowAyH5i8dtWUHuAB05lmJW7CkPRa4HK
Aqx12YvpqdK6Eqs7EMqAgL0eYJSekryssFwJP8lKJuiB1jn4rxqqZokZogOXfQh8HBITlQn29hTb
xiYQg/EdEf4UUr+LHANyjBBl0ZAcohlpnkd3dRPp34WskWXOOwSk932sDY+ul+EraKI9XW8DNNeQ
BVc1Jo5xnUFETpOiNHdZIeQPHyXAaIN2p93t8V1X5qoG49zvvD5uPttRaqgbf0ReFol4ywIBxp51
ZiOIMd9Wca4/Fr3Cwi5Xudtf2vgw83IO4iK+dLxRjDsIEP73PueZspUp4HXkWazmiz1FZvMhJBlu
4YtoPS9eFG9wJZZW+b7OcjHiq+ijB1b2AXJhHRRa11xVHbT32yIXaGFnZgw/IEmdQKBU06XeTVB4
jrH2gWnXl1HZ+mrthyDCp1ibgqcptDIWI4qiEXX8jM56BFvlA4E/eCrcwXsgdst41n+xog8QVTPC
DaJ000VPzIRKoprPZpdWwxVFg+iz29VhejWi1xuv8JuxBjzAyO83AhWrHxCy9Q+A1mxrRQer6QHu
y07bU0QvAdxDLLC+dHkXindIiOr1U1qM4kFUWnOnTzrFo16D4XNFHMruOrSyEkjsxczH8qp4WlML
Kt8XTRcn6zzVUKkfPTc/jKill3ucSmR4XQToOmiBMP19gVCbtgcTBAmk13X0/p3a7Q8pdDsULbMI
5dWAjNHZ6WEZRddIKrj6peqF+WQForZw5lDyE8ozJZa3vhNoJYd9cMLL0RfoP45jOl0XbZBlm9rM
Y23r9L6RrxEMgibseiMw3FWf18Z96mmBvonLOu1WAjoP7jVO37ffPNr55U2d5nazMtqgM7bEErtH
pz5FhqXWoukdYmFV/6UStfjiWJ4ffwDsFOtXSa1Z6gI/U0J+6ZsGbDF0n+VabxEw2hNLOrlLnRrK
y2r0JmwycS0ZzXWN447/KdGH+FvRlfLJSnLH2ykdZeJ1ZCQ6sSHkDsAmre27knoMZhMPnpbU6WMS
G5X7BEU+9Pc2vkXE7pynCCp1hnwwJMy2tYw8FV3pHoD9Fa8i6ApCoEy3sUuzCjYV5HVvkyEGkd35
iCYlT1aWIFUTu4kzXds+gLEPQVNQ4+2LglsyDrokxbk0tx02YlQ1azdAmGzVdJEm9tXILv+sJW1g
raOmay+xxR76g5pYvC3qqKJGshkXBDxd8zGGkDNM+R8V3f6RN1OXfu0D2/5RupZTfQenqQN96oAS
bEMNs6dVMWklSQKyC+jwiGGWwWu9RLjviFZ1fZGnhj9cwpoUxhpdksibDZUbMUA6TCrvSZZWGSIc
1Aqdze5Y4wbdCqfaz33+7iHWVRG8TwuvUQcd+DdbOnValW4dSO/pI4KyMB0Rg0VPn/AdhflNFfR9
fFkXlZtc+D7s9HU3OQq6OzpVZfWUoaCKhh9o89TFy2Ay9O5L49LV/2o2ePQ8gCpN6+/G4AwcodAL
zNsy9R1I35hzrHrhNuYljkszPzTSx+kwWp0WbhGDMNXeg+wVgxiwHGZ4neVDWH4kM0JxEtEAJMQv
BivR1aOKR6HfVSm1xCerjWv//cBMt/uxK/vkrlJTqe9oLwaYNvgjVsWO0SZPPWjc8WHsjEzb8PlR
+Y1ua+Ov3XjE68MMZYmqquZMuDtnrT1QVbKNS7PGnOoTLhPU5KQepZgb042/isTUOxcZcrThatBd
RGQR0sBnmCAhuotq7NCL0Z1QL+6wz0VCoi961nxdq4aDuQpEm2lf0jTW+r0elH6/w3V8Mq+VDHt7
x7sy0W9iPcyQeGiG1FqVHUzQHTAUGHpoTsrh3q+1WH7sLEO7Las2t6872rnN98KFoH+r/DGn2mLH
Sq/fBxL8yCqtewSiG80u9HsbeqSzF41yv2oNtL+PttejEqGswoUwObRaa265nqiIalqUK20de9aI
iFXTIz78tcD+Gnm33EfUTx/T8cNz3v4f+O1/2SA4wUjR/TPw+KYQ9zYj/Z//55kU85MbU7+E5J78
g35CdCWs8xm8yVuZ9hkNR14qP+H6uvsb/VXAPpIOHm0Zi5LEnxBdS/xGC9ThEqXhDzj/hVmA6f7m
2BIECu9V4ADK/CWA7vGDFNQwr0KSCUrDwHSows9VkxdFMzwsSj3swmkjkYBCd7bt0R20LssIiS1P
WcOZwtWp4eiaMNOgi3Wq7sfDNVaJ2bobTJuIzusWdrxcdU2CcIegiVJHSD68/eQ8fgX+/DxwrQAn
eHrSrFmMF9cAh0ozEYiK8Ze+15sbc0zae4ErwGasgYmsvHxsDtDKMS2Qk34Gb3Vcwfg5PurAfC6/
AET14skbpy2K/UUqNlZQWIdSwPDOIjM5U9o6flg/j4IOAkVxcF0zEG85SuUXuux0FhGbz00kgT61
GQqTWNeP21+eUEokeDnSMjHY0osqWoWorWMUI0q/ymkuGldDqspEmI63VXKhh4G+pitobhtcpDaG
1+dnvnTRsv/5qZJDw7af4aFLs1eF5lVWIs62KREU6NYRYfnB4icZq7jlsK0CM632hF9ev6IsoptU
BUhascakKhnt1vfoBMPjjGM4+lOPaCHEaHSON2mr+ffYIY+/h15rfxdFim7U21O38GD987cDQAZH
y+wBKjze/BFM6zatBJufTJaqMalR2TY+ugeOdp8OwlkNQrvxMg+Z8oA3uIVd1oHNnV3UuZbccW7C
C+mAJdY87xyA5bgF9/O3GXT3QRfR3we+fPzbMMRtssLzMCfXAzjbpV3s/bZu4JF367C2MSJDNnKD
cMVwpkJ1IiJIOHm8KmbUI0S544FzFWYel/q08Qq7RWWa5KPs0BFAT/l30dW/VILiM/k2IB/0GGGR
Q2BZnBSkAuOxQoV5MwhP7jJZuaTlcNeLsvi1rsefQ4HWYpNCfgCvc/xh6HzVpV5PamPWSEglWuRf
kAr4P+/mv6yez3vm3wXFn6NQ5Jtx0pR4uMWOR5m8QllV4PFBKNCv0LUrt5GqfnfNKsRcrZrWE64f
Z2LAqyVjEinGAuBnMpH+WOxjTW/rqKsiE8U8r7/vs6S86ZQXoBmANZKT6fXjmYMzB5VXHwnafQaQ
zj7pi+J2CjtdlRYDhin876TIYnR1/XCjKyfcNGP8ue784aoF3/8+5VRdpFltbDUzi89E80Xn58/Z
ZvdQVQRcrc+0vpe3pUl3aRwcjTWdtOmijeryxk9sY9snMPpTvUCErtWanV8nFM1QpD6gApVt245b
9e0peb3sVODpp9HLwyqKG/z4h1hFUQSYM5qbokxnOQOBXbdqto5KFH5RoljFjfT3b4/5TCo4XgYG
pYFH2xVxepKTxaCZUY4xlKINBWUkAxwsH2mGrkQGgNjCJWVr9Crb+8iEz97bW5EORGVK7zsjmBAg
RJbsoutLPGdt49Yoy+rKtXzE1VyzObNhTswOR8GiQ0xLxHGMxQZtqb5ZGg3/TdsmD3iZT9D3vPQh
KazPeRMiqF8mTnBmzFeZBg0Eitrm8+RQ4l9sDWWFvjeXvjfIsZVXXY1iijAtKlGE1UcRDN9zjY3i
OqW389XZvsKptYHfQqhhTwDbE4v4bUnEbykCMrkIaTDNTvnBTAsEQ1KlNnWC+BUMQ30bosa58SR6
4E2k8v0o0OizKHVtzaGWu5a37qbqucnjvGi3wG4aZOcRzn17I52cKqDADsERn4MlWHIWOAqTbkKe
1ZDuKu216nbKG7nRu67YxHl4KFENS+vkB7lifPX22PM8LPYwreG5UwauBcjQIl7aoRvqfc0yNU3d
3sYeAvikgtXlrIeIm6cf73xuwsfBLIwzXz3/yW+NvDg9dTG2sikRpcUpClVJg/yszbpoq2Xj17e/
8dT255ajPwckGfDKPP8vcvqSjpleTq3gksubbQlsbxOg57/1ka3YgxAILz2Jqejbg55a1BeDLhMz
t7fcBuctgdyHke4pb9gXmZd9pyJ0bxV4WzroD2+Q87SvkEz71RyCs0fKInhfzSgwRx1/cNvadRR7
nPe8MAxQYGV1TZcvwyxXoU0kQvPMJjq1lKYiGJK2MPDyGhjrHj9PSskblSK1aqOds/di65tNznou
Z3x99fFp8/MQgKcEgrLItzVNzTrqpthkaYpWF7WjTZZ1JW8Xle7dEUnmEvO1/QAzGTFhM9hGbmuj
Qh7IM3Osz5O43L9AgeFY0Frj1l/sKjp6aG8EUlDCqzE76AoTPWTbWWdZnGxxF3XutBYR9CZt1XbK
BDW3sUTnEuPMOyPOBSXtZrjMeSof3t54z4D+5Q+bG5xzh3hO7RaRNxhbFeKvqW8608eeIJCHyine
4SAp0YOcJjBjCLcijAokxPQ87CLKCmtUQmCmG/2Z1OjU0YNFCWlIn7Pp5dFrpkiUqur1jUxmA7Os
wLzEKsKLiNbZO24qcdu7aXPm6L3Ox/SZuvmvQZdHz0iqKrXylvKupPPW2tGsg4SjtGV2yPXi8vXh
7Rk/ddSJ/UAR8cQBbzAfjxfxxWrpjtvw4zfprPRdIh58YaXjjUYPGYmIJNxmJuqibYXAuF428f7t
0Z8RXsv1ntn6UL/mp+jyc50QY/kESO0GYWXrIHmOXutCs+iw0APTvASNyYQmczY/Cn27ry4blGlu
+demdZK6PdLcOOFSebYOVo1gBqTC6G8siAMKCTTX/Ph3F6EenpxVUynn0Oqx+aNzE7FO7IQmTpdj
SFE51pld9/pSkwQHC0oNJ5M6wyJI9DwLMEqwdUygMUVJGlGsRZUNB69KsXks9RvXymjg6f7Ht5fi
dUhg3Dk9MGfk2qu6g/LoUk05z1UwBuGDD85l3YFXP7Pgr7cbo+AqA5AYdjd08uPtho9eYSrP1Dct
wf/eKSx77RrIhQaJag5ePFKLzYP0ojAxmB4c50ysf3245tFJ+Mnu4Fy4y7uli1K6dswt0nIuqasp
N2g9+x+SjAzBL6NzpO9Ta4loC0USyjmWWjLmsWNBRy2t5cZtopS7LHBxmcNDaEgw1NZVOx0808e0
oa+nM7v21GpShJyfFdR1MLs7nmfDkxU23owsMtXf+ORvmzqGhPv2npn/lOPTy6Gdwf0g0fX56XI8
SmsavlNnLd/HY2Grm7m9HcuxPUT0fzZ/Zygkd7gbyAyWKbkR9aEnSz4oKKJxo6dFtx8m0aD5++t1
Ta5oCrboJigSS7nkVdY+ApEqGeWmQ01u1yfxt6Dz/E1oNdTCELP6O5MIohfsObDRV9n+ZGHb2ZmZ
xCOsRn+u5DEq3chfz4LSZ4Y68eYFpmwIi4cUVStUFo4XTGpFyZWVy02Nf/OmcwqM+7g9d5hoTiDC
Bxcr68jeRCrznrDUNjCbGHKAwNU5CsrpXzJvHJDw9gwkWvwS/KIqw+zwSkBYcYeEUrcNHI00V8dD
e+xTus9A2u/jLC+QifG7lVWMAEcCTZzjc7++5imY69QTAabxPl0idnPNQooSA3LcgpwO+2933eAS
lUTiJkrt+CJNvOZMiD91OOkeIINDVg9pZHFsptK1QcgTamtA6he20QkI3mW8e/vEnPouF96kC30S
5QprEQKcESBw6DFKO4bhwRCDt+VbUIdqs3dmrHW8KMLgTIp7KuCRRFsmMYGEesk0C1G6yihgzZfI
6G+1XCsupaRLmBuqekd7ooNSEYi9VTrnsPGnQjuJ03yzCB6jSxGFMjBaZRaR3ESFdNd5W41bhPCz
TRvkwbbzs3NH6VToAzI5499AExDkj/dv3wyR6jVm1/Bq0Dxpi+OFmQU73eZ0vb2QzyWORZjlxUA2
oJjWGT15PJbhCdmbWcipxUDjpmjKAxqu4cqosABMy6BaaXqxS8bs4IJkuxkL4V5X0vkgnELb1Sad
RR45zjvL73Fx5fqbPUDQYzWLnTEN0UVPorkXSW5tOiP8IFCTvEDOVv+Af3FwFdK339F1liucX/q9
h0faClssugU11SJtHHtU4QOs6eVUYWbiIOOKI8jKN/RztITnGX01C6gFzJ0XRdPMOJ6FGL+twg8k
T4PaQHHZxWNr0uOJOqJVHoYIXzJ3qptdgb8QBrSGuUOwPNlF+AceqO0h1V8a7T5psJ7uqi67Kkdg
cEHZWWeO3YmNAf/l3z9zsVhdl8l4GjgCoELjjVXI+h3lmJyhsMR5e2Oc2PMMZdFSZE6ovsz//EXu
7iWyiouCx1LPPr10kumxiqv4Y0P7jGA6IVX1N8aDwkeXEcYGWeLxeLbta3E/J29u23nvUtE3F7Xn
mruqTY2dKvv4zPednEoEB3iVk8TQ1TweT8O21W0sbY6Tun8TjbgRaFSVt109npNGceY/a7m7iFuE
EJJgVy5TGQ3dS8A5lDzgMzcfp8BLkAibDO1hMDvwBaj7hvfxYNv3biMe+njoNmYchxcGArC3YVIW
nwodNb1S/ojaGl9kPHwTQAGwf7FmxloIjcKgNi6LYkCG3suxNMmLZus+02IHF6fj3taHFivGgT4N
9slYHQ0Wwt6rRoM1tS7B9H0UzSC5pfHsu/S0crDXgHwc1Pqnur8f3LC6dJMsneg0Ge17bDaw0qJk
at/6szLBLpuS4C5JZCJwxZDWVzMxBhCHqFB1m97Mk3Kv21mGcZmNtwIQG73F9WT0Af6ZNpA5vJ3j
P/Qub2lOtH6xL1XoPilJfW1jZ9b4KZUp9ilEr2pXmG0u147WyKeUh06yc3uzaomTRQ24BheVL31U
lu/FaOq7voQyADQvUbdFZhef3THUH0DHTmJ2p99SB5rENtNRoFs3KJYPOIIG9e++2YYJqFYPkWzo
PgSCmvfGvvCBt5/Z8icu0f9h70yW40aydP0qbbW+SMM8mHX1AoGI4ChRIqWUtIFRE+bJMePp+3Oq
qosBRhGt3LXZXWSmyZKiAw7348fP+Qcu/wRfVAjoE3irJbiQMTh901JipBMDqNv+1GDhvjf6Rgtw
gAa6SVt6Y8xzy560gF2GLiDp2uposdJSaV2TMdWSGwIYLcc32hiJOdoEG0fL2aHQHYLLI0lE6y4A
diWYJw/SRg9o0xXIyfaIU131aVn4OK8Hj7Pxm5QAQgMtDpCH69wz5nX6elCD1sucwACldK0WsX5R
R95NCzvxbQccdIe2eoOXZ6TthQEIGH6rdfUE1MSifd6VOlcoJSW4j4vVHUO9946vP+a5Dw7rwpQY
A0oSa1DDAstVx4leRWy9qII5E0iEwJ5AVKUTPvTM8WZAdPz1MZ+OrlXwkaARhC4gr9NfXAXWEUzi
5AythjdqRrN7wrwS6K2NOnuRp3bl1whsf7DcqI99s5iiD0PqTh/BKob32Hlb1IVQC/9o02Hdyqp0
/WVYREuJTrKFmJjLreE0BBd61zW1FqpBtqD3sQOSDY4vn7UxD+wym/7EyTjDUl03AEMoU56+iQ0D
u1FKe8mnMq7FT8sui5sosWvMLFsT64BJZL7uOO3nGM7xu3qJYa8hVzJ+bZTW+TDVifm9N2b0uF+f
4zNnJY0cSNNIlBHw1lRDyyX8ABmkzoUBwsFJ5i9t3Zu7ycWlzWst/feXEapoUCgRR+Oesq4q8/G1
ECwpX7RFITJ3kJdzInxHQJLad1kGR0Iv2dKvv+OZ3YygEFQ2thd3/7WojVjcoYH9odFITCJqtFW7
W5BFuOx6s9kY6kyh9onHA8JAZt3muoLsOE01LAkvCA4mD6I5qvehy2nhjB1OFYoe4vfQhntvXLjJ
Fe71NKrlQWnm9IvTVluaQWeqSk93N65v8O9BYZ2u0hQYP3qbOTlX6TXEFyCA2PwsV3VSzn6qjiVg
awxI7Rgbt9rCROr1eX8JBoHUZMKBkXpPPMKLywAwRb2LKaIawna+F9hV3C8w+K5b4OZHr7CMdxkA
biTxC/HBBTR7Xy81baquZqokpLjuygnLP5uLCxS9jcB7buW7XDclxgZg0XopLpOXh2lFqUspGswL
1fTWFNNRV9z4Ko9Ajm/MhZzrVSzjA0DapM2BRu0ahOYVghLHTPVkakNY/MgV+Vm9NMdERZVKJMYY
6Mgg71Kz+yiU8Ki3+DK9/ggyw37xBLK/AlBDhZ4st8mztFi36iIy6RgEkdzcyZjrfjIO+sXro5xZ
cwgt6hxmFvJRMN1PR7FhuWttPuqBldvau2rW5wDoJm5LA262CBqVQaYO4hKbwuiyBzW7cXKfGx6d
X9qfVFE5MlbD0xjCPAXPLbwLKL2FC24XpYoUYhoW2cEccswancHZpXnzUMeOcvf6y59b8QYvzz0M
qW/AhqtzIc4zR016ynEJWHQ/b3L7ulcHL5hdrTh0gztfyKI8NcfJ3bv5lB+oK6F5EHKRTEc7xgcw
zwIjsd679bilD3nmCOfCoNOBoY4Nkmb1/XHRWMwqMvQAgb4hiBdduxNkJZdGSxcpQz3Dnxd4Tq/P
yLlBaWIAeGTlk9avBp16HeiTHbPo5n0vRPbGwJMUXpyRXOT94lzP3cYqP5c0oLVJU1jexiTm9XQB
ouYYQ5BiRG80MJH0yvSgq1NFGUs0N7GDVzLdRKzSjLg4LrMy+EPqTQ+ZJx5zD1daxaq3ZO/ORBqI
kLK2SKaAyt7q6psXpd1XTa0HxpSIe5zn8TMd6g/g3O2jjgXtRqiRL7je5zSLpX46MLAXeiHYgyWh
kZeGNJQo9mltcSPqSSFtr3f/wtdF716qPMARR13odK7rtMOGuGkMnF3RAFXnZcS9E5J4VilvMxVd
2iavh40xV3RPCVCS3H4pNI8UlVTvOB3UYo/nkYc5Gx3q7jqxajoyMezBcdJSrG3ixa/G1tql0GyC
vli6yxoXqY3D49yy5thwUeyX2olrKCGSaO2Y9jzDUo/NoVusJZjQ8/ZVrQjaWIGSsniff38n0XJl
SaNyQedN1hifhe9US6ppMicC6xJ3+GCMOVmTALwSuVUAbgaXlG702o14ejaiEc0kGFVD5WjdCK2E
mWBLE7J4MyO8bLB93mdTb1834bwc3QayYzZU7p4vlsfYZqTuYQGr5yOALAJ7Lj1EK0x7PxoQMhXc
5TYe79zWIrngC5BokMCuNnuXww+BKmoE5qxle1sY3xK3igLPSpRrM528reAi19Z6bwGLc9D3k5Dy
F7KcltMCr9SfPoJ7qWUUHmysBg6hi+sR3n8/ElSxrlC5jN7WWdVehgUxqB7c8racLLQN8QonFx0v
X18a53Y828/RaOJx6KwTXKsekbPrEzNYgEUuoQ5Arc1xD3aM31Oh/rX3npoBEokpbc5OF2GEPCSu
wzAVGyVybhwzzygiL86xMycaeZ2lXkdGsoUqOrfZwApB+JfoL7ScTwdNQUEnkdmZgWLiPjtP0XHp
RHbwNE0HqFE9AIJ6+P0JBVmHTBQlRKzyVsf4pA3YPYkUYEOEQBdeLIi8ttLTsU2WjWh9BtUGNph2
ISZ6tFpeKB8lRhxZmhgNCmeq8cWOhuTCUnGqTqN+59U9cQ3vzH3M3fYooDBiV7dMN2U5qwfX6jtW
eb4AA1fqSxyRxL6EVwiumOL3XG0plp3LrZ5UJx0P7wB6gavvAMcqw7DJCFwFbyQYjo9lr4mrWIhm
h4d2dtVby+BrVaztgd/pG3H/TA+FLgbNaanAKyXfT0cvK7Ps4cuapK/zcMg7tF37Vh3eT31bHylf
qrdqkT7Y7jT/hd2FvIDBEoRIo62VKWOcgxIrzBk4tii/qG507UwKzoW11v2VoVDVRqzcAPahrt7R
rPBDChtWehuWAn/coYBeqM97tym2mm1Px+Q6lFGvZOVRU6Oza5zOZ+zmEComCpeVkbZv8Efpwb8j
XuYp2tfYLZvbKfbSq2ZqvtGx00marHlnLd50zBcd5GK/VyvYiV7bIv5dGtxcQqhruVB9m+IBCKQc
G1pOi2NkF6pfxagPKEpj7l/fqOdCA9oP3G4hHEh5rdOXmIWSL1E6mLKfPx1gYgLQLbGPbJwG7+6o
HcgKtjUVz9zlgMEiPEEuB2piLRhuKHMPG31k6po+uc6IXH4RAkiZnCoJRKfiEJibH/vCxpW+6pCJ
rrBefv3Fz4R8gpMEAoICpk8r9+qzbCCmnRZmDiulxuEbCFJRv4VK/zmZiuTm9ZHOtaSfD7VuBGN1
OPRqyBzD1cguQdhgqxZWrj9YI0Sq1lvuEBBQbhbN6oCEZSMUVC+8KpLI2Ei6zmV+yBJxvqn0/EDL
rMIy1WyI8KFuBloEgxge6EJVffoJGd892FnVHZ0e/x+1mKk42ArKu4i+b+zQcwUeCpIsN9rUwJHW
zaWqmGMlgdoaxNVY74zOgTuiVYoPz9EKSlIA30Lt54CYkLkfKexe5lKHpHY9bzdDD9n4OOeWAUAT
2XeCCMBpdboMmmRSxQAYPcjpOfiuriB2GKNnNwpjq29+JvV5ounJ1hpyjmtEcznmMx0aVlwqabvI
AKl7vR3/QuX9+ShrOZw2cmZEpYQZCDUkbFgxwdYaan9qlM1PKSPcKgJS99GeqImspzXWwnFDp3VH
0qa5nLtHmxLQDlRPhkaDp15iNU3E0rTyUo2M8ugi9eF7CvXlpAdb2WJ6d8SIPd3KBmSEf/FMLCyH
Djql7xdRGfmyZpKHjU2PCGgUuL3YqKkY6KI56HYhviXhbOIKXS63Y1VXl7Fo42M6dvpGZD2TWUPs
gYhC55Bq0RqjFaXC00SjmkFZ2W0gkHMJMi8yL7PFK+9iYAUbm/v8eAxIpYC25hqDhrS55YhK7qu0
Hmn4Nemt0dcIg3O0c3xk1lYqL++mL2aaKoFFMi+rgKujozas0GomuEu1emcaOdIN5fQlUkbr2M+p
K9Xil9xvcIvcJ1Ha3I4i9g7J1GYfJTd/Q0307MvD+wH3I/sd668uvYzypWrZW0ufIKhgL8c2b5qg
aZ3qYGGNmm+ss3Nxg1KgjfuKVFmW1Nvnx4cyD1XdVoMRqEYUXRUIuQVwSMXOSZotcbAnFaL1RCMK
RrgkKBClVmM55hKNiiZAElL73atSvS6upWhqbgl/KKM2QD0Vi8+s8wJUn/Vd3hfaDrC7chCK2gSU
saO9nmnOldXV9WVZNsWNa8J1dHNzPuAjqQR033MUZ/TyYoxRCtEjXEpnE7+7xiriXTkZ7iFGEuht
DmvyECdo1SWWs1VfO5OgIqEoidayL8rt43ROEbsoUwTqjKCoiiTQKTAHOobSx4baUlDnHcXlLJ4v
Rb9s+bGcWz7kxLBOMYuQNhWnI0NQ8lxhxiboUac99nXV3kU2mkY9OhXcElR1Y7mee1MkTKTErkX7
d50RGzVe0jHAYog//YSehDD2QolvQMF0l605Zm96YcS4Z87izeu5yNkX/dfATwnCs6wnG2zEKs2G
INGi9qQnk40MVAR6FNQYTmyGffH6eHLi1ktXltH4B3+HFyzA2EppjqkgLQABZz9dq3SlDQ2Z+TKP
H2jQZrcFq2mXNE50GFNvq8147m7I1+TKayEt6cCtOP2wihBKkZHBIznTewgLVcnnkHT4qsJ89zIu
3XHXtXp3galReBjNTr9o4E08hqbV+G3hRQfVGnqK/K2zQ6CvREBLjy4iTrKLAfPqjbk6g1nX8enC
ngJEFs+6Fh/EDJzlPzc6VQg9vbCH8rsxNdxdHKs9NhKFXjsuii9zWoBDm9CV6OhAQKlWb1rdRqBj
dtLbsamNN+hUt/uB3Pf+9a95NpMlVWYmifs8qIyKz5aPhha15jBqUDYKlqoYT5j7qtC/J4sxH0ZR
LwGADxfpwsw+GArFYNux87dolYqNw/Vc+KU3AhXYQYwbHM/pgxSxJebIA7k2Ta35IeTmDp2Eup5P
jvfh9Zc+t4SfDyXTumfvbGWd1k0WzDMTXRG/k56bhZKZl9If+crubfvYD+bnpVNRBJ+pYW4cNOdA
evLGTjsIsgiK1KvxkyFF4j+uAGOh8RSM6LTt+1GFZm1a1WUPZeV95OrtjV4vJelOOh8jNGgvaxc/
lakMrfek9d8LPb1n/ZpX4DMtKBGTeW2OOMvTA5ofldwGHZ/a4a4wjdbXUbK6iftF+9zPphssKkKE
KXYZvmVl1XHyBkA6elTehHRGD6gjuIemLIwbizb0ldXrzaHP9X6PJu+4e/1DnMMM8PmwYeJqT4tq
XT5hGkwsh4FGcmT17+IYci9EPQfMcRTukCMwboa6d670Ym5u02GpD25cj9dL0tm7xDCXt5WTDnv6
S5VvNI4T9HW/fGwQl3kb9XV5NOwUXc8knX8sma3vrcHZ6qycW7TwPdD5JFNBX3Z1vlEZGjW9cLWg
w+Q8mItYHEFVZ0d6HmLjgDlzrZeC8bh/UgQxwZKuFi3ahGgX0UbDxTo7aKBdQLf0xZu6TivfAQcS
SMHH35LIfKptoo0irQZxlMKUTiaMz3YK2gQF3APaNBZ+nQdjsIqP4+g8aqDD/sKtDciF/KYmKr5P
d8xnI2mFw+VGYSQhxu5Stc2r0Bv0OxTgtjKDc99MZrfSRYrsy129E+QLfPUmYvLY5fWlXpTVfhm0
cK/j5Lexvs8OJVUowcVQHVnXTJeG4hm4Ob6ZWYG2s5v8gOJiEiSx22zk7meWB7krTVY4DxaJzyrf
KWaLmmNIT0K0EXbCkYFkqlaJHeBXuNYZHdVZ2ex1nXk/Cy4tRRc2v0QznC4Pz2wjt0SqKLBH19vX
kYlzg2rhDJ57W4XWp6bKKu/gjknMZBlKHPXqBVtURaSqmhEMniiPsw2GMgE3sldj1b5VEgPZMvjf
h3yZizc5oo67NC4brFulQIEbZwGslPao5BV1WS8CwohASMCpbR2WRnFvQAm67wSoZuDQRvWj1rvo
esnD8kgnJzombf3l9ch3LjMAEEOzjCYoTYM1Wkqr9eQX1AKWUXWRQGpAVauNbkQuoqshrEmUeySm
nDZPD002z0d7UrMbMy+qXVjDEFLHtAtEMSLWOZRo1Xl29fH1RzzzcYEUUlzG7wARVHt1ILtDko4q
+m7wZmLlKo7zFF2qPL3IYmWLV3GmjnIy1OpApJamSSIvqPUZ5LPpTOIqjdVwI8ScOfbpAdN2lvIV
ctmertZ8LBKro4wF8MGC9O1kw7Ft+hoQkOPtE1sP35Hapu89ZGIvweAWGzv03HxSj6VdScWeM281
n/jy0Z+eUT6YhEiY1CS9WszumzKK9vj7Xw6HIAQbsKsggV1FOK3D2CCSMJ64iqr7ynDGo+hjatmG
Mf7KZX5LI+xt/aO878SPH93tY/2f8q9+q+pZJCiO/tfpH9tff8ZvOHjsHk/+sC+7pJvf9T/E/P5H
i6Xef/3nLzEU+ZP/2//5Hz+efsvDXP/4+9++VX3Zyd8WJVX5XLTrCQHz7225P/8ofrz8+X/47pp/
PCHMQS1IcgV6Mv8U9TK1P4ggskJFuYJ/SdfWf3pw80P/sNnV9D/QBMPZhiYDLQbO03++5t2vWMcM
/VsNmF9gz2cxETUO2R6j/425GirP6wJR3Q2TlViZ7Vfg2JSjkcaivlsyMwa7FnWSCpXnE+aCftS0
SnKjW1FhHS2nWN46C4CBS9uZs8xnvaJHjTYp1t1JunQ1ldMC8oRTlMXnWcdBBiR5NP+Z9Znz2a2A
d4JLz6o/Xe4Dlt8jWKfVUCYQuhjpL1Sd+6UbjAoGdihcc0h3UMJK3F7R9pv5JXE4DB80O6qQXMjh
4tToDIlU+Qnl0EQZyRxibgi+OsVJBmhCSXXtalYSvcX0OtIUd4cgaZXduDgwGYemLeObTu2V8TYf
kzIOlhz+y8HJuVD5Furh7Z2FpqV5Gc2U50rAPMKar2r8b6pHt1PdBM1f24AyXUr55L3mKFnu4+tG
b2fGKDHWqSIWY0jujMpO6YdqIubAGnvrMazI0h5CL7EmFRNsYzEGFBkTpYyvU5FWxcfScJvhyzy1
k/iAGsyk7WoxFXPpjyWWiL4XZ3oaIE8ZG8XOQe94frOgLRC/85bQ+zIVxUQMmqohvsUqDykTf4SL
m4rAsJSZJD3iFVKOOH6ZFu0id6kL81i4SdMCRgbTdhCGjuZ9H1Sjy8rI/bQWUXHvzVoK3A2JUada
1BQ+AEJCw081UUgf9t6CVAWNhLKO4w9o80OWOS5p3HlDEBkoHgALsrrJ6G7ypsr4U1U2YfZNx/Bz
uoBPVepo4XSdWVykCGsmPxscsPT7yIzK45I4CG5Yipd9oCfUPZaOTV05ztUy8EpkGLnGp/k1cPk6
vaQ5JIpbB4ubDOlox/pEH1IYF5G32PVVORZadNHS/wt3lfTYXXCqeTeGcxugodi8o2OX5r4dV9DV
UGvQ3hmKQTakD+O+cYv+A0Jp3qdOLeqvqZ2+1UXt/KlGqTL7dmaY7ypDFN90N3KbnQlHDA612otP
RpMk4i0crvxTrU7qfRMNE+3k2vu8RHp0GyEcXAZWrVEqbCyvEj5x6TAmyr1RDwvQhiq/npPc7nxz
tiA0WFP9DgMf84tuihSJ8NhEwKnsEYzW8sU4uKOrweSgIFiMOo20UoWYpag7A03eyzCeVL9sket0
J0P12c0/gTdU+27QraBd1Ich79q92+v2jQ2NmNufLrhLlu/hQWFdmZvTz6pOxTVSLPq+KkNzx+bI
9maKcO99W7RVhQS5laJTqzf1hBVbWtg4WmSqfe1UOeKdWRem2VVjJY53nSQctoFLuu4eBnzUsje5
qk0Q3ABwF59YB+n4HUE0mjwoXobqm2Eo8iYorEixP0dpO/N558lJdn2VW2hKoNdWBlBPCgXgdwjL
WeGIcd56SufYe70bG6pnSxb/zAzbHuD72/X7wR68uwkA2VdXyzrIapDhERidOr3jNyXVB5oT4MlS
HQn4XSGgzn7yvKIsaVgPGq2arFtqyqtmqt+1Yxd3uyrVOvxQI1X/NGqDgKesGY3g/oz8OLs8zZxD
bFZJ+Vi0cSauMnOs0gulXqAg5LYTFkCcYkSA/ckb4+FPA+7idIzIIPWd0UdpfNPUbqXuQhoaC9qH
YWPnP5wRefw7s0aI7NAZlRDqxdKIebkHmN4pKHQ3en4tyq5gdlpgVxESHAOCC69nDKsiIno7HF4w
SCCYQi8GvHaaGjneKGnZpoeOXpVguBBn13ZvhD4a3v1VVarff3s4DkGuy9zDANmvc3mnc42kbm1k
xFMl+ZO83bhWck+/Fr1XvTHm2dwg868uRwAHqCSossZAOVj2qE9fL8LQSW1aaj2OFwNB7aJHXUcs
yx60N7MtSl8fio0RV8nerxEBULO8yfkoaa1GpNObDCUjNnpVHRanmXypQroTatZsXDLPvhzkAbAY
ril7CqdDUUFpgeZMjs9ZMx2ybBwP+F30D44rqkOkpckHpx2NLYzOuRek1Ut7WUKL6RmejirsPFpm
q3d8V9OGo4Ll4V6vs+bQ1vlWOru6HTCXklJFTQByFapG67zdiaISb24kj7Uh6q8TxZFRtR02arXr
LSBHQQIRZxP+w06QBf5nBYgS1D2kvYI1nw/xV8iRytHTihIafz68LbA4OPzeHngaD+8nUOfsA7Cw
p+OluCnMMA3Qy8F5I4hRZD0CV5s/DQaeBL7pRMXGreDcNDKHkkTOfZPs83TAGEOBzHLwCBBpp9AB
clK1CupadN9ef7Gz4xjsM4RWTO62q5Vhjdq0QFQPaVhqzdc6Huevmoi3IK8vVz2TRgsW/NOTgZD8
/88+1xJNQ26PIvSnwTMujALxG6/Ky/ctYEMf58b2dg45+F5/tTXa4mkp2oAcYZhS9HtK/5+PmuOl
4BKFQ5+yERIDygS2oVCjjjvrku57M02o/xlK5leN14AGqo3cr6Eof3z9OV5uPmxGKLnIyyTpz/pq
7uXUPQ1sE1Aaiv501TS6IZ2GiunO4vL1kV5+TAhCBBfqAAgfoBFwOs0uuVFSaYvid1HpPVhLqB2W
dtY2buYv30eynwCQgptGhWTdei2dguJui/g7YmLKrvX0NojZ9DcI+9cbJ92ZF0Kah3KcRO5StNJP
X4iYlUYQzULfEmF17c7a93jUo429feZ9cLSS1pQSlUf/8XSQHJh0F7up5zcK6JddZKI/1YVud6dn
ebdFoznzRrJnLXc2Wj8vuglpG9sDGjweJiPNJ0UdwgAzkmRjHZx7I+6a8AdYAyhWr96othpDSczR
wxQgrYC69H2XXWdDuXB3qtpmCH572YHofqoHAyUz1ge2PQOGYBN6fma3/UEXnbcPlSXfvz7KyxgC
9x4iBrQ0NjV0v9PPlPSLMoDpxbRwLAdYdkDNfT12sgc4luOV8Lwxwz6nGX+TKUwUYVzyLHjCdN6o
0ZyO200Dfol9xvIYC/Mhr2dtV+Ze9a4UVvdt1tThXqmSLQrEuWUCPoteH4sfAYBVWIaEPTtK6yH2
nQgwlG2uGl/1sdlCQ59bKB5sJ4DGKJXDkD99t5y4rNG89XxbiY1LaOHfycqqI3yScGMnnx2JT0LB
hcFcdfX1aKIJ+s6a51eq1n7mOi1q31xa88IaMMLYGEw+9vNKC5+MBg+LhNSAaLiu5E92JHrNbhks
zI96vtg7KKjfcPyABW1s6Rq+/FQ4GwEnliaslNbXYgapUyFgp5QetRWp94JlSqBgJ7fxSmtWEMtQ
DoPMIFAmdMrXmphxXE95XDquNAkZw6C3Rw+PlFnHgBKkBOI2w+wyp+ngxJ+UwRWIb6tIOEHZjJ36
QDUT5QE9jM0CF+NSdX47BPB0MtwgY2KBLVx9XoubZtgavLVT2/Axw149zDZ42t8NAXhpO8BEiJus
yzWdGkpZiNlG4fpxC16zWubqLlKNLNCwT7mfna75lACD3uiqvfy+oIw8StA4jHDR0FdbcVScsB+W
zPVbpvUIOgeCjAd47vVXk/ncyZKlqcogNGfYYTS7VlcQJ68VfJBa2xdzKb5ZyZwpfpJnVKISvQBI
JULdUt7ETVqYN5YFUGRjal9sGXCENL6I47T0AKiuPqCz4BHU2TXj14W46SNsonxTaNPFVM5Z4y9d
Uuxff2P5G1dvDAMFMXPJQcdjdxV7MHOvUaLXLb9xYrP8YIZVuPhk00D0Fi0dvY0bw4vPiA4UzouA
S8BdQN7WT0OdXhudS5/f8rUObqcXdolfVdNW2v7ikJKjEFE54HGF0NZQsVyMg1vHhuXnEA0ORllp
Rysz251W6drOyIr6exNaw8a3e5noggGkHS+b2qjWc2s+fbdy6UKB7aLrA3CMfGQ1PiHY9LH0nDdu
3D5YxfAV5e+d6QwPcWX3W6PL+/jph2TrQ9aj4cfV3VhvkK5bulGbc8tH2lTsFVNdLuMoRb4fce07
u6GM5jRd+q5p+/GotHp70e8sGCnfX19Oq+9LQoqsm3wM7rjQ69bayqlWlaVn4PeaOqUL8XpEFt9w
tgjp50ZBToNAgM6hbH+fzjTm9vNSJx7+pCCDgE3FdQDQYwtxKPP0ZzOK0hV1Fr4k2j+aFPBYBQPg
fSOBaMRicBkAQZWh7T2mXpaIvVvSWcXRAW5WENrWmB7mPBzqg41ERLPR9VxtUPkUHhhdEh/KFGST
q0ubpUe1Gy91tzPSSHnP+YFqTYVRon5QRE+h9vXv93I0TjhwutC/wF9RpTidWZtCWVROdrfrIpoR
MNQA4NkZmAkwTKO7RbtbN6h5OZPWD3vGhn9AyJOP8+xGOmlLKHAZGnb0AJWKqDB4JXAp0dJ+wzRo
6q76FPpm0GrCnh8ajwfa28D0laPt5UrzxhTeko5BT3/EfgTqDQzGHNquCRw90h4GuwJd4juJU2fv
QPdP5m6Otd4JcH5Wv8zoO6n7NNNq72CH2oIHd0dFofoUpqqZPj7N62/1/G6Tb6Jqq5/daYPvqXv1
r+7f/7XOoNRv/PeNwd1ci7593kmUP/+rMWjQGMS35ylSWLSYpTzOL7cfQ/+DAEo7lgoreS+dw/9p
DBrWH5IxKLuGWDlQxuAv/aNRKH8fMRC8O613h5uO+VudwlVA1fGJcAFRS0oECQfdx9O1WXkmCgRh
gtvYsAjh594IpllNs6pHuTXv7wUEjXdKJrQbrzbDryNuCpTbTU18nUCRKb4jWv3CKcz6Q6pNY0Pl
w+0eK8uuP7XY1fV+02sOkuOplExzhiQu8djA6u7wbLrvfoWr/yj74o4Setf+/W+rjIa3cKQirFTS
I15yLzx9C7o1gCWEgtcMblcIRAhwD20KrXkxm6Byon1b4OuS9p9/f1iOIa6KT/VHZzV53lRbpZF7
2m6OZgykw4BX83W1eIuSwlU9DODg7XbjCFzFrqdXfT7mKreYplEx6k6OqU6XWlhbPiXQ1KcbsBGS
1xC8p5GYTSk+g4fAC2sUlSYLJqQ0ExMKvcOuwLN6CPDMjpHBKwfloZs987qIZ2emsdWkva8geTkt
/QzgJonsa4VYdwGgeqQ9mOl4sJGs0J8Ykz7D4k7XHlWrUDjJjaXv/ZBr7l1ttJib1RoGbcHrX+pp
mz0/5+TbUBaDl0gk1jB+WqWAWl+CeK/SBd9jdckB1dMR2NF96gP6KRj1mpa0+g6lqdzeKZBFlFIn
yydvqZ3kOI5Wfr2Mg3YbhuUyHoTWTwWVr2b4EYPihdaNme64VxwFuRLa1dRpNbLs0UdUgFeE36k9
mpmeXXZZHeIE0udMh1tXE55acpZGOV9eNC5iHzKJmNkmiIA8TW0rZzmR8w3YJ8JB8ekzjMrY7KFe
AZBElTtSfYOCYoxLdWH+mNMqm5A1VL3qioIXOinV1E9N4PaVEmjLMv00pzoaocokvban4Tgu5Nye
8RMTR+p5NFIRX+x0Bf+DQQ/NZldTs50CKNlmetNiKcsvL6ayo3snpjwwgJPOvgWcNGJGEMrYkxPH
fNfZ6MIgwxgwvZ+9/qqJ0mmfaqU+XI1lGu40e5kshOl1nUppU0x/lhaMwB2HX9EdvKh/nwP+f5/W
pvUQU1mab2PNado7NfJQU+/CvHhfwGu9jKcBhqu1tOPyPRrRtN7jIK18i6A7aO+mrICIbI1K0mCk
2M7vK+yiImgys8eybsFmHm10uUmhzVRQ0qE3Sd+isxxl1/cCVTsXbvhlbxWliadfkrV+purLoU2m
WT+0JTwioP3j7CftUM07iotWthsVa3zAQVhc6WpSFEf+FgskD4XU3YMnMwI2sNp728aZctciZvIz
DmkL+kRi40eVWADYmxQtLL/Lhv6Rquj4sdaq0dzRCZa6ew130jatQHlO3O9SaFeGF0zDgH1KwUeb
dkZR5PM+BA8bHrNGTYDLCi7KFbIan1oZnocEourOlkGbJES/GJ8ieSmDetXqxHdXhvpQBv1Whn8y
qO7+/wEkbLKuEfpu8RSJ6avt/RSpaBrYXgwlxVQnxQ3sVoXwZtiZ95CkxWJuRL+1wgI5InxGjj7u
cPSWXujajaar49EZ8RC687Y0iu9uOg9B4XYUYPrkZuoFZ5Ku/6wxFQ29rg0WYd+YlvB2YTS8n5f5
osnL/evBhbP9NLTwTHhNcIbSZeM4XaXQ/5oYfLF4Y/3p5d0sjH3raU7w6WJ+EPKONVxZmbZZTuDT
M/z/1OtvT9fnf5973dPsJ039he+6/P73Xz//K/cy9T8MCu22rKj8wl79T+5l/YESBooo5A3U7J4o
wf8AZRkOJoxo/zr8TcDSUAf/lXvx+zSgn1zspUIYv/h3ci9yOXlYP7t8yVsdShSyoMeFluHkynp2
M2h7S0z03IhFhlJEu8Ugf+jiUDV+lPnMuckC19MdLVS9eKTl2CJV2abArd0orQ65pUUQaLl+ZrsQ
Rq/rU3Yopn1BuMeNqVBLuCMRD3CN7bWq75y4dr+5U1aGB/TzxoWSXt+5ypXXKwmKMLE1JBYSz2H4
AeoKrkDTIFRsG7rFrckMExs5IPaYaiNe4XWN1iR76S5WfrPpeLm2Xws39gocXbF9Kd8A2zb7+8Tp
JjPFC7CbOqAawJUcxE6qqPhpFJQvDFAMXrZvuOFNaGQ7fft+gtGP6GkaW8hmCKFzzHpdNlk/EQMe
XATNEfbMbntvEuqdq2jh1xTSiNb41swtevL7qUy7j02OPvWlXYLlPs6dg4atloYaXDlvEEB4gDsv
oesXCkJyUTTND+gjtm9BJfkmjIOdjkv7hVNq8TfclD9WofGmi0hhosm60fPuOKvYuU/Gjz6J3zX5
CE6lLXMqIX1T+WWjqTiwc2d30+pW0YvxwxK3wm/cVtyQfBt7C3amX3jKDY/1Z5iZzGlSN7dtZl4N
aXQddd3jNL6Za27iIMYy7JeyxoGmjWf4ZVKnsQ91zXmPivyNF6FSpLsgf+f90pkXDri5prWN3ZLV
H+elua2ZYf1WKarmCiTp22WOzSGYZzVHXy9+N0ZoPUX5khp+1fVXcGveIIZiHVrHBM9m9f/N3nns
SI5ka/qJ2KAWWwoX4RHuoTMiN0SkCKNWRqN6+vt59WC6OlF5E7OfRVUBifJ0J2k0O+c/v1CJvazl
Gy5Yy9nNHPusJuNWH1VArMyUeusBlenTzI8MDSVeXVh0hyHTyocaWmDIkUy0fZAexDwM+3rBx3tB
6xEx7Hshz6CL8L8sSIPP0v0EGBn2Y3pTFSQc4kZm3pVL5QYwny2d/OfmCQAsJongtStHuIJB34Tl
oJw8ctXS9ajLuuxlGsz2xnWHgLTb/q/s6+ykBz+xphFxg1a2Du2coq+ch9tZ6yNMWCJL18xkTm9a
fz2Lhiy5pGVq/YxAThNJp4tyiI15go/HQgj9ujvkzvCY24y1PC9tdtOwnHMPgmXA0w+LrT1PFqYG
PHs0uVjwDRmxyu76CMvr4HX5GM/b2NDP2y9GNe9qoY24INTz/UA0TUjcuR0ZmctayJ0WVy2LfPqy
m9awr1d1V0FN4A/XmwwXsFPauNZOKv7lSfJrQkiA90pLC+2o98bZImOJoB1qrcjIu29Gg81A0+ff
hqVEVBZkxQ+vUyWpPPb2IaVj3Y5zt8RoPKybHNTn5Lmdfefmsx7a5XLo0qsRZ6B6GfnlZmbRmtpd
iI3TQPWjMupA665gmBq6hZbeSWUHEYocB6mGH9yb+NBMZFkabruz5fJRGtWP2TKaXTfWxpmDvGoO
dqutt+3UGfuiapYc5IJP903nxfOsa8lMEWrecNyP2Ni4GfTS2nYgSo7HAuJXQmqEIXYmlhz4WzX9
fq0nVLIIhhBaKt/sUTQhcmCAR0qSup2toqgvda99Gpq6yKz7dFPXlJGV495/v7bjs1wmn6RNDM48
0h8NtYXZOL7oEPUin732VnfSGzHYb6vXVNq32oKWGbp+iK3OsTD0Ocx9HfsOI22s7zIYWzI5Gv+8
aENwB6J4zlu2wjIP8I5LW+3edrObIe/OeSPtE/t5qLrKvlQT3q2lryl2tKAKEWTZ9FU8TeHiboNP
92eDpUDsVn4J36v/Ocx1+jlk3tcq0BJrIuo7APoNN73zd+uSfkmn9c4ode24UHq+mDTfUCqD/lhM
1rlFC0NqSouTSiS7uvxoU+0awj7DOHQQowx2g1txcW9p03ktxQAkV/rjbvI0Y6cpg5WlWj8aywEM
NId/hv6kCDsH/W45n4xiu5OUtFikgBObiBS+GH2fR3aA5dcDaeHOibikiq1GcOVF++TRLfh4NqtO
Hkr0Z1GgKTS6GbbWUt9bduecSw7LIxHpiKDdzJ8PHanEoTtrn4vTM5OanHiTHBiilTU5U95TamXv
Tjq/eQ7h22vwOjb9ocUaeJn6jjmnvN2u8U/FdlSBq97qAhMFL1DHhrSw7bjQq05Vfyn7ldN0ln1k
Oaz9tn8Vgz6eRLr49DCoWzKzOyF1XyjQv7PTqbDApOhuCUz70Vps8cOaflZdlWDLxR3UsIC5z9kc
1rJ6wLM7dIxlP6blLfaQWax3/SXfbBlWNdidI/vHNWhuq8x6dP2PbnSmW6EXmGIOh2FLL30v7/RW
yYOGi2/ktoiIbCNrv9E8XTrPuZkz464eYUkX1UNpEpu+7JaKrMP0xhAj1kgNdUBLPuCMSkbditUg
zN3QXtbVObuddulROkSiGfDlFz/ZfGdx9FJyg0wnu+S5Xe2GoLj1tc/OeICpeRWk7CgOvkwBTSQk
2i600iABPWZQl5d7u86rPJ778nvHPtl2z6b1zZ+LcMpseEc/0GGHYmkv1AY7fZkjfbhLcytabAqL
RjznNicfQ/hAjWGh4SEsjUgj/dYdz4P2VGvDl14dc5S0iqM6kGkstp8+AQVDh/GbR5T80u+qYiYI
VJ3djc3nK0OoSLGjeHBGUUpHnn/G0fmOV/aeepJgKEqewT/0Wx/Oiu4ME9g+L+IS/ySRTzfSXA6j
0e9d73s1OBc/t+6zuk3KnqBCU7KMaGq1d4eMAdSIkdHrBiWBwmgzuKvVdVf8UlZe7NZGXAWJaf8Y
dJN9yszvydLifombBT5uNGxuMqQWBGnIu1p/G1RX8q2YJzjWhGs9QI2JkLLfQGHYZSb1xxLgbJNG
sqwPyr3vZQYPX7RGGWaFede0igkYYqkIQ9XuAZSfWoQaGeq8M8x4s/lDjGSf6Ia0Pm7W3oGUvkzW
PqtkbHSslmr93rWC/l1hvOmly570vcu8ZGPo9gYJJ0HXcQyLTT4gnTKPjj03N63m5AexUpf6Cqt2
Ke8QvvPuN+ObXG3rWHQtRsautzVl6Kb58GDO+WM9XDya/sMEUSxW/XYxfXkyhulkjslg+Wtseq0+
hWXtsUW25aNj1d3rYgXTwRU8ATjoXRAVfR239idKhvsABbjgI4B0Ad6W9ZOgEolWx1EHuJh5lK3G
ri6H04CXVzh3662vZ0+9RUK4w3nH+3esqn07FtYY2XOX8E/klM0bDmvZzTxLVreNzDMcXMqeQgeB
983sIzPdo+cVX1qRUR7O1hMitSTLgz288XD15NF2qmeTb24ALEPN1eEj+692DiK1AtNv5tkeH3rz
uuKtKu5QNeSEC3IWYz+dR3O73ho5BviEVA7cirY4YtFKyDVIXecf8rxddxv8s5TieM2dCGB37+bL
oSJwEn49SB0l3lw3cQY7udP0Nyun1sTbOl27p9puz8WyYvDpWS9SH75cP+UO1au+lE95oX0NnPLO
m8ZHzdA/R216mYO+CAdKAlz7pmjsS1xXqKQu29w8dWu66xGr1Ut/p1fGjWbVN14OgJnpAjmH+WTY
8mWB8W+132TF6+XZ3I6iPumVywpwvxpyeQ/U/O4P3p1QeuJujRXmS7DTiLRt8u5ladOzrZyDaoW7
Q/xPfPPQOIkYdetl9hxsB10tTTApWvlsz56rL6FGyDdKA4I9zNxOvGyLdE0BbdKfr3EtHB7kRnrB
hge2SvOoX5a9HQQIWPLhBGOyP6QDHtlU9P28JtWaJ4qk5dGqHkR6g1Ds3U+XU8laGReR1Bh2oz3Q
+bFMdqoh2BWtfyMa0unqDoAqQCZBIMBaZO+bfwXTmlUeMNL/gDIYL6gngL9in92xSMlHSF0cHT6z
EWcDD/5HH3x4UnsOUu9ZVNPebY2wqSt48+7yjbTUVINyY3egOqaRxU0WXNwCmUId1HFqbaciQC2w
Oc6NNpfFyV2orm2nO+C+xy5kUSkfsrE0+9By3vQZB7NuTQDodt7ceTeYOu08b30EJz4a0j5v2VUp
Tvdw9eEL0qSX7deqdJOOk33WC3S0MvamKfKd6rYjgCJDpg3Z2rPfmNYl1vgpWi1RW/OQr/hEdYqh
+UDxN8YL98huLjrzhLoZ29ihMkb0eWcK/WEz3YPjTAeb061kLK2VY4y33de2Gu40V3uV48Vrlqfe
ye6koFkRHzP1ZLyswU647l2ZTXExzq/Yu/QEyHF6bKVWPnerz/lgDZsRSXGGSSeiNNc+XWtJTH+o
o2nYdqkU6wm1qVPFQLWrTvPSV99LEdjqNvWIHAz1Eiu3fTrIlW7I8osvHkIpNkJ7oRZXBOV9r7Ic
DY7wSat4zNqgIqUQ2ay99whfw8iiXvWfRJma3415FI9D1thcuJG7H7ji118DXdZ2ZFVj/TmkDdt6
XxQcL7hork/2ivEkwqgVfXw2B8XRGlHmxZpYycqeAqdH/K9rhUZrUxoXeFFCCwnTkG5UuNbQRlRZ
w4dOj0iVh/vd1cVM2FpYpqnUwhbX6GurJcTMmVVnXyu/Jb1F2oN+Yznr5BJFpVxO68qEc+sXV5lK
3ZNsv/Mswkj1Nl12njvoTVQ6DfoiMzPOrru0X6xtte6UmelfrT4QZaRqDASjysSnkYn/ymShX5ok
GyiSYwt9DCB67bRumKuqLfk/tKUJ4ZSkSaO5TXdquLlUV5Op+7FmOe6LkJvH1u0ocXZQzZPsZBmU
gLOzDm92rUjgrYcKXbBpKenuyikXt5s/L2Oc9kV+5ofNz0JT3e1sahYqlX7znmoSbVB4TU35XCxd
+Vz2gfOyBen8qTkGttSbPmAxZmRNmUeMr+o5BKOms5gXnePVqUjq2PWod9PIbO2Nyt0WKXwqPPmy
SCCrV7HHhuFF9kS7SaM8uI9p1TnPfrFN7CzrhKzJ6IC4bwsZ1FU0Lp7j7iTz44GXbqvLxNqaxY+J
nsZT9UqpvNg2aTJxqpR38fuKGUTTtepEZekDqxqeaiP47shRbH8luXsUszOGIjeKJ2PEj+rKq3Y2
Kv6rkE/6k/jIy1p7NYZqFfvKK3P9iXFJft31bP19XrC6iyQcvDWete07AHfFAixR3IZ4GTRatM6r
MUT/Hw0d1yu6idThb+D0VQL7f6DP80eNtPX+o2Rs8fFfKtW/PvJvQNRz/nUNxIXkzzyMsfJ/htGu
/i/mwLwI8E+ZfMEp+s8w2v3Xla/J8OKvT/wNDzWtf2FrdGUBAWQiEvp/m0VjxXcdwv0HD9VgEXtQ
JaCE/TcOKgIaPzG1yLmQJaa3QrpypJtGnxWqUQmPUrx2H3Ohyoyeq3XaQ9NaVMh7cmcgzIXdunns
NOlQrAZ/tphLWNAKHXPlrZ8rZVPAGeuWsRC0dxPR4usuc64nRbc2HXOfYnNVZLXKf2B4ozWYvqjc
I1Gkq1/bDdEiERSYRWI4NqUYeKom/cYR1DXEL5czpUtXirt15M0JU7/P+mhdJ/U4r9PmfZolh/+O
BBZUYU1bz5dVb137XBAZ6t6KsdzYYRx39E8lClFxnwbb0Lx6Q+3Np3Uu2rYOZ6wiYav5w9BdB286
togezXyzJRWDumWH3nUDCxhbhGu1RdDgodXnMt+3M7XwF46eNdivq48Z7iCHVLxMpt/f1y2HwmXj
JK5ws3eb/AZ8utDPTTEYoLKdyOtbjRDV+d4ZeizBwgx5Ep16a7SgQWFFJVlHVVlZ060agiX/ituJ
0aGmLV1lhLPuDvmDhqi8us3MqxITkFD32gdlk/t0VyP+IvXIhMRqPAxKb+Sx1q+UMnIifflasJNs
O8dSlNsxZPxKJnaGav3r2DD19OgWlYlhs9Q96RM9aZVyxudE1WXwfe761PjEAW7ony1vbMbbrnLm
5qLZnhachlkL6gvg78QD8KcyVaHK9alxojJ1VwzsYM3YNapbL8uz56lQTnsRheMXdmT3ZJDQ0o1G
O96WC4Tw19IcvDZSstzS7FDo3GUc/4hMgceUtkjIyjp4FIoz4JpJ1BV3XoMtMf7EcyN/BO2cDioB
Pbfar9bQy5NtSn/EGVU6V7Av0JbpqUkLQB5SWCrjmUMJvwWaLx8bD7wXYw0NDU/dsXUmrY2NfbGO
lm27ToDHc++Z/RlvZISqjaiD99T2O/yLsJ4BgWLkOGxckIbzR5r2dhu5fn29Od2+5S7gBmoAF8dj
6eRf9K1t5d4Kau2G9mjQEnfIaj1Zh86+x0bVOI7+tW5q6rYwqQdq5e1w5YW/GthMHEJOF51e13aY
eU8oUOGXbK7/XucNM1PUtMKgSR7o12gx9n7amrsUw4l3UgH1EMLI1kZNNuZVbKfzsIYGKOx+6Gbr
DVoFfY90uq5kBJn7c4yXulB7YoGtH/k4aW8Auu6TNwRti8S42FJsamzRHggWIACZ4o3GY3KCZ2t1
ZNwE7rzspHCd7LzQtOw0n23haGS9fO97Q9zkKss+8NTjV5Wl1nZRNbuzdRyDNG8fOw3qbAThCnIE
GtWeuqirg+GhX/3yoWoFNecwp8b9kpZ+FssCYs8VvSs+0rRujy38goe0IwPysKIkm+KxkY+V7N3D
6glM9xbLA2vV6mZFBDoY65yM5uyA4fkbhgmisTByzqgyKY/HvjiJWpGE1KpUzccGEk80pBooq4WC
Ft/b1lrlXWH0R7zQhp/GJrg7tShiyMZAdLPRW8eyNcbXBo6sxDxp7XGDmmbvoW5KAyzFXi18tIei
Lg7CmINvNdCvtS+XNvtcdaMtXmmf65vS7WsRV2PqPuSzZVVnR7Hb0GwI84Q0KYAnUpbrtwU3Fp3s
HzOGyFrc+e40LaduAq4jKhatcej0hFOEptSyn8XgBGck+Oe2X9r6ScHjv8ihRSIna0c1CJ+nV4KX
7fdhtLUby6qZdqGr9qfYW4Xjhk2eev7OAzndZQuvMcFzMw18cXJqC5zKzEcLadjsj11CqQri7ZIm
54GibFffdlQE2ytLZJPfCIisymPGiP92xKBZPMEXAbdYfdGMP+U2jOoQjFngE8mMGVJuqLbZuQww
6doyOfoPqnFEcFzkaHwRLt7ssa2vfKZFawJmwPGM4J0pigoBceBtmIC7t8IZhMXQwaidyFE4eYG8
QCoLEdOh8IcianXx6KRakUg8kWZKRL91YvTE5fxISLzZcmxV6Z1VOaRxL2g8SI0ePTXGdVel66Wz
+Tkxxm628YqqvVh3LLmJ5VAHmXXKa4wRwCZ6d7qmZfbjT3y2zCEe8dPboq6DNRkiGq7m2DEKWeIx
YM63mrtp7aGX5Qzu0UAYoYRFIrQrC/20uVw33T2nTbymk+vnaNp9Ue0LJ8PCUs/Xl3Eom9dRC/Ca
RYkwqKMx4TEczaWZWbtO5YPCtYIkrkTL+uzSLJ7CgLbrKuvNbr2MXVjNb8WaruwrOv6X8djnIyRa
2hI9GWbw3z0JLBj+YyrQHJ2K/oc+ybEJWumAeEIGiWXxsAJFXWrGUW2ijWu+0OiZOmBx3kNecmTZ
Hdquo/B3qrxpnoteKBI66eB2Orbe0IvQKMkbbDRLAuaWWtY7JICBkWiLq2sPGFPU5C+qzBER8StS
3Y3bAG7iSiEIauszwuutridpBom+aSoCbx0xHymXCYag3SvodbDMLHed74792ZoypaJxrC1xQAmv
YQCcB5l3M3qcfTDDukl9rmblgAOwEtZkqiQPjFwpv6LREKYOw4tzqmFJAfX4WarJGIOqFJMI4S4G
P2iRz/SyXR5t2WbdDjRd0wFL2OnHrPxG27U2Bhg8oKFXJ9frg7OvseXsNYeDfF+10lmfg2GAtd2a
5qxHjRjX+r7PJuutczqzCO1VazkNAxIpGbTkc51kBI/lRNUSabe3tMUzdoDJtnFcTFEFMURAIR7F
0FOx1DQjXsjRIwB3Dc3kDhA4d0b1kNbEp84pkRJQ9L4oT1t40hWZE81BU7rK2RaokSLiL2rrXHmp
jYtBLpmHTqD5l8kcvS7McFMDutnMYD1A4yjxosh847mDQoxNJBe/R43pX8DKiBEvXCb1jxv5BI/8
bv2bxdC25pqbJj/qmyRrxR9Xf/q+IZ8xk2bJjDlc6nFe48KDOsJcQbrDweXpl15E2lAgvql69Mbd
lnc4K4nlKrT0W5wUfC9jMWuZDUixaiOpaOhs/DJW7EDrSZuJLo6w1zB7yGhFB7Q7+vptDud5otKS
VXOqt3z5YhXKxza6Uy5DgQ7xWVJ43fIRmM3CzFPk+LccUJATryirETM0OZR+G/JbpyCZiCvLkqJW
aksUwX3VJTOncnnCrHJtTsyayRY2GSDXx2Vx4DaTxiBFnMKF9tl+rujrZri9fchn01fRMJmZPAXj
uI4HY3Pxp50LcxKvPHPLOdnUw8PPrmkmc4/T2dZ/lKZbBRERBGK5x6AEppc1gd6BwRWpHzeFXu9w
RDPe4N2N1zTBQsam0YN+z3o9Zvvaoj+KK7un0w5AxdUBi90Cywqb2MxjQKqA90DRY13n7k5O3Fq9
dd0VKuIVMqZmudVlNg47nb/53CCRWsOaWJXqpTDp128LiGzBm1Y5dvs2mbXuXoxlnP3Diufb88QY
qGOdVd2lnQag8WHMM4cAcxuvyV4VQZMszNiREPc9E2ykWoNqw9zY5sQjpFS71Tw3HW/sTuZ+hDEM
cba+0eEh1xdOANHBs/vKu2HVB9x/3dG0Sw6jQ7tf3GCayZ7UeIN42EXmVkmDr0u2s1Z9nTl8RG2H
hjsq2A1ozp/tsXJZdG62Le07+EAxfw9aNoXvYwmN/EcwsXLlJ5F2ZqsnG0D8QDtEAFAa4QmpKwDu
drESidkrPz8P5pMqcfOJqwXOAQN8QSMl8jH/sGvXfVswvvCTReuE7qI/93gDwtmaxY7SQRKKBjvm
GgSYjqWal1Nqz3273hsTjKo1CiarnAiJK/Ss4aEqvJWiggK9jc1CUimP2WoOUa4knKum4FQiMqxc
ZaRZjQn26cLIYldYGBNPNHavE7oWDWBjstMaDr1V6AxysfBIydnzp2q13wyzsK4ZaS01kZ1VuQA+
my1GZJNCNIlUThKuoHrPP/qYsWMu5MBWCd6DbDDlIyOnxntsWo/BlERuLKhohcrjurLY/Dz2UYBq
wxB5gPnraG2M1wM3P22ZFjyhQ82LvTEx971o0qJ0mthhipu27eenzaqK8b4DgrcfurycMGCnL9V/
KofgxYQ23qkPpCtPWzRQ3k1PcpVMUJwNsuAN0d7ptM+kYX1ph838NMcBAsDciuVDJ4foyVe4ZoaQ
gaGyZEIRlFMR4tudvHnOf5KukkrGqWZdk2sxXV2gyBJdsKKcK90ruErSD4TszowlqAqUo94yvYJ/
Y03KP5ju5n8Wukdr5OqV50ScuItMrDL3qjs8haaOcXivWmba61gzZkQJYfEk1ObcF+RxEt2ywfvR
ebzxLEcYLqbTm4zwRrM5Ae51VjjWHG+hqJqrg7ZWKTPEBp5Dr4DrYe3MXleCyRWn/vfFEI1KNhOf
2agZMiPg3ap4w7puwFV/1PSNgRiQ3cUMRg8HKVDiFvzVKppooyGr4nwbZXbaltwhNdNgbhRaWFzl
SU6vMx6tddTuVoXhS4in1uzfSpvasAu11splKO3O/eJU0v9hLTCp39GuyuXCTGeClFPYCsC2dVIu
YWmcS+WUYs4id7L9B/6K3rmdfKid7EMGU1zpaM1EYYUvfHnQ8RC34OH7LdygrnaMV0MH5QgXsTpP
GIWDAAwOyzuqFrf1j5w3Y8ZoiplXO/atu69VSSwTR1NaMyLph/xuXtnmknKYUO7aLi4GcZ+2cxaq
mrrsNBh49cSrQZUa0U74j3PWB/h2BbNPMi+w+ptLQXYcWxixkcAj9SVVPmPKvguy5170LnZiGG1F
hAvkH8DQ25NPqDQ/Et+p2B9WO2BmbAX37pTmXz1dkdjJ7KI58iXrvbVaWsLGihJGFCNdwLhgmKRS
X+4dsYz6sS7wYk2uzhtp1JVOf12yviN3G2WA2OF93iEWGBQGkTNKqOlGo2LMnsSkee3Xruwoc0y0
p/an1vsiY04mMyvZEMc7YANk2kV5CqhzLoOxupWrg/JGaYJhBrejTwZ8gvxHu+r1OfI0k1035dRq
VJzlpoPJryq1vmeBaQawjUbUnQPZP4i2JSP1sqITD518SUqccEzHW19ms1QHUfn6ehpFi5JTLnrK
YYHVlrjRVknIL+dXzlQ0LArLvl90urEoKPu6x0XE0rR7i/z6u9HKiKARY+cdN3/R0qOkpMatvGSi
+VLjkKPuUz+3TWpUY7qSHIR4AC6s1ySQuMw6crJW2K1pu94tvacfrX7uTyvBIyhIpqavIiflIB0h
bpX3jW3734y6gglQelQmYevkwRP2NeWNwA8BmbaaBqrMKV9e6YBQSWkalkehtRXteNIG2EnRMszr
F72d52OqDZuFZCUtzt3U1p8VsbZ9Q89rsFuka7XVJ1Qt1XKC9RcUodpg7WPfthS4ckHgMUPl8Mz2
flFNEq5u4+Tpk+egRDsxGMlvqq6sZrrectFuTNDyjrvpjT8bv8dRw1Fj5oXGBvt/b6vaelf+skxE
Asj0kpuzeWunwYNSWdBTVc/+ErNtQojB3ci8rRq7+VlJ13vwwVbfVz/Xy5smM6r0MBiV7uwBTle1
x1CBxLqxZx7uOJb1gB0Y88kB7t27Xi3em9kwXi9Hq0n0ZtqtGX2903yfLV6J0JZyfoOMZIdIpanW
xtRi52z1s0gD92KBtU5wKPKVZoDy6TUztoW4OvBPqJpSO9buAhxXuen8gLX9djPBNGNmnQbVDbnt
3ztI7OOKDfli63NMoBkumfAsrqhjZhTiyaxE9mb4LK7cR9ADi8NRhPvkRYk2B/AoGuuSR1G4uXVe
RWWe4QysHymA0kvtpPKydsFoHGDevQb6Gq4zCdBiet6qCg7nMJLBUDiQHIGXnOzk9Fl25MFoYSdd
lzceN0+aOwkxKuT2Oy/YQyxT7FI8E3KkVXnJtCjLPq1taj3eBgu8s7Bl8Bjom3HJA+VfNKuoYfr3
q5ChwbLlPSUb+6HQ52Xa0W9jjJblKxjfpNv9u6XDpuDktiyQ4BpqE8ZkRxTYY8ezmpvvtrOtP0nh
6vQr4xSzebzk/M+madoftjMhr/HcfoLBy76bhnkDDAzqlZlPpgAMTbpgVu+92dQmtDfLBEEbBsap
Ld5AA9ENDrr33FiXW4XbGc55YMHPQPUWTJ9Ja8SFvK/5K3AU7I3J7f2fvFjmwYUB0zCFP8PNK++s
bZigXnSWuvRuIO7Yrr1vMCtS9w9eLv9Nk/8PuP+L8mY2fBJjgM2StSbrjN3o6sSHYiuU69va7xi9
eU3+7wHQbx0w/1sQ9p/vuqqn/kaoNisARHA1YhfNbSB8K0+jRt948Mb2QPOFusQDjB+CP1za9a/9
p7nFL0LSir1IlcbSJV5T3na9hXrntk6Xh7+NcO7//ff8Xd32ix/Df67mF1lbns0cJjjdJJlsaUvV
gi/8dCHN99jnGnGaqYhrY3bitPYH7qg6qTx9zV3n+zr+IUvidxf4i9os80Zda+VGLrcHAc5Offjg
hbATXOv+YErwl7f9P93DX0R00ksxjey6LkGPQjVXpWVS5fpArzzCS5zbwd8Zs23uprRnoN1fAyxa
8UNl3IBshnqaB9awL9HcL8n/ftt/t4Z+kXOkawAl0+y7BLzlE6OCJ3pRUKSgfcmhWmmVRs+x/uER
/+b+/hpGgh4Fh4aS7/JYnPg435S6uaNL+YOW7zdzNfd6iX97HbZpNvKll12yMYKpOn2fLZSR3mM3
yOP/frN+8QX4v2vU/WV01waFtEtn6JLpSsYe+v183Q2pCGaXI3fVIlyzI4RAEe3Mn8RA16XxD0vm
11ixeZy8Ehu9JZnkjd7WeyDbQ+fo7Ievmvxc+2yn1zyxvIvt6k/L9PrO/dN3Xp/g325l42M2IiaS
eDzDDBttiaUPY8K8S5HAtfm+b3Y+TWvpvHbdXs++1eMfVsjvHuEvW4xB5dYF5bAkiK9qmEfkWZEv
dQVsiu1REejypwu8Lu9/usBfNht3WDWT95AvwtR7McqYC7HrOwioj5q8kirXqMPO94+u+7+7sF+2
lmkzcsuY2gUJ4BBuWbYb4cvNC8dCs/xB/fmbk8f9ZWup7NKit1ZL0urNQc+zMAuICWt2bCxJ40Lp
kZ9N/Yc0hr+sCv7p/v2ybYjS6TQjh+foasYNX3L9ziWdEi8fXqvRiOxSD7d+5xbFPf/RhwtrBaDp
+nuIijttwZ98nX5z1Vcp+t9X6kKAh8QkcElyzOBCe75jRhfzZWb7laa8IgHadv5w/v3uq37ZX+yr
iYKU1ZUUJaKRSV5jfptAE1ttSWA74gkGo3rc/WGr+c2KcX7ZajL6BF3BKEpW7UsApb1z3esOcI0l
X+l96U2BDe8C+dltC9KYPl6yLdHWjzx79/9kD/Sbw+FKoPj7zQUzqv2yZ9WCsyc5oGjjvGmoPIX5
5Lrf6Tn/cAj95aP3D8vJ+WW/KSB1EqXTsMchKQBJPZX0QU4zTiG0u++zcQys6n3Sd3z/dWX/D2fn
1Rs3Em3rX0SAObx2N7tb0ZZsS5ZfCHtsM+fMX38/+uKeI5dVTVy9zAwEDKsr7dph7bUcsoo9l8cM
m+vSq045vfgppBEtkc16vMqGygaLVI/WfU+1S4msa9ebd4yz78qfShPukqzZ4DoVNIT+51EQCTay
wIKqNqz58fjS9AU8WHS3wYJ9a2jLPdTsVMdpMLFup8Y+rBfx8gER1Fr/d1jBhIWuRzi8mrBmGb44
9uIvBsfDna5KE5C1Fhy1+Qnk4iFkFbvubkyKZ7MnKYKhs26dOTmsSdikRR1tqk+Nlpw1oM1m+U2F
w6p1Xi7/SkHo4X9/pWD4vF6lVdulGXo9xhiALviBEBkw5N16ktczy5UpF2PfkTmb56cpJq/TPTjj
9eYp1tax3jpdgmWM9Doaa5WrtLR3WQ0ChsR+W9573Fnmi32KjG+kBHbNoh4dZathVjqsYCOzeoka
svmTr+RUQOHxXudfYaVK9yMWseNgshRNcUTStz6k48+NJZc4DKIGSgLMsIbve/InLX5o82fNoomM
BGVlfzKauwgFvTSjiWXoD27abZxGQZfsf/bZFIxjk+V6hdopk3WUY53cm3SBxVxiMCovrTafG/s7
joMF/BxwnEl6E/ppmqN65zbukVeC12VXZCXdhVvP4eoyvLHppmA/HbVrSJnyMHSR6vkhKP7DrBTx
x41Flpjnf7gtIYyoC5gB/jyAofGjDExIbpz7ObnjaPVGfmeMd+N4srujkWoQLtyikXTPwzQ34/ny
b5D9BMFo2jO0uZkaIJeo/zLz9MFe8nMQxL4dbXgU64feWsJ1aV95gXDzRTXYp8n3SP3ta8f7XZbV
maN0+ffLIj6R8ykadKVQazwWToKj/h4QTgAhxBvuoD3NtRyB+9jBnxd89Hjk1I3nRvKsmYJNitK5
sKY+nAnCvAH56vkz3Ajf3Uj9Us3hERm/77TX1rvLs5TtkmB8EGbtZwods0/VHByee7+MHtwRhgtS
u9gYQ3bWBUuTULfO3dbCwJXWF9VOHjfdEInPI0r7zlVZQFNOIJAbxm2VmkdW6DrvktvVf5374WiH
6SeM9eW1ksVXhmBF2gShqGxmONMp75sZtEr3lJfXCfYKi8mRsJb++7snJ5iITrWh4h8xlGuUM+BP
JJp7DHCsgvT3/41tNs+65MiJxJl6omfgMJjYWDUHisC+bsQfsA3hlBzdrPmJX3x5Cdff/sadNQSj
EGaRlRUFc6rt5Mdq+Vcz1HxNQ/Nm2GJTk9gFQ7ALtKN15WAzxqjOZxo7fGex6NX//yM8/5+nxBAc
m4gyNJIQy+SrefmCmPlHIszLiyP74cLFH9TWsM15JkSK5/+yankpM+erM7Q/L39ectVFut7AAT0w
6MbkAwX9icbRvefWV5S3qVIAWr08hmwKwlUnibyqRdjYTGWCH912GmBh9UM3XV3+vuTCi0zXWlrM
JZqIOA8DpSf1OM7VTbg86GV9qlcfMX7Y9MskyyXSXQOuSTQzwfwnqX0NOcWXijd0UcMvZIvf6Zvr
whVP6VtV+rWPxzYRqMEfmQgLDJrm16vR4oEBb91jUJrqtGlWZI6fyL6EvlRquh01Iydo4FZA7Ca5
w+1eV7P5allwGREQqPOThdpNvXHvJedixa2/fqvJ1piuhbaQ3zfOb1j2NBA0+XLEwbx8LiR25U8U
8soXGLS56mggQ7S1mB/RKPzcePG+8uZroE5XivbpfaMIVz8HmU7Rgh6zlMAd+vpkB9b1fn1nzHo5
e2V6eN84giFoSque07GnvcueQSFG2nUfld90tTv1CxRA71004e3PTRBAXsJ0Gi2/78v+vqlRXTbz
D0g53Q3jO7dGMAkUf1B774bZH5ca7yxFAaA/5035jJLeU2i8L7sqsrcEbhW0AXkzH1Igur7XSBop
7T4C4JIkw8YgkmfyT3Tx6pQlYQP3ZsUgMf1QWRTA0auvESuvsQtYW8tj/10HQKTgDJV0MBWNAxCl
w7HQxrvS7XrIAkx80SkC5pBuBAqyGa3G79WMotJqYeFtZx/hKIMOSPds0IpOnziUVyG9V93g29q8
kaGSWFRNMAIw1sdgUXBsvTn94CFhS1G9Pjdu/QPo5MbKSXzNP5WNVxOa4DgGXkXU4YY0b2dpTecf
tvTytqw/9A3v5U+k8Orj5pi1SkA/AHKWVb0LluILgELwGRvrI/Mv/1jsV98fM5sKvxdhJbNP/fwV
fgeCUqIPwFiHxeJYT9qXunrfvfyTL3o1WBHBeLmU7MZEQZCVar8RJXs0IFA+NvUoJe7XjI2ZSZ7t
PxN+NVbbATKm5ox57o4I7h3h5kD1/LRilei321tdu9/00iVHWtR471JjnAxeVr/pp6NaVQena+//
ZJhdax/RW7xp2WT7JXIPl7PidBX97D7KMzDMf9PCpxxBLwqPhANz8dAgVLfpj0jWUF2fvldraLe6
G3s18yLowGzq5XC2AF5y+ljJZU2o29773h9VsAohuESnWkrMTzV+tkL3XGSkLs10mWCPbGcYFTYT
M+uT9saVUgWboENLoBoVJ8PIDQqnhFLqqR5szoO5lliBiO3CKJsAWS3dox443ssQ0nhWjVrwqEXt
lhawbHFXc/JqcfsSqaR4TvCJKBzltvOxRT8xAXHVQ/AbldPntnket2pmEhulCm5Ejx0P6fqkVT1q
fyFO2OyzBZDTZRslMbKq4DvYVuDRP4x8fahXxa6p1L0b6J/6MdyPhrlxnWVXTHAcFD2hsKAyBsht
vxpUX+3GHzOcWwqRsE32W4vjdx5FwXsAVqpAnM5Q64ZQQcwzAIb4dxniSJvlL0l6EF6Nv7ffoWER
nsyChz2JvtVe83W2M+BpcEzSIHhQxuR6HNrbYXL8NQjILXjSjPEHjRe3q1OmefEnZNkIFNqbJSzO
lzfy7VOCdOjfvwmOoYE/EhuEav8h5G5nRf318qff9pZdTzAlZm6NVbeeEas0ae30joHd+rCowgCT
ebdrrvDyOG+/lyi4/D0FI9MDG31nXL8MmaDBphNvyR/fGeijFPT356cZdlknXJ0XW/vPHdzbtDRv
THi5L//6t20CEk5/fx6MPKzLDt7eAvz5OECCcDbMFhsFQPouKkoQfcbas1AOK8Nsbb3rxMNS/vew
gIs7lP1WSJ/ZofQYFXf4ZtdtnpMsIXWyM+hff+f+CLZCb+ZMaUsCAIf61aj3h7ixPjeY+ssL+LaZ
QET775lMSliUKPMwEwX0usctUp3yJUlxMrTyuu+m67y6et9QgpmIlk7zGksFQpc8rs5/uWSAuU8U
7q4pLC/NVmF5/d6/zxXC4H9PCXBksVT2guVLMuNHPABparTziqtPg7sOFEI2KTmQUNveTW275dRK
7pGoLgE4ujarSZ/9uYzvkBg+m5b9YS43DtzbL4brCtaAfpS4VHO+Dh8wQirTpzYaPgexftq8qBJT
Jkp+JGaMsx+zalVMA0xpJdjuciMmk31bMAKO2k6zY/JthK4f13SJUnobZlK27OuQr5wCaFLqOXc4
vzosWTW0yYWl32/+cNmyC/c86PRUXRaWXY1gQ1T723zFXtBLtZmukI0gXG8nqt3BqRQMWNAdqLSZ
hf3JNa+UapPRW3YdhBs+L8mkooVM1G0MdzOURM2HJn/mn4T5daHDrnK1GeFLCtn/UPvOcVPFqsl0
cqP67BnRYeyWK62DN0cNz2u9XVHNlUJs3GcD3ZiwZzxfNi6SdXTES2/z8CeFxjtDY6IHVWdlIWxc
G1DNbJgv2QjCW680JcTnMZRIEyD4aUXO1vltb4O7DYr95UlI7olI6zBFwDXqxiAEM6aOJhD793aB
R2LoRak0J00Uo0rqxS8zNyc60GGvCuAfLZy2u+2r+rtaWcshCMCJX56MbEDh0rcNuP1mYUCD5mSX
aCSCtNMGQhECRQ5s7bQZ48lGEmzAAhw5cIyQqaVZdbbHLNnF0Rztg8JyDzDbJjd6rKN+Ax/3xkbJ
zoJgFxq6WdAtThZ8UdhAk2yernooVo/aomnnkGYZ//IaSqybI1gHk1b5du7LhTMXwSNpnmhsPKN0
sTENiY/pCKahzFR3pOtp8ZPGeAinFr7aFE43WAZBivqmCRXh5XnIDrbw9CejM7eDxQ5Zbn1DF9Cz
Vrmny5+WzEFEhLqJYSddzbUMwKCvQW/iUhuN2xubB1/fEuuVjSJcfvJVSh05Lr4LwFDXTk5qU9xM
yR09WNuALcmpEqGhUWU0+HrgWZrRgy82/qE0yIqF1qlWh8Pl1ZINsf791XPZ9X2phXO8+HWePqke
hVhyITZUqDXUWBubLRtDuPjsA5UYjWkkcdcDxYY00Zz6hDb8Jbpy+3Hj8MqGEW59jRqE10RMZUSe
4X4YY/3Kg9SXQI9+bm3DiEkuoC1cdDsb9DgeuOiL0kX7Up3vFFfpDlD7bpSXJLbLFm54qjYzVOQN
G9ImEHItkCA/rYAvaB6RsoTqaiuVKHuaRXCnQcPjnIzYY+Tk99p0b1JFophU0P7e0gpMaanOyfi5
zX7bFZctn3Dvy6CNe3eGemf9+p/yFZl4QGVL9iuhGa4A5lmEL2tijIKJRh4QLjmfYODyYZesrQjs
zFTNLHRYUnyq5EnxsnRIh5NnLoLhXCZfU9pHLo8jMQ6WYBxCHqA0VSvdT0kxDnNIhVB9mCOyAf1L
r2+FNeuJeCOsEdGcceSZqW41up87x+oPrbYKC7kChcSHBFYIe61yWXD6wV1ZL7+tbsNi/FE5fGtc
wWSYeWW7vOS6H6doROumD884DfJHnu+quoJqxocT6h6ckpo9Aa40ywQ6KMB6bXadeNGdVnH9LTiA
gu00q+Tqi1hPR2/62u2otERRYviq2tEQHqWnWQmdG2jp/j+Fgf8fjADNV8FalrQuJV5ugb1CrXOi
G3znQX218XLJjqdgW4YhgiEqCy2ao2g+tTukUM269ul6z3Z0OD0mAb5Fr20eoPVVf2sjBVMTGZGS
aFCb8oalh4ZAxjSfV5rfKD20811ZvMTKlyl4hD/18rWQ7ZLgXSwmMmyjGlm+NtrXk9WckL+5q1Qy
kNAovm8Iwb4stADjbMFFnxgd3QWO0d3S8jtehXHY3EyE+5eHkZgxEQ4JY9gUIHINQ6pW/Eyy+pb3
7cryfl7+uqRE4YrAR/hPimzRW8uv9ezUmXCPA0g2CxUOlPTsLvp3Ghl9y2quaGX7dXnMNSx64yyI
0MY0Uwhm1pMdwDYYdwSC8N/DntWVd31U8fJcGcqWWLMEzICEx9/XCBpRe3Cn3qJReM1e1meruQtj
68RgQ3nfMmTiHtPpuCjJcTtfvF7St6a4buYrV6dEHKrNK0bVAAXC3fN5CB50czkk07GxvjI23OOE
p5CVPq0Ndq4d7ZWtBL9seQXDgaAvfW6ZYvl51d4gF7SraNjuxlNejF+HpTu5Rg6bNkwwl3dTctNE
FCRsdbYbES76VnOm9/4pn6x9UM+3ce28cwTRdoyQFQU9E2rU+mai+Syb0u+uF5PLO1yeg8QamoK1
MCpatIcywDotM1IXJjhqVbnRF/pll/y6iSZEnIOHy2PJ7rNgNmYj9wZI/0y/iKEbc4fhlKvDS72l
vio5eSLiUSm6pQZjZfo0L38ZLfNnHGyKZMqMhYhvXOAKVcv17TNCCIi8H335mOa34/gJ7tjDKoFQ
9SNqmBuWT3KyjNXleXWJECWIUuijbTqCdBf/N7ybsvAZ3Tk4At63GSKuEY0bFGoQ6fA1JX/SEfzI
0ua4WceTTUCwAnDw1uYy5bYPjQDErS19N00NgF7Tx28jZFYbD5HkRIl4RmNoFXoumURQddke6vQr
U3HnlVLdf9eRFRGNcMjEsBTB+OnaExxk3k1s1JA2LRu+iGyZhPutBRA76opr+Siyzwd1poAcInL/
e2Us2+ljtiXcLYtCRIAjyrqDWiUMZMPfbw3ecT3G0YjKCiOa9HQCqEsGyJuU5dBsIRIltkXU7O0M
rU+m0MKPU7oj9HvX04L2AtCdlg7ScjHvcYMub5PseorgRx2KtgY01eCH2W8aFmw3+BxW5m7kDRoh
hgKsBzncQYc87PKAko0TEZBzVBUwueUDHas/qtp+cOB/U2uEhjZu5x/7+8YzKsIfcwUm4zr1Bh8a
0PNMVN8p0Cvcwnnpe3GyS0hPuKWCQNHjQo4qiOBR0gz9TBBHzLemL9eOqqksHpswPIROf2Xld3bY
XNFPhMT4F4//t06LFZ412AW09eahslq/KK/5izl0+dp3YsXKN5V+P1AVLl9MsuXGS3pI6DcmKYtx
RLilobqR3VVAYi07DRdUM1BKRKs79q5RIWs/DWam3jnLBN2tNu/tORvvNBh1nmFdG2/qPmzR08og
UzgOk2H2p2koqrtRH9sPcB0QXjedGlxlEBU+zCPt4RsBoWznhfDBc8a0WiJygzXCViNCPJk1XE/F
c7KZjpbEtaIsuzLEhR1AI071Q3kyYU5ILe1xXJkBxgE+kvHT5SMsG0b7+40JGksp6bk2fRN6Mjpb
g49Fmn2co+IAp9l1rujG1uVcv/jWWRbefahh7S63efdX49NF/R10Cl57yqZj4tpnPNA6GaDxh4L9
ff0vrgh5XNIFWA61fB9a81uQxN8je75ZVHOjsCZZOhHsOIeV5RZuijXNbW9n1OG9VYBSzt3yWCiI
sY4bVkbyvP2DdXTMaXBgMSRhtPzXDsWVm8BZk1Xv/Px6xF95GSZcyXO3KlBEFs2wXbzczSNVnK3r
LVslwQeoTaNOU3exfNVKP6JF8bmclk/Z2I7wYkLTsunCylZJ8PoTQkQNwiXG6ZH+6Zw7N8lJ5Okb
qyQJKkRkowNZdRO3TCNzAHplp1Wnz3ZSMCdPVnZavAglw+vLV1I2E/3vDSnjYHGSnpl40fBxQB0x
su1bd8o2LqLs88KNR/YusBGv5/Pq7wpQ12kezGOoza7/vp8v3POut2zUZwfLh9nxNlgUPwzi+01v
QvLrRfAi9Kl6Og78eneuzAcgrNlRn+P5Girp6uvlCUj62lwRtWhX/YzYz2iBZfoWjUctUmHFRir1
rlP2UXXdlAE2TNnjt+TFC0mW9x0xEb+IjlJuwnRJPqX4sKTfey06ryYxV5/6uocqyNltOuYSn0zE
L3ZhBl7RZKj2GtkgMKdBYn3UlxZq3UfUCzdedpm/KWIXoZOG43I9arPZHa1JzXwQKKe2bvyV63Vw
h/uogrDXnZ/jOfu1OTvJGRF7KcquaydNWyu5jvFcRr/UBo20agt2JvUyBUtDL3JVdypFL9SqHbS7
Ou+EoMjvHPrEQ53a5c8h0vsrhOa6m9heW6bzLXIiycRUYeRgbN0oc7haSFnTFa9mn2s7umqqbsOr
kcTOIu7S1WDim1KyNhDG3eWz93nczJJIGslRIP7bqmmUv+MO9TEfVcbvpaFOe6dHdn2wHvIpRdvO
upoN/ateNtqfyETVCx9E1wm2dWg88HxThO4gEty447ILIBhBWNfa1EgJGVsj+VGbULBNAZpp1OOg
UKNC3zhfNnsHJb6iKhhErXWcyQyIHiMPXsQo9H5lnfFSLV9SHXj3ZZv19hiOiM+E7HUGU6VbPnqf
L/2iH5yyQYrXeNp8x99eMUdEWw61DjdvRRinZ/rdQDhf29pewzXNTnaoHDbf8bcfWkeEXoboqfZD
yUzSRbmJQvMl6K09AG4cRHMOAOJBDL2VJJdcZUfEXyKYlYY28kfguC1wgxCR0SitBlA9pNAXogXc
nuwCIt6tAd92hhwRkMkaqoMZMh5cK09qNd1NERK4enZfze1h3MKrSacl2AlzcWw9b4nzgxX/Dutm
WXTo5FlXaeL6fVzcg4De90Zy1Eu7OVw+gRJj74iwTCUmZWjAGefPaXU1hv0B4SNE9BASPugexKiL
M0JcHT+mqgb/uu3dmBnJgMuDy9ZVMC6ovU7guBISNJb2IS28My7UaQSuHEC3tbl7b5tfpGf+NmGu
i6DhbGa2v8BeXWX6SZ3rm6x2/MuTkN0wwU6QI+vQZUBxPaSHYLfEX7wR0Sk11j8VQ/fkOCi1wGJ4
eSzJgokwzTi2B9WIsUlqDwhed8v7P14gAYCVJ9Cwb2VjJbdZBGZikSZ4namujOVjQtbAnZFQgDyk
aBFTLVHR7JLzolxdnpSEnc0RgZqW26mjt75fCItah3ww7uCA+0z6J981SvkRFGd/jFP1S+v0z4Ma
JjulipAU7X6UVg4/cT7tN37IumX/xrqOiOecFM1BF4S7YCpPZf6BGFcrg6uoe56WF0N5sorix2Y7
z9uPNl3of59KFZhE7C48rI5pl2fdaONjAyPM5ZnI9k+wJEPpTIpera923N1qmfZiaeqvKYxOsODO
/2lVnR7sUY/OkRn9vDyipGCF4Pzf81GaQndihYdGAa4GjG0fGA9xrh4KdY20KJN2kKcRdqXqaQk2
+jUk0xRxTA0acd1U2pZvxFGyy4zxBHrxabZddNmTK9fJX4pCvzbdJdpYV9mmCfmjcXaTpE1G2+8d
LfRXCuAu07f6+2X23xXM4UiqhTZl5FgxVFdhaC63rRf/zEr3szomSMqb2gdwu4emTH53WqVtuPsS
8+gK5jFSLci1euakRd+02dTJZKPBXSrVxq2S+DiucDDU0UC4Lx9sP+/LE1iI/dgkq1yg/14DL+JY
87CINaeLbeSPlQ8DmdC4oyUjScN2YwoSs+uspv9VrqWc9E5vl4glWqK9q6af9TaCkM890U54yrYK
oJKFEpGslJLrMih4p/RlVcSrFciPw6u6153DZlJKcmNERCs0wT2yga3tj+59vHzvqFvXsKROyCAh
w7o6bHDObqya5GF0BAvX1mqJm96zatQ+sQGrOXXuBz30V/OwCfP/02b7htV2BGM3mYpDnpjnow/a
g0nQ2JshTO/RKlI6ZvEZqaUA5ZKsPLl6enYUFIjq1HkcUe8+VsWcHRxkOPZOvkXjKDESjmgkJjQ2
PEjQadmmC8lEYYVCyhZuSnZIBBthIcOd03yEKxoaFIImvX+olgLX11TiYzkM7sbmySYhWoUSsYTI
pHhdVZGzt4w2/whWPNiwoxKbI3KGVvDl0tmC4U4b65rb+lmf0qscTorLj5Hkvoqg0KAfzJE8DLX9
CFGcfnaQ0XxGDSAjUkQIZouXVLJGIkVoVWpTFKLd4mvJbB0DeIE/9Glp/bg8CclO28L1CeYJItWe
SaRouJrO8mGKo2uFk71pcGSOly3cnArVmDIO8b9Buh8Gx/kxFQXCcGZ4VieccoUStmX957VoCkXo
gZD86Ur1lkVEZ2HD+ZMYiX/Aokmak15glvWqwtCH3alpw7sk658B8ja7PNCn/ZRoGwGHbE2F26Oj
I7IsFTvWh9oDwkmIwwawx4d5VvrljFzI5a2THW/h8tSVWbOwqBIXTo5+c32IYDfq1HYD/yox4rbw
omZjrIxGxu2xLLRT06g8zdF4SKsaWQmOijbQOkDfQDVr1caFkkxIRIUmSkY+sAAsY5vK56RrHrIY
+UurKpPd5RWTXCURDupMlROaxnpj4QjbrxoscPsuL5c/Ltl1azUTr57vNA+dubH4uDEgi6klWXjd
tsWyh/F6OTgoyB8vjyObxDr+q3FQcRm9LOU6Ga71MhTLqSrad3FkOyJ608yWIC0Q0/DRf0TiSNe+
A9f/aHiPl3+5bIUEQ5BMSPDYE9kbC/3fadDBf5Wg2ZTzO4GNjiU8itmE4k2AIpLfDN2dplR0NEXx
f25g/+q9cuOUymYh3O5IQTDhTziAOjt8t85jnKIjXZl3mwGHbAThYrsIvCLFpvJu9cE9GX6FRA31
hImI4/JGyI6QcLXr0ECeMDPYCHrAvDiadppZ/r78bcmrKCIyJ70ObaTeqB6YJMf01Omu7WZ5GkJk
u5z6OYysYeM2y4JBEZ0Z1aluKAvr5KqOT8EYvw/vDyGTw+qjtfq9iXA6/maIXdSt962diM9UzSot
ejjRfKWd02u0FN0jErBb1DWyRJmIyNQcmhpih+WbB0QSs1OvJntIWT7W2i+SnJTEyTwDXdg1ev/O
DVut8St7EkEnCpk0q7jGg3ptfm0S7yFAIbXUhu2yi+QFNoW7P09BHeitZ/rAwYlpFyhMbAjm+kU9
xw7cyuXi3ptTttXzKxtOMARV3IchiiSmH6aG4ewKU2//qzyNWlbRpNcVklF3RhRXvtF12pbTLHm+
RObJSWkQeEG70x/G+VOE9BBSokC0tg6eLHAXcZhNqEE8r4FKz/RfWmnv3Xo+rt6stiQ7tOf2pdJd
z/aCN7MBMZQtomAmVN0clNJkQmiV3UZecNuN2j7Kwo+dnT3b+G/OFtBasnQiLtMwgyIcHNv0XRep
H4QlVw7+YXvtJBZVhGZqmgnIbOQ4NKaBg95bBwUA7khDqgIp2YY/JrF8IiKT3qpoaBrL9NVSy/Z5
FOVADYzl2nGW9qQi4fxYGWO6YYYkdWhHBGciqjcgKcWSddlkHvo8XiVXYno/2nYXVPpLOCSfe0hg
uhA1QNu509v0Z7Mg0Ad73fmyqZetqmA5lAmUVeox4XGsnvpsQIe1+uQG3afJGR4uDyFbU8FscCZU
23EME/UY+4eFBueadkMG8CMe0PUmL6JsIoK1GLTMJF3EKLBHeIAd+wMCePnB8pLnzTBI8uYagtuQ
uUZvhKXJYoXOIwmSYxs3W+AA2SoJDkM/DOQhWhqAol6NfJVcoVG7e7tI9Z3aulcVOIXL2+HxJryR
BBHhms0Q9rkG/gFAWN19jlwnu89qBcWMJqp8SIAo9ammfl2OhveQoNa6cdBkr6KI3Ww9BYpnUzXJ
VZ0ahJQUSzvwn3nxhBL4Lh9qdG9VNDlhaH+vuRXxm8qQah1SiSbSoMa+TkAjlfcTeI6ef9F+a0TN
TqtN+hQ23BnJARHhnJ0eN6E+M95iAx9KCX/aqduISGXfXg/+qze+CK3cgnfDQtxqzq5KnR4H6gLt
xvZITsU/kIoyQb9WxyXq8uanrYwfzNqhlwgmI7TMfNo0r1Hu+xXq1sfLp1ByXUW6Si8JzFxf4whl
Mq770HgOUzCvBgJ0SCYO3y8PInmSdMEmjGbklnHHIJEL2XlnIMHo3LRbXT6yrwvWoC7hPZsLMDYB
AFY/L2gYjLLC1zJv4+2WmARdMAmWqVQ1JPy44dOyg6PkHue49OprEMibJk22D4J/oGuh25omYyjD
dBdn9WPS18+9137rtPeh9xEK/vvgJmh9VpMN2sqr9aNjIDPc1l2NQIb7LlSLI+I0TTNQ8nBgAN7M
ZlfW+lXieu3GlZbssgjOzJyKin7AxQggOfJm79qu6itV814uH1HJ+v9B07y61UvWLmqn8nkbec1l
FQ0Gwd0k9OxuogVkM1j//mqIBDPfjSVD9GV512nFB+pFT9bwPooAR+SbJEFrllbDNQDB+BhCEnOY
4T1BgfFZU6NzkUYbiQ3JbRABmqprIP5KotyHL/EwtPWBl6PMlAeQh5v2W+af/wlTX61V5A3DZPd4
EaGl7leJMyLQVQBi/tpnqK0+2iGSx/Xh8t5LRxMu+GJ5FHINngtUSk/z2F0bbfR9Xb1FMWuQs9kv
Iq0Sby85t/Fm+5zsyAlX3nT7tOhiXD47rZuHJDWyzwj41fFuVEpll3SZuWHjJS+WCOVUo6gxXAN3
Ke6SeVchfjsbZf4+T13EcFpZoKtND9p86NJBRaaJ/vZMj/JdXgB2ryejO7pGU/+4vFWS51GEbpbu
DGNc37BTCl0LpAVTtEW7BJq81Pgxe9bZjnWu7JYfITnr/8A3UZzuIKI3fUuPzL2iGvnvdFaXQxwu
1WGq7KLaeV0U+Zcn9/ZotogVmZD7LhQtWcMQeFA1I23O2rxKbs02jGuq8cEah/cRazoiYjTqG5r5
w5YzYcYf4PPrQYmkfk+gOGRGuFsKdaPiL/M3RSwlAroNihGchbL1Tt4S3RlujjQ6tZFd7k5HJW/i
67ydhrNRZZz93CrJ9Y8biXdZaCciLfO2HfKaTAwY0mbvwv8C/xuGZC2b0hURacgTP6+adJadHFqE
cDePjsTaizBMR/Xyeikzui+L5N6e0qSn52JubhV78r6857w4qmC26qENu6BJyQMBAjOn6dGZUAVR
s1Ni1wkpeYjHLw8ksVQisDKtp7TxXAYq8vbgqSaEdv2XqSzxuLYE7d6+2LaIq1TUMa/SPDL9vu9h
ZE61fRuAyV6NFbt3ThT1R5Yu2gkESbFl9lcH8d8IzBaRluWce23sKoZfgjkZYXNAQ+X74BR7VE6+
OGNzaIr+xGN9tEHX7wZg4pvgy7dX1BbBl10eDEk9IJmZt/ltXJrfEdG7iYLo41JsBXqyIda/v3pC
yzbv66Xu2LQUbbn5qbeHQwRL6jg/XT4VEnMlYiyNvslMD4Fmf2pH5HPz+tP6bNoKhOehOuw59pfH
kR2N9Vl7NRHcPgVJYo6Glagf6kA5TLnnmxCF7l03vCKEPi5ALa82o9W3n0tbxFdCFTUFHtLIfj03
V0NFuTvQNqK7t42C7QmhihGrYarEfNqhD78N3WVHUwQarlvt5bI9FyyCOuS9hYdi+HYywA9k9P9B
DAOuq/saWxvBkGwIwWvRq04fw5AhnDVjqiWHOTKunbRqd8QSlzdcsgH/YBltxcvcmSE0L0ETUcm/
d8u8lVmWOHu2iF3sgRw1g8LXp1I5Zw06esXCHth2Ne1xae/r0ET0S4F6FtW4M7LBW/UI921zI2IV
B4KtKpq584HXUhTortANtQ+qQ/LDtLUvUzVcaWB2N/ZJcmtEtGIJk7CaN9Sl6PX8riYcNXOaU3+O
/nMSRi31b3WRebupMJx3vRK2K9zTNM2B3WcEII5jfVKcY4AnBof8KW+Wjesj3TshkaBF9eQGBSEU
T3jeGmdQn7BcuNWwK8NgH0zhoTCn82aRVbZjwnVVinas04Cg3ABFZlTzvM/AdedJchjH7Fdcd+9F
xNkipk+x1SJFvx0ujbR+RNcdLKRzfmd2AUHMv02oF1Ldi0egnvDI7NfJJAUUmXn+vInpkpgFEdGX
2uqwJGup0kXPTtHaz73qXBuJUQDh2TALst0XQX2FOWSN1jDGWP5E2weNZ/W8Ms536ZGDQIHPTF/y
d5agyIz/vWZDrameOjWE67Zz3ynup5kQcHMykqP1D6yvMZeUuAgiECfYkTK/ImS6d8f41u3MYxaY
nzabc2UjrW/Rq+fTVkpK1A6GoNGDUzj/6XA8eB2MB+bo3KKf/S2x5l+XLbfE6IjAviwJ8HsNdmiy
zoXS7obqQ2aaFI2/mqF6E3S/nKvLA8mOm2AI7EmdhtGBH2QBSQ+keOc13oe0H642n1KJdyOSUtZW
xOnNqQPYzX8wEx5pVjG9VV2d6p3y6fIsJO6AyEw5h3btTa5DrcEcIyK8+CZ2U7peq3d+X7j2KjCt
3Mu49nNrkw0KaHao3YOZ2luwAclLLcK5ydlHbppq5MLtLNy1mv1zM36SxI2I5fx9bjmgXar1JGW6
YH7IBusKiHwHJiu4cZ3oTi3733aZESazamE4v+RWsNXjJcGn2v+gESu3oBRD9gmOg9thzK91NT/m
BHM7xRueF931oyK6XvLuh2plz+bkHkD63MyUWi3POuFSbOkKSw6IiFcsyz717J4UUdWpN2mtf6cJ
ciVa2LCokjMuAhbDsPXsJVnwrGND9eGvsn5YVh++eLCV33grgeYC7Pvz5cMusUMidLHIa8sICupO
GbWl26Jqgs9WM4wLDbetku28THduM8fUfpNXMbaqebIFFOyENrrT/+Hsu5Yj17Fsf2XivHMGhiDB
iel+IJlOJlOqUtkXRhkVDeg9+fV3sbrvvSocMTmh6I7oUEuVSLgNYO9lHLFUdinqnMsA0hDyi1sE
8pUopMtaOqGTk7bC/k3aycMRJMvkPlc/TGn618dsbX9p9/mU55YhBokwF/StNwbAr6Sk8q5/+Eqw
1kGJNZSy+yhGhIMuBXnKalBzdokj68Edxm6Kd9UwCsPN67kpvCCwTSAjuNG8bTXoSj/ISPZsMJFS
oHnnkzrwBKRwOGcHFqg72A/6RreVGF+ZJb1aHMZlXPUJ0mozfPmWN5HF4l2dNScVGT+uD+VaE9o8
2RQXk4IvTcwkhqxXJ10AyBfDGIiNdnn55U3N6KBOEkNjA8bfCAfM+jT2LTLhRfbImw4QiTT5dL2R
laCgAzsbVUaKGHimKGP8CIgh9F86vynlRcb9oqZ+vZUVwJklluZfXEtIAz7V1ONVjyfRc8/EMc7h
K1Fbrd+xEk694a8ZzORaCth+Vh/rrj+89Qmru7VbJHOKscFsWQKpTjr378dStX5bAVzqTI/XO7iy
JHT8J2ujYsJ/FqU32rpEydOAuaqFPNbT5+tNrERUXbiztKDamQcVjndYgjv9PowmF5QgWILuUMJ3
heIb58RKFNWhoFMREMMYE1QO8WoNGq5cuHc+bM7HWj+0Z1azhJU4TMUu7+URPuhn3LVYk+yssr5Z
hEUIe1MhxBLaNq3H0MjNCnwdAKLYjdUFxKNmNm3E07UZ125bswUZnCwC1XMM5C60xh9pF/ocSlWb
mamVFnQ8KO5XSRw3QKmPLLqzW6fzlnWVF+qY5NFWgmRl/+tIUBJNc24rEI5IWpn3sL1KDokdQtqp
y2dAYOJkl09DtDFma286HQWTEog2MJUvtzzuKnvyx+AR5fWEoyDB6b2qQGWN3qXM2AihK4eeDjlV
WRrSjAFZblr5z5gE3wOZBy4dx8M4ORBMBhQ/4sAyArT0ts2jo1DLnhoDVPSBxF9U+SL6MYyzwg2m
eaPEsbYolk37IpBm1aBUOID3kyXwSkzbAal/mTyGTpzv0rbcX481KyFAx5zO+ZiUaQtOIK46bA8R
4Qd7bqUbj3G9gatZOxFM/mdH8hTTH1ICppthf+RB/NiWEOJS2SUZp699Xu34kD+0PVFgZwFmnTXC
gT7jFpV4rYNaEKKsQWZwpGCAsLZ2Sdyfa1Y+lFtJ7LVZ0kJPNcL3r6rA2SRT8C21omZnTP0xKMCY
Dgz5622TpEUgpzQyVQOdtBsWc27SiiP0Uy7A5m5M0coY6dDSsaBTqogDrHtUdd9pyhMUfIsW/iNt
mU7vr3diJf7o+FIBP2hhBSD7dyI5NHaAd2Vh3ArLXlyu8MZ7a8pKx5jOTtMSO0jtHS8z9gTaY3Ea
ZDGfRdyOsPVD3u9tEUCHl5KmGINUokfQ/RMU2R7DuYubpC5cSQf6xgu1FgYsR0iIPzRyN0IFIN/F
ksoPRBVgh/RtDK1wlO5IBanCdCq9sctkvVGdWY3gy9vlRfwB/bltShEDjFnZ56GwOpfPlLvlPFyW
06kam091Gr9HlBq9zSvDysNIBzFmEGutqy5byrrKOCTIysZB12zEurUPX+4pL3oUN3EqkhEfHhn5
V5HRxzrc8u1d+2jt1gsB6jgGHwW4ljD4Xg7ZF1rLrXrmyjVKl3fscjsNeITPlnnszeAHWxLMDTl7
sSx9J/i4eQ1ZCQM6RpGbkwpZg4aKLnNJSaMzRX6k5HO1EWdWgqUOSoS8KDcktHx2/Ui9uUqOQazg
DW7fbLKq11atDkmcpoSoIULqozQbd0q/AMSEBHJYfifRT4FQA+dN982rVTtbWrMp7AJJ3V0688GV
QAHQaYtYsLaitIOlmAnJSAI4vtE2T3BmvRS2EW8ErrUVpZ0nVW/GRQNPs904EubZJcwfOiEKtypn
f6LxN5bDhzVNT9cD/8qs6/jEtqsSp4DL5S6T7602uMMroKjqD5vI9JWrnw5P7MaZBLEFIApdmJCZ
cwPwtYu75mCFbiVsqGHR7QW2corpcEW43HRDBhfIXY+ye2tlvjUl3gKvmQpnSSJfH7K1VpahfBGp
ZFtUpYEs7I5kaXaf1HHhiq5HnFWRCR5d30Ine8o3Xk9re0Z3ze7g/JdxAcQ66ooJ4E955al+/rzc
lztZfg7nGN5EOfGEonvK0q1c/8oK14GNE9ymjKFCIjixje+w3Wl9Gqbm8foIri067dJJeTFFgb1o
i1Z11u4I75JHm8NcCYJG9Y41yOrsr7e0tvy0IMDbKnLSRf6T2KAAx89cCT8uTX+J1NQWbmqzMwhB
u+utrfVLCwvdIvw0RxE0DiXO3TynX4bKOMHRIfaywdw4+1fiw++F8mL5AcNl96YNUhO1Ajdbnmo4
eZqGulHzERerw9RuNLRy4ugIxt6aq8CWoGtJGu+HPPnqyP7BQIHp+mCtrDAdw9iHY2DPAPbjJuh8
7Ct+5yT2VjFhZYvqiMUajGtLLPIP9RA+h7w5d2GV7GPKjzQxbqQctm6ZKzOuYxXlRAEiDyBiAaG4
OucxrNtrv4D+zWFTMHVFfgBExj/jzRy3bRL3Jti0WS2zYxeSwUZNJDJM2CE36UNOAmD7CseyDE9G
sf3BALug96kwBdxeMhV1fgcE+vLv04zthzJgW7Joa3O4/P8v1iJ3yMQ7A6VHayk8isHibrfFMFiL
fDqKUAyEgNZZYv0BiyZCGNnYQwgjS9PNRXLTFfcByqmQZNkudq8tGy1aCOFYkMNAbi8duqJ0Qx6I
4KYmyPe6vMwd6zYwE1UeM4sC9PB7F/zXj/G/w+fi4V/It+af/4OffxTlVMP9odV+/OdTkeG//7P8
m//3N3/+i38enovzt+y50f/oj3+Dz/13u/639tsfP+wAbm6nx+65nt49I0Xd/v58fMPlL/+3v/yP
59+f8jSVz//460fR5XANe/ccxkX+179/dfr5j79MrNP/evnx//7d8v3/8ZcXxfk3/c+fvzXtP/6i
3PxP23IsxqCjCWrc8hgdnpff2Pw/BaGcC2qCK8WcpfSZF3Ub/eMvgV8Jx6RYE4JRFHuwFJuiW35F
5X9S4VDoH0qI6/zfb/THlPz/KfqPvMseijhvGzSH1fw3yKI09Tu+jS8MX9+2ugQ0ORQqBAZ6CvfG
1LlQirQOjsr+tRj+WAsvG3o1mqAhbad3/UTiGb6tl45N3+BdATk3tjeBxodxdrClkPx6jRetaJsW
s4mkeynLS2lbD7TNzQvOXgHj3Jx54NyErpPZXjX2M05I25tt5yLS9NeLyf730P5veqid/KHNlCVK
x7yUAXXc1ojvx1GlXsQa5KA3DpZXz3z0T9vFcw2Sqki4eTEIeUooaMwyOpO+fF+Z4RdOBjeGq3pi
brT26nGM1rQzXya1FVcY5IvRTR4ZlUv6R/gAZcFwm0B2s5zeAi1DO9qzIMq6prTJKC5wYftGzOYo
43hHCWoQzmdIw+DyXn2Q9kanXj36pam/CmrohlLczk0kEybYjk+9Cwnl49yzH9eXwesIcTSwjOaL
gwMZC5z2vWFeprJQnwzWFjeN0x9rsIy/AgBk7wsJ8MzARgpWf/gryxt2TFvj61hGuWcXVrIxqq8f
Mvgiy55/8UWywCmbAHJrlxhLEE4r/vijSU+jYg9zPXytksrnooNFDXTRr3d9Zb3onCfbYJMcacou
YrJ+RDQFpM448S6/sZPUb0fnVMLM6XpTa7OohZOim+HHGUTsAmI9c+0AbIqCGuTIJBy4rzex1hst
lhCrS0OzTdjFGdixGL8U0Xyy+L7PlW/m5zn4eb2ZtZ5oYaOltQ3p35xdcgHRPQW7j1kM9+XA2P56
A7/Tgq/EeJ37RJRhlJYY+MUCHLAL8TKA32H3PEGJ2g7fJVWxJzT1jfIUFfeC7QqY2Tcus05hnbmN
+CyGcPkpbx/hlOJlyU0K30Q7/cXj0Zf1DaIAflsnw3H5o/mmwPt9TJ5bO/GaMtk3W6FvbZy0YKR6
MQLkTuUFqH437vMOMtTJCHcrszxeH6hlYl8bJy0MtXOfwRHMCR9IPgx7niv7WAybrogrB6D+5MCL
LKjH1ggfAmcqvDTvuG/XhHrOlPe7tvx6vQ8ri1Z/eYQsnIukRXE9xlQ4Cs5x0zBCoLA79da0H0hz
arYUoVbOIv0hInjV9zbI5Q9ZNDmuVQZwmCGfIjHfyWH+jHzYxQrgFLW5AH5fFV6ZH/1BYnRwprZr
SFzk0niEDviDVJBJzFsz33W9IC1eCBYMJxWTXyOnir2xDPlOzLQ6sty4rcMydPOq37Ei+GI5HUzV
jTBchE6epVSBT1nszxE/ZaVgbhOVxqmVSe8Lo2RbL6rfkfe1HmhRS0Cyi7TcSB8MNd5WJUjqRpF6
RgRoLpf5h7SdM1f+qoIcUl77YKbB3Zx8TlCh2vfys6Fmr+WsuSsHtZWQWzkjuK5U2Kiax4ZJgjOs
SePyPZH9ngYP+CF0ItAI7mNqHvLudH1xvr4FuA6BFJ1jmXbTGWdaMlxViuqQm5HjyvJTyT9db2Il
SujkMBy2sCjjQXBmxPzZTfKAyl4O6rDY0l9eCRL6y82Ba1OaikxdcgaVWyNon0iyxdV/fXxMneIl
VTeOPBPppQ+T8X5m0P/sOZOPM7GesrmINuLcyp1fp3kps7LC2aLpxWzDGzpC1Lt/HKxP0P7ZN1Rt
ZBLXxkkLplHfKTUPgboYQQoxCAbAK2qxGwvp9Q/nOrkrmo3RpFmTXOSSKBL5YuXENj779QjKdRJX
PKM0TYokuZChmW7KAj7vsyGRYUuwNWxcRkU8XNpJvMmQW3KduVUHAVOBSZNLknppDxOlTh3n2bxJ
4rcUP9DAstpeXAOdqQpK02TJpe2M2Icw4T5Xw+d6QIQ02qfr227l4cV17lY5p6oKJaifNGnNU+Iw
8iTSqvhuKzOE49jkTeVwDiLrAJmp/RyMFxobG1fBtQlbFsmL/kmUjpCUsGLctxNAewx3UPAEZ6fS
qtxutn26ldVba0i7qamqIhUZW3UJZeqXdnofGdmuyvdYena7L2v2pq3DdVKXARngweSdusCoChZp
LUYPvjnjxu5f64V2jyJiHjoeTOrCuoGdS+S5bjuGHHiBzIFvFHI8APsTujXPtooKr8OfsQK1WICz
2CrhBVxcQF19qGd2iOlxyG9o4DzleCrs4GV2Y3aOb4Rtuqss4SfGXVncQ1z1Bo4I7cZ9/vWjgets
aGL3YV0ZQX5p2Tx5mWKt70he3lnORuRYiUo6zSy3bIfNJCkuLKksAh2cbvpUB+WWovva91/C+Yt1
TsLJcYAZzy6VsCA9x76PIvoJwXr/+hZe+/ZamDAsWMkGrZkClhnfYc9YVLwtAOnMMSXrhNQTSy+j
mXM3Hsi86yKym/jgD9UWVMV59fLOdbIYzBZhI2da6aVuOwdCaPZNlOcxPOUniBFBqo8mO1IBElaC
c3F9wFY2ktTCAU1oY4VIn13ipjmrRfg3dfkABdYOqVt22gw7axOj5XwCJ4gMVK/RjmFb91JCCSU0
m40kwetGlZLrPLGKD6Yjsqy8tGRv5rWflo1fFk3iwmrhNJSzV3f3vTl9zTO4TN5MLD8Ws+2O47MR
hN6IS2IFlG0QnKr2nmTducj3E721kg/UPlHzBhw3d7SeBlqDuQeCUA+jJTDt8g8ImDIJbvE/dfY8
VtE7I68Bw3qyoMr9xpNcJ6l1c0yFkY3lJY8t3Jhh+gg8cFp/6QcAWTMpKvhnRKC1KoPJjQzI6n16
WZ4vNmmcS6efo1zi/pnd2Sl7FFSeHRE9JrBhgB79TW+DgZ4y5w7jcH0drsQFncXmOLwMq6lBk5XY
i7BGQjV2jfjfWfzVxO3K8tNpa1Zh0iGsTHmek67zGrwm50UG+vp3Xx0vLeokapBJmGGMcPvp2Od4
Po2y9dT4ROihoO9txWE/trHWVxtbRvDF5GR9g8dHYztns5o+BLj4GoE7VfSYdOZBiPGxzqIDYOT7
SWALX+/g2uQso/qiSSuoa8USxzmP/cTcFngtt57GzuvMft6Y/2Wo/v6o5DrpSzjVlPV5a5yNKP2Z
RrheDeND3jSeSbYq5mu90A5wklh9VETEOENgl3tRZBsoONclEkkbsXSlAZ33ZUhmQ4VlNs5ZE++I
Fe9J0Ycu2Oe7N02Dzv0y8yAVJecYIyTZCoxNFEKJcXx3/dNft0iTXOd35dwZjQFXzzMk+NzKeM9S
JMrsPXEgJrifoyfR7pMMFr7UVRwkxuR+yn8CPbXprbhyFOm0rhRkXKtWwjg3MAFlSYEHBPGTuPDM
IfxCw/zYqMfrXV1ZbDrDK+6CcCwIBtLKRregS4cmNxju6Juc8jCU2oZRGa+qLh6M81iMR0sYfmV9
M7Y4FCuxTJeaHxTcreqgN85TUgh3WQcmDCE2tvrrz2quk7dCxltgcbAPO7zgVV97fThflGhTdxkr
0Wwp2K9NtnaBT8fJgAsr9gryxu/mbr5JA6Aicyi/NsOhFDR2O/vL9dleuVTpjK6FzgIi9oh1Vdlu
NL9vxSHPvXpg7tyCljRD7G1rataCs85FYrPBAMDGxOMkAMDdwxbJ0EiceEyccRQoB1yuLQHJlWWs
c5JYmAQ9XLmNcyWLHTHFaTkzYcC9z6p847mxshx0PlJPOwdabJNx5lPujSClZSBm475TdKcS3t7X
J2jt3a1TjyjpQFJu0MoYVvdLzq5u79ECQkwSxpCB+GhxFPgJ8TaTeKsTtcTwF0da3ztxWEymccaN
MQr4voF7DJo0SOxVw8cyAWSs3Rtyq4srR4NOSrI6sFRyieaaKfPC7om2HxuSbkzS2odrd/heCshC
BwhnrDUf+9ryWzb+CLY0sX6X/F45mgX7c6jqEWqek7CbS8Ttn1z15wAWwa6Sw5c02isn/97n4HIF
DozGetN3nKlxiQnjpyq6DVD3HEW2cLAY7s2zPw9bdY7fmNTXvpYWQZiZ054AzHdBzfpL6BQfEjB+
yEBPc0DvaG4Acd2YXtIthZ84OJUmngVDfRzsEPJkqjvCfG1XGBCw5UB/BUHhc6mQ+MeCiyxD+XHX
fCqDaEME8jdO/7Vvq10+nNTqpGlX7WVuy51dgpYW1q0rcLnJRP5eRPGp54NXZNVxdGwXUHGfF/HR
JMnn3EaCn7+DMFfe/4SlrCfrb5FdP8Gubyfr+MhStRuH/DaPM6+ELhpTBrxMx/tK5ncO6f25Yx8t
1Esii8M2rYpgJmQ67jCPpSvN5gFoo62i9G/Gwyud1JlY1hCLoK2L+kLL6RxR6PDHo9oxJWG4kpIL
MajrBI0XiuSSOcH3JqWPSZcfZe78KHILmpLDeaINLs/jbc7BPaJLOW64dLBUwV0HWmSlmYLcWR0T
h7r1SM7d5MDMvbXe9yw198EkL6JxEteM7V1SkFOshPLSSaFGTJMIL06r8UMjS12DRv3G5vut1vta
p5cT7kUkicK+gXFT1VwSEn6HnG/nVnFN/SqYz3WbXqbaSL3ErFErxykAkPuHsQp/jqUxQ8C7jSAr
DJGgOjQP4wDM1FQflWie7J7kh3ZyoCDAD3k13aokeZdFOWhYBnmcKnNfV6YLce4NttTKEanzv3hi
WXNExuoyZKbfxsUv1Qc3hYgeFL6JL/MS4nvWUz9+vh7wVw5/nfwFLaHBKbKkuiizREhghyLvP9OO
f+gICdwoneE9vmWmsdaWFuhFSXHBM63yEjnhd2ojL0jBLcrvwqY9lqZA/bX4cL1XK8exTgZDRh2k
2dguQQc2H8I8fXQyec7DOgWSfku5b+U81tlgTd3CkmvM6ktkW7cOS5/lHMPBuDnINn43DFvmBmtd
0UK+04bIntK5vqi5+BgnIt1P9vzODuzJDWFTt/GUXeuMFsFjOfU23JHwnmk7GIBO9/AkRJJY3s5C
fM6N+sf1eflNf3lth2qx106Ewec5MM6x82nMHx3FjhNcDexx9DPre2d9quh7JDJa9YiS4dz3vpVV
X9us8KFivevM90IFOLy+8XxwIVDrmuYRglReMzpfrClybdi0tzjVFV1i61aVceVM10llZakEYmkY
Xpwwf7DKgmOxBuQdyPrz20ZfZ5QZkVOLocUSLfLkYLfZ7dLbpqN3isKFCbCK66O/giSCF8af8bGN
oUPXlZlzDvr03CaGL0V5MDjdG2CXGyp/MILZ7wSk6hV3PjhB/ZQY9vu+3spmrQQAnWc2Vp2NQqTh
nCsG7EA9vkuG7FAlygO58XFSAPVM0dNGX9fa0oNNVUUW7ePokgYXx0m9mjUANX9tvkTMi7OTg+Uy
sxOunDOkHI3YckfjM5S/vSAffJarQ7m1fFZHXXuBxnZSDTKo8ksZh/fK4hXoYOZTxcILiuH7UPXe
UO2rNvkK9JQXZU91GPycItltQNPXkgm6kkUJWRrU66ryAoDwA4PVZN/2T0bmkBtnDBM/jpqbsYQI
fYdE4jAR2HmXh5RGSKumeeiXkBlS8B6OCrfpxjdR0SVkM/5ciUqKkU98LnFJwNuFRjTyaCfKXRPm
30xJtkCiq2OvxTWs83ki/YQjJ6+/53lknVDMm1ww6BxfjmTXlMP3ktufe8hgIH/b7u0K262GbVvI
2o3d/TpvGJ3Vgl5KGB/mDFBVDOq5YB1zYx4HnwQUZVA2am1/Svn7jg9PuTU89OX0lJZSPYs6qzaO
w9dh8ZL/jY1YKgMVelFeAnNhkzFuSb+yjQfDSugdz8ElCOG7lqTlfcD7D1k83FJaLVTgJPArEDf3
I9S7tzAiK2eN7rVgdxZEg+N4vlgRarlFb3yeALQTQCa4zsimHUqGmwCZlQSN7rOQzVnWtPY0Xxz+
bh6lB+mQCyAWqmu8Rkk3zJN3UXXmBuZcVi6Vya6ji73JRhRaObx1NHQxcQbZ7pFdKpvdA710l1f1
1xCyCFBquh7nVg4nHQY9FDHMc9jMLnGX/OiH4S7uxzP8w65/+trbXMc/z3SIpoH09NLiQgCwcxTA
eBDwathanyrZNy4f41vwdYAIkym8vMP48XrLK9dgnf5oqlLxuCX0Eqj5qavaY9jyzAuy8N0U2jfm
5DzxooWoa1Enu+strs2VFpJ4T0uDBTHgmSOswCWIGrhov4sTCh9beDxuzNfa4tcCEhFmMqQJIK1j
Od4WMaRRyvGpkUgip0jsbU7cWme0kDPaY1+iOjpe+DjeVAH5JYfwHNDo1zA60+H6gK0sDuJofckq
J0U2YlTnFLX2sGL+HFe3sVHcRKA7Kwb2uAoPcghOfbzxOHp9tUPe8M9jA4/kkXRFr85xnS6pDfsw
2/SrlW/dkF5fdUQv6VvtWA1mR9QZRUi1b8qsAnr12ZpaL2HhvkpJ4baJ/MKavt8axGWw/n4jJnqR
vzJ5E3QOV+exVpdZqAY+yolvAPXoBDE4Bk7hIqVwoFP3zebtHYrfG+t9bfp0nVm769NhCNFybYfH
OO7yL1CXmHZ9Q1pfdgA3htxK3aaH2gSrm9q1nZlt7ILXlyfRlWaHPC4MC34x57Z0oK1UQ+TduUGl
8yfZSsj+ZjC8Nq7LEnqRC7DCWgjQ2tKz3Q3Ki8shPnX2QeChURAkTztQXb2MFvaBjfYlAkssTEeM
fT7tYIT6aJtt4VXACN+1Yw+GN3QJFmkpZT/VBuxnZGhtxLmVhCvRcQaFOcW1mVTpmaZFCp2XuvNy
kNKAOKhmt1Hf0WoiThE8OuEsXfduwuxwa7m/Howg5PznGPGWiWRC3DlXND5Kx/oilQGgr/XA5/H7
sAXXWNm0uge9mIakSzheHE5I7EvQW/IBbKt0X0fsbVcKooMOHBPos2zEIBbqxuI1cSfUqnhA7voG
9QWDd5+vh7zXHxVERwDUELszcwTwc+0Eu8oufcrru751vgedPFmq3mGBXG9pZYfocrVzPohGVaZx
X4gGwKbaC2X2YKnpYVNhYKUveplf1kDPstAy7mPWv8djdnQH07gbs0Os9nHQvM9LubHG11palt+L
rSgbMHsh/WDcd43oTtB/Sdwo5MQnIFq+i3F9QWkRmWrgqYeN+LKysHXxWnsOJqOc5vAsOnMPFY7v
NbV/9pDA21fJ5BnzxnJYmyQtxmQhhxt4H8ZnuCg0xfQOVpOTa/NauQ7feL2tNaE9HiWtSywDFZ+b
2nZpVz9OVvcrjPoBd9ct0MRaG1oYKMcUhtkxVDLaTM1+08K6Hq4Dz45dIzuQDvbx+pJeiQM6Wnua
qByYTZIz9DQPtB27w4g3iT+RaNxfb2HtSNOhC2HdJyUvoYkU8Ak2zLGfZvk9FUBYQiIwGKovkeI7
Qsfz5i5a65R2I8mqQPYVtODOLI0Odpn2LqGWmxXZVs5k5flOdChDNJWygDuZOifFcJqzynLjOvNs
Q9wEKMqDFn6xa3RUTp5qYRpCJb7CzL7VhgLosqiB4DEWY9mNnbWyVnTgQ1SOnQhtOz5L6LnNsK91
Ibafuyh/795m7Czh+fhnvLAoHqFmHMTnDIyK3GNyAq5Uyon4VSskbiMVQDcb/VmJFDrSQfJssBqh
kqU/d0ua3YDfRcnSA5Crb9RaRI+0QJHjSklw0ibIQTeIs63zrhqLz1zR23hr7a91RAsUORKTY8vY
vwIFKh231DIfsoR7jmPB/2/jAv6bQvnKtUpHPPRJNoBOL+LzbFZnM6bwJoC+dUncWFaHkJ6ynP8c
BQRxJuElqi9Oc9cWx8i0+l1U36JyZhlfp9ADbKb6Mlq9dYmKcgtAubIXdcCEXRZWPeUR5tIaajft
+wKJHtBBVHe4Hl/WGtAePMiLRyXwXOo8NMVPycZbqsaHApWj6x+/kq0iOjwC9K25lsRRAMOw+IbS
yYXQsZc00PkI1V7aFUgDVbAPMsMv8a5C0qb1RHGL8ttGBW0t2OigCQMiunablOpsMwhzpUO2nxJ5
my94NqvZUdp/asvS8Qiyq/CbKT7VReCWMXFlY7nE/mEsBlsST7PrA7J2iddhFb2cW5zjnTrPNUxu
usQLJ/smiB5ZukNhYCfGd+LOMejjOA5A5sb7kmV7VmRHQ/W3DbxJM4AVyCTdPn9MkjMuiSHAmeXG
Xli7uuuIDFbHtkhqfDsp+AEsGNw6rRPt4UOfnRvGPdirXEbQyPLc8hO+1epyKr+yA3WERgc+MEl4
kp4B0irhoVLWt02kHk1IubpVGt04VRe60qlaN8Lb8qQox3azm+y7bcMENC+otZXXXHm6/k1Bljf1
qGJ8k7RA1s4pH6B7XnpZDNQDtY9dz12B95dKyd3yroB5enC6vi5W9qEO4YB0T9FXWaHO/dTsedLf
dQX7lgDnc/3jV9KlRGgXItIrsOKFUucpRKxqjOIXM2GsgCTQlPb5LgxSPFadQyvV57kzn8v0eU53
LYy7IHCyVSxdXV3sz1PQ4enA6jZIzqGAvkaPIlkW/DKT7KYIMLfWnB2BMbkbjcntIKEGq96tXbdC
ryBCC3NxhOplauPGMZof+/Z+qo6yRfKjSoHeoB6Lm8fZCb4KUe06I/0EOJc/GuyHKu2PGUs/XJ+D
lUyM0O5V4UiDEbaHyblCVUIM5t5Ihc+gH5pV8pHO+RGpkvPmjWPl8NTREoOZyXDuZHLuHfm1iQrm
hyG86iFUDApn0cDiBwrW1zv22yH+lf37N/naNhMQSGG4z1kDcZMQJs7T1O4ZixK/V1F0N1l168Pi
2x+hZ+XCWIh8LDpkngrIGpuqO8P15w7pmVPHfnEhuF8EICaNSoBEjbPoFkHpQ6jC/n1kUOvISQSa
hLhkNoV5XnEIO5GfBqHIKU2jbCedofIaO/XrKnuPNb8fKzPwnAW/o9o8dUPUOKF6cWx7AN5NMd6Z
9dYmXh2IZTJePAttFIKhN1WpM3VgnDn33UNuQl4ZLj1uMUc/61R6ogKdFXSfw8Dn2g9hXuBXxRB9
mnrrhocf6dycIiLftVb01LVttpusMLgPDafYldZwFMIGGMoS5245D6Qzu79Fm1X3vpDDZ4dPx5hb
F2se1FEqfleR/JbgDXpUTQb7LnowIRUGqM4jDrfbqOusfWS2X8d64Bth7HcZ4JWloNdDo6GfpsDA
c6V1xrNh913t5VVgvQ+KzPlUFVnthn093hXd9KWcM34/5KL4kUL7GFZCQxZI346HxxhbtfQU3GGP
tJxxULeB8THsVYZ3Qhr4LODsRk7Vdxr8H86ubDlOXYt+EVUgAZJegR5t047jOHZeKGdCzAjE+PV3
dZ5yuKapytOpJFWH1rS1tfcarCc1WFAdapn+VZnVZxgijRtDWXt5LXEkDhHNnI55grZy/1iO++uN
7DjGXmjLT3v2zYFDliez8R+1pjkwlf/dPqTrk6KrE+TUDoJ/nB2iUl5AIQ82o8LKW2eJIoFn6Dwm
Fd4hE8DWxuTuWV7eV6NxdFi2EQ3WAs/ipsFLZ+y4Y+CpY9dnFMR22poDs2z20GIGg8bcqMCstCCh
B/TfyXJyIzVdXiQhtJoqb26dQwJ5PG/m6DxMAsHbvned+6kAI0PQH1YFzXHGUce4HfNWCkB/uEJ/
nXSKMwgmvCtDqEviLTL5IrZfEkYvdl08Ae25SU1dIcSb9uLaYD3t4TUpkrAW86GYpkME1RfmVv7w
iYr0VdkhKchdbJYnoA1QU5PvyCwfRIOu6JAU+9yMvhJ3K9SvLO4SOIKLdYBIAxaXJ93+2oBJevPO
6Oi5pY1PdXB7cldAoeYSPeJ0EK8QHUlDWcT+5Obao2n6Je47D0J0Z0RD8LBMfzJtCSttcRmz4zju
pPNqJL+t4TzM/cl2XJ+wHxu/57p3P4pqi7he0olr16U4mPIJDbX7uaR3PbjgZZseJwDwbe48XN8z
VkWey8g8QfEmNOpmIytdm/RFWBgIrL0hLwRL0757dqbkNU371HN7/jyW1lMXbZ2oleSXLt7buQJu
JVeY9dRRvmE4yA53UpQXMssXkavRMwVyU3QL/HKsTjUdv25M7/XIfjS9i5DBJmEPaaGRF8afprr+
OhHnArE3XHJxCCTfc2q2sLpOXpq5+9XP6gL/vC2D9hVyn7mEbaSzO4zaNVJUI98tDvU+t9O+pSaA
t9ywTjTbQ97C9l08jWMkDEUEp8LJjFFckQ8Q2tsR/t1qoxNPit2YdxbIgWr0ja4OIKN9Jr2Bl0rC
5AHf6MMBsOHIDAr9adRwX1FfxJihY5Mp2DhVYeSa320o9xHRnbIcTbLaZc2xqiHjN418V49AlfbR
0+05X3lv0EVCPHAQ0XVnqVA5YvRoxM+WyN43a4jXLfPRii6ClsuGOacia4HsjyqgUNsdprjyb//2
lf/5EvqBWlQnoeqsQjd1oMITOydmVBt7cSVJXyI55t6YZqInACis9r3T7Z0sjAcl54Mb2dA8Sc1n
m3VBNqF5eHswax9chJaCCSMdmFZhrwyUmMTOGqKdNAMZTycj5wGNkHls1bpWIskSvNFFuugj2M+F
rBpcX+d5DVA48FLMrT123aa0GKONIP4HjPXBHljiOEieQ75jNlUIYFbxnpXtb11Mu4kMzT7toY90
BUScHRsnBIoBEIGLjR+qTKa9TmjqK/gFQQF5Qr+w6I69EDD2UfPOYNGvKSunTyXUnH0OhPt95saH
keEPdG7DcszoEXz5p9IE5I8m1ZdyKAUcnDoYsU0yc/fR2FqA31efby/fysOaLrXSamnMSWTE46Ww
pudq6l9NViMRkEdOfhhSP8zRJ21Y5ynt/bp+ivJ3FY/vQM3HG/vn4yWlSyk1q0kzGc/meAGm80W7
eeYjB94rIXYQrnnaRN+vfWa5TQ2p4sFq50vCqk+k149dQnyRzV+1nR1VtzGYj9NT+qeG91dWJQwo
HcMYa76YZrPXMU09iwDHrctzm21cph8nbvRPheCvTzgg5hVxbToXktFngMF2dX9HbNfL4bwE7YBd
qjYi7NpYFrcpHSChyEXLLk3aDP4sI+4NXemcOc1av0JUvL0B1xZmcXfSQUZNrWz3wmug8Kb2Wk9A
1ySAqshb20txcCB5ePtTK/UbulRJK6nNacRa91IMiW+X7NtgUz/Rs1criJKX/Zh4FCUy0pe/rxr4
sUM2KoQrVVP65xf9tWp979iiipV7MaSdepkzjbCpGuLvHe/rQ9QP564BSwgxGrXlLmWwd64qekdQ
07FzuFn0qdEFeOZmBzDzf8Ai3nxSbv5WoY3uFUUBGFiCdEd0vdgRlU1b8ngrW2AphEQj1csId/cF
+rs7J5/8ui2ekNI+44Fwe0n+pCn/H2TpUg/JNXgN1eyWXwgfAZ9PahDpNNTIVaw/u7WcPWUzv3Fz
+3OTiFR7CTPpZ+Ddzsijfs9pTA9qdOYvE20J5Aea96FFjt2NWaDjWhhe2pfuWcQWBfknNz0px+xT
3LbwYDQhCllXT12VIPcZhQ+78BrMOp0GaepGztlR0/fbY1x56ZElRAqKxw4rW0zjYPevgxXhPdyD
XW12ZIcqHpzfYOYMMGTHVDgwSCjwqQQNaMAxu/0D1o7YIplhc5/nUxFDs7E3LiLJD7MWn5PSfLEn
YKzHcgv4uHa+lvp3soZkEpTXrYtbZC+Gk7fgGYnkIEcr3Y8sazySoSpbUuPKVao+qYYYu6KOtngZ
K1VSulTGo3C3KmIUPS/EoGBXSedu4KZnFvYJJZ19SvOf1Or5qUh+GSkpPaUBcnVRv/XyIsOfIIM9
5r9uz/nqb1lcOJGdlApCu+wy98BtIUOH7BvdKxbru5TlcKcQ7znBwjccTQkJMtb0kDEVdGr4ziBu
tkvRK9sQZ1lpYtGlqh4f8lw1ymIXdFUD2GA30wkbb9CWl7YHPLpBvdzxIg9cUvn4Z15ugDE+TtLp
Uvq7IBG0NSmuEJ6psyLVN4vz47yFDv2jUftR7FjcUAD4EK5jh11UYn/X0ScTvAKknA9pNd+zUr9y
yR6IHJTXNOouAljQeBUoycamNXtwQvzBwBP39FCpdy5rx4fCAj9KMZzgR7BRg/v4siZLEBRB7dOI
xNxfdMw9A2mfiIu93Q9v8Aw6uszynSb9cnvDrcXqxYMoS1y3cWiKWC2yo0ib97TmdzbP302WbMSR
lbIGKMX/LVnRqSnsPC44pJejSxEz0JKMc11CKKaU0nOo0aDAeWmFBWxkE6Aj+00M8xFSMHQ8QYzO
CqL2qtZXvaFruSX78Kd08/+7gCyF4jJZd7ycKb/0Wc7essmxvAkWZs6EE1dDKDKIoa+316jTfkqo
ozw1VE+jnrWXSoTDctY/izbza5OA2+e6w/04FLDGpLWL6n79TaKAezBh/eKTvD0l1HiPO+anXJ8h
C2ShJm08mXL4bVugocJUAy6Kw7fecV9lFN85oESZCn3v3oUKyejwb6VjHMc6LX/8y5qTpY5dGnd2
1jiRe6FR/4QGNeLMbB1l0oHluyFU9ucd8NH0LuJYKUfCegvfcMAIjuL4nBiWb1qvvL9TEsbFsg2i
URR+a/pD0u+5OFR1e+zBTY0dX7X0TiW9RxmqmKTMh93tgX8cWKCk/t+NCCHk3lFwsLlUaJIAoq3A
hsnuWJ//U5JNllJ3xQTRynSsxKU3m6Oo0mOekifjpc/ASZ7gC/zz9jA+fjsTsQhgeQn70mnGZyD1
BVER1zxE+i2COI3Ojm0n7+2x/1R3G2Na6QcQsci0e4Bo8UZFubHCLm+4i6y3POMe4MWl4eiWD6gb
dfm9i3+5PbwV6AJZqtxZJWA8MofL+iCS7KBseKUCpwTdFEgJFJ9T+u4M37RbSS9iUbWvVZ57Ay9+
D1ddgzZxPO489VO8ZVK5cl+QJTjelK5JALznoNyYv5pKlTvWWidAUhPoX6nRhlfxD0u3EP6r6hPu
wV4+D/yVTskPGg32sWPtY9x+nqn9NJVJ4Jj5CbzsTV7Hyp5eAt2HGjCFEYCAS90ax5yX6dEqxd1c
s+eMnCiQYyy3/C5t9rbxxayNYGAUNbVq12qYXQn4t/26vWoreCKyhL+b0m5TWhnsQlXS7UTh/iz7
PpS1QpditkDDK7OfeTOf4yGHg4ts9TlKBRql43SWFgXwzMrmh9aOfzWcfaFulfpa8zGQcyf2LJ63
qspru2sJlm9znuWUcnAJje6xpe19wfljCT55IfvPNaMv8XA3/mTobYzR56G2X7VqoAGVnCtzQioa
46Vwe8ZW8l6yxM7P7QCX1bqLLm0x5o/u4FK4m0EfKJny7sHpBlCLSl7ypyuxIKB1wg9wj6jfwBie
N2rfH9/+ZKm/F0NwuKAkbS+MkqOo1YtK48dBdge3UxvPmJVgtUTFd+hvwwE3by8zJ4/FTHdTSfpd
1A4+XOSuCgawRCX8UaGpdLw9r2snYhGwdAO3b5UW7cWMux8RHH2hvPhFbmmmru4f8t9LZCh1apZF
0wIGE382GpTxihnu219r6EfZ5T4r3hqQ/0zd+EP6IKrEE24eRGw4CIOhKUi3sqpr9vTBDbtEsFdt
D/E4g/cXs0i/x4mQ97NVlUGCuuDgGI9tAf2axIQvFzyV872j2uHx9vx+/C4kS0B7abkDzDSi9OKW
vT6aUX6nrtplov+swcU9zkm+dUBWtucS2F6B5ZxZKfi2NIZIQ0Ufi3YEnaI4ShR3AKrZdXV0qevB
k115MUv7DhZ1kKdOHmeIgQRTSg6aGV9vj3plVy3F7qjtQInABUYX5Y3HBHp6zWCGwFRvnMSVhx9Z
At3RjoAV6WRgHGy8aCdOPRqk5HhVX0wf4ny6NCiQN9mEJ/B8p53oqcPNDNZcClGnbOtttPLkI3CO
+Q+So4x7MuKhXV3Grjw1de1DfOkApzB7gi5i0u5qnoNuCYGNzn0pB/Ib9ei7HsJvt+d4LWtki8xG
9ZHhKiWaSzWmpwbFQpKJo9B7fIU4eGjOEfSSios0YZpGjFOd9c9lV/ZB5LhnQ5R+pOjObh6lBFyG
VfuNX7Vy0pZK6BVqQFNzpeDlme2Z0nx3sdXaXEMluwFIr3/oaXafsfdNdaC1E7YIMTChI5pMasLR
Vrs4z7yqz++ZGg5yzl43S8Jrp2vx9NMFEX0/RMMltbtHLQCQSvsnE7Cp2Iz/LRSzxcsPzPC01U0J
gR6X35t8unfq/tjO9sZ+WRnBElBv20mRWVPFQtcG06WRD9AJC3IShTN7ub32a1+4vtD/KsDWXYui
IcGTNSsGWG7FkwGYZneEdC/kITfqLCuRZQmSL6qKy7LSCVS4xbOCrOXc9w/cnDeKCSvPb7IExrM2
yQy0hKCCnf1uI+s8sFCWECGOmsfydVS7nLQnTt5sKmLPJvFhmpw3Nu9qSz03ufFsF82P2dyoaK/s
7CV8vnM1g4+Gii+N3TyJMd0NMfhqtX42cnHIKDoft9dtpYKy1ApsaQ3FzitibhbdvVu4v2Ej/kJi
+8vAsyOK5v7m6q3kN0sYPXSRSVo6GBFgXDvb0I5npeZbyoDXKpwHHZmvbTSc09HdAhqtbZdFcDBb
y2Z9O8cXJc17HNvS42MsPbcSG3t+bY0WcYEVRoUiSCtCWY2HDFJShHfnPBse3Hjy22ZjJ6wAfMgS
Ip/PWrY973FY8zZIoLhpqCpouv6kawCtWxoY6pMqf1HPuhPjLyHnB3McYFgUf4fYuvIS6Cfd3itr
efgSKt/D/6Sv24SH2TQ9d4O4TJ08K1N6uRk/SEG8MoVqnW6DvDG/GxHp/22TLjHxRtzOeYVSdyiT
A+oxO6eaDzRL72VR7ERv4owEGyO83p8f5IpLfDtatcIG3C0Kx5HAlbMMO84B6YajFqqdn/oOBQSY
d6dAcMzPfdwfynE+G1O+dQ2s7Kgl0D2SbWoMeqQhRH2/JIkBUXzDhwLiUc3TSUYbl81a8vJ/KHZI
mwKJ65IwHUs/bukPnc5eLsg51zJwWni5ongXw1bOGh+gJ4EKukt3TaX/cTkXyUttl3BQaDM37IgD
FRiXvtR2lwB7GiV3nF7bNRDrEEExgiX9j+u6eOpUtWnVg0ztUCuxT2P1VpjyoeFf9AzE7fesOME/
e0eZOpeQM/QLAB6tvDh1mfh9+wesLewiFnWtmeI8ZANoNOKHO5teKeTvpre8ttDPiaJkY6ArMW+J
Y5/nLDIrHg+hPfA7wzaeiDOeK+v99ihWA8AiTVEiLe0+tobQmUxxdQ5xOk+mUCR3JtiI6rpAexWo
kdhz6px8VSKhdxCMRRm3zdrD7d9AV6ZyCVxP876FjH+dXtisoR3kHHT1ULTxtdEFZb2XSOB2TkuB
990xB3wc/4HfnusIb7Je2fTd6dmuKQ+A2sOR9T4CZKvsP2cwWhvsH3OTeG4nIC/9AElEgX+bxLUl
KsET/nH9j6MfGf4Wf8q2SGx/dFk+CDlLcHzRUpkOvUwvTkQ+9ab0UfA/dm6xT9kTcL47pYpAZnsm
jaDqrUCUlg/zsZLYXkK0ryLtw1Ft1O+zlQQo2HgMEpyjE2o44an+JWUlWv1Xb9SNw7u2B5ZqfbXj
cIsTM7nUTunr8RemDxw3ljY7/Cwo3ZzQDb3rE/O0mVuuvXbsa9L5V3IJaX3UwwAJgmcMipvCuS7q
VAw+5PP7fgwc0AjmegxcyEwloIdlP/V0AsUlyPNiV6jTaL1iqe1qq23/pwL20ZJdT99fv4dkFpqt
rEei2Jawlz1hg9HoEc+86x/UAIzAT5o8Yl/y6mvfKc/VcL8FBXzopJ/KBsJcX3tj9spI+HPxQ4O0
V6VfCzYFWH4vy3+jN19quSdQDKbJrzzrPQgwJKAy6PStZEFLvgoCU4DiLSk/c4ZefPWAD2N/z8U1
YUOGH1ho0Epr3gFX6A8VKJEchYDctwr7APsoP0KWRzMFS5n+WJrBxCBqCfYiGD/QY9GwqYTFyZnp
R4zsegQ4OUfG77FHDSHZKSKD3h7uI9mccAy66ZTJ6KCHtzhjDzwuDoByK7CdfZSZ/RmCwCB8WhCe
un3+18qnS4i6KJLCAAo6udiyOYA+MELoWFfCy8F/toE3MikKOe+GJPBC2GOjzFd0MLAHxPphR4/4
wTn9WUXQZ4237rO1StdSF7GeqiaHdkDxCAYtUC3Gb/TFvruteO6i8RVd6NwrbHKAANhjlHSXBHLf
VmEc6UT2tQZubah2uWAb6eJKQr+EvassAkcrJzo0KrJzYTXYZ/NTXOUX8PZ9Kxv8pnE2XpVrn1rk
v5PivILvkg4dSX9FuoL5YXcnc/FpbJpXAO6fNrV9Vq61JcYdqAMznxXFl3LQZfLkgdL5l5jMf7ud
l6h1hRusN6mlw6HQx3QwvlqUvUw0BRua33VR93R7667M1/+h1g0V12M5ajC7Kd4hLdS3nALfcPYp
J/uc2I9ACz7f/tY1NH4Qov7cnn+FKAl3l7ERuQ6hmbB3C/EKqZfjCBmVidRbDa/rOn/0jUVYTqCT
A5N20YaWzs8l4pqyoXhSJ36lyB04BXtApD8RWP9N5XyBAM2/jWwRfIVFuzmLWRtqan/pquZk5rgz
Vf1F6a1CwNrAFglqmnQu/Mt4CzZ+sZ9p/k5EHDQZO4NycFRAeye8gVLNAB8kbu3cGX3522NbK24u
hQuzoWnqoopghoMu775L5txrnBFN9ZR8myS65LmElDBJ+LN2lREkg/2ObDq6IwQ3ByxyVSBi9/uk
HWfjrbC2ZxeJ6wxM59AnTgvFpDGYrSbgYEX66FE/iAnOzH3X7pThbMT2ldRuCToXDrEhCjmWYVMq
WNrYifg5OEreF9lAoMGcFvORt7az5Wa1NrZFNgvZiCwtWFaFIh/PbSmuKu/ZzyZxpQepSMtjeBVV
RrWRuK4MbolK70Qnu34mZUjcKVKBA7dKGOF1zr0JTnu9M3LEN2+qrXneCM8rQfP/oOq8NSeqaBnq
Vt5hocJsqI6QGt/aqyunZCk0aDvtjMCcVqGaALeavEEdjfJVJMdr4jyqI7UeOK2uyfTtw7FSQPo/
cLooCkdDHjoUVv5et85xQKhxkOpZRN9FRlb5RTzWQczo/vYH11ZsEWlSLnUDL4gqRN8ACNDrO6Lu
3sXcBZtCUWvZNFmEGigQt4CzOCWYQ9yGaWXlelwDVMdZWQYTlNP3c5uoo52bzleiuvQpV9ZPlvEt
fsvKGViKDtJCtUJacRGqku7AbdgD4HmsYBJBDdNjbD6lekOEfuVG+gPd/etGImNMc8NRRdjX0HX2
IdYyS6/TAgCT0kGp0yODZX67vXLX2fvgZlq6rltzF6FxPVTIF/rqxagj1+sNsOBu/9/X5mwRN3gM
UBwxsWZOowIbeChq9l+IAXChZTzI0T7aWzJFK0d4SR5wNY8THsEquwU61zOGtveKNh+PLbBjW5fd
yi5fEgSMIZ0avOfqEC8mfs47bcA2Fwz0cohG35k49Xv4IXu6ULCt4gAkfc2vYDvZPvZzdiDyzWos
DxphKOeiv3t7htd+0/Xv/9ork2noISdWHcKo5dTZ9L0uXL/OOsTjYg42395rn1kkMDWdeZbYQxN2
bdJ9o0P+AjXE/BeVMpv3HSmGY1K1zvR6e1ArB+DPnf/XoJAQR0aepV2I2AjmEGyVZ6zm5039v7XN
sgglY2l2EIVLuhCgKuWVtulrAtQ2fClv//6Vbf+nmvj371c5q6cav19N3wbHeknFIy5QL5o/ccn9
MiUb99baPC1SjtRl8UDKSIcRiPs/UCv0mW32T3ALClCcfb49mJXL5E88/mswUQHt3baZm1AIRXxF
06ryYF7yXuNg70QdNYd2iPYWbyGJSvPD7Y+urdAicKg87oVpzjos5/zszLAvj92rGEGSv93+wMrU
LQHiE3VYO8RDHc5ufDF7jkKc077B0dn1IroRx1di6xIEPnfxLA0aqzBTdPzEIzL7U1rH/zZFS0d0
mepelSRR4dSY902nHtOZnsZW0Y3IsjZD17//a907wirIz5I6lKw+dEl8hqPYUSv9vEltXKsGLFHZ
zJk1cNNGHQKKB+Z5HSdvOfxq/KY35N1cxWjsigi6jYkckWhq1gGlDK2NzpQoAEG9vXZAlnEsy4G7
WkF8Qkoodd/eHytHeGntPbejihJVgHI3Wjau4DwNuNH/xlznL70tu19xKtCDG0xpbXxxJcQuKS5V
JyeOPLoNDQjmlkZydEDMJqNxyRp53gxNa19ZhAwnr2Ygp0AnLaHe76PO/pyB6UMaE4DpoQ9M88vt
+VvbPYuKBy+cokvnog0Zte4TvElE3xyaVJ2zbkvXc+0JuASBc6jrUWnUKixVN7vnUVQm5HeLGBoh
VtXf2VP66LolA+jFndov9tTnZG8wDpDHAEcBx6kz1KdLKCs3UdsNsLVp6e726FfEO6wlFLwBLdO0
o7YJ64x1DBVnZaIBr6PylQw2774Uruo5Pp/GrDx0cwyBbi9uzPplMBlpzjarIGidWEZbn1E/TcEQ
oU03ebrGNUKh0zH7WqRQSuRZbzxHKovzsGvM57FtwBoYookV0FrWtDv0pbySmeKRwCoQAJaNzbpy
dK3/A3xzJD0Nn1UYabNyg9oohtCNW1CG8hTowoS/11FXH0wJS6CSjwM838fW3AvQwSPH8LOyJDs6
shD52c9YNdY/JZzW0t9cGaToeEYQcrvECSwJVbDMRgaBQsEXC8TZEHcZO8gONOrbK/3xPreW+G+z
qqy6zagK+WwHDnPwOobgdCG5l7lq09rr45vEWqLAiWuVTpqB2kyjDHpZIfpFPzUtxU4YQAP2cuyO
qZ2AOhN/b42vEkxhXsnPrdOqA5n7LRT1SkEZDsf/vRKQsMPuAwJzD82AZlIDNGAkSOebUD7hs/vL
aJjrNWWG7BdYr6CSsvWZVJlv9KLaR4lGLRkaWL1nAePso3tZBAmJHrpGc1/hAedBg+z7vy3Loovp
wiclMymDCBhNPgHJeEoNa/RcgDg9lyXB7Y+sMJatJao8AvNfZCPEi5lNXT+9R1uHiER6UgHVUAk/
Z/lBOfwIB8ULk9Y9q1TlQz+FeD3denqvbcBFoO2uUp5GlkgQ9qavrZMe8rL9PNb9CSjV28Nc23yL
XCxhGkTBlsWotJHqRMwqv7d6sSUo9vGFZC3B5lE9xGWdJJCZ7uwgq+ghupqHmRmgEQMIU4O98dD9
OKMEveu/e7cBFRNOG3EVJnAl8GBBBunnojlJyKXenqa13bBEgVNZlLUwZRWOcwd4Loqeu75qmG/V
B6Tlb3UlY/DanB3nHZS6O/1UtfyXXeknVk6Qu6z1RmK4wvK0liDwCH7nVZqhGgOLiVOLu8CrtdhD
K1yzQ6uaz3iE5F4Cikw+AAvqxsGcucfbk7A2y9e//ytpbONspOBKV2EWNfumTL8LEj0PWwCflb2+
BH5PKhtoGg/wSXGbhwaaxGNm3OeV9TTW7oak8go3xVrKnrfAxIqCmmU4y+ZnnWV3TS2C4XqFzORX
D0WkHIJi6DKK82YV/eMXFlrC/520xBhcoUfUO+3OgJ1q/pRNfuq8VDCbSUxkT6DDVFa5cUOuzeEi
XtgOwnKWY3OYsh08N2bHCmq6/lCwgG0566ztgkXEiFOrrp0MZR/kIN+ZjO+ung+bRLCVESzB4rNZ
5N3QohgNQQ9cgOmxxj7LMiMoYQ75T9t4iRJH/dlOZFRUodWwn3Y8pN5cGXPguObGOfn4eWEtod92
xXnLXZyToYAQ86DOOosOja4OJYyvunI+bD6yVjbXEgQOhUInBfmyCgvLPdg2tTxQ1mDvmL+6ZRs0
APcMbfEwbM3cSjhfor3jOhoHOKZWSAYh+ho3QUa7h5k0+9n81Y/N1im9Ho3/L1taS1Q3TM4NRbKu
Cts8OZqd85Rex/U8/hy4/gkZj+eC5rhqQcNNmfPQNs1W32ltfIvEQib9DJ1/7AwI5b2YVXFo4QVW
mF0LO0TjjsuNDbiWXy/10NWgVdRldRWSNgkiZYYOeAKxcHajqs6jG38zcjswUtV4sGRHfd8KYsEP
qijoVTANSnceLA820MQrCcBSOF0xbrFmrOvQtowziqqHppm3SJ3XkPDRQi5DRQzeaOU0dSiiTPiO
gDNDp14mo2qBqcu+60Qc0bhwgUJyXynJN0a0dlcvYd60MpkxwFQ+rLTzqqaTQ6Q3QrKquEvBpkOR
FulcR0ASI0+TKOqdm/LDcFW32AIHrQSApVS6GBmkGBqWI1GH6ypPu+8GTy9R2f4SioZxNO9s+m+5
8BIMjtqtGIRAw7nEg9GwoxPANfdGSnebg1mJyEs4+BRBsrSZIHdmmw312ri6gm3R2SLmHiqmt0Py
2jcWmcU8A4RvEom3jykNr4Q33Vybr3lGLptl4ZVQuUR4V1XPBElGTJSYL+n8NXH8iDkHbH9IkvNH
9J5eu2SjNrjSzrKWIO/JJkpEHT7G4xTp4IzOxVQCzdZ+1XkTXE+ZVuRc6+JcSOuzVW1R59fmcZFs
cNUUGecm3ixp/IPb87EC98ZV3ZEMfHd7qdaCl7vIMYyqzGQP3TKYukTZb1mM4mDSZN7FBVC0eW/s
rDb9nooIchejaP1IU351k7246beeE2AkR0Y8M4rJvaymrdR0rSazRIdzTTISly7SrEjs7KpL93k3
AtjVwNyWaIC4IFRfDu5JtwdSR1+iqjsnVQ1Sd5exoCzebKN8dph0vM4eTW9g469GQ+jdQLgoEp+m
FG+X5IiWSyYeC7A5bk/myqZcIskbOZcTfBmRKbjNyTZQ2ccDmphXkwf9RkV9LiAxP229klZ2xxI/
3ugYnrJAaYV1EZUnbZfKZyKyHyqe3Nts/np7TCv54RI7DstnTPwQVSFi8HyfQrL8RAdSne0y737e
/sQKRcVaAsQrVGoLlNzR2Bw6oLcFPOljqNCLoEMDvinv6iaF8GQJyKN7BHX/MzWNYxHtY/5c6N7P
0j237zRv3jZ+zjU/+OCeWwLJezNyrAn2s2E0fdGFdd/R6qGvjW+Ao2atPHBOPiXzuKtQOGrq+VWz
/n5Tq27lrlkqorPUGroqdtC5RoJJqL5ifI+FHd1dTcREpb8AzLGBPFid9kV+5DKjh8YLzLtUZbRw
442pP3dp4BjyDMJzEFX2EYWsxNMtTH04dd7mar7UMwPR1cmoD3+ZA9x076EL+Xl2um9I8baqNSuZ
m7MIfGiJugDH6AL2TNQbrf5tEvOjGPGYI2K6bBbY1x6QS2B5npYxiVhWhvC02Zll8nbVQq+KMuiY
eR+52jftzrf0EMTzRrK4NrJFDtVJVtRmXZYhRK0OlJnaqx12nlS3j2HC+K+3/BJODgfEcioYKUIx
ib0UInCQFKWN+5BY88azaCX8LBHeCcu6CWImRegCtE1S+jWOdGA1TezBZe32SfyDovjgJC5R2S26
EpBTj8twGIL/cXYlzXHyWvQXUcUoxBbowe7B7TFxNlTiJAIEQoiZX/8OXvnxNU1VtkmV1Wi4uvfq
DHBeDUQWWRfG7eaP1Rblpo/srV41SQB+SRnYlYqCwTA7367ZVhkZrq9yowOgCk8T6zKUaK50JNOO
eakzrOquhSpp0a0x3ZfmY/r3L+0U4MabivZtAg82+dLDGRvtlXte8H8uD+dC2ZZ0zBRvC9qpdjmc
gCa35yb3DS0Cybwc4IhhjlAqQCa85lm1EIzmoGTOhSmI3WunDEDgwMzppTXl6KM3vGlTcteJ4r5p
2pWTsXDRzOHGmYjawS7gyZLXlIYKyRRoznDCWMU/Li3QLKiUBkTA4wRuCHoqt66XQUCEsS3LQJq3
H/XuQZO/ivytU+mxwow2ZoX20XAAgehbbdQfVs0eb+/qpQ+dZVywP2pVruBRUMXGj04rtjoBTR8e
IGt12sL99R9csZHGvGAM5pooMxksVxsrqXz0yHZwNAvqlobtAIdu+0fbP5NyI0x3a8h67cwuVKBz
2DEkfOOyzKAabceMQLYtFN45gVVzk/wQDE44DbhBaaRvRW7igjM3QxlvISoPCeHmFcysZvK9supa
vwNpFTknotdD1tqWj2RtbF6igr7eXoaFzT3HiGl6qqcdobAArERQUPfMPFSTpDZC203v6kLz87V6
aGHF/wORjuMST2rYeR5sI30iiu+Z9O7WJawXCvM5LNqEyaBZGQL+rTV0+YI4bjOovrs/iGGlb0MR
18eOtC+JAENLukMd9o2VbW7P4sKhmjsfQG6uk1k5wAQjHi+wkHFDJAlvEYTig3Ywk93tURZuTWua
2K+xtTeGIbc7jGJV6COWLAoKj2Z35gAoZg7eECTw/22kaVd/GclyoTXTurACAvHqZAC/V8JToxTZ
wemzJ6dNf94eZqFSmCOiOwPVce4yxAC9hLzv6+iSwwBrOwbhh7bhr6mmw0txpYOydCJngS+D1ZcJ
QTF+rno3hi1s0QR5ClWH25+ywOQ15vhm1dOqhvVreu7znuiAW/aUBHFnPpmkd31lEWMPYg0NxnTQ
A95p8ErPkkNZu1Aeo2ZCLpRYFWTX7VIEw1gPPnp25a5vmmgl0f080lfSiDlIU7h66eq9N9W4k+0c
aMc7N2+3Mckgtetmjd9EzAtcvfpVj3p3Jwaovmt8gGU1fAcE0CSsRfk7ZCTUvBZ6qzEwudBz6zob
OpFt40DYHBpwaGr2AgdM/BuL3ZgLMOLxUZAhxa53TO9euko8RBGMD2TTb6Cbc6JOlh9qGP3eXsel
kzzLTPWyrnlOJjl6CFAGloYKu9ban9AiHADUFSuX01LUnQ7El/Ml8iHzaDRis9jkI5dDhxbULq75
Bk65sK2XcCHUVkEn0416bd2nH/FlMC6YynWoQ5/tbCc7yMHY5m+w2o+lVR5qS3+IvrniolfFMY/X
JFSWUtY5frxt8WLjCDjYamVpeqBT1EdiaDAWIHRbaAOsCZtdRbwQztN+4dA/Vv06qWrCGxZ+OH7m
kp3mWndeHpm+coXhxwmzgA2FNMLAlTp5wnm6vd4LMXUOPE8SK/LcIs3PHW3/EqXXp6xLLn0Hi7N6
KCbmyxrRfSH+zCXRB6k8R4+wDJxF3z3mHT0AeYLbXzHdANeWeBavc4AaOsg4Tn+7/WPr8T5W+jO4
DisXz9J2neVq3mCWRTGiH9tLc5uDi2rAQU8HNR7ihIU/NNpmbPnl9qcsTdPsAPYC3Q6LYyzbzaEj
BQyEUPbKfbOAvzLmmGsNTxME8If8LGugP4eu/YEmPsDpSe5zK38QpQbHh3DsZOtrstoVepKHLbPB
I69sMDfdH3rB1tqp071zZc3m2GwRxc1AXB2m4cVJuD956vqx+gV2UoBnzgOaDdsSok4gH+56zo66
JR9vT/DCYn5eYF/CQTfGQy9Eh34HongGS2Y25neiaKbSUQRuGQWrrs+f+c+1b5yi7JexROIkVj3a
+ZmaYw3jM6OApIS4cws3fetIAnG8xtgUGTy6ILzN74xxSP28q14VXB5AU4U5Rml0MqhVkgYuA3kh
zo5WAU/xyqWPKe5xnxm0tn1ba4+V4WRBGWvxBtvHgrZ3Y5WX0WPaW8HTOqxQAUAqv//dx3V25FYK
Kcq4/7CGEioPeSxCPePGynFcwjPMcbRwihowcs3PWuo+drX1Iag6qjbCsxdM2Rjb68rzhRt9h1bq
uVfl87+2POYY29YuTLOiuC2zJg6l0u8BadhocNU0nXjl8lrqmM3B7rU+QvjZRncuTtXv1KV/lU4v
RcVeeGv7HucBCsfalNB7G3y7u1f3lpMdmKVehYfZyPpLG4mfbpWt4AOWnsY+//3LLsty03XhJZ+f
cwK/TuslytTBc3iYuj8Li26IADjncRJcclTuRxzYeZnddavvIgt1xxw775ksydtSw4GK+ve0RcAy
vJcONwgUtaGekvl06uATsLpXAU6LgWyWzEL9m1gN8v1zBjc52IDqTbM1Bd164NHWenkYPXtvZboM
RsS5CtG6rsQua7sQcoAbEZcrG33h9pwj7QVxinaoE3x6o39vS/5dOAagJmMSGJqiPmyqX28HrYUL
7rN1+WWJNc8EbTdFkxbmK9ozi+0kjCtH4cFL/ro9wkLiN4fXA9xqakaNTZTW5rattV8krWJf6f0H
NM7+bYjp4758xBDbGRi6NuxfrQ+vgKy2xd6hR/O2eviXnrHmGPASdkJu6cJK0oaFSqQI5NGHU807
3zS5PzYfJkNype7Mi5vGG9lZ3yq72QriPhuJuzHcze3vXHopnAPDUWunNIVeCbDE8rlpq0MPBmtf
ju/SRO+VGiez72FCWb7YHl833VjYI3M7hCiv3Nhs4UQZDU0ejAAYtHn6XmXuSmaycHHqsyzIwF3Z
V42Lr2K5X9OPOjGOAAP6VTxgrpMfq4z4xfmb5UDAX5t1KT1gQXXcysy9k8TcQ0znTDPYiVTUOjGa
7QzTvTe03+uBbPqQ/97W+hwCzkwAn9BHhoOl3r5Lz3FPyIdFCCFitcmTtnpyKtSNXgKNb4oHUqPh
L7btrUXx6/06SOz9/+loO6aSRFX8zAn1K/fb1HZwOy+0vW9uL3d5AUwTosrBjXHtWzYIhn3ubKs1
oYfroUyf47C7dpRmkqM9oMfOhpnVIYVtpmayS66R0BWvt4/G9Y6HPgdfu4gBSZmgRzWydqtkcaxx
SKnUnhyY9timhquqJgfbKdfu6qU1ncWcNKNN2Uxdj7zvgw5i77B5+h2r8R3erAKIb++JkmKvIqmw
pQVEFjW0/m5/6/Xzos+x1wo6oRBpQYdXlW5IqvjkwD0rURDcMx7Q9A1Xw97SpE476ktctYDt1jLg
LM+cD69lBQ9zNrnUxb5HU3yWMO65aexWz8nScLO7F8xILYapS3o2jRqIsajAGJm3KaHgpqR7V/Ia
+ohd12+0MlrZNp/k1itH879UYieKnKooz4o7OxR5eARWe1eQ85h7e1fxxtdcaJ9DKTOuyNbToQjL
x7BxYr8gP3XjWeo1fLXG5C1TZsChH7GJBP/gzt3tpb5+eerzLnIVK9sAu0iiMznA2/kH7KimR/7V
98KFrTRvXfHESVtDtPJsOhaggHZ9T/IOm5WrPYeiklFC32atT7jQu9A/1+DLdsoxVtb3g4SwLb9z
yzGMePENT7Gh3uUbU7V7HZ2MuEtCtJvDrIeBPc4wVPrDqB530ovBMTWCCCwD1qfAZf2iFAJPMDPm
L7cne+GW1z/JDl9+YFewaNA5WHqsj3/0UDgX9XsO0CDvUPUkdGNobFcC5GHBKUexi6T3zUcxJCjb
KQ9A/779MxbWfF5LEwgtQ80CfJoqSU5Ue7MNuYfV67dVv9qFiDwvkBmQBW1FYFPo9RfeHePKhg/8
xMrQA2uVhb1w1+rzclh4Em5/EvwbPWNHcKseWNa/pSr904PM5xj1C83rTSHxHFZ0P/G8eHvyFipE
/XNtv6xhpnjS49ULH5dOpvfJDwoeOwDIf6SZ41mu/40+P94zyx1tG1/Ckx630j8OPbsSeE/gQNZ4
5RnyHxDsfDMLfRvrKM9p6TYbhsMEtS8BX8oKrh5Wsi2V62t4CLo9/PX+jj4v1iyrzdGByNTZdrxN
Q/ghK8Tv23/6MxpeiZLzSix2+lppjKkzyiHjDuIK2X6IGJ6hn2CZa5dWFDTjDzrce83Q+rbK9mnZ
HcDmfMPLnO4XAFdtyj6v8MBekADgujRQJX0qefPo6SGDQ4awYrKtumwlrC/cJJ+b48smMAbNwB5n
aAF4PIySb5yEUVO9ZnnR+9IYNiaXP1ezSvt6narPizWnHSFe7dICNWM9fB/Qk+V+nEfppvHc5DAx
EaM67gPaGsqXWg15msIUJyu3T21ddb6UdosnJv05d92pYVSGneWJg5YkjZ8q2j8RUTeBTFzQ5IzC
CLgR5TuepcNLrYaHRsIQhEa4ExL3yUpVFhRcjkHlefxY1y5SES6bUFWS7hIAnXaq6+g2pyZsLmS6
tzl71Yceite3d8rSqZ/zeMHuAqQLdlcAfbO9abl4JG6fPGW9mnCHjD1rN7rDo9PstVIPPVCtV4Zd
2Pzz+ow6DbM1XeCerLQHCviLRYCG3kj2UTx1jG90yHcPdg/fFw4f6x4qZzL2kzpdybEXrtF5XQb5
JuTYpJDnNhr3GmvPcrgrU28XDfypssqPVKmVjvFSfJsXY8PgkjrKQaiwO+21HQ0YHOSwsBg9GDYD
wERz6N4Bf5JaYHOgK1RLBo07Y6VSWzhX80qtSkbN6mMwpwY0DXxI+V5iG5ZE5MhyxLYIAiuVJ76p
f3WLn9N6iW2pOstBIXD1v45lPViZdS8sdm/XzXNR8QNJszclM3+VrrJ0984KxIqj4+UMmURB2Lw1
A33KHeiiE22zKp/xKV10JZbO+yGW5B3PZY4h8iIoGgCL08TwI8UvtgfZJkrPVQQGtpZtUBI/kOhJ
dO0TqWzYO+D4bwck4L4yzZ3I7CdRyHtcZWZdHyl8ahzehUUkmJ9x7yTkoxJuUMX57yYnP5EmrTkn
TPfZtS+YFZRJ3aa2oZCUDln0HTatp0g3PuJ6jVC8sAbzTmuD5lfbkAY8AJVuiB1/x/X5YDU61ClX
MqyFBGj+8mm11KoLheM6mm8pyX6LqtkNjfpVZk6wmmV9vj/9Z5pcb171w1HNaHSIcpy1pKJ7Tafm
2Ymy3G/i+FfGInlMhAFRZCBaAmXn1ZMnNHMnM5eOfiw6ZwsNwhh21Xm26yL8Km6m94rV37XCcHzb
1czvYkisexfWmnv4+ZahiRGCwnVJCAmctUbk1cXAR8zW2rYwVU4KdlLl6ZeYZQ8EhqGwbB6AcAtX
gvfV6IkxpmX6clvrrVQaKQTMulkaByMEcyEi/ZaOd6oafzUjrDXR9Iaf8QhtwVJ/TzzccXX7wDrr
aJU6zKiyuwb6pqB1lj6gAMPKpbLws+YkTmppvVmlPbSXoG7bDuSbaIcz4yX3tdZ8AlII0gyrLKal
eZ7+/cscyBZmjHVRFedYd3/3Wv0cVxvkSDsgvrcDH4dAN/0oPpbsj4RwHoz17pWxrdVp7KVv53yF
Gbv0K2YZrAEzUyZzYL5hh/LIHVi8CDjDwjhj/2+UPSz2dIN/+VCYmHnw/cQbh2kXh640H9I+/kY9
0vuN+JeHOAwxa1vooCibssMDoGmJxlfG0dNTX1P9j0rl7wXvg8ZVa3v3aizEWOb/f47OhgIMdjzE
5TQD78o5ifii92yT1FlYaNmBS3osu+yH68h3R7qvZMxPxIofB4nDKumai8j1DB2/Y9ZD9RwhYmyg
/Cyod++Bd+OPkeVtkZAyHAxAS1wGd5c+KvesV3dsIMyHR+Gld5xtzOx4X9caGPkg9AdOkbi7Gkqw
2hiVPpq/UIEVafIC+YzkSJkW8tpsw3FcSdWvxmL88NmNCzc2G24NeOnA8X2HTHVgiDLMI3oeHWb7
qy+mS4d5ymi+bDuHDEaV2zKH6gNUEuxXCSWuWpz1pMt8Bix+53jfVsLZ1c6g683p5W0BAQSVNDnu
cd0IOfWeeub5TQfFdP1vkUb3NGr2OcSMtEpsRiJ+rYy7sBXnXO8YXklli5e4c+6w3SiLsGGGF3qa
BcihnTzQETq2jTAg4ttqRzSV9j14MH6sw2aWdNm27od3R4Mm8MrPuZorYhpmsSTNlOsqB7S2iVWE
un8zFkOI1FDW91CCCAGHnZ70nHzcJslHb3V7USXbGk5XBd/nfRekZb0D72G11XX9NRM/aBZ5Osg8
Ec1Q2bmLqIQtmHwHIgxU+D7eFmXyh4D87JuZUW5qHBpYHUObQTrFN1B+uF/RteewxZ8xi07xSIoB
ZuLZGRR8x4Ljw31TnKZSaBgSGCKx3fSEjXALnfvuOOFFV9PpT+rOlYzkP+zysR91jYBoNmTIFkkC
F0Pu6nTfVnVz56ja82vW/7GkV+WBnWk2IKpu5TdpXO3zskmOyjXJtmeluYtUSgPD0eOLRSDWMDQ6
SnlIZkLVKjL2MGUj2wLWUtuowbM5QB5w6QnNYew2LIqsbedJOC57AMj7SVnbe7fphhJwDfDC7HF4
jTWRbxWsLm1IYBeyDyzPQyhq+g7qzCyT5gtPgBYP+lrL2xCVtnYyoxEoBNjNbXS9koBcQ514l9ep
hGxEPLrUp7GT3UFayhCY55JE3+3GyJ/tsQFUyEhi842a1XBxPc28c6mFd1/dlZc+9cQKSHLhZqWz
+MyAl62Bc4lOnMmLJpqD5iQbm0x4TFRrt4/cUoybhdLY1XmvBqGdIGFsHCkkq7Y9tc+mq9vbyiwG
v+RlE9DUI2u33/SXr2yoOf8+hX+znsIH/pTpJIF/QR+0ffaB33DxRu1Q2PaWV/p7bttPq28SCxM5
5+Pbo8IGyPCRgFHDWJ6TGokDCiiOJ+aQmiRaWbCFe8mdJaXxiDrXi2MNiHH+DRY4R9rJfSHFxq7p
kybXDCMX1mzOyUdXue14PHgnfYTpG09PxCF3yqX3rQNtEmLiCgdN7Pb+WJq6WUQ2GwOnMzO9U0wG
X5hdGQ7MBYMw1mlIDW9lFy5N3CzMwkQS7p2GRk+aA3adxO4WZQJlVNuPo/iC6PNP/HvXmxunWQac
lhq3pScblmLQnXJYfxwYyf7KNjIgq13IrYpgb3Z78hZu1zkLvxZarOUk9U6ZsjoExVgCgALMcWn7
0q7AB789zNJ+mMUJPlqEl7GCnkldHoRX3yfm6NMkfbVhn0bHygelbu30mgundxYvirwcc93AWLQf
tiNl2yiDx63FtQ+awbJbJ6DDGXeM1oix+sGq1G4VsXG9T+h6c9Z934yAb7dFDLgxmh+was4Z91MI
qvaGh84dCMIi74Gig7FVrCGbXe3WLhyCOdueCJYBA2xDwggMnaJ9gotOAPDE6t9fSHvmFPuBCKMf
KsLO0nizGzMEiIH7jPQvoDruYAZ/aawO1NLV4nkhBM8J96zwcijIZ9qpr/JftGhlKNCGMwukuYnc
IZJsUvwPFM5j75i0tFxpoVwHSmEBZ8Gk6UjMIV/HzlYzfHeh6GFZJ3sU6EDW3a7HV6PKogG32hoi
8NQFSKb/IJoJxApcZ6LqNGZrurdTYLlyCc25+pyTjJmNYOc8rXQ462gETRyIONw+kNcbrvjQWb5W
tH1sSp1q8MwdUMrJLQEb3K22kXbnNBgmQwmVj91DSbVzalrr74BLO2k6tl9KFrdO7FICA3yyk7vI
6QNIx39YdvRiNY/NROfYrhIhF2LbnKSPBqvXccME808p6becbcH7PvRx/3Z7Dq+/smMOZ5GGArEJ
nQEPQs9wPMr6O4OOQVfqF6Z155YACa7XPyISDtBkG4wjdKKDrAMzuE/poejgR5R5MIIBhft+Uv69
hy0jGhPkcvvHXWfput6cVs8tJlNYu2ontAi+g7oP/hKghjm/T8ukD3MdBHuNZDIEC/TdMTNne3vc
hXtyzq+HfKkVOdhc59hrwyr36bCTLkTMK9q+jPDDuT3KUrkxJ9jbeQl7W7PDMIg5LZWvJiu2rHa2
vXvvNDlQBaYsgrppgJKpL2YPaGnK4K8yaOAkDT9XfsV0WK6c0TkFv7YY9KEHFp/NTKZ+OsSBN4gD
BAF/GUm5rVl+ad3xJ0k004edQ1Bz476m6boM1cK1Oufce1YOi0ZI359Z+at2fg/Jr1hsYSAVNvZd
Iva3v/I6wAE7aZb6UMlSUSQYxbL+2KKC3jfH89vzqPQ9pOi3YrJzrqwtSElh/xtWNw9GUZ8BKDjo
zBQh5G8e6s4wfa+p9hpU0YEsbY3jaPEVqaSFgOLMIplmNEmsDIafx/p9WwC/yAMnfvf0l9LJ/bED
Vp+vbO5Pv4RrCz4LXrJ1ITJlaFjwuhNwA1M6CCY/KePo7WR1YNLspyFebHCBfCA2XyWvWTCxgKsR
pX8F/+4UqjG8Gx40DrAHKdMXGKWFeusZ+9IBK496rTyguxB2aoRTEYQtC0NXPmN4HTHdbg28trRv
ZumYZmDTlDaFpOJYoMDV3i1tvBcO+1vDcB4Y+n63CvtYPKmzIKmXwA5o3GDnyEJHP0IhmkK/HRWH
bEBVTd3uzbOcQDthkXJeQJ8k/l1r3aQycnv7Ltyjc1K/10DHpDMwPhATOKNifLfiVbjcQpoyp/On
Xa71kBdmZ0aMvxwmMFAMj3Hay06EfTKIQDjxJY/By1h7PFy41Obkfrgcw6W1R4IyqvwNhkuvXcTq
oAJF+PZ0keshbe6vRg2hulxvGSSCvMBM2ITtgJWbdg/Sy8qB/cTKXDlFc0q+w0RJYJzAzmgqntq2
TXxjiLcdlY+2KR9KpK5WZEFCx/1bVf1LmQB80WYf07WZV9AXhn4ct8JmjWe8cBjmfH2K5iCZjArP
ltOHqW7fRWMLOTwreXZLsc+hn181/cqnL83uLFYVooSqsW55p0i6RyOttmYX7XroO673A5e25CxE
eV6Xqtg0vBN87VtNntiQ/swbuMXyBpqV+c72nEOXGc9O+uv2jlmIv/YsmBjKruKiQ61vq0iBusc3
eV5vndRrAjWWrwWMFTY6KDMbGq1hkhaWbI5o6+vYMfTOoifLETyYBGi90jsTAc5EZTTbJNYnOabg
9vd9woGubddZBBtHiOxYskCNbKRPTZE+y9J8FW23rwfD21aqHH2i2Yc2/QO26w7P4Cer+dU57PX2
+AsfO5cG6MCVG9JReugGNqGpPmjMjhkQMLHW7FymKhDq1l4tloaa/v1Lbq6BMRGxVmHvuDC5Ejvv
Z1KCnOsMT0yTu64la22HpdR5Tr5PPYm30aj3TrjxThIPgUX/Cx6vwfAj48Lva8j2xEWI91LIxQP1
/z1P3TuwFh/h9/mnyMiJxvyjrIwQehMsTyYY8r81yObUfDOG2a+qCbpJlD1opQizUkCcHHaBUzRI
Kuvx9qouxPE5Od/FYmZ2rHkn1vRPStO/s2ycHgZu//WlhZylbL2WSYs1FP03Wzt4wAEQyg8SgVTL
jcsYuZdVPMDC9Trn5FPm0VyT6ABHQ65vaqCaociuWStnbyFeWrNg1vUD0+BiHZ1ilHE8SZ6jJIZ4
C5S0IJe4cuMtrcQsfo1pJpK+GaKT25TbSXaP9i4MObHZVz5iqRSzZgFkSDqgH6A4c4J4Bh70aw/y
zG+wTTnAl+ixpOqR6TBk1AeIanfFGqd6KWzNTcZyk0MhTHbaqcwVvKojGfR9GSZouuVwBtn0cfyn
cnUNqWhuB9qg1MG21d+am5mfVv/YNp0bjw1OMsKVAKIELbolnp8aMPKBgXVxgDRsTjZjxuU3j5JO
rGR7Sx24Ocw4gvGQnqmcgjOUPJRWvmlhqJbh3nMTU6KzmZ/SNAuSrAXrMN2uHoPPtbxyScwZ7FbW
Cd6maXRiLdTA8GJx9hKIZFfmWAVSNBe0ow8Nsf9kIw+YRn+aRcxDtO3qTapFvkfGezbKTcXU1iA/
M0KjIObg2ILbjI5B06I2kOAnbzpXahuwQO9qk204bI5ztwZzMUNk9hztva9quXIsriO6oAs5nckv
l0FEDDj4SguSCbrW7ZjbfZeUi3uvQ4fVF5q4G/Xa3gAgYJd+jQAJtaz2aJTJHorfyY4Q3QncCI67
k7pzrMfmN1QyQOOnTE9kCL9QeejyKAkZQLX7tsna+3Lyi4R0YQrzrHS4z9kIij9EIhJfjxO+g2Hp
Wjt6IWWZQ8Wrfhwdr+L0xAoTqiETpLrvJonKsO2iwOoZ6J7uabUEWYjGcyo/QqTm2i6u1YxvSUe/
GZHcGQmKO4CPt6p3QncgKwnmQvtlTvyIc0zymFVIxjLnp9KmfoSv6feeKeDBl64EtKVBrP/fGS2x
TIVF9k59TvfTrdIXyV5qfZiM4qX1zLt/usTmLA6SmpVVGRimMod7l9kbSyM77DZACwnYqs6mSo01
3tPSEs0uAaoSo4mBTDpVKcRQHSDsD6O61J27Be5b7IDp1gNIiVQ87IrhZ+eCWdMxOxhFT15auyeB
Ix/73AbhY6CBLdaERhd+1pxtECdlVbQZpSfD0o5gtCk/apq7pi3fp62TeM3jKkZ06UzMjrttRXlf
4EH3BGWDAFz573i0f552Uq4Nj5YW7T2v9Sv0Vm4v7tJw0238JbrkNiTayZTCJ8z+aPRhmzTG3oi6
LW4MWE4X6ZTb7lbj82ez6kp8/mxPfBmvGV2WZA2yCIbObGBNYgZtXh2HvIfIlw6lL6pq3ScAEvgS
8YmQ+Dt34Pil5ejqAAAcgdHhJJCtBAXANS5RJcNRb8fA0dTkfqAeMqFH4dSNHJ0DyIeJr5Ut4HSF
vofePg0imvxWTrYZYuyxUUgfUINNUozPpi0Kn0UdD6CO/u45BkruQcYByKjQkpHVJkuSo3AIcC9j
vSPx2PpgWSDkVmJfVfSxbgAiMCkoQ7UFTVluiqNh5Gmgu/Tt9lItHPc5TQKyCg2QSyk5uRZe6TTD
2nFZvQBgs2/ZcFe1+dPtcZY2+yzZ401VjnZDQEwCPvNUZVQLskk2KDViO4xjYLs8NCfulIS+xe0R
F1K/ORC7wLMtt4zSwIjOH7wlPdllHHprQoDX543OkbJm26URKzsDJbh98aTH4AjzOFrSDDKQ8/yR
Ebm5/R1Lrzmf2dCX3Z1WNTAgdDRPzTCKHWOj+iZ6KGcwz0o2ox2p0GSIS07j94QGefJiQwnMp7JZ
2SJTkLh2umYZrmvypDYj0zwNtfzTob7QbeOoWfxltaJZepmbA8zZ6CCZFY55Mlu1dQcW7ToH8gTC
hx5Kqu/yZgiJQs4upCXDwYLGFHDuehs92Bndgt29ho28vqrQnvv/wFWPUSxknJinTBpRUGnmOYvU
97R6b/GA4wsP3qkrizpdp1cmdY4YN3sBYdUkMk6VDFormLyn2khCFUkmL1Ektj3cCnlEtmNbfBta
dzv0GXiO2Zqo21Lndo4nlw13HDjBmSfdaTaDiL6jVofYauQPsRmkng3tG3YkTpL4g/Luxyr/ATOy
bVfbgW6tudQtbKw58SaL4s5NbWmeBMg8aPRcMOHb3PI4XtS6tcfQpUFm1bJKCuohHTNOjgk5GDvJ
zeci7dJN3bjOQdi0XUnOFmrlOZ9GmZQoxjGhia4j94eySBbHa22qpVg2i54Qwi0MG+REQG7si6Hq
g83JNwr949u7cWmOZgmSgCGXN9gKoTKDbE5dv7Ah+YvXvoPTrXReFvYbnYPyG6pXPWSpnFPJsOOR
+wV2nuwU8kuYHG/teNhrSoelnGe9jbqxg5Z2ICFGC9T4JstWcs7rn0nnoH2g2YyhHWvn1Ap1n/dO
QLh86Mf2jJh5eyKvxw9AwP8/fnA+1o2eDs4JbL1XgkxRteNdp+GNwKb5owN3u9vjLNwJdG6pVkC5
BnVh7py6lqoMLSy73qZZ0QaUlL9QyjXPVJs4B7weYdbkfsim4Fs7ygeYCwpwNG7/jKXPnZ0tOPd6
Tq9nWNTaDSZXIx2lI1KV5kQaKGfb8UrH6zrL2aVzePwgWlXAAA8DWXqQqPKvqp2j5qL+oWn1bI3Z
b5V6jxrLQBgcAtU04HuUKXRci5PhtodWxU+GRva3v/r6YaRz/DxQaK4E3sk8kRbwVyPR/hgj2blr
3hrXk2c6h8UXdZfAPEBYJzWKO0EAcc/7Qyef4vKDuMbvuB1Oq8jE60GLzpHslhpprnelfbJQyPvQ
drsnYrzcnqaFzTG3Rmtbc0SnpLDR2sseVV1veqd/0225iZzmI1l7AVw6CXPoukNrCcmH1j4NbiF9
kVrBxDQkEaDQhtuHtAPiUufDxulUSC3jMhSOhF6z83b7KxdWa864IR4gxJJS9+SV7rYvJtkxGBnD
DmJXAp3tR//j7MqW5MSV6BcRwSYEr1B7Fb243d1uvyi8jEEgxCq2r7+n/NTWbYqIfpoYe6aElkyl
Mk+eA2mvsere5qxea2X7OJL2dcx8AN1fx0QvRpzX3pfGI282C36giPdFIEEUusw7XYtqt2e3cNR1
QDzE6Rs7hTBiLLOiComn7qGR8pKBP+L27y9kT30d4D4aARKGeUXjFtoGDWD/zHC3FM4DcsObJoMZ
WyhwzTvPsva3h1y4BPxrQPYumvYC3+wKSALFDRmfJG22Ao7BMoOHoGhXLrulVdNua7C/B/OYYwh/
Yv0G/Fyv17QkSg9qZVuW5qDd13MGAAxjGMC7vqdZWpyloyLgjAmolFfGWEh6QlTl34UaHESHKUS6
0R4ExInleVvb26p2fHQELaLe+l2kj3YNzsdSDNZXBx4xGtw6ViS4+BW4etorqXaLeo/lQzDy0gCS
sPU6962orfCKI9p0XvNjGmtzS6y+QbvF8LWBdszQOiF+LARo6vaGL2SNkYn+dyJuD4apIsGrM29r
K/Kk7MKiSkFj64FNu4I3gNLmWbYoUg/I54oGSmNmZq1xGX1MtQvMvPamgLgBWPhchXxkOrT7wWpf
JOhQ/NFEJkqFeYrbeLKqBtJUFLosIEU9gEgjwt2+86hnXsVIv/vduMsGNyRmsSnL9NRjnRI7A29W
0EuwnZTPs7GGe1pwaDqwTtigC3UZ9eKaK/vZ4WgsQOn3BBlNZGinikN0sph/qMJv8PZs8ERb2aWP
H0Q+vV4j7+2SptByzGw/ntVgnQ003+Qzqs2J2qdFfxlyJV45fD3yg1A/yfcDnmI+WHknV67cV0u+
SMe1C3DDo1KkaOwkvndQ8pvVmS8QaA6VWUL/z7KitB6bMPXzB8mqNeHsxeN59SLvJu5ciQBSr0dK
ejY3qkFDPB2bLZIL8OXkgvbZQyN9IITsB8LRwI687+0VX7hHdBG6rEybxqMVMj9Wvs8RolqVPHst
+VLW438EBASfRCT5Ouqd8BQEU7RAYTczn2gn+zCH1O8ERN1Anb0E9jhcjfGXZqX5XtWXdjLNIMCx
Jgb5UBPQ3ZyoLiK4lmNaJ86zNdtjOA15srm9jgsxlK4vJ0ye1FZnk9hsJ7UlIGA/tiCqWPn1hUqf
TzU3jBa52Sa+SeJmtJIIfUDhHDRNlPX3HeDIImjvjWTaDpYHfsf8yVGze5ckcgp5Io+3J7h0QnXg
e9LIquktfMJVLAGJETO0lXuafe9XhcQTLiM/Ehn76avi3AAr2MtyZeSFe04HvveG49UoYOLBNoAB
xxQAiCdJd08MeEqnoPMnh9FcD+852NYyNMLmBuTISxs5PXvPU/ck1mSwlnZRh7yTegTpkjei1xaP
9mIIDoylO79NAIuzv44gqIiswXvLublTw94je+6fDOKsebYFo9CB703dpVVfziTmRp1FqocgYc52
UuR7EOx3pYxcv/1iGuLSe/X+KuBmQbzIssDMjQuAb/lo/67xnGqLYOVUL10yV1t65/NUMAvkSpAN
ht7EKeDOYzWrnXH1sMr92qTFd5dO31bTiwvITpDn/zscMZVtd3lJ4zERT1ZiB1uhrCE0bFnHgxuU
W0EDqCaQ/lxKHtH+O3GTl9FFMwCEDrsNNyQPB+ll52Bs30qrnraFpJtqsl9J4EMBrq9+WbP7J0/B
Sd479TcDt/upGzo0iHtJtSWOsXZbLC2c5t54YplFlrlezPraBhWhE1GIPQRdcT9X1bbOzQlF1u4o
BF25JT4m+KW+joPPrzxA/lBj7WoSTncevff/k4GPykW5ccz6a2lDVOOr48VOxw6qL77R0Ynnfnz0
RQZhHCikue0qZ85CkKDj3lEdAAQfDfpxmpvPcAWnRFpbwIfQ9WPsndnYZ9I7gfY5rqdxO1P+VKvp
Dm+MlcVYWH0d/+6auWmRwsBz2SJ1mJByp7gNA0r/m0r+WpZQxgZtbLjqNhbsVgfCGzaqvQZJIQHb
m+0G3fEg1zBovcVD3YwMEC65eX2e0Kxz29EvDXd1w++skqWJ5TQgF4tthJWIitvo2j/SkeJpHrO9
U80XB+K7t8daWkot6gGqm1kg6SCxUY8HOl/d3rVMXydfBOQw0Pf9R0n5/fZYS5GdDnKf6yuULhhA
XlUEz5P1hiVsB/8kgAlgSHu7NtpTHP68+uRYuLd01LoiBCUbryRgmTH+a7LsTeRgCCzn3WcTN7oc
nHJZ7XOQbJxT0wEDrdWCNp2DleDr7RVbeMHqKnCVI0WTyWA8+52k96BKN1Ahz2zkFQICibMVc1oK
LHQVIGtGoI0sqX1OAoik5eOwy9L0DKbO+7TN8ogjUoTo/cmuyAZYgYPo2MrIC7kpogVVngV+qYa6
9jmHkCEr860xDIeUdM9e6q7HvQurqKPTUVsQ3iSr8WwOoA2A58gJpAXM6k9z5TW4vVNLZ1tHqRse
45bjCgdcuBclh7h3gr0t0wOAb5tU1fuqc7B16R0JvnxyRC1cMoVMPM6wa7mV/wgqsNp4zbmvIaek
jEOdULTC9EhOmfdWYP+6PeZf8O//l8t8Hblez2DDCKbeBpd7B+K+49STCMWWcJTVvm6+FDa0ug3b
2uYg5AvdKh6mFzl+J171uzJ/j1MdGciCo4mnqvYCpCPhgAh9f/vbFoxdB7yXY+6PPmfeuZHqLk0R
VwiVbFhL4KYfbw+x4Cx1FHtW2Y4jy9E+U/k2X5OalnxzGxAesCZqeHUG7PyhmVa0gZbm4/x7C0DY
1kI5Pqdo9++/0sJ9M7MktmlyQVprDX+2ZPmuFseYV0W7qiDk3AByE1pJfpeS4rGV/YaQ6Wi6/IXn
050TWF3EnXkz1tPKbi2OrOXOKCpoVUoS79yeSAOQ+TDFkk8xGsq3rYvosHN/BnAIwwChO2qujLrk
CTR/0xAjEy21nDMYPd4SyXfKQQBhrD0vFn5eR5F3BTeb2lPTGX3eNa7S0t22pQdsSrVSgLnG5R+Y
n47o9gZm+AGD9h9VOIXMRe846sRqJUO3cOJ0WLZZji6Dmtl87mf7aE2ghxrFIPY05zIcICR/vG1F
C+GNjsrunVZYM0KnM3zBuZbe88RNOAx5aZX5gqj+tXBWRrp6wo+WS3veZKaqUglB2HMw71hahzkY
TkfzvqQDoui1NsmlTdftVHpMOqVnn3nFpg3zhhcPGDI0oamVTV8aQLPRES2YY4E61zmRyS4frzwg
4iT8NbWlpV3XDNFHk2w5sW48J8MYscn/RRT5ldvdkRntan3huhgf7YRmeAEENB3Pd+xzRe2DKMsT
8v+hD7rBJrOQUZl3g3BPTu/d+4k6JWmzk4Z1LaK2K8504SToOO0AEqs+6jTeWSjogHRsZ2L/3SBL
0ChMgRZfiaYXtkpHYkPehpIZLRTnZHQPZo8I3gN12Joa9dKvXyf37l3QFxXNEznQs5U6D6ByfxpI
t97Dt3AOdCiy5LM3q4Ta5xaJB6f2X9rBigKbPPfZ5rbhL3gvHaKb0tKo3HKGpXhVE1pDCa5b4X7O
teug3EQ4s2+0yj6rsT9DGPmgQBQ0GyueZGnpdSP3/EKMUzmeie3xHWiv27ORVmzDx1Edbq/O0hCa
mRfuPNYgbIdvB2VSAIh5UkPmr1lL7C8tvmbmAUJdCDtlM8iB+99FG4ApfTWMWLIuzbqZXSTTgFDu
UrYQbS3dY87kCwjvgc9MyjKCdsa4YmALh1TvPDCDmjdWiZECh26gF4ZbtvJ+1zRFO6Oz+9RG6MD1
mXsC/XsTGGGy4GmcjH2KUtqqi1iagWbEHZ1maAW0+HVVIPXVBfe0HAD4yY/T2qtqqRavE5nPQuXN
DD3SiyNtFonia9tuLTeVYMgnPIQ6unfggn8vxZtfBKGN/mRP1s+3V28pUfUXW/jOS7E0B4TMbIdL
goTMJrHi2qVhIraV/5MgcjbP9RSzESpUqKJUBEIBqo9AvfnNmvkWtHIH2+/HnVeDhfn2By0cTh2U
bCCfaleTOVxkmwG3ZbAjtarigkJq++ixzALez61Wjs5SVKvDeA2HqcCX6Yif76DPEjxWqCMBo4qN
voM4NXhq2PSTG9WOz+Y5yeaX23Nc8B1/D8K7NXebthQlwbCOAbADOn+jcrJ+Qv9gJQRZCNn+Tvfd
7/e1E7CqUP3FVF5s5sfAVXdsbDwoiyVflRzj1Hn93Ew0V1KYgeVXud9fPF9uGt7cyzm4gIDmc4dB
B7hyx+8dlhvTuS+Lg9OP/r5F59vWE9Zz2c3PuZGlK1uydBR0DCuwKFe96dY+F+CY7e0IQnrgIhK7
AmqClcl31PP/2K19yEoRZ8kqqc/Vn38QaemA1mRoymxG7u4MYikYGEtAwkdD5rBz6RRgMjeQkHX9
R9pATXPqT60hVkKshcexjmT1pZXOVs9GcLel4hv1QPrrd36J1p9JZBukMlUT0j41vnQ54Q/K7Gb/
k5t6tYp3pzMjaQ5c5igvPCM//AwwFZBG9ceuzcjeHd07qysfb5/OBTvQueIdtAlYdufKC0O5obVb
CsVeh20Q1ahtF0gBro7xt2xWi47XU//RZmphB2VBIOeJl5dgAuMUSKBkDTnauLmKIohvXfmTjcOh
KFfefwteROeHFxM0jip0tV5Ms4zx8LaPzlxl+yoBr8bt9VvKkuks8K6J7mdRJtUlk/w5k93RMs3n
tHE2ALeD29F5NPo2HhL64GXTStZ54cLV+w+qYc6VWw3VBdECh1CXvQkKkGEUaO/7HF8EmGj/PYA2
mEgzx6PiQhvjVy1pEXrI01Ttanfrx8EbCEj/HcBLzLnmoOgF1lI5B9WSjWBzsHJpfXxBgg1P+/FS
+FWpMvy4Kv6r8+B1npsmdEZ+Zcn8AzbDZm33Pz5gIHP6dyTZu3bmkVRezBripiFxcvEDKLofYjTn
3x1Ltu7UZVvTFd45aaGBQI0JgoWBKTcOyx5L5UWuPVGQCg+V2t4+kR9bNIh3/v0kMvHAZl1XXAC1
RvfVvIec2aZm7SYb6PfJY2++mX8O3k11/mo2zUh8GEFxqa1ml7TJN5vU0FctIx5Y325P5+PDTnWA
bmrTbLKASr60NQvLyixDkjUbszBfV73E3zzN/zslNK3+u2Q0DzyaWh3cLRK/AuyzhO0mkUYQMOkD
J3Tzk8UuFSdoSIUSuBFiZHBJRFYKiBrfX//CzIswbV+G4RWENKIVISyxSYcro66DphJPJRH+S4OQ
MBnJ9X8C5+yZlz9G8VKvpYsXCFKoju81FepeNcdhnNH8Cj40KHFnaPACSTs613w0Iu58l4e2k+17
19pztEZkUxY2Ep1FSJU2zcVdY6Fb8IpUh//2UBQpPIoMmDHemah+0QoZ9eHvIhTkxQ1wZdvki+cN
KxbvfBwkAMj97xaOVeMH2ZjjHus6dUgqn9y5VjFcIB7TAOHk3lEr5RvagATargT6hxlevaS25odm
oCrushaldwjKHAXL/zMNfwIlGO2O0AQWxabNGTsFDpBjYGoM9oMrWBulgDScWaZ6a0uaFmQSmQ0M
YOEoLKcLutLULaZNNkp3C8jmtOZwPr4/qQ45rKkLrTuzbC99SneUyAvsHYFRi0BvOgbAPEjv2jDW
hpAAvm2ACy5ORxnaLvF6MY/txQ2sfJPIcgstPwPybmu19wVvrePzoBNdJE2ftRcrRWfkwN48+eJ1
810ytdaxSZC3uz2RhV4waD/8e0YUYWkVACx7uRJDgt3pWBvkaDYVMsN4ytj3eOTdgXcGdpOfnbFk
YUOyPd7NeH/kHnSzE2utP+njyJLq0HJPqrZzK7O5iM7YDAOqTFA5vw470SDC4+2oKjNa9W9Lo2nX
4Vy7chpRx7owMEQHY3VQxN2Ydbt3FN5XpojhwiNmfqo7EriOf1d5zKGc7aEP5lLlJJ4MB0dmfpyC
7On2Li7cBzpwXNZZkw9d0VwywwAa5E5M7dFPyMFMf94eYGm1rhHLu9gbQpZIaPgYwGyyCzPIlkN5
0Q5nDkZso96C0PR+dWcWmpdApv3vYH3tdqM9GZhNXu4yy9i4/SuOyybr2Z7bhyRLNknrxK3To3/X
MkE0ZUALgI4R5f1KjLyQW6E6ETq4NPJapLC/IYvt5n66SoM9O/Uho1XsQuO2zucj94tz5U3/WWvp
x8VRtexdWqDCQEjSInRA37Rs38BfB2Yy50RG+r0yikvmil0dOLEH6QorORCfrBzQpROkPciNoDdd
IGzaS5AIiHcCdpSk92nt7xJSrbiahSGoFoPNc1XnmSDVxUA3hZ/zsy2Dy+ya93hArzzcFgJoHWQ7
Zl4pCPiVLlDw+mpLK06rNenHpa/XDiUb0O6VjHZ9Gaou5I5E5fRCcc2sUqwueXwt3irRv+WogE1x
ldVjHbWNgqqAJS0/iNzMF/3GdQjI/Ui55m+XBtQO29AXpd2KfIxHp1XboG53Ejca+ufRVKaMYrsq
67kQfOuYWtNoCmaOYoxrNIjRq3DILEvguGLePLqND8nWenfbTS2FWDp2FnQDnjtkBeYkkzT0xuxl
sClQO1kZMQva7O0Q1yIbQz9HoMfH/G1l3IVIS4fOChvcSu3sD3Fn+hfQ0Zy8ctwMJtLkYkCM58ci
AC0R9+lDWzXQ6UoruRb8LA2tXWQodbultOo+hhDszwBk+kMVHHxDbdzW3DVt+l1lALEXEnQirDxV
kJe6PeeFK0HH2EJ/1AbXwyhiw4XIGuTJJjAbJxO4TNm5KWpAJbqSvPJGvJRTtiLjvri/mg8JRgVC
UNsTMXU95J3GSDr1BkFNlEFAAtlXRsK5wdPRBMC0tVdGXTAUnT7azuyUp74j4iQA7WXi9xHv0m+y
IVboMfaUW/zh9pIuRJU6cLZkneukxnVJwQdrQuaxoQleTM7+cz+veZjCrtvU56SIg8DYje28mfvu
uRj7z/l3vZUFjBYl6v2sikHVustdegKMHUJ0fvFr/CSPDRpy/g0NzEFlViu6Csy3LyWdFdiSOLIG
4pLTek9wDFcLOAtXiY59pSWx60C6ZVxTc9NY3QMr0tdP7YOOa7VFWWSMzjLOPP872FugxifaU74K
LF2wTB3Hmvoo9Es7kHHFukPvNA+Na/4EwcDXCUzKWQ8hhNI6+W274ggWzENnbp5GFM+ATatic/Cf
jKbZcheapny6mAP/w9eylguXiM7PDKkx9tfVxe4oOqBlXyoAMRvSd+Hc29seVdUDM9Pt53ZIC3fz
bBRKGFYZ9wIg4KCttlZpoouslisDLK2ZFk1ArNyfMjFgzUoXeaHkCzBtdVgwegBzFh7em9vzWDoJ
msVXTmsExBurGPHdxndlsOnzLh4oiyBqCAoANmwG8cZbU63cRkvz0mIKEHp0ssmA8pz6ZgoTah0M
oynDIKUnr276i12u8WsujaR5gtwrWG+1Uxm7vv2VIJV4PXXKnrpoMPg68nch7NNBpSCz4TUQ9SoG
o4462lkK4Gwr1GXwe3fjE7piQ0vDXE/9u/fV5JUJCIyKJs7THqQvZiwSJyyleRjJ6+2jsHC36GTH
AlCDce6cJu7Szg1FD57QBk/fEKI4a6RDS5O4/vm7SRj9DEpeu2vBlHlOQGMm+yyJ0I32a53X4npw
P0hK6uhPxx1AYwRFqPialATUAW0kAhEOS/8jypEQk6G7wVUcf8oeZ1TgQG5xcvx0JRBYmqDmFobK
mjAdoJVIah4K8QKU1gkcF3er1FoLTs7V3ELrYPnm0m1jJNd+m/yP38642dRpstNLNpMvZA38sDQT
zTG4xUh7BrmzuEnA0Vlu6RC81a6x6wbzz+3ztvSK17mMRW/xJE1xGpK+OEHT+n4a/EewC031TgQK
zDOFdyS1/6ezVehDziCafPWzd9Hihn9bCagWuoHpX0Hud0dygjMitrLaOKiaZpdVx5nWB0P1O2UP
X5JmPk2F4++qHHW9JNsKKEAyVm8NDi5cY5SH2YHQaNVd6ZAPlnFxzbSHKG9X7nJr2iVZvZfce1lZ
r4W911GlzHeGqne5ipHqgvq03OJV1IJyIxl/SGdXG0nkp+DcGCJK4zr7LsbdXKqX0nwhyGjXzXH1
EC5lIfQ+AUfmVltSNJfPaBGTwQGbFuyauTsSY/w+21BIZ+n8ZeqaUJrzOh37wmWlo17RtYX8s83r
uEfxGowmW4OKCLS13yu0WSmLPxpl9mNw7ZWraqkyoONgp2B2kdMKqhj/LMM8oemOm/TOrY9dnYSG
RXYd8uYoWgTQReu977zv57CuAhbiAMHxeD2KIR6zN7b6PeaBv3JnL71xdOCsYk6Z+9U1jnbo3rfa
U1NlXwt+1xhbAi5TaZR73r+Ohv90++QtoP2po7m1sUpcXmd1HTt26x3YSA/10O8tiE/jUx6wENsm
oG/15OySMq2OkzMNl9wiv2zQkrugG3CbmA33PN9lxVUgotpOY8EOn/w4zSVS5EG8FlUF4FFOgxNn
Px3/R9Oip9mxY9dBf+VYgwvXra0QiI8/oMLegJNmF7D5YudRD21scfTUDpqCsW2u1beX3IrOpTyl
IyX+MNaxb4FgMEwL+xCYxte8LF+lKffO2Oza2rd/BbQEuyCbXzrHLyP0KMU56R/SFhlFUgxXrcPp
rjAJ21q4q8y+9SIj9x8stP51SKvzOs0eby/jknPR4rKSALJkGH0TByAtmn25y7L06FjF1q39L5ky
63D1jl4yYy0wc9rcGJNuQCgzDJdhsM+eB/EsszsYPpreZf6bq+lp6FYKMQuj6Yhf9L4EvSVxY1Kr
Q6GAILIZ94mo8bg11R7VjVNme9Xm6ltXQvcFxA/V0b8yS1UzVhiysqttylxodnnPA8LdgU6vSDsJ
yN5XkUqFGdIZnenCqIL97W1cuLZ1ZmQWdE5W9BnSpgFkNj12XwzZXWnJ06rzX1rP68jvLkzL6GXA
KTcuJKFQrzM841i3SbJx/er7rCgeK7kKWWm0eOE5K2HV0pjXkPXdmABiAhbSN5BBZlBjzptQwf+S
4ckfnf1otEAWDq/Zet/l0v2mY4hZbwcuOvn9S2qlW5FaoBkFP37Zn6GDdp+AWiBw1I8JeMVSvqWO
sx2V//P2/i3NVHNmJC2QGJtH4Ewdte1bGIQi4h6cI6eRBU0opPMy5fZzVa5J/i5E/TrvrxNUQNIO
yLNP2fQGsZ3HwgEQJ1i7Qq83xAfh+F9Jgnc7N8wwvhwcKpfJNPYFVJnacQu+86r6Vo3Q5Mrdr+AE
Df3/BHS2IRWLkCWHIombzXzl3bQ0P83Z+CUtTctQwYXlpb/rnCnZF61C1NLOasXmluIEHYzMHUBY
LTKJuHGSX0aX7sbUkfEUQFnFp5vMzaKrVnafN9ugUieoS2yA23J5ujd5Dv73wA/QmsYE+vRIubbw
H8/b0zk+8qavWnvgVWxJe++3+5mFrC6+ETo8mCw7j6o5SCHdqLaN34lrpGE7GZfA4qfS2My5uRKq
LLzBdQi1QR2w4nizwDUImZemIAc5lTaEQxsgAbgbZbMrV4ZaOGl/N+fdSWtA/tpPlRSxEOaedv0T
JDyfbxvlUsCl46g7mzotqBpE3E214Z9cm6RZVPWSHtRkD2BMF/XeSgv+WMt83hme6e+E3688URZc
uo6jTktzxqMLQidVl31JAijWJik7QjOeQZbRWQPUL8C1qQ6P9rkDlJVRFnFiAoZRDN6eS3sb+B1D
id3adbQQoU8OOEp4dnijffH7ArwGOejpBQoHU7DlRttvqmpkm6Zo1ooIC0wd6Mn71/eXA1rtqxK5
9SHt1DMwwZC+RBvipsvKJxd9OwY3+iOI84aQCwozo5JOR+4Oj2NafR3oGtxiIT76e1W8O16FEjkY
h1BX8BLgcuZ87/vGWeVTiwav9gSQmguaoGm7cuA+tl6q46zhTMDvMtnI848e1D4niEnDJh3P/TNU
tIuKgLx4dXky0aITlrQAowU26EfJYoh+29XT7a9Y+gjNdXbBMHGjaEXce8l/qVE9O7TZVfYKHHMp
StIh2D1qb9CiqURsGfWDbYD3W7XTbz6Tvcn8aJjFtoAYOCXBtrHZJSD9Cj55wZ50PLZZeMpKrETG
znhlQ5v9Ay3qk421XSVBXLjFdex1lfTz4HeZjIu5f+IGeh5A8w6aMzCEgYEdzc75RqwBjZYMRMdb
d9zs62BwijgVmAqQMU4XmUpucjM9OIrsqUQo5to/q2o6yLI9jJZ5UGK1c3jBMHTS4KEMEjS4sSIe
lPyVoTFtW9o127qKNJExDAIUQYOkgJEWUZA3R5iNCHkG2DSv6zuCzr6oJOcpcKIBXOdJLrNNOq89
apa2+npXvDNa4BUsAbqUIh6NPOR99+o5lhEmhvgTzGsZ9KUxNP8EAdvJYaCeRxBqfG0Q9kokI8C3
EjmBsYI1WVpiLReX+dmcgNK+jO0ZKiVzC7pH5ae7gpJuY3E5QgcsAAIdsJ7bhr9wa+vg7AHYaPAw
DAhhpu5LAlK8OeUvgsxByPL0vvP5SuC0wANEdUi2yw0SFODWhzBVXZ+hfIImJAVFF14GcoN51k/X
hSxpuyV1sTW6+ief2+SQEMM4p8YA72BABxNis9Y2E6oMnXnYlOa4n0yIJqPEYA2noLHQYTRtgDV8
ZfUVsdaEXt5tabrWXLwAkAPD6L+njLSlOcx1L2NclkEICsu9I8nRssNJRJ7hIVcH6QP/m1lMB/AR
R0knj0o1SGc67s4S/L/bm7bgB9A3++9nlC1rlWI47GQsQcBj9Afe/8WsTWBLysbuG+1ecXvD5EII
WONmQeftwBq60hr0sR14Onrc6hIPyplVEdPE+ooqzz4wykfF/J1Jjrdn+PGx9HTUeAH59mJorSIW
9oAuP3uPNvWf7RhsIIEXV9O326MspKU9HQmuaqOd0cYIYTmpzAdupZBacYr6zncmK5r6MkBwxOUm
6IYotRg/84YnIQR8AFWu5R2v8XQhVrm7/TUfR7Xe34j0nQczigBJ5Dxx4lTKZ2cu8IzIutfbv710
cPUbWLFeVkgjzrEPaslwKqsoz7wvk1QRk/7OT5LfdPAPIE/9c9V08h0KmfU82JqmOmXKjesqOdz+
kqWd1fx070uUYuZOxGPW/ofU+gFW+93P6ogCdb1a0lgIcT0dFD9KAWq5HMMI5Gw2qoCPFlbk5PIH
oo4vo+h3rM+31O0iavKn0oVObJWf7Wa8y4vc2cLv7mxbgp3fOpbZtLk994Ud1lH0ige1QJ5UwGyz
O0RYEN5ouh+3f3vh4eLp2PY2q6CYCB3dmAHug47EKAHHagua2p+2oY4u8aNKed/zrlh5qywOqMWM
cmiDsTMrGefMBgsi3ael/VAOyd6YH/0aUQkBtAB+uvPC3LbFyhou+B4dxt4XPWuAsJIoXNf7vEF1
gM0QLhVlug+Ym668qRdOqQ4/5nI2acmqPK6HYosqXJRmoJg2hxOUoc+fjLo9ncBaTSoD6aSVxbJO
wcNZo5iSZTYYV1Y8ytIsrmv43qMgtaVyCtBqeQ1K+7m8c3MnIpPxnFjtUa5RoCwkRTwdcQykFa9a
OvA4y81zMATqm3IRDLaQ1zzYyXimPdCLzIMSbM4PLOG/BrO0HoJ5hnZias3h4M8ClfT+OCVV9zC1
2YqvuV6H/5+RwlP83/lDSacKareYUbtqtpnDwFE03I+q3+SUHyE26mxkiSN62wCXFltzbMjujp2a
LR6DVjJM5AalzFNDSaRyUPF5awxBC1PS4dCEZVPCIeOJq/fZ9Gh21VM8q4rvU+bMoQHTbzKz2H9u
SlowGqCbS7JJ8ThBi8fMkAdxDRvZD/Z9aKwjQCtsZe3+Zlc+2ClfK0mkbSI8ks88hug5qmkVSDnn
hhd72RoRaX8AaeuZGd+wsT72bQEznBi4eqv+1LloNqq7kzl5PxqoW6180MfvYU8n4O6Y8CHXnPAY
nU2ZVZ/6ckxRg/XalZVdeBF7epeKSl20zoJpJ/bYE5/4rukHyK4Nf/K53yc842GQqSu791GN/l3a
ryTXlwJHvVXFRLMI6Pj8Elnt5GcxzlEwk7fqd9cgCT1C8bU5cTvfup116akQIcntTY678vZx+vip
7NGr5bx3RyIQk11g8H4Eqhg+/CgpJKqtr4H9pQiMTa3G2GDVCoh9KbjTm1lIl3oj6qNVDH33o2c4
47lHCXuu5PfSZ6GY1Yl3zv3cnNB2DnJHSLwgdBf7lg/XRoKVxMriil9P2LtJZ3k3Vmxsq1j4+T1J
7W1bzdthxPEVQxujZ+Jb7rqRp9xtVpfbICdnzw4eVktiC15JB8HjegFhGQnKmFh/Jj8dQ8dreCja
8Qg6tnqNFH/BXKjmKHLae7KHdlR89f15+j/OzqzHTh7rwr8IyWDMcAtnHmpMVSW5QRneYAYz2RjM
r//WifRJCV0UUm5arW4p1AEPe1j7WWLXGveuWFP7LQVzc8wz+qEqAWYvvbJSHGBn9piHxUbB2lxa
ydYH1deY6Z5VQ6wLOBcHxU7yJCboojqduaRB+CWhQR6hE7DaGVuIQuYqdiOHsZHCw1+U6PuG9UCW
dy+2rmN0mD/eLAuvdC5e9/uy9x04ssHbkr0ksrvLivF51e1+YVnMJeppJdMaAwzWxYIvXtwEMty1
k4XmNTpcRhi5S/tkpdu8tA+9+ba3dF9ngMReqgEdWbL3EHjbzgP+W04NWrTobVsvpn1GjzzCrInt
6jhlKwXAhetyrktv6Ng2aFBaF7+UGw/WBrX95dZQpKyJ3aY81T8//loL62FOeU5cBC5BVuJrIYvq
jHv0qT5xD5thbRMs5A5z3TnQT4mWaZtes16SyHUnEd06TR//+QtdUG8uNm9RntVenqXXvnWKjRjE
no93U9Z3WwnCOBd5G5lU34VFFrWZfNHodkdJ1a7UE5ZSCW92fjjWQEYd4DMltvPilRhjtshTGG49
k0Li8rnt7Svy4SdrLQldSofn8vRCGh3Y/WBdckrNtybNracMf0LE4QsXofj/Wqee+tUY8dxmhdh0
3X889f9jABhGflL627obf00u4/uP3//SZp+lUvao7XSUvQUlTfNN8vQhLd3t6g5cWJxz9brTD6lQ
DcfHram+71t4aPZWAGVCFTo4Jitv+/GvWNrpcy07z7AJBMWDWudEadP8EANFScxVfANCwngEu/pp
YBPKdPBnlhFkRm+VLQEgJqLc0Mr4UUjFSrCxsF/muncPUJ5KKYlTZ7RhQprLMSqaafPxL116o7f/
/Y9LnbuhzizeWhd7bLYwp34oi26PGRCY9K3UZZd25Fzibix/sOGXlF7HOkBx3b93UNYOn+FjY4rx
tWnsw5ihJGy3BzKJ82rhbeHAnOOaeVIz0TR4bKbKKJ36TwVD0Tm0ys8dbzbN4NSRfwuX/u09zgrq
vQtoJkuH5FIU4lik3p5xYAFpfRjXpiiXvtT8ZHFGmeHct0CmSjYgKm9Kk4jIbdVZBdXKDbewe+fE
ZlepLBkh3Lpkk2udJ6q/2RlXB1XxYKUcsfQrZueDJ7TsRcuTy9TX2Erpi+caBJTOazKOK2fwwo+Y
a9sbl0u7pTS5lGN1tAbrOOXyGozFv51wc1RyKQJvyhK0LKHlvGQJe6kUuRTDtPKCfusv3kkg54r2
xq940d/+fIzQvHUO6d+qwI+IY8NmaIC9QHK78lkkobCBVSTUWcODJ6uNYADBktKGt0Utowy4mC2F
RgaGuE63QdwuVqK5hXhrzlDmeoCRQVilV9OBBzaUgNWD09EM5i1xhv1qM3Jh984V8WQwIwbLETS6
xJyo7/3SAT+3/hAFvfw6kv+MWlktSxfoHIssuU+VTmGePVX5w+BlaODWRxfWjk2K9P2ZF1B/sn56
nZq9zqudM4axmazvXZrsuCVXLpyFM36ukDdMenBJC5MLWPlxPaDe2TvY3R+fTb/zxPeW1OzoKFvm
gsV8O+TrEuXGslWH2u8PWgX9nezUEMS6QWbZqJJ9zlCV2beww4uqqtZRU8C/ogQcSJLmXrPGu7dV
gXS3616qFp7cYgxtuK7CnMHtnG9J7X1q0CnKNUCQXQ8sXqjSB8dGayGCvY0bp1nQR2GawKqrwczO
z5pldDdkibXxa1r8qHKZFbDYbtrHPq8gg6iEp1JAdGj/K8P8yGeJ9Ijr2t8IXWIegiQd3ZVpABVS
QPpvPGimHRJz+CkOQtwDo231UVfYKkBXy+vQcbxxtUUBFVGav05jUG25IuJae+4EtpjjxMIE9dl0
0EawksBvk99kjwPaTYOsvvIyRTMqsyfQD/sshnWz3lg8EMcM5c+TdHOUehS2pGPK7n6qjPicDuGa
RnLpVJvVlSSoJ6x1veRit2SfBOXzyHB5rRZwf6sE31sjs4PZpdJTKDKk1zp/Q73I2XSDTDFfS+6K
vgfgROI6qIZIV1C+ZVn+1hZId9K+NFHil1OsnRFfq8u+CQk/IRr2EW0w+gUai73prfAxJcke+KRT
VZcAxNRrtklLwcXvYsUf8YtLDcTSbetgtjSDg2kCf3No9gqw07P2Oy8/gVp0vDkChr1udlODgilf
G2tdOjnmow1uibjJSTpEo3mwk0m10VLukx7GRujo2gEMiJspCvXXgPan0AXNHaFP8Bh4PHbo95Wt
jTDtna82n2ngmHVpnKokAPZPMMDQLyRXe2ukr9wUrxbkRR8/ZuHWns8wgPaEoRe7IZCGoBxcOhcX
VR4uu70IDx8/YSnino8tDJ3TtiNLpmtT88uY9kUdYY4Lfp+6fm6Y+1OHCQLrLojsQm8gGIk83T+3
IYeCSlB1B3Hbv1ljevNBhSQhLklRYLuqVh3bBBKfgNE9Ev9Ih+mOytaCH6haSeuXqmrzKQXeZAKu
eArO0oScbJsdRTocvGJ4KJEhc2kOjNuP4Zj8TGW3dQE3/o3FWnNUXrjN6Sxs1SoU3pQ7BD6WqR8p
f4htSLKggqERcTuyp8GqRd2CFaQ3ny4Qyk0CdyDkCmO60k+a0+DwLyxNwPxEyfa+qlwcLGHc2Yxi
/l2Ub5ru+3yvcA+S1n/OYacFfhx8zv0w4o3x7utGw8kvKfeOfp3Eq9V7OI6hAkwwyTY1catPGPFB
Cwph+BqOdSEsmQvqDOmAyyA4bnxoIljSxwgJ7sYJziLBuCVD99Na23JLG2KupkunROSqgY+YZtOG
AijrZumxqM72dEdGhpmZ8CEFx0vWzSGg6uAm4DSlaFBmciU1XBgHgcro79ywrENdVlNKrrUOQAdw
7LaJXIseCqnCrUXzKwL5n3ZZ/lcSUUXFVMO2NmyewltgKIf/fLhvDb6GhpcqzEr6/5W8ImEU2mUR
BYmrNqOlCCDXqfnBGv5vM87e79X3x4XQjBQsMhJO18pU457yKo9Cb+gOInXXcuYFBRCq2H+/mEqH
ofFHe7rK3huibij2xAEjVUKD4IO0xI6Fukxcmdh2jRf5pO4PxdDlMRhUOzJNDlhsVYDFfswAnnPg
zonLI4LSe9z3vYNe+tAh5iRUq7OkZfBA/McKRb8ROEHVP62ct++vZBrcItE/3pNveuKj/zScMdVh
nhsbw8BR3gZIMrrYaeVrPaWfy8KxMAbmlFFXUzRyXPBYQ3zZZszKbVHTX5UIYIPcD86LKZ3kNJF0
lbl/i03/92aj8/Zgl7EGkoJhPFtBB77hSBo0ksglD9IXB8sFAIBQRgJuDBsulb8p6L2vdro1yUpE
/v6VR+ekJNt1mz7pA31W3a3q4vHvQ1fBal4+1mvkoPdDOjpvFQKCRAAZaPV5HLwH3rn+FrwVvQVe
fs1qbOkjz4K6oae2L3UxnBO6Y1Y/boCnO/ICRnIlpL9eQr7YzZoxxsKvmfcBmevyLFWZOuc0IJiZ
U96Wj9bnrAS0++M1+37Xjc5bfnUCFRGIf/osSHmXq+xrAuyqoNmrsujd2I0B+AnJmXYrLcaFlzdv
8mFKsq+KfBrOg5dOUT0UQL4mD2HZ/hyVu9FuceBDt0o+Xljv8x4fCYhQpQ+bp9GudExrSR5s5t9L
cGDUzvHFF+P7ddx6DDyNiufWzQka+ZQT7D5+ue9HAnB6+Ps8CAmq1kHX6HPXVW83OFPm3gEMC48L
P/xshT8/fspCt5jOu3iTpqqDIw78OrysKA6wAo7rFjKucIRQn1SRkcBMByzcFaTNj95oSnNkLPin
4gX9n/kS2gTIQCk5aTffdWN3nybpQfJsXyf1NdBr89lLC/X2jf84W0XNQ6kHh5ygFeIcfrwyfzGh
OvVl+I0Q+7mU7KATf+WeXsiBIGj7+3FIVPVQQFV/ljXmVdyKfmr5dJLJm+JT5Fn8XHXgx4/pzhD/
81C3Pwe7WqueLByT8/ahcicoUG5uyi5MDb8l7iM+8IPfqy0Bohgjq085OBkuLHiCUu47SnsMTKF0
EnsDRqqsHCEnGSNMB6wZRSycQvNmYxBMWV7D8/kcdhSXmYazuSzFthnWaMkLP3jeb/SdWoTJaOXn
oZEnCj1VW/r7W7gJ5crHe2Rh9cy7jKPlFAmzw/ys+/wadslrKdu483edncT9kL3KCoNR/yasovO2
4tTW2sl9MZ0EbTakoc+11x3AoHkO+bNVPv3bL5qdLW0gSGc8qzqDWRGZTD5A+3oSCtIJaLWvCS+v
Vem96jUV18JRNm8wwoyHew7T9knDOzXxi68o1t7MZpAKKNmufKWFxI3OG41QJIsE4sDpNLniVY75
cRQqjFF47uK0PXSYexwtvmVVHWMGtEXfhh/h5vQEM4fnj9/q0r6f9xqZkzSj1dr6LHO14V3uxnUO
iLv0UV8AsT8Xn3VlYkL0EOVTfbRG85rYzVpb5xYovhOgzRuPAJYNGOBrB5w6kIGy5NXUqImr8hyC
T+4ryNR6SLg9v3tJBwlfjFuxKrzIAP+jXtuMS7t9Ft9YyjIJ88RwnrIg6jmExi7gzIkGQ+njd7yw
lOYNR40AUMAttj/7rp3cMssj7v4XUZMS7UYu9oWcVvbI0pNuUcifd0Zfl4LofsAkhq93om5EJJtb
SCPt8mjXCiqbcI2ZvvDa5h3Ffpr4oNNUngcEThV1fjWFOQg7fPv4pS1d8nN0lmB9YWE6tz+zvm1j
Ze1y6HZi5Teo2JZIlrllYt/zvjTWD9ep4mzI/y0/Bzny77fYVBnGx1Wuzwzc1qmAu2Hn2XuR5Acv
sX/2bvhlXBuhWVj/8/6iW2WYUidUnbNs7OOUdFXcVivB2IKMgM69X0c/JarwpH3y6Gcu3F8h7AuV
ri+tm18Dr8fNpjx4OIFDNa5lXAvXztwM1vOEpYt66gA2UCyuqj7fgmF+V2AQOMHxcSqbyt5x1GVi
p1fwVV1ZK0trcRa8WLVV9VOQDsjzpkMfAnKIznkR83TYGKeyroOD0RrGqdyCUfuKSasc4O0REzfV
D1+k5b6B+vVLgsX8jzt+dqS4DOPrQhB51uiLoPDkvSUEKnQ+bIpAwlRgbfks7Pd5l7LT2mnHCZeU
498x+h0Fx683VU8yseo3JePj17v0lNmpUngZyrahP5xVBR8jHUo3EpoVEbPYN993UV3U9UoouJAu
zfuW1IQayAZTn6UPDojCSO1Ws/puSBALThSka7BeKbdXpsuWrt95HzKpPMIKtHrPgX1E+WnXjO0U
CXGX4hLwC7brQKBPpdiXMgsjzC+eG40mdmA7K3/AwrqdNyj9vq4AZQWdw8nVoaP62Hb1vfHXkL8L
Yea8K9lOIYgjXjWeIUiHizbLUXSG2+kWCPN6U8lgzUF7aYHMCsC2zASGk1oDhmzzDEMhNWHaPUuH
SIr2R599+ngZLr0s5+9jGUOluVPzbDwLuEueEZ11B5rX/XWUg7tykCy9sNk5olxflQOv6ZkQftcP
+tSMzqZO2mu49kmWFvjsZMjDUXRQi/cnB9WiiJhh641kB2C+BVV8sK8LfiTjiuR34dfMW0tFkKuW
gV98kl5bRsTyzqbxUHsI4nCtXrNw3s9bR1Yqg0KnXXsS4ZkPw88qEAjRjFdCFpO+jQPG8HzLjq30
x8drYOl5txX4R4CTQdXvsKJvTreJ9MiMnwY0UrKGPGLW4NUCQ4j3/peqSNZ86Bf4T6iQ//3ASro6
tzM80FZtVJtv3L5Q/QWefpepvInfdmnz3TB2reWuNtOmhS85l0+FO0SwXY5q70WmzaEd07PXvH38
ChY227yz1OMsgg1Z15xUEmxZ76CI3u90Yj/Z/vgDScrHT/lNQXknMp+3lDpLNIlwJnVK6GMqn+AF
cvuxBY9LeuckD77ZtZiAIK6zSUCT5imNJ2FAuNo1fh4DaRerqd3iz2lR8+XK2ZChWClVLMRM83ZT
EEpeJNQTpwnyWG7SS+fW3z7+1UtB57y95MJsJdEeVKplKuPA8rI4gxQG9w6UnimAg37qnEBSQTTI
FAzECKAt/2aNQ+eNksD2oaf04QtbU/fBzc19Meq7scdMZW6JtVouW2igwUvm7wUdOIRQk7P6lDat
+ORY+b52+1euKJg0DSGxbVv1pU9d/9j402msu9jIarqgUySmnVZe+mqpoTjmMNWJ/QRAG5F1Ndo6
PItVKH+yEaUYp5I9AGN+B5yW/Zh0GFfmbfmSmNucQ2fSjdeTCoNXDjuh1g4Znf7hj+zepFDxwrMx
eEDcX9yXpEw3OZvGOxeKjpOfwUCEc+tY9u5z1oX3uasfcUa/jUCObUdwKXzFPODT8Vjon6zhU1BV
xU55JMXIGtKeogvbqOyax8JAplimNxWtxfXR7sWOeTRqRGbOI6JmwANZD1ODZDzQEq7gkVXW1s/B
yfwI/48+DZKegDh1oJ4e6L7hMEOzgUm6pSD3OW6o+7BNkvtUNFuSSv3l1nNsXOVtjJ/QLZPqbAfd
Z5COoBDqy3ur0nI3QAXwye/q8dsYutvaI2dRFfuWJI0PuGLWpzs7Z8cyyGAwAnKsTuIabOrRtaDj
tGlFy8hJWHWAx3AkoIvL0v4S9vXZbmC8R+wKl3KS7Jkl7Z3HWn1H/CwOGwMOnK4eO9d50Iw+6IAN
uymFVGkPZ3eIWlQIhnhiqS3Nhz728rB8y0GS3WTK2tuMjA+Fbh8dz7prQkwFizp/mSBsA7fCqgxk
Etah5PRTY5khhqnNhZUZ2+DyKcwGNrUPLmZv4s4wJw660RwUywHrKXhwgZP8sM1tc7EoGuZDCtuk
NEniAF+/tSjzN23hjfsEsf0B3ca9P1b+jpRoNlVg+EAQBKNEZ6p6++gLDFJ/Kss8K2LHze04yQiu
2sFyPGA0M8jAEEKcAyphzSoTtz0FaKNHikqGYTijLiCK3dVYjA5as9sgRGdiH3Q0M5GQA8zTtDn0
yrsMafUyKLO3i6CvtrUWseeGXvkkU9VfDCMwNkwwy+QxYH/8EEej7SoAC9zkzKpExaolL7YDDxmS
9wwLLQ9FzAJRALQSBHufpbEXtLvMTfctm1CxgyoPQAS80Kb/FRaB2Qgf/Xa/8/tjP1GygboH6j14
9eIanjwS9+S/yZ0elQrK7iFMfYk8WnbpXWCPF2dkZh8idxaZdxfAnnCKYHl+NZWVRCkx7XTOCxQS
qkgrTU/pCGGX2/dpsekC8pxO0ruwoe5BQjOFeBvsVuEluENc9nZonikYmQxBgPOS1P0X362PBfXI
JSua9LNsgd/vMdfTWnlzmIb80vl8k4f20UNEF4ej3mH4y7lHXmFvWwbomVvk+ATG7IMsbY8tQf0H
zgFYFsS4oA6l42ORcGuH8fSTgtl5mg/f/VQHd3bu3Di+HXa2mZrp85SVUD9kWcb2uV06UMmRJNIt
PwlCvV9USANKY+pW9xUs7rzYY3427Vqd0QuDr1iKPiaiNV3yK4NpWrDRPQWfZtI+CEAl9GeVQaBg
8q+c+5DW0r6MGWw3/rOTClVqXbSvWUaKgy2rbss9kl3Q134tM48XoOFpce9aPts5KDowwbA3Qo1A
bfLisHbHSFk2rBlaimMmcQ9F53/DiKX9GlqsOYUK9eqb51C7sYyPXeBlwL1XhSb3rOjgKTsYKyJ1
c5Ma+J1lbQNg91542cCaSXb+JgAzC39C2uFb8DHdwo0eVvSmvE/qMLkG/nB/I040ldMCPgCIiXZS
cDCzQVwaHAf2JJ0vttccKmjisMCs+xSeO7vE5584FBpxMDY0rgFGUhFr/SRyWgvbOWmnnw0Y8rtC
0uJZTwrTLlDmf4bxnEPhTpFZ8B/rLUDAkcTEQ6/C8GsZ1v0Py5UBhH+0aj8lXf9fIHrrjIQGbW6D
b5kyjOinljVhbofQTav86amo2mmnBIfe3argOFwEnf6h3a7YudqzN4ElzhAfqG1i3PKrbZQBx0Uj
0iENKFBT12542FWHZuweFNQm95gZ9yLqKoQ9pBvxadzaC+OgCL8Osk8PBNj9txI1nfqkLVebWPWh
uuSDDn2AUdSXTlrVhRbudNICNo+nQgZgqHae+ob6QAWmrJoeROKyTyEdVdQpuDUkYIBsas1EVMkx
vRM9vJ5tOzCxbJruEOom2E9FnV40BiQ1s7tT6098a/PWfSh8IkBP0s7RCslRcmAZKZO9HxuRPniD
H1bR5PbDsHFyyneeP/4C5sHzzxYps/arj0pCXIxdumeNH7ci7D5pXtpvBN8UnXzxy21cEdduw5oX
47tTvwmQwdJNkDv+51KHxI9aQoK7VkyHxrLNAd5g9X70smHf5tNEN5ZbfENQ6QkUR4AkoiX9xR0V
PNVd18SqzH5SIsGeENyuP/emIkjAw/Sz7pTYtpx6G8ylUvtgao7RXwQ1JdBqvUIJLXMJuCi2vrfg
5x71iXBxUKqAHsfC+YTahX1Mw1D/MqPPX/y2MfdWLty9qhg0KDBjs7dwfcfnEoqXu8oN7nOlpweX
TDxGYfqEE+3WzC3twN01svTzU9VKmccwrYM7DRrLHe6sGgOUwHWhhC8acIhSPsKiaRJ5/wi1tfep
zrW8BL6uXvxwAmKZ0fS1QGaDCKGHjnaHXqY5OJkY61Nhwyae2BQOgnBdYnHe8wqHUF7W0dBY48kC
Sg5Fa25tRAIWWdJaO+oZuhlqF0aiGWw/LBBTi6F8cWUy7GCO+AhgLdIyXnbQPeEqRWBnxmfa4wkF
hjIjkrUvCSKxuC7b6sGkOb6c8K2VIs9vJOf/5hbenBKK4ao2C/JsgoVAcBSYRYknSyMiYf533Yj2
imDQ39V9cvTCrvw6FnBdC5pNRYrY8wcclrn/2JBx46AQhLMfwpKAsSi3v9QuOTCEnDHr/E+WHbKo
yN0s1jqo96IE2l3DpHT3carwfjXCm+NGQzMpnoU1foNrvgrdnbPR/SUD9vBv//w873S9YEjtarrW
pPiGKZee8m/t6B8//tffzyHRx/o7CSjJVDbM4dM1o0l4MkyxKBiaJoZtX3IqcSn1VbhS4lpoMHm/
tcJ/pOwVjDYaKaHJHDu+rdTnAQruDL7MGc/uysHsExHu8K3SCLvkkuKMC1fVb7fK0HvrbFaXIpBr
pZnjT1feQs49ATayta1PqMCeq6m/G1T7y4JidAd9YlQNPKI2fSK4YVekHwv1d+93av3HL1d1OHTB
JKcrmlhdVCTnniZm06S0f6LJLiTFLh1D6NNJaV1ZEKzxDH/Xd9772bMq1mDZfuNDy3sdirTc4ED8
gtH6LkLmZ8NftHrOQC6LwAgEjKGrtqLgUVXDyTPDkb/x3P4lM+Eusc0+N9Dg1GgLovF60sS/TCT/
lLiTHQ0d3FMs8C0f08x6pnI4h6YSCL4bFNx77xVmBwCuBJI8Bp2FEVpTAqADd4AJIOfqWDiy2uYN
oWLD7SqCMw7+Q05rr33hq88RdIWClVbbgu0Da6sDD2FpPjI4s1bR4J5ZPTyx0D5NRj47Iflyo02v
zigvlJO9OY/OqkhieAm4hduJewSIzf1Es7cJ2v+dceXXLOMEOC/56It6N6Ej13qPTUIQOsiV+uVv
uOw7n36OpKtZ4AoABc0VH+iaBukpE2RbuTqaFCg0lN0P4pTJLeE1kgEU6LT/AiPNb1aZbjvUCG9v
CSUcC8Ry8kPq/5xhraf2fuHOm9uGp0WOKk07jlcg4yPhIo9J2vrcgJu101a6nzLr1WbOE2XDy8dH
3JL09XdF74/dl9qjqjEwTq4e3Ej8DKe/C1PWDAK5rNQxgWiSExeiPOEhtAvexDRe0ryJwfq+odo/
/iMWztk5Hjd1Oi41yirA6P8kXbv1+/atwNh34TWPRo/bj5+ycBX9D2qWWyEmeHHCWnZxUWhTKqiQ
UH90Vn7F0hE+B8waZMFdGJTONfPr4IQ5FR1lEzi+Xv9t4u7OFXaDyRfWXyRGJHcjkxt/fAKKe6Xi
uTQjMYfQMrfRHguMc23HskVOlMNpHg0Mv9tDChxkkAkZGdEWdz6yc5rl33OLbbTqvma8LVClsZ4+
ftEL5UHv9x/4x5pqaOdZaOk54LA1ezOQO2b8a2a7m671zjWxTlad4uu6BC8ICy0Ai+HjJy9sn9+L
/I8HT9AHGfQ6nCsx6WmEfhUjZAjKffGsxK+hAM0h/RaCXrtWYl14HpndnJA5U6fiaryCjhK7DCW7
MK0e86H4kVd82sCZ8HvnpAe/ab8Pzege1eTc976OuzTw46yUsH9v2fPkehjJdd6KtNmnzN06bjke
bFPRLXHgTZaOQkY+TT7VtfW9CcB3hAV1auIB3akC80kYvW8deaTlUVSHUPRi34XTxgDf9yVzJeCH
cEXHsqjhcJXH8sYxCmE7R0CJDbxgwxTd1N608ZFi+2tE4oUNTW53zh/fIZGtJlaYAAE8+ncG2A1B
wYgs3IPOmpOzhvt7v0nkzSmUxPMyYEypc8ltWG6PcJbeO7ChZAHdD3kImtLKxn6/QeTNIZQKaZtk
jXEuAClsB2lAkPSiGrYMq/PTC1uXzQmR0s0wdx5yevHqWwuSo+CwB4RmLzl7yP1gN0nz2Hnj0w0p
b1sMFCOYPFgq/1xX4uql1ko4/f56ZnNCZOtkFeJ/y7lgZhxGNVuS6xh0vRttoxmP8N9ElvtPiQGb
0yDrHIIOjKk4F1Qc0KUkj6EzRe6wxkZ4fwWyOQrSNqhqjtrYqM+YVyRr58p1t4CBnht8O6t015RZ
718qbM6ClJCalUWWev+/BuFEsGnNFU70Q7vj473Frx6sd8R9Yb2AXZI0qK2vae+Wnn3r/Pyxy0ae
ebXHuHehQwojHXvYd23+E1YnKxfmQmTO5jhEDOcmxM8zD8beXcyZBiWH38kqj/PxHgK/RKLwrB+7
dCUHWvpms1Ojsbk9TlPuXSz5hr08yeJS9ICzuhw9rG5lMy/+qFnYPyY2Bi1tvDWmwq9Y8P32tryZ
Yy5lWV4JcWDOQ4cdQ8tj7IC9//hmWrgTWThrKIlwclCKavCx1H7EkDlWCLFe8Qq74Grpry3VGwXe
pCk+rzzw9tb+N8ZF4+nv1YHRW246bIOL3wJbAzB5gEPjViMaoTf/mvnjs9OWl7EbSpRojpjzYsG/
UWeQk/396MygJmKp1L+MWbWvcqrjPOBrH/D905jN8YcFz2tppym7tNp9LoPqmUhAesJsq4HM+/jd
vd86hbr0778/DFNPIP1ll0x7/+kASbdLu/3H//bSQphjD6s6bD3bCRn6CviHRTZudIpG5rQvocRv
fIT8aYEpf6rGowe/vYjRYKWgtPTm5udFaMNWGFWOSybC2BlQV3OsHWvp86pN88L9MR8ksvoJ/jmW
yy4j4ZupwyhuzQ9hOJ1RYyVxaeffbAJye70Sfy0cGPO5oaGpQkxsGu9iN8OPEf5MMNV5q8oRaGex
McnKTbUAEmPz2aGpLOzWaM0uQmW70kGABilUyNHW2E3lZ0FAYnjshvZJs+sASlSWnBr51nGNPhSD
E7qPAjui0pXfvHDozxmDmNSh3hCWeMVoYHWwKo6C+t+W/XyqyEv7Gv63+KcRWQ2Y765JVK1C6BeW
xnygCPYtXY1SN7ug3OoCqkNlJG2oIKPBTnAmQrXd9F29YRmQ11w2R8fzmyfH8s8kcTAml6gQBLpO
5/lGVaPaDm1t4ibMnTi1fYGJYchMVjbo7UR+5+CczwSwcpx43zjTRQoo3jg6/CO6dwMx39BQ+4SK
wd5zEyB19N2qyerCQp5PBli0cWCBzcnFJPVj1RSX3kufE2RpqjbHqu5XLvSFbzDnjbVlnY/QcY6X
Dhn85MTj41S0d8a2HpSc4AsPM+RV1t3SPTufDMidvu1aIJRh2JpcktL5P87OZElOndvCT0QEAiHB
FLLPrN5V5fJE4eZYSIDoEfD0d6VH5+eayogzsx2uygSEmr3X+tZpRD0Dx08UMroXLckdsl9QmS9Q
VHULxNjeeHort3LpJPMGUSH1fg6BieFbkRf7Cplt0v6wQ7FFbqRCi69w3TigWVILeZ5B6tC2++A8
2g60/+1G413b+M+ff5u1L7NYSJBg2jkp4nwuJDWoaE73GeE76fnf8i579G/52VaWq6WdDKmPXs0A
rb0MJqSbTI35vTvQ4MagWamTBksbWV/k6EzKILy4KIoWogD7wTC1nwA/T7IZUTDoZu+NV+xwfp03
5UhRXPDsMWtbULGhIPGRauTwNAYR3DtZl3wYxJJDrf7sl6O5nzhQIHUAuphsgHGgFrGlTjVcsAhC
9Od3wSnTYf5YS1sf9ez+qprusei84smhjn0TgPegJ9aNz5HI4XQy/Blkdr3BYdG/MR/8cRr/bT5Y
HPKDYmRoiiFxq8POFx6EcTBbz97h6I0OOJhA2TZK74j/EppH3//hwIrsjCmsfKcKrWrIjJs5Sq5y
Y692T2D2FDiA4Eyl/YMs6g2ClGO4pzbICWvRkf582P1RKf3tK3v/u4HhDnrC1OIrR/JHYF5JV8ak
dA4V+UDm54RD3ZgZ5BA8w0FNxE6ND9YeHX96Nu7bGL3zBj5u/mDkl1RmMLrTGLK2CIaCuXofij4Z
o3SLC5nCMdG1e6N0s+KAD5Yelz4dm2wC4uaS6TzBzS30fYi9aRo+h/WhtO/45jwlcTfnu7oXsYve
SOi0MWmyhIZshzQHVY/3ykBzAtsm/hpNzjYvxxvfb20+W/oZhQcHd+P5/KK7DL9fCORSB9sOHWg4
AI+t/CNd0M958fMmqGPtxV48xhCsG2aq0L+gHQDVi0EiTafZjY3Eym5w6WRUyiu7ZuqviiO9ge3t
tajKSzYRCFCOnw/DleVm6Vd0A1VVFYFECYs3QqC69I0GEBGV87hhqG9kQv7u8aBrB+XJzz9xpQQb
LC2JDQy1Sob1fBmKSb7qgR+Lhomj0vM/ua2BwBgVpAdDMMFlL7JdT6EF6V0nrjS0RZ9/h5X7ujQt
ej2k/hy2n8ukqNhLpCNVBcv3pINfdIA86talrgwOtjhQVnK0xJkJggDzl4abBOqHGEjvJCvFHlWa
a6RvtjOG7MX1NIsaBIQlU/T0+UWudFCCpVkrzMhsoE2ILmXdQSCGJhJJSPYd59lruaMpDk3/C8ut
pFMyBc9deJen2aaagO+BB2ncYbJJAgVL6ohG5607snLnlyDJYO5KkrmduITS/QrDR3ochyzRPNhf
q6aoLfzGXlMltWzpLlPNhkl7oq77OP1RJdbU3OUUMLJORrfwNmtHh6X7q6041CpIqLrM5RfcjqG8
v64ZA8u3V56srbItjik2QMxnCunRUH6ZhbsDtxgbZHmvMfPiXpHo+fOHtnb0XHrFJCTa0ySc6OIU
41nxajOIpxw0PUrfkdcMNcQdkfMmKHjMMbN+/qF/JOB/WYuWNjGH1NIXhiJfcfjWz3JDDELWQ7Ux
Vsdt+s69ARWedwhlkyvAI2M/yx5yPSBfMOE3wdcrPBZjeULA1/ANszrJvl7XINwUVKDAWccl4ASG
oT4P4f6KBryuE2aO/WkEiOzh9oWszGZLD1peQD7HK1dcBm+AFvER6aIWr5urzCMEo1ukS8c3UzG9
taG82HMMAdRbJmjFZaSA7NTPzfRVDCDZ41V2BgdSYCe5bjzmId+O4PkWOU9wk/DaF9B9NNOdm37D
0xwktInecGrDu75PNx27xvugaK2Lnzce7vX7/O3hev+70QDNiDYp1BEX7HX0MMaS3gfahU7r1xVZ
VrVVTPi9tvahjsbtpAG0gve/BcK5QiO12V5xhthzXF8L5KjiaV/hxJhDJOdHhhYHHvE0PbtY4nOk
f2IAUOi8655f8Fp8fgUrs2iwqAYaXamgFy0OemNsZ6N+Nblwb9ydlaN6sJiheRqlGKpRA+xL+V54
6qkRMDzcpBatfPWlq81HCFHhoa9z7hX6eq0MjnXm3aprrzzYJXkz7a4F+jooz1KQLsmcJvYyxF9D
UEpd1GJ99ZAyvqXjMS3TI3i9fBs4P4P8Fhr+762dYGlwkxM0VrRqijPSHF9nNJqp30O05hyhSiZb
FU4cEo0bQ2BtWlza23I5UtcpiHvCMg1Oy5bI+syL+xJ5CkzsAuIfAAGBYt4cbpLU13aTS0tbHsls
ki605z51dtheE+c40LreehCqu8OpbrsfXW2jba+RsPD5UF85jC5tbm3WMo0QLnKKKgJFYX3RJdmb
rDyXxiQEKL3PP2ZtD7bka5ppHoYS0/o5yxXf05InFSkOI/bo9az3fclAXtIfqf6W+V0GjIxyznXG
b7m5Vp/mYkpijc8qn8DsiXzteGZpPBbBXtk+rmHk8/PuUl9LxwdZObezbNaG62IWmZRikmMveQ6y
IEtsnrrn1ip9rlsA9iqEpj6OtIflyc76hnxnZYGgy7kly4ve4kaf0Vid7Hct24POuzcm6u+fP8aV
S1q64gqTiryUzXCOXPW7rpozhRli5OoB7egzq3sk1dyYa9Y+6frv/2pjzZJrn5QqO0/5G603BUoj
s0ffYbO4C6f+bVK3XD1/PEJ/Wa2WaEVVMmtM57inKAyfnegcqe6YacSogCvKbYZSBd0iqvGOh2Jr
8h9VofdTCtdJ2z3asvrd2tRLApn3G9q5zSYSTwrHy2qGSpgii1Q+A86FzVueOKpMMWMxB4LNEYrx
3Nv5XftYmvT184ezsrIs7XaC+GNupuurXHB4CCt7Nfy/39xJr6wsS++cjxNRJXjkntJ+eomo88r7
7MbDXhm3S7+c37mmnLlwT9g3xIPbnSCiuiby6MjcmOZWZLPB0viWRS3UNgI3Zy5EEjCs6yg70mel
/Yv/o3NBp9tA272d3T31ZJx91SCkdpUfR8hSV8RsGDqADDI9L/hptgOHwOKVS5og2lgUxSa4tRtf
mY6XHjqnrxovh4/o7HD2QwfNXpDyi69TmQRuozfWvVXAWnu/FpNTnlvTdyFEwOl0T7mEWBleDtBa
pBi3qvEON4fN2rNdzElmEGWL2b8+D6zftXV0aMcnd8rOfej9t1lvCQPUWEBCBAMM59CSLXOj04DC
Qg0xLK3/m0osWIqubYAKgokAigsC52mK+Hfk4EDscaPFvbbuL/XQmTeOnZlacNXaZgODZqK8FwAK
88TMzddqplus0I8pru4m4mhlnP05YvxretVA0QTMhu7JDSDfmJG9jdkNOvyD6wb3UwMa4udz0oqS
MFiqpZWFSy5oqHvqAijyv5oGPncLUONuUO8hcqmQgRp7Le7loSTvDHPW/N9w/cFSO43Sb1SEWYAN
XCd3Ii2+0IzcuV77NbuFD1y7iddt8r9uYtnQAdsJXJvb+LHTfiAz7KunnHeeR8ebeqaVWX0phB5l
1kZBiw2Z1tW3xq9+hir9eWU9fv6AVuaBP6Wcf10DwA3ekBMA2XDiCsSuT6fY9hfP/9nkajfcYm2s
jvDFLNAg6ljXAg8Dsu6HzDigMcmkZ1vT7iYks9udrd8JToKfX9RaIWqpHcXM1hvjYXjDY8DJJqvB
X5w2aX1E+hHc5b5MoJSakEjcIvV6rMp79PPjKHurgo9m5AmVP/zA3YoxT3jIEYN9YxVaqRYsxaZa
eUw4siCnRj5z/tAN/d71801f2vsgG7/B0XbxMn3Lf78yPJfKU9UNoAtLqJz8whyv+DIDA+dXY8aH
cHz+/EavPdelujTjjpeL0EvPOUmTNgNSti43ojUPo8vpxvXDYzb5v+sIok6/GZ8+/9SVJWWpJDVl
QzI7zeGJ2OatmoP3lswIGnKhi3ZvWPjXPuK6CfrXaxHC3dPMvmAnh5d0x6mfokvjsI2dgaBBBOat
HLu1z1lMIZ20iFxB9PGpMG+2a44RyDu+nN7xUvy3e7U4+Ajg/HXdYhCw4lc0AW8zFLDzyS2Mkp9/
wNooW2wkOBqZvana8uxhJnySovgQJXTpACc/wtH5zd7Sda5sP/+MwH89EeGOIB/NXJ2LqPshnOZ1
JvSGBGZlil0GGlcDIqsc+FrPGM2P3HHRyDHivWY3Dk1rv35xlCm0Kin6z+qMMMYSILjpWF1PoEiK
uvEIVm7N0rQhu8KB/b9zTv6k3j1ZnmneHz5/uivLw9KVUSLhBoY565yqKUTgrw/ib93+7HPEnaUw
fJvRPbgo3n/+YStDyb3ewH89YrCYaSZL7Z1wzjhKzZFYOcF2Fh6gEokevK678TkrL93ST9E6yKJI
wyEFfa29l65FY7h+gmz4QbfVrQr32jNZvNhIVEf9ilbybDwkgfeVgWxGzjdmp7UOwlJKHUZdX3od
cD4dzNhda/P3ACbjLgNPNfwx2SORzZgUCMtIBxSSgJjxWVBtWn8qH2Gt8ZNKOjgdihysUnhwK2AT
P3+CKy6eYKm+hnTXq2bIos56YC+2nj4oFy+ZGnb0mmg10iebFkAxZum29+xL4dp9qrrk5mFj7VVb
bDPKLCDgETrZuR6bFxWG93MgN3S4haT++wClS0E2iu3oypMmPwsn+Eb7ctp3cBomYw6MQ5huXfH1
89v498ugS8W124ZhWcKxcCqUhb+u7MiwCRrNYS7Vg3/jWf39LaBLrXXuiCIvRjOfkE7DYhe26ImZ
NoYAJyluNXvXLuT62f96o0O0qWmI2JLzbKdvuS7u1NQd3fTH57fp79spupRZZ44HJ2vhD2c5ys2Q
12cvrXaU18k1uacXbBvB+3C7Orv29Bd7grRoiKEIgTinXvOr13kI8yxews1k6VtUuW+To53vYAUi
9FaG1aFDwl+CLHEb20kXSSerYmd4d6n46CYASuF8OilQJT+/F2tfbjHf+EI7NbBe7kkjH7vK+zsX
wldPjzGMm4+1tTfWsrVBs9hOeBN6dg0M4qe0MNvOfU2jD4M0AeXnNxaclUotXWbPz5Qz22dYBDJP
fslT/lIg8w+YWrAGaOHD0THthGd+enr6h8OxzdNw8/kdXLu0xdwRoWE1Tw7oaEgX37QzvORB+uQY
iL3dWzLNv6+mdKm+ngBACajFZizskVSu77Apn5Cojt5YY37YWxlyfyqX/7+iSZdKa6B89Dja3Jxz
1RcbNoAY2ebNu1/SaSdzIAGomOrYleqHrEtwH3KKFgfinw7Sg38dFJFL45kH1VX5BnSCaxoCErGt
Y+E/5tP3HqkfieOzeueBsC02emhAHlJhk2RDyr6PTYcOCWlSg86j6RLgQ9DwA/b71V5xKI7vVa+t
a9uN5wYol5be2Z8QkDa3wa3T38q0sAxWKLyRmyqv8vPVwbYlKjyAs4N227THgswSWqCznoUObLyO
jW4MnpWJbqk/99Pe6SJMdSe0DeGyur6DDm/itHj+fHAG1/f4b890MZPqmU4dpNrlWTkgjSdekN/J
a+62bn8CqNbzg0bQALAPDg/BDh04WmFN/TZEjrcNFBjcMuV3xThBllbU/Gsj0O8gYBcQYh7cMHhr
MpMlkZb1XTO1CdLu8+fKBM9OiEeTD/I16MA/9PKQ6Bh8gOCLTZ07PyfuGdrxYpMBFpHKwd1k2md7
SWAviFT5AuyVvpcpe3Sda1Bog9ygxm+mDfzRGBhkyJut8Sl582UP7xLS/GC4CJq7xov0tlDIleY5
6h5pOpxAMfj5+Y1ceQWXWqC2mVIPAanhyc0RGUXm5kE4/jegDoYkV2aX2smNSeo+fv5pK0NxKfsx
YTRyjlSlU+YPh6pEj94UaIcWNdzcgYcsJaDKvJDVB6IGc+M0sDYUr//+rzUX2Q9BJNJInZnm9/Ct
Jazjv24WqFcaeXSp5m8G3+EKwv0TIC9lf0mz74X/DhKWHxxFeplDN54031B6d9PRtHITl4L+Pqzt
6A8oUUEmgA7s0L0AO52k4h3lklT9pBnff/60VspGdKnpxz7ObYjk5qwQW3TN46uaL5GY9zwHsaXm
30k+nbQ9ZWJARJ4XKwbgQ+W/Ar2TTDVi2MtJfZdQwiIX9xyIaOdDfZU1t9gEaw92sUAZPQoVDgDf
o15KxFfSxmP7cePKr7/jL9PLUuVvW7fNajCiz1o0XwR8Lgmi9tihy9qvLnIDQHg4zaPXxx02QVBw
QBdedtBciPBBet5vjYW5pM6D1liqRyfbuAjLi4V0NnpiNzTcK/l4dOkVcETFpJFoEjXRidW/JtFu
HfYAgQuGRXkF1dgvpbkMIXT/cH3KM5p0cUVOGcx1RQCDgMBfxzevRaTiOJ1qkr/BfHvy+vT4+T38
+4mPLjXmaepZ322Ud4p68aGH6CPMxvfPf/XKG7CMJgFnwxVk7A1OVRpbaDc/+k247bLc7j2CxhRs
1e+al89ldMu2vnYxi0nEcR2gnwULTtSKr7VTvhBUeD6/mJV91lI5PoGjRjibwpMV5MEfh0dN+beo
zZq4zsh/aijSpSx37qpwHlHUOWG+RT7SbLJNUDYfUyDIoWi8W8TutUtZ7IaNj5xQB8PyDMF7Hjuu
0HHpiTDO+vnxJmJ/7UMWBbYinWit4V04NXQcEDAQYBOs2IOe+Zw0+X/LP6VLWe5UQlbdpyQ8dTPg
cwW6gwe3iG554lfqAnRpn/ENaDJY4IFTz/dRNUAgD4CKrduEuke3423cVDa+evYyEYEvATgq/nzT
Hbi26C82T2FH8jp0J37yaHPsSbgXpW+3uSjGTQnmQr0rbx14V97U/2emqYiTjanLThrKw5gWwNqS
2pu+8Fr/BlERR3kdJOBpINIwU98+f6H+dOD/MnkvTTX+PNe+m+b8VAaBDN5msFB3lHD+YvPIjdHF
eDAOouvyrizAUZRHpEkfEdIKlGItskdqAM9OWjK9hLlF5JAkh0Y35KBHBDrqBnyVysvaJ1Zru3Hn
hsZgVIgppgEiPkWeI9dKt/aZe8KFsSHk4C0KYBmLKNuDWRMlvVOqY5QiWSgb1fAGP/GNLffKiXcp
NoZyqR9KmOlONgqjTa9S/zAAGZSMQO+exq76ZrDlv7FrXLHi06WKuO8nIlVP6EnMCGhSunjjbjci
THVg98hMlLGnpifis2eKeXjbgnu7s1U4ndrU5zH1xPPEaxHXxr31Rq3MCkvdlqwhkyp4Np1CUj/M
c4TOvUPP0XCnbrVuV+7vUrHVR3Ch6llOpwgbAAdy6JiS61vDxVdz5VJMzo/Px+/KvmaZ40IctFeu
u9ZTT0xzxAZ5O4f1mEh2U/2x9gmLebrzAjWqsQ9OZLbjLmzRbeaGO1uep+2NkuzaRyxmaRjDCR3q
LDgFflHdIyLUv8uqK6oJQc1Pn9+nPxrOv73niw2gS+as09aw0yzLmez8evLIpqQhaMJVY1AgyRG3
UcI2F09+UL5IHHTpphsDD3hiUvZz4rVNw+ICNE54o9GA9ZqAHhkOP+8qGOWXLIMVAHEQSACro7BD
UGT5bN3+xS0Nu+RzCnMc7JoxV4BmN33rbjzHeo9KA1rNmrQ/6A40Ip239ksOtssR4C5swVxp2JmP
xeusqdyWaZnti0FODdLG/IHswb6a9rXvmNfcLx1AcALnoFLJ4pDX9BBwH0tqrtp36QFC+/l9XGla
wl7yvyek0oUdwMB7f1J+ET1Xo36rU1snSHk/g7Q0ygSI/wHejBH6QBfWsjxm1KtuffrKSFnq7f1m
QIYhy9iJeSpElMeQbhpnwG318m/eDMcJ5m+1DWYsFmkZJYHxxCGP2uYAbWuEBxyhs3DXqknfqrhd
34K/DKulFp+1srYIESMnkddbV4FRTHO9LUFF2tSlmoFmbtEGh0+EWBk7ZeRsS7+pvwt1Y1yvaLPo
UkSfTq2uTVSh2eqA93SUdfY8lpD3pg0ort3MaFw64sUU7rtqJbsrBmU3wgyPjevdIb4GPF0Uc1o1
HwF6YT8x477LHj+Ueek/dCoC5GMOd3UeHtAZYImwzanp6dm6GkeJdLhxPFmbLRdTTNpGo23D3p6Y
RRwUkXtgd+8RYwynnw52WqpbT+s6ofztafn/O3gNwt9BFxXzicHW7jkDTqZF/9TaEi3+6k28uT4C
V6vC9PtrVnEQlLvP35qVCwwWFwgg6pTOXYETU/Um69EkNguBA4OXKC4ir9/aoZU3PsoP//j7/naV
i+l0hkkgV56CgAMpT9DZpWibqiYpXd8BOzxKYeZ5nu3A2l8Kp1Yw8PSsxxkkb20dt4hV6AUCPvgM
k2MVw6VnNHuUSKQb8qRpCd455NWzEAfpGeOcZAm6Hjl9g7F6Kij8R1Bh/5Z9HckRm1IUa+81ywL5
E1bWDMXhUQ41QtgrAEnNvadsvgVv2NvLiQbOtnVL9x7Hml4dCuRzhdvUj8jXTtTNHqVz6DsmKMil
mXBqQ4XNRTkyDTYWUaQnSCgwy0QdUo0OtRMGl1z7/RNRroCSYlZoJPQiS3cqIr9BDpx/iQEyzxxR
QODERt274KO4L2XOPopo7B9qZP3uUs7mnb0GGf+e2glBgPnIcvGAbLTuaxGGCGpPyyCHIaZvG0Xi
FitYceJUaSfOfGwsIpU1m7ZwdVzMTpTIKRvCTdMHxZZ3fn1RRKW/VIlU4ozlL1U200uEa8DmFubb
JG+J2DAn00mm+wLEfwBjY6+p+a7C43x0lcuG+wikeGQEBCZ4yBFF/eAIrg55XxAn7hXxoE3LRXuY
s9GrXhBVxErUVBGHqRt0Eblk3sYvvFeQKt2fgnq/2YT4gUqrBvvMUJYAieWuSpwZJQkwYYNNUeFY
0dCu3wED1mbbUDlCHZDrCX/M0FZvANJ6mJPzdFTnJsWwPth09tyHCIpdsU8HW9uDbsTov9ZlVfOt
Uxr8fD8F45jAxoca6sBZAbwzI0c8gBLf0mg42o+VlSEMhZZwp4sVcBj6TcjQemfeZpBlbAmIfrpL
HAN2yYWE+FGU1MshmRvpPqpCumglMePthCwRrzP0lvbOBo3fErt5KOrTBzP2zU5hvF/yqbG73q9a
QBXAskRWjUJhtfVA1TZ5AYQ/z8Lc3QVtzd2dQTeYIR1sRMzhpipmnJpjlHrLChBvpw/vglrU6Zup
a+Y+lCGZOxYLrJFuYlKTgQ839HXu7FFpBDY+UcZm9MSo6fOdN7UgN3oOfF7fgUBX86MjDARXCilX
1VdvmDKLNJASnvA69lA4H2BuGwZz8Tw39y/jVFXqp5olUReiWvzXAvckeAKrAL7MCQ8j2KUqMAxp
8KDrHawRTZgAIQnhV1y5eRkkQztF4Z0Ai1yCoC59QLXnwDcPYYkf2MxF6QAFho50J56QWsH9HdwG
zO7SuqLqHwT/tLASp3QY5EPlYyDuw34Y2KksKw0WF+IO0FivJDwLdx3oRMNjFvZyqxtHWGzzZT3w
uI2sZe+57/vVRz0FWfWEBlagtgoA6P6B9qTyDzNCocbf2kud4QnWdlVf0I935BEwdQxZkmpkFnYs
rbp//KjR/l3o6qz7QBjDCFGEHyjnVRa06iwQoHwMt2OlfWiSua3EG37K9I8VyPcASVvfCc294m7b
73U3sX5LixbcipzTsYdCDuP6zPvC4dvaY1P1zlBtCnB+y1OM475wo32V9VF9N/uyA7tF66L+6s6h
V9xNtGolQcJi7fYIGWCdz44cKcHmVyOAoTcJch68Ky8+KA/5CP/tuYLWmxxYGmEzC/vFmM/HMSoG
1FAzrFZq07kjvc6uPUAg72ZmZber+rryLx5moynYlqoU+gSrZi7eB8pY9lowEzEvNsYKipNYPtfi
HqkTrDiOuCb91MC4VG5FhFSZIxKEg/zDiKnlpxT4lp1qUtQQc4v/vzHzXIotg/S2fhIeEoBxACaZ
h9MCGSYLmbcZ3PzgRlqNZjdHYWsuU44Hc+8wqroOjJ6+YHssRDCukEjBSADGvzX/cAB22MErK8+N
FfIMZdw2rGk2VZvl5NfcDE6/L0jUjTpuGj5MMUsDZyPh/XcKNGPKuv9eemgbP5rcIIAN9HAYmh1s
6t1anlrCUEBrc4Rzz/FMSixQUVAo8QMBv9Z55jVBYpKpWTruKSyB4YWgXRP+1KVHyGuHgHGz00Aq
iK8+aUBnLDitOxxjMUh/D9hf8GOKxn3toqHlEfqDul6H7KiZOnCzmGE0cYDudv0PH4YB8jJ/ANIF
9k2FtIxSwZFwl3UuGy+29nEaQBysDLPvfdeLCCkKeZt+wAJDBvgiuG3FazgpgYwFYT2GxOVplBfl
l4WDTM+JBOmm8Kh/zjvHOvus6evgbFGzVt8h1fPQbCB2ILrdCOVF1oDCh1LxTzBbcOLGBxUZjMZ4
OdoJeTQQiVjkrHiNi8BvgCqzi/LgXAblWEo2/Johccq+axPo7nsHuCqPAwAkp9ewhG7li18ONvun
zxXENFBNO6wPdkz5KPJsu64iQIykmGWfPO24bXoAVSQNbQKxTlcf+rQefXmoIkBc/imgwMfyoAKf
iu00lzhuI6KXVcEYs7lQAdvwVLkBdiNe5QwXL6yViE0kKMdqK0SLAjtruiaA8S2a4JzfpL4JSrrn
/dD1H61y7Rjs7VwrpCpNFIXpbwjJqMGhYP1Q99tiEi7t43AycmBwNhAHRqiOKKSD5GHZZjCIMybJ
RrEodMwJcqnef/IGxIfZxB8jVn/X2GNWVexniK+BGqzzwd6hiuTFHOchfKinYBwgdNuEQ2c42O+Q
CcKSa5ysymKn8BHJgiiTKTtwx5Dhd+BWjO+RE+NU+xTHZzAoZ9ZAKc4LjQ3TqAA9VMCvcyHzeCoG
ZrZMD/O0z5nNvA9HpKbdjn1If6Mwasg/vBj8DHBakuEGUi/JO1hyPWdE75dlRNM9kEYyPEfSc8dD
6wQhclSCmSCcpkoNFHrWFtlO4GDmvho/k/OWRY64Bsh4QKpfptYZyM+w8NwDpYTqfRhg/d5Ko9oA
wRMIPZZ3ABYT764cp7HNE4GcB3TiaysekY9nwhdSDEP9vR396ehcSdLS9izJq/5qX0CKO6JFqqL5
BmUl1MK4ZL8Nj00W2TqKUwPw9Tb0Qx11MfptkTla7Cwxayit+jgaYbAIEV9s6hi7KkvNfso6z3sm
Mxsl6PbcrcdTwUqlnxzSBuRMA8/Ddg2vLpnKhPsmSn9Ix6+bQ6j4CZz+8ohcAbfADBuVH7aKnB4e
NoQ3bTSfvPAYkBadTBO1Bv5wB4Uc9SObBHwk85A66Qk7a2Rodg1WLiT8ZIX3LKrZzY5DF2IAMoQK
oGKOsmhX7IHWq/FNQgQ89Ac8vzF7mhH+cqJtoX6NRmEx1GI+yDKwvzlv076N7WCG6tFnwvQXXqWT
fvChw0Ee0jg20cvkT9V0qPqxUDAW5Wngn3nuT9MOnIe2/CdCYFOwQ6fLDT9oz3v7EqDsFb4IWTTi
p8Z3xX4n4wiE+CY67iASZizmlD3MRaTLEoWJvHNxZS4zcQoA+Fn5LYXDnDXtMF5VFi5gTaULe80x
hJx4p8eyDq/puLBxeNnAW8wVY6YfBOulgx0lUJA1c6pERQVEFNshRPf9SwBx4kDgKC8a56Uva1XZ
LYmwAaoOiOdBNZ2HWKo7LsIoTZrIOD42Z3PAfwljQ79O2FCBtcsGG6jjNY2njD07jAhToPqF6wKO
R1yhmUfAykuKEF8UfNzijoaNqVJEAIRFjciyLC9J3DOQR7A+g/ve4sE5Us93yC5M+zLR1TTF+HcH
6rQ8SHEexQKB6Q+dW4H+p2yRceRPALH9CsTkPDFE+OyawuXt2WCb3s2Y0bxmvqZhOPILRi1BPJyu
mD3C8F42YCAUk3uPFLkQ2ZwiCiJ5YSyEGAuSkzLst/jF+QGk8nBEakoV2fGujkhVw58nJr7JIVd1
n7BRUO4WcTsT7CAOeDv8Gdki2PyahvXhUxNVqd0j3ENcaNi1UBkHco8tl8wqmJuzCPxchW3Jw4xt
INLMPYyrctsgAbOtERtSBlWNHfW1oJWSwblTva4HWAN1x39Y5Oi8WQQ5/IPD6f9xdB7LceNaGH4i
VjEC5JbsqGxZI1nesGTJBhjBAManv5/ubqZcM5a6SeCcP3KYnZKtMYIemHydDh26yK9NgHPQkKlo
x3b9Lc8w45AIkXH4BPN2LBd8kP05nMAH+ivVWKb/7iehwegQTkGzvOiOQid76JvA9goT7x4HxSmc
Bn96ipIRiI4UMee96Cn9AVZlM4izYGuLKn5lM47t7USuBC3Z6Ng2dCOlQ1AzGgXQxpCm4LClGn61
ib3Xa+B+jAh/dEcLq1P6+cGfaSaRaVNi8fnVe4QvHZxgbacqrfYlB3VZl5IsKJszyU5pSWW1f6SF
Je9+x0UXL8eKNyJ6jvklSAXs5RLV3+J6eyipFZlS4g6AGxtHzDsFOlZ7PutuV88fJog877zFfo4m
WK7O4LxyyDZiYHd1qu24a6+kCSEZ/DWMUnyqajqLSkf6fluHILgsUxJPZDi2qtWpVQ0kxrjDdkY/
x6ishrumDQljvPrM9+9jjudODpXhegQjgMCqq4wNqPOO8TJFhzZQgX8YKnd9R6zpnEmuCh/baXOc
g7Py76CNwd++kX53smVf3vOsiNuQxhvv4NnNyezcBdcm2OYXKgHMz0niBElDBM+sa34V2tSDoNlS
N/CkSV5EGK43Pfk/f4NyDJaDqZeKYAUSIVeViB/xzIrFSEK0p8daeC44aXNyM8iLGJfqaQwGTvg1
34ObwjTDLW/X6GVE7xCx1Sf7tYpdKrjsbpm+qZ+MXHobi3UgZWiLmwzrynAuu5m0jmgfL2MQ5WdJ
QddNWXBAxd5ssq4x0b3nAdh4uisZ2BCOxZSS3ZIM4x7liHigr6kujv1gwTQ7mvM8h937OI8cWqb2
D2Uu8fDlHLtO08o0iJc3Wnwq1rKQwcmycu/16B51yZkx0U6RVZZUwtiECZg3gAdJSK+Bni2PHBZ5
Dor8CC1L0SL4RX6ylUsZemPslSDsT4sajKlRsbA1kp+nMNVKIMyY8/kr3xuzhjqEW4I+fbYAUuD6
Xnj/dTXHR1g483ttMLL14SCexNCV/5VBmV8bNeQ3Zdy3nCdkdgZOL7KGIGpaoYKdQVTgvEDHwdik
k965LIWdDltfMtIJ0drf01bGaZcnJWYvT77Q3AdaLwJ1inO/uVQdQ2BaNiu60shp8lu2amY7/Dfn
frbi1peJ6dKIo+Gs4KWIjwkCq49rHsbNbTtF65+wHxiAWW7Dp74yBeu/XLu/VdS7lzF0tucQe/cZ
LQUBOaLd+dAowDko4rwwQffdZzsv8e0kxPhTrZ3Pk+8XMAuCTH7Nw3DqI7Xesh4D25eqOVKgy4M+
IMGti2Hbsy2xy6lxeiozXMQyf1XdFI9lEqhfZqlE6s9O0xzpJzavdZuj8qzQtombwjXVqWismA5e
WLc/I6W6H11YRx+51xX/ZrU6T8MiGMywb/+3G8cJ7gMR68d5aPMrlVOJk67EVhxqOujQkVaTORcw
Ih+Wc7C/iB2Y64C/Nj+XUb4uWdjVrs72It8ueeIpfSSZnnAO6Vald+iMwVYaj/M2AB3RTEIltWKz
3PPNex+blXs5LerNvfVCudtXP7KLvE2i2SnIHGuc8ci2Ts7luCf6Idilug88UX1Dp7IGRGq2T9fd
mnex9uRDO7Le+e5YEVkrZ/AE7knnaGU8/CQw3gTpMAVj/S8vyqrLyCeOH1Tpr+KgYJe/k8D38Ul5
jJh2LydqB/z6Oww67tUD1FBXPeyMv+pY2VA9hn7SJoddkczIT898kcVc9R9CUJmDfcyckE8O/3Lc
7TuY50KQaRxomZL0l0QZTwdEUu2aqcx8vwgfAzzza0awotsdpBfVdEINzkI1G71EAwF4SRJn0yi7
5tAHZdBfa8ntd2yaoCfw2ydPzomb6If2+1HcO4ONv+hbbHUmqoGB1iOq8t3tQslTjB/fPfqU8Xz/
thMLfh1v9jcz3viW70n+1/RDEKVe7NCVKJaQ0VhP7ezfTCtbZrbNyTzxsozur8Is0wOHgvcxwAP9
HeChnpZ42pLUdSl0PDrLbu+XJRE3i1b6U9Q2+sPIJt9atyGoj0tkdm43qo//6Zz5LfW7cCsPijnp
Yd5HTZLSGiS3nhp9DnM7+s+VZXqjueZ7KCWsR936TCA668vWH0/5Ou7tiTSq2VyFZxqUSt8QiOQv
g+TwbWuZOxtAjbrXdRb4tZFvtHuG9UFFE9JbH7Po/7UV5OfYyK1UkxJQVO1P4yo52eKQ8+9p36fc
+bUy1d1EA8GpFQ1i4rC7K4gr5pIqgeJZ7E+/K6l/ccM1jjBN5ir5sUM/XkA82M04FN0cYCiuzV1v
XbfPZLs5F5n3nBfa9MJ/06pLHnd/NS/GK9jAd2nzIQulBvuwlNURLdrX69j/rEW4f1pbTpfVjcfw
6GxN+xwQOv/bMY08myG2xe3UB4x/UR9W42VbiuJV7AUB2S777A8idtXfcq/q6kJb5T5lwwq0dxIN
FuB08+vmvUaV+5iMc/vQSXR0xzwyejiCWYg5a9lB1I0ClZ8u/BfJjY/opj0H0hPlIRQDwQ07tV44
PWJ36I5CoISlAUVqdg50F/ZghzD4kSwbXyj/b92T3NXuj26DJpdMb2fOTyuFdNSehSZubxcqFj+K
aByRPG01fIbow/jshgPqOZYThvCQWm7vdS6IKwWcVfqg/Y1aviJYlbkp9po3tYJu9q98bkocIxIA
rwW5tzdLaz336vPRfTgT3RZZzWBynwQEI55ytxu3q6wqE17bJEQFPJm5epKi8Nt0qvaWF4KbTfRX
wANdHQcJQHYhrGJGND018W2uV9Sxfi+5hloxz94js9dm2RJmq7N4Xt2CFa6cYef64Pv+9elATC7K
quotLFzd/Uisp50fcvP8LWNAN+vZGTtlTxXNi0/T3JYfld1ZpKNiA86kPK6CW/FC7xMjABNIEEej
wgzf9W3mDkMw3YduGFl22plKs6Iv5GNXOvOfwU5FcIkqQ2eV5wCsuMvc0eLNl/URzWVwkPtUkjAa
b5CvrWAyGFjMzClOqBoYsDjItCqILqKckooSp4vFeYNtv8KBNOVn0A3u8zyohl1oyOlxdKemf5I6
cK9AkE+6XoJHT7n7jcfaTTvTZiDpBj+nn7JoGx2cKSLEY9jSTPveJfVWpuSSztdG2DLM/IJukt1f
NCvz3kRHtx8HBnyzUBdZhmzpy9oSlLpGyj070uve+m70kwNT72BQU5upOxNLXXElU3Ro0q7y46MB
qKQ4yHilfJ5D3d0TOl/adGSy/M5Qauyzbol14XRZEE969f6lgykhNE0nCII6fx7skca/FnFDz9EP
yhszXURFOyrmJ4dhjUoSfDepJahZH1axm5m+kiQpL5VwY6pAQ5j2UxXqZqGJThRJtig3OohxEXAe
m9gMrZsgNqQcfUefBmGbPESxs2ZOGBefa1BVMztG4c6n0h0MqVLDysxDnctJ+G1Spk4SBCDNXadc
hO6msde97bb+0JpNx2ldzyR/Nz0ysGMN+nSVUyAewa2jQ1kH1LnmIc8JDcWvwvrgVeTLiJSAm7x5
VY6libxak5pRj47VIVtNWCImhG78/lVoQkqXZFJ9unhE+Adtu7tU3AYEsEURTlhCaHFJTCz9emzg
WeZkeCbQevtN02YUHWQDgZAt9Ffux6koOAn8OIrdJ61Wynf3vSLBK++qZ6einPihj+uVlnC5KMpZ
oCa2Y5Q7K+hoE7UdoldQ3IwXT7bp2OWFk0Klbc9G9dt0ANPnHvAn8L/Udm6HCUvV8kMlumr/7UFH
6h7rJWiB29EaWyNrUrf5EBCk3bZhO6clBbH7Uy9UXp0H49CQFCpLYiAL7lM+qVwfRYvd7lAgBcMD
LpMKbWLeq2cURCjrN8JdXmDWhr+dJ7f4yCxVXiKS38/c89xMqm9uGnCx9RSwNX4zC7N+LBaeqXRQ
Wx3d6n7R481WSEHbXAnOcJlU0qzHutzqD/rp8qMyefFrCcX8HjTe9rWx2NwAwPPUkfn3staeHzCq
xsgrqrwPHydWmyuvFkqCjbZdkjYGrGpsN7UMbqhedsYXz4RWnEVj6g5le1JsGeTA8tCGpWhuIbDa
5Pe27pTMzAPTNwfG0PxFML59Drv21WlxZ++lVLBjqujJT+UuuZ2Imvxi4YnG87rTqAzIYbe/Vgw8
BSpePXNsCE2DGBb0iTW52e4iAfA34+J+icnLo6eaLk5SqkmqGkO8xP6mmSl6+5WYdZzvVQ5HeGwF
CX9VKPwrlbfDnV2IutJuvHcZsJymrZC2Uf/Qo368Gr5oAFLjsYLKkQuOaa7A47uGA7ADcCmmCOyT
Z9ms/hc15MZJZwdyxhbl/G+uwIs56olrN6rIX7e6XyWP1yjNQTnDzMGz9PY+ctbiXxMmDMGkAMqI
euQQlkWqYrnvbNuT/GHj6ufqaEhO7IL/rVxtXMYjqX5Ru4YQwX3c3lB16D1vTmC+Wu24x7nzDUmB
cGUlZwwHXcBkGBDMfgx8V93s3dSeloC/3nOtPo2FAfNLKi6ZBpKHlONYn4CFO8xNci6IewVZe66q
hE1M7QXU++Dm911hGHnnarUfc1n1h3yIIm4VpybEMPb3U14QEQhnpWgUnxMyc2Q7v8p1orrYDpwh
eFHl/dLI7hJshF3C7aDbZQOD74Y0y9o6GgABchW8jzUWWWz56gfKgfhgqeo8rF20vE0OzUI+lPNz
L536sYmqIgPmNBctc4pC+gARphtjLgYN885TPrh0EQEgcBeqMyXKFW9QkbOWxEr6WdMg5xmanUao
YcMcIhb94Xl9ewv+TaEc8PHD0MTwEDlzb+ZBbV38EQzAHVRxPwWtnwKJfido2vE+WoeQetaa3qww
CSkzaOg6cLfo4AeYe6JVRpfG0AIfepCxbbttdywbG8L82qEx3SkupahpZa9NfLJOs58R99d3lrqL
IxGyny2Oqoz/FJtQN+RFOpnKW9LNFPQsJWvyVJWR+7oUxj9ATLqPgLr1Aw3k3icPe3DYQ21oW57z
/LAaF5ZDkelkAo0Ytt3zY17N5UegwAyDxlWXsfD0Qap95BR3nA+0SDmAZvFBh0RzFksen+Z4bb6f
i/BLIsSf9HEPgAcPpZD1Dy0LewKRhhbN1/UQ0CZ+lnaTDpUP859pdoBmymm/9ib8YuD+S2a5eMZx
ux2IcXYf1hLOagGnf3GVK8/Qvv6hoKXrGieD8zAu/YfoTHeseg27ovCUhCPUHisIPXLc5+ELyALR
mdVQEeWT6xMqu56LfCv/+qE1F3BI8aMe7Mso6+K1dkVYZxMzwLnXY57ueVVhIbfxs0cqH90c4BE0
gicU3qK98knlodJ7s9JFbuV9SlQ5fJ5zdNjRoaFf0Rtpj0QUVUOGkoUoziWaF4px9aq57BHGUzc/
FId+Jb1odYp3v8Q98kFRc7BWN550WxEelTRONuldN/Rz2YmLsBIOfMxTv5Wuumum0Q+c0yaoTwOV
slZRqszyGM1vM6LX9sLYRvsuUGppIKu2IaSbe5zDz6ii2PjR1avsj4aOneEfBTQ70YLrUmGF16Pu
/fs92WP7ERe9a274uMv6M/JREkBzD51+9PtKBHf70FSHUM2N/7YF3t7f+JXXQDcGdtH9c4LZnE70
cva4Jd2695b/kmnQ/d/YWUS/pW1XeMN7PPEHTBskZS6pRZ2jsynEbHcONy/5PdmaGRrDi3qA/qy8
4zB/t9vjjyuPvrT2RS8TWQvIywbnmM99SXf14ktGy9DahU2ytfjE06gzvv7Y+iqE88ppjqgfqLvv
X1koqcRIa46bhnq5fXt1V3xOP5IiXvSJzDjPzZK67+4BVXzkDFVedf9mJ7ftS1dGW/vsYSMesqTg
4l8Pg1wIgi94Wcs7M3Y9ekSP/FX2TmiskCq9pKUA3loshyuFhkzd1QZgndWLN0A1EGxp2pskCcLt
Dnlprn5Zx2zxI9OWW7xuS7R36T6F3fJatD0Pk48jlbEt2Bb/HeI19p4qQBb1T8e2/TdJfHTHwCC2
LQ5z5MZsswaE4WqGyQsykKbdeWL0seo4xtp5SRaeEnyIYaVJqGcllRWl532ES0s5E+6/2NoC3NhG
80o1d6zjaf1pNeTMoRhRPTmpNChbvWNkLPmRJ+Hm7vTPWzpKC4/weea746bWakpHgUc549631Bzk
njP9qiKnXf4mQEqxn27OsA4t8xhhsGvWc62DKXM9FZB/49qpt6B0YMTxjAexc206PcbNoSR5sL2p
fSRH3+7SxOaE2UcNDd7DMmzXcXDGxhzk2MT1w7gOa3KWuoy7/rpITzEWqVjsv8N5alRGjFxjEKFN
ME2Hpknk8p8G2gp+rJO7df1hHeUk8tTO0cD4K7w9enAK5lxIax+FhhvyCc0pZpph6VLHUevd6AUy
aG7ZSdl209Ynh/Ar2qIoIkB6FsWO/EcbIAtymKQywwkrABjY5CpR3/fwYfUnBFa7v40cWNG/0rMu
xKQo6qUgYCR2orBhVpBo5eC2Kn53giabIvaOuyfalt1JW8eiTt09B7Th3PBlqvrKecICd2lb4++/
XDWTbR2MNi6qZ8iCbTEPsevLxj3Ee9Hvf4SnxPpRk81NBM+6ifrPCiIw0Q4SBEqfurhY+y4b/Wjv
79UOgY1pW+B5XYEHmvOu5iR47vaA0RS9k6Vqc2yRMbs7v0Jq4xKJe7ogKfsH3l/JI29fHc+H2G4D
ta7AZPdexGpmTtylkmSBfIrYT7aAc4JPuqm7P7zMZXjvWr8g3W4JFipxsNvx9ld9oLPZG2P8gDb5
p7RbfMzMP6uF59IRXr4qQF6gzl2o9vo5FyPX9e42wxOHiSivkFtN9LOKiyl/XNx6tvdO587bDYFj
9uSRmEVtUovwpuRxYzaZ+/hLJ2WFfzooe15RxVjByNhb57XhzKZS0s71dCya1qsPyJKCoydcOqPz
EEDnI1K76H6j+PK/+mDdacicIFCBtZeY1gFIanYOqI3gnIsBwZVnkvo57orEadKV1mBB0IPrD/dA
jfUvjchmeqROHDwQYlT299oUcXHaAt7fY5dAAqfBtO4dZSLal9HrYuwSHBPPXUdks+v+uBmz7Cad
senuWVmCvz45qF6iExQzWdVlsEUbA8na3/Z+P61ZTqGIvhBWiTfJ1ZtT0YlBOk5o/PW5J1QlfHMX
4a4fbhujzd8mFnLA0Xl7XX1vHhiOSRJ8n73EnO2CYi1QQl4TYkBPIIJ7lflVHdk09l1eJYAMosC6
QoJgJ76IsoR7jCoVmrFh9nct7aXlAfBf8orGdzYXp6a8pqyfxjDuxePItMvQou20whaWzU1VFXK/
ClzX19Hs4jNK6OM6Ithwf1GrNP9UfLNjhhB+uwPlFqhBpTs8D2gE5JcAm/+T57wtF0pClvbgRyHI
oHQZBa8S9j28QZQw/wiLkOSqpmnjPJ0id35YKqesbstKG6aNoJk+wi4J1gd3TbrfcHnrV5NLIq+S
LteovKcwhNVT1YFloHWzJcnnOMPzqAkYCCN5AWbkHycmYagmvixqtXaHKoU6JklONfOZYri1PPTF
Agzhfr/Ixk9gQ7Zu+K0Xu2Nzgk7nrpg7DKNx6FffflDzt4Yo/DILroqfexj1vzcHTfqPsq76/HYY
Kme4dTdnptgbhnw4Ipzcu0PSjg2DyRLoliZbcg6ztgBEOWG5Kp1ngb6DSP+9Gv5AyX3rjL/hehy7
q5lA9CkQh7KjYHnIYWJUGWRL8e0ijrYgMWnsxUHFhRq5+SMALg4qfFh9Nf7zrFbeUSNlYdhyk4kO
1TbaGu/sdIPj/3JNbvpX3iq5pF6zAXAtvVvVjwkw9pDyxTXy75h01Z/CM73HM7RP+iT3pRO3aMi4
qosR74pIql5mu+P5FwRK5ZhOGmDBjqb7MQu/B9wckCoUT8o3oXoGqBLPQLCVomOSncKdypn+Uev8
wISJStwTnA8Y3qeRs9+ZaudZcXb9CPNVyUzKOYqPYtUVslPZO2Fxu2Cort+qsGs5LpV2osvCAiYv
5LAq9ySpMnZPKLyK6aDcBYlKs8V4WCLVo/GRdeluP3v+dB0IXTEh55IM23gbj8U8kDYRKNX7L8Qg
hO16rv1mDw4V5rknZY2bHENUSTxXVI5jk9uSDXh28ROEK2k0G2ke9Vbp/HdNM0p0ByA053EmujwO
U0CkvT8GvZDRfawYjR+bahmujSmCEBJ66DmXpjIZb2y8LS+4p+n9cSJ/1JjKG1gHA8V5brZJXWXD
SX+Zt2lcUmBTUUBwcA7ddtu4+7ffyRXVT8OthKi9xdqAkLwDqPwV7ZMJj0vShfwY8zIP5NQV/Bai
aJKrmPL2J+4E+eImInnze57kzHqL6/zb1o52Ahu1+V/fBsPv2J2lOa0wWMRS592qjvUOdJxRAtaJ
T5+zjzSUKSHs4jleRLQf50aP/Sut9uSV16R95F8tY4Z827topgLUr28dRp3nkaoNNCjVwPdV59EG
xzBNMnWdsBwBjuU28tRPddvrp7Bva/dx9tCh3tW5degQQNHCzdluD53DWIU6u6yqh95qOBWUnziM
Gl3Xx0g6+jtV2e70uLieCl5adHNX41mhntpm0NnClpB2LNPYTyORXIYWfefcOv2vAI97ktbEnzx2
HiEATxGnIl2FpTXvbCYKAUAfMnUZQJz2vmrqoT62ZtkofS+rUmduHK4cYq2f5CmaR58zKtb7u9g8
kyFbpn4Yubz/VI+jq340czmQjSGNLq+DrmlKgeXv1nTfAuClbQ6i51XYAu21j8DvrJn+sWrKfNvR
voBV/mQjScyxH/z5AfdLdK+6vL8mzAsILcj7CJ5RtKzhgWVrHF/32kdeKRfR1C9Fl7vtsVArih3U
s2v5Jlq9WbRb3RwVd8j1SqDgubf5P8iD0r6z9gjfo23e3cIT0/7uZJwzzS+nbWJqqhNj54Wk07jk
Rqq5lzmc/SARyB7hsrrzjPZpNuDMjYFwdCaeWkrlre2yqXC85UJhof/RtmXCT1D4iA2HuENPlBV7
lPjHjeOtpjtxtcHjQuyWS1zOMountRFVfekHWr5+rbTsLq+QVLYH++QTbKpURzLZVeoC40LqhhG4
7Da3Xn4xyb5Dh8eVLd64Qcg3LRYUrOf2GwchzqJUMfCqItHylj2A9usGJbD32S9IBS8yLNt/C1pr
bhJv9dar12oNshAhHLrTUy+C20AsI/NwXrF1fvLyh9tR02YYH0m6Z4cN68afT01etuI1TNqBPAIG
gUVkrcC6ytu0gBiVedec8cmw6SULaNRDgpA04bP3i52XWg3BH+wEYASxb+eK/HydELw+Kg3G4lVu
eIy6cPX/w79rvfC8YEnxfw1DWSxEByC1vc17v2ledqdEI0WYj1huIdjQj1duNFRftZ1ibLsjV+4v
f+wA+Yly68M3UaNHACINwvm4VTVjQIrwlSm1sDLaTyDlub3pK7t9jUVDMlTKGcD7LVEXIxAoc6Wv
iFJq5wV2HzHkBtC2/JBx55hLWEVlcPKV5Cf0wgWICy3aUmYboq0rH9i4/MHtxDvWAr5CRXdc7f+Z
Sssw46kcg0eS3jZ+AR8NSjdlqhbVhxfzO2XKTO76yoK+HEfbuouCw5C7cwiXouvXg54GxmZnytV/
DYlG+Pe9QQbqAI6dFFlQm06ikifiwv4ExJkaME7T1bhvVLQ9Vt7QvG2OVz+76AWuxOlF52Axze0w
Y2JIDTk4t+3g+qei2BORkVsxP/OUrfetdJ2nHBx2vuZlXlKaXBKmkrY6SSgjQhh6LBEiMc4bqdYD
/1w/bOXcvY0Y43BbVF4r0Vm4pEfmldgunD7zfk4QzfxX9HSRVkUffLLEBcWPnZeZqIt63lx7GCY2
mXvOBTwizGZ3K8nqxT8WyrDkBuw1iY595SC6C20S/W2aUPT/SX+b/bta1zs0f0/i8F8coCDLc9Tu
X+ASa3AZRJzwK4wR28whFMZ8cga47mMOTYbOsPUlSpcknPBHRyJY6s/WGhl+QxXBII7QbPEm6JsH
OPfdhYQcJtfGU+TI0jd+Lfno+tdxnZMKHWHrtQidwCYq/xj6Dl6soG6QBvpunEd7OrhJ7r4HATyU
YtKZ4hjcitOOCnhVI3vJiLpz22xUbg78y5eKfi7bAuSNd8nUDxGyReBD2rhDCoSva8h4xKcY3zWD
Mfm9NwR1flzaVb0GU6s/MOQAMIY6WuRhGLYIwCwJw3h6hf8K29s+cfSXqrT4b2ep48HyVFRyP7pI
g9sdnI0i0TGt93mXiJHj5BIvRfS3QpzMrj6O//l4JrpTM0piaDClzn+V7pKTFvvYXbYiCVFItbq6
n/ppeuiNnRpqjrZ4eG73qXJQGxRKJ2muu0Ef56StPh3Y0/Gh1Soej2GYbGchnYWcZ1PTL1V+y7sZ
VBp12vKiQLXvOm0mVhF/IfAJn/u8K+60kVBPsfZZKfhhYfn33W6nYfLRemBPcLsXCDPGPUdJF/iT
VOkyVfUc5JfJdE3+EDi7+22zs22Aktc1jnMfkgnYvptlLB7btpVbOm0ieoloMQpYjty4vCPkahX3
ywgq/FdVEoPN3hIIN3zrZ2BGIO9uQqDE5uSX0Q4P4Kz7vYOGgRGGzqfLOEb5U72jafvZsCk9heG8
QN5iaDrk0bjud35ZVPIUwy/+5u6zXua3q96KFIHp/ubaKPmutBmQvMZbMIOxTsW3qRQj/MSc/T4m
fcuLlQ9/hXLJU0sS4HJnXvSbXsb2BbIExijK/csEvfbZF9H+c10jcee34/5nK8r6RCpoeSddKT4E
BZrfsC/KrmIoP8mH6tqs9qPtZlbReuegiBqzaeDYglQbfjUoydkJukk+NFjy7nIjZOpxK2MJq8Am
pW+796QQDjxGvb+iHlsfd2ifa+1ITFtNTjE2QXrRrbOa4sGrZ1aSPXc40MmpCKlm2X2JtFdNp97z
cUJrx/5G0OM8LrqA2kQCd4ujr0+OOInaLzQpboZVAZh0XJyXWC/Ds9m69YM4QnwwuASeVrmSmoTs
2QZr/9Ode3gVVw7TGdWvuonnYbgax0fW6lRMB8Tkukcvmj9ZCLFBjLq8Q46D/cZfvTtFvfM7is2O
8Kw1YTFZG9QQeW7NdVeRe/GXdruXU1R+RHNj3oxCzejwjXzquTD/2lrgIlit87Ii13hOdL7cVfM6
XUPY97sgKOmo2gLnCsrCZLPwmqUVNQn3saiSOzV/S6nG3KuRcHn462jMZe7phoOMRsrkEq9VsBDu
doSs4jJHCcvJWayIHZISUgiTdQRBPYnumWiVdUZ7EzukE5HD+cP3UZZFi0OLqC2WX83cgHWBKujk
sM2Dvox6tewjRM5nQ8m0PQdhcehk41fZ5KL2S1d/dJl9gBa5BBN4adsNE+Ir2av70aGaRQy5qTO3
8j7GSjpXClbymzxe5fvqhPRcNHF0D/hs/2ylM/2Ps/NajlvZ0vSrdOx7nEbCo6PPuShv6K2kGwRF
UfA+YZ9+PmjOzHCjWawJRuyIHSIlVAHIXLnMb5iWq9FTJ2za3U2nXdDZxgu0HZsjDIRs5bnID/nI
tB2KRglXSuT3T8yjsovIUfuFJKGaaF9iq1M1IP/Zb2CmvNgAG3dydNsdVYT+4pSFPNajmd/SraHt
pdfALNF4XiqFjYGZ16rGTuqhsgWUGIMJV91ND/ttcl8aX0cBxSeChftsyaz66beauGUmCdO0Y0JU
KEm7xV5LWsuSZQTss2pWJKdavRwye3xi/YIWKHPn0WOwEK+0VvV/D6jSr+nAUiwwLLwS7DmmZo2n
ykXkqtllPcSmWJq6IaCbm2XPTFRNDwP4cCqYqNcuSUfUQ8GkiTOnVxi2EY9WqNCj00WD03wKhgrP
rLLxw0VG2wmOckejQxvRvNEa0BeUs8O9VJrCwcFuSJ4dy6D9Re9j7do1ICWbvOwGMA7lNBWash8K
N93lOsMXB2eZn5xITP5T34pXkJ2aVws73m8A42u6zSgpm44RXxY+goRuPVj5bYooySoIivRbnXVQ
St0BzYhFIA3nakggpEJlSoByaDK+KmId7AyInm1iRtGhST0SJw8reoYvKGmFhYEMYNtVW4Wmd7pO
mSo99K2OLOgAvQgUvJIw2ukc1P0K/Zla4EeG5B2ET9lwODYWPHzNFBkTIUvXlqID1bqLhgp0ZNBo
jP6gy646Ds+VRTEHbqNJt0Y0mC8aaKirGhD/SnMy5tq8VotTpKuSVUBTeAlZGMWKQvZPKugetMvw
tW5gDRlyb6o9KN6ypjQKlCzcdIyhIRTT6LUPENH027yzqlt/HIddKVJ0C/UqaICTlOJ3HI0pugGu
CpA6VQB8uQbJP2iY0n0raWn5i2HiXC2FHsqjZjTxpZ+a0j4yVUP6J6lpXO/ABg/ASgB1RAuIbZm3
6Mizd3rbOJdlUHlrunDM8asCKV78zn5CKGKCBwRHrtW6lI8e5DfxDIfcve3FwITcL8MmiRbkWJCv
YAE0GzuVYp9WYCTg2jWbofUh2wRl6jXLFsGlQ5n46FLnbp71BwEpfCBfEhla0r2oaK0U441padQF
iDW1K9tKxmfSUm+ZBqgzbmOnV374uVW/kVSYu8Ey8s1oJuoa3kL+oI2OeBj1VrwVObQBs3E8zqWR
WUunJ/6PoGq1AFyFZlxQKsi10CPwnRTSJr5fUKbofHQoQ7qUiAdG3R0NIKn8kC4sKDp7dvxYdqmx
T2WovMR4+mS7AerpEVZPfmRsHe47tawuTV/JQNe5eXkRKy1rA1+kq2Dg3lyzry/YUfQCELAMII/U
nbug7dD/NqywXlOFmHwnFY1LPOBCqL4mAxFgk/dIGnkYiBjaFRyKbEuNU0AEKYeN1FxMORW/LYI1
Klr5fZuXXreIkoYdFen51RBm+c8sVLIbxbWUnWmX40MJ7AbiHV2AcSndpoggGUS0iCzL3WhNnNyO
Y6dvRDeaNyYwujcLYgjM8VGdULBxvJPopawbGv43aMGFF7E3dE8TFuGKWip/tG2j/ZYEZB8QWcZf
lahB6co2b8DXjllyoHcxLHVEXA4KwOvbid0F30BhUSwns4bLvk5hMUhtfA1UXb+zwbjuPd1JbyJt
bH7qld7poOatOCfa0+MFYkl7S++ymO4rRrr1wtYFgdCwG29j9F57BYQK2TVUorDLNuqILiJTaQtI
iu/kj04LWXHNSTNc+xIz2HVdZOLeUjkmYoiFP/vGANPRu0wAr1RIMNFL6Aka/GIAnuuWufIbl9R0
bVRNMr6FSiI2tTQa59ppBYAOqSTNReUDeD/gYaU+1bU3ynVgqiXYK1nY0T7wGe7ndON8GeNeEQF+
CKMgIaKBlEvv+yxzxboegvwSiKbyqBV0/zZuho/3hjpNabDXHRBThcVh/ioCz8q3QwlFYRE4nN8L
7JRS9SkWliW2VZvSwhoSXgJKBm07UgclWQYdtm8U71APbU8hWHAMRBByTOENS4TAu/ICeNOQ0d+p
4LEsEJprTcgWAaao0DPsAbaPokcjZ+PE5KqkNPeKPZTaj5RJ6FImnmjvOARt+dB1DtX4mGudcWtj
h9sv4lJh52aqox/t4Q+uF3mvazA3TnKRekqCChOJdFRfmXUZ9RJjcjFukEgAi9tXoeGslKJslXyj
m9gmg/7VIjrEtloU/FU/Hxp1NQS22n0HFT3NaUI/Uijmi9xBTwJ1jgtcplv9KaOR7z4wFItzImMS
D89FQOsrvCysWmeYnJXYH6kp6mrDth4HambmYbF5iUyF1i2rsSsBpbmgodu7HituBZYDqIPUU40C
Q3LTqKtL5heOA8w/NSsfAI8N7Glh+lk1HovG1bO7sQLydK1aKqjbJTyvsbrRHZQvgZeapvugZipm
yX1rNP1FqRTDi4nc4iTJnsfNJg8YMLmLygNHREJtm1a7aMBn0OCwRLfSaoXOUDrW4t6Frnxp9Q7A
+KkjoC8tZBoepWs5z0M6WlumNMj1UzzcVr0ODr6P0Koa4uummloetmn8LJk6/vChDhya0jDWg2HT
ciiAszDjHMR38jyFswO5kBDO241I6ajlJjAv06nAAXTSStdmGpM/a5HXgN9wk8shKJwHjgh3S4eL
UyqMOYg1PFlDMNrf/CEmepQmac8kpSmWNioIB0Pr+9/MlMUyqhrwCbWXacwdreQma53gZkQA+djG
OaYzCcDiuo4ScxHhOWCswINo+CsrwyWttBhs5ET0WoRdVH+vPJpGi6Awgxe9LuDhZpi6jr0cVn5q
FU99qQK8Ntr+GWhC9WhpCk30xMzED7fUaSjqHUAIEp/mAflKZKcp3/Di6/2etZF33ZWGM+q3XIfS
taSgRKA1doZjWDZ4DCZF9yNGJ6ZaBuwKneEmHzVCIr8Y7Qrsl0jTJ8mOW5mBlRQgWxr7FnqgeFXC
ntZc1BsPoxaml7FqR3jvFn3znA4AbmFJ5FuTKvvCoW7d1SUo1cUAueJboWvRXdkNFbBr6uaNQTig
qoOZu4jNIHhQldz/kWH7RdZeNwYqy32wSlxd3Bdq3Sp0MttkU/kKzIdML6/jMCbYDNDKvxt9BOmB
FqZ/Xzp1eeitcVy1WW/90hSVBgmAZAfzXHhQY1nrh46JxmUtNO2bbiT9TWYDDVXhayADbtL+hRrh
gRYAGH/rVzADIaJF68aqIvQuNP/G5Ste1fZY/4b0BtVNR4CgGmASwvdzGCBL3z9ahUN3Wg+U/hut
hupKJnm2CygNVwgNRE8SpPqj3wprhaTfsLF8P4XZC8QRYXQ6rNU6UbRJZjpv66sQ4RHrCiA4bkoL
RYxKcad1UvsRdaqZM+YFr7GCs1ypGxw2R+zHe/GQxgxiOtZJv1FtvWi/M7qyxE4DCVJsYPXLb7kz
fIPxBNhOh+9VLvCEpGVtTurycZZb7VqlNIyuVFmY/mUwlShLLyrLVY198bhsvYJOUBakxSbTgfZu
m7HqtiNRnPw2acQ0nXbdH5bjK8FGcTvQ8jndtWngZuTjTqgt3fQB2YmrAmG0nZEFziZXwYgdPEXC
OQXfcof+CdyJQS9IAFw7bEfkkDN949YUeW2oVMwlaHVRYMiGEN2QV9EEUxapTONd1U0Atkn3YFOl
iUUDzDXiZklca1Yt/LNdUXftz3AA6N+bEoAKoxBdsKhdA24CmgaoydPIL5W8BOinR91PoAToBWn0
g0gogHlQjBsRHUxyM9C96BLCIPSCCq2JKhILRhfAzlJyIqWtkJxEoWXclUULjJNS6cD3AoDXDhO6
XYU7mvWiWHu2l+wtcJwHNGu6ox5ASOwDYG612nMeaBQIrLAiD9Q1AAzApR7CaK8gsboa8p8sH1tU
K38lHEc/Az1016mmp9cVLcXnivJ33Q/dsGxElW0z1YZGF0eFkq2GxFfuI9Mt3oZUS9e+dBn9tEqV
LzW70pf26IBtBKNYGVAQvZI5j5L9ShGkeBw9mzGkKa2StGQEceqZYHjjQFTrwGlB2XiaAtDE+lZj
iMgUzBFXpYhjcMCRua1p+284j7yb2h6GRzc3srWnRdEjg1vnoUmh9DCzD9N009Y8PybzwUjvvc7v
CkSt2OnQZd46ipeNUhtAp6BIvo5mPAINcvJiaYNUozIU/QoIY5uCxqz8aNlGrXJQmfitqk4lBWYI
LjB21nL073wIOo4G2HGLnFiu7TsvhXWg9boSLiU/mAak8N5XrQ2GaN/SDd+h4pjc6iHdI0SVoiWV
AIQAtwDz1Ss+2W2DetBLM2rAVlxm9mFm6wgGaoiCjIwgrjmch+dwMKs7pYQ7D9GL4i0TBXweV4/6
LQqBrthQFo0+7qyZGbCyK3FJY3YayzPhuDA5954QDZDVpmjqQO7c3Eq/qZ0zTrnmaEzRvNLyW5AG
zgUdaxk9+YVEplHqEeMw7A+YbxT2dyOvx5S4A4NpGYZ5sRst6MKUoVDJO1MnOI95099FoEjtVZCq
2rjSR7Wqd2YGHg04lHAscBeqNFZkVvVDMjQRnluTespWliMiZciH2f7WUrMWR/rEStJHpdTbaFmH
fjUhjJBmfE06D9090p4KDKyNBJF33w4MotTlMBQhhYGepdTQg9unBpI4tFxf2zAq098ytcEo+Bay
UPthuvqhdAZV2dG+UNIV+PSezqjjVHBSJGoc1QWytEL7AffaxrUgszOzuHMzNTCCpUEfoj0kRtfZ
WxxN3HTJ7CRkpMkxay0DKWwA+2FnVzvEE7I75IXcu6oQ7YPsil5bV/YAdIgkt08vFZk23ZFGZHSb
YQH4PLbWkCwZIXXhRrfSztskDNt2eWEUxzCLIZnQS/OZjSEkc+jZmssgLp2nUFbwZwyqwNdQ8wbv
oOek7N8j5I0seB6aiVKIPwwvA6DWcmlWXf0CdB1BuLahbjsyrPPsrRrGJmaXAG8v/ViELz3Uqntd
GYxnSUHBuB/wDpBwMwiNQ4NExIA4cYOIEkJxlXOfqH5X3kdejv/51MNNCUaF4x49lBLWOFrC1XMg
mfRrFOPgJgCWkXd5r4qNJkf1akBi4bKWuQmuBcyG3EIFYzqS0L98BI4RcQzEvkdeEnS/CxPpeXoe
ZrhMG7PZR54wm0XXoVAGVT781Vj0Oxdj63QvjWFG9/Dju2uXtn+8Kk26b9ysUawGLcejVuhxtmBm
Wjw1yKptWzuwjqmHEEbi6ObvpoAEiG9D1xGmFTXfpFzvypWOrW2TUdZXAphyv+4tMD+Rq9XROvAo
0ZaGFsHIdQGwZ26qbxxAvOYBbA1/l2iUq6sC+8SCAT9T94XD1BG4EQ3qrS4zc9WUINJR1yF5ZWvr
aJkUKSHKLXtYBlLkzs9ghPmzgBfebyvEyi5MYxz2fQzYgVmBT/eS0n2BDHH7UtpFh0ZALN1u37gD
XoeUbxuzirJrgFwoCIHPwbIs6rOLskq6qySNy4PlecFVlkceSCCpP9qpIuJDxFRp2zaFqlw5snS3
euSixKSYD0LNh73hGealh2qye4jJTNDAGbqdHfW1dZOVnltfovNHIoNAQ2Rr+aocekSxmAbZGHYw
k27LwruB4jReDjUbk2lrvqkZj6NxBuICDZn0AOHWoL7LgMYHyONchozXiyXniviBBji5sRcG6ZsH
yBpMRF/98A2spd1JimeZlYn9nTpArBkDoTsN4uSabtIA9Ed4qr8UimzE2tcjWpq6HsQXHRjIba6h
g6eWZv2th5qv7iMOU3LJplg1hTB3RtdUBbj4RDqr3I4VZGQSaw3v5DkxodFaonxOtUJcCSSrEF0Z
u23mjuZDE6r1a9o71U1lIVDD3sjvjXHU74MATTOOTZVWHVY0drgoaZaimhBHfM8EYOY6aJzKBPmb
viLGMBz1uu/WpqDUWbCZBFF10DX6a6qH1tmAvMgVMMTWXoJ+dQ5pW/ZMMRB1JPVz+urB1fp0QzpE
q6GIu/ontnXqxWBNCjqyG+5NkSfWsi440Vpbtts6Hot93Rvu/ahk1jVyHeY9Bb1yURXSOAr4FjTS
edHZQZW0d0saQfEWrQdbRVoxThj62hTcfWbb4YWRJMVLWSGlbYDYoeT0e6ZICCltYQxy8g8VlFtd
hwQ7hrLbBb70jk7mdSuHoPdq4lLy4Fi4dfq0uLeR7kmm/rC7l0HaciJ3A7zRKHJ3WgRCRy28BKpK
EOXfa7OEW8CoFJQgiOctQwZ2n6faxcDIVW39nZPH5YNdafGjCoV8Ad1OQamvgGxYw5JfQbhUikVb
t+E+r+Ezj5la3yHmaF44okTC0e+0ctl0CpESv3mNulaq2VXk6BJonEnLzBsBuwdRixoQlo2gXw1P
HvsIGcKs0N1DgmjMY0WXnemtrwfXfmGJi76xu291qf4aRj38JiwR3NkyiK8tKyhXvkbtp8ZNsnM0
aOF6V9Ubx8kt1I0dr9gVDES2jNDIW1GKm+IWc00gmv4PL0CubC2pq9HVjKB/gP+DTjRtSj1uv6ti
MJ+7ulE2Sm9El7QXoHOLJlnbOgBRP3faSdg7UH9x8NqvlgLdYWClXtPUEBBRzKa7CpQKSyQFv4lm
lNEaOQsBQyenqVHuEA2PyTLR0QYguU80hLKGjYtDQIQURIgu+s8oyrXiIuKwCuBMdWZZX1kdRIBk
gbRZ2mmLSrFN70oN4pz+QSJdu7kDChoa0RLRlpQhAWUP4ZDt7DopiFQ0zdhd4JbSG6qokbEzXjAS
eh/V81hfMSOKEyKBRlVwzfkKB3uRWwlI0MuRLlGkbEaEUHyyXzzIN84IJu9OAQiXv30uInvCVsKc
KVgPuaVDEdL1A20qMIxVjkC83zna4+eXP+E2zSz77+K4FUhbq41L4xD0RN9Qs/ZufaVnSME0L+wY
uWLRBXQhxK0Sqb+F2xxN7DITPfgVSPeMEvCJezQmE4J3/juUdMJOkkwc3C5CChQO+KZO5DkLwlP+
O8ZMvFpX/BjmFFTvKHMfqX4uwUqu0mg4ID5w55XjMbWaV0rD22ToV37vZEuwEeMZ8epTqvPTz9/d
WxynVohUqXZQlFhfKoE8CLgUC6e/47/P3+EJeWxj+vm7j0A1JLW7odAOLPLvhSXvLLVdA1xZfH75
U29nJixsF2gm0o3rD3nq6NcAGMo9wiTNGU+CE/YPxmx9g0GC5QqE5BDTL7g2jFs52hfUy5suRSak
H95o1yQrzKm77ee3c+Jp6bMF7+jomElRtwevjss16BVzTXrxQwX1dkaM+cQr12fLGTqZiP0wEAdA
479qMFIoIg8IgbTxy1l/jhMv5Y+R3bt3rpR/dJcr7WA01o/Qqrd5nnxNl1+frdjBixoNlKuGqh6Y
myiElcOrWeTnPOBPvYDZcrU6NY00DeZRnno/G8+7R3l3ZxObz6zXE7Lb+vTI3j8akco8jivzMPkX
GTXj1tj4NTTp0xiq31BZbM98zqlXMJMV9xWPoUIVawe/bq7piz2TE5+RLJ9Wygda3rr291uoRA4o
LLKLQzaoTrPK+0bD/USzH7PGbjeW7mh0mdzxd91n7fXXtsVslxsILJtGXhUHS8S/WzOA16CaW1UL
z8TBU29lts/7sqmYcIfYSCGr47WAcYECoe/B0HuNNPj687s45ZqjzXb3hGOLapEVBwwdj04qV1ZU
L0UICIbOgSMjqGPRtvDIKrNw3yTxBp4P7P9avHz+BU4sbm2293UdOrzG0PsA3goFckGbhJ6HAgrl
THA5ES+12WEGc8mJTHVSoVHja6Sw92HhXyLXtO7ynEZfgC8erhWGefP5/ZxYidosGKRlgU5OaBZc
OifRu+VRrmjF7Lus3sWNuC9T40zYOeUxoc3iAtgPo3J1uznIqL1xonvggEs9F3u9uyxcZavoGxoy
DGO+tn3/mKa9CxOlLseSc749ZOS7OE5/r215xkvr1CKYRQatg/EYaWp1TJlHK4Y89KZzw8z+++fv
5NTlZ9EBRQAX/rrfHFM/t6872INJbWe3oGY+v/6J8+uP19+7J+PGbgzdNcSRWu8PRRHsQbtQIrjg
q88YLp5KybRZNICJkyaxOTRHCyLo0stFvA7Jqdcuw1EPPVMzdTaWw7y9drwl1vLdXeIqz1ZQrD+/
RXHiHsUsTgA3AX6nBe0RDV3rggkIXRGqQeHte0d6m47iaoOSQL4aEG1cgIUGXBLB849ldwFJ5ta3
0N2CV3kLLfT5zHeabv6DqP/Huvzdc4eeV2hYJLVHCa183evda6trrHirvxqjWyFobWEfswhFgTyC
HX31UcwiSh4B8oQghSd0/hqhd/RQln1DYmTvQG5t+3J4ULt9X2pPaNYnKxBD5APJPo+ljwmBF09N
zF819eyZhPBUCP/zyt49hh6R5VZxRXME9Co2cWb6t9gPrZm/1ksvK9EFoEm578YWKlIbfmv8+6Le
F7X1gGKkcmYLnNhif0yt3n0HdMXrXhE54nwDDTyA4/UB+I3YODZs1c9f96mPmKUpWLIUVtN7gPjH
1DwkVR2saqYu6HFW5plHeeojZnHIrVRmZpbSHc1WdTmRhnanmVl0FLV3Ltc9FbX/7PB3TyrFkgJo
FuD9ws5/wPbK1q4zIGWoq/TgnPAnsDC6VmtnxOayPHMGntq8s1xFL036/QaPDhZdvqpths0ibKoj
tiYAtFTZfi1n+XPP7+7NZl8AvzI7VgGKWwk4uKc4TN9sBaFHFdnijT401ZnlcOJcV2cBSbhGYbgW
z9FKtmlbLS2k+myHfEW9CyEf2/UWM6PPV96pHabOkpS6s0MD4uJwDOx9I2oYc+O9WsdXTLV+ldOg
KNaqtdJoR1naz4Fe78KEpK0K/TO760829kGkU2chB/0/tS/pzR7btPo1WhHkT4ZRYltEzRH6zk4i
4mqWu9pT3rzq96SJopY4A/hgxuNUPiRJ/11NxR0NxT2g7Eu/ilb0muUiHZg+Yru1nPCZChuKRiGG
7kDxr2iknHHjPLXk1WlZvlsWrktmjNRkdxw1+MnA+TPFOvqqCqDYBchmf1OL/DrSQlS2GuPtzDub
DvePHtm0x999aKK0Sl2iWHOMlOA32UWwTPLxuu3KzTDSldu3OrQ+QBi6o08GA8YKZfZzTm2nTkt1
FqtazQgqBpUCLYJbtX/NcIjSjTvmo1gD5BvAVNiy5+oAOgkRJvXJHsxNnV82sXeb6vszD2Da3B89
gFkwixBWKw0wkkea5xcOiA/5ELr6M14nO1+tkcH1Vp6jvUQNDHNmuude9ql9Ob2Pd88dkeRCOqDX
jhB3yqObxii0ecAdLR/l0xDlfrjy30P6lsvYtnAZH+KbHi3uJGIuOTreUbWqtRgxFvDszD8w3fyB
tml6GQT1mQz9RDBUZ8GwHtQuzpBVQNsW5QmJHM4C7aa96yPdUJ0pDk9UAeosXcuEH1lIu2DTlSMA
W6TqErro1u30J83vAJOEB09at2de9McrXXdnkZA+JIoX6E8fc183Vp2bXg/I54+KctR7cPbISIvn
aUhz48DaP0zKuw4usrLAJenMN5iW9f9caro7i4+kHSiidWzwvAOaBVmWWZR4MlJY/YkGeat9sZXq
RRn0RRBgVCYhyPnLIqe1R1D6/Dt8vOx0dxYhgZ7TtFa17oizwQruz1M+5uvcVnelh1OTKo48gYPp
mb8//7iPFxGE07+vcqgiRpKrozzmokInF3HdIXXukKV/6uvvn3/Ex8kIak9//4jAc12YRmZ9RJP0
Te/iA9OGR1FqZ3IdMT2Zj17aLEa54BygXNjiqGVXqYh31MPLyoLIK9oVwNmln2pr9JVir9tWdPcH
72ft6IsOzLM1oEEqn5tzleWpO51FKnxjkBgChXfETmDZ5PXPQVV/yeDMfj9RO+nuLCLp2InqoI+7
oxsk28bYjLl95H9IIi6UbDxo/WbgJ4CumnyPtMPnb+/UlphFGZkiniMZuR8VY8ivtCJrd7FEX+Lz
q596d7P4UuRmYiOX0x5DbPEyJ7rTPG3fNuWusACuBWfu4cSecmaBpYH4gGA6faFxxAndGqtLoKnA
B9JSOfjIzO5KAzQBaNJsOSrOmVsTH59bujMLJiJGHKV0eV0Oel9gWUbaGPlbmxqXhjLeOWW6KQCf
LbQqs6hxvPsqNM/EsRPr0JnFkGHyl4krg/TfbO+USHkZUh1bvGTx+Us7eWezoKHKCnJcbopj3DCn
REPrynfCahV00ySpsI9ocD6q0rnuVRN4p9dGh1Gjlj3z6dNu+mC/O7N4UvXdNH3PmyPKXuLa0wzE
4Sfzn1jGv1WcOVaasG8s2YXLEAmRhYaIDxNAQMIDMLErdJj+bSb9n6/9f/lv+c3//sz6X//Nn19z
UIVwQuXsj//avuVXL+lb/d/Tv/q/f+vv/+ZfD3nKf/O/8rd/wXX//bmrF/nytz+sM5A4w23zVg13
b3WTyD9X5xtOf/P/95f/8fbnKg9D8fbPvyAFZnK6mh/m2V///tX+1z//mpqL//n+8v/+3XSL//zr
cnjJ0pdq/g/eXmr5z7+EKv4B+wjtAhUPZ1tMy757m37javwC7rKlucJU+T3LBkcSGfB5zj9MwzJd
x9ARdaeJTWir82b6lfsPlIoEIANVtSD2mY711//5Yn97M//vTf1H1qQ3eZjJ+p9/fRTFLDSLZlFs
HLO+0sumgIaNBLfnIMhqSKdszuyIaUvPl+R0+VkYQ2MEI1Y1Zpqh1Tls9f5i0I14N3Qdqhb4zQFq
6R0bA7Ayy850TT+KnBZts1lMC7TcbpEPLXamVqIsldSO/IY4DKi6xAJ6uoP2BB0G5o8fnymKP36G
6jw5Al1v5lY5oqepgJZasvmKY5A02XgmSn8YVqZbmoWtUkZVYCQDPIC6aZu9VqBzse0qx38GY4v8
Apqgxk8z167rpC0vQIw7N8iWKK8yqBX1THT5KHRO32EW2pTEUFihHECWQVca9TfDV5F3TZpHPTOS
L8Tn6UNmEQzPDbNKJIQH/FDae5IF8TtKSsdYWiDU+zNr8tTrmn7+vn4pEM8IaJzisJkRHTu9yR/w
z7TKLy6HWbIjQWT1OB5MvhBZf5VjCHlrjpl2pvw69R4ICO+/fR4WCMNViF44vPTHGJBFyuTGsY3F
YI9YTL6LX/8OE+fDgurOwoKKqLNmOYCMBYqEa0XIfGOJxDqzlk69gVlUiCLc2kI7KmCels1t24LN
RkGwNKv159/+T1Pyf4YddZ7XMO3qDZD7xc6Kh7679kNzAJQmLSaHkGrATZYF6LylD+n5LkaiM9yL
DkLGwZaoUV6YaW2E6w42OM2MELIdYhAW0gV2nImzY7mPkiCW+jwJGjCMyB2bMOXhYCdJinH6W8eG
b6QbBp2R+j2U8fgmGJGLdau0wUHj5MhXmV2kckvfw26/9jLmORGCgV3rxD69JQVnqUVjlPadkjXu
z8/fxYl3zSn1t/UKma6Ioy4qMVzzszsdKTJUNSoDU/KvXX8WMnzciWL0/TAyMxPUxzyRpaAwA+fp
a5efBQvZ0ZHWYRpiwphEj0qAsEI3kKF+7eqzUNEIv0pUOy53CkphBqazNWVZFNj217axMwsWyYiQ
KTyQYueoUvUWCIeWzxrsS3nm4Z8IRs4sTHDAjl4AkRiOgBwQ5Lc7xCdQq3RA7Xm+8vvzpzQtlY92
8yxcaCqdZdhwxQ7QdI/eZ1i/dUojnGPN0k2u+rrxwjNnw4nkwZ4lD8B+McFjcrNDORU7ZlMYsby3
Rd/bl27oSbGCkIKF1UKiYdediVYndog9K4faQC0FiiIFUlZW5ELh6DFoTF0/iM7c1InnZ8/SB53C
AKGdLt+hM5DhRj5ouNOsO8VOAX0lIqSHLCw5/Pj8bZ26nelbvDteW0cpcKWbkIsotkFBKWq8SREJ
zB6/dv3Zhu8LW9WRyiRjjYFJoWhb579w6CasfO36sx2v4KylZGVY7GBbIeOCysCKsyE587I/bJUT
9+3ZlkdiX0srNcp3bmGP6D1JJ3lFkDHs16oSB5iQYtqu47keMCXC6CPOLhPT6wZ8v6Vqnwn506P6
YEPZs7CQaT4IU8ErUorW/ealuvarU8feX6bSUW6/9hhnocECzmyV1UAaXiGKuYzGzjh0nm2fiQkf
dS6mxziLCVnSwpHU0xJ70SGu0X+t8d9AFh5Bcj8PAbbrdYilvOc5mCs08RB/tz1Lf/383k5sKGsW
JTB2jyEPk14g5K7BhzF8FHAHLZDKdVhA5Lq3J7Pou88/7MR+smbhAcdkn0Y5io527Zj7MLaEREsf
64czMfzU9WfRwSo1JUQfr0QMYFBWOjqILLWy3X3+7U8EVGsWDVIcMZthOp4DLN1xm3eb1l7Atsjg
HePNuUSdxf7d9maUfPF2ZuEBMevSMiAm7SAPoPthl4+w19MzFz/14mexAQGvCEz2lFd2yCBsAs/v
73UXAcvtqIw9MniRvfr8uZ1Y35b+9yiKowk25hjx7LCzTLNHgQLVPeo+k0JJpobf2qxwHiX+ffaG
Us1DZ1x1ANN+/tmnVsQsPGDegDWcID2fnKL3VgiAbKm22Mmfuf6J8GPNQoNbyMiuISbvGCJXfwTp
7G7tgPRAQAraxDmg1qnbmIUIH3knTWLwhyRK7qCkbWVLnUV35iZOXN2cxQCcL9PCnbZlrwPYHL1C
3CvNWO6/9ArM2ab30O6MVYcatfCr7mDK7l6psYj42sVnOz4QTIkUTXLxfkCA3DZUrKt88cWrz3Y8
omJa2sJB3OkIcB+x+XLBrCVfzJjN2fYOEPhyU4W1CVEd+3A/GBowSlb9xec+ve13yYtTIi3JnKLY
QcrKoX0pw7p0tbOZ2KlFM9vVFoLIhTamfPuh+61HMSNSGDDrr73W2bYdsjhx7TyjEqqgnyWR5S9H
Vcbbr119tmkjtZ9ER918BwfnAOkU167CevzatWc7VRq19PqEgBDYRrP2XSj30jLTM0fQiYc+53M0
fZt4mmjyHdqIuCPrtbVHbi35+aXvPmdqSIys/hdnZ9IcOcp14V+kCEmAQFtlppV2zVWuwb0hqurt
RhMa0cSv/072tynTTmcEWy8wibgMl3Of05TAM5zboABvAHDCDLa4w9GvdSdUebqUI5y1cFqUnHwC
/vAN6m1GjyITnKGoE6mweEJZLdIkZ7UD33mYZvBtUC59qZ73670TrGAmoeJrZ8giifEUr/MFCdlz
vwWYOqGKqjnBiynuzmYcPlI4Klbx5DnqTpgWraFLmqy4kSWw1sw2VH1tb1udjKvnlHRCFUWaVQ/w
eIcXw4TYYy8BuIfcctq++w28E6wMWEZQCbruPBlY15Opmz7Pe1jcyLBfCygnXFGxDZFZg0kJI/kJ
dOVESwofvghqRK/uuwUpewHjQFKE3Rk2OcMO9NCwrxmdI5b4LZVuPQob4dQUXZYETVpy7koDsVUl
btXTXBkftxKlaKeyaCTeA8Bgpkc+XLwopRo8++5ErWE9cBhwSrpMzuoLaolBx2TNDVnLta47Edv3
Gw9XiHzPMC8FfKQyzW9gV0CLev3DXo4vL1w83UKUjoYFoPcbRgbP2QjccUQRdvejpQXOODCGHXZz
BnyE3QiDS69f+ndOHOtpgY237LGvlH3FD/sWVXBT2sQKVgJKYfx2Rrc0xQYLrMBgQ37e4NWOIlpF
72EncEsIcO2LOKFsJlqEGrSIMwKa3/V9N99DeHBL+HitdSeUYR2xECDncRQHQTnf5m584MC8+B0F
3dKTOEB1K4mwUIBYEL1N9FB8lBj97sZsutJ5t7IE+OgqInvaANJLtkxFIbyueTvd6vy15p29txcx
qGGgOZ2jfdUCKJNk+BEA8TqfliEcAMjtt2V+gDaLd+8rmLZ/aqPpc4By8wfUUau3kIgBqA6zD1sf
d0riJAPLB6VjUG5fsjlTWv1d26X4BHyJrN4hS45E04zSbRiHt7Vos2IGwOkAVAst/xrA8SnPeH3Y
6q+gEjdfqw2s7QO4S6I/CmrxinExI6jAvAru+AL88jsClU+bwylvXPIE7Cu4RVTgpP8GApGQe1R2
JP8s/TaJT5vdlc1oMvLtAB848a0oYtjh3fhGL2pzcMhwSyfaFBiBdQoB299JB4ADAQfyrpgmENqs
5Q2MVWBCAX9omIj3b+OZjuDtCzmqY2eDdQOJd48WGIPBZna8sbtcuVq7BTz9BFYzAPYt7lbWPJo2
Lt8jUfVTruAJt5BTVlk11TBaov2QvpcjYGQ3xuLahHIW130vyrYsVXdOKh3m0qynGIZqN1ahy/L/
wlrnFu+wFtyNtS67s52gUT5wFe9HHNh1ckF038+A2z2+voZf+xXOojqNoUgUSCDnRsT6axT1xRub
BigE8Ws+fn4D2ybIICzt9dmA1HEMWk6PIXhlfvc7t8qmiQCwgXa3OV/4b8EBWBI8RPFZ9E9evXeL
aExny4XCbfZMkY/JQ7DLDgY0Mb+xccthAPwHRWeP63PVjMmTVGH6YUAx7Y0SpCsf9l8Z4R93X0kD
ECRAVjnDuEvBZngfc9amya3l9OX56dawzKuFKXg0o0ZOgfeU79MQ/w/mj/C0eH3kr+z1bn1KIMHs
ILGdznBRAcuiAU8SIVyCjI+3Vd18e/2/XBujy9//GCNgdNaadgV+RafZmybs9y+iKe2N1pMrY+SE
VtHAD0ukoE4BEAccMJBYVmZNTWCZOlfQ4IGYOM43VsFrv8SJs5YlDL7RcBZGOW39tpqC/5Wprf1u
CP8KWf4YJhvN8OTpNpm3O7g70N2M9+CP3yozvvapnUNLzSa8xbXxeA5DIGYv1HHFQA3WKYU5rQRU
6fVvfU124xagmL7nTVr2I6ougLW7h4nWHudhE9dPK+BS/RsAQafyIYXjzcUIKq3bIyXlzFDbCBL1
+xlknVvIhBc/lkhdXUyftBr+PaI7s60Av58DHP0dO3hAb2we19p3pjUDDCsJ0wBOqFvzfQFPL+8A
L/SbDG5tTYBTWoh6/OKshoE+RkMHx/TUMyDduhkJeyzcVAY03ortvAtSngAm2W9MgRfHJYXQ7nm4
ww1pZmD2qTMg0Q2MpbGWP8HQjWufcUf7zolAmBlszGFPczGGIcDx4XDgmnbH1yfwtd47XzVaNYS8
BjxWWSb0x7pFab6JwH5/vfUri1XoLFYbYIScBjWOax3QRmqrB5QVVWC9H6EzH5Y7EvVB7/lLnMUq
Ba22FkEo8qEtk+O27PjeKVnuXv8l/OVl19VAorShiUy/qvMWSlb+jfqJoYdnZA/ARhC2vTkhv7e2
D3Ddib69/h+vjZ2zgk0a/JUhhSd6GQzwRJoYRflQDxMfKOoiAYR5mizq9Pr/enEWYO24HIP/WIsX
2DuBs1wF+SorK7IC5LzmoEk4RT6nEvwD562iGDcZbnUQ5PBCQ/0ABXwX9gHbgEogv19w+W5//ALo
VeKxrwKZL4ksf6y63T+FqFP3HJ/LN/qj9YHFQLrtOoCoqsPtbNmjYyXiW+/910bfiRK7bKDGUVAJ
g3CfP7B9Te8meOV6jowTF7VGCVItcUVlEZP3I87i74y5qVG71ncn9ZCqBl6BIGLlEYSSGy4sZTue
KBluVZK9uI9j4jhRgKLVkGDZ1mcUFqUs67lcf+HEY2GKABmX19ohUlcLKJp9ndJRNWe5V+WZhxG9
D2UpfeSYaN2Z/K0K0gCyhvqsKQycaBiYt80axo/gZk3/eE1/V6DXA0JGFixKwOiV/YPhSXunR6N+
+rXuTH8Zr6GIRVKd4Uy1zHdtA9fbDEd0FfvNUbcqAfB4NvQb/kEIQ+hvsW67zwssrVrP5i+T94/w
hcFXjOCVcOCjcFyJt32bwKHndXXnNz5OAAO0ts9JMVVnCwlLc4AZiX0jmG6TG/2/EgSuRG9BsWSS
NLK8TM/2bg5p2ACOAsdgMPuT5MZHvvZPnEhG7SAnjZX4BlFX4C2cgqMMD8wBVFBYepNbooUrC4Zw
AhrK0SmMQ8DmydwDKAvQ7iGeIq8XSJG62rw6oY3qtrE6w4w1gJ+q1P2XphqSH14f2pXhxUsKw68W
zW9j/HMokNBQA/V5aUPXnR2sUatJYHiIIJuK/iO5fAkYvNyKsCtflzshvG6W2gkWY2dVwFX4ELU7
TKbbOp0f0yoCQNpvfC7//c9AU9QOIDGXZ1hqGFCphVAKdd5EeL26YZCcSA7gLltUTBQgOs/TCWa/
f6/LFvuc5NG4E8Y9IOxih+r/HKnd5AQ1o9nGd69EN1qPn49NXy8w2AUh/DwvCUTISRSxN20Btrvn
2LvxCzBLMwasQPFF8LjrNHgLirD1yYmh807UbhAEb9GqyjMsA4Nz1OK6g+dD8vj6tHlZ8ChSVyyn
Ah6pBJ4wsPsb0uakegHbQ17jBguSbSoOZTHTX1OtdPm4/X9JHuh6qEYVyFGfX+/DlXXJldCZGsYZ
S4IDvq3n4Sdb4UfVqop/9WvdCe6IjAuD71dxblYa3/NpmI4gYXjub66ALklAuQT7R53HSqVvyMpY
nu71TcHztaFxorprYIzM4T19ho1yihJZvEYbwOV9nhPx7Z2Q3uQAU+2+U+colf8wGNNkyJkUJ79x
d0MarxoUFpzFeZiRSgfJF4SgC6T+9dYvA/CffDq67oS0noH/FiHg9bLFQzrYcjCgLOAujhIDuK+T
G//l2vA7gT1SGkOLMmFmrs2m8irVE2oy92a6sfFfa9+JbVQdAqCibJBzxQI8L0UHilLv4+tDdKVx
VwKHYhnkjdo5yG0xodBOwwe22qVfVLkKuGHBUloJNI7CQeCEu75+0+1w1fLruhOzI4xalgimyHlR
DuVbstnwfghaL/2CSJmzIWu8utkOPPd8Njq542xP7qQBxt6v75cZ+8dGXOqEwZ6tVWdiun9E13Rw
v408M43s8q3/aDyGn0O6BxOGvQWvr9Nw3Nu6tsxf7/qVoGJOyJJhhF2LtMh39RcvWBqPF5bD0hgA
CPdu9RwgJ3TxyGZXlB7gRg8vwPOywLW5m9bZ7yzHnJCFp9ZA0qpLc15V1UmaVOUrjM9uPMJcGyEn
YIEbNxZUASw7I0wyD2ypwH6DiHKJs6KNVq/sv0hdTZyyMRzdURKUJ0vLD81W5Bseu/0WNVcSx+cN
2/lQXrYsoPcjs4KFLYWXwBtdd0K3bGHZGfR4WxhhivVjBCb1bAtiPr4+Q6+saa4mjlvUY5TgpOdr
v8LK+uKaDU9Dv0OoiyXuerbBKQyNb0ERZ1TLb7QKfvl13AlceIZBhJI26tzDOvMeJpTF26CDQsLz
mzqRm+4dKMRtLHMatr/hVHzf9HjN9+t6/HzNMWKsE1KWKfA5Vf12GtugzcIygjbZr30nYgcCz91p
2IN8qDf2TZY0/dnU9a0L/LUZ40RsS+mabkWS5nB0gREdMmVnWI567rGuFE4LWAxtsPXL14GO97qG
T+cOl94bq81lQ3rhkOPq4OI2pmtU9jInG0AYO5QhWJSjid31tV6PTVEnfncMVxIX10ULycV42VZQ
bCvL+t1q4RPu9X1dPHMJFjCQlFjvQYvcclPzz3q+eSu9NkTObhv3ogoqCLcxeULzJAxw/Kd42Yk5
0B41Gm/h4gtLU78f4sRw1fRkWecSHrkDHOxBpodrKvQvnt/ACeEkhVUsiiDwS2DbcHFYVu1v+HJJ
v7O+K4NjMAOGaQrkO21FwvuEVeVvJCWU3xWOODG8t1jfqNFYf1jyuRphnCuXzTNFTJwQ5tAt1eCY
yTyGZ8+pnKPy2LB595uergqOlC1Q+7QI8sXs5FhNKT+SxhCf11WRuiK4bpWwfYKyDPlP+PfJZJFw
ROiUX3rbZStrbsdeDHg8spGScJdZWxgwDjZqUbnFJVxPvSa+K8mCUx8tuMTciZZYHkihgFcNE35j
Zl5OBi+sci5GeViHLrUo281LU1qNS6KOzRujagVGnoZHVdZOTRAeWlheVzfG7cqm4KqxTBow05Zr
kBfxYj7CdHk9Q+u1fn59uK79ICeSiSmJpSjtzoNSVP90dmePoL1Gn0Ic5sID/ANgdAIi5I3E6Ius
QzD9Ymd/HoTEAmux93chSF6fZUE6eYRIqJUw4Rv0xyjRSEaN6cSitzDRg1rYrDZO70RH7Pdmg009
UGO2SU+wRw+Xz2ouqTk2CUx0jtBRJKvfNu8qDcdpR4pPwcVFG0X/Gk0NhWQIQ7xvrw/6tU/qLBJp
1KkI/FucUkJFYHTdpGeeRl7lsiJ1hWO0b3Agp4NE55d/Ulr9vQ517zcwrmwMePRFgxqBy2646XO4
juo+VrCO9RoXVzY26FBMCjLcPFiWD0kTfJJl65lzdkVjE7hH686XNG/W6Ldqkq9MDv/4ddvZ19fS
CE1EjROJnKGRXBq4ggHtfvJr3dnJUR5abqZDx0U0wWWueqyS8caZ7co8/Bdh+8cNHfwyvAWixD4f
DMyoSR3CGbglod/t1oUXdwsX4Oy22GfLjn4nPEg/IgGT3Lj/X+u7s4tLsxsYFbM0b5UZMzi1jVkx
Wq+6RsSQE6Eb3CQZXsPTvE/Gv00//QXDer9hcaVgWPCaqe0hQIlwyfreRm1yjtXsuf25CilRwHYH
FUxBHhlRfi3hi/d9KCX3OyG4EqlKTnjMilOcKkVi3iFf1+U2aYjfTHclUilc3SE9liIPx5Z9sWbs
PgAA0vtNGFcgFaNofG0DTPbRdHNxCAB4fGf6sPV8FnIxvjqI51ovWAVUkuz5uPXb+6Sh3Y2x+VdW
/MLJw9VIlfDonFbVQHe1wVuTQ4vQvIPzIPmrgCFWn1dq/xiH/Qk6CP1TLimMTBpbtvBekHtw2FIg
BXJU+fyGXYsaTwmdawCNsMPeQaff6oPGX8zR2pE9ltMk6I1eXwnS0Nnuq2Zjc79pke+EIa/bBekI
m3EYq/gd5V251QZkrQZSEltdSec7vEWzbOrW2jNSnUWgIQPcMOFnmSvYjB5Uqt7LufDLPUGy8jxT
UYvLnW+PZM53PPN1PSROmtne66IAMYnT+hJZKSpkEsxOZ9SzSHkKS+aFJRN453ve+mJ4FUWayRz5
hP590hfiS0Hs/tlnw8N7yfPW8dDcctnP6HsET8FSJbA6nQI/EQYy6s9bh5kdKWHBKnIOruLPEATg
u7gv5Be/vjub9Uy7NUgEjtNgU32T8bCiUmdvjn6NO2f1fqE1wOw4CVQhLGSHOfmySuqnjMPR/Pm4
wFixC8SOk12AsoA7DuLOu83O7Ktf153dmixFHIcVTnYpmI25RnVR1vfylu7u8u3+uzYKV/212QX2
SjD4zku5mO8ETLufsZ2DN8MYDF4FEwKT/vn4BGVnk2lNRb41Y3Pfs3Z62zHmhYBA6268wvu27Vom
8hKOYzRqnjjce72G3tV8rTRi/Wp6HHxtwt+oxjT3sq9Dr+u2cJlsAoUFQ1LjkNfrFW6NW6yQcCUh
bKn9eu+E61rBOY4HGsc8VLwdgzB8i3KJW3LTK4ICIdxwbaAxgiUXztbh2MCBR2wIWLZJWABHNlnz
hgR0PoxBUc/3MNFs2hOLGV+BGO1x1/f7hU5UA7mCO/G4inwN0vCERxv4UGJT9mzdCetgTsZIBlbk
yL6MP1ez23Nol93rAiFcaJveoq3kAtOWBs19kvbkOCSr39OncCVg+xLEmtbI5XdwyUBhe/w4N3N1
8Bp1VwEWFMmSxiPyo1Snw2nmKCTekl7eoGK9fO4RrgDMdomNRjnhjD+oDY+roKMXSemVPQDY8flK
hPoHlMnHhufLqqf6sOuygZ9upycfT8pECFcEptZl1wudRd6ZDgzaqdCfC12bR7+RdyK6D1BGauNB
5EyMxRkSlyKfdzJ63VDAKn0+OMjEbarmeC9fi668q8qlOa3TdgvadO27OrFq4fA9pwm+KxvHOk/g
04y7il1vJBevte7E6tSC/QsSL8adi49bSmChnYReSBd8VGcH1hDLxJBp8hweu9V3yLvJp3WG15Xf
R3WOyiMBmqCvkgT6blt+4qKTTynpjNfVTbi6rzicw7UPC+yOIp06QDS25SnRJc7NXr13RV3hRHC5
oiTJBazJ1KnEHVQdABZVn/3adyKWyCLiVCEj14qZPTU0Gh/7zapPfq0752WjzEBNXOKagl3pS8wb
8bFYeusXrokTrh2naSkIzssSzotZtU4wol56vzwLGBbPwzWRlrJoKzhs31V0SvUevNW9HD/6jYwT
roOEq3ZVUJ5fFPXHQQXkaIM68pvzrqxrabH8Tpf9qWfkqBOQnWIW7p5T0glXSvatqTbcbFdtYA8+
ghx1r8epu+XBdmWtSZyAXdRc27C/bK5V/23vh6dUk1+vj/plZrxwGne1XLXcdAPgsMzNWHbfQRm2
VZ7WYRPl6Vh4nmpdTddk22YNKuSK1hrnMdPDkopW4Fy+/hOujA5zAhaZuRFCyYTnKiQ1rlopLOez
YqnkLfOza//AiVkeyL3UHW4TwxYN2VLofEp9r3Iu2IxucBifdy5yQ0VVH8HeTggw1bC98Ts8ucqu
uR5FY0aBYx9fwNvvQ34o0vmWxfC1sXGitoZ3KG7pWHF6UEwPs6h/xGtwCwt/rfH4+YIzkbnqhw2n
7X2NRuDvodgDQtUrYSRcPddQG1ABDBJGxgY603AuOyo73iwivlwGXwosJ2aBbk0aLdc0L+u0UOep
arR5mOD68SEQfS0fRATfBdD9h29qX+x8qPapajMZ6PBH2uO1KZqJMV9B5Ix+qBXU8rOkor+voJ/7
vckuZRC0N9vv1yPoyiLgqjT0WgW2bEZsG2uzfGVLENVZUw7pmMGvK/jx+j+58jFd6dmgZ7Jou4m8
7VAieMRTxl4c1Cgl8ZvorvyM9ehsvOKsCivo6Wu8s/YnNYuf2lu48jMxIjWqVIwwGor3A9smVNDY
n35D4yww074HST+1Io9nZu8YL/n3CYAev3ufqz4TEXbrEFqWvEAJH6CM7V7zzKQ9VCZ+3b988T9e
ppAFiZse0JTcgoPxxGjCfoiWLF/9WndWmKYCXBwsOVz7N1v+Wipd309S+AmUxMVn5c++S/BSIIAv
kOuStTKZqiAJzmAMwITf7kSds8Ee83FLO+xOgUbZfknGGHjn8tYycy2onFVGDTyt5Qw9J0xoDzXe
p3uQMLzG3VWgpQAezDxsYdc39PoOzqIP8G5I/KaMK0AjRbupRQYsR4nyigeHaHicmB1uTJlLmu+F
tdcVhjWT5aQoVp7DnYvdr7Ce+Ts24xQeCOvuWtRpdHb9UsyRBCNHe+aqyWVx/SMKUBcPprcdWC6C
1T6kmootW7d19XuyEi5Dba8pfLpIxZALr3H6EOHOnuYm0uHJ73s7cQZyO5QZAoMWIr9yIGQwBxL0
fq/XwlWJDXCs3OKL1IqEXZIVa/d7jLZbsKkrUeCKxBr4WO1Th8YpBcU92+Z6o5keOPVL4rg6MTuP
MMrYUDVQcdF/ADDQZqyP17+8Bt7ViQk8o9IFydp86sg78PLtMSqm4s6v8cvx5I9ZqeE+LNaKJ3m3
71EOvmKTG7DFPFt3jt7JXjb9KGiSg4XdZ4qS/8k6vcXruvJVXXFYacjQERPRfNbNcNKNgtaNLH63
TVcb1m8d3Q1gODms199LWDRnU1/cUiS96MCIpJwrA2sHnLiLUSb50sNN8oxHT/NgEhhyZLHth8/g
ORnY+ha077MyrgOZiaQc5+PlBQSGqW1fD1la1V2fcb7ZdzBqaIPM9oH8oGF3v2b1IqrCL48VO2Hf
IGOgg8EiQZlAtlZVAMLiPuhXIClcCRmD/h/aryLJh3W8w7b3raaTZ8edjRW21+liGTKrq5VxnhbD
nOuW3Uqr/vv7X9hDXGJYErbDTi3OZAuBfdBJ7LVWT4C4TeoAy10zZHMZRB/LsB4UKqqZKh6WssXt
drqYjWWGqTk8JdG8JccAeurtuPBh/RLHJjSneh3YmglYcqyn0e7br5AIfgzi5OM249iXRW2gf/JW
h6OXKpG7z9dRwJGe52GSr2lRDAcdAVaYtWS8Zcl8Oaf+d6y4+4AdLENb9CsSihbwxCAr4kLwA7U2
/V/CO/q4403DayXm7mM2nSswGYuR5UvdVndJMY9/pSYa/R6wuPuaDZgix2knRm4xSOZ7Bsw+8nSe
hezcfc1uRT/tOoyxg6+YqIfaRN17MYe4fXqt9a6WcCyh9YMyFIeqjqsMXo9F1sXMM+/qqglLWO4m
aUVZ3o3z7whBnSEl5VeXJFwxYX3J6SqbsDxREg6ZVn1JI/Hbb1gus/aPLbDhhoTpiAzLIuC52wKs
j5AMxcGvdefYh1wx3DXHMQFPrTAfYhOwfza4yDz5tX7ZG//oOyunilvG8UkXGv9aa/T7qCAUu1Ui
c22Zc1WFKEOdNfIPCR6cefOW1OvyVDfxWJ/aQhZpFkFO+wgJuHivt2anb5DEaM13zVqAVzfUvn9p
LEyGq0T04xG5i/WjHlURHu1ebzYr1C6CA94cJzzUhvP6HpaTzB4WuXTVEUbPXXs0I7BBN6b/lQdi
njqDBXVxmcD1imGZqzjEyImy/xRdTGkGrc7O75VVjXxXABb2DS9D9i1kMB3q1MpI+2licbN+/rlQ
3aVKKlGqHYcB+3caG6yFnjPN2fA2JS1EYjHPazIGNosaPUeHqCj9/D/wPuxcJjuypFD04mVlMpTm
HRAxp0rAz95rKrtSyrReFDw+QpZbAYSfBn74ASaWlefLvKul3IEBxKHrkuUIK/V77UekOPH+EfpR
KoSrpuRqHs2ywr2+qijPsIMjW6OLwXNwnDWqh7a83BOT5LLAoRfelKp9KnpZ+z1xu3LKnc94fJ4M
xl6r4Z4UzBx4Ylqv44VwxZQ9bHfCzUxYvJsdj4p4MnvoBs/iSeFqKeFQ1uAoJChujgbyDvBEMzi8
qOPrs/KyTP/36CJc0aOY4FtiWkwbOoUjPWxFC2JyjMpn9VCzOfnn9f9y5SrzH+njbuwwrXjPneNh
+bItRUFAiI6KW+/FVxIe/7Hb1cgbNjW2iXHkP8dua0AODbtwP1hUDh52WbC/edh1v2qGDCbKxnE8
8/lhPCXPF7xGVARnyZ3lfTX9qmT6c9R+EEbI8JzFdA6iRoh+ZTlUsPIDoM0tiqOn0CviULHxvOcp
pRpnVhxn7BwVbwVV0XkuWO2VTAGX83nrxaS3pW0jkos5Xd6vRTV+SYWsvr0+6i9PWggknrdOaFLt
rSoJRCV9sx+Kouy2I+pGzNMAkPfmlQDkrswNMKq5SDuF34CDZSaH8gu1PfObOK7QraGK2UotJJdV
J0+qKvdz1FO/vQalC88HSDZyi+aopblMquhOL2GHgsrQb7GGZOp56z0I1V3QNDQ3y6SHbLPBeF6i
2vM5mbtCtwTZYhMotN+nwfhuZyHU4HCau3FMenkt4sIJWdCEpqhQFc2DcUkgSKJ/TxcP0tdn5rXG
nZhFz0GWGbHRrKWt3kR1WWZk7JIbT3aXtNJ/F2vuKtiWbtuidkFKOpw6bQ9jV0/JARyjHWywWPT0
born8UexxObX6z/nSiKHu7I2KeGCZiNBINmPkAUo94lN2Y4KkH8uqal3cyd0fbmvmGa+izaZ9BU4
mEgQHokMyZRZ5Jii08TaeMls29Xd51kM+k0tq7DJcFrk6wOq6fAc/np3r6wLrk6uqAp7cTsk+dpG
ZssSyG6+hpAk/OoH5UULh57NSShODbepDlesCnAnPw7RRA9B2243tuMr88eVy8UVDTrLLMntGi/n
kcz6E0N5pt+a72rlmhUSNFOEcQ7WyXAEZ948tMNYeh2DOHeWhbUnahw6itaXxmakict3JPAU2nNX
K0dmKIcS3pIcLBVyT+o0/iRseqve5rIwvhBZLiZtqfBeMoKtnbd9qpG7aev+e2vHps5QGjN3Rxom
k5e3FWaQs0ZMIKdMsyZRPtgOUx9W4PqXWMjuOYWcjT1RRlab5HEuCnDFTrRgcKLrTTPdwpBfm6PO
3l7rDuv+ZRataVqdYSogjwWkFX7dd+Vzeg4HriYS4r1QiENBE37Ex/BT0nJXPBeUY4t8Juzi14Kb
0y5Ddmz04PcCzxPnOaCZNjUleITPGbb3A57AgOTU1OsZm7tAtCZo+GRhWZuTrm6fKtj1ZVyS7uvr
S+eVj+oq53ZR1FR3YZQnY7V8Rda+eldv+pYz1Mvnc+4q55ZWIB/STVGu+gF69W2Y2q9cUfkX6BhD
kJkpkHMWTCp8DIthWXIFsqmXxpa7hqIlidleLWsEueSK1w4QQA94NDb3fsPmxPLKqKZrZaKcmq7K
h4bdoezN85zl+oXuRgnRbH2U1+O8PtKyYndLzMzJr+tOGI8dj1Ou0fVG8fJ/YRftGtXdgDR4Ne8K
6yyj7QYHEOwGSPl/M9U0ozw1jn/6te7swsUslh4nkDCHG3Jzp5EzwKNh7QWQF9xV1BFs7xHWjjCf
SogxM9j4TvCVtMxzBXU5ac0uQLSK5jBfm0ge+VasoKykfpIO7irqOBvVBPVSlEMGUP7qi4Th3cY3
0cRdPR1srFi3dDICWm8bHlZ4JuVTVIVemRruktI4q3ALbVd82KDnX8eRNL9tXS7FjVl5ZZ9nTrzy
oFF9qbHMlRrQyiwM0mbLlgDKpmyspuoJGdpk8wswV2BX0ClQIEZhJ9vJfg8exv5eDcstzdRlpr9w
YmFO+NqyiuAfFYQ5zufb+pbEFf+QWLoDq0/Yog5y5u1wClGEEh+Hf8+qXpHnytjqRddL37ZhXsIq
731IrHpr5mL0O6G6GjbL+SJCBfQ6WGrqQzfBeaDZ99VvcrkatrnUCrSwEmB3Po+ngRW/YLxnb0yt
KzuoS1BjwwDms0VcSLosv6fd6kdmmlteDddadw7XQyvIFGsV56OmYQbDwO6QJu0tGRXswy7z5oX5
5NqKBnhY16C3xnkBP84RaoCl21kG7lPVzBlUVutw2hT8WO7DnYJey7Z62S4ak6A57jZO7JcZPGZI
awEc+59oLDFZSXckH9iKzNZhH1u9nOTQJjKDE20JlR+zSfnWpt1cZtDUc3ZMzSDDw8RR6XRAtm5O
D8kg+AzjuKGsDsLU8X5QWxWu+VRVnTlU3dTtOSMLmc+pilN2mlc2i4zBIG8Ghnhuu7udaIhV9t2G
4wNKUpfxzdhM/XyoK7zmfBwVjLjPrERG4FTMFt5ndZywJCuDKo7fzLYAzbZQiy3wYjnU88cSxiLf
Q5zyzF/9DGNqNMyW4hDPa7AddGXD+jdZqN0Ok17KJdPgC5af03IKyyzco4TmNa6/a7ZC7PIENSs4
TokZGpLJsDb7A98tJijs6lCe8kW2EUhktbHlcGY8COUb0gc2Pmg84th3DH5q1XEP7S5/tm1/UU1g
id/ibKthBADXpHqsf4IJX/+NDyfkKSXxGP2KYmnkeyKaBHsaq7Y6GwITRJkOQ4r7uZyG5mE2yAQe
NoCcwzPw+2S4j4AM7dDFcBSHiBvd4piTRD9hxkj3QwCXQ36oVBB9jllA048a1lP3MIQc2XkHFF3B
PpBs8puNabi8G+O4wqMssoEleyDBNMtD2amQHmE31P6v7NeqPamgr1IwxsrIvJ9qyH8P4Z4u9cng
LPFBrTW8vyJjyX621oolq1cpzQm0stHeGTXEP6K6SIYHtVKg1uJp0O+3Xhbf0MMSei4FbOhTT7f9
W1mYnwyH0p91AP7Rceh3RFS/x+Nj2837Z20a+m3dJ1Od4p1CrDKTSndZ31QBUM4RKHFZo5P4OPMk
+JQCN3tuDG4TSHKkw3gYTLx/jqElic+yNMiYTCxZ2bkp2jY+RiNDVghEsnLKymIv8Y68d0l/TqKx
eAcz6KZ9pMA1p6d0KMx3aCV1edz3pDI/KtLL8o6svN3vBhGJ+HMl9RLfbX0lq7sa75iYtFO4tp9F
rFh0T+BstcE9sfk/zq6tt1KdS/4iSxhjLq9c9i3JzrWTTl5Qd6cbY4MBG2Pg10/tefw0o5Hm5Ujn
SKc7AeO1VlWtKmPLFSuL0NVzsrZlhN1pkvd2tbLKUma202DmtTuzmONI4uw2LXyoZ1pnRYr7HVQ6
UduYdyIBSjlJi6Spdc7kVLTRSCMIQToflgST/1XszqYvXk/yMmErWX1vZgmTw5D0gbyLBAJH0A4K
C+LLxP8kgMTf4RTzRzqyfq2SHW/3lLrePTTRFuN97qucKrNF4/K87FHoPjnHoymUgYQX0YjGbfd6
C8mnS9QOQwg4y8ePSHRu+3yApdWQ934cAvz0cLa4ihmJmSX3+M4PWeq0f+jMnAUlXmadVtSK5Lse
dOc+txBIdQmlW5ocaGbG+yRzwCKhjCC/sABB40I0awdUq23HrAxHmqkqIGK5R9oTqF/Sw///rh+M
yh5veb69yc3IbuGZzYTtiS0y9pXjEYoySoOOFLaByvRuc/vWFUu8rrCZooT9dgafOHZ0ptttMtBY
VDc3x+ngBZ78c723PjoxROLauzga34UiVd8u26+gmfBeNIxBfZk2SA6QecyHm+vm4JMwrSJHIsQv
6jXuLzBgbhReWYqNIAd7jfU+dZSC/anDZX+YkIf9O11TN9+1kJUvH9KF2j3IvpXruSOUe3urDklL
82jQBjBwKiAoDfa664s1mZe+iOc6/kg5QMuKBL35DmrlS0eAfOD936Qxc6W7OivXdp6PSTgit32G
P328D183CUEuHZsKYdQ/EUAhmCNmAar/lP+s4bF3YCt2PjX2scp2WTBCpmNWBL1ri00tJsc0xp8B
U5BSe8ia1yx2v7eZa/id+A+D+LIwT/AxXz1NpwIOVLpswMoWnfBoB1PCKxwZ0eBRRAJjdp80d1KQ
xRfOxOQRKaWQR9t0x2P1A7a+cxtEAs5BkBDkkLC7k6G+aBCIixJgmioxjpXIbfuBCiYuqxnCIoCr
YpM3Tfawr3puckRe0JKDrV3gMkdevRO/wojWv5AmFD7HXYyE9YWM+RCg3Agf4kYPRFtEvd1eJjvb
T4Q2ubtRhsHPbhT2kyVjXZi23YsgSoYXY3r8gh3JToyuP/WavDikjuZ9YvoiikVcwgkmzHEow0sH
bRRk+GsCE2Epf8C8IXmky/BF+haQ7dYjwUF6/7L2WACIM2JLUcOLZRprkFNzdlILoFDeQXLAWP08
yO6ZdWot0iaaj2SY36d2/+ImCKsVW4BHDX/JnKjZXmJJcMLHvv1L5prnSjfPMo5+mTl+RBDVXZbF
88Gs+nHf12zO9yVo/8AMJ9wr7lT2Q2ZRA5QIPjL7slS8n9JTZxG0LEfwNWyaumL3e/8XX3ZMi12Z
P8OwwyMtSPsLmhNTdcLcB1uKYoWYis8IgbFftRvPLFwfu96sBe2C6Br77jhF+7NiCTujUAT3SSz2
w8JDkwcu9S9u3ZZPo9SWSzKnBb4x91AzPCeB7iPXraoPQ4xJJhAuKdBsiI+637YXDZr7khAc3xYe
0eVUD10eNHD8XhazHecx/NqbGA/Ni5xnnc0H1h+2AU5ADOaKRzay7UpJxrDaVNsmhxxvLpqQhl+w
VHK/hWO/4ZnFCohV7DEYkw9oHeXJUgKjFQTTnwTSU3OWRPsp3sZR5UkE12h8aHg8c/gp2gyBI4hc
wKGz7WNSyy3JYeDSfKoGBW2O7ZyLUZuswhmp0mYwpehFeJ0DIX9Fk50e9piE5dIHhyhppmsUopmc
5+7C0agVNFZjFcQyQCxXjxYpXKIPC5L7ZLRY827qz5iM+X3t/bUV5E2JMDrh46low5Nq83Ob9zXd
85UHYaEmcTFz/VY3aikYYtoLRVebd8goBEsh24tHyl2Bx/Ez0u4Xg4VNMUJ22OWerlMFzmD+hV3O
vhxS0ja58609JQo3LdnS4AqzseSRURGhUOz+Y4fSvVzEYJGNw7J8bhszFvvmvCy2MLR/W+gu2jJw
dmgL3yWiRNCEzmdYAeJu0fyrida0Oa5gzDoocxoWHbkj81QYSrpTaNKl2ES95oxynq9oC4pwX74w
S84RNEY0jfMBy+gdpC9hapDast5xaSNd9srpvciWRBahwZVIV9pcHPKY1ivWhdscosS4DBASWrqb
fhOWZCGWBdmlrak4+qE2hdDtFzyXVA7PkwY2hgkt18SxtwneZUW7IWIIf0mY7KeR1aGDrX4UHTKj
pjveu+uyZT/avbtOfX9xSDs6xVk7y3fsmmb36Aej4VnDHwNFLvXzT0Qw+60IVtY7fC0jhKGLfx4b
tcmS1hOKA2djBkveVNKqB6TW3i+7zQ56NvShk5qLHNlEcVowv0ZDHhGdYdLIGPqLHndN3s6wOTZ4
FPc1ErV+NmalxYTO/4VnqcyZD8i93tNKtMkdGqDpgbDeijxarK9EkP50jb0M3YxQiw5NmkLv9wjP
+aiayHYcbd8/wurhc2bQLWdjn+V22ZMpR+h9WiyBwvCi26gAqmRxNLhFlxQEl6xJJnrao54k+bQG
wwXTSdhDSsu3fy3MZo5r3eupVGZrKsTkTDkJ9cYOi2ItmtebJXqaNurQRtFYOBVdJ1BoOWlElyfh
pA4mmZL3EKQg4qyQOTrBVCvv6gj/FybdvNs0nl0/zsFZtK0ta1RQVwRc7ScT4pzClJJxbOD1+m/H
WhMWLW2Gl3qXQEg4ZrB8XLI+K+sVRgJnwxP1tKvVVZlb67LT8LGbtnb4HKLe3Y8+dQiLUg3SHPax
1HSxB9NJNEHYIjhQgHY/dDjaE24NXWV21JVCva6IWNsXRTP6TNFToFXciC5IkmTndh36H8gah1AN
2blIPe3G9uyi2TxhRlseIkpRF9M91TNCUDUrIrXgES9tGr0uZp7++hmerZMawlOoWBfktR6Tc4tG
/B4Gsqxo1yl4sb1XR6YoFmQcDj6FFhM25eM05XblNKfwYjR5q8fhO6AYabN9eeNrxktp5AhMR3cX
aDcltlZ1897VsPbEdt8ggsollMR5LJX8Yxs/vIKG7O+NX9AdJ9ZewkQPOGKNmPMspeSc7UyUXq7k
wupZnjUdkgoIbaqejJ+crJQG5YAbO1mhA4J9Wr1FjSjhTVu/ey6HNMdnOX9mm0AgbJTS4QHSlPaH
r+fgJ2cNnp0wnX5nzFIM0sQQNP8xBUsadh+x1qZcslt3bfsu3vNEz/E5aGx8Ny3N+MUbEP2Yc9A3
YapMqzqDP5ft4UFP4K53P26az6faOp2HWvbzw8rgkJrDXooUczovqhAz2VGdZF9j3olpAg6gxvzE
1gzzi7fLZd10egUaQH/dInFyBF9OOMyN8ogVMs1lWenAc6Nj846ik45FHFtILOGT2SS5hj3wsffz
cFyxGXrGFZe+SpGoD9qFHmEO5KG2EOHnJtqRRr9S3ID16JNS2Qw3ZjSt+oBS7MdCtu5KoJss0YRn
f7F1Ow0VTqWVV2UY9qZu+0yFnwAYQKSeoOSG2RXn5DdWOj2i5LOncXM4t5tcKx67bMjlNuKGE8ku
3xAmeLf3CPBs5uHDMYAI+boEgYZfmBxZRSMVPtOEjcvn0nG9HpB/HGGdTVHEAw174X0bPK1dj5s4
DqfWlcoHHHtKfg6/xsxsPz1pFpVvw5ARXGw1shZ922AyqUnzJni7AQZhBDr8ZWzIIWVxtud25/Yq
Qitc6dMI0yDwEB7kSQNj4nwBAHSINoJceEjQxvd62m2ZyBqhMBySg7st7NDGhIx/D2hEirGrdSVw
s1zVEiq8H8uQslbTJjmlUb1daiwYvi9glyrBouWOG/EOBVJ6NwoARgp3Qo71MbXDXA5ADrxupnKA
Ufc5SrzCI2rD5tQPqjmijsiHZe/nMg43XdqoiQ4y6GPsagVRk9eeuGrujb5OIJkKNMnq3cTheDD4
9wLwiyw94nhvxdAAZQjC/gsw6fIFwaE5xlPflMz6vtpwYRZsnJszMDaMdxtwVEAvEASP281Djptn
CSeIMhGxem3rcVI5pPNiLEQwvi9IUsjZsuxDDuvW+ICYvv0wKdzIC7Vj6WjMqh5evefFuTCfcaM8
8tSJHMphnHDbeZnDDZGpkuKSLW1Y03MdGf4P2lF+QqOUndWIwRF/4HOk8CPBx96U6AB5RV37jrk1
PBjlkuc4SR8TPTYfZNc/XSTBv3Sq5H1sYR7V1W9IG5Nn+ER1c96tCEnNJeyL0fZFbYE1DAw7UUDT
OzEzWcgEyWdD6HELeniXArnTD3B/6fMwkUsxO4gdV9Vu2CJ36vfC6VBYZAPckXAOD4pE9SGW2PiY
5nr8bKxEQ70ivaUlDS93KlwFc0f7rHvLn0bU4B+IGYTt18T8aQoBVOy+PiVGtFdpRI8ddRg3rd3y
tkc0yCMozXCHR92lRbD9xzi1lUbzeevGVL63Nq6oxsQ+g0vA7a9KjE0cw1b73I2JKRCdLKpV0O84
buLjrHFE2nA6yTXM8pChBaN7t1SwV/23w3z2V4qh4hJHSE+LlOrykQe6AptgHqlJjlLxtTBJ/7lN
ZLlpr6cDpyEruoG3OXGbrzrJlrKe8WsFkm1HIPP0rLLtaUPLdTRW4NJlw10SRX+23rvj0KaPQeLx
GzTjk2v5NYkwKHq+ADaKyWeT8eAYZRKoKiwCr8sU9wBGAHHnyjTHmoRYwkkd9nGww/rmNbtSdmug
uKQF3Jv7CiqlnzFp0VKm6ost6VzQOfndymEpQ4SJX6NAeXwl1ubS7u5nByuxKtmwgdWqsPDbwAuP
DaTjprUqmgGutmJN4STK9u4B/QneKYoDguj3oK8AA6DrGjhmCVgC4uXMBAb/QXOotzUteoO9sxGu
1TdclOZDb8IPSYLpEvi0LZEfqHP0Dxs0K/LTTA2QplXxyurocVwU2lKp3+g6fmRDMqBjmGSxNGEH
TWCjD4vpTKVV/dUFCqLiOKoWOE1emxBRjWShzwaxM891FLtKLAs6OKFkrjvEtDGTHkizZiUC6dNT
O3U0F1R+ynrkhyT2Kyt4VpOPGC8BUPUi3mAefHZ43XlGIAHGkY8PNKpxH4xDX9iwnQ5wJ39JQXtb
2fT5LpZNo4Z36cUhM+0pyFRWdDrAlcQXbECtYpjOFvnxd1M28UrwBuPRYGC05i1ow5qGtuBqcveS
KDfmMdx/fqLb+ULPqi6Wye06MkeKmGzbHbadxBOdJov6N+/45YAUDyYnnrMrQFb14Br2YXzaPc6s
SdYbVqzXnxP0AIUPdY0fXLErPN98vkAJk0PpsXytssX+SyInPKoZqzzeA6y2vfTs0tcZ6vICsTIB
5CWSJ94gY+C4wm8CW9SzkxIoeL08M7Hb4bBKZcPvpt1NQQZszV409y4sZA1sL69D9Dp53NJsuPa+
9eI+IjbMMf31Jd6swSeImqu+bikk4jyzBCHDMCrX9HUJMvl7q/WSfETZrb3IfcfT66Dpdt5k0ixo
U1AAv+a+W8ILcPQlKbCSdPuAIfo8EKSp7lhedkmEXnYIxjKiC8bRGxz3Hg8uMSXqVwQFHif8XtDA
yNc6STr9wmAUuR7WphnrJ0QIj0dHJGZkZhVGTdcvE3tod24udQrRNT4E/hQELnB5BqpIPK9YRdRA
6nz/MEWRccctpLMp7WSG5hK0+zy+6sChznZqc+ZoWRTIXK3hWn/aOqKmAgQKfqWbpx8QuoSYaG5d
Vr5KiqS1CZ3A8BzYkGPDEXt5jzB5gkVnDk7HH5IEYOu3nZH7fre2xO5lsyH3OBdkd8s/qnYUYXwj
sT+kbWt+2CxrTq7uhhfFhn24SxMrHxtUJXwYMRfTeSamfXNDg+E/yrboLe37+NWEftiPzXLrLpo2
gbUvvkZgolM8eeTiwlo+wkS3ZtFTH8/0Ud6s5w8mrgfA7/M6bPDrg87+nIhIqgfU7kmdwhEuxuc+
bOkJ5wvVSy9QIsm2Xx474AV/BjrLe6wljmC0OorFBSS0pykiWjeF4APMSyJ3sQ4lEh46Kct+4LU+
MdwWAEmhFT/hr+WvHpMMOzv4urIjiePhKeQWVjKDqzcsut+ci3FD1dM3nGDnN4n1sBez9uFaNiPe
EDh+Y75n7gJSYuwOyRNi15NTr2gCjGiI+KuJGi3/eT3A/wStI3J0apZlNq/x6LuiTjxDcO0KDmKS
fePRqY31z9YNWjwoZABHZWbaCZ+JIEbfaaLkJZsmdd/BBzKokKIyuhwpYHX8lMR2KbpgHtl1JJGZ
y03obCxGIr4ZSA9VMFrLsUIqu3hBthvDtvSkthMG2ZDmjocAfJzJ4KHfobjl4GrUv4aGYEVENvoS
uPbuy9qr9Z/bTPKKJchwO0iQcRdORUf+9RT4cSUya7Ak3cr2mGAR+6Iw5U43IVP6HmhwjfdbO2++
GNlK5z/D1sZhk6dSenMlbh/IOd7jgD0rvnNReQ23vEPfj+EFd3WyXMYGHnR5Rr3RxQavSl6sMUue
8DK4AtcSTGhEuhSbuDDRSE3ZS/6C3BmjcNEJCoSB7hHgtXAeTi6eFl0o9GIQJk2+buXdHNVx8B0A
U44Pw+aa9Oa7CZPVPxykh7oDeTKxZ0KAAJViDrvuSXc7KMIVtecY63jebr+HOPBdJ7D5iwLcndIo
posYaebvkJRuH/CJ7x/SxacH1+/LDwgSAGBbFO+7LeF2KLDG1/qc6Foj6idawt8aLePLCK7sbVxc
n527dlww3tMgCV4MN/aBbHzsS3yz4i/ewf7Ty5QnJx4TAqdHveoiJCp6dKvcnrsVPLvoMV3mpJcY
JcKesfZMVA2sCdi+6NGhArApeyqT94xa94jmnz2BFqpVLlrpJLxAl2z6YOPapoXJdl0XMSDcW7PR
LPYvpetCDoy2iDnN5jB7FtLtxwSTAYK3BfaV+s6ra5xxEAh0nw6B5xvDrbmmgPYFpWMRSN6R80wT
2oK2nWyoALGMinzoeAnx7gbYoSKb16X1Pdjk3j1thiZA7XcXB39aPrRfiFcO7+d6SUiRwfwiuht1
uELdD9xaFisgJFCKMg3fMcdZU22d5G8zie15wwS8HZNYZu9s8Bhr4Z00nrdm7/u/EracsH3W5kb2
ghU4BWuwY8badoVGOOXNWzsxk9eUBKLa45sN8riAmc8XX9tX2GvtvzL8s873hjuWM+x1f29KBPo4
zzi11YI29WUECoFZTbUm34jCnvfG14leGtxhuAK2FJDYiHtaVrC67oKik9vEcogGh/akF769et9k
v3up0L7r0M+v6EPFK607PIjarRoLiSBi//RQjbS5Qjmw4OODNKvgAojpjkegXLqmHs61x05/HnXb
8ISJfr8zfE/ufMfgVYf4E8XDsptYvRfD2NG/2IXizSH0o1BIbNg6BPtBSP4tej3/CYcxnG70unbn
HWjq30nXsq5oD0j6YCkmWCDNPWrvYFWAUhut9KXTE4BrmoxmLMGnD6rQWYzromcEpWkHY18DqW6z
JW9InX0AmGuau0bh/gAcNZDmBD3dBN1n6ykG+6np/rlYTr/VsKMEgA1cv5cJlGXBg9E/h+3m03sU
T7AZdO7BBrKWMvSxsz8T0vMH4wfhLsZQGRWC9IjYsfMG7ojKWP4YwdCFONFQPh6xwUL3agg6+82B
fP4hfcL6uwz+z3W5WQHcmLQadzgA1kYcAwZj4iLrQGoX+GZpVDYadBjayL390XdR/2vWyxhc9r5W
6aHu0uEbTP2S5LvLuoKpNPy+jR9ZAQl+vxTjUPvHYJ5rVViOzdACRDru+qCe3+Me+ovD1KWuP9aO
oCxHvB7hibzHAIEJyG50Wwl2Scsm8L2qDIzgWLVqAGAVuvP+cwXNnON2icBq2348pFx53LRy1Vdc
wuQu8ASMbrqsv4EbZ0NBI7cDmAzq8RWxozgxkw0IHqlf4uBoqMU+teckaQDGdTZ9a2E9wM+4ZBnP
aUxmqLFpK38k3gXvhhDX/UkmKDmwkLDvFrCFqnW5rxbL364f04fdNosv6VTPVy6y5fcO7GAvtlZv
9DAYjwlRr90Mgthz+J/vCPMpsENGyf3qghXjL3Ckw6zdducN/tdHYFeA7bG2JtOTlt2g7xV+/A23
osQXIZJxBJvRjRB7TBonA3P5uiJywhOkVy7oMzXmbNgU/ZUpwRA22Wjtc7JmlB90mulvV3PAAQE8
bqIy2vvlDeSxZ4dAqGU53Lx1mpLsiYNChunxHVbGzX6ssbL6p1kC7XIVZyaslhnNWwGjSt09d7S1
4CVUC+SPSIASONZKA5PpJoh78SoerKLt/Rj1kLkHKq633FKsmZ3tPtoZ9MiEvn1fPJuqVOjuHd9H
ELwt6RYOeE6pScsV43dY8DAcICjBmPGR6p1mp9kHMJFqU3Q0eY21PPOybns0oxtVfvxHx37LDvgr
zE9cbkjGFrIDZzX1UwRZRtL4pIIr/dDncAloEyh4uIwOFAy0K4BfDH8s8+FaWZyEJQeWi3SMwIPJ
qqJmjodSkBiPdU72Dk17sm9/Gtow/tBNGNowfo7zfoOm4tVdE8Dud5kGC1asLFRz1TUgPI7BVo+P
HrvZP9Ja3LxA5jn6VBhP7cFCFbKUUzfyoXSYQoIPONXN9pkOm0/uxOQjrCUDpI34gczNhtlbT1H/
A/S4xn8Z47T/JokYgitYgNQfNoI91AEdKfancuACKEwsZjr9aBXaCChOYIx66TZUlxIhbREG/RR6
jyJuUGiuPYhwAj6kJXPBIQNsHjZJcHGyjkyvUaejzyFc3ReEoP6UqUEk+PX2AVqCMOyXs6d91BXb
1ic3Ym5Lwz9C9gtDhZ/R0e3o9vCEjqxV1Oz5HOxpX+ldhWmJOnnjI7rpCbmY01urBShvwsLpakiL
HzoeWiGACS/ufSIN/Aqn1bxvccjaEnEmZj+nTT/+XJskGoomWMVe4IXjKkUQe7yiRe9DX8DKBKKy
YHEN2j0fRdFzQpNgfGy5TpfThhs8q8jcDrRABRgfUi3TNI+x2vkNLMbXRYKWHACANJO9ZQVFtgzd
Os73Tsv2Ue4JJ7k3IYZfj+u2xBWl9zvUfZxnjmFxzmUMwBhyvuzFQ52uCjcmQVu0HTYd8mHdAV8N
DL3qJdMyADC9Lf10Ca3DOIjRE9duuo9rlwNDgl3hMOJo95RE2E/sbPcQLVu3HRv4peqfswSXdwZ7
iKKSQI+05UBiqa7StF6CW9LG0pV71FF6XfAsYM9dhzLLg3Salx/OwXNA520GryqUDRmLJ0SJNNDi
NfP8Bqcp+jymTD2pVPhfeFRoiznWBtw5dZtQ6BTG+BdEhAwyhZjPG/ai7RhX4EIzxIhtrP7bmXgL
Cr8KwQuABskXzZoN9KjSKz47RfZ7Gy3T/cYl6JPYLW01hCr8MmG3vQZJL/U7NaDtTjar8UcCY0zM
yQeIEP+XOtlh0bjGa6ts4HR81wSaro9pG5h/jpvtT6qGpYbC6TanE9wFzcENYbhCbheorpwTFpZ1
0De6IjCb+ZfSCLx3bKOR5Ci0wSekgzt+xl7GiC93tWsKhChGp03WyOeKE3VMGf+nV48kmSUmwYg4
ZoKixyz8SHIGmwdWKmg9xqd6tql8CPF5x1WXhc0HMmmG6S11NRB0jVBGXqogYnfowKbgBVIZdLl5
vXHxz9fjcG2SMIvK3TSoc3rvPoIlYkMhtrUnlTZie02gHVjwSzSYTppmkH0VIQqzKUO286QY43bH
jTAxMSCuj2uTex0D8qSoUyKn4Ec5IOl4qM/zTNRnANJyzZ2dFAV85R0sYmY5rZURAUgdj6/xrg2C
bK3knLKHWEzdhxlDNPWBBU0fBkm9Q/C3gRXyOwuDgmNkea2l3dhZEitqsDtTXZ8gdNnRtSU0BA3d
gJP8g/2KAThyhuNcRGbn7KKG22+BMb976VcSP0+ZAubIGd5PUMtykGELht0u6XmUEI3B9Wme8BiA
rlYIVLceNZwlBijXytRJEace0HLN/rDAqTvFD5nRP6zm7dtohhr4xUoMgL3AkgPqTqsPXRZ1ECyM
WCCqwFOnH2JpDGj6JJnQisHncwIhyrsvMgbuvRtvkBJk370+abFrgTCUEdCktGlrDhldjDkIR5K2
ZOASGuhWWIfCN8fmDfsH0JYKac3tuWPMf+tSMb1uDmH2zzVn+KzTGOFZuYywdZcLyEl0GWdT+xd9
24zsNTbh8c9coF1PY4FRG4hhuFW4I4Dqi1RJIMKWRF/oXCPQWHXLYXuXdvS9RtvVAj6kMwPCOobd
YZ+T9aoRuC4Lu4T2l4ce8qN2jPbAN9hcRgiajIppmZAQMYS1mkvVavQo2zo4kF8YIXETecp+JGQG
aNyo0T3cIrLlEbNSYxH3Db75AGZuHy5CG7eW4HgikI/dGAUnit5RlnwjNxf4vZv+CSeSlyXGMAop
QgoX9F7v+GMJM3j4e9iJrOC1jM4E6QDTXaa2uMga7ExV8zQAhfNYuO5LmzbhX6K69XW3wkLPZOiw
lw7q079dtPRDMcUcqYeMCwBobl9rBNRmxFmIYHcLKIV27aOAkPj26OPujyLKftVjgg8pWDjEV7BE
uYPITXeVTeP1X2uNXdB5jTBksVs9PKi6Y2FB3ERomSFMaTmwMBmmqlnIgEYNTUt8AMC12kO7ZJ3G
kL8n49EH67SCXmUmw7r+oJNrndq6vRftjFsp1D1fQRtGYwOOWvUKoaV+fxlgg9ReXarHEERSFK6H
QMlsRoW+tdo9d01UzDD4GN57qEfX/2Nd9n/TlP/HJnTtOMVvlN2WIcYVHTY067+jVNu//79Ngf/Y
tdjIvq5rAJZipnt/s2Na7vt1YP/H5tV/O/T8T4L1/9hzxMY8AjW3NjjGNRrWM2nwlR7nDFKAHNFm
Yir7/2LuzJrjtrV9/1VO5Z05HMDp1tnngT1JbcmSbXl8Ycm2zHme+envj0r2jhpqq6/66VZcKSey
CQIEFoC1/oMhOJdyBZ6+c5kuf2hVKup1lGFKug25YmUb9vfcvhxNxTqPbPYIrn8iV0QVMSpsULcE
EWDRUZhOay0+5dPxG+6KLEjK4V9PHJOMSZWL7EucDdX3kZT57Im2KtHD0SrSTWd9OlmeNAgrO8ld
Y95pwxi8mZSUdSdq/cN5T5dokppqDEj81fNOnyBhmkavXqpqEZ3Hw5DFT908UgMd5+rdFJfqRm21
fIsBmHYeqUdWOU1rt1CdlHcvNDdD8tESto4LTxyeoPj/Zk3KKqfKYrFY28O0o2D/XU17r6vyd+cN
u7TcuWcYBX6o846l+DV23Q1O0sWZE0Za62XVdUBjlwJgYqX4curahm4U5ylxyPqmI6gKs1TjeYf7
X/ymCKp6W83iPIsaW1Y3TeYyjThgTLuqqaOfVlmnN7VRhH+bI/z3j/H/BA/F7V8hqfnf/+G/fxTl
VEfgdqT//N+7IuPX/yx/5z9/5vBv/O/uoXh7nz008h86+Ds89+921/ft/cF/UN8mQ/6ue6in9w9N
l7aPz+cNlz/5//rD/3p4fMrdVD78648fHAHa5WkEr/yPv390+fNff9iE3P9++vi/f7a8/7/+AKTR
1g/wOf961r//wsN90/7rD2H8yQnRJNnqCMtCaBCm8PCw/MSw/hQGIlug5XTgR8Zi7J3DPwj/9Yfm
/KlqruWoqm5ormEsnNKm6B5/pP9pWJiDuaYjVGGiMv3v9zr4MP98qP/Ku+y2iPK24WUOKFBcHxzi
AaIpKNchPMkWyM+fRPHIVNIsVBxBAV3RIfRq1iYZlVP+MIdhnMe61vKLdgyk2vDuOmwlbMCktYMp
PCdJqy8tRMQL8GD9Psw4anh2O2QnAuJCEftno3xs0HAZG1tgU0gWfen2k27BzqrwNU/AlFZN6bmj
XXL5HFpKMFZ8oqlnI+ha6Nct3UNKyXhmVTZNLfx0BcBWVyX5tyafSk5EZXj3ZD79/d2efqdHOTmp
R4Lsq800YSYZsvO1Zk1BqI34aCIHUd5SfiugTAxK/UFXFJgDaVE8+C1nAU90urEdYf1tU63JvzSG
ZW8F4I4TCsZHRpi5q/IPAyx0IU2cxoiGwu14H2QiUTzRoYysCuD59wFG4quXO3+0LVMYpomEDeQ2
qa0gT4A7xgPcA8u1b8pq6O5KOzHXkQ0540RUlxzQH6eOAGMPdIgLNBWiZS4/mTpDVEOPGkqEq5vY
2Gu1699ZICM2daGAMgQpdpvMZrUP1ZbDOx5uoVdxOQHQToa/R3p/lak9hbRCj/s3cZuCKyv99lWy
I4/vaIGw4B2Rs9RN+cwy8aFniFmWV1FE3/gAHr1SL7rXz2wAkbiIqsIyIK0Rgp6OhJpHnc3VzPLs
yhoDz57FXUJV6JTI6CGr96/OWIJoZhmqpZuy7k7kkslCWQfwqA681pq74DJ2NOrZU1xfGjgPOQBS
BBwxkq8nTmXHVhUado6q2wRoB5T5YRe5m6BoEEApVOsQCea4BXTqBioFkN72wapRwZmxVdLNVWc5
bJOBWzcXuWVrDXfNoXjoKVW+ftSZdbZm2Yy9Tfg/fCVqrZUFpYtYSXXrXVKiJ1w2TnYinhyJyNj/
2QLKPJQBAsthKwqkqRxEFXEfgNTFkM0a17wIhU4vs/ClEKznHy8v4uWJUgBjvmqartE57Zlip1+l
lIGjwPSCuo5XjGOw6oVpnjF66Lk5GluqqwtZ6m0AHWHPgSs8N7HUTTmnFA/xT92+vi+uSwOsDCK/
LMpGxULXxqwyPaoO/a1WpNHGqebqhNr1kbCH/TBwdAvOgv3MrFDRZy0tgWl4HCzEToMfssIzulgP
ivI68bTHNeiyCHRWgqoZz4KenZMkVdoMHVNwb2tnTPx17gPqfHnYloAhTQFXNTi6MOEooMhhSx1r
sKBqSyukUYmTA/dGLSFxZa0LblwQRKNVaji3feieCJhHhhKveNdmD7ENocuhzDHrtFLKyPRQMKF4
bDbZlsSpRcYmV05sVstmJHdSN8F1OyaEMW050z2NmnaW2O3IVu71cbFNO6tfQ1gCLBug+pLr+6oB
7fXysB5ZWS57gWpSbRHsCtLpynQLB55RCw8N8QVvarJmDS5OO9GvY0MoCM8k89jwEeE87JcOdGPW
BxuBXWSFLgrYgtsO9PHboYPx93KHjs0TUyUoCZMtWJXvQIHIKJIOivBG1QouXeiKlxmawjuX4HIV
G5myQDnSu3oO+q1KUu5E88d6arLvGYwlE1VW8CmKVpAQBmPhZhbbniLSawqO7XUKOvXEoB6bLCZE
HNPShMVhXjpsIP5BEdHs+XT1cEOd4P0UAXAmX/DL8uMrBzO4Ew0+nyuLdDe7iyEcC667lEmCC4wh
YV8Ib/AzYxsnvv4mioBdvvwBj7WCy5a9nE8c7jzG4VwZUf7vfD+HnEQFdG03QKOL1LdPZJ6efyeb
p5umbhGHYTBKrZgN/hmgDwV5xcr6EKuh+6MrhvZninjy7uUOPWqxHK5qWyV2ce52NaR77KXHT06F
ehLWdJUbDGdDG2ZN5JTd2oiM2VhHWm/euNRsx1XoLPoBmdkbzcbktykV+UFt14roo29YFyRwuVzq
SkBbe6EArB1bGFFIyMELgSazirUu06GTZtnXZAgXIKyVtv22AAt1PaHImqz1liI1qAOl+ulSqIbU
E6o93hEs2REmsG7e+VMLoIH6V1JAxKTgvW2jyPzuW1r7y2BTvDHNPP5cOECEPYXKY+nVg9V1l01t
jrEX5iZn+jZ182Yb8MZfF1RkBos6Mq8A7gT00aqCvW8jorVmXlMSHdxmqQVD44QIZZiQ7tUUR5xX
SYEtOxSnBhJMtqVyUtTNZTI8+QDpGFM3xPXP6xtTv8668pszaf7lic/MQ6SvDKmdsGO6XFZNeZtI
SoiOtmYaHpiw6U0MOvgCrnVIwT5tTs2oI00Z3J1cFaAVa1GaUHFFCRC4vICjk6W7xEqsaqmnBeuM
sql5Yoc4cs61NfY+zvKseq6P0haRp3pYwH41PVwf7R9UzDSQT2np3tZjOWQIvqaUL2w381darQIp
AhY2/TTCJtoFYxK/q8yTKmKPR2t5rE3Wkwo1gCqknHnoSkO0SGqa4OH1FKZ4GrGUzKoFpDEnP9Q8
da5RrWFUAEUAHx2aYHxbOXluecLhzrAKIhP43mjk3MMgnvrvqtFBBfnlCfE8PvO5xZK5cWF8kao5
nHWFoxdNPnJi8SGnf28qKPhJiew/l379AcCp9TYA2PfwcqNH4hqSW+R9TMNmQ5cFhe0wBXG+KNKU
hWlcZXEn1pkK6nduE+WEOtCx/jkkFFTyUi6WLdIVL9HimPtVbmJQw0VWdeCMUWZ/hz/oA+XutzYg
5hMjeqxzCDyTbRJcQCw5kBp+ZmZxsKRLuqG6aEpT/5TyP1dzN1L1fv1Akm6C2sdhwjU1edZTC+cQ
1nBMBxl8qUHRW5mDUV7BC+/OaYqZ7BouyTmW2uFEcdjt5p7apTe32nCBBgizI+Xm1opTp71jA7jM
RWHyL6rq0q4HuX+Kp557lJhUY1uwr7bUQ5x4W3A5TU5068hGrrkunQL5rC6R8bBboW24Zu4Tjwa7
TK6nUcxbLszW95e/05FWdDZWnSlIcseQdWa1INOgixGdwkrLbtDzKS5mFcbl6zujQ91RAXSrOLLI
hjKuOoAxHpgOI2mNyzzUjSsrGtVXJe4fNyqSucuhxOWiC23scMhKC5UTXTVYUm3Tv4PzOa0BKOon
Fu7z+zuXNUcXYkkqk7tdFvaT7dAcVLCZqWKiLGywJ4rsl691t7j2XQH9POW2e2TKEYWMZeN12Dxs
aR3Fczf5o0Fj7C/GF6i6ztZVEfKrQ/31mS1SqVzeVW4awnRkX5sRvR4Lu2AT+ETgXDXz6GydsDml
LHZk9AzcWrigcZZbVpI0eg2cb9BR5FhSFc6mUneXqHyID1XrsLEAujuRLH2MNNJmRwbNQlBLXfqn
SvvI6Db2xGiRZypzf2HNJ/pnUxPtXiEh/W7GzvRnlMzaB21KsMzDBLq/GHi/3cvr7Fi3UewglaCR
9GICHXZ7NqzR9znheUBsZ9SN9HJjg3v9hN4Ucg5+O5xYCsfaI3Kojs5yAAMizZuMNeJjGiNI+aj5
Ze3o1tYdwvBjO/tUcl1TOVHtOzJPqYiohmWp5GY0Wdi17keS4Y95YvS2tsjxa2utD6wNqbYvL4/k
0ZbInhFOLNskKX04klEsVN9OARJAwIQiaGpI4MZ9/ibt+uHVqQtshdCAFmzPj3H4sKnALRQNvAi5
XlXcgoe1PylBNV9bzniqSrN8fmmSsnG5LoJnLqdsOdiboe7Guk9Ltd4nt+wKHxxbmdYgCSjShLaV
rXu1ti4GsDKvj8ykuMhxGWT5qUpKxxAUuYaE4oqJ4fbofGQv8j2AM/OJ6XFkOoqlyMWbc/Dgd4cj
SUrDdRS4K55jA1p0oIjg05Z5gRY+NP4p3cVjjRGdkZMhP6gZcg6jMmYuZjox0wIyzV7gAjMLkYqY
EPXblGRTTkyTI3so9xZqUGwLpCzk+lA6z+BsLYGeEPTv9+jcpjuUlU6t6GOt2GxesCEwZEOT5HAI
OWylJZRJE9Z2+DHxYZMOYHdO3MKONqKrlGA4IxIspRMOjNwC/B3X0CINp2ur7My34L9OoRqOLWGy
/mRX6Q3+AtKcywuj0pTKMb2JyyyCVpbYj5UAsqfFyhnTm1yICaQZWwH2nMNRCwUcBWQLTHwdoZ5j
L+pexZ1inkgXLy8sL19O8eR2qMaRY5WibY1xKedaZsAYQYQJajPYOI1dbHtjni+HqjDXKC9d1erA
JCzAjLw+InJ643jAvkX8kPoYRBoYJcBmHqKpKlDDJriPOle/AVrjv/oKgXezY5C9ItTbzy4tatwF
izkDx0UA+qtGifoPYdGlu9HogxO9eh4SaYryu0YWbom/yyR6cswaKj2cgSKSsVZ63DIhZ+SrrqrM
+0gZ7dbrl2Q52OSlZLh9eTyPtMy9hQMxAYRJqkmJurqaZ0txGnCVjuljA2bGH5LCdD5yB3VA+RVG
tOG0F2G/hpHCifn6fGlwIeQARpmGKjo1osNeuzmMqozbBYQzHYEELmYXbRIHl1Nhzyeaer7WXQh6
wgHIatgW/zpsyved2iwEKS1b6ezbJB/aS7+F3/PyYB5phdM4gAASuqx5OWyRZEUbK6VDYgqAY6Il
jKCbdgp0cLQVqpjLoYC1/piEeTJZHHA0BGaO43qqtBcobOAM0Z70bD7ycZj6RBHq7lzb5SKKaRX4
KQB49/xsVjdGi9aGO9XBqmnEfCIQLxviYURxDRXtPco19pKQkCLKFOpw3cmTeyjl5fdpl5OFDNvu
XvjRdDOgzLHtQ1179UZGoxQl2cwo1BCcpRkRwGlAxIokJ/aQ32DTRF7eK8H3V88IjhlAUiySO3BE
9cNWtEkRka3PzAiu0dtmhltMUeh1vhTLXZC+LCGZ6xN3PrmVsrASJUbBFTEf6H58NiAMGQDDl/ty
bEaQtuRqtlRWqc0c9qVheMKkRZCBssm8IWs5rwywoSu8bIYTofdI1o5oyEXQ5kjDCVu2lx2omiEE
zByvgAdDyijQBVHsBCQyaQTtcmQH+Aob0Nogu1evB1CnP7mquq5XjaLeQdROAcuZw/u4QR4Wzuvr
HCP+GnEAUxb7H0l6pKQOx6K2ignyJLJoxtBlFwIjU94kOhW1nh/uGAXWAwkfyqUM5mErQe37kZuw
BgM7sD4btp3vk2auCyjnYbZig3wdwPOxW4Jitr4UVLiFyynBycFIpaz4xGVgqdcLBXUbmvF0oqBy
JIBxJ35MKHBrM+SCiq60bTdHlgEpNjM+8hpfFkrJiZV3JBe9BGLTXVA25LA06Rg+MmUmMIgs8KIU
11kMMcia8/JDU7c5ooxRkH/GBqhcIeQJMF0N0p9zEnbJGi2x5tq0w+xElDuyfMg0LEgxck+keKUp
M9UwOQU7IZ7mqngvMjvaFVbVfhDtrJ/Y1I80xeZD7m4JB6gUSStVpHag1jrYDnTDwpssbtIra0qb
LbbW9Yl6ybGmSEMBRQElyJVKasoobBQ2lxJcVTjVd8gZDSBhlKb6PkXx+OUAdGQ5mMs5nWQghzLS
HIfLAUnwyQcIQ3ZD8+uLCinjt6Fiu6jVWsq2Abd+IuAdmafUTEm0EvOWa6H0xVzsNji8ZIKsvG9u
4iKKLix1OuVFL48gY2Zy4VbZ0EH4cT897NXQUoxANZaSH2rAF1WL1J3qBNFdnCqvxRAaqgYfaUHj
CD6VLk9Ba6Ls1yQpBW+qdisFMu5mbNryxGfS5HFbmiEVrHLM0qg4y55hAETnPulpxkkCz8xwW0TH
wIig3qHy09X2Zka+fsSByEM6aesK/+OMcu8cIB8BD/blOfN8dHkXtniy8ibrSs6gwJ3rZ9WmeGvm
6GMZAQTyvG+dXeFC4Xm5qefdJhnExFxsz0kKOfKHtPI2ySIQGU5WohiCmuabRk9PlfKPtUKtgULr
Y4VdSCcKI0XENWLpw/O2xm+aOTWfK5F/eXVXmJKWAGrKGZOZeTgnp6oLyw4FZg8VhnwdJmgjCfTu
Xjtgy/xgemjcvkk8yc5RVomQ5DgwYInhIBjLufaNmbvJqVaEHDdICcLGZKPRQVtwxVmG9MmBWW/6
bKCobXgWYGf0a5LsW5/Z6bfZQkUd7pRd/mpLd/yYlLiNGoNW3RsRYtceoD2cFELga3AQcXSuCXL2
dEvAM6sLFRnafdqPqn2HTHyZrOClwbCL/EzBFRqS6oUdle1tp/X2uIrg25eXnIHzqxwxR8rzY2/8
mFJIn5somBT0JApDg4w+GR1mIxGaxLWu6s1mzGq7W6PyU12F5lCVCPuE7VejXmQd8ELogosS8Yh6
xR6CQHPdKPcNigWJ1/cZCgqjbkVQ4dU0CUIvdaYJtQZfQbS34FAa3Ixul7xNJ3v61Aut6FatWZg3
IQu3QSkxj/UtSs1z6WnqNNeXqkgr30M5NPtc4E7ywZmicsIwY46us7oy7lSn1e7LQReoBqTVCFM7
1TJEqji6+BsUy9trDgTJt8Fpq3EbhKPQtrU7au51FfvEvTDSoTzGSZjqqGwPAr01JxblFu9RV/ES
oc8z9LMyz9btaOXOuozNsN/pwK2Cj9DEx3ZVW2Vmg5zs0zcYi4/xGjw+Sjp+hVaxVyoKgsIWqkj3
pVpqn4xpqPpVEvou5Lk8d++EOSJJEjbF/ANqG5A71PZQzSK81e+gEya3oq/LFEHvMfvCsSVKUOuB
K4kLhyksr01Ku1qZUT2oXuCkkD8VQyAem8PTG00r+aTye+Z521sXjZIgb+2OTtXBMYz7RSTUJ/wj
atVAxc1QF9gVMzBsL0e2CmU6tcTPK6p067sf5/qn3o/q4iLoEKrxersYJ87IJkpJQR361yCrkOFG
u8O4C9AlHjd6Fvuf7WrqEfzTyvC93XfOLfLYUFBhVV5Goaj36tTXKwPYnDeAxf42Kb71iRQ+6mZA
UBOUDmBl1iggGDEloKgaKnSyIex5wNKycdeQ2fipjnYSrctsGJnsjhMpBMFa+c7elnxJVB9NpBiW
ITK2ID7GleuGA2I6PWq2VcmJ02vsqkI43NEC+O7akh7j9puoqFD09qe+KWINJY4q/dH3yHXukLga
r3LXqRuvQrr/IlVRyvSYevgT+HGtuV7uVONP/Bfs70MLsmcTj6pfb40yDj+PJBtyRJXQnEIJQzjr
FBU4w5u00cFGLc1LoXjQnLpwQ7livqodpABvgFFY9yEWG+l6cHOz2iKG3LaborUAOAicZKyrWHfi
4cZsasO4M1NtDldwdwIWQ5W20KVFnBloArvoPSpWYufvgEk0X8OlRLWDOhHp4HHM3v8aG42aIWgW
Dv2qV+rkSy1wLPbwhcLmHs2S6XPaTBV65nlSxM43hA5mLBVQ9L3KkQccLkqQhxA1qWV9rUNY5kyO
KSU+oG+irRITJXuvGfv6C3Ic/ftAM4vRcxmLy9yIHdjgDRzdfYlqxrxu0Rm1vKxMxeCpguMzcJ10
5PAF2QMnhDqIHLiXdWsjsNH7/RWc0Uy7QO41vyqqGo8GyNJ8vDkV31AqUz8Q/5tvJZRLbY0+tHkB
vq9c4Etl+bXsJ4QUEZxBhsAIddXhWlUn9Spwh/YGK1YT1Sm1yQMP6Cg/NCF2fFqow7f9ZEUtKmf6
jPY6JWoEGGJnalHiQ9wzRYglEHZ6r0UiuE38ytS9KFMxuPHHlDEJ1Dh3PWSWy3SFocmiJzA7RbDK
XCTeNi1myDdtVqE91abzgDfQBAcLAczJHdbto/JNZjcp2tJjW3b6JXnRNEB/zs2Hu6lGjS/QugTS
SVg74lMFAdnxYrPVvvma0L7VHaFg32nmaNxbVs5V+LJH5HjYlY7rX0+sXzRx81r/qmiL+FqtR7q9
AvG5qDROZnJLPo25iQJSE20TuJYMtuZkPtrjafMusiFQA7JIcHPQG243XpW6OGoMGiKGSEj189rs
OY6uCk2FzY5Ur3iroLh6h9mCiuoqGBpzb4Vd/wCEa65WamQMH5JpBK3xGWpvFV5WbS0+Ztm6LGtr
3yGJ8wvTnxJ1wdCc94hPw+HOXSwv0F2yTX3D0mi6Vcd9PkcmQeE+6/qqE616Q0PDKASetqow2700
W0XV1rlaqd+GmSiwjpGK/66EIPfp35g+lMLXW8QKkefbNiS74W5nAmRvVODTobhF+DE1izaDBu6k
YhOwoMiFp2lUr+a5jJnAWRpZG6DH9nuETPt3dqcZwRpIvo91jpokq0p1eHcRxJOL2rBVfo+Gruh2
DlgceOYCK1ZvxhDjMmqdIdwaVdaQnBUhynWMKz4fo+JmozfAm95VQxK9a7VomDdsYTUa/c5kXqDl
5X5w1CQL+JDQ7OE8h7O5Rn4f+xNByHuH0Bdar2HSlWLFoQAl7sC1535RjlXeJGOJCn05V116AUHS
fTdDOBQrNamqt1061m+71kZaCkEBf6OCg3dXVdFYt0z0eVzlORv8Dw1bVh9VASfp304jKL/rZkwK
/wabLdymvLbz7V8iNRVli8KHo95owGLjTQPFRHwbU2SLd0xru71ROwFr2tWYpde6FcY6KHh8L95H
oiH2RZbVTVs0k4X1BUmxEQp+B+17p9foaQJnh955raT6pL133cHE0RBJNP2SK0/RXeI4nJZbLURD
aItaQjCssJQb7uuyHbqbKe6M9+Xs+0jrjFkonIsiHXtt4yO2wL5Ekjv/2kW98evlA/Gza4S2XNHA
ClDE57oml72MJGkI5xM8hmkoNqGemSss5JMb2xqC25ebkusrnFaX4spyaQH4T+Xh8LSKlwu4EWMW
ng3KlH3JstZWbTDXReuOW7Qbu30UNPplU07zpkEffPNy+0e7CmiBBN+Cg5QxBBgGhUmYYd/tRLO7
rVrT+FjhuYEuQV2dKHs8u8vQVarxXOmRFXA40B52NUwQ7J8cYMmFTwFY0QSE0bIdX5miYEAdsk0q
5B/KK4DdDltRLDVH8ZGdS28Qno5tTl9dJ1pAU+ipvzx2R74dcM4lXwCMiWqDlA2Z4THP7Qx8N03Q
okPtD3As1lToFIaW8ZZAFm3juQyvu9gu94PpOz9ebv/YgD4Wc4A86CSApParWLFzjnBAyh2/2k3o
Lm0GkzLqy60cmyHQXshaQB0CgrSMwpP7VImSIjepAVxvXZQbMSrNRtgcLKbBd189Q0jOU8ygAgGU
6tkVsW4Fvmu5A7QD25TNTFXg2mpM5+HlDj0ftqUVeA3sbGSXHrl6TzqE9iEnGDJOnh6Bq9YRB0SW
Pm5PDNvzvIi2UEIAw/MLCuzC9X06blHkgD4IaAZhluGG+7e9iU3k5ABAl8q6bkrn7dhgROBO/fjW
QuJoU0xJongmYJNLp+l7Es1BRHnVzU8UQ5Yl8LQCY/BmZNkBRVCMY4VISySbkE4rOEAjfWKp90GP
DpbKBrztfI7oDhy1Ftmf8BQQ5Niwa8CDFqgQmVrZmdJ3p65gS10inZZjfVBwiB9D40Q8O9oKnDtK
ctT6LbmQNSbd0BI5MVXLMwfBseGzukjRvTyDnqcY4KZCBINDDeuI7kiftpkjvMHYH8DvIzTTat2X
vGhQFmoS+12RaX8boL6K+X4d/ajxY/zVyrz2Ayr8TfmQf4A1/tBe35fyn/z/kAGvL2nW31PgP0UP
bX6fPaXAP/6NvzjwcK/+FJRUFxIveSWgpP/mwGuq/idMH5ApVDVINy2ozL858LrxpwEHV+PXkidk
Rv6HA+/8SVWSAsKCjCL88JDzSfDKUt4UVFLlbJplGFMxp8W493NrPdn3mNdePBmD279W6lPa9uEc
/+fJUkQZI9ITaZkO+7AdfnBI+aFUwQlM4e8eLW0lFLIVv1Dycc8tbib9oL1PFunLs95b3kGo2HCF
S+Nhb5v4D5BUQlraN7bnPVyqmrmlkjioDw970+6uXC1NVnMK1+C8h0uR0rGaFDVq3twpLH9rYHW5
oeyYr897+hJmnmxE+NYZakW+cl9MqQ07wsW3bNJfB1P4z2zRpSAVRGGMUFnW76ug6jeocviLTtRw
5rsvE+nJu08ImVr+bHX7xCn3joMIpXuKPrp8uX+2qX9e3Dh8NDepnivV1O9TvVD1CwQTm2aHvmxS
3bf9zNUG4DBqs4rfK29ELrh4nvU5ZNSIjk2F3tZ+C22E3EGvo2Scdq/Lgv+nUzKMw0p9LZ18sLlW
H0W3WZZV1+QST2zsv1m9Mqyn5O6PsVDe7TPbvfZrzLES8GAnwOG/e7gUGhwzVTurU0EVZ6P7Pk7D
7g7x3vNCmk4wfjqNRgc1yHwau30eDQ/4lq+1ovl51ueUL3HIdJZpkxndftRK13+HbHh6GelzMJxA
yP1uXJb//2QFOF1fx5mLfrFRqe3ObYtqp3Wk4M57e2nUXSaiHZNq2uetct0goEIe7+6sR8sYRa3T
uhxB0G5f2fZEzq+v81sxt/2Z4yIF5EYxVRs0W7fvgjJ+j0MHypGafepW8rtRlyJykKIEqJI32FcV
koRNjtUUzMx3542MFJDLEqPIOeDVa8gr1XrytfK7S9rq/uXHL485EthkXYgQew2rRDZ6rwcKos1K
Ovj7Dlrm+2p2J1TnzUg9gUL4zSjJ0GfU0w27MRuiTRzGbzSsybcQfF5HfflPLFOlLxw57WwFg9Hu
cd6Mol0VR9ENcsrzmfuiKn3jYXL8oVGJOCjI6xtuz9gBVd2rLs//vLz0jfFwBVikZu2+xMHrq6Jo
05cSnYrty5/4dwMvbbqt2yOrl/CJy7BDNNStBzRcqtuXH770/8j8UZdGn0Qcyl9TiVtbs48BO/2q
UlN/k5ezfatMFeo4GW4aydbNDfOskYIUdtgcHIR6yuq23leKe22kJD+7Ov34cleOjxNg2MNniyAI
SPxN9T7Fktnyx/VUjevzHi1tKW3c6CLBL3M/5w0oqkXquDmRY/rdW0sH8KIsi8GIeOs21K7Rst7F
tThrI3xGzzTDMgHuorV7o9R/Dsl0pSvDWW+NttLhWA9WWTWOYCtR++AyHMNfSDC7521Tck6vxlYu
bweONbiCvCH9dyf08sM53xGUifTauMHWZem0e7cPr2K1v5yyU0Ds498RSM7ho8Fb5Dw74PBqFbOX
dcpXs0Zt/Jz3Bqx5+PDQdou+VImObacm1ygqjTuSLeXn854uxd4Ow4mxjYNm79a7ycdgGwuH854s
RV1Tj8dEbfV6j3uzlyAi7Ef2mUtSirk5ODg9zJV6n6c2XinRx8LRdue9tRRwR5IDSlzOvHVLjTpT
rbtwrM67EQAnOfyUsw03uqOgtNcWnzQq8IiSnjckjvQdI1f1Z83K631gF/eu1r6v0FA8bwY60pcs
6wnDy6Cs92Mo7M1QJNWuA+u4OWvEZeBTqVP/qUYGxcDBVIB372L9vCAo59V6aEjgM5N6b5a5vbZs
5SfFsF/nvfYSC55snmAa09awmN5Ab7+FU/EOn6mzNn1IJIePLgYfSLYT1HvGxvODB8oFZ35J/fDJ
peGYjbOMNYIZGCv9IFlw5leUoiscniAPSjZ3Ow9+ojaNBODQfD9vqKXwOuFwSd2uqPf6CCWuzboH
yuDnRSkZbeiIwMZNMG729qTvWlvbJGl/XiiRCeNWU2pkFNN6XwzqbV9bX/wMO5WXh2SJdM+PbuQX
pQ/pKFgs2mzvOABWqge6Bdaem2bVQ4a3VrYGcVGfdV+HzH3YlJNgQRQHWOS5dtAmyKa47rbFDt06
0ZXlOce6IgXzCe3kERBmjXHDeG02+jf4rO9fHqXfPVoK5m6QTOWIZ9ceL4UJa/AiwL5AnBJj/N3T
pYEJmgJ1xVZjq3DzS+ApN1PfnJU+1W0pAgyzK2I3Y4ObJ3hUDm7YXoOazJkjLkWBIh7nbPSVaj9p
0yYIO8/w0/PCgFykygBQBkj+E7psFcsNVwBYKvRP531OKQ5wEOoaqyMuwslcNeMHDlnrs568iN8+
DeaNi1mWW/PkujRwDYfUaZ8jH23DfD18cqD2ijNqPmMNpsFDufGuSPHdfvm1l3l8ZOnIxX61N9TA
wk1z72u4eXp2aeCRklu5WXyCmWp/fLmV38zzZ1oeODP5uOpUewd3Ki+LiO8WVfezHi6j8t0a+LoV
M/LxGFwAi1tVjn/mR5VWv47YewZPq9rHPYyCMb/oOYSe99bLUD3Z/JOGoNvqDpa4zc9Grb04Pm+K
W9LCx+erUYuZdxZNdlWJ5CLCCeLMoZaWveji3swLm6HGJMgbqFnjrHfm+VMmB+RiGIom4oxo93N8
UU12s8aFRD9vK7Wkld+5kevDo2IK5vYq7eD+zCeB3sfXkCktfUXvxyEsGPERdRqsJdbReEqw6zcL
x5TWPoPbqrbN2m9zc9emxpXGPeusCShrgyQIJg9jaTEgo7WOmw9QZc+b2rLYnzYE6OlWDHUz6OvS
cbZ5fEp88nfjIS9I2wgMFSP5PXq5K3yBgQCfOg/97tHL/3+yIFU0nol+KB53eIqPwPzs4JS05O8e
LS1J6BFp0k5MEIO9odMxRO3Dy/O+orQio3io8tgyqr0yx/p7YSC6WRuxfubTpSO5RnEO+IQglhhx
7Gm1fde4p3JAyznzyM4jc8TsEXf0oCPrafepVW1FR6FoGvFA8sRouz/7eZpGULcCB8OzhkpIy7Se
fUCNOcZegKbXg2i++1p7SuP5N19YRpKA7QUTPQ1439bYdYIPd725js/MKAjpqF51GghbJ6r2wzjt
M6e6TOszN89H6sqTWT/FcIYNwaOLbnyn5voHNzrLOMUG2XC4oLI6ckEga4z3XO2tNIfIrWzP+5Ty
rK+FaipuUu21GZaJGyXNGibn6zSW/52PB1Nz+OK1ZoM3zMpqb86+vRptc/LU+LxEny6TmDHLHIFX
MguLxtkjmYjT+5hl501x2U6Gy36iQ2rgopV2rb6eVfyVdlgMAbI/a+BlLFOXTZAcMg5yXF1WVQRP
tzDOfLQ0yRW/sa05ZibafbKiYnHbVv15YUxmOPpdGQeTG1cMS/UmHus1BcHNeQMiTfIGgSaE4piJ
jaKuXSvYBnn27rxHSxvSqGi1jkR7DU6zSVc4sZeFV6Z6/uO8x0ubUgwYA1fhCagEnMH3Y4hHeTM7
5sN5T5dWqKP7bhbGFWciBCTjOvyiYBl75kyR1uc0t5beaWkFF92/t5T6LR6z5z5bOiZi76QUAzbU
e1yBHrSkWpU6yrFnjYkMOlL7ziqExQctFNXXN+7oltN6LE2nP2/GyLpnqLoN/5ezM1mS2+a29RMx
AuyJKZmZlcxSSaWm1E0QtiURBFsQDZunPyv/252C7dA9GDjCoQESBWKj2Vj7WyMsKjEwLY3K0A4P
Vgm/6RI54dkGcb+HE2IoU+tb2BTXicy8tCJI1r5ebwEo6uH50eCUEURflrS4Gfu7o/l9b/+HQ4ar
OOIAAQdsXnAr70HSeR9KLcWliAPMlwGVkbqUqH74LKzOBWoEZ52ceKyU9fzDnAiG2gDGgv0kb+0q
f6HmCryKHJbQfrPJid9AiEVbdX8c0bStxjlE3ULieRdzRTAFDVYaLVreBrl/HuPiM45nX/367UQv
sB3bYGekjuh0kF+2XfMTiBLB7xIa/3ISi5wAtgfcLZU0OMbnsMUmOD0OGsb3Xn13dSpMzQzmNxgW
OHw/WzZ/46g98mzbueoRyJj4OGOyFEV2NWx8OXTkl0EKndjNIOuTGk8kN1CEzxtvHnWhPviNiBO7
OjjauTtGDHcMwwHW2L60xjNH4qpTRtv2cbDcT48EhVs4xAxq8RxtJzTV3PQCxuAITZJ+jWx+6Xrj
F/WuaI+iRO0IwhWn9Sa52nQdqn3kv9Py/8v0dkV7cIrfIMLKcXyMmudlYPD7Lvyy9K5kD1XXarIt
Ige2H6xkRmbgCZM//eaJE5Y4xyTjcb8CUzp976kcTBVCNPU7jvW/DIurLkq2PYW1OFIOemPvW5aV
bA39Do9/kxbJKFzC+7kUNRVA8Ku4LwHk8ZuGrq4oCVmW2Bg7NhzQGWxC058DjIEqrzF3C6lQma5N
vBA4WefdB1RQPcGh0W+uEOfYa0B/HpscTaMo84Zq7metGr8VxZUU9cViM2Rw5xvV7HO0iQ+RjT2b
drfMdY9XDXbCDX7Vb5hRn8di9cwAuLKTTfWdjQ2iPrXLD6wBb+Qw+p2lXdkJyhe7kC6Ieb21DxlM
n4di9rtIu7KTqVVghGokAbOjO+f98Nas00ef2Qe69utT3XYoLUTYzTci9I9tyd82R+K3V4Yul0oX
WwpHVnQ7ofZ2NMFbqMq9IjK8l2n89zQg0FAcKUtEZDiiPhfAAkqDq9+IOHtlMe9AlsVYYGNDXnhC
3hyZXzyiyvB1rydqSXzYYb7lkrxIEqBIOZr9Tj2hq7rTW7SK7r6hIcdzgZu4LjXcVTzH24nJNJ3k
IMByhcN4EZwNbGK+BvmqvA6bQK+/HpeQAUSEUmNEZcIetpW+43gR9fuazjl2iCUEyo2cb1vQfLMF
+TgGvZdeGXVBr3ttU8BZ6IEtJ0ph/yvGYIM32869Yh7sm9etJ/OWafAMcT5BWXNlRkPLWWV+c9wV
EeH8EMatSOdbZsaPoLl90nz75jXgroaIY2nircK1H6ZJsJApxtOeLcxvGroSotxEomhWTMP5sCBq
0M6U2aDPfj13ojMPejuN9/xtsPGz6qLTUISeH9M5xwrUMe3BgoRcqta9xPtcU3YEKii/jjvBuQKV
rrt0lzfWgQiUbvRZSuWXagkLJzZHZVLFGiyHxsSoPOlE2bbET5SD2svXkzxro/kgBt8TBa2AcIiX
pVF+G1vhRmfXjZbCweWWJXyGIWj2MWysl2oDVYKvu93AYDeDHTgenFe6lj38Cs8J0b+rEv/nUzKq
RF+33gJLyeyk5luLuFkJ/ytdQ89905UTrYQJsLKhC8MOBybN3PEGqKSGzb9L5fxb553dk25Rwvic
zDeGyvJ8t59EKP5HXMj/k/BH5cfrcVkHrrPhntUOJB9KzU1zCjYZ+wWR6wTD+zQ/YEIGK1WZvklJ
XOdAn3jFpyvygfIhDvoe5W7bFItSzvxHawfut2q5UFe2JSrT+YYzxdKfVWCfwRT2W7VcjQ9gRDKB
+RwEW0sUlJz0ugr21CvbgaLr11/zyK0OigmDQnpYyx3L256L2mu8XZEPEtrgsEh6z9GIvewn9TgB
z+q3Bf1N5wM6ItTlWGyNNuIEhtnzAf6430xxdT4LOdJ+JwLVDXmMpN70ISLBH36D4gRmvJsglhnW
8SRBiiYP2rBSeDb27LgTm8B1geXI73tnnFyWTr/YPH3x67izd+LKjVLpLJhvsqUf7ZzXcpWf/ZqO
X8/BJYqiETLW5caAHBrB0+ls4ReWLoAelsG5PBK8OPUD1I7FSsLLuHK/vBgoMK87ToOZrqRf55uJ
ggeI73/qIP/iNyZOXMIUFUjvAOuJ0CHK5NoqEP+bSgCewP+Py/v/XcBdBU6vJUopdYO8rM6nauNt
WDZa+k0TV4MTkqnbdIT5bUn/LR7Mm6RJ/LZ7V4Oz7KS4O90iKxYPJzoPH+zB/K4nrggnkkJGUKvh
AASftT9jPqTnaGo7z9adqAyZWinKe3GVLY7wMuTy7b7o1G93cE3tUYIeJYPFQb+J3tOIPySq92zZ
Ccs8gVWOAALr1skZqDql1zKb0ujkNcFT50BLG7gaLTMmCs3Mw2iPxy38nwGL/t8Ed8KS9asUC0jk
N3CrLrDEeE876ndFdnU4x7hnkDhDpkHF9GvbustI/VJ5sKZ7vZjA0hnYFYsFNhfzfNGHOh66ZbB+
V01Xc9Ok0TzREa8ay5a+CefgNvfNJ68v6QpuWsqhEJQQaaRZVGZJ+wDDA89eO7slI1bkjULkLByU
JlDxEJ5+W6UruMEePEbHhknSZNkV2fVHRvyWQFfAj3qAZgTBdL7trf4GgOJ86oE09Oy2E5Sg8056
BtbvBiehaor7N/Cc+s157Z60+/vzLxhDrycgsoQ9arzw/HtIeAl9H6As/d6mkVouxHbpcaWFIs87
qM2/Y2rfb1L/8IOuqb1ajxFMRtndJvwRoNC1TfNmaxb6eKyRhKzF9tMH1FgwUH2zqfdbjN3H2giW
neHeLjjHTFp8TbJjH8ujk8JzxrprT7yxgrX4+AVNnmUTPU3h5NdzVwzF73yvBHDW2wiH1AoKxu99
Oiu/5dgVQ7EEpL8jxENCnrFzP/Zv43z3ev4A3u31vML2Z+DdhH4rtZyIymUJ73M/mcjfLA9z3Zo+
XTDe2rS/4EH+omXLf3PHuO/P/zA/XSVUwzldV55Mt5nwqh+z5YONRfaF7euD18rpGgmhmGWI6Aa4
XBCPMB3R0x/Cit9ljP4lnGPnwI7cSLuDRwhVQh5hise9/jm3UzRWDSs0r5pOBs9smjxXvdhZmOBQ
vgiAPedbLNSXcI+ecqP9MrwukUmbcW6oQZr0oDMqioYFPN3W+pUVAT7+enpO7dIyhVl5G9cs/sUJ
MZAzrUCJ+31j5yAfxguec5Czv+2p2V8I2wSA4AP3C1tXJRX3MlvycMTQ3LHAURiIchrE+uzVd1ci
tQXz1h8WD5epVSMe02CwbCO1/ma/uU/EfwgvVyR1dKhE0wluT9xuqOlKn4PY+i05rkiKIpmxgtmJ
VCwwumOpE2mXMuPHb3b4/yii/qnrzol+TONGjC2dbqvRYYeWu/2tht6iPW2btQpegmb6hPyy/LDw
kLyMQgMem8FF5EeRDN0j13EuLmOn6eOSNMFLEcdyA8q3Gd+3upu+daB3Al/fEmCxgzSYL9joFXsT
4jj+aAOJtuxs2V1eDlCe36d2VotRqjkZwmNERlI+LnJ+EhP1SzG5IJ92W22y9pbWOBf+5ICLT1Pw
l1+vneACM3pcaIemk+gJOvXl8NtqXekSkFXatgvabba+KjhmUN/6HeBc1zHLwjZTuBDWRPDi/X23
+ojr1fDda0Bc8dI4mZ02GVpfpDhte3Oa2x9+LTtH8bDplt42M4aaDOXGHu8m7X4tO8HExDrTjE20
HtU5IH2VG7/y679bSXBYwm4KLafxfN5V8WaFGs2v0852t8bgypsJTYdUXGJ1nJBY9tvuXNUSn9sE
5TWYfGNqmqpp8HpcHMN69uu4s93BgaRtokjSumuO8ETs+GzHwjPF7nqrC2YOmBCg8SRYyjy9ZHT0
mySuZqnhfaw21I3V+Rif0kLC0OGT14C4kqX0WCLgvEd8yU5UQF2AsP/Nr+X7yey/lYsIsa0F7BCy
Gvzmvjq0ElU4Mk+hgStYSjQL+nwQObTFRJ0Kw3l58K3325xdzRI04qwJ6JLVwPm3j3ma8jPo8u1v
NtB/2fpd2dKW5kHW53NWUx13TxG8AD5JuJD4TXEXmENlAF+TLUvrAka+Ng0vMLX2bDpyPunSA7tu
bVqHxJ6i6Xu7HH4XR1e31NKiWFWos1ovMwjbPyQsDv2mobNJJsyQGNgZtKzpfGqS8IOAVaRXkhC2
hq8HBJSvvltYktZite/YsT2p1e/pmLi6pT0+hARqP62J5DCTkAxWAVPmd+yHz9brjjdj1ibpsab1
kMYfdy2eF5V+8Blw0IheNx0WqAwhHZrG2aRewua2JF7nWuIql2B2NxdQR6RYvPf2Gipjrqznfqo8
4kqXligXIQQuaY11hV/ygOiTngbupfSF0d3rUVE7zFLsgNCxFNWRMK1ItZ+gi7jCpXWFVjEdTVrP
Kz2xgFZt4rVQAUX8utNNIkUIE5G03uHYcS6EIWcaJn76ZMDGX7c+gw3OOjhtYKFK53M/tXFFcMry
inuYc79uPUDyVEUrpiHKld5MRnyZjsRrdyCucEknPOFqQNQrU4g/cL3K4YCiRKD8VhVXY7DzOUWd
+LHVdCJXrqJK94PXwY24AoODBV2ysG2rMwl22LrTTygp9FrDUQv6esTHYwkLGMls9QbrnvPcNbAe
YvnklS2CPfnr1ju9SkBEQ3zPeeYPMW6K10WHfhPdlXQdvMhawoO0bsGyEmzUVTJmnguLy4Uqegvt
BWzv66mRSRlC5Vatic0857lzdaUyg+MUDDbrtRGgtySSBdCltI3wq5IhLh8KRag53gWXpB7A17fH
UsF93Os2SFxZVz+FhSRTT2rFWBWGrI7XyG+iu6KuHYLzFfUmpIZLQiU3UfGIep2CiCvqmsHE60fV
kFoG8uMc9Z/kEHipi4ir6RpGuLfN3B51NESfQf0Acq5b/SaKq+jKYjvr/Cj2GpRuC28o+mXNt/de
e76r6OqGxR5y4EfNUCcaIQHU2k+qG/zYAiR3jhRjJ7YoFjlWLZM9ZeNwVpR88+t59HpZQRkkBZ1M
bLUheWl0fx4581zGnd0T/mmhwsa51uOMpBheHrty2ZOvfv12Ns8pw3MRaelaow4aKqD0aTJ+FfMw
VX89JCyaYSanAlMjqX3KFa+7PPFbxF3dkpl7o1rLbd2qHTbjURmkz17j4YqWJrDmtjxkphbZdhYF
u1j2069lZ/KJZJ/5ZBKDGbKuH+72zddihnGGX+vp68Hup3jYYk5MbUOZnzggBed49QMIwFTIadxg
32mFNXW/pqchDZ8az1InOLC9bjoTydbCgM7Wc2zeKjOdoETzWwRd1ZKNZZOkcrI1LMv6Ek4RddAX
v/yG24lJmG/KfgcQvuZpXq9LcGqWzG8NdKlBBbUFgNKYgVsC0EE/7uOFEx34nTld2VK6iVAvJDQQ
nsX2HFCawmtNhyevYXF1S4MUIAOTzdTtGHw4xHppu+xPv6adc1sO2MGWEmHqMOhquKe+L47+s1/T
TmTuCcqd2lSbGoSpZxbRz9HoJ8MnqROWIHhagyuEqeeuf+jXHQa5fqwTOD2/jhwl+L6tAXrdR3CS
HvPosenzv/xGxInKsBcMBWCzqaPsa0PWczi2foceV7A06l7DRZqiZVTCw1fwQaa/o/vcP9ffn5NI
6sRkNPZwcjKrqfNphpdhDhvh9mwZHCUbPApnZa4S4ZdnIq6CadMrIRM1WMzj9jECLVPPgd9K7iqY
hEngczkwXdNurhhKCWBr79m0oyGAm+28R1Oi612s7EWRuX3DhtwP1AIjvdcTEkbDOTahQNfxwEkJ
ZHD+GG9wHvWaki41KOdWGJG2WHHHOzeBnrqm9VtxXRFTTJJijYHvrmGc+xBT9QbAxotfr50gnfBO
CQh7oOpD0TJf2HXucr9Ljws4PDo8gsUr13X2vbDn+Hcm8vee/UMUufqlPNsEnftW16ENqjQX9WbY
i99gOAFKc4HVD+mN2gQ5IC3iCrTP71Qm/9Zt5xwbJ5slvMdotLlmjzAxT65BJpTfrunqeoYNvu1w
J1L1ItKXeC8GeL0q4xeVrrIHXlaSQCmv6yaAPsss7cvMF+13f3WNIKEziCmIW6ou6HAReX4VW+qX
inSFPZznorXNoOsj7D+KaDml/eaZLHA1PcEWw+EB1k31YKNfoQi/Tyb0zBe6kp5MF0sheq3qaPqZ
bt2po+3Ja4K76p20NzJiGoPNpqOCnOECpInfvumqd9Z9j2A8jAndDGq9ZnCIPKeFVr9ZXO9L9D8E
vaveocEYmhwwBmydIr6tUCz/IechbaDpa2Vy1oFqwjKWoB77zXlXtLiqbRUz4LX1AJP60zIt5JT1
flRv4jqCkh1OA1bNsLZvyFHOhZEVjKe8dBhgbb3e5QYtk6CwvarH4JgvcybmUz4Oo9+dxdUKdYHe
hmzB3ISJEnnThzmOAIsnMJi4WiGOInMOJepSw8I4O/Fh+Jrq3g9LRly1UDpGgLRHcqknmr8dxfu2
yT56hZVLVGo2qRMU+yx13NlypfGPjk9+6Y/I2Z81b7dlFGh6mVD/hJW4zFbjV59IXJHs2odTe8zJ
Uoch+Dc9eaPV5LchuWqguIiL1ZppqYu9OJGclePg9yJOXJrRSglQScmw1O3ELsf8MyLMbw1z9UBk
K4DBJmBJhlF8AjCgKrTnPcvVA2VHG/EACKZ66cbS0K0s5tHvnOWKgfZh6lCedMh6mJrma7Fu7fNB
muhPr7nt2vDCv71g8MOSdQMGS9qzctg8j0QuyqjQOx9Nh6bXgutTtxtR5fO8+c3A/xj//jdZxmSm
ABxYtC5D8dBN5goZtd8DkEszArqvaWjTD9jrIn2CSdJ45QaSW78Rj14v4PO93iw+xqYOoQbCUe59
MXs+6Lk4o3Yd0paRTUCqEkJZy8Z+/TyoY/BDERNXGITlhDHF0b7Va3iSR/fdBL1nBtHVBiW8iIHA
D9KrVfSm97jMAQz0GnJXHMTb4Vhs0ubXKTCnNdrgatCDaeTXuHPt3MEgMcGcZNdExeUB5VEW+sWm
qw0iuk2kbFt7la1NLgVvjgcN63a/w6KrDYI4csmbtLHXLsjeBJyfqZ39ktiuMGgqVJhqJLGvcHpc
S7LQp4i1ng+Fri6oX1cVQdppr+2yf1rgQlLOAfU897tIIxoMyEqo+6CYBs5xeVED6u3bc+f+GcPt
Klk3aq60AZC1iNasQv/9kggu1mhg3Ab9lqNxxj4CXfOFrT5nwoy64qBlmEe1j7G9Bv1chYKfcpv7
BCaadhJCIZd7wNfI4FbITzYqoA/6wyMq0bITlWYJB5tku72SVHzrg+GydovneDjpWmyS+8Kn1V5T
uT3Otr3Qw4v+h16nzt6AZ7yIc2mvVgzsQpsgLG0yRT4XZrTuHDZhKxIKPHHY67LlJ0nECzu8CobR
dPy643bokFeRxl61Dp+ipgG8Nwq9ntfRuLNj4nhs+9FYTMBUvsWnnpBtXnyWKrTtxGQ+knaSvLPX
VR0Vfughzq3nPHFSQmohXdp2+JjHQIIyj6ZzkB5eqdSM/k0WZAWbJentdVJ45ti7IzsDJP/DK3hc
YRDcHWxqUI98nTb5cAxZiUHy2XXQbycuSaEn5MnRdJ52Va/aam68nEvQtBOXbAl3mXdoetuOC7V3
yAb1+5Su9GUxkgAsjsiBkasup1G8FGQRPgcI9NsJS4myqHTZRnsdBanS2JzHzOtMhaadsBQpaWyI
/650Zb/weFVxmf30myNOULYJFceoETjxkVwmMtmyQLbdc0icqByHXS1CcHsdJvEx6v6cgtxHlo8R
cYJSjhON1ITBjsmGPSF9aKT2Odhn1BW9EOBgJ7FisFsF4E3PH1DX43PZQdPOPjklgICFeEqGDftY
ZnDUyMDX8PqOruRlCREp3SDstWmPU5fXep78NndX7dJHdopsEJjrxuEobngJo2KfZw2Mh7NPErns
koxY/Zq7Y21boNr58LMuQeNOPNJGZF3YoN+ULn/2R/rR9rvwHG0nIPOeBNDJo20evzFhUZHj8GzZ
icc+5EdGcFG4mnkvd/ZzLr74TRAnFnXDs1RvmCDQ05yg5C7XXvptBi62iMwZX9RYmKvc0gwwEAjy
dKcCv9Zd/Q8vuqwx9+O2CkNzgjjlS2L7zW+4XQXQ/YKdrwu6ruL9Yd72h3XyItBl1JUAhXkUbTl8
z6544ZXldEfH0MYzKF3nMNXmDMmN2FyXpKOVGQ75fqOr+s1p6j/Zl78l8tF3JzCpPnBdmoi6EiRN
yZXsfAne8pkaVqWh7dnHXoSiwCvksvIHMBsW+N2kq10eFrpN4qEnQ5uUZKdb95Yfm1xbGGL2iVdq
MaMueybtsV/ZtVfXOWRAzYXhL9iR/ekVJi58xnZBygaYD16PefiWpI1AptjLXQr9dkbVTnHC86hT
10K117Yv2jKUXrIwtO2sdscxyK6ADvy62TkqpbR7CZhl4RcmqbPeTaRptyNs7yPedWWex/cC2cOL
/oG+O2uesXJSWmLMDWKxbEI2VbpIf/l9UGfdM4JZAKrRdZbyr0SvdbwED35NO4cQG7UHtwlDv6Pm
lGzxleZeFV8ZddUbetDDmilMlSickgqePmF1dF4vl4huZ64wm2Y4gGzqGvbxYyq2E8hwfocFV4dX
WFIsgio0TdeoXNOg7oBq8NwJnHnSDk1q22BV146Y8ybwAwA1e2HmMCjOPMma2PCBLerajONwSu0+
nFe6xH7nVVeNx1hOBmjm7pfIXOLqMSRrg5pyzfxuNq4eT4iBdyEZ0Xt82boVkr+hes087zauIM/Q
tYHXLoJI2hdw0J46I/ySGS4Kiaxzn7aYIlemp2/T1jzjG/xmKb8vq/+wiblCIrtmUVMUPbJSNBkf
QRcab4bGO0Fdqcq/ey0BrpwoRCEc0STFkj7mRbmO6i9mZ6+UNBYBZ7+IW/i99nOE+Z6Kh0h928bC
L5JcKhJ29wAFpGiZ0L2pREwqAmcTv83CVRQ1eg7n8UDjPJdPTPZ4epE+r+YYEWcFyLZumlJUTV+z
ZA5OQ9a9CxrmmXhwzdOGLIkWssbq2t81BKj7/j60necp1uUF6Xg9lnZO1HUX7VOyDNWie78QclVF
TIItk8ch5mDTtkiUclYB5eblPZhRV1bEl3g6phCjUsz6OvL4hDu9zwMdmnaSSNkUiCGAqOhK2/6B
ZWNVDJmPXglNO0kkMm1ttgPbBmOwAHUUtuSt19sCmnaiMt1U0QPOgWmyhSUUG0X2h9da4gqKomyR
3RKgYQvnp6egoW2pROaFN0K3nSOcoKYgcWTUNWfD2pz0LMemnPmMuju/7juxGYHuWYBLeP+aczWn
5iWOvWp40Xdnb6bpLPdW4sDSb0N0ivh2XQ3lfsuVK/ORSz7DehlHlqFPHlZNS06J3wR3RT5B2KPE
qUfTcZ/fkEI58dlLtp1RV+HDABc5bGwxwQPKnzo2YMx7PI16fUtX4XOXbQPvScZrEjfhjQeGX4ZC
F37B6Up8jiGhSyglWm95S8qpV9NQbUMjvfgUGBw3RIN9FGk/j1c2Dn0pcZ+Y98Zvx3elPoOOFsk6
qa5mOUpotx67lr/4jboTolwoqmQ4yCvML81l5elRBQSGAX6tO/G5Iz+ol55u15YiAZ5Oz5nQftuy
KyM64iBduvnYrnYL2hPIVMt5m4jnsd9VEkHrq3i27Nt16ovPDdK+5ZhufnunqyViHfwMwkjuVxj5
KUCgbPSgaOdFYMmAg3z9nLZEyYIXV7Zdh3zXQwlNRzxUVO7rT69P6mqK+DgBy7jhkwboslnFOZO/
04jc9+B/ODy7gqKpC027WXxSPLzaXxSfNzk347r8NcmkB1kLQHHxOTjyQZ39/hYnZo+NzHtOyXbN
9IdABQA9+X4F57p7jEOTQMq5XVNYY2jTlzr1siXAB3YiNtgT0MkLjBJf1TuRhw+hny8OmnbCNd+P
YNBtuF1xxQDwcDr6sl08kyKuwqhJGOjvatmuLGm7F+SOAlPuSxT/LsMQ/i/6wD9NICc5IgaJwv6O
ztcRdb7JJ1gT85vNbJC+4Rp1+R+ANgvnT6rpWnjx7kenpj+2bI13oEfZ3NuhbPHqNcoSmcTpuMGt
Bkid7Wj48jEcslQ+hktv2tti5a7fqr1p6bkjKPetNVBey2nso9TUu87W4imBS1l4HlkMWwebNqA8
lCylzdckSKOi6g8sAaeeyWk5qTQztoxp0K9X3SIZ9ZxEJkgvnSZJ85Bt0E09r3ORVEe6b9sZL5U3
O0TJZxyizJ8JmfRT+nl+P575B6SbuGqKi4La+S+DX9urFGYh2RUMPNCN4oIUvwK8RwKJkyRZg/r+
Nm8u8T4l08dQRPbXsQGnBtTqIGPYosA+op62OB1+hOOBV6806IfpykUujs9i5v120UUW7JccZadL
jRKmvngMFLXyKR3SMf4OLPpurjGsFtqqyLR4Uc2eNhVLIUmsTDjNfT00a7O8HUDY3D9lcBxtT92E
Ar+qa+iYVXAmSNlFhwdTt7sbOT+RsduTd3hhbteSsiigf+4Y9KUGo9bAErOnsfjSio2ROljTIj9t
GdfDpciGqKlojPeBc5Zvwbs1PXhyBopgL6okMSx7t7ft+GGNhJjODTdj8n4CXQG90eN4x5FNBalk
o/qi3LQYuwsB8SZ+1/Fo6SsJrjzepw4LoikfB5Tf5N0Kwf+amCao6JhP+nRsUKFXZNUhSOuSZUA2
hck0PRQUArtSJvT4vCrItUoRF3NQraRrkvLYTd5dAJwm9Dwo04iq2BbzxfR9CAYmJ6t5iNMsyH8e
IFjF15jNYfMQh7A+L80cw+8nAL7JVEwG6y0nLAe8G5KZpjrkHP2Bn1EA7Oa9veGiP2clWImz+mpE
oboSad2cXttUEQsQUYRM+pYgiko9xpl5NjTZGS9V1NijFMMU76d0Y8F4MV2xt5VqwBGG+c1xsGoa
J9RNr3FeqPMyR5DNJj1hbRUVvGsuPVPJdgohpv9jFc1my4BME3w5RmHYqSAdtZ+kSfIvSBwwfprX
lC7lwFa2Pij8c381RayPsu1lUrzD00GmSmCR1+mBDQX+X/ItT3kZZLKHb30HwM92Wozh+9dwpxw6
PrDvxfQzb+lCT6QdTPymBzbyZ3S0G3kIimD7a4GFyve96aJPYTF2GXIWbbB8YE13EABmsvV4TPkK
RnElkmUOz5pFWfK8DntKLqYZ+rHeDYumB77mnSxVauw7aU0/XhBbsammdJl/rG2CzB8DQttc4R8U
iIdgt80XmqGEezYkkcA9LkP+sqZTcOss/qVsQXXJv+i5GPr5DK5kP3XnVdmkf99mrB9/4TUvzM7A
ykSFgZaYxdlt0zGoyuVom5SPVYdnoTkuMxK3e4U/dl/ezhlJ7IMMkqh4M6/zfQ4EeYNlqZkbfC7c
C9lHlLG14cfOBO0I01LFQlnOskEWLRPD/DKGhLQ/ChkPzQ8FFwp5IgvDEbtt+2x4bIHv3uoxC4/+
3bGI7HO/dUFcdcSu6WWZuFFvsZoGW5W0ZsoueDnNoxL4xW54QflITF+aKWS3Ysa7PkqimWpuc7Zl
v3oTDVDvJvm4Po3jiONCNFj1JUupgesaN+KX7q1+nvjG8nKYEVFBpY6oGz4KcwTsFB44Y5QgtK3x
qcV5ST6QGXOCBBkv3m6UNeShC4xszgJHtaCSRd7E5xxVZs1JFW0wlTxXaXAWQbD+kY3FKOupO07x
gbWjXPHeeR/eDxG12GsKHCA5S0rOdqB4l3dHo85zq953wUKPM5aEHD1sOobVeSxYQi66ZySsg6TI
p/AUo8Lls9xT5MvCTNE/FnCQH4t4Wp+yJRDTjebtED+k8LiILgmCQD9hA7wN+1xJoCDN1j7RNWtR
VSKS46nIRvkGaS3s7jF0I1G15yMTl6nLV17uCTLGJQKUfgexc39LedLnFTDI3yIh6Y+UyubPaCbz
+H7O2wMzoQ15WGWkLU6bDDtsiIBlAr22MzALI7hgdX37539R92XLkeNYlr/Slu/MBkCQAM266oGL
u8tdvmgLSfFCUywiSJDgDi5f38ejcqYylDUd023zMmZhaRkhuTudBC7uPffcc7iVG8v1uDeGtAkA
dBVDx8Yk9ZBu83necVLUsafQOuqFu+1cSsKALue0mrvQTdcqDCAOFypIPGFdFndII8awxCRuNM7O
FK7QJNCBWONU+GOY1qK+LRg7zlTHnuhe0smxG0aKPB5hiBTDpfx2Fd0CKE9LJx7g6hanlQ0iVTs2
CCl09LZzBv0rROdSHANZPo5LNyKez19Emg4b6JXz2Ld6ehQ2q+O2gLw1lAW6Ngrg/Tdi2coM4ceb
5z0U7VgIE6ZHzVFBOIjwONrM0yIdxMOsDUKOhxuBQ0FDTpcjXdItLeZjYDuSQPZ+hn9qpaJB6Dxa
enIq/fEVt9FPWig37gBkfVE8XRPXnWLQWtO4Wop3+JHkiTOioyxhdIYEYC43albbpUrbKAvIEJFm
xLEy0gup5HlcxN5twBXMPVB8PCFNKLJxW/E2uG14eczUPMW+v9yVpmv0Jp+dVz7jQNCZPgx2PdIs
rcOU9k/1pOW+92WXZJP/rnN7SjXaxZHBPfTKesBOqOeoJfIWJed6PQEgYT7bGiHIOAMssFjaIdty
PbffKNfXoZyVjVipnIg37X0mUrFjQwr98JrccQyRQF2pjFzFmlCPXVg0BK8RBlMI1nNpUnpc3wCs
8LOQTpgx0QCdw86U3gV+9QInTRbjC6UmXuHpqcJGrP2FpdR/n/xsyOLA5uwxr91xiVtboulIWaGL
W+pRD9iBHelygtuQiCdiUrVNZal0hO9HWeQ5VUY3AsjUvCe1S48+cVQd8hSzqOHc1fJrvXgmbgrX
kTeyzPznpqq8OXSXYX6BT6RPNkHXZs9TWU49cj7Mhe4DxuWMldlBwzht8vUJsL23JhLCoFG1GPYM
e5i6C7si755F06bvXYrOz6GqRtydUWNPYTu1AobTebHiAAFQdvKduVzuOxOkZi9S6BJtOpYSMK4r
Z+BJQ7uKx7I0KdhOZspOvZf147Z0uf5crYO+MtYVNyAiKywr1vTLhP7SEoxxOpS4Vo5xmfLODXL6
tRcwl3tSNSnHkDUAW4GRTu0LKat2RFIl83KXZ435VA8Lb17rQUzvgw/WUtj5Lpj8HTJi9K4mQ3kM
AW0mL1ZVdZ2wsYROnTZLqXcCDk0PhPJMJ02tsCDbUWKcM80HWKiqUXTnYZrSFalJN2j4UM2juTRt
kxZRNRqXIrAUZAiBsHr9JujNSsNOp0sbYeiZnlvI4uuHFnIT/bnrCWk3DRl7tSlohtwQALMPLauZ
YRoY38IMG9u4RcxrQnZImlmwxCgFbyHz1oP/TOkesh69OEDNnCEf89a1S0rEmWfC3HX+5i0Z6J61
bZ1h2zXQsI4xF1ykdxrupO5N60qe4VYUvhtaS5WKiGAV4oqfzuGE51nuPGhSQ6t41hi+89KiaO4c
M5viTKlv8thDykvDoYYC0gV1C1zCeb9ymSC3vkBrMcdUE5E4Sle7LGs8CuUfipl7ai9pOoBf44tR
gQbYyyy0xdo+zKPs3ngLUbxtCR69E/kFbNMjrtX0XjtSsVBhNvjJLA5kOE3rl+kOevfISvwZQxSx
HZC7h04tu8NQ1E6icZC/8dH1HvvW0XtfBCgoCjPvEQqpOnnuwG2otZ35PlBpwVECWMhn83V919br
P6GqkyIsmy5zo46RHctSlTh6qobYOrLlW5c78xzVltP5bqDFsERuXdoYsU6+rKPOoKoNV2KDPdaY
F4cIOSdViVzgtkXkXc8a6Wo4wnRxk/mmJl/I0LtrhGKnMNvBWXSdrAFN77nkQZ6sjmPpXsycB4e0
GZdHOE+qd/A8bBr1bW3ybYt0q0A/aWppvPLydrDVxM6lviZGZszguAOtxPpbwAruX0TK16RZTC8i
dP92MyQ957CH52YdZg4/et0aoEKEcYyBlUm29ADauMvj0ecpiVSuNfIx4Xp3bd4497qzCifRoMWd
nIQaz6vXN91lokv1xUxmZpgrrpUTLorheOp7t4PibrOyk2eUveS9buD/PuUvqljm9iWjfm0jN8OY
mRtIx4mxAaAUkJb9NcIvbRcg2suhi+Z16vLtpFe2t3LICwi1rXyO+hq1MIF2U/mCpK70Q8NZATN1
XMjDGgTFd0+p6Q5wufuUC2+qE7UO6qaHAS6SpMFfSmxI3yH7HMyfuJipTTIxqJ1Cpy5U88qKDTHj
nB207ef0lHckfWqtd4ZXNg9rhuFdpgaVCHjQu9GUg8KX+O6c60PfuBNEwkp3gKRcumDKJW0ClQwz
T4vTWLirs4UtCrllspues8l1jsYRfIhdv6wBIWAkSezWDnVFQlvX7Y5Zz9SXuTBKhwSZ7JR0Hh3l
waeV2C2BLsGmYrYF54L6qkkar3U+LZryECCCiIz0yu3oVu2VZvO1seTExwaeF470V+QUpXBiI6ib
btOs7YvQpmtwF0zl+lZ7dbqnU2pPWqESDIO5osVR4gxfvsB9drHJuuAM3A7GNruZrtnnxoxLnbST
MDht1NzYjckoac7A5FCUW4b0EO6j6TfU0OWD7gcwbfPV37XS2ocOwfKGLW7mH8g85PoCGL/6nsoq
aKNGLUPM2rnau16G/EZ33WkIUug6QgwYYawJuPvSgrfFQwaBwDVp57U+DU0xpEnmTeJM4ao67LJ0
QFlaLcT7ip19BWuIWJz7rp3LEQVt0Nyacm52Hhv5Sw8+ZoX8KrBTUtG6w6rCoViEus+DGx8yqjxc
ClE70Ry0lh1S7aVB3ApzPRLK/IHm9Ulb7sZar/tiXdqw8BpyDzvG9bYhsx2PzJXz44qzok3KdMKI
eQchhKSltfBvmnGe2d6ko3hUPWzLcNNVpSNQY+hn3DXu7nNXm5WA2t8y0yPq9MscZ1NrLz4XiKM5
dfo7pWQGx2FVBYe6nL6D9Omvbz3m278bZqHmyznRoVbLEs0OhGC3U7osJFwIpg+NGA5knROPlzRP
qkrNx4wVuzmrLkvV8wngBBM3OPxBOYMYHjFe5GAe6tuSSrqzy9o/5JSNOsLEEQw3aEn79oZXErry
sufrvbOakYZjydkbuPP61bLR5TtS4UyKrOvN7aZYMAilS/gjpAubjv1oO6Rfuna2owe8I5q6aVV7
Am3p8bD0aMpGvGOsuXU0kbj5kyKPOiO2P4F6FogN44FsH0CTrvuompZqfBzyOn9Hk2GoYxzBFjBM
nTV4lxXTO1A7HL3i1plx/5k7+xevrupyU7cr/H752C3ezgODlIVpANXycMopPxeS1V5kEdiPpE6n
N5WXldgK3YCAhihUQGUb2oQ0LrK8bjbQLepfuZrR5YXpHaLNAJ0NHdWc4uSDvxv2cjMq5u8aYay+
yRfs8RvMojQPQgfUOzRdXmJR8zqPreGmCCscaCpEKt8E+8UdWR2izzMiwSXVqJ7l1Y02xpkBCxRv
gf3YhuuK93HXVUG5Ea7p81Od1SmqHmb9JhkHZb8MkOMiEbUMfUar5Cgj2ubyAWJoRRq1ju/lt8QF
ovGIIiBYbtzRXegjy+Bb/E0osPRPk9TDuPdAxmHb1mZld5FV1bjf18xotYXAX/puB1jYHiiq9RU7
V3femeYACGLV5blzydgKiZCQKjQisNN72eEQpRjvjcelQjk9K9grfIKZkYASzMC8kwt0k1Whg6jD
L8wzZE9MIWw8ibZyw5HgZhwKDMe424IFrd7wCnfw01TpniVzNi88tgLeHJGehsq8jMOC6IYWVzuf
KfDAN3RC2iVMpSZZBPH0IY0heGofKhdOV3GdGh+MnQnldIhDRD37YwH7qzF1gByMw9gg2fV72pw0
bN9YnE5C5A+zIU4TDYskU9R06zxcxFi0SWVGlI0oQSq9SWVOg3egSN6UGFF6LbpWSLTDHnhUcw92
q22gGIkX3JSS+EyHWT0qu0kFcMyXlmaK0xDwBYY7sMlc59zWDgJt1SsJDR3HBPkSCl719lYjyVJz
6FvG0rfMDQIVBoTrLhzgG/WmNP4fGVLhTWFVrfgekNXv3gB6+7CqRy90iLKiwwOqjFi73YQPKON6
JhjaK5BL+2+khg/Mrmy83rsPpmpKEz/DGg/ZIuoLKcmgv8rOgehTUxZZERcLUQKMAoaRjz6uuJn5
595bneCra+sGwINtxyIB89dB+VTpgUei7kkQzkjFl/8ZC+7jbPDgKl3kad3sevhp7kzQyTOwMv4/
7MZ8nA/uaENrUnXNTg5kjkuj63A16g9njH//yaqz//t/4O9fofDV5ZkaPvz17491hT//cX3N//6d
n1/x9+33+vRWfe8//tJPr8H7/vG58dvw9tNfEjPkw3I3fu+W++/9WA4/3h9motff/L/94b99//Eu
j0vz/W+/fa1HM1zfDRHR/PbHj26+/e03wTDpdx3A/fc/f8Yfv3D9En/77TGv6s65/d4PaE3+401/
euX3t37422+Uid9dTimYHp6U0r8aL094zfUn/HfCqefzAHA6tg3ae6buBvW33xz5u8so5mw8GA5D
Ak1cxXH7GiERPwt+5/hdl1DXR28JOSv/7X9d4+UfXaZ/PJp/bbIqfpDu/9mN8iXjHnfxjoy6QLq9
jyxPzvhYWbdpDuNsl2dpODZM7pv5vSxHKCybru5jQrhZMPi4BNiHUJSB81KzKZoRSuYNwOymkDpJ
BfQ41rpTzwRyaCJcxz7YwAqOvMxTqr5BBax/DDRDQEYxwkPhqyIBK640SB9Ku0ZDpdRlKLp0n6Po
aDFcjdYJPCHXoxkRbnD89OpSC7HuuBH+V79Iq9PojCyqONcJZ6LcsLGLJgCrYcl5d+e5mIkgc/4V
blkj2Nmjch5N4NZv3oSrSGvV4LchWgD1YbeuGL50hn9ZbJp2SQV1//O0rP43xF35/ce19KnQadi5
npIJmTAxXCqy3i1gVURwVcrvatE6j5DAJlCQLzXeVSLjSNIMKHDYVcDiPJ2vRwFgHwifQEOBoND5
RsbrAFGNiaKoqr3sxW18HRO/lnGv0XEALNe3Kxo47RHea2gC80Ivm2JuI3SaGdQJy5zdr7rzb7N+
qB6HijWvOZLqVzrTuY7k6CxzhKTMeACQGqCrfEphDgooaIXzLQ516NInEIIgcZPhIaJFEmAMq573
RT5WXQjqbPtMWZ1GTs/Sx2EWKFeB4ZHd0mVwyqN2LDYpafW9ZyfthgC4+acUtuWXSbOyCtH6QYYg
+NwDSJLeZwBhYtejcXlRs+0foSjtPNtUZzsgXLB8sZlJUgz73ZCgSvein1nERv+xGfz1s+dP/Fu+
FB4Cc+72Z6C4G3jLBq+QKZpP86TWzTLy6SyMlHjYq5OHrawu6EGqb1JDxJ6Sib1yQvVlBtr1Oo3a
Ra2/DCzKRNnHnJLlkKXj1qPUblblqdOcF/IInKR+mbOBvLRKLU95VvkXYgEGdhK/wjXXn+zaFOGY
EieRYrLRSLohqSfqJI6qGABEKbe8XLqbtlhttDi+ToK5s0+zMee8gEXiYq1JcnQz35QFxFmqFEWd
Rfm+gyVhujeBD4yuhYFzRMFqevUDTGiS0lmOHppqlwoT/Z9X6UzbqUNiyQbsTeA1OhnQPziObqaP
btnldyValfsFsGFI1yHfcoU+weC5OobXqHfI8sFs+6qXxxJ6yyEpDImnEu9nUWo9wP+o2SxsJJcr
YHVRDH2FKi9JbHj3EixBHuVrsBxdtlTvcPmeTz40Uo4pEeJbCi7m1tezjfqiILtc5/pYLhpUu8Xl
n8olxxG8wm5lM8H0uYiQwyHbUBk6wXGFydSdAtJ8aim2KU3trJA4jSjBRDbLsM8HccmmGUpROR7E
t6BlWMKswdKpkf+YmZLY82sAedVy9NeBJOkEol8HBlRvbmx2j4MuKXoDz+MUpUEfFci9MhVDzX8b
zJC7KcvYNnhbQLcH6X8T9KyzracAF1tIQPg+MuBDsb45XgjkyvVR/hb3hbvFUdkXFZqTT14e+S6S
eH0LepSZRViseRSkkXUupnsz81PrmmSuIJh2LuYvS6l2qLyL/GCbFWI7NLbTHSq/ID8BGZwRlhqk
R7emyBM0AEEO2HSZhuRHt0HDEu3589hsnGGTLRbTx6M91U0dK53kaVR4+Y2uNsiXDDsI0d9nXxqx
o+NuqO+Bz5t6ijQM0MaQk4s2HhBndJw2afBVsl2B4Dyiuaw6YN0pmPRVmI1hTd/SNt90YokUqp+O
HaR6BlHdLT9Td96maOE19gaTK+GalhmcmWmMpt8WMs3f5qJ/HFKgvh7bVHYOi8nb29Y96NJHn4qG
TN/nHtyL6zAHQZBhyCZq76Xec6g8f+5EwG987gws5JqhQzJNZNdAh+fZ9dMmwfhkVHo2hhIN7Kzp
rWMrdAjrLjIcw6Wudh4V6nObuTycqyZugUcaNEyADCXAliAs0z0i1U761r/zGKhDdOi/MgGwaeUn
GG08T8NwLDv/E4BCgt+eXwLP3o7lGvc48lgxtbHM+VGUDbJcd+nCnLnv6AC9EMO+ulexIO/e+PJV
e0EdOe5jg/a0m8tPbf6GRmfYt0dEkMj6vI3NOJ6XtA99c7zeRTENoQeYCgLJOza1h3ZFGTf0Bn6T
aCayNaQGzfLybB3gxgBxZFqB6Usj9KtjWPSFAqeWmuAe5dxQg8W2K9vvDeZ+rPmCdu9mxthm5nj7
ZoKhXLCGYPLiRN97FHppu3XcaludcvqlyfO4HNKvcKm4bUyXA679prwlWUo/WacvuexDdPNg6Lmb
q4c1Az/gwPkXtHMS37tf8m29gIktXxcv39JpBs8Cy0Ct6Jync7fcwu/G7CcITjGICixdsla5h12E
qTCv7XZCVqBGpoWLVJC3pzao7jo0UlMJb8Pa3eSsOBZr8IWBNd2OrxXJ22hcnN1EgbwUQjCQtcRD
Oa6RTL8U1R4ou67jvDfRIr+44hHkPFY1W+ne1tPGFl+7rrnNq7N1Hw0QKYWC6aVC4Z1mCXgiYV9l
53bcy/QWqxBTTjfVF/Q3ok5uZQO06l0JGtZOE3fTHr6sY6mjMdiUbnHjS5y6mfzmwWEdIlLoZ93Q
4lPlQQ04hBeKkTUyneog0ofcvR3Q+mrcDRVxnyU14GjeR45Xk89BQZbXyk/Po1uHnrlt0iEsh8Rb
n/MuZHU80DZSy6ULtqtMhB/EdM62EMVJ+HzOCA6rBXjAGM86Dw19cdJk/u6k72N9s6bv7fDsNzeM
fGnHw9g+5hzsD9hK7JTtIqXqqFdAqOJ6eDTkxX1a6EUDcR97aMjliJiPsokBomFQknroex0qcr+U
jwOZPmNwoMFj4zcch5s/bKf1e6APDo+rOl579MS+p8W+G02I1GXHinv0QcBLg+XMcGBOe1u4kJBr
kaapV6ahrZ06oFtg5imxXozTjbMl9MgYuVPSz0XIgld32gmRINm88fvTMO8tQtXKNnbd+6qPJ3Wo
vTQZ0OhoylNdHVeE3E7ekvF9Gj9Z7CCn31b1vrOvoJ/Scgd1HqQzWVxjTAnQUIQmX+SUOzlX6NWV
4DOKreOcNIgMeQFmQ7sn/nc1m5i0YitxsfXS41h79LqLzmQkMZw/IacGmzisCnMCHJCU3W0+zfFg
xzhvaRk2UyLs4wrSE2kSWqq7Vb4DPAjFmOTjrmpanFUHyBM0xc1I4dcZnFS7wTIzGfgvGli9G06Q
5Zgm80zah6AC1S8vI4u0UGXgd+ToIyaOGaMGNwaNqgjkgHk8l9C7S507X3826x2AoKTPN9cCn0/v
ZfPU8h1b/bDMdsQ/MuAVxWcoWSaj/wvOI/3B7f9Ql6AGCyjxpQB0di2P/uxO51HVZC6tS4wppVix
RTeVMZeSlXEetFhbqOiWJjRsMOeOLxXBmUXs5zYHoO+R2b9FE6TZWN/1drWh9gUj2HILzun44hX5
tM2dweKQKtmzRixpJtJEneOzB7xzliPaO/LsQ2XwPIx5txtMz/dqIlPsjrj/UHBYtp0t8EyD0h4w
8rvEJHA/y+Ghq9m+qbAH12uyhjZGNw2bIfBPglbf8n5+kKDyhUiiw8W0scJcMDhzLvrTuPe1MAJt
LeDmGZ1vAcSTKLPpDs1SBNUenc5q2QSAhZy23ZbsXfTrsK18Ax4MG9cJs8hOvSHrjUArObvu8qNT
jUe/Tvzl80KeWPONaQypUnkcqvtsqQ5Lx/uwZHiSukAQacYE8dCD+RVTj2WK3L85l6U5si5LXGMR
8bZZPwFm6sIlMMVNgDPED1K1seZpwJMQQ7Ymw4KQeLcO/bc1P6GhdVn4WwXtYGy1uzJHTrsbzY2j
lmc6TZu+0tvrYhqtv7Xa7BpwA8Z2OKxSPFBIjpUrOokKJ2DxWLc6tGv6WdUNpK/vafvur5+okrGo
n1K5IQIJKCQxwj8V9H8Uy/9mxupS52boryX5T1RfqKVjQgPlt0tFgBIdHKGf1yCgwa7svNYeCjE9
BxbEKq8pb0FF/4x8cz1qsDW2q5lzMJyyBrmT4DDd68gma7j+x1za/2uM5Yhytu7r9+EjyPITLvP/
ERLzIzD8n1GYhysq8m+HuvuOkaJ/ojA/XvUHAuOS3wMGSxr6B1wCsvM/ERgf8v6SEyKFDK4ydH8g
MK783YdWJiavXfQdXY/iR38AMK77OyOoKaHNAWBHBFBf+G/gLz8I7/8Mc0K6uLQAV8eFGwCF+bjE
PE39DN3Y7AKZqeWiPBj6Wg+VtzdOzgl+pTU6IhD07+Tghnk2odB0mgHHjbMMt35fqjgFXChRYXTT
ERq0bcz1AOXCNBBq6zCCDuwv9sR1zX+4YIm6ml+BKV+QH3vmT/KUXaPQ+h667AIJPOfOzRDoZqbH
TdmBxuqP1Us7c/eRG4C7kZP59RYsPOcXswk/U/CvNw3oGMMdwx88vo/zD0NbqwEcy/LiFD6HraNg
bxXsWW5A3Q7qsCfIT3g7qOdffPXrkfPzV8cDYjiS8F/8+TgjCknbvr1OW1wUKC0+aBvCvHqVz07Q
/kdBLVZxuzZN9pjrKlchsTVlYdCswCOUSHW+qTCueseGKS3DCUyrhImO/sJ58To/8eESA0IlYEPg
iug7XSPan55Olbr9MgJVuwzBYm4nblsMbwFFCH1mF4zRtIJCjH9GH8PCjPVXa+PneHl9LjhFkUqj
SYgdxYMP5P8e0lGuAEflovLuVJBGPXKt0Y4mlB6dos33vl+iulzbOY2QU3Q3fesGcVDmxV4v6Fz9
4nldxxh+uhkuIi7xPSGEz2A28CGFWAv0W72hzi+8Ka9gFlrmX1c+0hMJ5h7VsJN5bwBOcPwCOYh0
HbhTyLxmQSVUm+yoDatUPFqQRMivn9QPTdGfr45y3wXMzHwpBfL+nx+V56Aon8dBntuG1Df+XK8n
OaFnB/gp3xqJRFKOAbuqUA2HsiicfU3rP06Vn4D7P59w16HPn68BH8+kSz2oirnux+hTsQpRx0v7
M6juzesSlA7Szuvl5OPYvHLT/0rS/sccxYdPvH5fhDuA2BxR9+dvPSARGkvHm84IZtgkWgXdvjQN
2N4UPoq1A/lsL8/XKCfChiOXbTzTZeMU8OT7b68OF+uVc+lBeIYgoPx8JWk7y8xp5HxWRGW3gwRc
3UAOLYKzsAKzyyP5sSz6NJl0pW8HM+VzmOdQPrG1SMrCAfliLeyLzLNftIL+soVdnCsgASOsETyS
j3OM6B1nDSIcOQt/Qpk8227PmasSpmv/FYMJ4GUGC5j69Zr/Yrbxh3Dxh4fDfQ9OXPhUSdnHJUlh
6C1rPvCz7Bvx1FhbhvVgUIBAwWL6allLT7y34uIaF724tMQYgOPB/87pJxFpRZp4MdO0m9VSY/Ra
DL8yQLkujo/XJ1zfRe8D1uhoqvz8yFrSB2pqGT8TdxqeYJ4F6kk7jp8Hqrpb5eXDWaxa2RC0OS9e
1vJXFkkfEkIEOEzo4t64gqJn4iJv+PkCiF9qf6E5zpw6cJ77pQIPQvZ9TFk2b9Dcybeipfkx6xwF
+BkMg082A2KBIjuYngKkhr8IcX+NcD9fz4cx4FG2Fai+ip+rCn5CKt/D7v39F/vkL6fe9Tvjm+PE
p4jtHxeFpLboZCbZGbTknERyHcZNms71jenS/BZMyuwWjCpnY0jdvM668XbZatsbYY2+UcoB+kI5
Hb6BVNYnNBiD//6i5YjzEv016nrIoT48k3YoZL3UA7iQYigfcTZ9k2te7/vJoGagntl3NZHbqeqq
+1zZZ2utDilzUL6DjZh+/0fYb7Hft6U/pZf/+u79dTNzRJgreY37FGzLD0fQiJmYtWz0eobMYhFp
PCWdO24ecq6uRJRaF4dxNJCRI2DGBr+QPvkXyxUT7GgyIrhL7OqP3hZp6RkfxAQMJWV5Af/1YG5e
qVq8A18XklDQFI5EkU+TKQuJnd64FxcU1e+alPURJsv55r++Gf9qJSGqgOuKgQEfhf3Pu6cHKy2w
fuGeEc+Gp27q2u3Cr4NtVTcLN/mvP+zHoOqHYOGhP8qQyPvIiD6e/o4HvruRlp8xmIBjLW96+wlq
J+ogq37+WnnBEPmYk9Ch62R6h2PeJlyApIDj+EnmYKOEXua1m0z2JlZ+j6kTmnXlzUKyHtKhVXnV
ALO/ms++FhYfQxwqFU6BfAD4+EtWAN62N2FgDKt5bIA0FaMDVNHP2tt6hso/3HFgIxQ2nTscYBIz
PgqOtkeDPHMcqfsOfZtpz+qRxEEFuX6/d8pHS/vh6Re39prHfbi1qFUkR7lyVZb9qAuySqiBpxoX
2bdwcY4mt6AnI7TZcICtWyi0oJcQBOljaUt6Wuk4PRqdA+crQfm3+XcP4zy/EuP4lzfu2somBHMA
uIXXG/unzBefuXKnpezcr5536Hs6PM1UNJheqsVDgcPysKT1DE+3Yo2EU9af7WCRgDgWkC0p3AcY
vrm3RT0MT94kp69cqf/RbftRcLpoR+NKP6x/byYua01Jr4RvemqbtbyA6PQcTM18GPt+BuOnKXei
r+oDzLjvm67Bobv68oY26wBdF/WL4fS/rjWUnhIuniIQICh8TNcBlcHqIgXU1Qh15dw0Tb4lKfEO
BAjVk+bgwPxi4fylQED6L6nPAvKf7J1JdtxIe6638m8AddAEEMDwIjtmQyaTIiVRExyKotD3PXbk
ddyN3Qepsi0mZdLlkQd34vO7VCokgEDE17zv8yHuYUzKxQHe1XUXFamvHOmCIko0KuqsQ6g6PzR9
VI9jkYs7JR+6TeLbznWA19dVdX6c25dNtbNCy/n8/g86Hw6vVzI/yBTqvGJI+C/ZBUh/0Heh8DlO
orZP0guc52rSJkbDef0aBMbPpOucjW8wlVdOqD6T3j+NjV38dESfz9kCJeeRKRPLTFGj1UC7dq9m
AVk6au8H0WbFFXPzws37v/oPW5vNrq4imbVJgx1xceSpnaMnja0bx4YWwmqq4dAoZfADsSVd27L3
vlFzaG79LMLOJay0W3lZphxk5GFtzVlGmTMZk8tsCWwBoabdVmqDnsqX8T6rOu0G7559+uAnv41U
+MnE2qrDvgEP/SLuz0WcBUEamEcZy+Qg1dpYd4GINyF56bqySTSafhi3Ni7cx2Go6nXs94+arY2r
cg6rBku11/E4Bh8dkfOKe70A+F1Ic+ZCn8Wvu0iYqTQUVqZU4tgHdfQ5z6W3ibD5PdQyptKc+PoJ
StkyqoaBTpTl7CSwgtJNoka51trJ2tl+o91gT+iWWBnr55YEfNlhdPzoNJsjucvfaeqqxW80TFNe
bm9z0tT7Sqgf8UeybbFbkKSNMWoPZ4pcfhlD5fQ83xpV8pSFUcw0iGncKLnxUQb3dtNA42fO3wpL
0JCXITAzN7UKKJR+TOfNXWUW9g+HYbCuj5n8xqubj673NubnerZpOgSf1HtmKdTv+3qvl9SZukQ/
GrkXqTTun5HsZJu8iMRt1dvmvk+YdtVXRec2jpQfrdu3MQuuEq5N2K8Clr/E1IXl2E1Jxqc2eFpz
wxzD3pWjZd+0TkKDvOl2UkzxwU5FiAqoKRaxWZYnM3Bo/2ep8jzkxb3dp/6JAOejJ/N26RoW2RDV
KDFnspdL18fJ78XMsD46uI/3+OWLx84rKHQgTIrdUerVJ8PnLPzgS543l9crkcvaKNcorQAcu6yC
OQiWkkrJ9KOPyvQ7EmyLYmWXLEjY6hXCz/6EMtfcV04hT4Y+5dvgXA77H/wKGwc5ICtinLc81rgf
fAV+4DFG8IGew7DrRYsbZhVZGNCTNv+ulpP3ZCDqXETzP8/aD4e6/aGEQwVYo9g8V5HphV3EHBIJ
LeBPfTrqyNn2OViwa22yxXMcCu1Gen1+KIbkZurBg/SmSbGpFvYHZ8G5HPD6dfAbhE5eQ1osxCUM
WPYaZtpMqMeB5B3BsqUWj+dP08/msNdLQzJlfDvWOhsnBEtBqaEJLvOXvA2DaWkJs3hEYt2Ui7qv
OPUNWrlKJ/STLAtzb84lID/s8m2Ftfchzfp8WySj6BF5+0kIXkFTdVIHui9IhCkcnQubcuoJST94
42Rzb1ae4DZ547NeEs3ixbGXZF0Z+y1bzznES/KRcoQkZgkmU55GKbV9lSnmEh/ZU9TK5A5zmX1C
m2/uz0LB3DfFJlT18VBl+ic/tMRqUJSSLl460H42p6WP7+ClYrLjTd6YXyujM/dYPfptW6fyNlTq
+jN5Tbew4lyihZlrisNgGMdy6u1x2Tl9RMwdlt0G84ngUxjGu5GIb9kEeuK2ETI8V5vLjwNOjgRr
GTuCM4bxTad3q9KalH3XROWure3SdeLGxK3cZ1/L1Je3CFyy1aixv+eAZ06mGHwWvsbaiq30R6M5
2h1pS75VeFVbS4bazinG8n50ivbn1JT6qphy1WXko38dkDZsnESf1vWg5J8lIPPvRdqogRvMFTiD
/5+qj15xc0WOkkaGGVr2QAIuxDu5oe7BUqGyYZ+6Psu3NoX4U4k2c58WHORT7O2EL7+ooXIasdVv
fNXP6aUXbficW5F9mDInXXUTh2akFfbOKHOa/rION9hMUFlHwTpGIrkbQZqtqkkvNzqqr/3U68k2
I608RW2HD5xD+CWTQXwTRhRL08wblnGa9PvSKOvtEAoFIWv/kk2xc9OPelS4ClCIbeXZ+iIw0ick
c86OuoaybgEnu3akBUfbaZVD6k0NiqA2HK9Ebt4yrrlbWsV0CGPFqd0eLsgWp0XzkJZGd5eeT2La
N5+llpT7hOFAw6JCUh7MdozmQagJyoygMj9VWrzzaESuKhlZ+Br70N9XuAx/pRpWgc5RmU/Oqpm0
GyXjCwYmZG7TyMpRC4TqxjBjPrnSlMMpgNmD5XwuwIQ44LZpK8w9A9p4DOeXZpQ8SI+W1vcojsU1
FU25yWqIEm2Ho8blzZVXY4+Rq6/3TeHn3wyvu046Te55p83CNDNvQX5irUVtAmiKkEZCxUD2Jsbm
HqLVgMfSNA/wN+xdFSOxbYoKK4heokXyRRrvz6eRD4IxhcAwoV1VMuMeRW6Bgzxut1g6lV2R5MlK
9kLchHqYL0aGzH6HM57fZhzuW99UumU44AntMmLxMewZBdn5zUaXCIA55jtlZaS1c11mzl3X2dMh
c8rhqurpuobKoK6xfOtkDn4H5kwE2iOT39EqqWNZL1tAC8WyaZnZJoQaPEhDUp8bQyVYahYwb72o
xBdoJ8NP2Stbxl95W1gf9j6wYPyL0hKLoE8/a7XU2Uq9p9RP4jtksfKpb4OvoB+0FRJqWuU4y28T
nJl4LrL+6rwrBnxmDxxDa/oO/LAQk0mPl2DBx/gESGW6KVX2UlKkb+RFuuUOWd49ExojYBFGvo0a
lPygVTr8jk1nPPVmXz9QtWChVSofRp/y4Q5lwiIkEsd/MebBU1yx+ylohhfcJ/lKJ+2NxliYxeSV
2XpExXvwPMynFp68hzJJsxX403E9nI2grVrfRn0wrkfR+EeEZv62k1lx05lZulc0eoOunSlj7tpi
4tAlEhpXmpFGa7+yyy92pHo3XmEFFD4l2wvw7WElm/GOQfDlrlet4rEISjbCBnUtBjzWNRoyi46V
gY9yi8qifAxKg3s+VxvPTy8ZLet2aqsd7p/0GQEixvLUREeRJlOBcTGIrxX8Ks/kvOZXw6z7H6k/
5Ncw2NBzpLnySW/LkdKgDtdjYJiFKut+qwlIEdJr6tUUpsU6b6Xl+qMCZcSLikXXwE6wGGv7IG18
5FkyUfGYECI8nreycdCbh6JwMmp6YaJj7CSP1KNMUsAZzB1Hjv7ZStnVUZ7f66F6PQ2cslPmVQjf
lcZ09TDBp5bHB0PRJqAYZb6JyzE+1HbMakbLGS3GUSs+C1AfyyGbalzwdq4va5QYcDKcr2kjipcC
QSWRaYHWPMs69TG3wrus18kAesJUwCR7mwD9ysLFvK6SCREI+iU4P7p5Zcddv9A7ZuEkdr/Iw6L5
NOp9tMSLYq50LbWv0yC9taw+2ndtYzLVr+fcaiVv7twlqiNfm9UzmdzobLd92n3SVYNsaXJWBKXT
Swj94robk/xX2T6ag6MoVMRGAdcEqkY3N0lnUCQ3fKVfBPAkGAuA09YCI3SgjJws29ipN52KFVIv
I5+zTQm+MnL1YClmtO59v9+rPZrUtM/V+5TG5sZugExlxH1AyBNfLiOUW4472U39AJCEXm3rlOGy
8DRyZrTpIi8ANFWI6vaGhzbeUUrK23U07nRHMFumkummgwbG+Ikyvq5CxM8TwtXKEfGNNrQGStAY
89zg97jQVGWJ9+glt4bhWnMMexcjQloZpandJFKETH1RrV0+tmxseuetbbxQd4kyoHKTTX5MspEy
ufBKk6+Krz5l+3+wQpEch2ry6eaOWvdNs5L6/txuOId7DCYIT6URpy+Thx6wzjL0rnWMSlGxrGVu
CmgnMSU6jRGvNipVuCWCiUJHScMWP3OiLRqnH9FiK8puYibaKjP16iZna96c80ypZmJhqCWYr5IH
uW1LQs2lbtT51uED/+K1AMRslBLXsCc4IdG5b+tBlNvCMLDptkJ3CsxkEV/51DqcZvmkL0Kj6I9R
N3/LOkGbX+bGXTsncJmj0vEy81UeWZ2/jJFsrlvbps0UUcEz+Mxs59No9NYej7GyIQzSHmDibLMY
chbLzrRp0YVQJUAR2afMz+eoeG6394xl+KYmg8Ltx4GNoVnjm3ESVX8sCCtIIqqKs7tkAloE1qRm
51G7iX/S9yUFwTmOBKRVPDrVnGQN3hTxBVh2exfV/NNpLpz5cqy/+kCmNrZj54XrWBM4AFMEuzDS
rGdHH5qbyonRfdq1PW0T5j/vwzqHywLltvwuRMnl8MiFbqJO/T1jbdt7v7CVo52H1rqEwtAtbG3K
trk3svvqimyLZWfo/B6ts0ZxK2JQuauxHJT2JvJ6lOphPNz1WXiMPaOcFl3H5cCpyO4TTdoa+4nS
fW10jJZ56KT20iqJJmx1mICAzUX6RJf6j6z2lK8QTPLcVUujPuHpKF/ySkcwXQdBso1EQTlVl33r
Bl3doHmH/bHNGn0dZuZ0QJM9PLLzQMroLJOmkGHn1+VkV64NRuIbVnqQCFka9Hv88A81U0Pv6Jnc
YvV4kHB0HkZjsLfso53rtD0/XoNCYfkZX1lO18ILVFcn0FiNVqQsWesoeolXZt5DqlWLIkcknnow
Dg1Z3JmeGm/pfVJVqivTBZ9gPgay6A8aoyIgu3T92pCetZ/yYCcigD6qHoZfbRk8IXggcgs8+sW4
CY2Frpf20h9Qv8QNZCYRMF4iCcfZiyiM6nmwiwzQiG9N47KhvvS9qCMknwHi6Rtslka2bAZD/GDt
ec524PdF13kQ29XCysF6ytTwv2ZWYeKADIqfmVNY/VoZw+BLmToi+pKM6nwC2IMIUMsa1VcbnZxy
iPup85HE6ml5kDg4vwVhJ5eFVjNFchjGTQIjbuEpue/60j/CANiNfdrudLsfbnoLCakeJfiMPPWl
DDFCLqMoTEDr2BzenAPxEzuiMeJ5GJx0YYVsZiucI/qBUa+a4/aFI5/qjlh+kVh1UO/iLMPf4TdG
iGKzHY4Uf5321uv8ALQQNYQy3ggqXp+1Mcn479lD84BKiwjIBFG16WWerYCnyVM3xpiBOw+8Bh1d
eZpUAy+46VCo/BU/JFZZ265fI4cuQqM9pnMNk/p7vgXNlq7aDl1zaZHH6uNAFJ16Ct83TiU+HQAl
fDrnfy1StXBc5mWTb1U/IpQyAg3lzjn2KOYSZJSSpZz/1RpjyykZZ9cMSH176TD2bY05fO4TGc1t
PLE0KjXVbjg06eBb9BTSNCwfQ0Ssz+znvXtO5TiGuSJzEIh404KgwM6dLyATPZw3lqBvmhlJ8djG
Y1IBRgitn23Ym+xG816GlZNbyXymDhhWbu6ZqhMvk3Kg8pylYf65mZ1xftrTVqPo2j97oc1eJ0Za
ha4TSuxL7WBz64z20jCXgB12h8JqCj6qwmlWxCixXIIYOQlIGUdFyObBMD2xthz0pvBNkBXPPyMv
av6Dil+cd0nBU+uDKFtNxWhSEXSALk0YeSESFuFNOZW5B9cOYI+rKcHcAOHOA78HO2aX5bp2oIaO
afCz7Wyc1CXVYI6D275kyi81x2ybBo4Hc13IB38WYAdhyyHFLbqEuz7AVy/ZwciKDklAbKVAL/oE
RVm/5pvFU+E43bCIRKPd5U3bPPDaeX5Em/GqGgJ/1cST77m+np5SoFXTwpgMdVcEyrpvzfI6berk
pswU/oefPJ0rIRrMuy12YNS3auwtKcIarq3F/g9Hsafr0YayQBSjBt+zUOXh1DjdbdSsPBzJpMAt
gym6W1p5xn5QjGSNDQoR6fnF9mb9gAKezo8EZJRyopOdzBwY1TTv4iK9Or/aKVLpJwtYfckqg+fj
9tj/vksC709dZuSrsE+/QFzgMO58P130kZauhBZZ96kaa1vyPxgAk0rxIx5wFqAjvIkCFc4CEcIn
JWw4bNkHWR++F+prgD32Ju2DkHSbFRzFFPX8mG6kHOFZuueD4teJanh9tChRr2zLuWIB5HDY0ugc
d0OfPwRK+F0awjxCqGgCTkAxgmgiJe87vT30+CtRJxvGCaBZ9ewIz76rgxKMrzU/MDA4yksNQiZZ
JP2EfccfNHnqRYxLfPSalWJNAey6KDSezRC8jj3Ujas4aoigKS2H75psY+paKmEi3MNkDRcoXHhA
Iq9EkKhbW5HJqreHeAYAViATlPDbuUDjJ0wQhhBR0K+aSjl+5nDmfUoLdIfXJcYDZawvuPtSqGOl
GX8DXIl1E1/3uDx32ulkZT+SAUzqebmXsApximIfIdzl644ThlVRDTFOoBLv47n9iPnT87E9lRbG
MYWCAMwvPpYeG6HLAIz6obRmyKEClPX613ak6Y5ryol2Hd9jI92+Cacc+XTzgPlMdzZqpMO38XKI
NFpcUAHJqlMIJjNxTaWvYC4lCV3mibQ7XRpAa9yq8iFNDF5JsKOCyFs3AXV/V/f09Nvg1d2CuDY4
nnc3gSLpSjfNT2EV2jcdWBpjfa4SnlMkKh1l6ALy1G49ozAfqrltcU7vOI8oFjY9X6GO9uxk57FR
uJyS3iFXY/vUo+Z5mM4bcaVy05DM9lGTq+EiGKBntShqdgCTur0qmuJm0EHbDAMeMWUqd2Vedt/N
yvJWRliqt6paBWtm08WPZogLMxzEqrJM84bimHKXtTXJy1zpK4ypf240aA4uay297s2iekxEZS00
oE2LpGqHu3Nl2/HMZm+lPUnNwPjd0hTbxsrq47l31s6lrXNBEmFh/iWBwLGzaj8nERuVBVA3f6Xk
c4mo7vL6Lq7xfiRo006d0/kbdcC116K42thy3lgLaT4ZOJv36nzwBcBfbwInKnEXRP1POu8qZRHG
oavVINamoRI2Yqb1lklPBD2kanqrlkl+leLFpIVsOM9yGqnZIMbsMtl+xzTRbs0xv9GMSVvKtkkX
tJ09oiLNXgOclicZ0TnDfEVU3tljUSNbwfNqhhPawKFmiTQ+vuVaxGz8TZOEK5NNalxS/MLWEjtJ
+0MTkS927RhxNy0DiiD/TuYe6hV/43zOw/HkjJLTXAiQzH0N15ZMeA9z/z53sC7mTDvD8RX6p4It
fEP1SFK8UKHDzWsJua22zh2ACUbeZTujdapNRg12S+vVvrJLs9iWXopboexXReapBw3v7n0XF09j
2AYHAhqCMjOKD2ozXcWi07/XhSDsnbVMdiHFVvUcHeZdGlzT9mI8WTKM97HuDPdQMGNm9hIYWJlh
b8yoEbu06/R1LuwbSVJ9cMBgQCeOwkdQOOb+vOLfr4n/oReHKcGkDWeg24OC+ro3Bpo0N9W+to5h
gh7urKAMhwj1g+iLx9rw6g+EH3/oxdF1Bo5wVgzQdHp9vZHPUaRUr48OK/DKNDh3OjBEn9KE+aBu
aihUu1oBM852dqaAZPj+7Z7h4a97HSRzGmq0uY9sgIR+fX2l0lTHKmzzyEy6FkTS4F9lYACfSw9z
lRaZS22cxYEUnvFk23hXRvu+diD5RXFvXflV130gt/6DYpJfBEsRbgJTFTTr4g0YmA4KLPvWkUzC
eqgifMcunGd/XaBSIbyy5E8hqHIEFS1SDztiW8bNBjpelrqDDgdHa4Lwe6/6/fPAOLOPJi3+4YXx
lHjUyCVpG1/KGwphpIoP9uEotHjOxCtBYa1NOcPn0jH+leH5/AmfO9bDgA97+cEre9stRF6Bzhf2
JE1UMv3Xr6wZcnhzQWse7S4a74BsY96OwBCNY4wBr2n2qZ9Oa80YvCtYq8kmZo7RR56FP6g8UKVr
9JChWYAPuBTeoGXOrYm2/q1jtjvEohlVwqHZ4CiiSKtM01eIY7ZbVgSjlEjFsNZDkG5xuzfyAFBM
UsVwYfX6qfW1DI9cFv6I6IIeLYUgr/Sm3g1jSeLy/qN7296dTSlzx4vPhc7exdJKzJ7zrWii23ru
chNHy1Or6zR6C0DK7rkY2ZofCjXO/9mLb4xSjUUSPOv4kc69fmGMge7FBAzuduDU21hmWzxoJUX5
XuFAqDONowvpnH3y44DlSnIR+4u6IwlHcpLfAqLToCNFiayhsCafRyE+eXyobmEGNTS0uVlxbnVk
eU1W0hPDUSgqFoLW+3qMh/tyaCkrGJC5Fzgx2isvKve9igBq2Wp4et3ez9LP2bn6Mc7SfVUlzCmh
xO2JlRqXSnJ7h6M4f/wVp/2qihfRCMUwDvWrCqTr0WFsw/P7L+sPH5qDqMaSJjp6VVzuxGlnxZUA
v34rwt46gIWKr2BKd18DoWuLNIm7myAPtPU0FikmXihF//zyqEJoM9MI5kO/aET7Dl450ffhba0E
yk4Fdfwr+sS3UF0VfQ4eHZZSuUaX/wysU799//Ln4YuvF40zSwFxTBnoO43LuepAU5wOY2xyy97L
qjjnOaWDigSTP1GVZovi8Rz/DqOq3VQyAARe2QHNoTIhMsjnzl6BynGD29vsATDQNnOLttZuOmsi
DRn1kYAB4DmhH7DicquEA3lrqYYbvw35Iy0nzV8wWIThTewD1SdPGcYvMGgKvLjQC7SlbTrE5KEJ
BhfPfEYJOg+4NLJ+Pvpsaqp4cS4ctOBpBxCXGULAucagIN1+judkPyj99Cv4gPKhcUBpWER0+1/a
BmtuwOR6Tec9nMWY7z/dP60tW+cZWbPk/Y1MrzNrILeVGd8qmL7A1KKGvi00w99SttOuNG8av2cq
JvmUURH4nX3xweKaZYmXL9eePUW2hV0CGfPrHcHvcyxmIslv/cHT8bsTcDM8LNXAcWOSSChVOjaE
r0zYO4ID4wO9ydsYhwRRRQCkoxhmcNFFzGE1STklmIduq94iE0sCizoRHLIbWVPikI2BB+79562/
kbcSxhoG8tvZQMVeeKHTDGIddo3dRiczTKpFG/jCYO4YjAE7pyh1DrOwlxULr9WgQUioDElpNrdV
1iorWUBoOXeG9Eqq67h2GpceBE9Mog45K5TYOId97yFNZTL557MJDCmeev/+XdiXagnEsFLijkOs
xVb+ZiOXuicLsx3bo1+HxcGp9HJvirKirys+jaR8LqFzfMjTjjEFQzrFz21cPlQasT0tYuys6IbN
LZ2HaFmfJeu5NwRL6l23/eik13mUfY1wu1PU0OLpG5lLvhlm0YBv2OW9HRj9CxjB8fb8+VDJp1Vg
hdPdwCb+w2G2yDpVLSacx4M5wGzW8WG3stvGlO/3WRgyZMeG6ljYpXGlj6VyxZBdb132nbVM8bOD
DZHO0dP6fGHmvbVsRtNeUfguQGNSxt7kPc1NG23FEyUsgSBqTKC30R0MN+f4GK58f2vLKMbDU3xW
8JEcEPRVoATa9lMq2LUmEKxiitYzqtRFR6I8pSYHcE2He2WlpDB202hgMSo1sJaSykihN/HPwFGy
h3Pl0W8KPb5mbET+oGeFuodWhccIDcgz4GHtMUw9uUVfXa5xUNODKU09/GAVX343iBqF1OgtGBYS
pTcaUZiI2RhplXosMzpPM2jyNJjztifMdOV00fDrBPz/BuUPUHHmrAp7x6D8hLf8X+4TYLf/+2/J
Szr+blM+/91fNmXgAn8BfENrKEkjiCTmM/SXT3n+IxsTuoHTVZLpGZJP/W+jsiYxN+vaLICz6arS
r/0PozJ/RADJro3VDpwdacA/MSpfiK9M4hoLm6aOUZAfQUnvIvfyGr8aaMIxbHACwUUw3zBuhtlm
XfRglNlGnQmcjXwBV3qP9CNxGdWkrKA17igsQOfWw3vvYFe2sxaj87WPdLkExrad1ygmh+ZzoxY+
/pj82klMVyrxsAgbJaNf5bV0byfpVprSbeQAdCyjgUmLMn8c1dLccPTuLCzTi/Nb+kfL+Vi8ZJ+a
6uWluX4q3jXUH7uXqmmrl3/xL9b/WrfZjyfortnl35mv/h90xP8dpEOcwu8t3+s8a16yF7/Kf1+3
57/0a93q6l+GqeNiRaRLh5cQ9N+XrWb/hS6VpWzOAl42I/7k71UrjL9YUFgAsDgKLNwmJ/Df9nqh
/TUn98Q5Gim1TkL/T1Yt//7r4IWwiYgUuxG4Rc2cbYOvgxfFVHSzNaCbJEZH+lDjwWsWbdfAvgio
JJYs4mL4Jpqw0ekUoRVz/ahDfDBk4MiuEiYrWKtiHOpVlxa6usp82zrUzPScwHSNDGGa6MXdCyD8
mptalfwRG3bvLOoU6u3BxOsNRM1M02WpJ3B9G1G9SDHolLEUoFnp2JhLW3oITFovSCa39PvuKDIg
uu4weilKMS0aH5LBhHsUImelKwL3aWPji13n3cSkCgo9Bs0lBdVMFiI4WYBgjiJ3HKpvI3pVJn35
duDmtawfDEro4YLouVIWANs9kC4F82YXScqoFYpM8GEUzSwowvqKehUZisGcKSFeGFGE8EITVb4T
pRJGCyZGhOmS5pX92AwN7lDHaHJATECWimXWUyJyUbsSclA73tlqUbQ3gPZ18Cv49q8QqKfDfMBS
pBej7t+Tuvi7UG2nwa2TGVEsYyO9ia3JgjfE435Uksb8UteGDjUF+PceIwbN1qLNGdnROFFRrgon
X2m9XowLPJdFsyjU1Mp5Nnp3q9oFUopclN0DQOEE6L8/jjRATW8AhuUhXnFbaXMThRjjn3FrimtC
kvjog8D+bmatwbgRyIUMYMhbzL95mzrV9ein2k4POz3i9bbalZNqCd0yZzjlorPbVTbNTLdYqyAd
9YGlADKr6tssH9YlBkiN9xygGVdE+IWJb85nS29UcwVA0GCzBIpPI9lRuBfkASPyJudOUmD9zAJP
aNt1zFMA/xZ3yUrxUGDTWjILZ0n+UlU38ZBVt+Qy016HOzAsnZBxIEvB4rO3iiw0uGWoPdrO1Hys
LEwTgV1eltHKR7lWLHzFf1ItetFLDL3ag7CU7glzjoBuNjR9xGwZxFRu3InGWgDBknDiRkeJ3KCQ
1SOJ+OwHblo43rFSBws/M5gHGudxcxf7jXfdw9vlGo4IM4DxQYroKA+ZspZZBNkhwkjmzLbTRPXA
buNbpjQxJcKWA+xx1lBO+DYFwHcYNgqVH8q2UrmBUnMFU2ErcVPdsm5Qo0mooqVojiLqGNpQDH1X
LctBDV8CnY7EdlKL7tph3tmO+px2JXVKFcDpGsZc5fFYpbtcGMW2zhnasTZh0WdgyH0jW1A2jgAX
tMb16PXq0nfK4SR7bCuu0zMPgxadSE2qIbV6glKmZkhflOGQGlHPIs5UOIB6iZEOQCfpgssuit7q
nx9Y/z36y7vH2v/CI2q2tf7XAdb/aeumekrCp98PqPmv/I1/MZ2/OEQ4THDfgnOZ/+Rv/IumEztx
LiB6ciiyzZWwfwfw8ncozFAvtOi9cBzNZ9ffB5TC4QVVYpb7IPlH/I8i/x8AYF4n10jiVdgvNjVJ
Bl7g0T1jsH6zLfppLhtM7fpBHjOUx8gkWd1fczbSePXbY7n9lbD/znp4XUZ4e6U5X/ztSvS3RSzN
Tj+gmHJDdeWD40jcaZFTkCnhsP1Nhf5vsiXeXu+iJjVPa1A5dPVDI48u+0/HJCu8q+/f1Oss59dF
SHHoR5CpS9O5ON4LiuumUo7aAdPxMkq+6elzpUWbAJ3Y+xean85/FkH+vtCMITNNXjrF/NdPL5VV
ODD7Tj9ktb1lTsnCtmGRFh8kbX+4Co4e6uVwmgla1Lkm/Ns7SjrMXwwCEAcyR+RfowdlWA0lIrja
uHr/hljdlzfEpQBbGVjKWMoXl5JDFWXAVsWh7Jn5KSUMS+RE3j+ymJ4fm5xVpHjzNVVYl/0RsMYF
/RNDHLIewSVt1vvW7wMEInZxPXa1+OAtzenOm7sy4QLhT6PWT770+gF2ID1KNAXiYAmV8pCSyvQh
73MtwmY6MCwwoXiJas+sutC1+07dxbFfPbUVhatlnTu1yYAw04NoISamZ3aykE9t1Bf+WjMbBQd9
EAEjGxr4JIYa/QzKqkfdxKyLRz+Uenvbjb1zFTGQAfPGwB9+cHvaXHy/WIUY5+dOhg2Cgl3t9e21
dc/Y1akVByNUgxWURwDEob8MFJvZFpOkZa8cU9F+gwc57ZJaYdJbBdHy/ZVzEVOfXyr5KfupqmoW
9vqLnQQlfGk1HQ9ZR7O81AcVIklzHQGPdusxWitM0TOLBq+6ug0q3IkfXP4PD2EGs1HrdsA98H9e
PwSBmtxrjMmkFFnkjPYpxlOm3dUVMbmgC30II7FUbbVcOla0ZYKhccQ3YX0wqf0Pr8IGG0YGM9cI
WWwXvwL7bUSK25oHHQrcV6vNQAhL+7Hrovgq1PUeJqoKfnkEnqpQLFxpHsXaekiU7fuP4813zJnG
ESZVoCRk5pf1Udr6tdHbubK34tHajI5kLpHZex9sTG/fOZcBhcfWRDFWO7Pxf9+ZQNbURs3o3z0I
TOlNu0ECRo6VyTUsRjhFQeH2ms141Ar6yad/fodUSjgk2UawgF486SHX4r4Ckra3tV0FF7O3Phhc
/+YQme/tPy9waaceJ79SY71X9jpuXwYYU/N1tqr5wVY4bz2vvl04cvSsSXwpyc1EwdfLNk+k1jq1
4+wxb2gLLTQ/CaVahxVJRBR58ZXPnL7V+0/uDzf26pL660syzaRKa6bl7uUxKR81/cGOH2rj4f2L
vNlyL+6LXP73ldHHgd91ueXsffVbnz2ZAMaS0/uX+MN9ELzpVAvMGbwzlyx+v4SKszomWwoOijIt
IvCpjt4uBv/UGd36/Sv94Wt6daWLl9Sjx9FIFIIDaOJ1btobZr5/ef8Sf1gHcySKgXHGlUL/en0z
TKLSh7SMgkP//0g7s964kWQL/yIC3JfXYi1SqWRbbkteXgjZlrnvO3/9/eieaVeleItoDTB3MLgC
HJXJyMjIiBPnoE1CD7q8tWPkVjPfvIu9YryvA2iOr5tcWhWXPSwwCqU7ysKXJjuwqk1ZNJj0qwMS
M18r0/rwv5kQXK2rfCZX4NwD7c2rV7PA0BXGWko5n3ThCFF7tBRiEKgfKp6X64DAvgVBBW6Hgwp2
72hLh5HrvMENMucO+aXG1lYC35LrWcbcR4H9iEqSEHxahsbURMOkr95T45y9Tuofwtp/yyf6Y0d0
ccoAqAgZfXCikXzQe2TMgpE6yfWP9OqxAZ3lnFc689zJPMZ/uX8ytK6hQUXipLw3Ae/qm3aEMRw2
W5tXd7mWjC1+rTNrgqOncWxBxARlAxCPg9qmR7oRP1NQmhDtbT3qvhXQO6O3VoLe75v3lZec2RVy
QGU0O8DA2K2Cj3LZHICdM15yBBodqOqXrhy3sW9sFAV29rZ1mVgMkhc/uElrzw2lb311n4Y/+o5a
ht/cU5DbIOoXmfE+deJDrRmHAcn0DMprRQJRNL4h0p1/ofkLnj0AGtlCtCKRA3Sug71CTsEWIrei
bYz0+bovLIWhc0uCY/dGA3h/xBeC9qGSC+DZwU+/+uwzVLqR2vrvcvr/+xhU56P56qMA36cRARYJ
OM7lwjqma3tr0oJTh/76ZN/AYevU35QJquSx/ap19iefBymCjRKqk8bGSx6ignkLqJXzCVrk7Bh1
D2Y0jzEyzGTtfUS7ru/HwjUGT+SfHyjsvBe1gUx7gsifJ85eJsF81w5ygFwbXfXrppbCMe0YA34n
agu2eAOE0FMrBSpjJ6Zgqy0lRziQdT29vW5lKXKdWxF2fOxMdESMgWMQPtdtdd9L3xCxPcL5uLJz
i8tBqQjwi8qDQMzHmRBG2WbgvMXypwDJiQ41gutLWfo2zMH9x8IrzpFQjhDnRPwDQvwEXOk8OPTw
ljyGdhmsAhpgI+ByQrhqkfidqnAKTp7y4I/aTS4jsqMVK8/uxaXA38LclGGTnAmpDOOVmcawJiEY
15e6p2L61hcrb5NFGybtFV4ntFCc+e9nQUQ1c9kMEbs9Rdk9WkxuXB8io1y5GF8/gLhMADv9Y0XY
L02bWGEZhCdo1uAWaHQmkkw/QELAL3ZhpN6bWvGlCHuEjY2vBuMJO1+rhpVfsRTFzn+E4OSD4Wse
ILbgNA21tCkT3dmOQ8js3zgwQCn5OzlnePy6Ny7atGRe4FQuYNsVsikvpO8Y07A5MWKNlgjgNnvS
XV19P368bmjxBJ8ZUi+/ozGYbQXQgZDU0ZvRng3qQlxS09ivrGjNkJDCR/OrpRvs4JQ7fzXI78A0
5xra0S6K3fUVLXrmTH32+63K0/ByRdxtjtZTSDll0qMfWbtqfJTCtQRgcTXAcmdebT6QyBLaqqXW
V1IUniJY8n1aENE7x0Y8oAlWLjVF5+eKlxqdTZOXMVUAasmXywEJKllVHYanTjM3JQKydnoo+/vs
OxAf5rBvmMSPYF3cyhnTTeFGWvlsC7sJvYoOsFYjK6YWcmk+7pMotIZ5oc5joz0GvL/WQsnSu//C
huAaKu3SbEAygYKadCALptk+hrtij5roDXwKByn5Kdnqipss7KutAPiinQvyiwr55cJaS0WLGSGG
k+31DzBhbFGJCDb/2hWpJuDZKiRG4KMFV/SAJUg1s3InrzX2PI0ljVEw5OKvW1lcyZkVIVa0phQx
6JmFpwDMbgt4waFK9+9NzFxcwOP4P+6uy81i1iUYZOYQTkz1t1m19ztzxcLCgeKhSnUdkAnMbabg
A04XMMaJgOupkp9C9b4f8o+Beq/JyUphccmfCQ0qooYA5znBlysJGVgApMoscmS+6OlHqX+cYWrX
d2vhUUKz5Y8N4czkjGcpUaKHJz2Y2qMfa/Tec704UNI/poX1OXLq+EG2y4c+iteeX2vrE/axmeRS
ajts1/YHp3uKjK+N8+v68oQRCWqz0Defr0/wBrryyjDUZniS7mrFPBg3JlNx3cbzo40GOqncWMpB
b/sNTy8LlM5160uOcm583oCzxKNRNVhQei08xcxbj9muND6HKLM48Y832CF9hvpQY8mWkKvrRWvH
Mgp9J+WLOTz3ELeWn2T54xuM0OhhvIYMAzr7y8Xkg45K/XwpatbNTFToQpGTrLnE4o6dGRF2DLkz
KdAmiwtxdPqdUYcfzQolo7pi7pFBNfsNJxlVC3IX7l6VgYzLNVmxLqWlSmC1AugO/GJrNsekzLYh
BFXXd28hSaJD4GiIuP0uOgnhddD1soXtiJgBTpiMGm00ZsbBIgwwtrQrGOGli/jCmhA5lBESm5Zx
9dNUba3PKdiAKnlQpg0NpqC+a5nNLYZHCIY2jrXzIcYYR31lZxfjCl00WeMBgbC6EFeyoYg9BR6r
E3DyfKfSPHHbkaGSSu70baU4jNVB37CtxrgH5F7UK866GFrOzAuhBf0CpVHm7UYne9OGFpOjj6tl
2N/5jJDvUAcDzDUfch1y00v3mdLAluS2mgM0w7UIPSM0GA73Ufol5Hpzqs/WI/wfZEVb+mkrj5r5
TL+yrQBxRBGazo8huG4rmxTFgjY8PY052K2QAdcucPP4zho0SBve8E6zoVj9x9x8cM9CWR5FfsrI
JwLkyGQYjPtXL1P0dP2MLH20cxvC48VnvsdSB2wU3THPn8MWNdmVXVs6hucmhEhpM7xclt1sAhTQ
fabuwFLb40utrLj/Yp44kyE6VHgg3daF/fI8pYMkF/+vg9YlJd7k/ke/kLcQWP9sg+IkZ5PnZt1t
E8drM3iz173yDBW/hIxnzoAE00gWzjphXKspimG3zIvAH9S3A8rpBZgzOemYYi+rA/U95aTB7ncw
09Rf2efFe5d3DZ1AprUA3QobDWEEo8aKzPrVh9wc830MXdPUaT9RA7vX+ACaNKHu52+0Qt4l6C72
t2Emr7SYFh3q7EcINT1YfCs/1IfwVCr3TgV9Tf2w2ixbPIeMgYArnl8+YqHaNmqgZ4iqnHRY7dzM
c8xbAzaWHSKYxm1cIM5ajeOdbBT6j+unZdGVdbJCnco/GbtwH5u9nuZdguGmSGTY+/RDpCioOWYm
JIU+rD/hTBlx3ebyZ2V2kUcIUV3+XdY8CwNtAf9WArneaTAkuPQe4+5G1XaM6e8VaetQj2ztJy/W
GQpJdlSVdt3X6z9gXtQr32YMBQjrnN6LYiB9Y3utiYbpyYs8tKP1Le2plaO76DRnJgSngQfBNCsY
gk5y/jQVUDTJ95q5JkC/6DV/jIhlryoIYAMPMCKlxRey0yj+a7Bg7KrDhy78kSQrvjIf+VfbBus/
qHXyYUVkCp08T68gv2RN6XEaYeZJjlSbg3Tl1l10SeaENBlQBnpLQuTpIHstmW7EOxiAAsblWsY3
NBe2Srh+7haXNM8GmHS+Zl2YywsJKspqTAZsRYMNq5PqNvmvQh13Rr8WyhYdgolmRK6AmIAzubTk
oG3eFDWhHL5+aK5+QgCotvt5BjXx3FvHLlyabchFQy3uemRYZtbt+/Hndcdf+xHz388OXtbApBUq
HLwoeg6q0G3C4xR+v25j0SmpEs1FAAB4v4e7z2ykdhHIQDhCkMrexrBvoBOG3PKDH+ytYu9NK9aW
V/THmuAsvhdPRgmR0AkOn7KqtmmNuGvwcH1Ji/HibEliSgGbWxwmfLtGhbXQ++ajEnrdwtqmzX8/
2zRLA96U12wayqGN+dFHhDVAez2BXsd5gqJuJToJE/Z/P2gpbv3zkYTw1A5WVA1eR40tgp1zeB/H
5Saq3+fh7dwKasNjMUAwa8gfIyM9GFq7DcCi+3hkvAb5WdlbMajEptJHYcrKgyRCUfjBg/Xu+t4u
ughSJcBsAFhRl7rc22mSnMCCC+gkhe2vurWm28k0vmSDlq/kTIvB5MyQcLrKvkRo0GRTh/gZZi83
AWUdpNC9dmu6HGuWBK9XvEoHI4elbDJuSjU/0roB5oDk+PP1vVv8OmdLEjzfzrK20JqegDEx0Bua
L3FYrfn+2vcRfH/UYZisWmxM1mMaIERdf1fidHd9IWtGBIenvGNpgYyb2XyU2PsF4mA1iVv+KnDq
y6g68Z4Tvr8c6XWqDzgagwuHPpuYiP41ysOpCVccbXkxfwwJn1/zs8DRUXo7WaV5l2ov9mjvpMpe
OTeL9/BMkgB0Fs44cUK5aGCLG1WS78E3LFBcGqMdKtwMEfLFVRIqkJ8q0UpgWl7ZH5vCWc0TplGh
5kcBq3uWkanA44qhWDGyGGxBOc5TnKQYYkAoZMjyVGXiVZH/ihNtY3Y3evjSyUgC7YdMvv33nmeo
XPhA303EbwWvyJqojZzBodbPyMKhzNHmLryoP9RxnqyY+t2EETM0GoizhBBdVwD6l6GubmOYYsBE
AkmabmpmYmwurTjZ1UGOtsPBafbzI7KP613cjVtrejCs9q+m1Y/1TLkoIXAwNePh+vqXTgVkJYxL
kvo4gKIvf5NqdxBHxPwmBpC3pHJK9itrpM3Q7q7bWQpV83C2AWp9xjMKh4JBmKIZ7ASmOv/j6P+i
CXb931/ymvN/XwiFUeBReZLS6IROhp2aG02JIeP4XIwtTFctkwXb6/YWH/9gu4FnwndDp0AwGMQM
lk/NvCCmYfZVGet7iOm1TTTk1o3PJDSTXY7vlmbsMF02pF9GB4zu9R+xdB5nfBvQMMqODCNefjzN
ipvcMFm04j+pvuzSCpPMp+s2lj4cWiQKg46IqSG3cGkjzqa2mdQ8OmVJ+ljz2t8ADyveEMwIyTBp
UEeQwRZfGimRHBnzMYtOMKrrbovCiiuDBtp2RfGjLjouazTA3hBnaMkiN0ZzljKi4JHUhSsoRcfo
NMr3fv3YGQlyqF8VL3XT9H5EU/f6Ps7fQjz8UBKAT+A1o0MqdrnEMHHoUQRtdLIj66nQEDD/Gqk3
QwYFkPdBKT7w/lzxjkWL0NmoOsz3ZFdCaMs1iCqkxIxOXQ0Z8HMOSfvGHBs3131KptbGL4cvpWHv
r69TUHeek1dd1ph8YOKAXiZNrcuF1gZsEHCW0Kj4Ye31ZFumdwoaTN+9Fyo0g+I6w6kcD3rvMonQ
xcfJrF0EUeGhXCvHv/ZcfghvOgf0NvstlqcgcU+Twi+DkzOeWnmrZCsOtFAaxgDjMSYMrTy7dcFr
xwBmYCYgAAH1PDnmwdgbqfI+mGMJkvqxH17GrHBR/HM1yXs3tv+Zfvt/8WWvQx7m6UzCdED7EG3Z
y40uC8scg6kOTtw1Gz+uNj0d+Q7+32bX6F/pK6548OuMgxEw8gjiN2qG6jzAfP4KSqwig+4jDU4l
fLdh960uBrfrfyTmPkijlWtpyZbByJE1d8O5moXTkhRSGuQ+MBCtK3Zq+tf0SbImoNCbVP/X9UOd
tivIUGBpM5ePEAacNkBTA9a9k6T/iuFBdJKjEocrrvL6KCJISfQEMKESasT4liqwBkwppaAmpD2S
PpZD5DrPo/ksZS8qYngrL+IFz8CcQemMW33uK19+qSpVB6Me6VnkPWo4krTVvM+6t1fjW+h2Sah+
rhx5lX/vMrbNy/tjb/772ftYApESZpBgnyBp38Mw73aFcZsE1gEh1ScN3LA//Jqab9JtEjabtYrG
Qr3y0rrgl1UwM5mNlE3ggbqB/GSTT94eIphjHR6j2Lt3WmNXw4wINfhelfNt0TG1ykzFyia8Lsnz
M+YGEbNKMtJIQkLAgI6dG3NlxXSGW7VRXV3+NkZPYwKjPCKQmvZ1bP1Np63dna+TAA4lMl1Upue2
sDj+5aWy4jt5QpgzZ0b6bkMLhz73mgsvFCWA0QN2nAcSqC+KPky5NjTglAF2Nv6UD4G8LYLRjfVg
VjXfjOnmEeacw9TdZBKz9yvNzoVwQJil+G6B4cahxSyVHS9HP6RqZf1Qhhotuk9VBe/Ghyj68e8/
44UpIaeyLYgGpB5TZf8cjS+58S5Mc7jXP1rTQTePHiwE+ecVmwvn59ymWGXRJ0spaKZwXuN6U78L
jJswhz7nMHxvqo+BoW/4j+5QQTusGF7wWRBHpHZz0ZNHtrCvvlex3QNHJ0hOevcil8/xSy1rrh+3
rt180m1/n0prj/05ogrRApY9OF1QIKTXaAnn1cuVqh0H3sdQmsyFXc92GMidXDVbCYMLLfKZSvCP
JSF3teN6Uv25jpZO8GFGn6T6c1apO55cEMNWCtLriTvKd0ERfFDV9BA4H71x+NcAH37DjFNiEoVz
+vsdcRYbhxrNBHleLSJTCpIhfbHxLAAiphblK7fM4hHlTUIGBrwCjxJ2dvTqKUiVMWSUFioIrblJ
ivd+Siv3ptT1eKPbT4rOdK3lbS04neYuoZrEJ3RldpXqPV73rYUrj3X/+S3C3ptqF2ltTl8uo2RY
ZM7Gc55jq9qYpgWnQLqJgtBdrW4vxcJzo0JK5DCWNT/nicFK/OgU9rbPrL3dv7xhaQ6t8t88Lrxa
Lq+7uoAhckwcjuuk3FT2AQbeLRTSWxuqk8jeTrrmRq18c93oQjbL04j2DpNfpJpixzfPutaUA4Xa
S8KYRFfokptqWrtyiy2dzXMrwiWm5pJvlz3FF1VKDmi4wd36oPUUHtZwAIuGFDI7JpPpnstC2pUO
BjK8rYR7UEjbAecrDrkBcSwHcK/Uvr2S5S3uHskyYpbMAFHvufxkzWTYfZnrTFGNIGSmhzFvt9e/
z+KC5slD0mODiQ/B9eIWHVyoYog1peNqxr0i5zvJP65WFxcKD4x4nxkSdq4dJahWZkNKYJysNNiV
gepGA0RycblVakg2wmnYy070g7LD1/9tkYJ7DJrhV818D5vTTTTty+RDkUdohI8rbrj4uXhXUZKi
Dwxr8uXngr+Ggo7B5Az5lMuwjpZOu+srWUiRma1gEnF+PJk8ai4taEnVJ4yKMPkwS1ikHz0yZVP5
kjThHjZL1xpWrtr584uXHrMcCg7Cf0EQJdorY/7fTA5EDaotQGJvmn/fScExzkwIjjFKWhcxxhme
xuZj1A3b2k826rg2ir7o52dWhE+jwfOqSijQnPpfOUuAJp1xjql4vv555n/l2nYJiUlBsgvjAGsZ
1GoTJ+WuHO7i4d0QtW4RrbjC2ooEV0idjIYwsPJTW9T3NgJYefAylJ/VqPp4fVGLhuBRocoKZkgW
ofNtLHVKI3N6Snnc6uWTMmr3tbwd/GolEVh0tjNDwgUFjKsy/Pm5WSvQQ47K/AJ0jG8enIsrt9Li
d2I+FRiUM0+Kzgf5LLup0kJxspjvBC+AO2rHmC7hpyairabnwa/r27d4ZM9sCUdIATg6TBG4EEuv
p/c9zPaHdLTfN5byUtVWeMjS8bspT/nKyV38arDe2MQjaq1i5RpZxVQPWkAIltzkO7j7C2SOvb8y
3WD0P4iGt4S+mbnQgtSY0Cessp7kUS8NzCUWtVYjj7nsGeFb8fklD6FybfNWhR6I/3H53abKK6yi
SP6G+nGGG+1hPYqvGREOVhjbaWfPKJtYOTZGxQzsvYmA/HWvWLoq5sEJKn2UcEiMLlfiFSXYfIda
R21p5V9KV5awY0X5ygN0oXejA+r9Y0b4LJHf6s2YDdy6jpPfZFGpgbVLviVVlO6TxIlAFSvj1q+m
djc4rbnzkLxDFB2Jzcw0TdRfYxjiElO7UWBrJfmd/CPUMaujK3MeI8bN8585O/PZeRx81fwbBFQh
jGIiH1cjbORDVKEheogohXenObHLa69ZrXEtf21AWxrU94yICTukoGbhOCEdrXrHoLU97rPH6196
KdZQqfvHgLA2zYDIJpyoMpHw3AExtHeVjrSQ0aWUd4L3Ogpa1w0uplpzfmojvvy70nu5m/1Iy84f
yYahCHR2SKfkUPHK+UbK+ngXq1W8QRVwZnbjUVc0yGdURr5WZV7cViIBGZ/+Oypc/oYk6s0W7Slu
J+Ubs5NOBAdc/P36Qpci60y0CtM0HAOIF1zayHyYQFQvpglobWX1iN7dVuLln30DseDXK+3x39XH
Vz56Zk10FCc3ZYSAsKbKe8tz5XEkUx4faALtuqbYS9U3aL1Jytqdrda315e6GC7QhUHIY+Y2sIWl
OkpYBJlOTMq6Q2WjX/+WcHT27wuL87qRsyHx7w9eulXUfDOFa8nxHDZf7d+ZCeEcSEhWjFbPDaGX
/T5Ww72q3NVjexPJn3LtyRg2q8nr4sk7szj//SyqNEYfSdrEoiL9B1qSyKkF8RbGp209Bi+Rsr/+
iRY9/syacDelsqTaPcoFpwjw8lRW7+dLo/WrNxRmuNNRj0cqnFeh+KUUu5Oj39ML8XMZfY+i41sm
Qrg1futZAOaiISa2MRJ0LysoU09TsKUF9ymzt2X9aVhjnVg8UryUAITPZWASh8sP1AKjSGDpJ2mI
2rsmz90o/TSZAHYRtkKzcGNrPXQK0HbbCKGPqb1WHF76ZBTy6N5qBH5dFBtRzFIP857XvKH+SkA6
0URpMX3dLxaiFP86n4qshb6a2O/SNFgmsxwjVUdLTauhQz0kkbalaLFFFWjTZyuxYuGgYZC3GmgU
bgAxSQI2MloeYkYnIHBu5EXvdWQMIxhx/dF5Mozw2MrHxlpr287HVzjeIF2ZygdQj9yHmNBUklmV
rVlGp8qhdmea0qc6jO8bqfS2mWwl//6pQDAE0g4gFP4QQyiM5Ho8JPoQ/8ZlJLQoC+W+tx+uf7iF
8HFhQ730TiPKGALwoujU0KAcde8YW+MmGO779gkBte11Y4teMvcpYEujGSJ2Kb2eHE7zu+ikT7/7
+GmzQa0s2KuenOxzuX+WSj/nfW++XLe7cATA0/6xK1wsjW6jbSkV0UlqXN2/l+3neo1QZMkEyzIJ
JRQuXr1Ect5YspP00cnp7XvfQz05e+iGFSj0wgXJiwDOMyYAKDWKqi612bWy42PEUkHpvOTW2gT5
kn8zXMDAK+SvsL/Pqzy7TAalNhiQtKLTnCVC0YD6GQjMzPt4/XssOd25GeGWRD8E5T7GGU9hAn1N
slftW/UmrNKtHn25bmnJ484tCbcjZbdSq0YWZI17qUOHM5HlL4NR0uxTNpm9S7R/P9Kow972Zwvn
X3S2hZlOFwGW8eikOc+GdW+Gu65EXHKNn2ltYXN8PDPjWGNTky1GJ1+51XuYk6T8NBd74qe4RGCi
qFbi7aJ//1mW2CqJOs1oLE/Dvye6tJZXu/XM8dimv65/sKXrkv2jkcjgEuU4EYg3xYYTZ5IHMiYD
oWWlX1VNvZX7Cn2c5kfZ7Tv5pXoxAkqCUy6vEbss7irIBjCo0KEBOrjc1crrKq/WJJBqNiC/usi2
ppIxhg8pc2ExrIZ4dPDj+oLXTAr1IIi2EOxKMdkryvukJRfJIGeMYPKo61s9KXaBn78h5s/4jf+u
UgiH8HVmRafG8Sk2I7cITH9fpei0570ibaoguUn7Ll4xueg+ZHPzQx0uG7GvWEwQxlYziFhNdi1t
9ojyZG2uNBIWjTCDPQ9HQSwncqMNUo3aJ7LJJ719BrMZtGidrKxj8Wvx7JznnyBMEqV40IGKIMXl
xRf2qhsjHlfJ3z0E4iRgjeqN6q1kAMun4cyecMxjKQ+yrMReEUYPftlvpuKInq8S7ju13smeisrS
bZx8Ldbe14t7+cewOFbnSKUMkYNGwVq5zXRmFE17R/P/w3XnX7YCtHC+Mjlv83afRTG7Sb06HEyw
N9TDrfxYIS3d6ofrRpZuTaga5XlSiatTHJyHvs8KmxQjkaGc4iq563Tv+bqJpXXMgDqKrdCewKB9
uQ5TDXqqLpiIwciP2bPuPMLK9wYbECgxU8AvftWszow0b40wJONtjhKTfulYbdBH3123spQBgDf+
x4pyuRLb7+CqMX3ifPWQadNuaGCWS4+GZKxcKL9HBcVc+tySEGvNIfFgG2+4KAO/upWQpdgMAMlu
mjYYdlVYVFtfa6wHGeXsTamn5odITR7qvv9q9VaAxvc0HHLFDxFKsPNtMIblRp5apKMCNHmTyv5s
mz5j9jmT9bXmO7dlFDLfFybBwRqa9tQA3Ye6k4dQ59drLCuL7kB+O8Pk6feLmBGv0KCiof58QvvC
tZJmR+YeWmuX1W/00KsdZLyW9ysjzmD/Lr+V5k28x3xgzkayB+58dLTRtfV0ngMxd0iHPKrJX6o+
o55BeVUPgRk9KRFqeOYHLfveRsF26pHf7N/Bi5zaD4Dq97L66Euqa2S7JnknwXO2wan31z1sqVyr
zUksJMW0yskpLn92GsEwIQdk42Zxhx7iQ9iB7kXC2wiirTxOpzEK7psUjHhWBg4a5dAo5+2hrOsN
QsVb1dKOY6juvHKUV6Lt4mc7+2HCKY41MypqA8i22Q7ugOhJeKx17+b68teMzH8/C3nOEDlaooHZ
rpPQlZ7K4SWzV6oniwGPyWTQ2jNdkTgwWZZjib9U5IYoRDuRK8sr4W4xSJwZENaAcmY9SiEG+mQL
9Snupap/xf7T9Z1aeiWoZ1bmX3G2UzmKGVkd8dge7NusO/bDEU6H5F3UrDjk0p1+bkd4I1SK7eBM
BCLVeGdJW3RYfAhBK8mhb/ATD7y+qqXCNXhgiAGAHXEAxK/TTjayByVeRiqkqZPbW8zPDimAp491
vY0q5Y5HfietPRjmYPAqWJyZFb5Z7iEOO/UUTKpgZ0NjqZPQboppcJXA2tSa45qDsmkVZIGvr3fx
K57ZFb5i2Id2Es9FDM17L4N8YmEKA3GGs6vIqN9giwnreYhnJmcULq+xZtJkNPiSnXVMmtjbxApT
+Ul3U3shBd81+t95y15t6Zk54QaLLCPs9AoHdfxn+koQDTzm6cqtv5gBMggBtSHYTrQehCCP1Ldu
5AOzCao3zNLvwXGyXWV69pi4TmFx8ZtDkUpPkOZmVfT4lv38x7Z4j2VTmXZDj+0++YCk9Q0qVS5I
oE1hvzjhW6pdZwtVhY8XdFKVFxYzHxKvIJ4lSX5A4Sh+yOIpfQMuF40OuJTmiSc6rcIVpCtBXuU9
hai7wihdhJoOtjys9FIWHf/MhnCbTC3sgmmvEOjlFjV62x3TZ7NCoQlaetp917/UoiueGZv/fhYr
OQ5jDpF2dEqt4rMihTvPsH4iTr69bmY5eDH9DKcKLAOyLZxmsy39JqgYSSs0VHCN5H2BQGaRHrs8
v5Xi6V2RHQvHTb+vmJ2//auThiKuacwUosAZLpc3tHJmpRNmS6/e5uiXp8UjHFtN92koko3W5RuN
FuBhKtcwd4tXKV0CCsy8KxknuzQskcCg9kcmpyqp5VpIgt/2nlwfrq9vzYqwPE9hzrlSZyvw1boI
Y41bD4HRzXUriz4CEmSmSUW7QOwkgvpsEyRRqYXBWdvunJlselrpxc/f/9WHOrMh+KFeMt2QDjxS
NBTd59q84U6JzCU3Bu7ATNL/uCTBHRvqbKZZsyTNO9r9s7KN47WR1+UVQaRFp5nqrilkBzEidoE2
YkJGzkT7ZUBU1nyKsvQNLjAX4sHT0dNG6+vS0UZTt8K+5y5Jmgmowu0Y6Lt///nPLQhOpvqRFqtq
zWvB+pHXIB6892W5mt0suTKIUVBUYGTgXhauK3SwpUTque6r+sgk8uBv7Sje0trd6rzGRndI7pX0
RpKrfeZ/TLN3mVet+MRS3GXEjeYQNKQQ5cy/8CwUjvHUofLCB9NxcBjs4R9r9V1rGtssNLeTET++
YV/P7IkunziN06TYk1L7ltl1V2uLeykfV94NS6M0jO5piFNC9EvaKPQrSz8JUSrk4dB2xbay7p0e
0cHySFENJkD0Fq3ARnXuEXW4rTRAT/6pXdMemFciHu7zXyD4aBghVpeN/AI7e2orYz+ljmtHa5y8
ix50tk7BT/M4jAerwYpp7EMLsb2Ve3ltFcLdrxVTBcxg3sfqHdP/3JG9lK344PIawKRBm2FQ5BB8
sFM7yYgbnri2p30PfNN2g0KZtm9xvD9GBMeLYGXIvHkwl4JQWKpH2/jReNmK2y3v1h8jQoSNjTrT
+mnOccPixvPtbTEoN6uI80Urv1Fi0DPChzA/0c7OrN2VUW7L5H65WcL60UKhV3eQW06SlO6v79pi
eGCofhbuAL5uC8eoUPJi9CNMBYq5s75IY7wZ8huj93f6m/YOwBXOPMvziZS+SZAblLWmuUctu5n/
bYad1+lK0XvpfppRXf81IhxKTW8MLi8yP0cNzY0y9ajN9aO11/Q0gxtMW0PkLu6fMcsUUr6ZJwQu
P1Vo2RVyYDKubUpIJSdN5DJBE+wlJa6QUNZpmYT9f9SP/99x2qXBZY1J6X+sCteKHqQFMqK0n6a6
OqoIzZqKfBgVqK3ybDd1zq01dlv1We+c/RA6P5kOeWcZ/smMPkxxdNSkhxmtNDPKXHemRb9lBpZ+
A/hTRaxfAwUo1cmxSbupvsXWodJ916Zj+r9ZERZvJHU9GqXDjSbz1qNT6jya41qVfNGPwBn81qZk
DFYw0vuZnJLpxqdctbewP3oy1GvO6E7disMu79l/DSFadulAXs6Q0ChJ0e9aedzpR9lqNogMviU6
/rMeYCmXZnhEylHdsZ7CGbaq79yYerxNVimGZ3d/dSeemRFuK72OpBn4AjuCp+5pyH5gbN6JQrdt
7ueBQWY+3nB9QSsJ3wNsBYyyCtdX6sWRLMWc90B+N3xUUtb0Bnc7tyBcXkXfB+UkE7aC/q9gehm7
+zZcq10vOQHTI7NgHuM4tHsvv46aF7EN2TXJaBbdBLl+w5x1ZAQrPrD0ccBmMv1M4j6TO1xakSSr
9ts4ik9hPW7god7FIADoZigouUvltImilY+zFBxR9eaByiyuZejzss/uMY1pX23ympj5nzbcZO3o
/fSn0HLtsrPdwkFaQPWUt0RkcF3okczjOHCVXxr1hsSxuz6NT7r+pcj2XKYH6ckI3LAqDtcD0eJ+
nlkSPMPos2rI/Co+eV2/n2dQA29f2R30FcQ8p+z9G1lb88Zlmzy/mERjQF8kwenKXs21qY9PbQlm
msZsfigaLbmdnBhNqniQdzzed2EcmStV9MVaB7Q1/1gWIuKYe0ORQS96GquREV/FB1E83retgrSg
Czos2KgoOVXRd5Dd7vWNXjoeJCdzDRNiKAbXLz9pljAaq+ZGjMpB/HnIxvEWNfAv4Wj6K8F4cZHM
3TkQrSBJbOriIsvAzpOQTFXri13ukXIHbhfne+N7rZl3XfGU9s62tn9eX9/SOTmzKlJIqKNnd6lO
6por90FzlxUSSOO/Bv8IUHNlK5futXNTwj2Q9ipkmHMXIQUyUgNpK6v7OvRpCj5eX9NvsVPxKji3
JFwFEmuS4xmdVeWbLEx2ZQjAaEhfALjFHhUqq9vHcrLRR/qQXv+lTQ/RcMz75ynv3vVrR3U+iq9+
DDgaaA/gVwH2cOlBreWnVpBTujWrYou+1ZAW++vrXfJRlEb+sSBsbEhrDDIZLMA5um1ja8fGrj4M
lv2TOUDahOSar4aYZM8ipwwHcujAOCRMpOcyw0TknJ637aduk2uDumna9k5K1ka2F530zLRwCO1K
CXNv4qVQJXuF+O0PGyetII9v3N5cpeaZP8jrD/ZnocJdZVupQSpPXh04j+BXXdMP900do12oyoda
P/QDhJaO/L6JpJX7ftFVGLakc6oh1/AKIOxFluobM7TLf7a9X76/cjAWT+DZvy+EmCJElSauQMSh
f1NU1XsrOxhBvoMdemUhy4ZmKUvQnnTehYswGmNnSEYq7rqa74ZkQrBOOUzZXgKPf933F12DDAzG
qJktTsR7GHpEZjmj75pUdudGLurbu7C2d6VmbKu1EZDFk3ZmTXDEQKtjGpRsoOTcezbID7j0zW/X
V/SKMAlRepmuPNwoCsgmyvuXAUObSh0FYS8/Ne0XuaEtWHkt4hzFneoEx5xlqmG91aHeysKPdv0x
GL1qe/0niDe9+Avmv58lT45fhk2og2Ns9b3VoIQNMW1swjlppXedr28n6XDdoLivfxu0SRBlaH9A
kl8a1GXOm+mxZD25aTvPDdIbz167ykWnnI1QEAUZZFK7g5v50sgwAbAeuiiHsfunNtx5ue9O5sY3
Vtbyqk/42868EHjvYBQTCa/kzg+meGxyTnGytdUvjpsouasgLIk67UH93uV/NUG4cuJe3XmzVezh
MXRdeQULW8g8ZFFJk56f/CdJOtLrgjzik2wyn5Rt/4+069qRHFeyP3QFyJtXSkpfXa7L9YvQplqG
8pT/+j2sxU5nsrRJ9NyZ6QEGA2SIZEQwGOYcAw/0iTS/onTTNNsGuV8zYP3m+hl+6ib53y9AggUt
0TB9kehCXcw6MhSnOo2HW/BpEP7H2HjktSIbPSPdof6evjYv16WuqSp4X/moNXDnUd2+PFQDCapR
c0AjkBsJ6fLbtDfRc1v5RbrVjZtaOnO/Jo/PkKBXDW3smLK7lFeMzEJHgFGf3Kl7qtons0pvyvy1
rBPiKN5uYt399QWumQbgyzAwgvl7JJuFWEarrbryqqQ56Yjvv4z63O/zEUX1dtZ21yV9sEueX3z8
APFoAVYaZuhgJKIo6gHv3UmbEz+3eNft4128a/djqG1iRqJtua/37iE+dnu6M/1o1yY3cX7CaHY4
nhLptI54DYtfI+y01i60dPOsORnVG571AMB5BdJ9FjlbZiuburEOWdmRoXm6vgurhnS+C/ySPnN+
zHSXaLYgd5qmjVkEQ+H6CoBZpiecMYgN3Ab4/vFrjFDkYZh9u7pt487vZebEvbxwGChlgFEd6UQM
1njCVTPYWVTWIz6DemOQOTfAusbDuScAl/DNSlK0/kjrfpKGhC9q8IDL08TRKC8Gg4Bi183pCGw3
0jx3pyGwSLtBPhb//e2HRhaSBHGYbP73b+q/D/7iz4EWRiT2LR/Igf4UzoFOVGLcSY6EK57wdaiX
mWDtQ+8FUEOEEJrOQzGzCXthoq3QY72HecG3xZruGICwVYRh9XKjuP1+pHOIUviuaxzJBq2cBoap
cCWjKogUhgiEQc28LNyxYKd+fOCmHqPFZJ9otyg/Shz5ioOBncO/AMaL80sJRpiaiYou9IGdRvdL
p0yBkQP9oPPL5dBOuy7ZX9/alTsR0vB4+IBHRr7/UtkzZ9TrYVgYeuCIvl2CpSDSFo9PLwcU6w2X
D6RxcDL9E4aoxaqEMrxQgGr7Tc+HgO5cELXnfZDrDkmbYKjrL5EmsWN+313oDBeqAdYTGTrwL1rC
fZgqtPSsDizGKlUpEtN6eVJmBLvO0NKbstArn+kG9XuD3TK6pJLq+yd9QWEQaHMfpAyYdRfLKEke
2Us1gTJ2zlGPHB3NAggcAPG9xmkP8RjbhM59IQnbxOcD9pn3GLro6cTEEKIB4TAnNODmJfBgKl31
m0h7m9ggi+w/qSeXgTS7CoWBkor3bWSyfsLzBeTQSVhaIdCWHW8TAcEUhAKS+2hlDy9E8f9/5ogN
6rqLW4PBFarymBoNsec7a3gAHfmdVj5ctwOZLL7sM1kVSMh7AwNwGHgmcf2ov8a/IrDIdxLjXjMF
S+UtH0B0Q1lcfBhhamx2rRIEz3P20va2byZfnGabH2NkxI9Ft+ym+v36yj5Vqz+04kykcJ/FqIAa
BUcJqmpkqQ31iEY1tDlaAUe5deMelCHdpo+me3WKie34i/kOgvbt9a9Y3d+zjxBUc2Bd61gK1l05
QcU2dFfcOMqdIvHS/FcEm0foyeFXMa2MF5Sw1IFlSz1zzl+GXoO8WPzUuV+oLGP++YHGbeBMjLCY
mXZlaTtcMdlWr9ptulTEM5QtyF3S4EYDjnb10C6kkEHLfnLWglwh1q30YlS8CHIT/T1xl3CZTH9M
SdF2Eu/1/6zQAc4BH69BWeDSHLxFBa3nAgwe6ppxmNZmCnycKfUxcvaoZVrqF7R80+r5Z9Vh6Neo
vNqfk/IroOxsyd2/tmYM8QGzExDNAHcQr/42QdK1wZqpXh+sNHTdIfRG0BJI5Kz5TrAooQ3RAIv4
p3a63mtSm1XgdLRozbZ9pb84oykbWl5znudCBI+WFZWWGTPgtGhL3+3Rr37WJvU5A4GagnGx7mVU
BKu7x/kBLA7vCDSHy3PsGTXSSceqPPWOzm+eA25P2+/0x+vW/fnJC81E1QPRisujJFW4bF0LjRWZ
B/jGaggAaIuBegBJHga0W86PS0Nm3Vfu9EH25l3bTh1juB5nWkZkJmhpbKZlabVAm6HqLpk2KQaW
f7RAysCQOwgdry9xTT/OZQm2B/ZSIH+gn+6ErgV/LPBHhkojkyAoRxxN+jyBovzkaRlRAGCS95IS
w7oEPu7BM2W4vS+1wUWwp+cMQC0piQJFEkmu+V400f/z44Kq5cOcuWAqBVZS0/qT/c2ywAbFZLkx
bu6ihz+XIsSrAPVJwOrGl9CS5QUTvbuf7iYPbSKJPWSr4Vt5Fg+oemspqoLDSOIns0fORG0AD6GF
/0ap/uyZoMB55OXlbM4AvqAWAcmjFLZbduKC1kamXblZhe2K9Ngvk3smBXSWSRC01mi7DmvAEjiF
NcgbAPAuqeSu+TD0ISHkxGAiEiCCb1E0LaG6i6NoNMdvwGtWZugVY98aWbvbqjvh2TPMJxqAshCW
MlgDMxuOB4en2R7E5s+eccuMB9xNeN1rNwOVNhJym/ikzWcS+Redadmim41Vx5CY3CnIqpiYbX7M
j3OAxn7Nt0syyAopq2p9JlDYy1HFAL6NlNVJc55i8BOhUDTaMiEf8wHispBDcGwQ36MZxxbUGqV9
1jYMBDj6vY1GqCMvtT3Fob3tQ3osvln35iYn49fsu3PIYoJ5wI0t0ZlPGL886MUzSAVKK/IZgOS+
3FnWKMWkc7LrfN6M98vPIrCboxcdlvreys3TbDwzZLFulZ9xUhNH1p7JNeXTBpxJFzaAgRV9nA0H
vpB9N1CvSjvVV5sbQOxynu2/9yFIm+OtCe5mlJ0EWV5SJVYZmdzEbY9UdCwCUJTIxg3WzBzRF3Ks
fFgK+LCX+2lFgM+3agwh22a687zsMIM78fpC1uzcgAB+YEgUmMKRlR3rwW/owrWrKnARN/GrPT9P
kySdyjVcPBoMg3pgKUZrNMANLhcyukaqdzHmF1B/XkoM2U+bzgRfnUVyYDcs8+AbiWyeZvXVdy5U
WBqo5EF6akNoMX9D3QZzC6TdWi+29m7H8wbIZftoeL6+m2vrBC0oSomehjqEmDbuIqrZUeYBUDsl
CpK5cbic3LsGMHz+dUGri+P5STCh8/qKiGhHLSD6VwwjE8404Sm0zUvfmVMgd2M0OLlPJpD9pDEZ
ZfnRT42I3MR5zxIyZUBmxEIvT7JirLGrDkZm4NZJTUZJXwCS1qoIMqRN/GV+UbTbJmoOenSP0WP9
R7EfQEH0ntlfHUM2gPYxgCXqFaqdKPugtczGXPjl1yiul7NJwX7P4fRoPpf37o9l0z+Aoe3B3qOK
tsPGBPQ03IOxMv6BAsX1U9DXrpJz+cJVkrrO4ikgmDjlFYlurMD6Od2B6JiM96DjTL+h+nr0QiUs
RjJEX2J/Ppb7fGc/Xf+KVaU72wThetEZuEHVBnquj0+NrYTI0JF28dtipzubBDWEPJbB+a5d2rit
QU6EBh20zgjur44zmuoZUJPyxTjYut87/c1QBphX3sR3sumnNb9+LkwIp7x0BHY6hbD5kO6yx16H
acnc4OpbCognQNRCFwDK54ImpVoPBJkes+SDEROrsH3L7n4Dnx+YUMahps0dD0uBTwlso7cUrCHX
j3DdrFBAxIgXqtD416UiV3UM4JUWYyNoOC0Jva+yoHzMXpeOjNvxro036a3qe2/Vo/KmvKEjSSKe
v0E+2ZGNUA9vfpRpxfMEUZC2xB+T3/fTPqVB9EyBH/ka3UWkKV9/SaStWg2ymLy4AN4McUw1YTVV
phiTOG037dTxfrxxfwKcQK9cooxPXetbwVMvSa6sGgkU1YC6auiFFDbYQdoZQP+YeOy/O7v+ifrV
LdoW2NGRbOWqZZzJEV57aIkEtkyGJijLevYWVOtcNIWjM/G7sh9aGU3Y+i1wJo3v9Fkoa+tQ2rSE
tC74jbTUVzQinZYvKFhKU6jcoj9pCGA30NSJJz+05FJSsXReBIxodKwVuT8lmwbEH36T7FI3tPfD
82Rsc0qqZ+bc6CiTSoea1sIUQMD9I14wz1JZxqjmXb+b6Yex7eDMr+vkunr8+X3BkVMHKERWit/X
b8yZeHZBvPLGcb7ixQNGBdJIxP0/B/dHnuCzQS0yahRtEaeSGe9Z5mzLuth37h26w/3I2kfTF4B3
6EA/ur5MySmKJb1BmwDeVkCssaGngy359fXr8M8piUN8VZlmEWuwi8NmDqPv3cZsibZnz8qrF7jb
+IDZwVwl88/ozfkGYh71Zt7kFtGb7X+3SsEq9GGol4HhM2IKRkDl2zDcto0sJ8Kjx08GgbCZz6Ih
eylupZIlcJnc9DCueHhzdrNvHbuX1I+O7X362IQy1rFVx3ImT3AsqlmpbpyiG49W28K8X1AD8tiD
Md5Y822lS+PL1RvhTJywh5bSDqivQVyw6CQbSHFvbpc6aE4O9a36rh0lWbLVggn4Iv/ZT+GJUPde
poKZFmU7vwjnewQSB3b6tfgxmUK2jySR26q9n0njp3vmOCvDHnBHfEirT6DD8icy/Lb839cVcdVr
nUnh5ngmxUAX6uy2aN4sdu4dICeO1e66gM9tEzwcP5MguGUgGJZlYkBC/x0kBKS/mY5FWIcZmo/o
ptv2wbSdH6hsvM+QaYfgjkEXh2dxAu0wt9rg028mKQMWoFUNfQmY/wDmNWm+AiY5eFG26s54S/xm
W+3UI1IROytISOTPm06iQTKDFFz4MjZ2mbs40sgEOjO1HEBpFSDzub7ja1IQs6Ar4iNOEgvcAPNG
51OCeRcgKflJVCPDIPFeq5uLrio+r4GiJRDjLrUGKR7UJ1IPT7vNoCD+Mw/jodkOv/Jtfpoe42N5
8pDJYX67Y6d62/2uXtm2+GqEXdjv+6D+Ev+st9LUDrd30d2df5RwYRlA+Y7zCR+l3LYbPawD5oMu
L0y+W37tm5vrm7zqDM6kid3bs57WLMdLGheJ6ad+iq62nyUpfOBXbmeiBNfFGdy3XFncx4mc2emi
o3xpF1hcH5bBuJtef2mbBAqd3I7fjVs17H4sL20IFLCttotua1xb2Q3CHZ2Mu3jbPblk2inbAm07
ku9aV7Z/NEEsJKV52hsR2HJOgXqj3Cp70zf2BlALcoIW++VruqOH+dnYld/x6DvYR/THOPdJ6Pj1
u12j1x/Zvvin4at36ikj0ZdEoqifKMx4LuD8lASXzZbCUsDPjGgC3UrPDf/H8d8WZFEP71JOY4kC
itDDblznjQmg45N68EhKjO3mVSMA9wq/y96Ca0HS+bIEr21ZMdowuP3l5nuf3xn170KWqlz12+cy
BL/dK6B8py5XcHjN5FYhA8lIspk3cTD5NED2Zvv8+7o2rb4xz2UKTrsyWsXyGGTGIECo+9pPS7Sa
ReDSiuddHS0HpWe7dOzuJ9rful7yZRijTZ1PgbLMW0Nrwlhzn5b+VpHSU/LVXrM/weNNM4jR2Iwv
8x4pGuDm0Nj1YbHNCcBA/CFUgvkVuCoSq1+Nwc/3Q3BpPeAmknHBOavb9GHZoSXj3gyKTRN0klhx
Ldg4EyRW0zHXG9lqj+WNoXVajibxtlk4kuT++gGv6i1AuVFPx0guxl4u7w1GmTorRQxY07QNWm1b
OMBal3FFfYIt/DD6P1I+dvXMV5pDxKxKwVyp1u7T7Lc2JeA13Xl4NU3zcDelNUlsz9eH2s/K3h+M
cZdofhHNQGuqSb4UX0fFwWRgtzWiarPUHYp85o42Shhnbdg5xq2ntjdRkz96AIAZ2N/iO+Lz0Xln
ImYC4r39CZqw1kZ09RZgCjXrxa8xgmEaia/HT6UMrnJNvVy0+PGhEiTJPpUIim4yp4k6aIXrml3l
5res3aQ09NStTp+ATcGG2NdzWf5hRQkQOoAvE8gLHhruRSWY8xYvPAaaRTS/tUOyMWxEz9Vy99e6
di5GzFfNsUlZD8xvwLUckiELZi3xOzWXmOjaYtDCiKIgxtmB28PvxzNdw0H2WmYi8cagP2GvvktL
tSueBx2SfyQIvr5RvAqgXiik5kt5HCvrULjTpm3n56VXN9e3jDsxwckBNB84SmhjQuZe5GqK2qVZ
Zh1VYeDe0SEN3Fkzwnxagj4LJ5vl2yFxJUkv7tE/i0RJzkFrOXKaQtIrBcIXHq/Yv3EKS30iLR3D
rAftglfu0O8geVOtnhaot/9PmvBC1Rw2OVqFXgRzDDr7O41+RLKISLYg4VWKXk6X9QrggDsH8KdR
7HiBUniDD8yl994CkF9mmrIk/6pMA13QCLwxhCfCRmlJyxQlR6kPc29qcrPpnW2zbEpZRXHlkkBd
7I8YQRNZbdZ6XKF22rT6QwkaTS2OfKVTdtOihU2tpLy3R5lUyXtm1QBMJDA8UO1ywPFLE8v1oo0s
oN4DqnX8OVnL1tOTYKQYJqQYY/kXFoAMN7qV4H1N8eqwK6aPTYclptoeLBnoljX8eiHNJpJNf67a
2pkkYVWKac8GK1GXwQiVFj+1AOg0Tlk4Y9R2e31Nq9pxJknQSIwldFWvoX7Kh7XKELTebulH9GmM
/o0vPBMkBNsqeq5Ml3JBmbrNqkO30LBoJK2cay2ILseZ+78jEjzu2AweYOxwRInZb1Pd2lTfk2Fr
uyfN+JYX29JBOc1OSMxmn8kYn/lvf/JWHDILHN6YiBAffbaZKfYHMKixvC/x/SSbMZH9vqAUjhGx
DjgBiH/T35b6TXqXrP0+B9RBcdRBECYipQ0uc7y5Awcgq5vvBUB+D5PuDRIbWrPXcyFCqNxZRV5Z
dfZhQ+j3opgAysw7t/99Xa3XfDlGAnlzIRIQn8ph5tyNKXiKwWfj3VD63uqyods1u0EC0dEwBgFg
clNYx2y5rMx7bBZyV3Y7b9VYIfAOHJ1CAdvA9dWsvVQRDf2RJkRFCXX6yKXowMmSEYzBWlR1wZzE
GKPJO4/QXh/CQqXd1ypj94vTDnzcaPzS96UVjFrBQNU8Prl0ySWHuaoxfz5LhAFwlxYUJpyEUEtj
xR/BoLShLaDhrq9+9SyRsAIrERq6kFS6dPEtA7jvYINInRqTD1coP8y1uwvjef9IECxr6Mup63pI
QM/yY5XTjTJFJNVHYvf7wTRJrZsgG/57zwsQeEA24MWjAklYEKp1ALBCKRc3l6343UCPjNV3fa/6
WsdnhZJ499fbeCFP8PSOW0xN00Ae9IgkGPFw4pu5+Rf38YUUwc0nSY4HigYptXdjTjd5/ztPb3rZ
tPOKSoA1FLVQQFVi50T4GWBbGVQFL9apdKNdbmV7DJDJJvpXlNsDYBWau3UQOGE+9ULtru/9WkLw
4seEze/R+GZTE/cSy/oM0InpnilJfMfAejpnqUZSWlabyql+0wG8HhlwqY6eEb/MrbHs2dTLRrU/
T90C7ArNL7YHog0Hz8jLxf3Hjq3ULHLcxrGXH0sbMITx95pGL2lKN15iE7tGAt7A6CZAdircl+5M
XFA8UX3rUHrMzfFNzewf1zdpxaXi1tTQmQ2cZMv8yP+cvZYA8t8VuYE9AqVuuoTWsRm+InMFOrz/
To7gTLOoqTt1RnAFsNbDkOs7FTgUTWLttUo7ttnfctzixX6+LLFyr+Z2YY09Oo7ciaDNboiCKDo0
Mv6qlXv1QopwoMxx6mJOcKAFUaO7V+o8R4bEgayLMIG6jME43u96YRD/0TKri6YW+6ZnSM1OhzHI
jVdjuL9+OjIpXEvOtKBJnIQOOaQAO3JiPhrbaSj1Uqu2jelCoDwhUgOrvCCEmWbWc1jgxnV7ECxY
jj/TSdbexWMAISDEmfyRIsQI6JNxS1PnpHrewXFH32TGNlruGGgZrMjyu1QS/a4b0B95gmIbDsDM
vCpFUd7qjpldP9H8W53fqTZDF7eMB/vq4jg9y+UWFlprIheLrqbM0InmUJLmOVFf++qW6okvTUet
enwLuS8+IInRTGEvkSxykBrC2sbaxz3J3kYZWLrJTeTTcWHGDhEwp49yBKUYTHeqgAaPLG4Xp2FW
gH0wdpPKnxuqkHkos699qVrE7CmwgbKGbmK3eZ0MNhJPSU2i1SzyEb1kxOya3/OEJqs4SQx/SQcw
HFqd5y/T+B1ggEAT18rnJJlp4BRZdERzq0tYYsQxxjsjdG+A1vTZ6+vIH7Q4uV3GWAOgH6ZO6yZ3
QaoxtCGSIoDin+wJQGWAjDABrx0ClV8hpdnagGowjM11q1zf/j97I2x/4jZ0qbM4O9XJGNTJAA5b
ifKu2j0Gx9DchEk8VZzCg9dxe6Rlkc22QJd9MuZdrg7EkkVda2lN3C9/5PCVnvkXu8+drFIhxz4U
XphHRLH8yESsfEh/Knujkmzcqqc5E8eXfSauWjJUIhwoVXJHegmKjWzLBIVVATjE4ejQ04SOUfO2
PSxv109dJkA4dXvoWruasVdxFoWt8dSOjh/rd1P2/N/JERxXmRtG3TWQE+WHrt266AhmN+Cy+a+k
eILH6itQuRYGtit66r+4d+nXSVLBX3WJf85aiBj/4yhDlTfo9EQZVksJUzEnu0t+jF3oyTZs1dOf
SRLCSfQugHmkgCQNzEEV6UHXHROMW6qyaep1u//HWkS0Sj02ZpTOIchBXXZKweZzA+Mh1w9mdTUo
ZYAhm0O0i8GoycYep8+Pv33w0GCl2D2s0iXOuy2DrFhdD3+u4y/kOcQYhilxWZUTgOsAxYrwlxhT
QRpZH9nqehydP+uQckW15tLmc6AZKKkFyDp3DAwM/pXMIUBzIxj+a2xJuLSqc0h+ImsNpGq8Vi5l
eU0UFVWFpBArwiwNp2GDDryqwGBtWMt6nFZ92ZkswZchHQ+u6h6y3JagMy2R3ACynxfcmb4MRWSO
aGHue2SFGDWdoI8jiRNYVYCzNQguTWmMonVUrKGcvnTWu1UdaiAm/gt9BuCIySdbdbSXX54JsNj4
qxWJIWTckwUjh7lG2jwhlQoiFsn5r95nHKEcfGcOnquWcChx3Sv9wklsdBRLwnlYvjhjo25jVmpB
PANcHsNpN6Y7m8HcTzWZXK2WeO+1LeUlWwwMo90HSfjL5WYW46AFFbZ0+ZXFX6d/MSMKWL0/vy/c
Drab1CVt0W4N7pKgpDZxyh+NFP1xbRUYPeNjlRrGUcTZL6MBVktioCJYj8dcbRof2epT191NfQ5Y
/oaUTuo7FTpYcKC0uM96dzNaHZmsOyfNJA5x9VvQSA/CTYyvw41c7mhfZXY0JfgWDbznAXJCjV/l
+e3AZE/hVUEcZAUt++AlEHGpWOVFupvPmPdZ9PclKr3QSJU+SGF34XWb4IckBte2awLsENQzyOQJ
h5hW3ZTUDghEo4o+DXV/qufbUt0ni+4z9lphlHGRgY6vuUbsIBAggSoLDynsojX1dGrZhJckjTfF
rvVKkmT+DLDXaI4JKJ6vr5Ab2qcVnokTVpgUXaW3GthLaersNa/4mtcFmgy0Bhyj6f66rNXd/CNL
7MgY9AqIAAOW5lbPGNcnydiS0gN54oOh3xvJEqiy+YO1AROAj+BxhNIKoGlEnSy7Js2WFOOZ5bSx
NHqsgJaUP7jaFLpeQfIsSI52etuko8QW1m4FB/Chlo6+EI4ScGkLpabbA3C0ka1p0vg38vGdr4yV
9i982LkU/jY8C9PVzFtwu2F11pDtagNPnAyUjDLI1TUVOZcihG1F7s1qn0OKo8/fdAZo0OUAWDI/
NWVtLmuGjWkcAF8h/kCaT7hLGZQjMVU8lyOkC3asKH5gUFn102T6FzUA4Fvh2Yb5TgQ2n0h7wZI1
RPyNYC9uFxYLTYKcNca/0YI/UsROAH2OHXA5IWGjGMDjBWSDJSvorKZE0XkC4BL0u4B2UTicrsTw
o9GhMmU1oYdu/25TPanKF1CNV8bR6977aT//wjS8Nb9mcenni19Ue53dXbfstdjRxUwkZk0xMosu
3UtFNBal75ymxhAw3adjvEmqfZN+Gex5YySy8dw1dcTYITwkwPsAXiJ4LMVp265u0dExRMV2YP5b
kcd+OtiSs1vzw2dixLNLNLeowXCBvoqnnhIOAv5LfYuyWyob8lnziueCBCOewHHeDD1uM/q7fYMo
OpGHRQntKJCNF6yZF8rM8Eq2isrAxyDJmbtwU8ZDIfj62/YRAHKSm2RVB85+XaihtOgxyCMLv16g
x2VRT471SlvUa6y39m/ZTHlyGuB9FtLuCFbx/LpUt0IpgLLGJ7TLqX2wG+shqbqdpbxfV+q17eKV
BozMgbbsM69jgl/tAAB0KroM0KnEHB/B9yFRs9UaC2q+6LZSdUj7ROYxUpVNOZprpjZsULQwmj6w
vK/Udv2i9Eg+77xiaydboJyQ0jgoqrO5vsw1e/JcMGlzJAjXETEnqNpm+jBjM5026zEk7m1q9GYF
tChbEitx8tfpH6RdMY3+McOPqTZB3ZdeAYC3h6dMN4EUuAPQYzPueOLEqiXhxueFQRIuLqi8qzsA
ILvUkqX3nLhpMXaFB2AKhBnAzKhpG04YCIxkPCafdeVSlqCRC9N6VmeQVTzbOVk4fvb2b4+JS0B4
zcfPgZEqOPrCVeqSWXie0RHdnplmZLuyKhgZ7NQjrkPd/1KeYM4LQLstNgBo3VAw4eL9NsrfsDAp
4sn6xiE5DjAqPAcdIdzt2iauBnPG61ypv6N39a5k4IAG65jMzvj+XAa6YMdA1RqhBZzUp6H1qHQL
t4yxHi0viR4nvlOoxMbbpIkzhPEdsb1slzOMlrDvfb3vaif8+wM8/wBhpUqhj/ay4EGYeU+adUOV
GyMcZa16KwEvlolXEeq/mCkG18ml0qslMxWGR/UpT8OurQlKoMmYBTEIrowGI0AmiBaskphNaMl6
b9eO8ky0GPNWseFGjM+SlZjFy7do3tBkyZYVrBOUtcHX+gHa6+jiFWY5OLV6Atdu1iuh1e7ctxpz
8Kh0ABgEdOw/pzlorMEHbreBE+0pwMaiQ1boL9fPcqWr//I7BOuw83psWobvoM/vzLcPbWCdfkRv
yaZ+9g7NRjnYd8Wj8zUOJHK5dxS1+Hz9QpIGJNvabIGfGsjXcRmWps/7PGqi7mv9oHYhZs5KWZ5z
JVeDtXKmDgPZRwftMIJKeUU1RiUsJy47TOGD2X4i6LEOeS+cHYFvsSFGf0oWST5qZVrjUi7Xt7Nw
xW67YSk07HFFlIrcDvY2Ccy75gndmIj2uofGJXYMMhYyvsw/JPu85i1QLAZVkGsDoUWce6lTChgO
Bd7WVCyitj+9PgmTZNrq3rTpk+om68q7PN3o2oCF59+scpaFhZ/DKazeRlQPaAT09opQI209RE2W
gJkBBLtf1BbjXx77gRjrpWHKDRvMN8mKVzULyVi0IaoYrdUFx9EvRQNymwXwAGoVoNP9kCpjTOba
fbCe3Mxn6ks77S1guhKqSnZ77aKGbtkcBwH3gIiG0zoNitq9jhLmLXS5vDXKMJcUOVZ380yEoEsO
4pgockDSoCWBW1BStsCfsomS9n4jaxb8/PbHyZ3JEmKBwl6MeHZAnMB692fnmSTVlIfrp8UP45Mb
AEePgY4TnJeYq5/LdkCyC8qxICo0OiVE8akagKumvafKjav0pJLdLGve3cAJgRwIoHSwiUtrNOxl
VpPFRjRlwfztb8B40vRe4t9Wj+lMCP//ZyafgYsbyPoOZzX1qjDz7DgcPJUsjGakdrqEtE0ho+ta
1T5MinzgYiDpJtzLbebi/iis7DTpz6WaEJc+O9O3Ck2I189sbW0AaMYTywDXHB5hl2tLARxX6y0M
bMJKAvRNDqc5sobAXIbU10f6C2gPmkTmqu/mhWngoPHY41MMHCXDXHi4k0f72LxM852dYCABRERG
6YEV9+A294UjsbW1DTXRAwhQfagJtPNyobTMhgG0OigeA45J8SPw0gH/1qw0yQWxuqFncgRlWag9
WbkNOcPU/lCrR9DWbL0XgFduZiXyyPXTWzNqgOyi25KngxGAXC6qWeqKKl1KT86LBngFGTX852wD
iiFnPy8oh1Hr+lRyNrVm+TbGEamBgF8rj71y0LvEn6f366tZM+ZzccIR1Yie0PxaYpxstEg13ruA
apOCfK45qXMhwvkwr0uavOWNgYMHnKq7aMwDbbq3psBzQxqj5UvaSM/TqqJfPBcp2HKpdNPUlhAZ
V9uy3WXxM20TMiDHrLQvHdtq1mu2mPfXN3NV38/OTrg5a0BbTkWXUyQ+gMelPWAih2ja7YJcznVB
qxEREjecRNZDRltMoPdMp1G3VGAWVLetDdyxLifx6IF8pE9uZyXdppYdTmPlt3Q/qNFGK5awerQA
Fbao1VGNeokFrqkRICFdPEoxYIVa7qVRTFreWYoFZr5ZvXHMJzwRpeMDa5v7kVJEKQ0k8uKSTYXz
cOXgpENOgmjDb450HTOb6Jpsd9fUFaU0JMDAZmMDM+9yMapeemBntEFFCgjHZB8P2rEr4yMn72zL
g7HQr0P77fqBrjkV1AeQm0ACFzDbwiticIxZZYZJT60xkQxvUmkD2koPPoe/5aECmtDgjgXH0rZe
NKYNioJufItpez9TbviU6BiMxbflqNWYrjJQmsCLVA3ZuOntvy6PQz7ihg92AD70d7mrTaJMdcEf
hbR3y01SK0+lF/19YvNSiGCBZpLOMfDx8CqMyo3RUtI6ky/Hf11T97O1fFy2Z9FJzBqvcw08hHKm
7+PpHrnJnVwPV6WgyZIDkmOiRYzt6tobXd7xc8oWDGqUGhpwm1L7rnj93/MbYNvwvPnAMeaDdpdn
U3s9Cp+cT6xWcn/MvW3iodZuAnaYwAttexarIAhIbq8r/apFA2kdMJ5QR0sVpMaphRKVysODdj8r
zrHB8EeP42r+1fI4eQPgKFUg3OiXyzNwXG3Jl4em+11mODtgaFkZHjepsSmqGXwEsnBr9ejOJAr2
rGJsNqksxMgNnfdGs+1nULZYkvBqLVQAFxPAZvEUh10LpUWrbYyoG6Af1H7F7AzbWNFeG5+bGpdP
K6nrrDooXlniNNiglRfihC7J2wJlH6R0nLG7iwtdua2Kpg+va8Tqily0zuPZCWUUU8KWXTno0kJs
1SPLyOsf80i+9AwYOtflrB7PmRxBIVTm0HR2MUSvh28qkdyFq2qNIZIPRkPAAAh57cGK+wq0pshr
65iy1Be/m0zQZN1VhSTcMNYuKmD9glsYxA8cEedSr1VY7aLj0XJy2ei+dQq1gjmaPB+9M8kh4sOq
2RIjbRAvJzCQ6j6ANRJimr19rAclRO7dDtS8MHfNpD0ligYSpFLPN7WX5XttNjArH9VLwNqMvaTd
ZG2AU6ESN0WGtFryh6FoR+LQHqmYRK9vhwzfEU9gp7XnOt1N+Zj6lY2WO7Wy5xDdP3Q7VEVyjPHL
xMjQHAXGI1uy9dxjiFEf547CsxsQeYiLLjcEIM+NW1kLPU0KfZw78xGpDPs+p0YeNHWcvCVKa0lE
rt6r6HBGmwYeV6AuEq6cNrZrOzUmxCUzaQMNoCi+96J9dV7ou/qz+KU5Qdb66KC7rsHrK/1HqliU
TAuNqkYGqXVQeewwOW9x+64Y8X60nq5LWrN8gLx7GKlE2QGACpd7Si3Me7MKe2r+D2nXtRs5smS/
iAC9eU3aslKpKNcvhNQt0XvPr99Dzd2dqixuETMXagy6p4EOpouMjDhxTgnAYcXGbuWVa5O4FK6j
bPxDBQBiCDp+RI6r4lpmjNEQxTtD8xpr1SMLeJI22KXmpFlP2KQkbejeH9tCzQ332oVdavFC/KtM
pyHuCnKmID0bP09cWD4Uksfu0sHPTn7mR2h76UejVyVm4/HcW+ZzgjGMabEBZGBN7WTxnX7xRTSv
nQoUXMmgPQwaSqTYK58+Z/G/uw+WtLmh1iu7aMlVof4G3U3UgPFGp4bP1DXXtAGM+RFa9qpNku6F
KTVbzPX9iV42BMQPkgAoRdA1qzCAfrQGr7uH1A6L6gPXNET5CL7uW1k8FMAsgu4D8leQg7zeqvVY
g/2zgh9SyCcI5fRtYt83sHzYLyxQF8fYVm2XAZiF6p4ADZpT44DFxBHMPwEZDcZQwR/0X1qkfHwi
KXHU9R1IlJXflYkkXyK270zWOFzgADqN1OWoHqQO+s7QB1AS0mVryj9Ll/KMBP3fWaWcauK30jjM
swryCgN0qpvYDt1gbYf8pJVvfPeFmfnOvoipR6ZMvaiGmQFelEhQXoT2lR0S/xdS/MSq92jYCo1X
5AFNlAGMcuM/dObz12SuQf2WxoukGwrSCGjQtkGNtxM6EJbwHm7VctIjsOZUYBMvypdRNNNaxsss
XzkcS9EIQmAkycAEj1cnFVshTRiKXBolaEOGIobGhn/QYHlM47U02aIdCXECsN1oj6dvx7ECjAAA
E9ipT0OxFdUN6FXvb9cFEzOtMGZNntMBdJZRqackKfMe+pim9JrsgjXG3YUTziGCh0o0gCsKbqPr
TYKSV1uE+ZDMeQ8RqAGn7KARqfPeP1+SKzvUktRip2Sy1iX7tPgGxhp0CKto9AWXCDgJeuIxEHQC
04K5fhjHKiOPyb5IFGvsDnPbas1+rSKsF5dE1mZwM6rdMt3kHvgawyatnOx7zpbqQx+ZAOL8i1W/
MEH5XV9N1KGKYALIlTrbwgQ48O+bWGDG4GeMF2Ax/EwfRTdZIMfbMEkLDI5nSzvPiixc16TRR+fP
81r+ZykquLJFeXmk0TshqGErip6Vfiv0YAUHSFQTcsIGRiYboK6ucrNPnoTk91oKQ1jcGBcjpTx+
6LcZU84jZQKi/VYTMu78Y7dnnycLKVo92X1yTmMMu8YMrdZoz5GeOKWRP7c2NI93oyU6lYlCQjgT
t57BNLfqqReCtavpoRxkJleFkM7T88IZrDmQacPDmqLLpNI94zV/ZEHz8qKRwLy/BxZ38sXEUIcf
ojtTVCA+2ye9Z1eS2bO8rU7WfSOLHubCCHXyhxb61XIBI1LhIrxOmSd2eOX0UVvZ0D9oKuq+u5rF
+UMu7rshVHNRmkfDGS0pj+2Ws9SNrAt4P+R6oEcbzomPhTUZyk42Sp07/qq31SYAI58tGKBON1hD
tEDhprdnaH/xVnLioE0bOCORMfMCiY3QWufEnNeW/uq51DinnnE/0lnEQvPGkp+BrNARr5xxMu7P
/hJqBVA+XLpIM0qgAKaOXuCxrZIwEFMo0NAvkCm1vBidx81LnZh+SYqEKHL6kCor99bSmbs0S505
XmbqRAoxLCVSrGZAs0s88HtObj/kLlhTLF0IMDBGqGnP2fuZ0P165WVsY1+QMMaYlzdRbSPLxmW+
lTiaZNXKSsi6tJ/xNkVSDxEGxCIo3yyGnicVc19qXVV6xGY75LbNOj+F7AAe63+ekQIg829j1Oql
CZQbvA6wbSEYj5JSH/z2XVY6I6xKwnKx1YtrYmKLCwelaFBmzNgIlfIJqo+cX5Gh6SqqAe0bixKk
yzL6lbJK5EiE3hDn/gZdtoeErASxCgD6qVOrRaAi0zq0K/nc5tcmihCvDcXaa3jebfQhQwoDxRTU
aZFIonwQGw4+X88dSQX3whaF1SFtw4dnvnwLxE3fbnw+IAlaf5X4qxSdtHq9P8YlP3tpnhrjmIXj
lHgFNBQ8GbDdHNkrbzr7ZfV03878urwdJirgc9oZ2R7q0BXgPvKBrEXrl/AustJOiBqnSs+8+lFy
j0mUml2zRjOxPLS/TVJHzwdaGAAQoKbQL1EboFj7Ehtg/FK5XBnb0rFDTv3/xkbtS19ImYlLsYRj
VNmNrBnF2J0atQh0QS4JA42B+3O55Jcv7VFbZgoZD01h874Ek1EoPrXqn/sG1maO2hRs32qcNxso
XKkN9CI/i9KKE17bD7PfvLgRywgtGl2JfZe1kCdLQAfb4pZjH0G8J8QJdJW+BWC87g9rcZ04tJjg
KLNQC6XWaUR2k+EFgJCLxwFRjK/HvRMLpCk+7ttZnD4kCJEOxsvohsXQK9nYm2YIW1Qrn6PXxbrH
eYdhWKPsXNwHAt4TM4nb3JN8PYdSmUhq1sxwteFZbh1GOv+LcYBeAhgFaC5Advv63w+DNkdKDHij
HlRTqQTkCnClbLdGO7BU4EZn1N925r1ysRc8dowZuUdtg+FgyrPSGEyTaN7/RhrO7hUesJlS1JNK
fUd3VUOy+lGKgermh32KxfTRHXt/3Et+n4czRlaZn1HX1LgFZijHuJ8rZMgVShuk86eYqGtCQMtW
EH1CwAw0fLQOEANNYUaaMGogg+vis8GTUOwfxXgl9lzcjKCW+18zlLNIfblvQKuEwhEYEyFwHA/o
B0rWcIvzlFy4dzz+NYwCfv2nLR6/v15CseI5bMaGO4tVSoJzH9lsIxJfBE1IWBpc2q4cZWpUtD06
c+oNYhQ3Us2dB3lTK2AW9jIysSu9LWtGqHAKwI7QG0MMiu81sxX1GIgSj32+v9nox+7NUPjrqeMZ
aDv0Faywp/oDul72k/encn5HxxJ+Y+WmovbcbAs9dEg+AdMLeUC6Az/tNQHkfCx3zqtK2muexz15
ucR+BnjSG8CUSCuVxGV7wFXM7eWaQCdpxUhQAQeCvU6xR2k35Bxh+AxILcVZmUXqnfqfkf1tiZrF
XmPzqsc1fPZzU042pYawMDtEhli+18kDQre+51f2IHWF/WUSQdsMFsYf6EK6iErdkAsjdy6yqd+w
VYE6WZVllgawrdm07PQkRVUyklQUB8cfRGGzMuZ5/1GHDkUUHnoJ6GVEJ9G8fy/8JtoZomYugZ/T
l+hPWZPBlY79WwoJguaYDSujXTgMV8YoP8J0SSPnsHauw2KXspWZNLE+jo25Mqg1O1TskWpKXgg5
7PSdbEiB/9CWKriNpm0JbbiG0+MWalgQQyBykj0UvbZR43jLBrEd+7zBjZ19/3sWF/lijqm7AG32
4DXqJQzbn1xf3HL5dAjjUh85YRcmQMVnrMlE9cosLJ6bC6uUO4XiXwatdljtk9ZqZN/yvNCIM95q
unHF1Mp80/CWgckjTemxiRrwwPTi9KbUx0lU1hJJdJ7tr9Py95B+kgEXm7WDUBv6tTAkNv1Olbeu
SrYtp5KJy80w50mZME6AK4OVJytnRILOBF2O1zS5VlbzxxdffIRU513ud9hcDFL9YS9tkcs8ipG8
k5rOkMp2kyQgxhfW5njJx+PwzARrIFJDRWFehAu7fhmLjBIycBXvQ4OCGOnIpG87OzsVaGQg3fv9
TUtnVv4z2X/bow5rGYGDFJlVLGqgOgWEbItQMPO004cCrU4ikkcoJ6VgkhvADF1robVif3FTgQhD
mfv9AJKkvLGmxVJTdip3zlrgBsbo0I8RIGfdcUJRpdN6WxqRyxrlXT0B4ofyfQRl2tCRmYm0wgry
aHHNL76FenlWA9cM4APkzkJi9Sx6GkB/ZiijiVLvhLxp/G+uPPC+YXaBmkeC5Hqpwa1bJuiT587j
8A7O7X6yOCg2rQnd/7Q83fj+CzPUqNDTW2e9kvPnLIHWATBjYGssKmDlRTaCklFboPVTj/paI3Ud
eXoqAeNVN0VvCmquGbU6xVu+Hjw7aJnB7PjxPVSGcqdAs2QLISfRnHhAP5Q4nwz0/nRHPy2izf1N
Qr1efvYoKA2RE2Mhv8TR9eje1xDNiz5/jr3yoanys9+qa43yS/sQdWgQRM+FFwgFXy9GqEZth/4P
zJI8jk4o+MpGrTm05HvQv7w/nEUHh2cMohzIXqKCSt0UeT+KyJMX/FmJhV9xJFtyYvf8kRfAoAit
lZA3EvYjKEM9iWtTGpBTzXLNvP8R1AsXzzTgaECNguctfuH4XY9XGYrJC5W6dtFXi5daoiMlaHjC
dyH7hs8/3Td2E/NDYgGdtoiA8FaXACy4NsaEzChyTFe7XVycmZI/hQM0rYumJQU7bZipwL5ne3bl
QqabAecxwqnMTABzShU9sddmfbBFT6kw1G49jZbadHaR7Kv4hIPG1JPVjG8Vymys6zdmx3V2X28m
yHpJjXF/8LSO1c9noPwJfhE8rTggGq8/I65Bbz2qWu1O4fP0kAk64E9JZyst8dA0bo62z5hKBnBb
PvdT7ULZSjmzPRWFGUjbZoQWKyn3AWeHAkEd3MvBxm20w45LSMs81Oe13Addcv/re3kBfILoQkHM
SPmlQCmFOi692i02ymf6FZqdXkL9b3I8o9mxj5Up4D6qncpqrN5p95DgOve7xpge2OPoRCv7lLtx
yrM8x8XXUO6LycWYUUPMHm+3JnLUemv6hNERr+Ni9Mjvr9GIyLdvrDwTFs4HD75eMICAgAr6tPPf
X9zDaTuVvpaxjcuFxiDnesu/znLaXA6PCd95f4vcegSITEDlGKkN0NBi01JbpKzH3msa7NSoKxwl
q9wsfteqwo6DBjpQ/j6POWPiIGYg998N89Wqr32yBk69DT3mjxBn8Bgy5vihTmnkNXzHFHLtxtDu
yOUKCNXo5J+k3IhEXh8bI2d8Umqd6ZX93OXHva3MwoKbQC4MJCXACoB6VaXm3AuzkFWzsHHF6NWD
WG6ff0U+vxHSjLQKS5TioYiDzfBSV5u+OBSJ71RBo9eCIflvIQcmUV5ciQhoZM98FgQOWW8ReRF0
ttFCHEzPS22ZCo0r1GA7E/Z5pTO+PSAaHSKSa5IxtN/hYMvRY8kOBJQgZizwK8mFed6vLnB8A/ql
kPcHwR/+Q11Ncp9VmYf7yfXzEtULDUhJtefXMBS3keBsRkJX1qyNJCg3QglVMIJZuGtdtIDXvp7G
Zqy+hMJRKa2kd73cQN9n2/5ZWfPZmVwPbhZhmrHsoC+Ec6TWvNMAEGWjQDqrk4Oy3ngcB10cQJEq
7bSRICJA3XIYnGn1NXN75gB+APmDiuc4cmrAhV2fcAb8yLxS8urZYBxr8xma6FgmnK7LuxVXcnsB
UJaog5XwUiNxFSyNdrGvNpkxkK+MqMaEoq6oQ/NAtzjIzDVOh0JtZ4a2asgQnOPM0Ai2qcXufGt6
XGs3/GlRvpp56qvmiOjCw+WS0EoS/MC51Ud9MKI/6jbbZNB2hNwDEXack1iJketfgFkBv2GgIwS1
ZdlibN5SbJ6MEH2MrcJOVhpCbvw99VnUg2RKBLaeu+zOvQ6CYF0xM1IA2LWmyEV36EMn63r5qY3H
gSUuz6MfO/kLVNwx6MxwffL79aMiHqn3HmHJym7/YUW/mXNk+pEsBt4RGJ/rOddYpk+lTFLPk9Vj
zgVHciYn1LltdByN1EApVp9VB40t5tW+f9Lm8VCmZ0EGxCDA/KCZkDKd8WXDD2GnnYPcVflDCb3A
qHoPi0OCCul9UwtLiBQvGjx53J1z2ut6lL3QyUEVoT0xHEle6gCc+2jIKhC3IB9jsGuSgfOXUyO7
NEcraUxcMGErl8xZQQG0jD7T+h9P3Vy9ho4GiMcEPNSoqZPKQeAqwP1coSmIINVELSwwA+gIIHTO
X2uau12oGVUNGtdZjQmZcuoAiIxfR0iAwBpgxJ4Aoq53/lWsd+OaaO6ioR8hPJxy7Iz57y8cQCKO
XZ41QujyaglIhZm6BfJnpVOGK7fo7X7AnAElDmIaVoO7pS6wFrlPSWHCyFXOiQwYipiYudeQktGT
nIQsb4Lp5/4OvH30ovdBnol9OICYpZslQ6YvL6LYj9wGmuft4VPcjvo3Q6KHVEdLpB1Dv/KdNRq7
wE9grhVsaLg2nAvMg6ERfTGg44WjuZ5aVWzYZhCSyJWfS30yINjp1Jbevq6M8ubRSpmhrrCeK6Mq
CtLITYGLlYCOHc2SBPrnRPhNZfq2SIJja1QAyCZAEL0/F7pvrN0j/Lwfr4/f9Vip05EgYFHqEB9R
vPkOQyAYpHekheueIAgrGoP5OEEjGPzqpLBVAueKLqsHlmQrS760my+nnLrO5CjlfJnFlCtk5B4E
RRch3Vrs4up8f9JvglTM+aydgmy5gmiMdga1OMpyFjeRKyExqGYBJJ9FlicKd+o3UB++b+znbUhP
7qU1alRl24YgV6kjt/6IzUTvLI1gO+mqyeu8rlgAQ5DWKkyODMZkfD4BeG7LgLiHdr6H0CTgYA2p
32XSblhS2dC4tFv9uyKRwxiRDql6YzAag9moK2tBgxV/9r8y8/yx6ODDXUd9dhBFXRXzYuR2lmB0
u81EfEch7WmCSDUPoPaos9vGKDalHVn+6am1eksm+Ya1hAR370dqZNthIOfQYB7X9JEX1w+3E7yD
IgJoSx3NoW9wW4Tzp7UaoEBO005GU3KOjDgjEkjKPt1fwqXjgd4VmQXxLXqxRMoer8ZaynRljE48
eZNNiZ57G5lR9sxaou82gMfOvLREeYOqLfGoG2CJHYlg+aVVtpan7JLSFg0GuYU3Nt/8d2Ojjn5Q
aYXAZAXG1kJRJ3hsh2MXDqRZwY/RZX9sJ/SizJcvaJhRlaQ1dMM0zjjQK0QurxhVu0sT10cwOm3Q
o0IEwPBbEfHotOsYp7fjMwcukK96zaffriO+AZoqM+MO4iga4shOfSBxTBi78uhUyoMX7rzywHOf
92d0cagQoflpVAFaQ6Nip4Ef8PJm49gdLO1BeC/N9Lt4jAx+E5uKDSCUCTmSnJQrqegVszcJiB4t
bD40EWK32be2eMpPtdFamjltW4u1iq1iwPM88CuDvXXZCBBxCuc8HfK7NNY9Sfw+ifkhdgPG8g7i
sY6d0UOKgVtBadDqyPP+QeSB0yfLII29aZlmQ7x7C59N3Glfn94UUhIE+hBDscAtTJ7sx/3+1f56
/Pry3vqH+IEpSLfGfb0wVOSWIQKA/DUIm356Ni9irRQy9iDQKjPX+5VZzAdnQlHbWNk6t2EW6rto
xAW8RwA9AR12jwVXel01ZO64FV/aX8GD/wv4CltymKfxT2P2Z+8VjvUQsyQvjGjtjM7e5fqmgvWZ
nwkNYyA0phPoVS80aRkImVsYwx5VgZ1vAyANZRfc9MlhDXD5k7u9Z45yq9wIOaVYkmFukzrpaYCa
tc5utGO1kzdQw3QEo3yWjrUFmQq7scNz9qy5nsk67asSEfXIvCfPqwuwNgWUA2a1MGIKbf4mAOAL
S9ZLO7AASDd4I7e845rI6eJ6X8w45X2LogurMFcyl2EaMqknITlI44PY6lr1LPQ6yKvvb7DbaPN6
halLvWA6ZQAPauay3pHvEkMod6H4DymR56OKDm90/UsoLiIbSq1rKPujoFRs4Nbg7OFei7U018Ig
QJqAsA2SpngEC9QgukwDnSTPBa6k/BmaRyazQ28NcrRw2BH1o5oJfgbEiTRl6yCl2iDKeeQ+CIZo
PvGkXnlQ3aYl8ba4tEDdEkhLZoxXwALnP6HviajRI5cc2NHOpT8qb+Wu6O/EvfShQaQJNdz7+2Ah
dXJp/eayQEUq5fkR1sVffqn3L/GXZE275LM3/AMRnDEyxU1YbIpngchrctYL1zBmlQcdFzYJIGRU
plzMMqEVqhJPnpT0eOw41Uleg6jNB+fStyDEQC4eRkCRKUF8hDrH9dSHtZz7ueuPDImlo4qM6MoU
0meXNkGd3az1lMZPYSLb99/MbwznpXzhP9JtcA7xVpK2sUem7+SYPvYuu5KPvEn0/2Uc/X6YSYyR
zjB0VV/l6hjBuCvsitdAD87yPjGZRxyGgKzdDPSJo63Np+Xi6ovzoSyG2RroAYyh2ScB0hrdy/0J
paP62QhiXw4aWMg33UAkwSA1la3I5nC9qmyVz3GqDxNapNZIrG9e9rSheX9ejKbsmzQtyil3BeKN
ur/Ln5Mdty2OqrN2xa2aoiZOnthC5UHM5DI771Bskgff9vfBU0TWyA+XVuhy8ubJvRyTFsPtyjCk
SHixe39K9J/E9v0FWtx0KO2IqAIjAIKoy7URTmaE2OO43O23IqgySfdZvGrPoNR9Vh6liKQrRZOb
1xAWCslOCN4hEYnEnUgtVIWbpphDEld44BPSP9Un9QGR5k74Dh/WnNLC7ruyRa1UA3p7P2CS0o13
4bYhnlNa7esaweL8j1Be6coItUqBrA7g+YeRYJM8Cg77wO/XttziOIAOhBQm3pIoel2vUQgAOh8X
ZelOv/sP4Rh8ChXhX72P+1vhpymTGgmueBR1oYeHnmC6IM5LcQKYel66yVugD7sn27KGHUGkePTI
q35yItI6900uzB0sqhwLbzfXc6lbHwyHceuzdemmT35J+IfGxrZbIS5fOEWzCgZeMthscx/c9eT5
GROXOcNULssdokQjLIDpvr9ycSwZQXkO6GmgN1joQ14bAWVJynVFULsht4mADgOloQogwf3Zur3/
8Fyas/coBuLFRKP5pUSryqLMgA1RChQcE2h55G2SmP+dFWoobMugZx581Kg3nhk+J/kwrozjBgCC
acJANPgAlD7wIKIucilXw6j2YKLltpP4wTKaJfO6LCMd9ViMZLQavct1zd8yAji0Nlm2siUWJ1KE
CgH2Hp5FdM2Fi+VYEvy0docOguaQ3kz1thq5tWEumwGmHtBi1FJpnIsUtN44+oDXVOi8lUDpreeT
nnU6tFgAkeTf2PhXN/1C1wwULrk1phs6IJvnGCib2bGjBRtAwusdOTEpoH0e8BnFWDkS++rJkTny
L1CEXhnm7da/NkSFTBwgbIC/K7UL1j09RR9fV6C7w76/KW+qovRw5q+4uAsZicvlIAcIQiKgC7Hq
w/Dpf2Wg8N5kDlBKqAmGRmE7Sk8GqzJOPNkGpCWSMWfffSTazy3+eP+blpYX2lKgYpmp/W8K1cGU
S2kKJj63VsLgidNYzZimoF5xkTclk5+RA9GPSwRsgxrtlZVpnAJVZRoUE9Qtt0ufDIvVM4vbKcg8
AYOaOPIONV/e0LXNymX9AwC7vhGwthe2Kd/Zlh0LOCxsg8Pj9YBitF4Y1Ubedg+1hYywlW8+cis1
XlhwqSTm+c/9Cf5pZrhnnr9e9KQrBK71/dYFBNNS7eJBQoqItYuNlxDk2C3JHhxF7y0UMZ74/XDM
tmtV7xuMAD379DHq06FnBcyAr+p586m8DvXWU96awFJeI1HnAjzyaisuSc3ZGTPZaQNVM4PN/owC
qFnzPchEZSWHKBhj5HUEHgJdZoxUw/+dnlrfzocvCdokPcjwc0djrfsTuBCqIjUAyDYuJTAYo+55
PYFSH8lB2AI74hd6WOxr35SZHePUr9lB269d5kvnATcf6KCQ7pp9z7WxouXYqmTY1mXbj06MCdeH
xv3xLPk0hCUoXAB3g9Y8KnYMo1BUhihuXfSEJtuhybMNmAIrnW01jQACX67YWwhWAf0C/gboL/Ta
cDTkrh5jtLcnaYvni0QO0Vk6OGdA2r7vD+un1kDv80sz9CZTEiVjIpgZbbTXbqWz9JvbWdaBM+TH
yvH2tvSL2IQ8deRpo5nRh8lsTieWBL9OLfAe50IfyffK0IX5bN37pnm1LxwuW9WTpLX4JnkksbqL
FEDLntjA0lDFQDURmcRT+oyqVuFOktW+Qb4A9EZAZCtG6YxgmavN5lmIdtx3w21q/lMzeIlUe280
grX8102lcz6jl9NH3Q1VWjdZUyety8e7ujsIhQ5ahW/fynTN0HvS7/AnyGmQyIzMytb5J+OUcCtH
7QfNcG++qL3JDx3L8F7eun1qj7ENYHrOfgKv5Ve65jDaqZa2WnpK+4eymIjQ75JiE7KfhZzoiUJQ
L0lTXWDeJlWPD0plaLIxak8d8O6xKeLBLG573kp7ML5+F5uqBwMB4Ri7ih/y2BxUHar1XHsMiuPg
PUY1KKFrqA6C4KMnCZRmvuLUbvdqYU6yJWzC35Ef7lQfmGbiD6tUPLcZFF4BrTB+oag2F9mv902t
1R3o5tvaffv18AnQDEOaDfQsHxnyCZVilJ7n8jOy+wyoSHxQVM0/uY7f438yABUdj1tzy5LtR+I8
CyY4EXG1nyHiANDViJT1Xz+9k+k4A/eP4dJphzQJOn5FhKVgJaS8ZVtVaTooI8JCZZOw7O9Qbg/i
a/ShMI6sWVnVuGr7EkXV2ta5PWkoC/BzRzM4NPAeup4xIQ8TD1m7xu2lbiL1VP4SI+2NjfyDFk7s
yrleuhJAQgpWeZSOkM6lS8BCVIVZK8+4XSHZpaNbS7VRsKKhIDMtv0XCQ9qRulzLTS5FEldmqeNR
CiVb8TNcWHsA10zxKJYkOcdb/1k2euDWBJPTecJsWINDmo3Z1OCkKZ3gnxZD4ClQzpkTzDO+5kYe
pFfCQmTAfeny7DYkmmrxkW80z+MZJHeDAICCiQfig1isRK+zr6R8A6ppPMRvgB+C2Cu1wukYpWLF
Io5hpEPO+6Tm1zBDN6jJn5FdmKDmlwlK5KQGr3FLzi6wlGAp6fjA7nwrZraFnhcIf/vPzvb7l/un
ZiFrgDm9sEwlJ+Qi4rU0wODwiLGqDeiocZK/OvL7N/ANWE5Or3BJ+YaGnzUcxk19lB42FXPwop9N
bRAAHHsQtx36OOFT/G0AnwI8PP+G3ixQUlrjGp/nDWCQtks9knvFq3yVwXTXZgWoRqDLOgfIYLyX
gIIXUjxIPJJb2Sk2NABf+JXC6U2dgTJPvwm01PO7HHTCSEEWe+aoHLWn4VU5KofBbj+1x+Cwlrb7
f1YZKVzArdEoQqOQK5/vZH/AyfEGkr7ET8U5sCZH0/PfAQYfkBSaEe+Ce65N1iep4R1V8/4+W0hU
zvvs7y+glpoVgChIRSx1IZhKons2BMdSJwbzZ0Q8nngPbGmy/Z8Vq0vXGZpUUDudu+3AynbtnFWG
9TKhRhjE/R42MvpZoXz/izVFwQr9Ddq72Udu3Kt4XJ7FxG1rIGJ5vYlX1nv2D7f+4++PoGKxvpYS
NpAx+WrS9mbAwVf3oZDrnVy83h/voqea1ZnxVlDBUU1Z0vxB4/NCQnvF9MXnB7Zq9PsG5lW6GcqF
AcoVakLRgrSJbdxhz7xJjoSH0G56llcmbPGW+1GZ/s84KHfITVWmCD3XuPG38Jt5i7+0Z3UvnsuH
LF8Z0PK+vBgR5f+mMSumUICpqSX8L0gIpock0EvAhXfsfjho4L17vz+H3PxP0pMIpiGUwaAejkwt
5X0UFmQ14N9s3AIUv+/ALb2nW0kC4+bwAsGdeqe46aufQSVvJeOxeMtcGKal4sSaZRBWaOgEwSO8
2su29qbtICiEJ8F3aoWPa4rhS25nTmHh0kRchE1JrWOUoQs14/Hia8oDHtWBXNlS9FyJz1U5Oc1g
5qgsQUYjAWh1JAPriKJeZQKBZm+bb6vU07M4c/LMyteoiZam4urLqGVv+0rgvBGPDjFy+HInofuk
ewz49yyGMtDRY6zyvTlM2yT6vL/4Nw6JQ98cQMgzTQdiVboRuVKDvmkRTp3Qj6YB6C/ruASf2vGx
9CqT6z109K/hxm/ztcBUzoTDWAEVzF00V0fo1yIK50V9CpgHfzx5GmMM4kPWALFTbcfXADx48j5v
LQHEz5oRjTbbft0f9W0WDJ8AWAA632b2MIC9rv1wXqhBEGpNfWoVtB0TBlyS7K+Eb8wgZy1OYnRZ
wVvrGI6bpNwogVGmjzzzPY0jWrfKBw2qMn98Bqy7esusLMiNR5u/DB1IMwUMLiG6Kj1JTVuhb7Q+
CXVgdOK+ZL6b2u3Ht0bWHAHX5f2ZuLkLZnMySLcRwSMM+DkxF+/yJk8ZsIP09Un2Y0gh7DQwwsj1
Gu5svtauPAxlhaemW1LTZJSH+tSn30rTkaYBA3xXGjWLDBL7FMdWxDuZl+pl62TTM1QAVtzq8oJf
jHP+wotxsm0gST7an09tqUdBZitMY0ZlBkmqcVNPucGFuhgXZEKJMn5/H8q9GP9qmmdQypheYHj5
VlRqokWP6D3j/Mz5F4uAZCw2JAvmXDr+yvmMDeVoggIGIAit7wxerSfd5p8bQbILTV8Ay0P4mXpJ
t6oaVo3i1adOZT7rOqycWJkSGzX1NWqH2ywnlhuCIniuz4cLEOrrya6FNgCxGtecOrb5JYee6Q+H
KQRKWbR5v9bBJjF3HglOlhq18NS1T8KwlVonfCx3kYfuqbTZT8k54C1QIAW/Qj0ye/TDpt5DV27y
zs4V0oP3o9TLcg2xsbhP5tBsBoBCW4GmUMkHKC5PmtKcYobbgfPJZPqOjMH4FKK5RcxFPVUfmfp7
FlANaoSmyife4aQOH/sQyGKIBMWJxb+1eJ80hZGIrAGd45W9fBsiYHo1aAsqaPJBJeYngXWxl8Vx
jMpU6ptT2RsQL4lxI+3RRe6ZXUXKs/IHEM7RuL95Fq6JK5OUv2y4yJfkCiahG5seWuCNmOFJGE8d
HirZR7/aLzhvRtphzGhg1KdRahXpWlcIB4mMk9+e2u+mQXO8TLSn1HsaH/uhIohTnVBaaUhbcIRg
T4CYCtpJ5jZM6j0wCECpZlI/nJDNmYy06NEv4vMxFC+VNfnaOcqgBjd7d+TQ0XqMLgMqKmZzrQq4
cRpOwFwZBQ9BK83X89Jp/RVOvcUxXRia//5io3Ad71dFww6nrrGVpCBNtG3HNdajmxgfAcTlaKiY
Sq1r3LE1RtPHr370WXgv97febR6NMkDtvdHj5DDyYUDiCKc4XasHo4W2CJQ9wY07HbuXbiXev10g
8Bj8D2nn1dw20rTtX4Qq5HAKMEmkJFO2nE5Qjsg549e/F7xfPUuCKKK8n9frE7ncmJmeng533z1Z
MFGmMs7irvdNlZs4Mly/P2dZkO19LY+OdScOG3McMpDp8hrP/+2bT3mDBhoSdvT+Ml33Wt7oaiGQ
jLI/e4FxqF9i1bNdt9omQ7MZIxTeC9e6wG8PDQAD2AwZsaTv5j3YrQpNFcW4/hybFmnTgJbvKDXW
pNxGFjAh/AksGLuO0Zo/BEMMW6QZaGxkWxgPZZyYO3AMstOJebRpyiQ/9IIQHeKS2KIa0t+t2Qzb
oDda22MAxxYWJ8+mxaTdAdHztmbUx3vFK9eSzNP2Xt9HvpJxo8qUyTNpzr/e/qDVAquAtPZs5Z1t
WYEjgjqUOnNjdrvQWmMBWNr6S2mzw64sq9LkAb+3LbKNV2kHtUpXgKNLC5JlWk9pbJ+mCsz0lwmj
atOp0XBWAHu5b4GGGj3pykdRer1/N+Vbxw7rzEVR6ebHd5lPTY1iN9DUpBnOfp7t/PirWO6Y4G6H
tdO/lO8Mj/YG85NvdhumDHFtvwbha+LtQ+sI00FO73H7Q/uSBoZtTpwc/YorfWv+4OH4U03XyIRT
Rrg+144p4dZQdMO5iLxToAEFsYrBLvx0jbV96UhBw5sElqRkucLXgvSsMeROqIfzaNbPnloe5MR/
u7/TiyLon2SbqScg6FqEIUCHqnasxZd8QpZUgnu4EFeHbU+O+PwqTFhYHqWpEXYODRsyXSpKXRvO
mcsoERe7sPcMqd6UWlY7fmMOn7Sgag+p4JdOMgzVluGryWNdlpWT1KG8ub/opQMkPmOGPRE7F3MW
NsRxl+VlKA1nrTJeNBQnbpIX6I3298UsmPtpIK+kw8ZFZXsO6YpjA93QxeEcdP5rCitGNKbbsvw2
rLGNLd1LnWlKPC5TEX3u549apcuFEo3nqg1/lZG1SfnDpk60kUfrQ1FXa+WZW7eNmP5C4OwG1LXs
KWbnIbCp950UOlL+Q00/xCLAbVs2fyjt9v5WLvimSKT6BKcKqHuM/rWejhA8JglApXMSPkqNspGl
R1ePYTSrbY+w2lN/Do26G0bvxRDDhyr1VkKppXtCMyKUilPmCD/5Wn4XSoUCl+V4BkM5OqXi5Xso
fteGEdwm7HnYDPBmGD7LIKKaXceh9IWkCAySF0Z0kPJNO2zKwJbrjZvodvheMfY0LcPCtc8Fa583
xUYZ5SPMPhWl2SD62umHMCkey1p5v7L/t44zH0ZfDlSe8KFzk6/Xn8hVXaYaH9YLLzowFllxfGEr
Fy/Sm5LvAu1rt5bjXbqkbASAIqDZdD7N4kpZpVQeqcrI7fG2gqvswFQ8pPFaBLJ0SaeOXEg0Ffjz
50UvmbmsfSyO47nv25jm8hD2CrMobd2HQKnzf97fxwWPDOcbLicyVCjyfLhe7eeR1deeeJayWtxn
QfRmxoLmiJ5Sn5I0TPZJKRnbVu3XGlcWbiyCYRBlfjHZ2LkvAtzZVIfKR/B7+bH80O3lzhnTx/q3
1Hy5v8SFc7uSNPNDEjFRpDxkiVaSPhQalB9QS/qD8e6+mKUFUeyYiNCmfsq5QVCTeLTqNBvO5lPs
cEeKj6+Z5ii+k4n2fUlLZ3YpafZaDCnEN26GpDLaWfovYIROKZ4j+rdF80PV7u5LW1oXqCGUHuD5
LbOa5+diF1rlcDbEeGv4HkAsaaOYm8FkorX4muYUSN0P92UurZCgZIJiQolz0zXF2HgoeROZFdKR
oJ4HWrphjkshqNy14QpYb03WLGEWe6bpxhZvr+iIzxk4fmgq5GO2ImXJkNIqAJZaFqFSgCPo2l6p
dWYkZqEO58ECgNhkL1mXbrQ+3Lmh/hDFp1DYliBQunda0O3Tsf4okHFwf1r6s6hBde+U58H82Yw/
7m/0grG5+qrp5xeBcy9InSAEuEG9R8ez2T7IIcQ48INFEAffF7W4zxcbMLuGrsklZJbncPZkNbar
lKqP7DE4kkgEzQ07jnhtIu6CG0LJleH1tMdjZOb+zpB6URiPARa7Fs+ut89dcWv5D238nbnh91e3
ZGQmokWGWfAy0Bt7vZGuNEZtqWTjGXBdc+hcc9gJKqFgqIzFw31RC2UF4LOsCWJz1mXO+4yzQcdu
jvl4juL3pfwxiX7Fxo/6xQw3wfhclx9j4VOaH+tkA6YSJrtwf1/+0lJxPEAq0h8LLmP2DoqmUHV+
PLCrah/tk7T6wbRUbztWTC+4L2nJ9PyZHcYTYfIezrRThrrPGiRe3K53klflfTa8KMdRDiA42Hn+
moIurmuaVPb/pM0UtOzH3BMyfTxrBbXHFpCwGWyLxluJWW9hd1M2goedlgoiSjo4rlWlHnDQPVUY
z2q7Ybq7SLo9P1vWl7TM7aQC6JVvQ+3QCqXThT/LauOSHYneuYodRo9F9VDIoQ33f5w78vis9R+C
3LSjznjS05WgZOnCkn0FkUbrKh0gs3N2+0LtTc0dzyC2RVsplXcN1PNOG5WSY/lBu6kgw3Yys/4P
WSJ6DMjYkBdlaso87VsMVV4ZcOedjc9MO1DlamN6QMQfkqLfJJ/uq9jCoeNlUfLGlwSLPu8djOh0
Ggj+xLMPkeBW8hPJzuss2JZNnB/ui/qTjZjFnJS5mM5NUETSTZ82/MLYhqHVdbrRSWfT8D7osZhs
MhfPOe4l2RmHkmGCcI1v+lKgkX/UYajURmnXlGJy8DBkr2XQpwzBDkp7bPToaOL97oy27XZKEHh2
GVvNUyir6caMpZIBDpm5TcuGUVKj7kqflbZvtmSblS1YiORdPIj+a+97JhNn22wT0++1YqUWXha4
LaaAlpQThbeZludNXYR+kyrnrDkldfmUDO/MipKBaa6o6ZI5vJQ0t0eJH2TF2MbKOTF24BcAkI54
QuXWT7ODFDwbMcxgTIqLfDtTvV34dXCPTTrYRi98uX/AKuc3O9+JhZaYUGSyN/Wg6/NtqP2VlsWH
iFK6qVQS7GuAuFvcFtfiUsSkzhcqVAvJ2FtppJwj7ahnz0ZJgwG+RNfIe6M/9dWzARKQpGo8nGp9
cGTYicKtAuonfP0vayUc4kXn0Zv3VElRFVW1XihnTRROitA6zBpfC/GmEPp2P/+VMVOhsGxEqa5z
5Tw4qbKJ9X3iZLFj7MvHqNwW7ib+/P+1prkiyS3tVXHCmgJS7xrILCDY9yXc4mvABtGSwpWArodW
tNmSlL7MRzMV1HPVP/T670r9VNvq8Kth9MuPQt4Ku/vybq0b4mgZo/wyWR1x9oBWtTyWPgR9ZzRz
F6QvfXIQ42pFyK3aM9FVZLqVjomk8DpzfRhvV+kRLJ7nzqd1fUhrWLmpKq1c82lnrpUB6gGM51RL
4g99lm8RqsTwMkHXzvVOL6CRH0+CIwTnUvv8JoVr+MiFfaOtkh4QOrDJdhozVyCOWq+KAk8760Vy
KoCOCZtUaf8aVcu0OoPk0TQIm1durm9lb4idYlQsyc3LHUOqS+Zm1LDAMhbolPZ+sNXV0dwVUScd
utyA6q0x/GdDqbN9IXvZodOicOUsp4XNd5muOxJKPPo8ibMnqhxDmInaXDtXW9P4LIh2of7ogJsJ
+/uKOSnetRz669AMnRwaVHo3LFL1qENJXknn0d9oomJnP/R+pw1rLQ6356iCECfmmuYP0FszW44/
0R8NiS4RQRbxHjo1RkiWirUln1Ye7q9oIcCbZE33WqEOCNSGJV+YZosnVNQqTTpL46egsj4pfbiV
Ka1H4qartq0ROI1R2bQs1uYI7Gof6PIhUu0sewgEAFofSnUTgb9pf97/rht2CwpftPGiyNNO40bP
bEChQ/seULs6d5Bo1TCBNt27vPhcFeP3tpacgpxl3EJW64mOEr6EWUDh76UsPmVi96EAKaKn8k9l
NFcCz9vrDB5KZaOwhmT650ZDaruuhOhQPkvCo5FkdjdkjLdyzNLfZePHXrDzYcW6L/gJk0ikTUo3
PaPXB9R3XiqF/OScvA5tAljf3YRZHNqeGDlCjd8ghqbdPheWrUfKi99tRS103NZ48Mpm5Zr9SQZd
6z+0RvADT01fcBPP9d8ssqjtBl89d6VrbWUjSnaFK/WHdiiqc6bmop1nggtaTG1t18z0gwBimz7U
rv29oh6Tdb75Eq67NM1rA7g6S39EZZXonhCoZ0Pqbc3fGsKXmg7sygxtCQbh+Ll2xGPBIGJje1/y
rQawBReCZ96SWEeGUqlsQWTlcEoOGR0vCZGsk1iPQvSu8lfiroWMPbzMVD1kbRrZLc5T2a4pSICg
Sv3snzL/QzN0EIDvhXNIClLo7LROba2zK0vZifkK5GLBNiAac8fAh6mjeY6GjpTEFby20c+KEdhB
otiW+rVzAbFgHESfKcYxNJO7Mt8qle39wExk5TZnUqqbHwb1KQgfPC/eWma/8l231n76LIw9zCkM
fJvjM2QzqNNQ7fSzoMkHpXrIPSixR2mTZtrO/XsQrKQpEuMoaMVXUbU5r23rS2qnaINxbmiBLU4l
PKlTNjEcdmH4fgD/+1J2T5n64IfD0ZDWnMnbF0dTgNmIZE44/5v0bNOllEis1jjXyraD5lJ337dM
oGvex+3PuHg1PvbQZad9uB+nPrBPILeGfqV9fnptZlft6hNmjpJIH3bZB51x1nNHEnZy9BHsKcnT
J7M+hnCE379ft2/f9YJnF1sxpTEVhNE4E/7qTpczssnIB7AkZrYWsN+CejlaCkT4gXiZJG5nzlmX
1qNfJ6px7n2aKvOPPqU3/SiNYLnVrH4gOxECvDA2sfsUNe/ur3PxYC9kz3aV2T4h7LSKcbaMfZC/
y9xXjynwK8bjzw2dnR3IDoVrAmkind3Tbl+87kAYtLSKlfBVFUQ0pIhdNdh4htvCg5BWYbGxQolC
cl0oYDqCGr7ep6KS+k9B7uWFHdIJ7R56sQq+FQys+SRYFlNlKLKkz2HSw+bQZgOziiz+srdJxZi+
jDbwU/dQR6FoOvkYjybDMsDyblqvM37RmhzkDmy9WeIEvVS+mVqXfFb9QfiWjVM2gFswGvtQSXjd
tW409EcIQ4Rmp6o5aUIpABPoCKk6/aMMnHe6qI6/1WPFbCIYPyArVVzGJMUlQCTdj/pPndi43SYN
9JY2TUVKnDRU6NbJ6sJInUhPss+h0TdEZFomvEug84IjjAKp5gzMETTf9SW++y8oyhWUoOvJYIAA
H76XSVeldp+4Wvo8Yus+NVUTQyJP28YpkuK4cPLSTTYwj3XQCzZm3EORVQunUVQ8hkeRYas2OnsT
bTpt7L7rul8lTpW0FF8aWc6svTBqqvctsXIsjthoWbELMhV+zSHJWuVtqNT4NLgg1FZy/TONBNdK
IQ0DN/kv5PrmnJejbKVV2xtMJw3f1+JGUb6GwWP4dl/tZ8/nTAhh3rVCguqkICiYzPj1vgnlk4L6
yPo27H9JXncQGL0TM/fovsh5+9Q/MnX8dvwExl/PhxuEburDi+iGp6an6fKdoNBwWzI72TR3CoBi
Ht7e9ksj32oZhMXMskjSYpubafWYJ2vuw+ImGyL8NxPxHRiv6/W7QihFdcW3BFOgPgZPWRI6NPI5
EV1F99c9C3D/WfaFqOlTLu5+PnRN1EQWr4Xo7yuxhLNAWomHZi/xPyLMCUI25QYYC3UtYrByv9N7
Pzop1ZPsMy8BYFahj04chLagf7y/nkVhkIqR6YbPj+TNtTDLbFqhZlr6qaz8j73+WKvlTvCavRA9
mHnTreze7B36Z2lghUgPMDMJwo9rabwYbR1ZSBOSCURAn8ljPCrO/SUtHpEFLomEI8u6ZevMq0gz
gohUo/BVC43hnWgkax7kksqxHHIpE9WcNi9Z00hRaJHCaFxxTO0wecLJJBHBcG+mnK28N0ubRgKC
AihDm+nfmI7wQuUqa2QyeVhGJ+Yu0ozzNft0f7+WVODy358Fxh1k30LYFdEJKKQ4Kvs09skbD4+5
mG27eC2rsLwaah7MQqVAPncPrCJutbTBVvWibicZffyh5bTpajPvZPMuHuk/qkad+n9yZqqWioMn
RJIanmIekIxgW6wdo/pUeIEtuclOMku7h0qZoPb+bi4qBvSKFMQIaZl+fX1abRwnee1ji9L2seoq
xy8++cnPeFxLZyxpufGvnD/ZxQutKFshqzUPQ5TiKwcv1RraZ/GcFGDAzPDDvM/rbWaEQ1MFYXQq
pKecHKsVP/r0LN3frEXVuxAyU+3Wz5gIV3BVo3TjRj99K34PsVTF8K/HrhZXcmxzKpx/VOJC2kzR
3STtumaYbN2wS4XU9hl3EXmO9CWv9noG5dxovsTiex0MldedmcPpVFXxkEMV7cubwPualOekeTCg
ipCcKn6Fq7oRjdruC+31/rYsvedk3pjgQ55qilCvdShIJVevmO18ArRpCV9lXdhq9U+ByVQCbf3K
m/e347EnL+VS4GxnzK5SIWqIsGYlg9AsKJTryE6Hvwsx/9n/i2XNrobhm0YfwP99qptfKSkMQNCi
9UELN3HerSjW4u1gavnU1UBd9U+zzsXtANccCP2AeW4N94cVHdqq/3H/jBbvx4WE6QsuJIQuEzXN
ooqY1Z5t8zIJN4qbO2GtBdv7ghYNCmhjcAQQWRJRXQvyk8oMKrmOTlb41Q2pXXWPnds4a1Smc9j6
P6dzIWf6josFiRlQNk3gmUmgBWo7SNaOPRwnXbHPy3Y7UDeKv/vyW9OkztAfLaaUGaF3rvPqkA69
3WfVygYv2oaL75ldgrLQZKnW2eB+Y/ghCW7jfSYQbRXN3qsJa+7v8uJxQjsIAJjkF27t9eoBbLi6
0GZcORphc1CK0Ih0a7mfWdD/zxbD6wuOif5D3qZrIamSW93YjzAcGN3ngnSXElS7LDzppFoKfRca
wVqr+DzR9UfklL5nGP0fGPXsZo8RVM56i0jPZAyrcGiTR7f4LBgUtQqqhtlGhVTbrPBa6P78cn9P
lzQXN4w8K5lN6yb2yTprSIQ4RbbwThjbByurt33cOKnY/Ico619JNwGQrgqVUIqcnjQWj34q7Mzy
PM1xJ3JZ0ZP7a2Kw4fURQi1cU8tDkhXXR8UaXmKvfhKSxhGDaA0WuaSTl6ua6aQVRUkA9Wp0CkZY
XoWvJdFz+u0/nJECCIUSJHU7cS5DMvwsSbhlNb0ItMJ61VPEXKt4rFYssrx0nylt/U/SLAellQLQ
CrnlPg8mE1l7y86MreVuBJDgUqX/9LrhKe7LvZUk74ZQdhIjPRtx9s4Px600iofqGxmBtyikL8aj
WV4y9lH3xe/Gw8BQNTtW+wdfqEcbWiVCQHHNrVu+SNPgUMAvdHfOu+i71IPDLODz0258CzXmlQb7
cvghmb5DbqMSomOjqc9aYh59r7ZFSVnxXhYVj3LS1MKtQ+ExM4dN1uQdIye4TIkb7aXQ1B/aLFE+
KqNUPJcCE1XvK8ai8hn0gREVihrNbteKTtW1D8kcoXxxVW1UsdF3dZowuDIv5MN9UfNK+D9Gison
dOT0O9AncC2r1QdFCQVkZe47xnTuR8PMKO/n75nk+Ciaw5vplVvdZeBOstalveQoUHH9n+iZVtZ+
3edDIUWnWLKYyKe1TANv5TWsxuJmMo9Hp8o71R9nhyePfoivp2H4SQByk5v6SSRndn8blzSEjIHC
f9BZ8MBc7+LoivgjmYt7m9YPo5E++BHtzg2EKqa0Rgi8tG1TvQZEDwBH/Q/V6IWzkEVKRbpPIJCX
o/cG7GkyzIwr61natEsZMw2UayHV/W5aD+3TQf9Uj+lm1Sdd3LTJtTINihFUbK83zSwSOYEUGKtU
97vY+5rnggPdI2WItZdjccsuJM2OZ7A4Cs01kaT8NlPYVtfKd4v7dSFgpmR5obqR77FfgbgnHWdH
gUiqf8WHX9uvmT/R+EboGgarqIUnJSZJVD4N7U4W0919ZV5cDE18zJWiOgv84PpctC6razFnMVZ5
zugwL4e3Mfx4X8biiVzImLljrmdGQ+yjxKnw1laBgzFYUeHF3WLQgsUdkaaJBNeraKs6Ls0ERHcR
ZUC6GXis0JdXbz19LUqYV7QnG0qso1hQ0FNZFOfxOu1zXpFaDNHWqqCzZR+Hji7TDlLk1pLIgXvR
sfVc0fHjUtiobv1ZGdynJg7Lo9ZGwSYThWRrUPQsTUH/fX+fF87y6tNmimkIfR8OFVG+2IJj7R/r
WLc783xfyPIGADCkE0iimcSYTvvCJFFTTZq+EcKTKDHmPVMPoffWCXZBnSFzP5aDrfePAgUZdeJx
1ckvHMMO/k95XDnzpdXCEzu1ItEVhqtw/R2BQY+xkZFlMEphVwtbK5IdJXu7v9o1IfK1ENDsphq2
CBlIbQUK/cNmZNfG2jiNBf2FxR4OSup4PMvzzsjY7wMIGRLMfGhsmlSw/X4joMpKsrZrS5LoO6JQ
MiGhoY+4XpCbaFWpC0jiO7aF4G/8Jt9JxlHr1jy5SdtmicEJLz9NamBAMqCLa0kemJ1aqImnyYgH
G7lWH420zexRqL6QDIMQjDLd9u9P61LkzAxYuZ4wJZlsBBSVdu4Or7Eabtb72xf3EOAyjd0T48nc
jQKLDZMf06NOFN1oPmz95lC0B7950TQKvv9hSYymFSlTTLRG07dc3DZ36MzCC7HP6vBWH2Ltw1pN
a8E4UzvGAdVBExKnzQRIaRs3Wk35NvYZX5hqsub01iqV2sI9upIyM01inBcAdIMYn2nXNz18AI1T
92sNP4tSOBUA/lM72LxYoBVlIUljGJ9cibTi+FqUlPmLldr3pLczvYa64V8hs6XIsR8kppfw1mRG
tx276L3YlRpUwbVpB2oWb2uhMTfhGK5EkMuLI9c99Soz9nnmQQPsbsbWIssuSn2wEYtqm9VdtzHW
ZkAuaDfr+1fOzELEguVRc2YT0zw8WOlHf+oWynrHaA/3VXvBQCCIpkNMHy30+uy2dmWhjkFZxiea
jA9uUmMk1Gc5lmnDkCR7iNbQ8Ysb+IefSAeTRLbk+iopVlP6RpnGpzqRdwTGG6H5XcVrLYlL+T3Q
k9AJg2QlJzpHace5P8q0kYOH6D2MOMjwmrkXRiQ++VJkD4373Jnfu9D4DDDQqcdHX293tEzZ0QdL
2gpV/sZA2If7O714pBefNFu5ZvmaS/4kPvXltiUkgmduescANKygbRaP9F9Bc3QtMFZzGNoqPrXu
W++qB6nqSHdlTtrvEkjj769qKVUA9JmuLHpWJn98Zrp82pHZ2jw+ZYNQf2ySOHwoOgkSIfBojpAk
6dnMzeYVEFK7HcMo3ND98k3t1PBcMMPt8/2vWdQuxjPS0AvtHJ90rV16IsVZOKJdYL4+CGLBA0Rf
QBqt4n6WDlMS6QsnXUAvvDw7THOU69ES2GN3BGhCMqzB8GgpTTv5uZTdnRhWe1dt9tCwQPm5V6Pf
CUXg6H0UgxRasYVLi774ljmTkjK2UdzLKFZYEdUBS/D7bJslKy7nklZdSpl5emD75AzmSixf9EnI
bFW1W3WvaF/WquZLWAvi7P9t7R+e+YvHNusTn9x8QSHTbkqnLve/ICeH04iJwsN7A1pid/N7bZLR
ynHOKyiqUiWVYmIuRLhiE6oASVg5RfJGgXPFYV68L8AdJlAAZpfmzGsVrUPd8gSR02qLMzAeaqYY
pFF7lMIH+r184b1gbCPJCdv396/GUt6JgOFfwTMvOlc63tOgY197dye0j12zHcGf9zu9/lMQhFjO
bot4c1/sonJeSJ09mHlTxp5vNpiHULeFtoL2CATTWjy0KIUBVBBuQeymzOlwvCoZqnZEZ2KI/rzK
tK3uTej+yw2g0A3GCSI/ADjXJ9dWpVDqEXe+kb76SsnseYV4ZMwFuwfFen/b5jjpKcLlPQYnPSGq
YPiYnRbQfoZNq2lyMtVmW8vSAyiZgzfuav29JT64Xbv1iq1WfA3r/3BgsNkTy8kKsue8zQH+u2cE
VXJy8+fOo/TWmXa8JmTJmEwSDEADE6Bk+vnFHddKKdErw0pOpaH/bDrxQ5W3uz6RP+Tgt/pgzSW9
8RaxJqC3wL5Tj1JoQ78WN/RkmoXQ64/QQFOyFERp5+P/VtLRU9S9V/Ure7gkj6XxyDDei1Tb7Bky
kzoO+67vjnJjZT9SIygdTJ638ant7dqUcZ64zocsrFbZfSbrceUXs1JaOwiITGrctB9er1QsdLcv
xY7m50YP3yWaH73Cd/gpUEfrkEbRi6gUP5talE9KGrYnX9f0B0tJ1wjjbo6Xr8C2wQ4zXRdi6uuv
6NJqaGrB749Jo5CP/Zqmmh1bxd7KjyKF/vtX5cZ2Ez8DfKJBSjV58q3ZZpetFuVeZHC4/bPShttI
1Z4AxByCVF8pvM2bEEHCAYICOgBMbcL9zqPpOPX8aDAQVX9mvsaT4BhO8Oa9RU/qu/BZeCzfsu/V
9+H1r9eHUDK25FjIEN8878LYJ6Vh9scBvN/QMebMjLaywAAQmrP+XhRKM9HlTpd/HucOY2U2WVIP
xz5qIZ96jGvfzqWnNPp4X850JDMt1egwU6CDgDEO2N+1ftD2oktD2AxHOfzkFZ/DNezFrfXkoDgt
Uh7kVBnbMLOeFqW1RInM4ZiVwU4wPgJRdsCvOSE8mmacbvwULz83nFH+3Onm/u9XZ/ELB5QMD0H9
9eoUsRnjLLD6I8E+3O5eAhw0LtZofRfUnpYCEoAkO8lJzF3dupeCMqoBJ1SittWheSgD8SmrytAu
SV3dX9GCPYMnlbzYRNfJGL6ZVZHlMR2LymM79Zw2rlYvNm3elbRLyMn3wAjEU8ZxHHCixO19yTcP
O122JMUJLIDPWWCErvfSH41gGBKtP+Zxa/tSPaljoa9UGxeF0POH1SL7cjMtk2ldmRTL/nAUGdZb
FZqDEFn+dn8li+dlAY3mScCBmEekg1SLStQEw7GJf0VRbUsEJ1bnrE09WDC9JMWouk28EUTYs6Ni
WIhaNoU4HGP9hyHsNKpicfyoQnlotmswkkmRZ9eYqzWFWaqhAyOZ9vXyFZ+w/UEdjEcKC/sk9z60
Y/I4KL9DUXZk2QGd3+j9ihO2dFaQ5IEO+sP896fp70Jm36VCwadggnWmOKjn1Iw35EpWFH5pFzG3
DP+kSAYb3+wKW2CO/Azyr2MOQCYStnml/IqH/LnJjSMkstv7qrFgDqeyIry0pkk2eM43kYlqWUbl
OB7ToCl/0UzftDa4PPPvHxLILHTIWrDunNrkO1xsXdXHNBSo2nAM/Erd5LA5nUtFU17aCGufSbX8
9f6ylqwGPcQW/1MhoERwLU+p1c5yDWU8Sind1/lR8YUfbWmXRrSjB3NXaWsU4Av6iC8wZeXg0GKV
M91nUqVlRKovHqFYZ+jFuE0jIFTKR73aJ/RcqRuqU879NS7cakQaYMqZ6DhRYF2vsW7CSkhCRPqF
v6utZCv0dlr8UoqVvVxQSGOiE6bYA4csreDXcobRIImlN+LRraScJpJQ/Zplhg+bv2/uhViNX8TR
LVYesoUDnMogwJZhkCU1PXumBx0myNSQx2PQn82q2bkxpJ6wUroaYSNta2sk6UubeSlvpjA5Mbiq
pSgM06shAXG39T5ce8qWNvJSxswzGIbYLN1MHY+t9mDE567utpa81+OnvI5Xtm/BVIGCmOo7ILON
mx7sVNMMWNGS4QiOai9UoIqTdlt27t9RGU/2ghAKazjB3pA227W6L+p0UPPhOPRSaAduee7Fbdi0
xzpfq20uHJBJV7VIvg9jBS7oWguTKGIWWJLyhuVOVEdvgpqItlbJG1PzVrz6pc27FDW7WJkxyEoj
ISrWXqVIsnlZ3HHFIC7oAni9aVgjpwRAcSaD3mxRrMN+OOpNZkvqi/qjacFDGDa9aPfNxIKFx7RP
9ChkPXkuZ1qXsAJfizC9bq7YAghTefx1X8Jtegc1wDmjw5RHa8I/Xp+NUPuy1Ku0dOlefs6Cd653
MJn3IjL8L9i2jCsLjMdI/HBf6tIp0RSF7UPvMLizdxKdHJPEl3lSNMapCMF4UJQosJnAev4PghiH
BhoNDby5S6ESwt5usDrUwXOLTVgSyVvh9r6U5U3UEDEFr8iZuZum3pWDLnBOeRZuBuF35H7rdsFL
6jQPrfC8OhVswcBScsG/RTOmV3kmrvZIyBlCPB5BOGw8EbBqYgsR7YsQQw7Do68IKwtcuMAIJGow
6cGfGHWulcQVs9GPq3w8qr0GGDfL3gIfwIQLxmKXj/KPle2c4vyZgwgrM3hYqENRzDnjviV7vtH0
1XgsCrV7VIyO6WpUDaHM6bpDTssUcyrDwg5K3zxGQa8cFBGuFt2I9dIOBqs+RsmYrrzYC1eR0vs0
zg+/lXTh7CrK0igMcl3jbDW+iI9qhU5b5GsEfAsXAyloEE3mU+F4dhtJH6eeVzTjsXsUz8PPNT7z
BU9nIlpSaccFJq/Mk3S1aHqqmHW4Vi6sQC59Ra9m/CM2oofOjUX6POroQemzldu+YC8ZKYYHwiDw
ic9wdtuFBlOiGwNbp/e2W6WbdnhNUp6CaqR7/vuK8kzv1lx5LqTNy1hd2chqkrbo6qPxufjYB3a6
g3zzs9k42YO8Jm1xR8np8BsjgyWd3Yy+QIcrdrQ06mMuiwc6CA+Fq38Ymh9x/KK5b3Q1PSnVxhg3
RX4sxK3chaciweljiLn2moi+eAjg/r2/C0sXltQlc0AItEhzTdp84bMzGHWkoxY9UpRXVX4Ku9Bm
WFSYrC3/drPhI6HhgveJieEMr7uW45mlAgAWS6R3b6r13qBmX8RPWflbk+qPTFF2TOvF1R8F9+9j
SARTrlNZH+zc8zFNXjI2kaEVnHL1vbCYCoB7a7aOrv0qv/qaTWPzyo7eHjQgDhwYXklo9m46TAZR
7+OoKHEyxfQZG0kBtuEE81Mj027RPYS51NHOPayYnVuDMImdECSTI0BV+nqDO2vsUqPGFOrxJ0HZ
19b7MVgxt7evyQRPwdaKBjHrTeskxH30l/mIyCBMGZh+2ym2an20hhH4ZbZz/xrnC2PkVGqluZEk
F7RR10tqjLgSNBVzIMayfMhUKr9EMP5XKQ9WEjS35fw/oiwLqi08T5pDr0XVw6j2PCXjMf+RFuk+
EZpNo1ansu4hHvA3XUtIycwm0fKPUMF1dXFOxpOuxk7WeAz3aTpHjdcm1C4pEgprcl8A4fHr+psi
kkmwJvKWSskXek7sYddQE5UPlXeqSTT+tT9MXMsVBYU+wV7mKdPx/0i7st24cW37RQI0i3qVVKrJ
LluekxfBSRxqnkUNX3+XfM7pVNFCEenbCBpoBF1bJDc397gWrYmZgLfmGJanQfqNAcVeVET7+jJe
iuAWhPJLE6a6gk0eXtn8Q/v7eAjDQIA8QgkSk36qxjkfXW6aBaARAaqjpD4gHHD1ov5FsmJB1+7a
PUClE0YTKUuMyHO2rOsxkp3SGDE5upvNbY8+k33VnMYtNYPr1vnrg7hQrPyRtPg/Z9Z5JmBL1mpI
UiPVSZTeB7WIh9mj40TBKGYLTIhoXdxboCN7qEwM0hLp8KF2LtVcY9pUIoSyNUuFBjNMKyOvoaIE
eLmoZjJyowOGyrEqEi/MKq9C+W+cQsFqvhbCcafRNYAaER7dpaB6KWesjAY+DLILEkyGGTuD1jtJ
NAEXI6o9wL0XdvOojNXdkNKtJoGAyxa8BDx4CyLnyy/gFB53twjhzuAp6BJfitqbxWra1D5MqY8o
JpO7lywGpH7oqdkGALCjLGo5Xd1rsDdgn9F6pfARaNiD8YMBq/AoVyeCXoPSuJG6v52oX1a5wMku
uVq8sZzXtkCrVh1DxsMc3ov5ATNPwgT6muXAOaKbAfqCqgt3Dwa56Dq8E/BSPLZrnq9fsq8uEL7/
7Mc5tc91taUzwY930iEtH6rodjYxr7m5LmX1KqMlDSk2+EBfEaEoypVVHMK3bXZh6RrScSidpHH7
wb8uaO3ZQPyKM1/mddGSe6n28mSFSldBEOo6t1I032Vh+oHZ/hdN3YUhewIMj+VYpSB/uKZoSHPg
WsNeLfWiS6mJlLF0kMF9XKWtmzS3knpXoD/+XyztTAh3UoacoI/GSOTjyOyXivabcmQ+oAnciqgu
SdVNY1l+Xqbb62LX7CLiOLRLwIkEtgNn7+OpRbJ+qGHvmyfTujfr3tH0O+xskiBeaF6vS1vbSYxt
obyC0h7KzpzRULNqgrJCmt2Nb61Ej9LY3uRSsr8uZk3rz8VwiyrsqAP3YSUf42JjMDdPjkmBfPbL
dSlryohGgc8pCryVvA2mdgqMaK2Rj3SXKSe1dszJZ5sQoJ9bKmLFWt24JVz9JOFDPHOpglOtm/Wg
4vkyVOSOI7pRklcbz8v1Fa3u2wLRjtYDVF/5zhK7L2qQb4/ykcS7CVNaTLuzUGljf8mw/fl2AK4G
IDxIF9lfMMKbUKNJ07IFIbABq2rhKNgwRcTdu7aacymcsoGZOK/7aJCPQ9C3HwqASaet+tdzO3gg
4FkjrkcmlCDMvDyYGO2bLCtl+Tiph2nadrIb9tu4F6Sp1wwsFAx1GczsoQi6qMeZryTh9Ktp0mRM
jp4KrAFsV+5IXZtNG3Flcvnky9wB+IcNtBfh3woKNJyrWYwqElyjxI7zDJe5G0FynRTN+Hhd175i
bKAmoy6EAHi6l7YJbufw7XKTTCE71vmxtt6Gwg/LY1HdEPWbpLw0tRcmh+lDvx8SsAUcY0B9AJ6a
PMbSIdqVGExKndDVf2i9B3zw65+2ksm8/DRuu+Wpbe0RU6TH8p3tM+9h3k7+N/nG+CaQszwcX3f6
zxYsGnx2rElqFyGJIKcDUsF8O9DE0UrPsjeFto8A8P9tSANd20XPQnvy6bhcE829pCmOXhsYRDdA
kpX3Wrg1CqSeHRBSGe0uT1712FXepAiAhqEPjtb4CRhtlQ+omkbKwDYKpHlHojfpbtY3qv3RqdvG
vGnmW4r/GXC5fvScPFQU+Jj1rpUOBcHwNgjTRGQDn5AW15bB6SqxBvBnMJsdW8y9x4cmeSah4qjD
c6eYTopKi2U5CfJNfeTPAxj2PsrbNi99Kj3EyTZFB3lS7sn4ZlTRXger+JtS3xcgWNELp6t0TMR5
2Zy6Ru8U5DmRfrcDdWKgSiSCt/+zAnltGctTc6YIZjRadj3S4agX9ygOjpU3a6ZjUjDJFQ7wEN3y
OfqZO83eCr0Z9rIvnPTOKF0Tp1AfM/TIRLvYOkluSl8n4jF737HIS5OXUnZr89jdxcG4pwd1owPh
ze7BhAuuLfRcHZT8sfTLe2l01elOD4gNYrLnVDqN8rZyhsfxpVZAyHXHTmbqlKozYuxPvZHDOzv3
gHZji/iFV3qPcPPQ2aQtMFPLtPXlRlQTaEJGpByOQMxCy9+Ug0IP5PMgcSipS8ZCPQJ8N3eoZt5l
Uz485W0P/LZxEg2afzYtX57IwoyIqVJUBZfxDu5+KBmrezbEw3GGuqAH01UM9sSQ70Zm1Z2b7kg+
akt3GjRSlLWyyWxzo8l7e/qeGjZoabTNaDgTciydI2UgHx7SDTDGdkuyN4tSpwZEdi+53bY3mx1Z
MvuYkyX5sWvNnWwK3FfhWrhNVftSrSs7Ql+jdJgi13ozdhKuRQlaFJpuRtA5jNlmHHd278XgZwM1
glOgNFnuU+UuudMsR5d28SYGs3TqhqrHyl8gszwgwWgtPA0OngvH+GsPDtuP7jP0JS6Ax58QEWcX
AnSZbNDMfDh+1/f32v1f293LX+c2JNYiBJUZfj3sAKoNUs5c3XYEfeulu1QzJOVks3nTTfm3Xrtp
K4qgKRLlbj8H379oGKZrLEwXQtX4948kTSLnfTKgo2S6k2TpHnhgTjlE92VqHIp4diq1QfMyzFiJ
gsGkenLthmG2LVX7oSfzY8Smn8jf3UYNKYDF3d6yOtyhavMQ0hyH6saK5lHMLkq+PSqgjR8WHiyN
HK3+YSjQDm2ZLpVEhuzLg4aNRScYxiZVG0053INWyRrLM1IMxybJ0QOZeMBZRbFjE6Lmcf0MPwOT
L9t3Joq7oFWj6HVDmwG+g/nQ0AJDu+hZKU3wteXPmhF7WSGh79vyZG26ZUP2xtLKKx666CNrOwdo
MztGZKfX3ofmoOW6qxrjVs13gq/86kthQ5YOAzg5KIwanJMTUkbKNpqHI81iy58k5heF0no5NU2v
kLrkBnjdJ/SMw+an+qaXjNrrdJZ4UjvZgIstFHduJR0Xr+/9Gg0lvg4YipuIFgCfGItiE9fEgZXM
kWeZTYSMnem3qt49XF8GjwYPhx3LgC+NbnqYZ2BGXJplDD4AFsNuB9CqNb6lAvSxB06oVBp7fWbb
1tgTsh2nd10Cxc9tbSc+sZ1CGXyiTPsKnsyQvqv17F3/qkUopwHorkERD0UQzBTydAsLaveytcNx
ICF4SbddGShU9/s236EttWbHaO4EnuHKcUIk5kCX0iRcVi4MG2vMG9upDJFp487JAfCR/2ZRYE+y
TTS0IbZYXMYzw1d1FphyM3S/F3AAomjbqSdLzdyWbcHAUfaHUgQ7+zW0ANfqmUBOQzEiWRhlCYHD
uNFiBwDuo7GdjA0T3diVt32RZH/CNKAqx/diN7Y0DtmIzQNLeVImO/hYt8aJyqf2Z/PCstCnisBI
LHb8i4acSeQiwDAjYQ6GApjYZNe65U/0m+97UbvjqhC4LGiwtdDbzrPw9lRPiVkqw5FUoZNP3+1Q
8mPwjkVs3+ffmagQsKr1Z+I4BSn0fK7KCGvK9sOtbLrkrt1LiVMcWkHD/mKrv2zemSBOMSZVn+p0
giCWPKtlDm/0lyXdAKRLcKdWoq2F7ffPBnLRVt9mZm4R2EjtLd/2H+G33NV+65jvdFpBcWNdBc9E
ce9Tps4dZsghKrlv7jXZkTa9D6hovzngAbEEV1m0gdwLNSPvWlkjhE2gocMY/3AHFInrJnAlC3+5
d5wnk2ioLVjNsnd30T1IhLsf7LX3ooPs93s0tPWvAnnLjbmmFNxDkEZG05bwJY6dj+GA+jnfalv5
JnKkvYGOYhHUw9es18Xq+LpdUY92qVvTgBrDjvWndoQuipoE1t62c/XjmxfA2tTZsYz7C7jvOnbz
HWD+i9mbj2rhQi8iJzpKW+LLjmexTfRdcMtWlwidQy0HjeAYAr6099IYF4UUwvxiGuGQtbD0o+IU
okHCdT05E8Ppop3keSxJuMz0OGte+dGV3ohMA/NBBGeDT2GqYfmjDfCtXIELJFogp6GWpCpJsjyZ
erohyTYytmSeRNdg9aoho4xqGICmMAR9uYtV3tOkYyrChWKvb5Mb7Vhmjukmd03nmL1T7rONzBwp
0BuBw7tuUZaZMXkZ4gYgyaXkDugqKfBDoKLIhjB13vVvtlFurOJI0gGor5g6qr4BM80d9FBgXz57
zvnLuADYYMJxmS7hY9Rs7tqqCw08b3UU6Nm2NV+tjG31Alj3d4YG0Fn6o9EdPQEalnqrxLGn02Pf
bofmaVo+zv4m2z7Vd38PEguqQhDwovCC+SH0A3FWIoxLBojYDIMn8UM1/Jbm79PwIrBEa3r1R8aX
JrFEjaMOfTfjMbkxzB2w9fzsGJ1MZ9wBbiowH51hr22vy1wVuTibQP9CmwiPGyRLhUUrBcuaxvdW
PY3lFtwV10WsORNowv9HxPIJZ+6fpTG17jGBdQyfdXfedY59Gg+RyBVb8yHOpXBKawBUCsFHOsLk
PVp26piJtJ0zNLyY20betx14w0Qv77pI9IVC15FR4ecn1GrIC6BKjEeAZWzKHd2gvGCd6lvjYLvN
jh3Gg3Uf/5h9c0vvtP31TV2zDgsL3P9kc9bBygtizHOBmbItQ/UE03kH8/m6iK+D94vKo+q/dBCB
p5Ovo+VIACl6CxmNh37rHdnH226Xbi232uoPkp/7RFASWNwv/vKfC+T8wFxO9bGrIHBwR0eEfLS6
Y2er4Xy/VssHK+ly7Fg+YMS9vlPGH5HETjhBwZ3ieW2X0PJi4ziNH5twCkeGdUiPfv1QPbUb+g6M
pT1zyH7exYfaSw/mvt6P22ynviUn61t4mo7tvUBBV+822moAqwJ4U0zrXV48NQn1Tk2xYgPo3ieQ
2TtKVYieqeVMvpwZSA8RPUKUzJevCfoRK205M9uPn7tH/UA2AJzexTfNqd33Igr2lcYvbO2ZOO7p
1RIzLcuiwpTj73ZnP3a4eZofb5RjtRvuh7folL0/Iv8rePBXdedMKmf802LOYtNeFBNw/cMG7ZJu
Xj+lf0ng8x+9+SPmM6o4s5S5PBZ9aUIMIzupeWTz3ayfwGl//V6vpZnO9/Dz/T8TA6B3zPdYJcTU
uzz3yLbam7XjgC/XMz3l0D7qzgwAxXtjU7tawA7Kgfz/9pP3bSZaAlqtr7Gf5ps8bqNIcdJmBIyt
wJ1YvQGfEK4YgEDDCfcoYFpUtsu2G4/1vEUTKerYk2ggddVmnYngvNDcAgBviAT/cbQTdKeeFGzl
9fNaaYxadH4Bov3PKjidL+OKJRPBKvJgqJ3im6E6WXFbsAd0zX2YMqZG0TEvEMoTtf1XF/8I5VTe
tKipZB3Whew5dbQf8830TrbNDih4vnUr/4TDa/5MdgftG8IJqXJEEA2CVaPL/NJ66V0/pnbb4AOm
u9YxD61r/tIrpx2QzHEw+f7eix7069qCjNilxKltmBxX2GdAQhDQUsabthO8cIs2fLWWUEXFAv8e
fK5LETmVTL0xYL4IJjrMl5w+1vfAGnaENfxVJx63+B9J3PnJYT20YYsrlr4MB6Dh+uq+2oW7ygVO
iS9Q0NVVwfmyMB+7gBhzD03YzpFs9j0MiurdacwBY5b2NpzmV5s65o11GH6ZvRv+LD1EugUVmLPV
OBCwOf9I5y45DaNClyxoapK7IHEpf9tI+e3pR6o6yDKSx/oXuLVExZzVQOVcKnfv46ZSa4aWH/Sp
o7Jp0xtZ80AcmNyNmuySrHHIFBT2nmavkfnDjiLHTv1w2Mfdz5QWr7R4Bs/dqZu03WQJru5ysl90
7Gw/OB2rAb4F3szlNJpXXZWAk7SZLUf9WcQBzdz030Wq51vBqVoZA5N7VhhULdxotafgVa7dPcrw
eC5R6XGK3U2Ve/GTvRfonXp9pXwuRQn1ZJ5DrDSp99l9M1GM0r2ajU/ZU6P8qrPvTIHLRYJO2Guw
7hv/2WQ+w9JLNgalEhy/HIS3ZtC6QHN3q83gEaf2xkPjqALLsfrOnAlc9uLs0e7ANx2HgzweKSkV
r5ZGTCWGkiZI3aw6OmdSOA88VpVsUpMBy0p2jeooiC3s9KALI921nNuZyvCFQmMq05T2i6kFcsRe
Zd9y+a5XdCcJHa0yl7J8Kd1pk4gJclH9K1eDByiAz6PLU4blATcpde1T6JPd1Dn163XFXHtIMJMN
AhYUVUwMllyeVR42UZJ183gsp9g1xy2r4DWKYGBWhWBcBcN7QLiCpEsho6SURdJqiNzVg12BvrgL
VEM0HCMSwlm5qAScihGqCHG1F9oTRzb3XfFwfbfWNNs4Wwhnr5JKB8e4ChkkfAyTHxKI3q4LWDOI
5wK44xiaAXMSCgSgv4pMbg/unWpj1nsMiowlhtUED9LqepC7woAjiuAYWrw8mKRqlV4pIa7aS64I
GmL1QM5+nDuQMTKStOzx4+kOJcE3SdRGIPp97jCWbOQ41vh99TZ3gvFuBD2RUwfJuxLQp879jf/w
r5/Oqild5pP+t1/88RBChg6cy0c7fgYOEBrzwkNn1W6fGx5pgRDVfgDurJgeq7pBi6AMdNWmdyb6
TfAdy9ZxxgFjKMtXIMlnY9b78tyakOpdYum4UFmcWy4ztOqdkDg6JOqU0Y2eGebkxIOMpjIlk/PH
MKp0oFckijLu08aydwxzypkn6bWcApYtJwfDKMabzgAhOtrEKlEf/9r3LjOl2DrYmi8zUCQhmdQN
i1q3GBMu+lz6WdYgd1epPblFaERHa9ZEwyCrQhdrA1YpDDnxBc9RHeUYiO+IqNizOrzb7b6udMQ9
vyr98fp5rGjiMkeOuAeQaWi7WP7+7MFj4GbJhgyS0lHTPb2OzF2iNqWLwMAWaP3KooDdBdR0AN4i
9uVPnmqV1OsyumrB/SLXKeY55xuQcoXS7WTmT9eXtfIEodkVzSRIlSxjDJy2T3ajh60eovGeya/I
vKLVyj4tI3laeZKT2QOQhiD/uvKmY8QKVIAL6oRm88DYDJUijLcrMiYZbOrnc2p7BOR2+x4QcC34
TbbXF7gqbtlIJJQxNsvH9lFBinIo0D1sAzJTQ5FE6vRtKpMPajWi52nl4DCXtMyyaBhh/4K6GpMc
nGpDpoBbOQR4cONG4+ymmGQ39fmp6UQlp7WzUwCkh4YRjAphTv9SJesqsswODe3AUpr9eNp1bWN7
cSJtCLUOrVW81aby8fe7uQC8YCfRVw6A0EuRzKKyHOZEPqa/tVz7nXc16CZ+Kqrx+1/IwZGh6UTB
LDyf6+3ixgKjba8cc9ATpNM7BtU7xWnbWvA4rtxqmA5EvgAGVpZuyMv1KGptFGnHALRYRm+WXfnD
bHiAPxUo4VoBHtPDGK8FZoOGqJQ7qrJNWxMNScpRlao5MIy883JEYb4yKuOGgP18M41d+0HsRAJM
LqN7ZhAR6uOKdi4UwQsYFvilvoAr9Go60hi1wiNBe2qXMj8jlU8ove1sdROlv66f4FrEfyGOsyyK
HpU66CuUo5XIboWiZGXVnj7+gAm1s3Rr4gEydeqOhelHICL9eycL0oHzjxZH9DbqXPJknJSwLoDH
eiyV0rFCPHlzuB1sgnbp26raZrL+K5MqwRDsyoXEew2sm2XuBoQ8nFACnN4Wuw+tLaInMOoWrwXT
9pL8VBqZr5mVoOt07UAN9DUCwAICDf7+E6WIQpuhYRfATl6RoLk8rG7iOvXzloJQ1QgFCfy15cFx
xZTvQjIk8yi2ajqrcmnm6pFG7iyjEop2QFrfMgrk6OYmQQPLdRVaXR9oVDAWBiB2VGEvL2c3Tb1Z
ouZ8LOfeWYCP7Rsji3c5urJzVQTOtfJOYCLnH2F8stuch5HUVqsee4bZH6bUGGhCUJvHcXTfMRGf
Imd3QFYP3HeAIgLDEm8vSlqXS5u1LgP0aqEFjd65UXJnITs0jC/X9487r08hQDXBS4R5weXALoWg
cqtZod5oARneLTuYh9ah8U0a7gEqxUrZuy6NO63/SoMTAQMDYKLPUsmZgyS3Tc0sddSCdI4lZ0ji
jdpn7UaPLa9CAX3umCAFwZ3YfwRifhp/dExS8/P99jg2oEpWtABtdUkfNGjUL7IDBZTg9YVxAdR/
5cByInm5hM/LNp8tTAPDXVbCrAdNovXuUtpyNKr02+tS1lfzRwqn7FU8GEnMVC2IUD012u0CJjnS
2gH383VBa6qHGU3EFuAnMr5sW9bmdZLYmhbokuzmaC6PS8MBdsZ1KevL+SNFvdw0ij5OPHJYDmCk
/SE9YYTEMZXGEc72ipbDKbkUYeiy1CEI2oehjYeofiGWwNCuaQAQPpebCnwDLOpyMfM0x0an4SK1
aCFGXjdmd6meibD61q4rnmYkrFGww8wjZxNKux+W7jk96O1HQu8MuWQPNsD5K5U9UkkDDpE6jvvr
x7R2aTFFDz8L6X+8INzKtLrqE4bpu6Bomg1pPkLpYUYxA5NjHiiI/OvC1nTiXNjyMWcXiYRjmyWV
BJ1Qb6v4m17to8YNDQEYx9qSCKj9LLSDw7jyIMgSA3iSWcZ6AACcF2PczJgoUW8A/LHrVBFe1Zqs
ZbYOIboF1mb+yLSsjkFyNehB9BSz7yZeQKr9yju2SSrB3q2oIFRvAexGURvB7nINzvZO1emkkzEx
AxrOzR5NvpguycAEfv2EVtazWDlEX2gtgqnjbm3TEKXpAVYd0KJXgXNjBExpXNSAAZ6GXJgR07fr
AldUAiPRIMMFQCWmkfhhJGPWUzNNciuocPs8CfR/rlUbR8ycYyZsEsEZrEpDQRtVIaDQqfwT1aVD
W5YtpE2dEeUu8nyJ4o1GNvbuqM7kBwAsI03weqzcasx5AqoCj+LSgsjZ9b6PtUmf8UpJ9a0GSIwZ
Q33FPinIqQzRPEcbgaKs2EPwMwGuHZEopmX5AeM6x3RU3hpaEAInyCzf82h051GUVFzdyTMp3JtY
aN1c1yXsBtrxNIZ2SjjYQ4lS2794rS6Ww21fIo+pkQA6IlD0GY3ESvluDkgBWmEtHIxbU34LR4Us
Emw8CniXV6zWhqjsEwrM3m7c6nMgTfF9TRnGBDIwDJxsDQN8pVODF6ch7DgZd9rgSdSNot2cA+2v
rjWB/7us7SwDuDgeqgXSCOAyocUP2M+XH1SoeSOHVagFs40YLfw9ZaobnwAZM4dB1ebgdRno7u/v
IwIKRBVI4WEKhTvXsS7V1MwrI8gAf2OBSJKlj/n0EaFkeV3QippidH+BIIergX4ubm1tMVlyB76K
YJJOBF2jwIA0BdHYio5eiOBMZjJPFQoSnRlE8xxvSWHuUzllmHnODAfWphSsaMVCg22HAKLNMpAh
5LEZKRuiRCWAfFbLmB7tqcodrQhLgYVe27dPZOmlw2khjLjUCTKB16tjqRHQLoE3D+SAJgaGsCh8
XrkLGmogUDrcB5hLTkxrwomfwAQRRPomsTB8iY7tGbQ6vf4sgxb6ui6s6DmEwb9G1AzPh1c6gOj1
QAhujADR7LaknTsAxL35UUzPbRb5Mqh10pd/IRHQCGgQADgheh8udxHM75TpJSROVH3Woig99Ln2
3DadheZwMEhbWRzt2SRJ3gykV++68JUXQQO5MuAM8M6auszpZTGlNIyT0ghM3TfCd82TXLnfDf0h
Ec1Srd0ADI0hJ4+jBOU7t8wablIoSx1us6Q5ufp97CMnC1s3tYPrS1pVF7Q0YU4MASAAHy/307SH
ESnO0AgwWLXp5I9Oe7eahw7gNIOoVrsmCjYDVRhNs0BgwBkOuwXcFUyUGaBH63amzuiatuCA+Gzd
YngX8tZ/ZHAn1BEryZS0MAPCJj8Z6mdqAiqg+SiL3K26CATj47al4X0Si0z+2omhgooU+JLSRRh9
uZF9MQ60tGczyE1wksya5alD6BqdfUeU+Pf1Q+MrXZ/LPBfGqUdH42YukskMTDUs4y0qKbK8AQFz
dWMxxf6pzIMJyMjYvLdTdmAYirqV2j79PjGJ+JFCkJQJoePUbVPVfr3+bav7oBvA8bTxb7jXl/uQ
RIOCfExmBmFd/py67yoFQADNv+ehkKt3+SnulUUCBjC3QMlbwLA53U3Cuv7PMwGCOAfomZLihYW1
6zrJnRUnKmqnL9uPbsx9VXm/vsq1JwM0pshwo6oEqEJulXpcTCZAncwAs+vbbBA8FWt7eP7rnDNv
hIakmBl+HZgTwE1J3WzeZs/XV7DcBH7zkO+UFdxETK+aXPTdkbmdCFB0A1KeKAa4R/Xwb6JvbA0u
O8JTWMsvMxhG1mWFXFpBmB9LrAV87dcXsbZRQEsC+NiCZIpH9VLZ4mmkllLXVtBEC5bRRHcg2BAC
zKxtFV4aAn02MIlnLX9/FsFNZlim7TSaSFRtIwx2PQpZxlbt1rkITpUnEBmQkUGELNGtRdCFZMeb
kACzItmoNXWbUd7HzeACQ/Tv0z2AaVrCYBCP4RJx/sKQhUhcLHarDDdNYntKazkg81V7JrDNa4/n
mSA+TWtnTEpZr8JmYea5YMCMuJEUJOSkxpFzxbE1QZJx9dSAf43UMMwDGEsuT63XmokolW0GVWU4
6N71KQnRHCxCfRaI4evYSjdrQzJDTNRY5C5vlWEHgq6f4OkW+FprJgeoj2jCR1gFSC3O5EjgLqyR
fLaCzqJO3iXu0IiwfdauE5EXiCtkYEAlw9mdacbEZDNT2ASpctWhBYtRkKuJ0wl5f1YkQd1wZQHu
jsPh21enaoxQq5PMwJJfBvjbc3MENA34NQWu/YrPcSGHU4KwG+c+T7CiDPAw5AFjfE5v5Z6lBpPV
C/IFK5rwRxbajDkPwB76cCgWhZM7zVExakUSl+i7v7Z4C+gHohXkCVAJ5BY0TxGz5QRPAwyF7pVa
UQHacm5cpZlap1EtUc/4itYBVw2wsEDkhWvDp9DtTiEhUZF4qbuf6OFyC+Xx+oJWd+1MALeghAJI
K9QhIFa+pdmp1TBgSvfXZaxqm42qN9JV8Nv5tuI072hbTYUVGN1eMX6jKSOughbtC9fFLJ/KPanY
qz9iOCOuM02Rmh5Lycw43BgN8AiBt8GcolRit22n977sjX1tlvZjlFUCc8dXbRefUEfUDAYXdIRg
1opTP/AfRyHmuEhgoF1CZdOuYED0fkbE6QCIbxdFj2r+3hsPTO8Fl4zvsP8imjNNai3Vc2xBtAaZ
itYdmmbeKlHqWbBSPwugJdNw3FBN3xV2dteGmcANWF+7ikYKRQVgDLolL239kIIYqmYpGnQBSNSP
9ADeqAOSIICpucFs6VE1o2NSVcBqI+VDmb5dP/e1O4JHZsFqxkQRwDAvpdeZnrISr02gshbgrpma
urEsi9zdlfcTpUAbrTBQYWQqFlN35oXMc5mVed2QAJ6hMzbfgPXkD/pDAlyeIfaH/vf1Ra3FGCgs
AIMOPuIyNsJdTAMDUtIYygS4Id44PqbEK0sAOO4qOdyBaNbrzMabyZPExueqdho7ArKWqLCyZr4R
zoHxEnQ3y95errlqe2hrl9vBLe38UN6xxiWSl4nacdbEAM4KBXmkFNAfw/nCKZrHLDohRS8N5maw
2Q69MpuebirT3FNVYCXWjBHmbxDUQ6KJvt7LNVl9DarXQTeDbKwAAlOgHpm1mrHP1cr0VXB0CW7n
moFFDsFCaQodfigbXsqbJolKaawhMLUx3CMbleYgpw/UtEREy7W6sgW9FPlrtKXxvAoEWI+GzbCy
iXVoabIAETCUilPTmyg2Be8gP1b0aXOMM2HclTc6kPa28GgD0BUCXmGYMnNXGSVQ6yTQMHlAZ2QO
q/XW02hcbpQx3xhqgnGSTn0qw1IGikE5+YMWqe4QWso9+kPrzZjV2gFRUbGTpgSD8rEIY2PNUixb
g8omQD1MniIkQsFWboBWHtTl9AzgmT12S/AOrIuAYwVGTzgKfCEojepiIoiVgzgzPyql/j7Jk2im
a+2+LF0QC+LvQpvD3ReVpu3YdQb23hjcLFS2pO+PIwldqjQA5Yn+bpbg86iR016CFBTQEO5xGpyl
eQxgLzOY80G5NbQF426yh60OZsUf2Tiy4LrpW9NjhK3oPoUOo3mFW57dT63JbDinEWCGjAkdem3p
tABHtAv/uqS1w8J9AdA/FgaXjlPiXELj6lAubjCzYn+ycS1NsxYhhayuB069BlRZhA78y1G1mJIw
q8XFKoZtqpbAPwRMX4UoLBNN0qwu6EzU8oidPVLEiGNlNFGGREMx82KQODokN0XTF2smDc4oAMEN
1UTJg3N11KXdgoJOK7DDSnUks2udyJoZgLVCUUgkEsWd0DBkDFXVxakvze2Qm8TpY0ylZeMs8IPX
UgDgCkObP2pYaMTmR0pCzAumpp4g+CruE/ZbsjrPzLbZ6MdWCrzBdGPH91QEk7GqGsjfo94Ov1Xj
o9dJAQ6dnUCoUZWHvNfvG1Le6xHgPs324V/oOryJZaJ96RTmVCOqw2FiGXI1sp6dtAglQfkvp6s/
DQWi4wVoYCF25Su2XUbNxs5HK2B1tx/sxk9C+lJF8g2oI35cX82aCTwTxXvb2UDSeiYQlertwTA/
Yu1V7Wt/6b8WcuisHdJCBoI/C+wZj6UNP4EhSUOsYCg3FDDHObCNN5moIV8khdP0WZExkw7HM1BU
p5ofqtFD/roq/ev7tiYFjZ1gkEWsjBzn8vdnBgJrVColh8VT+/wmjg8q1ZxprF0JvVl/LQlFKVg8
BMlL1MdJomQmkrLEQxXYGFwEXW+gj9mQLs8dYtei4H9FH+BBIj+ILB40kM82hTbVJq2J7GBs420x
2/BAcJruJJXumPYfuRZmAg9oxdQaGESHtmtIgYNs8HInC3Tz1f1Y2oFhZh91nAOdaZREzCArIS3a
U+EPYkVA9SOcUrR5Y+TD0NlB07tqBoxdaAYgK+faqb6X1eb6ia3YWgP/LKiFQCmC73K5olyBV0Hi
3g6UZK4cOVGp05rxU6Ub2+uC1g4LiTQdccVSLuffj9CO6jnSGjtIlI+2ONiN5JsQlpWqa2mv12Wt
Lgpwn4swYEzxtMlwySuMakx2QPsHNLkVym0qAkBfuVNLnPaPiGW5Z3cqTaIYnBAM+2brLgolPgUK
skwLLx4iwaVa2zkEQ0v8grwqXOxLUeoY5/VQYzXM+sES7VA+N5hQnpf5JlFBbU310KeC+rKCMtKX
CfesKU2boZoVsBgMk25Ub07JgXQAXkZF6foZreUPgOr/RxYXk00paejUyNjBzM0P8w90cNoP8T5m
zkYCMpcIYmjtwP6IAz7+5S4OdCpLCdD5gQV0k/ao1jfjqyn/ur6o9f1b0HPRhIJ6tXopBOMMUksm
3Q6G4Xsbvyj6c257Q9s7Nr1T9dQbRcQFq7oBfLH/CeQMEjMGg1B1ttERRh1iAlVMeUvn+1K+YXUr
MH5rt8oEY9di/v6PtCtbkhRXsl+EGfvyCsSeW5BVWVn1IstaEoRAgNj5+jnknWudoWACq56HXsy6
rTwkXC6X+/FzcJF8jPJ/cvmiU7URbTIPnfhz3X/piqe+aoLbG7j0lZCaz4cWzJzoIFxu4GQPY52D
evMM7rRA42erGEJivq/qty+txcEoC7JZ8GRetZc4JqcarYajk6RhIcCkZeQJNb/nOt/9ixVh6ABP
DbTL0C+7XBG0GwWfTAK/M14wyOUXNEJtJfkXnZc5QKCHgPc3GozSpVGaTdF7qiBnQUJmBa3n586X
2yvRlrx7lr9ERRft1+u7Im9MzE6qBKPKVrrF7tYHV2vqQJg8DcD8zO+0LP2m667YoJY2BT2oY4+8
cPiuzTXlMR21LjSnZNrliaFujI4Bm2Wo472egD6mwUz25vYPnrNbqTb8AeRAMQuq5UAxXm59BabG
oXE8cm4m9Z6I+Ikrd5w8Z123s9CaGr3vt+0tHcYZOPJfe1JEI2kSFx34k8+A2HvgmEabuo7f4jVR
lKVXy+d1ybmpqmC/NIuQc2Lpvz2iQWEozUOBygmgLWDH1/B0Idu0Zr4w1+oCSwcHALS5uYfq69XB
caeMjQyzW2fav4F+0Fean265VutYigIgd4YZvClQVZGSEgfszgZtUnLORwe02ErPdhozvjeVCUJR
xV4jF1v4bhh7mqdZIGgC+Y/553wKbFqve6RJEHQsK9Lpe9V28ym1IVzG1zSJF44QXmMzRgPuiPly
6Rbyygmo4DJTzgyih2YB+sl8DLTubuzmYeTAZCSYirVbfeGboeYJ9kNvfgfiar9cH+FuNmalM5+D
EegwP1Fif80pl2xgWn7WJkPZGsu7tFEJZUiV0VTOaa/vOgyXEK5vPba5fcKurcxQQRSNZ9VyyENJ
2xdrFQbcSziGjvMVJ6ZvQGRUN/96gOHSylUsJZoHJA8527wPiFmEyZo+2bWDzxbQ9rUwqg6xGcnj
iDrDEntOzhmoDY1X0ieh0tzn3dO/2a5/zMyO/8mx217NiUELnCOuiBP1zOmoEb4vuLdGLXx9hC4X
JIVaOtQmbSHAd3bA1lOHSWjtvN3wlzOZqDWg04Q2LOo1hgOwtrRtOa2RgHS6N49o5cQNVHXrAFGV
grqRGSvZzkJ+Os9bw5Y2Q51QHLrcPGEMTa6VJbyg2ebtozp2gWXejX0eKNnWZk+Z/iXulW3mFSvo
kIV7drZszwzy1ozwlD4bXi5lXVrYzKL+qaVfheFzB+oL+ba0d7oRTcm2roCwo+4jeeJiqyobqGd4
w6OasFeTuF9Evjatdh228IuwGaoBfCQG8aQIAkUgy6Co8WOo6wcHETu1g6444vIZvuptEsThbb+d
/7jLixvAGBQQMD2GeRGc9MutR3FRNMiwCSiPEBRFpyRhWpTmSq65EEzmNH1W88BjHtKVl1Z6RY1B
1l9jm0eEK7ZBSuhXa1OFCzuHMRTcLcjtLORl0s4VDmW9oiDgT9Ww9eog614wyDwnguUYjuOv3Pl9
e+8WsgOoO6C+DbAu2PoB271cFlSUzIY3Qjk7RT2ITaVo4ClQMCoD/pSpGX7anUh1H/Me+RcFjak2
qADfbTAt3nh/D2SYHdhzcIVD3hwI7MufYtVdpbjcUs5abqE5X1Vvg9mtDRzKFGJzVAADCS4EPI3R
N7162Y3d4I2FgQW7ma/r+cF0oJiETMgY3cBrthkHFdy9a7BHjCxsWwXzWn8PHsRPmJG8gHWBdV9+
GlncsWM0dpVzrx9T8Q2Ka24dQL/j9qddctjPVqTtLMXILOI5ylkpX2v3yYC6ajmt2LjOmbGSuRKE
BAUdK/lQtEojNBGzOELphGa7ndN/TYtwfC7+fuQRxZmZsmUmf0ARXnLTCXQF/aTlcZTGO4CHQ1be
e1MatOz732/aZzvSneHUdls3dhZHSQrg21gdq3l2r1y5LRbuv4vVSCGbTlUdWza2LU0nNEeORbcn
lu3zBFQ0a59o0eEd3cPhNgF6tlXJD6qhKlvNreNoKr5nxgbEm6nm7g1Fe7LMQ1JmYSqerKzyh3Ot
V4d2qNbwdx/0VFKAxqDNP79A+ng2BB/LuG7i6IXaPpAIhm/3YX5uT9TxExaUFKWjQJDgLsirldtx
aadxK8/1ARCrX7EGVHo2C9R1cTTr7Y2btP5ficNhXDkJS6cN/Pd46qAsOg8XXQavCdwPIGQw4igT
j2W5cdtd0q/45kIaCNLuf0xI91yvWHpBJjOO5iKiYgjfNh6cLNmtjv0u3UJgkAHq2JnhSnIu44Fw
2kmoSKLmaaTHmv4ZxKkpq4DGb614JCpdAwfNibjsIJ8Myu8cPkEOWqhNEnHb9rvpT6Wk0BDEAslM
hnBXaImvg4o9S2v/9nFfil/zfK6NUjwK6B9Z3aeUd+67Qlkehpkot8y1kCZ969FGHk309O7ddo2e
bOkTfrYneUnR5Lg3nTqJvBaMK+N5YsSfmWrXBjk+pi3lHUVKhCoSbnX8i/QoqUA1MdS8TyKd7a3x
W1mfEvtX7xa+cO4AOUMqXMT3OkQpeaRNPwb+XCvbKu92tPoX5+LzD5FW7NBExQCLnkSiO2Xxj1p/
SYYV91k6erPUu41aEy5UWV0089JhSnQjiUr4SUP0QAURZdOtdauWfAU9MRd0GZgfwbjw5QkfWt1I
PTum0OAKteLHUFYvWr5Po8Zp3pj75bZjLjnKZ2PSWXcTU7C+cROk72CZHMwT054S4et1s/n/GZJv
h1wD8qh2kohSFpbjHy3jgVlrKJzoK5bk/cMEGu7vecoABR9oT8lXa4PTbJC0P1d846XqttbCsgJ7
kxEm08YjK1fs1YNMNifdsa0GwlA6sh7KEibyu0DnoZb8nJxfsR3ptha64++Rbi26goSRLxxghgwV
nDEYzkHVEmIBl16ilxa1LGKo50lU20yBYKXp9pEYlDwAUdGhoer77Q+4ZBCvLdSI5m4tRqsuDeaa
EJ3Ncg3IWUiucXufqS9Og9vOokFH12T/lqzhsYUiG/pVGOmQPqLeF07VG6V2HhjlgVU7PwlXt0S4
r203nmlsrj0K5LtoltOcB1l1vAcAtZEBA25eFnWJEYjzpLLA6aw7bkwvqlIcUdcO4qx9MiqyaSp3
pRYyf6bP8VMyK4MHRgpO7JHBLBKLdw9JiqfWL7c/3JoJKUSn4LzAMzNB/Zfpxzxrtmh4rhw5OTLO
8AcA0VFgxzECF4D0tUQZJ2Xr0Djy4nw7Od4O18Weim+3F3L9iS6tzD7z6RI1bY92JENurg4ZlDeL
gBtekGvPWcYgA4xOnXePRuTzbaNrS5ujzSejoG0ketfAqNFipjUGErTYeJW2cprnDbp0AywNGFCQ
IAIziVbGpZWRmVM5WLBi8to3RBU4dR9gmjRL12BZa5YkbyDeyBU28jiCyCmqC4O6gT4LW2urL+4a
JIbsmRsJxWtpPb3F26EuYcWCjBL3wOtShav38VVNAW6HQuWM7sGxReVfslIppeqaA3LhfnAAq48V
v3YwfJw91VvOko+ZZ4bpuRCcEefbXnF9pmAZToy0FdUw0PNdfi+ecYiYtB6+V6LnSG5S0L6mprO9
bWVhF1GlQNaIXAPsE3L12uZmXBPcZpGn8wM4FPxGiw/MfrxtZcEjLqzM//2Th8dKojNwkCWR5rqb
hH8t7WPSlFulWhnlv3ogzp8L73c8EFF6QtlpXu4nQ4NRpoaZI7ExyBtrIfWSuKHFz+XwXomHvP7R
qpo/Wod+wFgG1DLzvyVG+bCPgjBQLNhUjLld2geYHkDYmFPcklqYQPqUD1/HZyD017Lvpe82TwDM
NzM4rSzpjOlx7tZegpdESqYd7yBt0Cl7x3z6+++GQcRZLRXYH7w9L5czADvoZslAI82iYHZxAp08
1irwz2saBksOgq4AHi9gE8BcsxQCG5sLp3VHGlnuDiKEB8SMRIVk+EBWSp9Lpwp8oqiig+4MPXB5
RXEVMw69hIgYyQ/I8zJfU2MW3t62q4QNJXoV4Dm4InYPXih9HZAUQC2clyzK26/5eG4dcO1rzSEz
ty4rtoB/BFOV+njCrA0FXc1RzJbx/ET3EAKY84m+/GJ6O6pubBhppDijb0FKcXJ3qo2h9MdBmfaV
Q3dOGbT0ZDr1Vm2qUGSvIl3TL7neZAAIZ50IgHYA5JLZogQlpFQoYVFx5tEacc1VCQZLxOA7qhPo
xX+45eUSudmXSurEWRTnmGU4eBDHJtHQtne0Y3tP3TDg7+iDw8qdm+ygfvPoJfui1M+IOCvOdH0I
MfGJbjBe3fjI5oee4adoI0wKcp1uzKMx+2WUv4GTrPqViLZkAp4EmB9Qphb6p5eLpToUCjxg0CPx
WrWP2v1fo9Owm+D/+ceAFDGTJLMK8BPnEbEsX6lOpa+NSLjvUxTqb5+KxaWAWRcTcbhIoTp7uZQx
JU3e9lUe9e1w6MneLvhDZiqH21auI4k7bxXSeeBOAG6Wrk0xNaJuTS2PktE+muhv6NlPqIo85ePv
24YWUgNYwhmbKxN4RMsFF4eWajwSHZ8mqwMKZtL2teEgWmHHoq0DDQJItokkkqyh4pYOwIVh6fU+
xbY7KikM22WU9JXfFV+peSwHc5flZcA6JSzxDxZA4d7AxdOO70hdbZQLvej2FsjP4Nl3QJ2G5jeo
CWY248svClIqgLgnO4+qrvXjNPbj/kvRH2yEHtOZSahXPGjR3kf+D3AyIL3SwsGs7TooiuC8aeNX
s2zAY56VXKDUOtiH3tDSYNJ4tk0Ls9vfXukcNi+T53mcEwEd7SWkGDKcPCs6ZQCTDmgDzfZoZ3gJ
OKGrhtQ1vw3KsGJsKYiDC8zDRTiXvEDudLmvVWYJCKpPHCclR7IC2MmjmZY0bEsSpkpfBnlDm62V
m02ISThlV7hOdgflHHHQijzZx83IQnfg2cqwz9L2ozmLc4WIASomKVT0GHzkY1UipHv8ziTW19zO
DkZGDmNJHir+KFLAF2/v+6Kvg7cW0KK5wYWO9OVWWNAVH1pq88jRHobXpN91BsL7UO3Q+K3iXVcl
ftE92c5R12p/Bsmwl+xYrjESLlxoaONh+Ghm8AOmSnL0ogIuJya8gLo9Btomo3I3GsStVq6TpdAF
XXfob6AJjDtFyhoazcx1vJ2KyN2hHfSSOaG68gWXQvBnC9IBMqxR6JMKCwlSEKr/TqazuWLiwzml
o4LCEeZ+MOgBtLg1e9GnS7HuG71HeYdHk+r56M6YyivZ6P0vc+dCs4SXoUn2eqL6Pd8I+5hlb+BI
608E9Lb5+1i88gfQM0zDpm92PV5clr5tVXRZbrvVwj5gizUcMJS4ALSS9qFRWpD2apjOtdNxNzaz
DAA4RxOxVme9mlVGhEQ3GvOsaBq5s/Dl5WZMudVq3Ow4nvZm7julC951NQAifNNaR/VnSV9KdMdL
K2AkVFbBCwsOdWF9/u+fPoXHp6nnCeriKviq3Iepf1C0I6Nv/2Iz59eOh5ooetJS1Q4Kg2wEwBFh
gSh46DC/gRZBmqy9eGR5SvdjL+d3OF4I82CydDxUDjl3JUEoiKd9XUK9LX7sUPuvPX8C3KpP70W5
S6ceL9gi8NyI0y0wiKBBCyAm6VP3mH6l9DEets0QaGXrQ6Nhx907jYij0q+06hbiBV5GqA6D7gYZ
oswtSpse3FO6w6OsAA2U5WImsi3ZGiho6fMCCwZCIm/W65FBBqU3TENnmzyq+rd4UHcUjM3F5Cfu
++0PfF0UQ098pvnElBO40OS5aFXLmMuarIgq59kD4JXW7y5hwQggmvezz849sVfO58J1e2FRivrp
0GRpgtZH5IJPruJhBd3kkr3rVR52Cl0xtnhIQesEdDeA1wBCSg6sJZAomMy+iMYxSAuoMZcvhfPk
1XUoRBPE1H5h7UF0JmoW5rmiK7WRpcciMoqZFAn3C8DzcozIgLhDGQa5XFH6vB98lSb3xO22laM8
9eX4gxexb7bdl3yoIexeTyvXzpKz4lShCg46M6Q4UsBORkq6BDDJiKtE2dZNxb+NtaKulBIWrMyM
tABp472Ey1Q6vZ6dZGlWsTIaqtrZ9O40HPJUaCup04KroiqC5Akv+3mITdrLWrErz+nMMmrN1yx+
gLbyjqjaXqPa1iudwOmBhOj+EjSJuASYHFCNAJjiypOZ5kRV2ALKSVWUs8YNbK0wgq4z12hHF44E
DMA7wJSDYp0mrSybEh4rSl1FIEj5omYbGnd7J+4Dav9ZRRrMf5Z0hV/Yku6N0kzdqkB1ILJGtB8n
85TU49Hy+hXPv/5YcHqIDs8IIhQKZFCjxXOV1hUXkWpu23Yw9qZemVsxpMc0LR90Kn40japvHTdZ
G928zmRhGaS3c6oFXL8MwclwEEbIk4lozI9FiieS94BKkJKy0PAilaxN/Fzv52wOCIR54Ba19/ls
fLqHRacDeebYIsrtsO5OSvEA0MxKFFvYTPxigNdQkEA3Sx67FrCteRlvIq2vTgDAPbr1D0ZPIJDc
osX3o6AbYzW9uT7T3uzxqNcBlY9kT4ocveh1SCGkDbastLZjn+qB0gKgefv6Wdg9TOEb8/Ahqiwo
VVzuXmcLnmmZ3UbC+aVYZ24Vfp6+3raxtHsYvYEAyMy/jDv70obXs4o6pdVGqaGFKlWQqLLk2NVZ
cIRCyjsrY4CN1iSHFqrVwKV75szmggIC/rq0Cr0hu2asaSIrNx6LxgNa0Th4Xeyj+VMl1t1Eqc9Y
+tqyJLQJDbv0Ic3qlcC8UMeYf8Usgjq3evG6ufwVOUSiU9IWTQRlhNAeNrgo/Tbb1ON303jQFNUv
ii6oMBNwe8s/ItZllLm0O3+TT6dCYW7V90PVRO1774au6TMlKkHaM4XWQ/ICpZtkM6A7ZfgeD5y1
Z8rCrXthXVYoyuPJwqUL6ypV30T3u+93cWz6g1ZvEMXHeg8yLXDghCYu3dsLv47kcx9JAxsiQIaz
oO7lugeUN520E7DMf1vWQe8PrERHs/Wnut7cNvVRgZT3+LMt/dIWyEAZwwsAHjZzMu1K8tiYL7wH
jQFEMMAMPVaKX/78bvSPvI5R0bjLvV9oQop+M6y42dqqpSe0OaKvX8ddE+lJd7A8sEFARt56y3X3
bjTpirGFt8K8xyiFIyxhP+VHKEQYHJAc5k1U2pn+2zV69Yh6kTdC41cV7+3U9iKgI2mmDQO5Q+u7
JFU1yOEJXmzNrm83E0nz8qlq0KKKc8v8WfO0zHw6ZM5zkXO9BDED663NZOv0bKZCr0NQ1DNlp6lZ
me+SwmrVw1DbqXFyFZ48UqPna4zxspYvHkRYJDRbIDmBHAQPgcuPW7ceG3RrxMf11U2xG/bpo7F3
9uSobqDhCBkIv2939um5+GnHUBIOnZXa9GL8+vwDJE+mwhiExacmal7LdGv68Vnf5Ow0DL8mdZ9W
re8cRBUybSVhvX73YN2GDlgKZhMwLCA7ddmnrE2w7pa2WVDahPitzvP94JDum5OTOFo5RfNGXp2i
TwZl32W8EB5ohqJ0qKD0U+114HAc/cCcImxQdcyHl9ycAsiJ3za8cL+ixYGhA/wdFVaZvAnnFNJb
mt5ENNeNgMWs961uire3rSzcryhQIBChtoeUWb5fFasRjepkbVTlp4Z+J/of3VjJ9BbKeHhgfLIh
3TEOiR01hpZRZFuvahdV2bETm35TVHc9KAvqE4Aw9Vfbb096fS+qtxgA7NuLXIz3n3+BdNtwvZ/i
tmctsvRjErf3ojZCJv4kDDPRm+bkGs1J9O2Xhq1xNSx9RNR/4K7zzDx4ki5PaZnUuqeIqo2UyVWf
ixTpCyYDyNfb61u0gpICKvFoEqFeemkFHDVxVeqijSyrUA+ZLqqDhUniFXjiwlMZVT0ksCCAACIT
7ZVLM0R0KSmZ0UaY3duab+7ODooAEu0vRtA8cHPF//X5YMkH77M5ae8So2vakupt1FOM3Fp0YGCN
HdofZm8n4VSm7V0plOkRo4QY2Tc0fjJsgjqQ5rYBCHvoZpriJkRNQ33A+HaKDnbuHrKBd1s1mfpt
rWAO19RJ9VIxL3so1An06jFdGyG6TrAA9J/x6ugeABlwxcU/4ulj1tTtolwpk99GlSUB74X2VPSx
djfVJcEctpGB2QBaDSDgKafmqIFN9tdtD7k65vgVeGZ9jEqDaU9+bbWG09VjmvWAjxsHCl4SkcSH
plljS7pyxNkM3BA1Oojq4R+XHqIkI4BaetvjpFvZa+w29gBelx6zDreXc3UJfNhBeRl8z3NxSorJ
hsJZ3I+ijyp0ocPMyN95B0ZAMxuhUkWL8La1xc0Dqd1/rc2r/pSr6qlr8RgJU2R7nASenSmbKQPL
u0Ch5G/D8cfC0Gaap4wxMittIGeVGEhV9xFaDn6lk2OWd6FDp5XLe/k7/WNGukQrgH5SA7xZUeJa
XzDaTo565yUrcX9x20AAACJhfc5WpKhE1bYvadJh21Kx45CwtCtx7F1tc/vrLPrCP2ZkkFbrmczt
MFYaNfqfpjv2EBLu0udKH1bsrCxHFjZ02FRaioVP42JS2UE3I61b3270lbA3R7WLqIc6Es4QypFA
92D4UAqypcd0ysjQR2paJd8Lh4DRNBGk83vV7jYmMOIhofoYQlpsrYqwsELQZaG7ByoKwJfkF31W
QsXAybMhapU6cDM8BG2x0TA1ffuDLa0QBKqIFFC3ALPa/DM+HadEo9g1rRhQzNqUZqTXUKjOBi0Q
CZbWuoCJ52uTOws+MlPnY5ITcA0kzdKm6mUNDkF9GoAaMXK/Ei3kPtX0D00KzGYMzbi/vcI1c9LN
5QrD6FK7H6K+77eeM9V+A/4AvyT5EFrEXbmXFw4zBtzhMKiOYGb3Cj7V6IIbiTpEPMv3ptrt0Nz6
W/gonPKzCekom63egy9OHyI7+2bWfVgr98x8I2RNHmfRA/9Zysdl+sk1uGiBytaNIWLZN4iSbDRW
QYdkXAlM0oah1KJjTgYZGUpKgPHLDcAEr0LmmJV+4qXDtqpFwIqRNFN42wmWraBhAhbouV8+O8mn
taisJq3DhH5CU3TY6dR+tznNVy5CuY7yn7WgMjZbADuN7NkDS6e2wfc5FdCbKn3RpNMTV8X4ZNZl
vUkKjW1Jbm3i0hXwv5rdKUXW++mQTptkAHtzAqb3Y6lOtg/J5iG4vQVy5v+/v25WSZlFOoDvvNwD
lw6YHtB7/ZQkEyZ2dF9PvB2zvUOv8TDPTsQCTzRtT7U4q+6OV44fTy8i37k66k7OyjmZD/mnyPrx
Y4DVmrlvIGGOYt/lj1EUNc0VdN6hDxG09ZuXp74odmQcfZutmFr69jYwA6ioYRL4qqqWoL5UF7qi
nWrFavcMvhZkbChX/PhD20teEebkgTOEj6H1IUXSjIsy79oYLpZn+r6YdHPfk6TbWwO2l7pcjSaz
ScPCjb8VBN/ZSnp11xvtwSTsC2js2kPrIukUI8SbtKaqthC4gwBE3xmBiT/ZTwXBwD0XSug2mY4a
L9hua6JlG9ctlNAzJnvfWZA84LzSwqZXXiyD5Yek0wi2VX2t28HcAoibbG67lXSBfHxIYLw0TEYA
lnpF0lo5Bev6ydRPFbhn9q2rkpNZluyXmdTf+7xz99AQdcMhE8b7vzCMlzjEHIFxuJLpS5hnFE3s
6adJsbeClA884duyFo+OOu6NeDwW2Rpn/ZIngT4OdKoA+kLEQMp0FdqKITEz45SgjAstr+NQj2vd
Jfl5/LGhmDnDYApgXOghyOkgiONQ6Dcga8x3Y72tdslL/d2bfEr8/rf9k60JA8q1oyuD0qrQ2dFa
ncBgagx+nG+0nwrzszf7mVHfeIufYiNsib9GCLlsFrUUDYrxWK6cXZslczQB/eFTT566JMwe2b19
15lbtfW1B1B3vLRPolm5BmQ813/WCvwHoo4Dql+Z4rfm5jComMI71W0bxNN9SsOi31jqNzdFiTv1
C883ipdUVfwsfV9FzS2GYHBpQucccHEgyqQ64VAQSHL3RD8pigsKqtTEnD6oUafAdOP8kBcgBu9U
e9pMrlb/ErFSbavYKY5FbAI871XPXNFi39YagCwoF3e1GJ5vHyrpzv/P/mAeCiQnKOchjl2GZeop
aMkoqJVqpTtFRV63G91orF1h9Gt1oKXAMY9e/ccUCl6XpoBU4YDTxsZpMjY2TQDRPHg66odZcUBS
cKevPRzliom0NtA/Xhrs2WgLnWFtrVkex6q7H3N12yvVA8iStqkoglI/aUa2VewxAJgzEPzt9uYu
rhhNqvk9DrlCWd0bxfEO7VdqnMwagPOmql9LVQ11Z/pR2gxPmCneccpWEvwln0O7DhuNDi8a8TKo
wVbJoMSpq56ocWSDuyNWHJij/uBNv5tvMfQ9jNAY7mOnPAE9E074IZXT70b0vtaP34J74bzjEkYO
AilrmVWGxB7hyZRpJyfPt9T6QmrlVIHIhW6y7mEEvEwv1aNaPsb2XgBUy8lT7P5QSbxydSwkH8g6
0aPFNwBZ2tWjx4nrzDB77USKB3xphB+yGScCHNMf5tG1mCM9QGa/gzUXc1Fob3sg7Lz0OwjEVX1J
dO3kxsK3tGGb83Hnluxbb1s+ek4GKUMKFb5Mb/3BOjlOHPI8Pg+ifqK82SjjWmFo6YqZawAQV0Ay
jHaF9ALrRjvJC8XRTkKtXib9a2JiYDzLn70ObPkj6F4HFDy8eDg0xjedr6HPl3Z/rn4hDKJeBE+4
3I+W2XbrDcjHOkXZ5uNRq9mG95mPeXVtDRc9p5FSUoZa0X9toSB7acsQReKCh0Y7afVxfGm435u+
982+s5sjXW0iL6QHM0URpsTwtxnHf2ksxad3s5LpJ9OAHEo3Bh7IZZPf51R8KdDl6+343m7GYAQQ
TWBAgZxHKKTcDjFLPwEkhfN4oQpoigyP9ew2ZWbr4YCh3hcq3EaJzMnW+hRyNfjDpdHtQlkRxTGk
KVLs1s2BYriF4tHWkZ0WA4NtfTFEHdii2DhGcizA7dCRsGvYQa24T4ZT1U7bsizfk1HbeYhAWU/B
/PC7gCDYMOUHrUyAIFYPEPNdOX7XQXdOohywUgIWgWeAFPUzs4RqJKv1UyPaHq+uTRV/pc2mNg4q
CWns/Ln9ARbMIRcFkRPqupiikuf5DTtVNDHgkVXGnRf0I/iMhLUXVhHQDjKljRhxgfdrDciFZArR
FKTGKPNa+OpyZqp5CUeo03SwIXgbbv/MCaDpXuhZ6X0LmLzzkk6/suq3GW+0uejCmjUE5P/xC2b9
R8zGQOlW2mcQonhKr4z6aaB9ioGH4pCW5K5VIYLs/sy190RJn+PeOjhK/Qc1M9zzPOiGbnd7+6/P
+7wPLh4kANGBmkWKLUOS8XhmrDnZX3PL2SQmFKDzbQs4TOtZ+4qdAWW4bXEhmF6alEIMF0Wcdzke
QJbStiFlRrV1psmI9CbtN+4I1TEzNfnv2sQQpMiMLGhy6vpKW65ppc+GLmPd5Q+R7pkidW2KoK6f
PCVVtkOWVE+jN2VbU3Tq+faiFwIAbIEVA0hFHH988ctQZytp3RVAc59EYm5TE4hq26QvkBHknRUo
9SMFPbnhF8OwKUkBEvaHTPGnl8YObPKYD1t3+AWUxagB5ImyLfMh37L2Wa5v3ctfKO1GHCcM3VRd
P8UF+W0m1IeSEJgaN+PgEzIcy+wZc21bqn4j7iHP75D+xdoDxTurXauJy10nRMvLnyJdt5MABeOE
zTy1wD0+Q6BWU4POOPTdPquCvAxFulIhlNn7/mMRgHoMvSHFAWPe5ecB/5IH0llXP6lG3ft9/2j3
/tTfidL1U0s76O7vKi33GpAK6IHyZiu0LyNIWpoEGpDVdoxPLQvceOVXfahyyg6Kn4Pi71yFAZXG
5a+q9LIqlBLPZ8g7ZV/0kdYbHndDqI7TvSCG8jhZKZ1JeJ0o7WpM+3tc3cSNdtaIA1Y10/7utE0f
esR2g6pIspB6brdPvPoN/9PJw7P5CRIUr1rjsGPjZPxcMD1/aNHsDgdg2gJzysdD19bavwg6s1jV
nEoCly0XSucr3+465aME0nc+6oPjudA8aFaZhRIUrv1keDFIKQtV83ywTbh/f8Uhr5wn72ep0qtW
sOnmjW6AK+pkd2ZYCfRfbd8tKZRwfWW0fUhjrHUNZDTT7GCA8wAmjW+JfvpHfPhUT7UdxSEgWzZO
ud1C57dTxfPQuUXY0iz5BSq68c4wuzH1ac34Hn1w8HFNxl3MNAHEBh0B5469t75sNIC6q+yPV0Bp
kmdVcqdUZI2vYiES4OpH1WbWyMPUmHQzsSHO0krrjBO4FneVqXd+UrV62EKfIdApWevMX6dgaC3D
u6EHDcoAZNmXXs6HTkvbpjNPSvOqm9Qv1siPFu44BAzQMwLFjdk7TwonoF8RZpz15omAPiItqrBC
m8awzxAfnLlL9hnz62+34/38R0onF9S9YF13MO2BSV9pTUVedE7ZpOZpQgt/nxtqep+1AuyGiasF
apumm7K1y+1to0txE1c5Wh1IpQAxkmlhbASxxsyodRJT8Qpyw0NlJF8I9fZT2z5W3SmOIeo90aNJ
mpVQtZDF4Z0KGC3eiCh4yGWiweNeZXWuefKE7h0aEIZvIP8ORm1I9W4pA7bdx/TDH8FjsRJL5hgo
7fR8rc56KMhL8VS+9B7i2K0LfkXrlHWez4ocvvoixpXre8FF5xEeME4hIcZ0upQlAcmEQhT6GCcm
wIkWg5fG95RqbbRraROBeETLZdbcAM3O5VKGXAGge7Ssk9p0p940Aid5G8ghiZNNORKUalellObN
kTcPb0rU1fC2BIJYWlcH9ey2KV3rNMRhHM1NFsQd1YfmfDOikRmIH+/5Wvl04WggA8IYpmtgyAiB
5nKVuBXqtixy++TRrzzfqmxHwWcxxnnA2bDSY1iyhdIlSLQxueEZsuy1PlRxiyaSfXJafUdttOQq
DQNWys7gue8lr39//j7yO2hEoRgNLYnLpbVaXSmNqTmnRrkHbbPVbDjdFQWUWnV27lr3zjP/h7Qr
240cV7JfJED78iqlcpW3dLlc5RehXGWLErXv0tfPoe+d6RRTSKJ6+qHRgBsZIhkMxnLixCYrRLMf
r9UGPKrYUXTAsG6qrxTuxdNSV3ZMjCm0Tlk4+FGu9F5vIF5wTAwxHIeNqWWJ59SjaMzm9Z344vPG
rYDqoImLu3ig8JgLxKv2Sa3ptC2VZF/TRDSQdqVCuJTC5donCWwphZ7bp64iP7SIurMChhIp2YR2
sdWacIORqo/DqwaQu0NOTSi5PfnTJ7Ffiohcr3UJXwKbDs9BVtANwY7hYpstqUokuYvsU1nJfhbf
IeVdTp2rOgRlSEFW4voFXsriin2h01S9ibfilJPkEdOzEIabvpY+lOksMjorjwaThfQqHCK0eprc
utJx0Cujru2TwrZU6uNfMaYWgr2vpJsuqqkHBKl6jDIT+AYAPu7Mig6vty/Omip9ER5APiqtfHZk
pMUU9kNjnyQCvkC5bQdXK3V9d1vK6kqBoQCgDeoKwCGnS80Q6fKcd/YpSp7HsnRJZrip9pCBanWU
s10SVrB89iaJf98WvHaaSPogmYZ8A0Z5Mc260BzV6seujLDDRZVVh3kYxycjku8sMsp3mjnIh78X
B+oWG68huMbwoCzFUQnjF3s6218voiQ9DPVbTBC8KKIkytqxXQriLIAzasVUVZN96sHdgJAZrVfu
7aWIJHAnhiGJUzdkkCDrJ9X5PhGBSqyZTjaNDPlHvERXFOkjsPS61Mr2CQwzbvinf+oetHkHeidD
lFW79kFZXzz4jtBKhaedr6XkGTWysZPsk1P8DHMXnnQXbdLJ9/LRHYy/6+FFsAEnDO2Y8D91GYVm
znzEdo1NS037lFE0p+tFWHsYcGoIjNS154VhSSjeg1gC1V20OC31rG/Nbqzrxjrl0ksxyt5kF146
CZYiEsIpc0kxqVKOW+uUqMRtetktlbv/txBekbUut0NQ9J3yNPLU8h4tahsQz97W5ZWVwNVCBMiI
1dFvyXl3joLQXZ2IfJriaA8qxVNcUa/S681tMSsqjSgKpgYJXBkcqexKXRibWh0GI0Y//smM440T
FQ9lFFAdZEn665yC8rkZBWjMFeumwWcFuwTeRJbJXQqc8jmbYbHlU2ntTOOb5RVa7TqiDM3a7mEO
Crob4TUCj8++4mJZuRyN3ZTN8gm+c7+343RDpdzaklFU61kTBNiLzYIZUGZcPfORJMutiv0D2v2t
NisvJ85jXw8Cy7MqBiVVoF9geK/yrih4mqCRhhgNbarEuiPJc2e8/L0q4N35ymdBF3jvnpRULnWn
kU9Z1bpTvc373u/Ljz5/xXQ4UXWaPWLLUAJD19loXpBSsMlmbMGXB4SgyEYdVD5F921411bFpjJN
JOuOnSDUXHkT0D2D6iAzO8incJqAYYeznFitfJLMdz38BE/07V0T/T73WjeKSnUy4Pfn6d4ufv27
34efxRJCcNu/vJSLjdJGJUnNqsd4UrtqYDTBOkGden97EWvqhfwWRuOBqxz1Dc42V0ZG6jJR5BMt
PlKt8sAxhslsAr9m9cgvhHC2OTQUCXAeFSvpY1AH9w/Q48ggvzT5Df0BAldgzcxcroiz0WoTRbRv
ZfnU9s1OU3/lY+dSk24M0XjXNQMKE42ZSKwPHyTCS0XWJmBFexzdCVz1hRs238f5jP5ZzdxmotzF
qqrByuBVQHIXFA5LUWEbIXBtHNhqxso0g0leBGZY2zUDiGjMMmGdujzsWzcGZUaIL5/QUfhLbfWz
jGEKWuKmEd3e1rhVSbDQeHsAToINWK6FSMZsERQ+T6a2zXTXqBCOgt9I1IG6djrMOqMcDw5+FKaW
YmzaDySD53MyOsft7lvFl5AjVnoLc4UIitUCX3rtHqEaDuwnYmtQ93JWrYwpKTSkEE5WiFl4qFTj
//EL0biLFaTNF6AXrw1cQ+ALuEc7SwAjMqyYVfiruzwaTzE1JjfJ7W1rHE2nc9s4chW0SLVFFIxy
uglFo8/X9hVctCCnATk4fEbOYIRq5MS1QpXT1Lau3n0v7EeHQtS0q81NkT7dVhaRNE5ZZrM00TqU
AWGaEbfWS7+J5AHDS1072s7S5FetVgi81TVjhZQMRimwzAygbEvFkXOa1goGFJ3KcKeDWs4e+p3q
fCR16vX6+P736wOaHQE19AEYIu5iy1VCezR2yCdwoACu7Jw65GDsaNoklQsMpmvEqcA8ri4PYx5B
UojWB8SZy+WZSaQpYwFFVQEMVsEI0eeY8JHtkXWGkylCTaxdC0B2YSHxEMOb5c7PNpMZpcJGOZWY
B2Ee1fDOSARkXCtlYrgTFzK4m57NceEYFHUqjC1wgffC9dO91v42KMpm0jEMKd+jHtbHv1sR58Xa
XjLfD/6MgbZS/oXGi9qpDbrcWBpvBnlAEf0eTMnDsBK4mwKzubaTYKLATFO47CwwXJ6bQnqtmyLI
MkGgHlLje16VXttkAu1fF2MgOQiyZEZ9uBSDJwh8KEqHol/xpHXo1qPukIo4RdeeACgDKpVANSMh
yPb1wrNBHrKSUIdRTkNUeRj/GEmTW9uP8yiICVeeTR3ngqmpSMZriHSXcnKzbCSdxQJjSmd3RLlu
rxaNaFDCymqYmWDJImSMdD5rM+vKNBb5KJ/sLhv9SNMbX5sVt4/GTWSXksAirhwQYhskF0GGxYZa
ctpeDIWhkQG+lJ48J9bd3JyFU6LWRTCqDBhBlBm4SxsiYOrCDi80CEkcjL027/Kp6TH0pxGcj0gQ
t5bRbmhZYbEns/wEX29JniZD4KSvikAlhrGksoZe7sFEP5Sixmwt05y79nTE++XmoplNq3oGdivG
kooLwutZJsVSTAainDQlxKDHydEPqJq+3n4qVtUMYToqBjADoJlaKvOA/haDKqVySvWh3ZShQT1J
N8J9O5PmT+wAWntb3ppdZd4mKKtBInTdfzA3zmAUXa6c5LnqDphzN290o0o8pHpk5Iok4ltxZmB2
awVF7xO0VShqCe6yQYSAWls5yzfLyIxhZAyv8q0Tw+eRErgcReJG6l3jhN/7fGNK3VmwZOa8cLEp
QgcbsA4EXTYYzpd7rKL5cAL9p3KatzW6lo+ttiepu6Pf4DK2As1ceTzARc8QZSzbB5u+lIXuNae3
BsgC8ss1yn04wcHAdF+rLLe6/nJ7ZSt+FEMUAL0Iqn00XnILK9FGPMoNzrLITll+kmxAcs23uSs3
tva9swU2al0ailuw7iqwgezvF/ZdQcm6IjWWVuMFznyQPzae/qeqN4qIRG9NNfBI/Z8kzsK3bQLj
n0FSj2HF1nuZvQ3G4Jm54KzWrMiFGN7pTQcnBictnKbGfgVXkyeTXxjzffuI2Kfyuncpg7O60Qju
WYxUhD649q4od53l37ez1/0ZUsFq1jQPLifI+EDWiUvFHc/s2FVPixGuhFaqG7uZc1+34voAF7Xz
8qyMHjBiS/RKXi0PGEl4m8DOAkuDMjKn7g04Qa0EGIiTOs+uGkaHIep/tN12dJxDr5duPP8ZKPl+
e0+vzg1pJmaW4WMAMgeQ/lIR5TrW+7pXpZOUFQ9SdUjk7OwYjcgDvTIbTAywsAw5wgJOPmQAHY7k
6KF0SrNqozjfzD+Yq1OhTwqtd9G2i6vDmAuSqSsrw1OAQi4altBWw8frOZ3R1KDLJKCAILExef3s
OoNAJUVCuCdngvHvK6qSIJYPJPYxQ0Czf/z1CS3WwW1diIG/WmZABDEbzI/7HHCDRYMXrp5nFihf
7BWnelLlIKgbJhKYx3xb//WbgV8HqAS3CSln1q231LE+TvHzFk5iyO+R03eNV8f6mY7baDy2xWeE
CeB2//dqzfL2bKYTCs1IQC1FVqZeYjTdTDCvGOhnpwbjsOWNvcBMXNlWtjDklVhfCT5c5mzrEBGU
glqTBPCxPUmmwHw0rpIdp/7ztg5c2aOlID6MknPblBoMhAtAvILg9zWLg9DcofHQk0UIr2uNRiaI
kQAh8YQ1XT26oaSBydLIghjXpkIFL43c+K9fC/zwpRDuePpGR4JkhhCJgKfKgQSp2WbZX19OSEE3
LHNr7Wtm3HAykr5P9CyY7V8gcPPy9JgTwclcoyrYUi6EcEtpe0KRLtSywIoAmMoGv8+sTV3SH5Pd
3zkJaKyHsHbVTvfJBBSiVqPFsKwC4BS9sS7RjCRKX6wdoMniX52R86Ddb6n6hLTF2OdxHDgkKA0L
ZapdJWppF8jgpxLp86QnRCFxMDpvtex47A5XnShPLZLCvfc6JU7R1FhJbb4YTeliAlen1u7tqyUS
wlnwIW+mMmZCMGMpxrAZZWo3RhwJ4rgvFraF78JGwAAqAYwPLhdyg8tTadQ4LjCXPAuaPnWpTfZT
GLlUB62xZ3f0Tu5KvwAZBZgBAqV4BZ2rltbbvsmA16YeTT+gPHu50Q9qXLpzPWxub8K1IUN8jrIz
vhD5c40/T0cmQwkcVxGUegPosCXRbaeYmRdjvKc/aV28uy3v+r1ZyuNOFlNZIoVapAgwF3Wjzw3o
Pv6fErhjpWlH5nagRTDSyDPNj1gUL1x7a8slcM9yL4cTMQwsAfXMvqvdOoEc6UMxn+rC3CAt6puj
4CEV7Rr3SoMkFCFlmRaBVhgbxbjrLVmwayuXYaEH7O8XYYkzFHXRhUkRdMpunJ3TbBwNKqK6XhVi
IXwE4y9yTxZ3NJMRkygdywKMj4hEULj90ZewIWFef/y9lrH3HyE6Lhyq6svV0Fgu0OBaFUFGQPOJ
nvlYv0d3mAgMtXJ5UA6Cc4NMEIaO8X3LSgMct4TW4SDDvDHLs38MDXotRWTya1LgZIDmgE3vs/kQ
v2lTp4vh1QRU8rNSfgI18yfY0IBZF4FRVtQMJ4O2ObD/oIbBN8rmAxqRezMvAmfOi1NoEnXrxM33
22ezogSs3KkghwDnCMCX5dlgyIpd6pleBIkcNYcRM9ffpXFI3BbpO5GJX9u6S1mcwg02VZEahqx4
fpGr+mAYP0e8yXouoqS8hsUhaETGlqVh4BVecXG2/YTMSW/ihlrSNoVH4M2025V17WlauulljEyt
ooeUmIemfby9oSv2aCGa21AklTLGDIFbhaq4C91XNylcUVL4bfrHSWrXktKgiydRtWt1c8HLjEZ1
OIsY/7A8SIWGjULroggad7SfUtklZG/1h9uLW9WWf4TwUSoIIsAl0uMmy+AIDsuXLsEQ4dzqRZWt
NdVHqgRpfbQGI7/PbSJwophl0k3QypboR60oxs2UVqN7ezXX3jxLoYE8hLWGYAws+/uFlVXt2qB6
GJXwnlAXlLLTaHX3yIT9jtHW6jq6Koi+V3cPzSDQR8yEA0PQUp5WdHoOyv8isOMi9+k0F76U1va2
kImItGxtA8FvyIowjNeLt4UN7Qyz1mgZOFW4a9QGba+h0QEjc3sH11YEWBGMByCo6JHgla5TMnxB
UQaN/TiZmPiJSKjJev+2lJXFIHnAoF/AScG+c+fUxqmNIT9tGejyDjzOkPAv/C4kRuASghEelC78
U0jaREpJ3VcBjctHu0hPBZk/dJV8GLn210876C7QRIPIAKQnqN4ulaBLM5orTpwFSfJLKl4RFejW
0+39uj6VpQjOx2Vz3bq+SLIAxb6xj100WSj5y20Z12YOMtDvgEQtgKZQgeUyZoIxFbUJGWlfHUIT
BOkv1XBnR2ct3cngp5EFmsa2Zem3L+Vx2wZWYZTNVMhzkK+Q7yaP5i+DfZBFIxvX9g7eEKbiIaeO
VAz7+6VNoPgHGfwsKDHJJo/MUxrf6SBnuL1711LgDoH4DvkwMMFA0FKKnRSRKeVjFoyj7o/Tudfz
jTCZdH1EEGJrKGZr8IrgRSyFVBWMZ2UiuB+q2StGy9UH9Br0nzEZPTRbFrumSAXrun6EliI5u91O
amt1PSL9xJA8ZfhuAaUHhRhEafvV/QPTKFKlSPcAjrBcGoBFsTnKKuQMup+hQ8oB04AQQ7uyGiAP
GKPpF00FT1s+lXiEqGllgVqmnhUqiMoyJA3kZ+FRXVs4WOkLSZwdneZMLlsDkpzuNR7vnEE0q+9a
ABBZmCYA5wD1OEAxlxum2pKChNIUnqpsn9NmO8UieN71ZrF2JAb+hO8F8Cf3uIHXXlPKpnBOUlf7
VPoeZTOau/MjY2e/fXmu2WwYFgvgJXC3oCEJ4d9yMdOslCB0rELAKP7k7caRv6PgAc7+0FUnV5rV
fS8d0ews2dN7iUxC2QZRfdDa2DdEDTTXeoh8FuidAdti0HS+U69MnG7W+hl0Z5M9BKXVp/48oExQ
O3K2F6yabeDSAoJYjvFkoUAMqKXD2QxSJ8C+0jZELaTdlfZHSxJfa4v9KKnHMUsfzVxGJr9x+/Qd
pMUvhZoIOs9WFotNZzUKByDVK2bDAVRrDaIc6VRq/UbVgjh6ySNRrunaziNARIM43CO8+agCLs92
LMAfPLTIsFZ6uHXM0YV1jCZnO5G3Tvt1e0tXFgRFRSGE4QdMhIxLWbZRV1rZR3EAzsb31HrLlSea
G99vC1m5eTAgeCrxRqKVkyc5rJqspZVBoyAeq24zg+wMnCe6CKeysm3g88V7jComVIO39WraVfOE
5DTQdndgZbnXmvtEf1KyHkNX328viHkPSz1E1IsKN0aqKeh61DjvQs3A9U9CCYk6u99kpDkgOR1q
zRYTgr20/KxMQXL/+pQgD0317JRww/iBKB2ByzwTJ8aMy2mvkzkwSunkgEjj9rL4HWTZaaQn0LXN
yLnwn0tliPVxtmLaIckZZ/2paqQKJaQs38qFBN8ZvKFegt34yyuF1jskXtBhANwP/s2PbM2SKNUR
hSZBkx8l5YWVlNrP2+vi9Q8i0AvLppcyhsarwmITxlau0pgGxEJ7TjFGz5GRidq0rzfPQLABriEo
uooCJjvDC68pHuwEYwdbGoSAsNnAVoSW6k/98LsAY2GCEam318SrBFsTAEWgDwNYysKyOHGYOiob
4HELrAYpWjDJJ+ht+XlbBu89fcnA0EAHOSU2PZDTB6uz46R2Rhpgcrg3lYDkFL/M8RFcBu7Yfctq
t6/f/l4iOnvxlsDtRPDGZTLnTI2z0qYpWPSV33UXz48YnTs82DDsm6qpkwMJzWk3VkOzo1UjYuTi
rzVbL14VMDohfQHGEG698giS2lpO0kB3wF+RtPa+7IwfrT1sumHcafNR6PSs7TAwgibbYzT6WtyD
NtatHmNgShrYMwa2oONX88Kh3epyZbmpRBPPSLXCz2o5xISpvhHc9ysvAgtGHA5sMswYcnk8elbq
pM4ejTQP5s6GsxpX9c5Q0t7TMS5mYzVDuZPbsvKpWnZ7pQTNtxuNiXPIx7HT3NzMJx/TqPtz0Ybp
Kc7q4pxigJogmbRyedGfj6FocHEZJoyztX1kYPCNpqQBJt1QP5X0+i01pFqQl7jibfraCjZQEgQm
wFLynUigEcttpbIxtfilKD+TB+Adi535DUSM4R1VvRIzAz40aX9b3VdsBoPVA/QIdwZXjLvEjobR
ebOC4y+Vz7r/IPeqdMyek5fbUlbUeiGFc0v1zioy1HvSgOanCM4RxUR16xv4sCojdWURzY/JvY3/
2ch/1sRdYUNrrahMtDRoM2P0BrWOwF1jyH6YarMfNW20ub26FUMIrAjoP3B1QfrCOxd9RCnj/0mD
qQBbI977Y6YLnt+1Y8KywPTEeFPwa0tba6S0a3CD0qDoSgxPlRPnDkEROeZKaj0Wajq7ZS3yNNcO
DSAVGEO41Yz7fikTGaS4pRn0sQsfJx8TZV1l/k2qz+Tj9vatWCDw6yPvg4hFR/6KkzPZpJKtGmF4
00toKsXEsTOG+TV3ZZhX/jRIxgHpVnI/FdI7ULOi0tiqdMYEy2JmMIxwyiJRdKeDFicLqpFuSTqA
j776aVXAZ9d+L9XPc0PecirQmDUNhXON/KODVBlaQJZbO+hDBRyricxDSF1W+xzJU1g/2/7tnV1T
TLzQqMXAmQfNJvv7hUOQx0ZrDZhgF6TtsQEZjRbdlaKS/5pmonXyq5CLjkOe523QjG6YZCYjdq09
wAsYWWDV7iAaT/nVqnLp8bJbjbHRgIKxuATo6eViMMxHH5yszIOpfIwxBDCPZA8U3EnzpMmunINv
r9hmHTAFb3XYulL5UDibUHL82ozcAfMsSagBZN1aaIyOH5rhh0L2mPF6LGdRZLy265cfynbsYte7
Ep/fJ00eaCDRRcEas9G3M80EZ3utQghmwPvExlsi/8c348tdNQ0TBU5M7V/oWUPMPSvpHtTkomfp
ejlIzjMSS2BcwXbCm4G26oBmLOU8GLPCVcDZJCnvVZe48lx4jBPEGIAnasmLQp9tWUKcT4FOnd2+
M7ZE+nNboVfcBcxNAcAVjyQyxFfBYj6gGWwyQ+Bx6m2X++F96uza+U+cHeEgbEk77LNZBWc2RsyN
f0ojfqq02pvMzyHe3v6SKwgDru3iSzirNZtVKakYnhSY1kaffCCeHjq/3/bb9EAe7WN/0M5F79Le
bdJtWdzP1EX/xe1vuCqw8d/APaulBjwIuKmRYt78GHziUd/tfrT3oqv3BZJZXr3lWjkbGdetJGWt
Axvpd76y7YP2oPvKN2dbHPHWHelTfJxP/andW/4j2GO30g6swTvcrV308LnPnmsXbVH7fldsch9s
w1tLYE6vXyp8H+Id3AUWv5mcnavGOqlAhJoHFaX1lmoz7r9t1Z6Sdt1ONhLNb4gZ+nneio5g5RZC
MsuRqIgZLD7k0uY0MdUkyQM6S25b7qrOq1O3aQ+3T3pNDNibAKpnfV9IeC5NSibBLZDHKg9kI00R
+WBqhF7c1RiaFYvSMWt7aSL6wFgsBKwYJrgU5cCW204J6zXWIOszABbt+kALT2BSAx6n+mlQkYFh
H89rF/OeGFcuehX4bojZTidAqEgepJjPJldbafiwsLDkLUQTe6igoTwFS2wUGMp+ELR8X/UssBt0
IZvP2KAZMmyBis2Dev7tkF2jIIEd/UyrFtOE3Kp46sbfRb+NOkFEIZTLWY8Qc9poUkCuY5tba3A2
WfNYkINydKBHGJY9d+B/nN4KzAa5rUlr1hwDcVCSZJU8pImXx5uoxZz3U42rItWJR2ieoBCPnJHS
FKIa25omoTzLaFDgWmGa+1IU0acBDZN6HsQGaH4dQqRdB5Yc1wqHeVs4beInptWBjjCvBNfly2Xk
VepCtMPlFIesmlPg2PMgMg1Po/qLY761w1Zxkm2vtwelxVhF3Z/Bs/nsTBvEl8N4jNXXsU7vQrPe
Te0jEvV79dGsEGXePoCrllymcpffxh29pceaBd4RHL1zVK1No+wjgjYVxuW1jaZHxx8Rs+D5cgSv
xVfR7HpTWGcbaCgw0IUTPJht5VQ5NiU7I5FyeAAHevjdLLyP2lU8ZFbc1kt91S3d15+YduLRDdpM
vNKLt9GW/TfdwJ/yQ4Ebw5Tg6qOQO0I2nYGiDc6ytXVrOhIdYEDzXRcXXjE9zNm2SPMdcavEcetZ
RBN3fQPQKcgOAUhVpPz4ajlmuYxqB/a2IElnw7Xq6BQ6cuRKpNrfPulro30pCCn7pf4ntdaoOm0B
6+vtU0it1wh0XrVue7Us2ET9ahOZJAZTZgS3aIBbSsKIogFZFAA1nI68I7vUeX2aEcEju6K4Symc
/jSd2ZHW7IHsshw4ga2nlh9OVXmI6LypmF1iYCxah+EGko+xCo1bGrogN7d6dMh6M253dHZ9feGF
Z23owyyNbEct5wWJ2lq5k9WX24d2bbSwSPQew15pyCDwL21c2U0eykMRDE9We6y80nBn4oU/KBHY
geu4aSmInenFWmy1yhMLePygddAWv5HKXW9ujW9yLbj2q3K+7jvLcGNFSzkT1fQq6WTsWWvgNr0q
ybPTdF5cH20Q4d7evFWNv5DFzu9iTSRsK7uMIKsFO5DmTwrxosoXJkOubQa27kIM+4wLMUlXS3po
jwB3WV5kumidBv4p8odN1Pqjur29JtH+cdGcHdl1lk1KEZjxp00SJCbPKfJ/kikkuhEti3uap45m
eZmqgHV1Bbq58rvEGmtXVUdXBdq5z7fhpDxMWiToDBItkH3WxW42A+ZlpSYWWM/6XRrqewxi3xjD
HjkK19IEyO/1NcLoWhbLsfP0tY0yRsBPGxA2fobxH0NtXSNzoYxKFnvW46gMApVcX90/Arnjy2fA
PqYKm6oY70noNnblNYdQfzDPt9Vk3TqCXvV/V8adntnDtSIgrguSOOi+G5L9bWr9IXmb6n43D3sH
frtDuwPidLRICXT0qw1l+YqyG/GPcO4Mwc+bKojBywDQ9dyNy4a6kkGRya8Bu3Qjc/phKROKFcBg
Wn5CHZBZalX8GppmsjGzJD/arQSKTwlM3oJtYU/P1ZeZYF5ElIQsgs7d1SxyeikcgLbL7uNT5UmW
K73Qx+5Zzdz58d/IYj3bbKQUAAmcqTO0rHHiCc8DsXex/kMrXC0cPfO5GbxW/qna8HHK3b+S6SCN
h+wUa49c3h4nxSvSGLBF7XaSDT90fvTVs4oZ0NpZGl6i+WOsBC8UWwW/o2B5A7gaqUO0j3HPcKko
TdhnMLJzmT8Sx7lrlcm/vaq1W4r6F7AdLOd8xR0xyCkIDHMbumztW5iBITuRbvAG+TELU5e0b5X+
dyVYRhyA2b6IbBnQGrk97vY4XWJbTWth+GnUelr7R2lewllwRdnrc7FxVzK4S1J2ZBzyQhrPmBUH
cgLqgTfb68Pvt/eOMzj/kQLKaKBiGE6DH1SbSyVNw5pM57Cd5WeCzMkG6eVkX5VK5kt1rN6b4TQI
HCPOa/mvUBR9Qe4GDkGDe3grp+06JE7HM6l1k/HySxnmxZJqmrZzrNe/QQGkvwK/W24HIoXN4faS
+TzUl3gAwCAZ9FWI+LhLXknzLGUSdnZIynt73ktaYAD7XPSHHm2mg5qcO2PvDH/n2fxXKpKgoNSC
Y8Mn0U2jzudkSKaz3p11KfU7spG6t8E8DuTb7QWy7+c1ByIwhg3cIJjVxG1vTIGAIg4Zz5aDlIsd
1tuwoKaLopbsaaEuChHXThMROprVACEH5Sb3ZlkZnYYcOLHzFGnN2WmGMXaNpDb7rUOmOUXN28Z8
wCmawMQTmkU0/4uNhZPNclpo/zcNzsLo6UyVvFfn81zWgC3GGztz9mObfaTS+FPTetF426srgzkw
KMCA2gCUOMhycduL/EOV9VXfnQl8ncnAmAwUgOv+XSK/c9Hkt6ujZLJQ5Ub4YCBRyKe3FG2u00ay
u7MZD9u8VEH0CBxmHx1UVbCL17cCohgnMEw0GsqB/Vw+DQUdeqvR6h7VrM43hzuo604Px20X/kmt
0o260u1I/K0zJYHPw5lvG5zLKswpniO2pSirLwVbGSYt08HGtPQy8sb43SbHmAAWhPnRP/vQ2Ann
qqxsKhgVgADFU4FeGVNbCkwRqM9FHsvnGuhMzJEKSfmkjgnC+F7wxq9LQkEL6DfgTvil2SSua1ok
8lmNX0sVSLtdEiFlIYkAcCtbiEYczPHAEBGWuuK2MFLicSSzI59pbd2XauvDSwrQ0lpZtdsmSVCO
yXuRCYq8a4u7FKout1GJiBF3wCCcoyb2GnKQoz+4/5P2/pfWDJQwgFfhvcX6ACTk3toEjmJXTVgb
+SNjxKeafDfVyps0watwZcW+WicZVQkjHcDLtFxN2UbNoNBGOZeE/FQnHc1Mm0xX7nXSB4AzdMT0
b6+LT6pC75EjZ7hFZJGZH8EtLOqVSNZGXT/jNm5nzHdDZ+DOTh0vV1M3wVSW0Qb9eFc+VzLFcKzf
AvHXx4eMBHBX2FUGYVOZTl0EUn0dSoVhzva5bToM8LnPC7rLa9TNM7+Qn534sxx/JvNTvqu0fRJT
3zTfJLQ5CHaBWZXFW4VMGtIXX8Q3LI/P3UVnyrU8TM3wnEo1YQgZ6TTAl8ReKCLc3LXdBnoeuD+U
lvFUoSlkueDYnlIlNVXynMm6qwWO9FA1eJZKL6Qvgr1lX82tCqV5+BcAWqA9jscIDAhNMmvq4met
SY1jFFU/hiFW7umUq1sjl7JXJ1XBHSNjqFeTyvOhUsyHhg7NkebtSTMlVeBwXe2ygQ1GezASROiP
QkptuXSj1GKrVPA9vf3Q9N+GfPCppW0Fq766QpCCeSusrsWgJfyqKfp6FPK16miTfVoP/eZ93Cef
sTf8LDAlt/RsN/WtjZO446OQuPH6/fqSDrMOfBZaF3h4f6kqIWbO9/HzaFO3m79Z2TPpnlo7Bhrr
syhrX0UxeBLNCOLCG4auRpslUDRovUW9i9dfWcWYXQBp42daRb4xgZnPyDeCfWXWe6FNnAz2DRc3
FatCDYSw0/sB10r1ko3jx4Xbf5Zu+WIJ8ivr+3ixIk5XpDjN1V5u4+fOHwY/kTxz020iT+k2VrIR
QT5E28fdSd2Q0BbdQZg0Jm6o/YmJI/AueI6H/54QKBQBPEAZ/qsyfrF7WuhkXTRAL5DiPdBT9OT4
/RGAgN6XN/XdsJe+gTNABKq4sjXsyDQ4bSjbYCDy18z3C6Fx0VomVbGuBC+xB8aoDbFSvMetfW5i
+paporTYlTXnBHKnlqYE+asIOhLlkZs50TFR32vzh1n2Av1YMyXw0xjvEC46WPyXytjEdUpVY4yf
Y0VHMc7EpJEUHqM32LKIok0kitN7i6QqiI0gakqfJwkDMZzQRbQhUpDV64XQAS0ZyPBd+Z9mFtFx
VkNcL/kjKpSdSdqnJtPu4vGYpuVB+zWo1UFKpXtqiVh8eRDlf5TzQjbnQ6WhVqP7yYmfdcubUy+2
N+UWLFV1+F5Jd5XqWvQQ9Rju6yKsuW1VVhQGrNgg9EUsylpmuXOMaiM2lR7XQraKA62ms6OPjpui
nUHr2kSwxysnCWgeo/RFoAZMKicsLVoUzWKcZI3B3R6ixbMEEO2utzXBqlbuHavKY5ioBVo/vEZL
7cwHO8WH4CyVB6N7rnQ/1pCu9bO/5FBh58ayg0DHw2dBgwHnu6UGOJ5z0CI+wyPfS84LTe8TWxFk
ma68eiYE/fUwIxgqAJj8cjGo+tWkq9PkGQzccxLEbb2RlHOi7DD10h3LdqNJAieYz8z+Z10XIjkz
QjWiIk4HCX/xCQA+Kdwf+cb++aH+USzPdFXHNfeNqM2Mz0X/VygSB2g4QH8W3xCl5DNcRJIlz7Pm
ZZ/Fffam+8NuPpheSQ9Z79kCGMX6vv4jj9PGJjEq4Kchr++OzmuZPhEZLEmeXgGcvRNhwETCuEPM
60lqE60EmylxMNMU0V9ke9a4saTnzDkMo43QQjQ26Tq0+NKcf1bIHWNv1EmXJlhhFA6ADnyrZHek
m1IbvFQbfRp+RMO2Rq7GGASvg/AsuQc9NVNNHiforPK76JJDr9h76aWKpuekDXpMV+sxTtPuieck
910jYhpge8k5Srgw/yybWYeLV1dHW7Gcge//edKl3E/LfoafVOX+bcu55iEhYIPxNNgselQpl2Lq
rJyKPsmT5/x/SLuuJbtxJflFjKA3rzTHt2UbtV4Y3VKLBgQJeoJfv0ndu6Nz0NzDGO3MhKQIxXQR
rlCoyso8wUe4qrXNy32quk0S1JI7TMe1qtDiHjozKHg1CigC2PGxnKY37bLEhTCui5YS/vrz+shE
IMp/TuKZIeE6qiJoOKoKDKUv/BcLraP9Sd9BDTUE+Z1C3R+5qx3eTmrpTqNXPCqe8nz9A5a3z9kH
iEdT1seMt9g+JXfjR0juajfDRt4MfvXUbq29v2JuPgdfNsyZOfFwAp859SPMjT4Un7+rn/f6HQu0
xBu3J+fezz6NFYtrKykcTJa0BgX/cBbW0U2vAxofDkg1KDOGJnksn7JsDfi5dM1Di3ImYIXSBupa
l3tVUvoSHSBY0YHdjoAUFb/y73W5uT6Py9P4x4hw6CstznhcNlkYVSpEsyfzI1FrxUv5uCaEtRQw
zdARa84aAuwvZikLkhUNZNqysDUyNGUc+Cbaa6eueTbMQ5z9qOodf4L+HsjmZe/6IP+Pw/HHtDBK
q1FB7AAx09Ae76L8szGPWus1EGKuYpfLx0b16+qH+dS9Z52nNy+xnrjRjxzE9031YDivur3JAGS6
/lHLy/vnmwSPR+lQgT8Y0xFnUuQbFek2FKJbPvg6Q2kaguvWVqdACHuQI6ZpaZW4zJpkU/+mBsh7
N3c+YqO/b1vUxMeDmXuMHcZfSabsB3s3KpuMQHgVqOLUUydctA+atu/yNbzP8sn6MxPz35/5fpAS
gpllXh2ZHtWD6Y1037vOc3wvr7FKzE7hq9P4x5LIt2ag7meY5TwJRq24nNep3+jFGlP9/+EK/5gR
nH6pO4nNBgzIcZ5VKyCnvnaJ5lLffs0Oyef1lRV1mf/j+cFhO+fhgTEQmYCkpJPauO1xxdBAdm7B
1rwt+6dZwoqrm8p5zvdZ/Tw03pH9tJsj7za5tEeFXnm7/h3LO+zPd4h3q+mQsZN1uJLC3JWTZwA2
v9Wnm9zkOO131LwFBKBljasa/giFjrFs5nIICH5PpHmQol0nvZvU1R9XPmshtYVmkX+mR3xXZP3E
tBygibDvkzfJ3hTNjidQYb/DY63Jywe9qzyoeRxqtiPODzV7o72bKo9I+HMtC4pORz/HjvFNUfm5
ke5z9SampT/V1lEb3NzmENJcK6ssu8qzbxYu8wFdwqRAXSPUn8vveUgeqhu6HYPhSX9NHkgordUB
F2+BM3vC3Z3PikGQOs/CKoqnDW8g16lXkNxDU8+qHOrSaYf3h6KPg3sA2geXpz2nkN1QLByOQgPk
uwTZIY33cv+oOT6Td20yIXH+pE0bs/Umu3cj+sQhHMNdnXoNgn2rdWm8snUXw8LzbxJ8MUNfqsTa
CvMNYd1metMlfFaW+qU0bbT2B8ltl/XfUcPYXN+ciwt9bljwyoOmTnrV4swk8bEsQg28zFp6Z1VQ
Argr0w2qkxEacX1mnSD0fd320nv73LTgddlQaVY2wTSTJYjPoqk6PlGmuMk3W13rQlvyu2e2fs//
mYc3We1kLf4N61JxdTl1x7Ujs3SbnlsQXK6uZ0qDYlMWUpXvcq7uadXsplL1ZCtZQZYtPtEANgfF
NQgKIIAn2IpTkzNVxmiaIsCtGEjvlse2zBtv+hu+EiUsb80zY4IrmCarrat+gDEZ8rne0Pm9xY4s
iMDISrqdNH3j5pou8mIu4XyEgj+QTBSvGw0+U+2py5lntLta9eon5w5CFWWcushk2J2HtgVLegFZ
6vWdueSNzq2Lof3Y5JbawPtFlV1uY+SEfGfUcW8NCO+vm1q8qs9tzd9ytjMTVtRFCa6VMC6P5uRR
+UaRa/AJ39idK42nfki9uL4rN/ZaKLLoBs/WVXCDymiNE+EwnFi7UftVIYXheKMLwpdtav20nq6P
c+kSPB+m4OCI5Bg1w8s3TIvbWi6CDCAr9C9GPTJF8YRo2L9ub3l0M0scKvVzEfhyWnuQ1Ehxy+Hk
98asF4xmCI8NW9r6dqjVq7nY+cSJcR3AQP+YE/ZrrBFwxNkYnoP2chbEN8qj5UF+DPEE9MqRhV57
my06NGQQUSIEvyly6Zfjq+uio3Vkw2AiOa42pJM7GUgiXJ/FpQKIMjPg/a8Z4XpQ0wJowBT3cpbf
JRq6ojdWdYdmdhxQV59Vdz/BmgMUvFm4JU9cTfUscy0ttOhZz75BuCdG5qB7IcM3DNAM32pHRXHl
z7LwWPNa/9TumW+S21x5stmhkQqU3tdyjGI77u/49s8koFfscq7jpE+lvFNwOcsosh7i575wDfu5
I0ALbStIkpBdSx7JcLIfylfCto50SHO0AfLM69VsSy0w4qn3afU22I8Z5dv/1xpBWP3y8wp0/iH5
gs+j8jZH1093m7Tbrv2YyKaAyoK9maIHiZxaud/LEKrJpt61qzUG1MXz/c8ifaGanKJR7wfVRPps
6yQ+hV7LQ7gmzrF470GkBbrj2JGz0vrlSHNV7So5VtPQOZIMFQ+VB3r6k1qnov2e1Z3bMcWv7cDo
31amePYW4vE+Nywcg2kgIH0deBpG5KVLftGnW4DiD3LrxvynlLndx8N1g0tbHvQ24OhBOWKmUbsc
KGt5AkX1Bn7DyNCidSfT5yZGh1K2FncvuZFzQ8LA0nxqZc2uUGscB5elg2fYL9eHsrQxzi0Ipzfq
K8NqGwyFGMxTodk9DSeS3w3ZR1VsjH5NenjRHFDRIGxDxgpaA5czR5VUl4x5pVql8ipW+BHJXdpw
EAQZmQdCVMXXsnpzfYxir/ZvDzH3wcMwWG1Qrbq0mimSxaChCat++0MKwR5rRP49Td1+V/nkpxZ4
au/t/i0KXDQrNkORkU3yVMFsh9y8W9/F37VHeTN9l1+lvwlvz0YoMiApKS0Gc0BxLMsjz+yPmuW3
8YPprIQJi9EmNAuRKZ7BJnj0Xc4kkC96z7U5XU06GS8QafRTNS2f0f19Us2ifqg54S6tKucEmpr2
XidGtr++mvMWEQ/7+SfMh/MsInMaW5Nol2Whpfh63bpJt+8L7hb2UdJXguul4wcE42/YCzraxIxk
J7dgQaqQDortyj5QVhsuUl+Sf31AiwkaC68FbE10O6M36nJEVtOXuMjxNrF42MeHoXrBudOmX9Vn
AcgmaNs64qY/J2OTfUSyPzi7iAXggfq4/hlLgz3/CuGQlFzppKbBey+OZXNrlgyoVBkiI9etLAbU
wKECqjXTBqJL/nKwU2f2UZMheM+TAGzcEH9RA3AISuU9Gqlwb3uVfSOf+vbnuJrd+33Oxa1zblvY
Ou00DlbtIAw0xzsocRyiVjp0Jd3T8VmVD708VyUzb2zeVPYj7XOPKxvSn7iEOvO+bz644ffZzlD2
TbnB/vfj6F1i2Z4o2U5PKcQ2pH02kiDtt381Z3gMAL0LzLc4Z6aJxqiWI1oeKPiDPkr5ZpqMneTq
oLicXhKyT5EPrdnGWrkc5rX4Ol9o0tbRoqoAWXe5Vu3kQFodMVLYJDogNrkDMgstqbZcglT09TEu
7j7QLv6vqfmKPzvVZj5MeT9MKNeggyBIWjbt0F/ydN3IvIWvjUd4BvR2BMxmK+PZypQdOSQ198yY
uEkchVH8Hg12YMVrMKjFqAi04v+MbB752cj6KgJwiWLxbCXex1AFMIrMszQ8V7vUj7XST4CONKfT
2Lhyxv3rI15aQVAZzTgl4KFBKnRpHN10RT+AjS/UQVMWqKVRbCSSSD7JzOIv/PJM9SojIgIpp8hh
LEHuC630zpyqom6L+nva++CqCuTeDOJiJQJbHBcYIGeeDcijiC4TGdbK5FlCQi1KoL6VAGKbDk3q
d8W09nhcMyX4Rb3gALRQSsKqzc0twXM4ICRONzK115I5iw5qph/977BM4Skjd0SK1MzMQ5nVuRa0
dt3mbuw0Vrep036qbqJJGSg/SAZyWZ48aJCfG9IhAovQpBgBQakwDZipptpOyyKi7Olkxd2xddRR
9dU0w59jrdAqrxssiT5YcZnWvxQ5qZBHNNVxyyMjK12jqE1+tAcVlNexOTbVrpYZ9Gf6Xm5aFwQZ
pe3hGKFpa+1yWPACs1DHDF1CVgBE4pfb1eE0TytVI4iYquBjciv/s/FS9we61d0MPADXD8fSxYuo
EE8ygM8B1xbFLqqJoCnRbvOwtn8qZn2wcCdFepQAUSGHUvnZMJA1SUg959Op48XNkAY6eSqGaDNo
n6MURsZPKHD8vP5VCyGyhlQM2uqAdAXjmeB0C2fI25HFNNST2lUl2S3kYmPm4D1jGxAquGx4u25w
yUPB4u9+ibnuKgo0I3BkDZdSGrabVnELCKF67qf2Pj13IbTL/8IYeG9n5T8wWwLQdbnEWUetEjRO
oOLZ9yHddpXbv+QHj95lh2oFDLRwcoHh+GNq3m1nnrdMYEvt53HluJ4T2/pMWPJuKHTN9S1upHNL
85ecWTKGKIIYGSzxw0B2aJpGJSLizxCqAPHXrpRuigCS7zq6MtFi/GLLr+hqRm9zxp5XZndp88Ab
OmDinVlexRub2tDTY7Si4VjfjGpARi+Xx8AB6dSz+q1+rKqgeIiLWaOdytzN08dCdZNxa5SP1z9k
IUif4TP/fIdw79RWNWWVVNKQ0tYFsYlSQT1zhpbEa5RQSy7j3JKwn0xWmAO6emlYbNKHcq0I/7sL
SwgZLgYi7CErTjkvIkxoyj2r9LN6m5GnDNRSx+Kz+igTt/+cAEnw5Fe+K57t2wELvxYzL1VO544D
dBaCPm9WNrzcXm2uJ1CvabG9ovt6b9q3rPNGX25cp3Prt7r3lOFH+wLZxqJ2Gw2CZfdV7ypbq8Zj
s1jFrC8eKwD6IBk5M+o4wtrSYupztcLXdIcRAutT9NZLR2qjEMXZrpWOwAQkxptu3o1du6F9A/LW
9GAk/5KsaX5da9hhIOwGiBLEhYKfbCcySorW0/BF0d+hiOTaNsR0+iA3QA/rq/0uUkJdeiP6+6Ct
XVSLKwL1d0RVEFSZmzEvV2Ssoqq27RH7+xEtn8Fe308f1Tbd0r310AfPoILz5A/Hl8GA1hy7Fb+2
tOX/GP+S8JSTvi6YPtEQ7MBAKjRHKq9C6+dFFPf9/BYFGy8wzBAFuxygkfMG9Ncyttx0MJmX65sG
xQ5onXrGS/3sQFTaCuo1havfGZFrVoX0kIEmRZAOzyPze38ICj8Fg96mvdO9iLuj2/nkXjpowdu+
vTNO49O2eOxvx9tkZ/wqfVSAH9OP627sdz7j2gcJT/MEzf2NXeKDDFc9NO9s85F4jZf9vKnQcdD7
XWCEzg5iaZ/V7qE8OvjG+ig9/mh8K4i3zrPtAyuwb3fxTe6+IZ7bKvj/Jtfadk+Zm3vXP1YkAvx9
Is7XTNiUbVm1sdrjY0GAiT4z+pCaXh62nuSrr4HyaATdLrqVX7t96+2um/567QDJjOB/Rmaj6Cnm
uNWmsjJd53WYSxD4ANGkk2xQMu7gnpBli5D0vW5vHsnlsqDlCbsTiOIZLCaWV5hGir6qWRvazxho
v/8BiGb9Qv21/OtCvmumE511bUD0CiF3wckYg25TdMjBULpPADDoHh31NAy6a43Ml8i+6tAmvIIN
n4+WODgLxFxzthJU1LJwozVOH1dlWbahnhlHJUPHrpP8rHtt06vs1/V5/OpJoOcmQ4BKgTV0dQnb
OxqpntqAVoVxI59AK4GX1Jqk5NdI4NKEsCntbCiYyas2tIZxkzcMNb5dVfmprQAjs3InrAxH7Acq
ODE7I4WtsdUf45xstGgNBb1mQtgQMjOzUunm4XCICcaGm8Wv19fk61nC4uOpDrZc/PpFmiVporLq
jRxrwjgUTNCc1SS2P6Wlb+RlkFXDL0euV/p912wKVzrwNrocRbQNaZR5mlntuR27Bb2HP3G7Hlgb
fXd9kEvTCLIEEBnMAtcg4Lm8XjItswq9wDQaEzcDbmVghDLlb9eNLOQa56n8Y0W4Toa41vNKwfau
3OYZtGA+Ob1GnTsdPCP1x5WG8OU5/GNs/vuzN0DaFuVkOEUbco9zN313vrcctHUv18f0Nfi6HJJw
nKhTgz0/gpVxkzwlL2s38NJp/TNj4NC4HIQyYBXiFr7HaPRAmkLD6RHghejU6PSV62rJzZ2bEk7S
QBgAZ9Psw5sfDCQ8YKd9lv4tLSruxHm+LOAeIYcCNyc4U0WvkiZNYWUaJZ+ybapom1rLPtrOdq+v
zPJ4/liat/zZ+jtOko2l2rZhWTiFG6mQLVaKI3BHL1JVrkSAi7sATeYIfgH9RvfvpS2jbUeSGRx7
rYr9IgEaT/mYEJRdH9Hy+UFkDU50ILK/6AAMwNAzZYKZpL6JG4Cy1TqQnGLPbDBsJ4FqxbfgsvbK
WPsGouVgjMe361+wOM45vEazNShsREXGNKYg6SjkNszJW+lgmPkpTtbgxWtGhINrdtBVp4mCUTrS
JhmSYy4N91RKV3zswlMSWk2Ip8FDMLPLKoI3imJH6iw9wgahnxEyS7INRtDcA+MjrSGwSqibT5/q
AK5mDbJiY5D1NOhK1CPK7M4gpafiCVqlT2xKdtdneSFwvPwyYQaAVqnSrrZw5eAR6Uu1Hz3WALr/
iqaA3lq7QQEq2LeerVuj35g/7dCOGtfQw7V3zVfng89ATR1vXBU8+GJDQ9fqhR2NPZr7iOMl6v2o
KsecHjh1DXO16DZfaZdR1pypxmsaoOi5oCmMWZIkgzc662Y08pS6nO5r8l46gfE9rt7xxnWB9JTo
J9iEVs7u16sPMCRw6oDyBXGXI5IM22wESYiFFsbE+m6Yx5p8XF/NhZgVBmZ+Ah3lPLQpzyM/c0R1
p09lrmd92DZDb7oOI7Jy0xNU+k+0s510iz87H4pkd5qvU3uCFD2prJ0qAaflX/+Wr0cLDfSo9c1v
AnSHihVwmUwxsaNkDJGkVlIfLBzyLuOmzHzo+K3xTXx1wDCmQq9kfhTMrDOX4+4kqsTgshxDKc/3
OuWNxxT4jDEb8XYs1kLnxaFpUAMCh4mGWqZ4msep7OyGjSFgLvIBTPDm7QjC271qydlKZLFoCug1
G14DIkcigD9KTZkUeo+BcVBXoTc136lGqYGSGs2G1xdscQ5n2Rc8dubHx/wp53vHTvsqidQxzMq0
cWN1lxDwjnI+Bp3Bp+C6sQUY6cwrhSwloCBzN4Qwh6i8D4imGQ/lUXLundhserc0YjBbgVDImbzY
4ozc4xznHonjemPR1qoPaWXlH6zr8eazyigfITis9E/tQHP6cv0Dvx5VfN/MwIo24FmtTQhR6q4D
RzVaAsMI4OEjtfRi7uxSV6bh65z/1niSsXntmQ5HuMytKbakSpN4WKGh64gufH4wJSnZt2WTPsn6
UK0g9hZGhdUFJw4wOGijFl5J12fo69acuTP//CxhhpAgUiMz1nloPmgfZG++Xv/xC6WJy58v+DJQ
usSQlsPPV6Ep8J0ck3DvNC6awNgzzeffV+x9vYIu7QlrYdBM68BTy4HbhFTJMW+2ymtmfh/r7Qis
qK0/jlKgtK68Z1nioUjnDuNDnfys9LUe/gXk/+WXCN5sYqYRs1FDd20caN3RfDfZjYp0XPWebarC
kwsDtK9Od/e+MgNzhH95L17aFTyAo+rShNoNDzvnG6v8muyaaUOjDWrVr/GPfHvd3NLeR+fijF9V
5gSE8JzResjS0KaYwpSoqL6XKQe2Orpz0ipye7VcoyBe3E8aLl1EXzPHt0hxkTbtTPFfTmGnqb6Z
fhJw6z9F+7dJ2XW9Ddbx1N5cH+HSaTPBIwOqc0Ao8Ai59KjcUZpUG+QJzwKz2WRyxjbcatcSVfNP
EVft3Iowj1XuJNE49FNo16VXK9G2ZNvuBj3/bnS0nWwllF06JdDwASUnnu6434VTmbd5kUECbQod
O6a3Mt4Jbt5a1V6RGm3b6GXYZ1m5/4t5PLMpnMxeqYcBTho25T4DSIiNW1qV9u5vrKAEj4QYkKxf
etQQa7dWm6L6q+rtDXTGvw3AKq0YWdr0M7mgM0sWmgh4L7fESCA938koMavtGN/EirVRI+0xt+zC
56mhr0zckouGhwbeCi84A/21l9aQvpTKiFE5nHDFuYPdtT8wzcWtUXTVyk22EHqC0AyZxJnOEAyK
trAx4l6f9CaypxCwR20/jgUkQkhTetB/4F5B5Pilb1F3tAbo0FQ1BJqtwTFXoqXF2UXtXEP0gt/E
aGluTFGsAbmLCXnTQ0Ygcp9qHfcJMideMtk//2LH2EDhzlECrAmLORGVjlYEWjWrH5vNRBXZtWsm
ef/eCvoILKAUZl5TUWTVoJJaGUMih6U1PBSEVG7ndI//PxuiD3E6yUpz7H1CJcVN+zb2emetlrlQ
KgeGDVGOAY+IDLfIr2sRq7A1OsIKMvgHdNs2R8vmzj4aefvYyUjMEbuBVlYMav9cr4EvjbnpKlHM
gwpA78BIJWczNAOkIio++Z1kpk8x03MvyXm60sm1dHTAAYOaBtoRoUMs3IUopVeFQ1UZ+M8o8gmu
p7BvQfjUZTkJr0/+silIHwLQBKJTkTdXytQibogjh43UcU/Nk/65bGzdNTiQINdNLd1IqFqCnHAW
VYb8xqVDGA0jTfNGw16Su/h2yrIp0NVW/pvddGZFcAVtTSEuAo8NCupO3yQdK/dm3ukr8cPitEEe
Gpy/eFIjU3Q5FlvNx56YsRKC2QIMnD2wg2xSs1ukpMyVI7jQbIOd+8eWSLDNdIBwMsmWQ4qMAipA
dl30JwViF8Mu1ia5O/U81SA43kx97WtORflOSx25cSFP36BknxsdUmS5brpyajSx29YGWp9LPUOj
wvUVXp4VC9SrsoWsnfg2hcZCJ7VKJKNBjrCD0lrGNy4PzUPUlc5KyWWeYDHwgBYpgHx4vwAhLRwR
QOIs1jpEAbpRfR4n46Ou1MfECGMFDSCInmdsSbsSUi0ND2RT8x0DGTgIUV0uep3oUzU2sDnULAG9
PKSumJQkG4An4hVTS5EOyMChr4a1B52ldmmKIxzolZIpYZKBzf7Ymv4YBdCerYeVmGDpUJ4bmv/+
7OEdRRFRM7ucN3JxT5PUy2O6knhauBhxPQG4gXwX6GRFcuNBn5/a866Im/hQtM02A7uHawwUwJbn
6xtwKc5GhXaWbsdZsLA7LofD+zpxxh7DkcF17qlx75ttom/SsR5vbb2WvDYth1Nb66jsG/aN2dn8
lUoaW5nVhc4PpEtQA0Csir2iiAlklqN3GjK9CmASphuX+c2oozdffaltiCCoilcd9BYEP7HqDwwv
fG7eNnkXdHl/R8tyLxXxuHI0F87LxQfZlxPD6tKRBnU+L4ln6ulGzctjhFno+OASSH5W/KSvgYAX
9hZsghDOgjvAG0s4L/bIICyWNrAZU1/P7uVirVd8eVR/LAjHZMSTy2lrWNDrJNrkqOg5Y9gN6XPd
10hmpA9sjE6VM6y8Q5YSSBcjE7bZhLQuy+tWCXnx0ySv0i1EHtxy4k+ZrG/LLHXL1mc89RytCtBR
e0tKN3VWCFgXqiSYXOhWq8A8A6MlkqQXU4GYWoKPACpLA06FSYNHLMMrBgVgzYIi+RgdMrPdRMpo
ukWmnbRxTWh43jaCG774BmFbWQ1uFIfjHqwH0r3LkoyXX9H33evYI1KaQPZ9Gkiv+hMt1oSzF93K
2fCFK9gc7EJJ5+Fb6EaQ7B+IXj3d+pjytWTyslP5Y0m8gKu6ymJAluEjwxwy8tB5v0XyOnupnoY7
/WONN2XhlsGUghUL5ScNwZJwauooTZM+q5XQbE+6FkrNRucrmbiF2+XChHBs+l7Ncz5U8E7mD4wI
LIMqfY8HG9fZ/rpDXl6kP4MRDkpLB2MwTRwUOnlACO0Mm7qlWd7l40pAthTfX4xJCAgQc3IIL8EV
dMjPVmRf043Z6J6mf6qoU0rJ4CuKJ2XaPYRoN6O9ZT0WL/VrnW94b77qVPs0Uvnn9eEv+qeztZyn
5+x2VfA2U6iBibaVtyT15Yi5OhTs0++NdFcod1oSXre39BBG3RkpVhO8zOg5FAwWXZZmyFEgbujd
GntVA0vCu/mTqq4NpBJ7bNZgsMte6MzivNfOhkjLSebjPO9NEgWsgmLS5GwZBFF5vNWl95Kchk7d
slIu3aZ/MdoVV7x4x5yZFxxQRysOYdNuhlw6EFy1lcxt4ioLVuZ18VBC+gLZDNBnglHycpRWOYIw
r4AZ0/bU572O0z+BouukusjWgFzDW3vGLB7RM4PCdoYYUYpKGQ6ODv0QntduZ6uBpLxRlvjt9O36
8NZGJ+yauGtZOjlYQ1ay702XF56dKYpL85x41y0tHoizYQm7ZbC4NfARliajDajxQOyg1naNeXK4
x9jkIRm1YnHRA51ZFDaIQweaDRYsWn2xtaMd7781FE1z/eb6yIQ5BMcvnj143uIXAD+QMhF2yKiD
5LTUspOW99xPJfOhSwu01He/rtsRZvA/dmZ6cJStoGwuNrujWy6aJi0hp5JGzjHjju0hrWH4FYF+
WNkN9bZGq+q+VCswu6JN9bp14bj91zrUZpASsiB1LrzhCackigG6PPUn50Nb402e1+Ismvj90zVw
6SNtCAkNxIyXc5glKok0Cl5aXE8BcAF7yLd7Q9NvKHtSm21proRQS2t2bk+4B50R/bWWBHsWHiS6
RLySla7JXq/PmXCUv4xK8B0la5RCUpQMjcojVsi5mRrnzmzbQ++wXUZW0pBLK4SwF813uo10jvja
gv9yeIb/TrU+yV5J49FD2LdGVixeNP8ZlKqBEBmpeDzDBf/EypK2uSxnp8ooN7q8k0p/ZuKxQbJr
Ip2c5z5eaX6TSSvHTDjOX+zOf3923TCWaGgCxZKZ9Nbpty1tNg6779jaABen8Wx8wnE2cqKoZYXx
DRDkCdde3Ysb7+ynC05Jcoai7efZU5tZl+NdjuXAJsrKYV20MresQw8VLU+ycJwGZmTVaEg4rA7b
oqsOtDO6O7CVZOXi9j6zIh4ix0gsGXgLqFO/mBHzWqjPD7kclPyz0Z7/4ig5eN6jUw8YExHDIskN
3GwtkxMuasPVDBK5GkllX63jbKvQEpABRprtdaNL0wi0wOxwZyS2M1cuz7ZcXEQKtllKwMz72XaJ
l/coLJCHvzCCbCJSWXNlRuxijTBcyuyCnEYIxPSGfBu3xu3IncfrZpYWC3AapCYM6MNARvZyLD2l
PVdJRU4W35D63dJPReyjK9An/1pkGPfhuSXB6w09XqySygi2uLtPZinjFU+wuCzGnBtD6+C8vy+H
Eg/a2LEWBkDQHNjjVubQAYlXNveSuwGs5x8jwhEyc0nuIEZKTqwJIhKU8cEqtlO/EsQuDmVuYwDY
Eb1WIvJe63VtIvKAxa8DubrNIFOV4Da/vvRLQwGwH7EJsG6oQQs+h0xlBLECg5zqJNDHGyfyHP2B
rIFKREzfbwd9bmaOX85OiwxwW2NpaX6Sa1DT5v00ePWkvCm8REZ6iszIlyjN/coEK9UYdeAqby3m
lbrUuXIbHWgJWjfN4sU20wcpaGsTvcDpzPKtTb1njL0ecK5NT9fnZmkBzj5a7H+uFcYgpom5GZBZ
r7baFChr5cGl2MbA+qJwjeAN0jmX8wIe1Czu6xYaWuax656B3LhTATtyesstus9Bq4O/GBJ6eec0
AmB/srDcIEQqy04ZshOFzrzft4Z81OoCHTJ1Zqw4yKW70jgzJQytrnXUqrMuOzWBFaz1pi8ujTJD
tZDXRUJcuPCnfOiUep63HIDVhlpegmeCM6y438XDcWZl9ptnu7bWeDzlOqw0KtQJULwweO453ftk
duFfrAu2wfxCh0FRe6xRFWTDpT47tem7YT1M8cOQ/81gABFEYQqCs7JIvoByV8VzkNydjOyZzz1D
U+GazsNq+Lz0FIE26j92hMtEdxoiqRNiMdppgcFST5dAriRxr4EEQcJlz4H89fhvcxz/8TDAsSKv
jP5LVC4v14qnsdHwAcETB3VUAs6oWtlCcgsZx51ZpF4S/YCCkmc33dpWXNznc2UfZQykf03BMCvV
bASlHjnlGZAg0S8Hbbh/sTnOLMyH4WwbAvaCRHaDx90YPQ/jAYlbd+herttYdEQW1CgAQwJOQQQO
JKlpDmaGJ5xdbOXUg9iOpgQOIELcG7MVz7AUbhhntoQZa4ae8FSCLTRdbKZycEf9Loq3ll5vVCNf
mbzF5XHQ727OEJovzYCJOSHnxBFC2TEofGTUs8oyX8mcimD635sPPxpvnrn2+6WIbY1mPbR1Rk6x
8eDYDXoM3SY9IKH4LqlBW77oYaZ7cv4a1UGGNpxGczVszdFnA3GJWmyur+XS/AJ+hcMAOhK0NAnh
CaqtEx9zCiJvcGcW9EHt0Y/qENemD8PorAQQS54Y6CuwAQHPg9hRCLjKSEPhSEbsmO9LGcJTzg1F
tu36gJZcynywQUQizzRNwgHgisOiseTkhMrGIcsoWhLygNWySwDEwrByX0Njf2lIa/Wxpc0zFych
9YZ5/FKrak0CZjgZ6Rt5KMAAzbxhJPvrY1tcrDMTgrsknW52UmTChO2BiSVUjJtMq8HfjaZ6S1tZ
rDVjwsmjUL5UJMOY01EbMrBTHbtanW5iHdyx+lqObcmlnE+esGpSNypNBgoXHHN+Z+QTEI66m4M0
yopQ14RsiroaZi5uRs2YG7lAYAY826WnpKVTJypryIk2yHO4BaclaNMlilhSTlTpFbKPaG7JbVoU
rtwpTgVq4Kb1S16qHzrg3JWbJhVlLsLQ7getreaecpJmwUwSuGFTPnllVA+fsTM3EltNJD8lo5VG
rtmR6L7LFTvC4e7r9EYi+VpH3/LY5uIPNDTBnySEPIo9EtKx2cfkyA8pbtyiFWYtk7doBLBv9Gvg
H+jkXk4g+NRjmSOdd5Ii4qoTqPkrV9bfr2/5xVMFsgYwM82vm9911LP7jEp5gRcHwSMQHIHH1Jp4
gEz6GofXUvAGf4/ZssEO8YW9J7OnrrYVPNIqpMkHP6LB/5B2nT1y5Lr2FxVQOXxVhQ7TPcH2OMyX
gsNMlSrn9Ovf0SzuulvWbeH67QK7CxjbLEoUKZE8h5t1HDTJ8RXqYjNCLeAhVASA6wVLl77qHQfu
D6gdzx8/3V4p4XY4KpYKbVhQg0syZK6X097Fr1uY/JXdO+DgGVJJ5BdqcCGDc+CqqdRmRfFi7ufS
OsR1pWAGnNsHtzXhi+P/hEjsNmDyIGr8gzVuG5R4szb2ZgZlf0G+uqiPTAkGdew7Sor8g7XH3CFf
HXfW823JIp+H5iMXXVAA9yJDfb1Dy7qmq13YCFC0XMM+GXvUE6rtoExbfafM6gnTVrzwtkzRvl3K
ZH9+YeHaqFZZP5iwvWqONrU5l0hd92gfvC1GrJoLEj6kxZFZ4V0C7Xv0ITv5KTWNAPzOQZuZga5W
j96oAsYn6djhK97vW/g+hA69tEAZ8b27lTpPZpNMsHWPaNN9agTtsatCG7SF9m74upfxe4pWEZlk
jFpn/AoYZ3+9is5SJUkxIGnQ1o+Yp4uUqBUqmQyoJVpEcHwBC2mzlpE/ctbUqKxyAudxa6EtF+U7
zJ2rvLtJLU+NlMFHqBKQBZqOZkdWLLlWqd4onpKbkZ9iEC4hpzDMDhllA5+FGl0I4e5/im3HyLbo
uC7Vi59NHZiVos1Y/Dh2A2N8um2DYo0Y8w1G1eNgczZYr1UGkBZscAITfT0/LbQj0yJJuMmEMI0v
zlNWe/msVhCSj8iMbyCdn6zAUmUwF5kYLjviGZgf2So4tsNIlnSXgylLcgGTSeAuKFO5rT0mYiKl
BILhZrJwee3BoC/JHIpcumv+uyd84mpNrCUxWiyXa/X+NPak2/6iRsYuWEhaoYoA73O9IaAYs+rY
YYcms4nj/ciyPMDILMm9X7hatocgDkgjYD7cfmigZPAMBXpY6lsF0DcdfTzg/p9CuC1paDHGbuHm
J9pj9I91LtdWXg4RXUbQfvwfTfhRTjnYstuUeWpXO7bfi/hOK8JEEg2EMhxDBZOdA2gPz5aQxWBP
6csYl9/0izG+VcZuTk+tKdl5mRTOg2mrS1PA0uGUtXMVdJmG6/TjNEm8iliKB6wuIzYHgOPavroJ
L1g9y4pTb1V7PT3mgxcZQJjV3297L7a5fG0ZbaH/yuHsOAFLntM2eXHaanRgegDRgSAMjY+ukwGn
8aOYVF964ZLpxt2x6xGVbuDrkQt/ybzn8d5JSG5KkQ3sy//QDFllDSlq3Ht4axhKE+ES/8ep2h43
V8fUDh3N4Idi8I0B7xWV9OZrs31qt460hhneXlbRwQV6AHEbPQ8W6sHX22duFV7p3oJ2hGaHIkzb
nR36+bYIYa0ZOTc08JkoXSBvdS3DBo689zJU/RpwZPq6WuxMut47Ux+WxQdjfRgtkMZgsoLVyzjn
BA9boGMZPhCZexS5uWg016pRjAmc31Z/U2oyt8QqjoPqo7z9dltJgamAERToQFxN3icNX+u4pRhz
vyxtccpma4/UH6Z/RUW+r2QZObEcaMKg8UDrc2vZbmCObrWuOLmm8ryY/fdpdg7VmhxrPEf/d38L
nX7LYt9yEcsTtW7LvBqKkzMcLRpCq3SS+CjBBehKBLdBeptba+1AHbAM9H5Jh4noRvaIgeJP+VLs
AYaQhHVBwAXajxGTsLojelWudSoNo+1rE7aopl82ZySurKwp8FNXAjiNChcQmWXAvXFTcGEMW33d
JeXBfUzqNLK7fmc2u9uWJ9YIqWWVDbfGDfxao6YbLK3Q2UUlsV8V3XoE6uXTbRFCo0O/xz9wW8TG
axGLtznKskKnYfSrX81wl3j7pJEERaEeaPRi6FCEEZ6bZunVuFVUOPhqKfeTa0Xp8r9fthCifktg
X3Bhz5uaeHFLC5yd1Cao3Qxo57y9UAJveiWBO53IzRvlukGCrT+1aN8pul8opv6FEFSFbBdZM2TK
eb4KK3O0OikQL0rnrvkxAgIX3tZCtBOXAjgt7LlZzbyCAKMmsUHm/7GJkL1O8a5SMT0RFS7Qe3Nn
UO3UyUSZGAqoExpqrcTfVm9f6A5xVkrM+Ulb1Y+WLqOrEVnxpVjuoAAnWIBTripOaXxW+1fFRP4b
Pe6JrMwkindX+nExdUEKKrN16JcVLj3FlQ7YyjAXwWTRx8J6KFbtYQWcoJrBm6KUsQyvIwp6l3py
1+REm0ZTbyC+ix+24tM0z2Qj49qEq1X7fSzJNYhXFQUFZGxQttG5OxKd+rRoDEjDRPoUJOq6GSjF
sbJkY36FcnSGQDKA0cWD5vrw4qWspaaH3UOPxTYerfpYFUcvl5g+M23uLsbaQAG3Bw4Y/8VtneKY
WZdsCOMQEc9P0ERaqpaJ4LanSJ3eSdhNwTTBc+nmzhcHWXcQMEvignjB/lWF59DJHU9JVBehNa9Y
60s5+1sbeX/ljDAgljF4gvKEj6dqgybCtpuK0+A+u4kbwB3NTfsXQRvNSBgSgNCK7Wc36AvHra1K
FysDlsxQlCooWxRDlMxqJHvPzv8fe//+emWUMkjVXUtZh0oH0g1Ses0OsPmx+thqx66cAl0GuxF5
WAQK1HBAJ6Fjqsm1qFKZK3DSaMXJa+ou8JxC9ZH/XiXLJrI0XUMzKcZIgDeMb0tSNt2aKMb2njIK
thsj/rbpNCg8VVb1FlkaXi84lqh1oFDAuYBmGtzaKgxYNPp9dvlMXMOnjuSdKVQGqeH3agS7Zl8v
WaHVHVgldZxMXEOmz70aYOjw7bgnMgAAzP8jwuGuOSvG+aaDjl0ptWPTZWg1P9vJDjTSvpfLcpki
CzBY54WLVxcefbw6Bs3bzZrKU98mER5eLO18WxuhBORJGVUm+sJ4SooCgxKRAMBdxFByomDmePUX
zXVgQvstgXv6l820WMb787j/3uflsRrf1OI5cYr9bU2EAfVSEHf+08ShullBFTQ7xslxzQLjyXpG
nnmdAK4KuvkvbliX8jiDzkbDmzt2jWNLx/o4uqfSkbx8RIfGVNGAgLsQa0bhjM3Nx3XMbTyuwOGx
Uzqb5Jifvg0vcd1JtBFKAswd3f44n+AJuD45bVl3zqjBRRvq57p99JBVoAZqYKWM3Vx0RIHTAuki
UAwmMjXXglJviMGPsry/F0Fec4Ax5NKwJjLrSyHcwYEXyJtsgFNLwEqCK0A/2JL1EqoBknpWV8WL
h2dvyMwxnsYJEuayJwNqkr31qlqSt4hMCNu0i5BmJJpigwEEPpOWgTe+sQPqzXNw++TIpHBX3tmc
krynkNJUSR0Uk+v4i9v2fpxlsu4Stu589MS8IHhPYFoxKJLt24VC7WpWKTBOeMl/td+Kj9WWkz1m
KPbdF1mxSeSmTeDD/5l0glHJ15IKNfaUasvKk9dtdrBV3fyrTxqXpKmqPK1V9X2yR11iE8IzxGCQ
Dgp4DuarXMvUAK401SIvEUpjlD4Xv8t7YlSAp8+vt7dMJAns+TrsD5zASMxdS6JKCtrXqihPmnXq
MeiwSZ+AzCdKJ2ELF5kGWrsYh6WNYa98w/oCDgSwtFTlaQzj1v/RuX9hepe/z61YU02K24Fa76Q6
d2N9Qtt1Mj3eXiqRyV2K4M4QcFqgZ7RKiEi/LPMdaDjnO/To+qPxitKAL0VKiFwPqL/QMOnByjEp
5XprNJSEKkzVLHFmV7LZJnjqP9/WiHlI/hChfeqd5AmJN/7OrvddvyQdNMrBYzbmmLpif6Xfui5y
ndovc9l0V2FgReMPa8EBpgAe71ojTHkq1KasIS/uH/syfapRIkjU4S7LbIUsxY+kesMMGC3eJFsn
svJLwdxSdlOsa2UPwX3a7ZRtJSudorh8KmSNwSIzt3WgJdB6iUcqTygxUMuqVg9mrow7pz7G4+5v
Sp7owvktgrP0Um22pQee6vS+WNRfx+OUvN02DJkanKnbrQE6ChWGofVPcxYW9OzIENgyEZzjsYs0
9joXIrBSwElgpcz6+DdasO4YZMoNbMi1uRlWBoBvN5Qn3Ui2CJMtNb8znDdr1ZLwtiSRa8A7EekC
RAqUPrlbQpZUDSbYQZK7DDMwGdqEh5yFjmKvW1TfwQzx8xjb7X5rB+1lm3RZYV+4mL/l8+1ATUHt
zHLgKmz1BfsV589/t18uJqwwsh77j7M7JErB6pg4Qm7ju2DvqzfflEEDhOf0Qgh3ThV3xrAxxy1P
NJl3CUie5+mJuvpjI6PkEC7YhSD92jSK2FPttbTgiaqQIdCQeXF6yZVbdHEAfRX6v0G4gcswLyMH
fV9rxeXJSFXSdeceg38qVSGhJPSJvDhiBB746DRmU62vdaHV5jm9YrzroujEbEn60f00pWdpRBJp
dCmJu3RZg91X7mQiAupJkFbPcftmFlM09DFppv3tIyVqKtJBmsRaRwA/Q8/htVozOr5NOFio9VYX
ZAPU4s4IHt3Rx7iJ4gU0pxJ5IpO4lMcpN5V0oloGkzC28eRM9kJakFS6lU3ACRSugA+go3jZzd5r
3ucgYNePw2h99fTFb3Nb4rmEC40MB7ggwEqEDMG17mo8gQUhS6vTqB7n1IjGPvad6m6wPsazjHhR
IAuvD4ZXQkoNyXJOb2otqwvkKj0pjWc/tKtqEyMpS6LMAGQ5fVkHjKhb4jDfWeS5qweI9YAvwzVA
wwZzh8MqQV9pJB3F2FoMdfxcW1Fpk8Ujrf6wNm3oGfRRy86FMhG1eFlmZJS1L1o9hkP6ZlRjdHvv
BW4HH8MSvaDrMnW++cqeQXlvTQ096d4QYZ54j0mnyo62tcTGxHJYNgkhAiGcu/9UlpWqlT5S4DWy
NgLqpiemSZcQeKx5D5hbK/EMbOv+WGREP/yNCz4wUddmpCiYt+lhoU8reO3IlsdVMC6WLpEiODjI
kP+Wwjlt3TGpY2SQAjbeueqilEaVXRxub5FQCBgZWfcSUI98EWduHAz37WYKMq5q5+iPJbhnYvo3
+3MhhB2Vi0dlU1Z43rsTiijAhmafYuM1JbUhCQtCI2BFKbz2kY7hs8u5UmJahQNNJt045mr4uq2+
2+WS5OL76+CPvb8Qw7kQulqrvsULPSU5OKm1Y24/YKj9rrFWfx7Mjy7KX3rypFXPqwquatv3+iWI
2z4w9XvMrCNd6C0nJ/uOGTGOuwfpBs7yScn7Qz1jjqD2YB3QPRuOjRLG/dmV3dxEPonR1SOZiEYR
9OFcb8Skz22dagY9FTXplLv2kH+bXjGL4n+3qQspfMqyrEH4NpiQgiso7nZ+nuONNcgGyAh1QZ7C
RUMKCgp8mncB1WpeMCmV4cco8GwgjH+Mhy+m8+m2OkJB4E7DXQNIbVxgrhcNxGHKiHkx9GShnfqx
cJNf3UDBpRWXys5KVmSwG4SR2zJFxxIh6l+Z3InZUmUu+hHKIWT4dvl90Y50lMQK0YEBmh4QKuQt
MTOBDxXDMiMRT7MTij9kKM+986N2djIKRVPkLIFXQgRAHg6JUk4VLSsaPSkhpg3N3XRS9uBaqIL4
0DzW/ryrMpIQh2ik9jGyLkqjPPz2/KXzjePzFFr75LHze53MB2dX+Tg9fn7Ig88VqfxsVxym19ur
LvtULvM5rWMaUyfNTrTCXaj/kRq72wJ4mibmN8C7/3sxuAOoLFNf6DEWw7DzHepxkb0MZFI/YaJm
uJQG+liOnfVkToHj1GBwk2QreT5EXvw7avzCEcdznlTmCAX1J+erQ8m4kf4F7Zf5s/swfY+/Dt+X
+zYl6RNSfrc1Fy+t+456xxLw2evE7CY1K2pwvLQJ8OhF1QQpGJwlx4anH/tHQXTnuwhlAKJ4XMy0
46pFwO6yExhPrOwlxshmx872zUhyYvYUXKwOQUGwWoNhKT6Y8x41SDufIiA82WShVVr0EDkPZBX+
/SDukHnlEvdJAkSzk1akA+5h0fxFd3wTTIHbIgnmYvUZdQVOmob+G85VWWlaqulYwbx6EDnFObgu
U5LHX1OX5OPZOFc/Fr0mxhTpUxYtZ+2DukaJ9lgjYzPJWrSEml98C3fu22xVEnDMgSLGDpzt56xg
yk69r23S5LLqtQjrAtSjhaYgZHXZNfDaRRfgIPWsGSj7WH2qMheYnYHk2llpj/HqRHGCIZRD4Hif
GhouzX41U6LPkyQTK7x6X34Eb3sNRTVAA6QcL/j5boLX8rf+nBBak+TT8OYtgfaSkRWAh0/9Jxn2
TxQwLoVzdpai/wXceQD/gzA6WOwXlKz8vpO4L+ad+LsP43c3AOrBIvOXRQ+zSdplg4bdocDFV8dM
1Oo4lz9U4zRN39Ha8RcRCjiUd+JSZEf4rB/Gj2GWmoVtRediS1GZRNcnrZH3kXUmiDKoIOsDMzxL
2uJZwN3qkqyJFbTgZacqn/wq/dBqjs+qeTFtfG8CiANeGo/ED7edougtbqB3CpcYlEGQ2OTstjTy
zClTwF2XxovarfC3Ioq7X+Ds1E555p297VmrtmMmuSrz00X+cZO4yaDxGbdBVEOuz4umpo1RzHp2
8vSfmb6gkFiH4AUnc31XpUkAimX0cq1kSGwMJduITfs93liSTITo/gEr+vcjOGe1xBXNegsEAqrz
BR13/gyaAkA+D5kjMSOR2eIuhTY1dIpq2ONrbY2ltNxRT3JoG7hDtH0fCpJMPv3p4ixK3geiOIeS
AqAg6IvDNATO64HitVS2zcZTh1qvddPNfqpkjiTMsQ/mz6GDGAqQHZsm9z6e+iKM9/m8lYgpMBsr
1JentA2N73V6wkzDUVYMFnnxS1GcX0EDHOq0DUTNfv1ZOxUfG3SNkr84BpdCuNNn1umW5zOEOHrw
Ms6kKcnkZxvRMx+o2PTptjjh6mHUHIZOWRjH9X44LlbPyWo3cxNIix31sJqs/EyWp2TRwNAxkbiX
mLnIMzPibYbWYoMiuDPuuDRjPUJwmrNB/aqNz15RvMVdLAv+oq3CGAoPwD0W+/m7z2oniZer4BsZ
jG5vaVNQlnfbsBtbX0vvivWUtOAwt+917zMbtzpHhWrv+wkzMT4lmqxnSXQMXA8cBfgLNzG+uLvU
s9qB/QqcZ0aTH1xnyEKa9JrksIkONg4ZOmhd+G6T71rDxFVjbRYzO21TvEsLJawo2vXTPvAWSobq
2LfTU+Y0kkAv2lCAfTAhDWxgeNNw1goqHIA/UAQ5pRgZBLYHp8kDaagVLeClEPbnF0aqabWpzeih
P23dU7N9NtNNcuh0kblcSuBiQLwhYWNh/MAp9R5qewxiAPWtsj6qIJWonI2UCXtWl6NyTMuHLD8r
uLHmGHjc5rumHGZA3EyCV344FxRtnM59NodJsUUmRgBppNK6/aBHDpXh5WVfzQWNfO0UgKfZluen
tQ6TxSVx8UILf8hlrk+8zw6mNrHQgVN1vQUgicDYTQ9BEkwA6FeiREFKsdCi295IuNFolgeiHbcA
ABqupWzgT5jyGFLSDgOoOuor+eNtCUI9LiRwG6302rZgIjbupRoaVWfbd9NTXcnak8RSMI4dmRjU
vi1OjzExi3LscSqcxQkmlH5YDmtZd7d1EfluD+Oo/yOF06WkcZuCfABcR9tZj63Am19R9Ju6ApfR
oFITyXgL0RUFI88wdxEdMcjic9ZWgyTXLD1whdDqHvm8csnPI1g20amXSI6jcPnQVoX0NYjk/xik
Qbs4r/p4+YeKcsWNwZufdU3G7CrU50IKpw9U3WqHMbtiIEtYjOuTO7Eq6nHDdN/bGyVyzSzFiHFF
wCmj5/farB077wYnxkYVNoU7qf3W8q3iK6AajZmH2hQiQ3pbotAzXEhkpnPhMWnlJEpKcZD6egpi
XY9Wr02IOyX7eki/dLGs1CI0RQudZWyMLNBPnCnSOi/bfIOGedV5QC931n6x+0NV5Q1piwTjTmFP
u2LJZI8VoalcCOY2MQUT5kIrxHmbQczHs26+Amgl2T+hEAwiwnRTg/EU6txqomku3mKw5caesUNH
aI4sSm9LbmLCLQNzGGq48H42D4FJ4rQHVgw+AwVQMhrZYfnigWd7MOudl4+SSzM/wIc9ekwMPdIw
BQ2PPHSIX6tkVvHUDwr8oNtQkmrbHnyVHl5aEyriBUlrPz2rx5Jg/Eexc+zQaT/cNlDB4UOnKFq4
2XQy0+GTb2liKJpVFDlyU0i/G0nztU1bv6lnx4+TWnJJEQpDshUILCStVZcLXs7YLUWugPJlVtcq
WLpi8uuhNAIXxGkhLqQy4iahPBftyYz0A9Vy/jTkroUZAwMoEBYDANdJO7IJvOpWhTpNf95eSIFt
otMaQxw1A5dql88ol62rNyoOH8rlQA8kxYK0EsDxgdnEmcRoZKI4p9JjAlCqgDrnpMXIANCRaEtG
Ok2GVxElZmGZ8CWMUhfMs9yZnhParCgvAFtrf6AEDOJB/ik/qCR+qE+NP0XWUfExkOZweyEF5+9K
KuekcS3IlFJlNyk/9R3y6uzy4LYEdqa4l6rJaIdwKQDW1Xu/hF44ZaVYp3J0gNPs5gn0M6obAZX/
7bYMQahBSAM6mM1Ghi/m8m7pnFROYwE5abYYMQEWkDs1ycOtDo1eC2tafgN11KC83RYqMgx0hmBy
oQnEPOrO185knYusrg0X91DgsvLupUAeX5HtjyDEoLgFhB2yNABM8M24pd052YAH1GlIej/39EhN
PljH1PFV5VnKfisyBnT8wlmA+chA68K1RuU62oq6QVhdfS49K6IvRhaTOSt9NPT9xeIBBYSOecbD
yk8kGpqmU0EvAr2y2iAY8avu0IRV+k23yoYfCbW6EMU91pStwBunwQHGzDsw277M84fVfeiQJ2kb
WWAWGTuAJ3C2yGqheMG99MepGYtyhlpe8mGy0elZm5KoLMpTInQxtk8X6R8A4q83Kcvn1JkNxBCg
iEnitbjzYmhUt/p5oRDabzta/rKQ/PbUv8DEMq5FPOVNF+Be3uANxc7nJAN4uDFI/21qfTzpb1uF
KIQYIAVy4TDg2v9ISjpzmiGjBl6stfhUjAup6/pIMy+ksjK46PBeSuK87ZTSdcxs0M4kQ9f4GrUb
ksWL7rtWoUocoEwU52KNzc2WugYPSZu+NeXb1L24pqSpSbxucOQ4ukjO29zB7ezSK2oH2qhm5tcK
m+d2rOokoqMkXIh1QdMYexED8cvbd9sUW9dAl3kJp3pf4PIiSUyLVfktgVPFNZqkN2FpJ8yL/YGe
oRhT1yVHSKYEd7GNt7EdE0afFOvf0oZ00/dNFvRkIjifAyqVKgWXIbgDmoMZWV7o7W+fFJFTA0Ed
Iyl3EF55R2M3a+qtFGwfmCrRjQ2J23MeH2b36ddtOSKHdimH247OyMcsryBnwiAB8KsqWbn73yWA
FBsJFg/ZUbi1a3/mxpZXOwuYszotQD/Many+/fvvTZr8BeRSAHeB85pZ0eOc0SoUpDf6UA/r2keB
Ltk728eZvm3VIUP5vdzCeWr85ssAjubNb4uXtfRIdsySQxOAX1iREYCIbATE04CN4r6HNi9O8XVV
MDDPxXc5LhhpldcleZI244q2D9UsFNBAMoJYy7m5uTUWZ3I8xL4KY+kAOzAtyXkVFZxx8/otglMj
TvTSq5UEuOEy2yf6ec1m314CdOo/xBm6z41YJRqaHpf209C5pP2Y14G1OrtaywMj/WDRu66R9bWI
bk2spwVmhS4APLaubWo1mimfRnxT4tRn3f6Yrr+0rL3TK+O+M8wDBrbI2tSZln8YGdpb2LuHYc24
hS7UTZ9A6Ai+iPpR09qocX6NLCNd3tnl822DFvWfmawZHqcFo111/mHXxFtdNzrYszA281id1L17
NoIhsu6mvR5gkpNfhvZHeh4eth+gKQxM0vhroKCtZ/DNoIycnUpsGUZdVH+//Ci+/r4opWYnOT4q
1nGIzGyPazemR5t7qrq7fO2DASSU5nheVtN3KX2q+uXRHdwv6PSNbq+P9FM4n4XKyBD3JkKI8lDu
lX1+Xx7jSPsS78E7ecp244F+vC2RbS6/+dh1ADKBagdbMifQjPNGX1jMGoFmTWeiL1+mBrThkuyB
yKovxXBxq4Sl60qKJV6mj3rr0zpEEM738E+DRJKoKo1Jlhixi1cVgAk80ZPWmZOROahhjq350bO6
X14y3JmFNZCNfnLNIM/DCm0NcecEWmdLYpvIMeJpj4cIXnQaosL16e1HpdRbcPyecmMXb47fDmm0
1LKudNGJRWs2WhnQCIkUJbeaibEaVpuhpw+ugthZq6AbswKYFhCJZjJ/pr0iKVUJBaJeC+JuWAqQ
Z9dqITM1DIuNNU0P7sGiUel3GOQe3jZF4dpdCOHWTtPnBETNJroGUauZQEPYei+6KzlhoqgCqOG/
mrCPuHjSb+mEBmzboqeISLb+nZqBP0qXP8350bHpnbxhP72GRVCS/M7YZQ061MxgOKmv/VP1uN1p
X40oO5g+XouPYEPAiOnngR5dWeuJwTbk1rdwkc1TOzx2PHyLlwbJXfor9a2vVoSuKVTCizA+Gict
QmCrovmUDnfLDj1F+aN5V35bwvoh/lk+DPd5lJPl2UOzQXB7n4W3msuFYs7iYg+mdFPjNIE1wb2F
YIWFPwgTsNqFGHZbIul9bL55A3Fh0P56oIdFuZ9/DSEdfHXvSB4FMsPmXqSOvup0Y4ZdIkVVfKZB
dkglbYsiD/tbW8TZa20VtRlSTKGCWQfj2Y66s2Q5b1s0anDXv0+tolYtBVuthmHi396q28sDvMD1
b1dmPNcW2yncKn9i9rSvBrLJX7dPvcX3LnlKHuOCh8+37Tu1PM72XnMlJUTZCrE/v7A3xd7GuWDt
yMp0xBklvSabGiFbpz+8SpyigsPWqSCTAV5QTE/4lYO9B/mN2zsiKnyDcP0/Dgy+6loZDWEvmVyI
CuL6Xvff0Gj7LQvyez38lNzNz7Qlr+Bo1KP8Ub9b8Zre5V+n52IvQ+3K1pRzMJmKud85WkJOm3uu
F9zSUtnlnNntf3dhuDxcK7ppatK1I8KBiX5rg+SB9nnYoYL5oMzEeah2t9dVZoacI5gxTc3oCgTu
6hQtX0ZJPUNYvbnYNT75YNhp3yVMmeHXeq/4y8d8VyATtRLdbz7icUf3XXM/1+dVdlUQ5uYvJXPu
QU+7etVaKFaTJvDwj1M2kWSvf+sP7WHeefeAss0YGCexU7ZeN3bvvZX84syZUwpoaAwz3cCN7JKa
Rr1FpqBa3wz3YzpKjEUmjbuftM6iKCB8pqcuAGrz67TPD4mv+Wn4/zISvtthSRVzoTpzJErQpk2U
G0XY2pJ4IdQF00OAAUKhDzCKa7svnNFrkHiDLgjd6RHdZEaYLn75Zb2T0aaJzfJCFmccXVqldpJh
3VQFnSiLTrxNJ8vi7CYP7TLdiiEpX7WapEX5REcHjdDFznatnWuXExlyWQO40KdcfA0XbdxFT4fV
RShw6JT52+J8MBtD2m3NfuUPy7yQwtmKY65zrDLLjM9FsEXOXo2Mk3vCdYNGUyQDtAsjw4U0Lva4
q7HYyBYj+lNSAvNxcOagcf7mUnshhAs/9Zxr3qKyM15p4do+r6UisXzZ1nBRZzStoS09SPCql3K+
q1VZx4X42XahAxdQgEJKrXmEBMX4nI1mGGeHNRujMg/RS0Lno5ZOQY2RDy4yhrdPtezAcYGmLuxM
7ZlBlG/0WO6aULtTnk1kfg635fyX0/be48jaa3mf2NGlW7xkRDeqnoP/txotW/fpmI/Ub5ay0gJX
rVcLD7p8nQmGP89PmeZioHC7ORtGzdRGsx91raK7uCptoGEHinDoVYaMSo0p/OcJ+f2d3AlJJ1R5
kTCBB4ojc8F9vGtImOiPyyxZEeHVGK9JNrEEcKE/MsHaptsGwxN1eewDYUPiNYrnNpiUV8nSCw/9
hSTO0akTNdxkTdCt3Rd+ZgM2450z5dPyYQCS8dnEgAobHg3Dtgzt423RQh0xZNsy8VQHWSpn11bv
FUpllBjZqJeEZoZGJtcL7dg4Yp9l93Xhzl0I40zZ2NR6GhegVlK6vaxzYhycamHltVT12wlQqRXz
zSJ37WQJYeEZwrxczLZFGRsI/OughemnnZWWaBMe4h8esqN0flj1UzJHXfKQoZsITSm3l1Wo6YVA
9kEX94vC0pQ4nSBw7ecd2I7Rr3S/gA0n1VBFsqwg3Y63BTIf+sehcAGzQLMPcFb8Pm5tQw209uDw
vmVGdVy1/rOtAQ90W4owXGCuqmFiRjAj5btWq6YYrOcufXaKHMzUW3aYeZWZJJHxGAorsWjWYBsG
pD2GfF/LmdEvuDo1tKnAaLABuaj/rOluVQqidY8AppK6RSutrHr1jpPjFxGMprAPAF9RguPUo2Na
TxiYwhB8y2nd28d0N5+Tl/mDM5PxqXyyD4jCP3SFbHfNvnpaoxrp3/FjO5LuGan3new1JXTJlx/E
rcMwZ26esA9afSfywjx0/HrX3WVR/mxG+YPxLXvapKGO+c9bq8AF07RYjTmOIVSF/tnjjzjoQmW3
+drpZ/koe9iILOpSQ87/OGC6cTrlfcmr6BXgMlKFt232fUDgLX24w7/1pkXpDBEoNt17mNJ87/X+
CZnWO/2x+9DuG3/cwwlF2jH+lhy643hQv9z+BLE9XxgW7w5KTI61R3xCcbACc5cfB9KRGK9e2RNA
5M4vlpN/yMWdHpe5B0Gg8emGp6Y5ggcbA8M+31ZI5G0uxXDxCo2FG6adwb0hUa4Sw5e1mxoSs+Dv
IlOyda5dQQ/jod2P4YIiTOw338wjce7re/OQhNtx2RkfLX+O1oDuioqYYfUji7b7NVju09P8Bf8+
6iT/ke4r35LcDEQYLzQZ/uspeJhLtmUpcpj4vrX63KHx72z6TUpogZFLPr2vAtX5EXt3Np4ptxde
eA+9FMy5qKVP7BI8WnBR/uyrJPOdO5O4QXnQiSs5OKIYdimKcz5bNbVl2TBbCq1D94i0QMgynhKF
ZKbEeZvEHAzMWoKU8/LrMT8spCdTOMGmXjFm4+A9lJJch0wrzuFM2rC2NIW8IbBDLxoDppdsKoTs
GHIux1Qbl3oThGwaUe63Yw4Zt9ftvaH1hlfjm5Us8P5ADaCRAd9EVroBXbpfH/XQDqzPzYN6GCd/
Olf3y+ca7nv89R0jYG5/gVBHgDpZWRZtSwZnHt5G1czZEKO97gmYWG956Y1nZ5SkG4SOAPQpgBcC
FgsmleubwAqgUxKXAxrPLdJWo4/xbJkXbIkvnSgtDrYACGD0K24caKm8FlWDSbIqDaAEjI8O2O/d
aAbyxaWfF02LJlf3UYIlI7AXzmiCZwjgubNVfi/BQHJ7XYVFVgD2gN4EgA6jWtlj4eLumKmlvWQx
VNYGf25+JXbUNuGEqRJfqfrSgUrJ3hbiZWVYWqfNOMr6IkU0ChhkiR5u3PE0xmV1LR/OvXCthXWn
N6Y/5j/NdSEmuCKreT+/lVk0YxTpfNCW4+L9kqgu3G1wjzHgIHpNecZn1U0ts0nRRa67E4FfXepv
FJQJwCIp5r4e1WgodyhCM3A/ro3+YD6pQ0u2tSFsOopslhaLyv9H2nXtuI4r2y8SoBxeSUnOHWx3
2i9C79DKOevr71Kfe8+2aR0Tcw9mMAPMHrhEsqpYVVy16sbEgDjAXDAwRINi43ojMkxQ04pk7kWL
M5MklXBqc+sUNpinZ6Gl0omSKCA90N+g2Io/OFsxX6H3hDNXbNwUVSUU6LjAIDI7qKSzqnx0/h49
LpspUh/qFoxpqe/kX8H/Y4qACqwvXnCBN9cwfvZ62ahy+HnToi8Ho18a8xCa+754HHhsjUubOzew
mDMXLiyO0fIsDyu90S3cLlW388NsKxctVlaey0BGttR8TpX0DoK4X/f3dUnDLsUyxQOvntBfNEGs
vGrQmOAXqSN4GfGM8tCMLceUl+42gPahyRboaoGmv97JUVeEopmwk3HxhWGCOfptuZOjlu4z8B6B
anW2WZlNbWs1CQIBBS9ohk9z5QNRn5pndhw5Ywt2oFziuP3Fij0I2fHWjvovOgUYNynKZf6v1pxC
w8to/emXIP8va5JVz9a6TQS3CPDKhK5p0cILQrguZRRum8kxC/OzCETO49niFqOTBrwvmHoApMj1
FreCmKhCgPNU1IoI0kusoCPX4PXfLYZdYPPRUAgCMSLy62sx/RgVcmwKsAnwuiibtomJGBvoi+zs
LnJAuqIWNMwo3n7uq+vi8sC3MrPpAqf+/VZ9cRd406SlQRNhCl5nzvMWtEG3e4+jpourA+OEhpFC
0CMg7q9XJ0uNnChFC3R6GOY7MxMVGit14FieGG2aSW5c1D+V3VjgP+Xmh9KX+q5FtZ1Ti1oi+QD6
CkjbGboHnDwTCzZVF1kCKo77bnzyY7sKe4KpiUTR1obh5JOjCcoBg6LKqbb9LPiQ1bWnHgQUIfJ5
lnXjr//55l9+DqPpmI2tVWi4AdTUiNYtSF+m4SUTeLq15AjBg4kWdrA1oGeecfQYJZz1fYlbJq0N
x7B+jEO1yw00B+sgcaz9B0MuSZnzWJQZxQLKHEWOuYUJlmyBoorxg+j3rgM5jcKj5OtPwOo4fvwp
GAPnQp+t7+ISm6WgWoTfn+lXZ+bEa8UCV2lpxb4VHTGm/U3wmgd0SPFqUkwc+i8ZJnq/QNwPJgC2
T91TpA4T34XoiCSCdsEu7bcm6GCq7nxfGxblgPvHQm0ZY0nY8Z2C4jUZYIjxsYkSe/AD1wx3qldu
jJCDZlrctAtBjDUOg59JHkajH8Xmp5e9TNXL/YVwfp+d3gkwpa5PYx4fLSP+aYHb1dJ5D55sDPuv
Q/m7BpU5eBD25UBYpvERSINDBR4E/CXtMN0NSetmwGQxWqrIy+8vjC2z3EhlYgqv1BJBEbAy/cfg
jn+8J3UD5ODee5s+7ktasB7owL91gSVp9nWh03HzxsfBrF0xMdFWGbbuYIm8zj/GOfzvigCkm9l4
0RfA7COqo0BcdlV8jBKKFooI1EqkSom6z1b8wt/yqv4KY7avC7QMhQ0IK8zH9LN/EHxSlxiGY2cE
s+bpcMhQ4bTbf+Zlb5bIeCI/VEe5F8r42KrFfpxQjwNGEYxaPAoPJlD6liPpFoIxsGbMQOJrX+SV
hR4UnmE+J578NCGP8woNd7m+HZvnJv0Iuf3gS3Ymg8ICbZSIlXCtXQsMIxDdYbKm9az0J8ncjpis
eV8LFwXM+YlqgZjkhvxEFrtaBxuk9Vxbe9V8nHxeir+0ZQg+8KYA5wrWAcYTtRp43CrD857zRqae
9DiT0Id16gKsBOydWoqcZJ8NAL7PCKm3DGjsv/oWrrdMKjBNXC4D4RmDsdOR6Ilqt+Fr1b8W3bhJ
AdUo7bY9WTneiF7FkORqSjzL1cqCRjnHS94aA2D9eBgCMwHuMLBTXn9KnndxXhaD8Iw+bqpUg5Ni
7p4VcTgQ2EIiVowRpWjdxGsHGrWRC12LSYTSKL0s8o+7n+Mxetf07bTSgHLchL9Uj9YF903h1qPo
mNyGBSGjxarYyiXwBZkaaEl41BuUwOFLymmVPSVfQSi5fuaGvFLYglMG+zZCmxnBjYmVbAxgCOIw
IIcNj7mi0TpIV6r1Zv3SAluTaCsl28kIDhMa7O7bxpJYkJoBMo46BlpI2baByFByEK904bFGOmjr
Jl6RUqszHE+p+mOUltnGsHrUUYo+2MRhKb1YSPLd+x9xq0PIyUwV3XbI/+bhEdeHK3QpRo/VU3gs
wtGkmP0N82lyYVNoHo81mclroUcYuTGHWTIwOdYN073RjX0niVF2NE5+TdxhGx3r/f3V3GrOtQhm
NUqreUnWzSIkYgpO0xIDRbnMfJ6mZJf4azTnO/9cIlwnuCZRfJkJua73r/PD1AzFJDtW4BbzyWSR
TNn7lp23tFNVovMeAJdWeCmP8XeKlklKrEGeioq6OJGgcGTNmeLtDJhMzvLx/vLYiuP3oV3IY0kL
vKSYwjiEPEGiZvOpV0RrdwHa+ptinea0A+og3DRlDv+j0uC5Af6YN9CPrSPP34CJ5DLuKATo6HiZ
dfgiw0zrROxiw8uOetkQbV+ND53w6fkHqT2n+a4tftXFTysl5tcgPTe56WS5ROswIcoQ7uI8J4mf
bqdK5FjOwk0wfxaOHv4RzXhsm0QL0o0QSH98VmoL/l439+mH9KnQwCDiT/9Up6RaaYd+U7sypghz
nMeCHkA4+hfAGoTSDcunGjUJIIl6lB+l1kLpwm7h/FdDgZABrabJweAY1m1mgbUidZlzb2BNvtPz
iyPIWjwOVoqQHQM1O8dH2UQYlL74Rbzi6NuCk5i7+EHwg9QPS5sDigtBdV01YyQn+bFvPlW1J5a3
623YVep8fAGw8xUCc2aeaw1Vjhxwk13JyWy+2QKu8kG0V4MNGXMWcaooNDAfMLaKGOq1qB5Lp9jn
D8lGfdaf5W208bfmZnq2fgTH/qytgOuxK2pteBNH2EKHiZvgSj6j7JqJ8eMpCp/HDJwoXX0KyxBk
hTaozfGvJ0zQA7rp0RrRptjxBgZ/56H31j5rwcXmV4WfDfDg6lGm2QbgTGC5ml22btZoe9gN63Dl
b3QXfX5gKZeflafYzV15La+SFW+I9O3VOO8C6pHg3QK7m8hy2fWlCApsH7ugSwe1+FTlLZImoogb
TVgp+bHR3B4Ubxzdk7E8dvlo3UeT+8xhhU6Z6+WXelEMZVhqR43IX+A3xYzSg7/HQKAnj+SPPPzN
7Ukj0EAciQAHUY6KGZLX4sTR1OtWFvTje/Lo/1Az2kZEfywOSNWmyBY5YdyNYQEjhjgRpK0ArMxN
T9fSYrwVx34SW0fZctpuk4D9XaUjERSNt42LkkBPME8sxepYC6q7sq7aPLGO3brbdW/ZqTzIHx76
ZMx1/BitaifYZ3/UmiOWJ5Wxm3hM8FzlQeoYfHnPQv+FCVykWRlBxfP78y9dqcm8kxfrY6wkbSu/
HmrsZFGhg+DNF8BTXuqkPVYiUODUGl/l4AdeiaCu6xZdTBmvvn2T8yDVxmCR76d9tK6xGbdX4FUT
qFjv2GqAvSu7mPr+6kF/uW8OC8u8kjJby4UzkBKvSPup944pcd/+cRmEWQKTeJptLogiYMTH9gF4
TePx3D95LSkIyvCr+8u4TV9mUQZcuQamLlzXzDrKBAS3Qq94R/FZRP39l+VmJ+9D3EDxo5B6b9YT
byoa+/4AUlbkESD2Be8SePfApXK9dd4o+mqrSf5JWPu7sLOHnQXi723qntq1+LM6mA/5m2ZrNmel
swkziqlDHzAwC5w0IurT12I1lGinQA2CU6q6yFZqipESCvjzFUydKF3emN0FLQThNOr+cJjzrF3G
4MrKtMo+C4MTpumsjJT06MZ49FIicjoTbkIPnBzCLOSdAA3CcTERr57HWTiByQpJA9rpfufdCb3z
ZGx4mN1bRQEPsgkRxvyKMbNYXW9flWOSmF8HyQmPbuZK/1OJJHgL3gTcBvvQDf5ov4d/BvQABvha
InNgg+z5QDn7yUn6lRWke8PEkhqPqaTjvdHcOEdGEKOQaj+UvuhjaaFPBqIdDQx4V9b31e/GXzAy
2MBJ7oxEwhVz6p4sB4Ho/V/nng6jbiCwNMtIwc8H5/yhppFtPMT6un23U1sTEAkSQBE4IucvvrIn
ZkWMo+/AXuDXE0T2zs/+JZEpgCvPjtlsPfr7GeN+74u7iegZafMZXvhbS+wmo5oXWEL9EuI9AbuP
aG86WE8qr91hSZYFTwFOLhmPKyx4VZJbq5RqGWeVE4DvBJRYfo0tNddzZxgPo3C7jYCrQAhYIoD9
tdjBPMGgxFPvx/3JFILosY36Go+xBo9o51bF4RrwtIJnSMgCMOV6+wKxEco+yNRTnNqd5mhICndN
/jSpz/eP6VbNIQfpHm4TRG03A1dVbUySSGjVE/hdpAZPrQINzY/7Mm5DQ0DdL4Uwyp6mk1qW/aCe
3uNPqEN4DNzkLXvVf3Wf8dt9WbcJz7cs8EWjdQQnxPrxDBAfcO1N6qlxh/iH+iPrCBJrS/mVek9x
vNGKgSTxrscYGtS8peeZ+rR6rauNhT6LltT7hEesuXiSYNz9vw9izK7XJikaE0k9la/p6OQYTxSp
oG8B+5my4ax9VoprC8c+A0GEV+W55MiWNpViamsR8wRPu56+W2jq+6E6E0bRBHZIB/pRnz8/v0Zy
agmvh+rm8pw3/ULwbKAXxu6XehY3gYJ5US+xDnBk9OlvePz6LEoK18ulEHA9XwsR1WwyjEmGkENx
KjY/vU28sgDGslZg43bvb+VtoYgRxtyeeAFAeRZR76mr1iIKQ4/GUfHJijRb9PQS/6l70D1b4O3j
sqX8eyNvzD7JJ2sSI2xk/KqcZaqiEV56Ng7CAQVV5/4SbwIRZoXMJWoVZSJF8Aonu3zedK8Cp8Ry
GzUyv89coIY0tHHjQe/l57SkkWwHT2Nqt+AqIoZTwypTGy0vv6bRUbmp73w6jCHgMrBAQYn2E9Sy
GH0sFKHHm26gnao9qDB23r5xvEfoyare8Sicl47sUhb7bBFZeVrqmqeexNWwj2zy60mjlZPvh6f7
58WSE836fyWIUckaLTyqEBpw1afq7CoNaXbih/qU7Wq7tU3gd6sXoEUKIjzV/j8PV65lM9dRVw4K
BrJY6qkKHH/nPT2RaSX80FbTl0L9gHAFLjiUq7UyyglWbD+OK2yqRiZXdLq1tarQ8c3Z0dur/HpV
jIqmRT6m5SCop55Gm+ypPPglQe8FNlSh3Uuwbd9qTlS5cBlcrYu5CQHtrTJwfmsnc5WT/eBwbPpm
QWB7QEqIsVQqqiMSi5hQ42YAnFYFSRRYDaTiDaxRnC27uWJmCYYExNKMVMXf1044tJJ0zhCNU/Eu
fhluFMGYhZqMboJQ3IntgBcp32gCRttj2AnyMtQpMHtz/vOLq6UKcy0NFck/gwVJOqN3HXOnYNyY
amNErlkB6aCBB/zYWQHPGd84yFkyYj0gg1EoNtjWq0AJ/W5KB/9s5BsTmW6J0LVvf3M29CbL/ZaC
0jBox5DmsuGk5/kB5pFgfVoZuEroVOg7bmoAD1ZqPW10I7aTldT4q/til3YVrV54kUQtAVyLzDEq
ANY0mITunwEYopN+wKsZLTC8Lg9WUvRLSSZyX96N3s9882jxQv0T7hijia5PsVGUoFJGOTiPW9Hx
t/5GcnpOqfu2yDrLgPbP3HCgMGff/lJhCK2wU4NzsFG3w37Y6Zt6r7qAZXKM+PZqYyQxu+cp5WjE
qhacK1cAKRcouLfloVrHtHDQYvQcbqQtBt/xsAG3ARAjltnEGNN3236C2H4bPIVrlWZP0vNH9FBu
TJeLSV/Qy6vdZHxjFrSTIOR6cI4fzj6mzZ0wx9uNDuU65+3mvFtXlzWzLMYnlrLoe7GHZQlrc2W4
oNn7jYRnKzniOjgInMBuUREvlGQ2+gt30qemEiQZlhU+PEpv2Wfu8tYzxxa3ywEXIiwLODwWuJop
VqLFohKcRdo7+tZfD2tQfz2iDnLfpG7jAewbXsoAr5kz3xt9R9E/12O9Cs+5M7kynezEBm3eTrfj
zUQVCmO2QxdtlOtXjuBb1Zgn/+ABDc0hePBn021A8nXDA1D+W/1B4YyXlOTLWKk7Hl35gklfS2JO
Sx2kyk86SGrsbjMRzy2cN8Wpdznn3rxFz6Gf5nJJs9pcqEXQ56E3zUtSkDY9/OiefrmmrR1GNzj6
H3gY412jvC1kbrVijCYA1SFvhKcSqOG06ItCRZVLMbAoCBxTgFDr6OhhwephkqolSPyjM8qaeF63
pQfzUXLQknlSj/fVgqU7MwFXAij0rygm6M7DyUgAuYnOpVPtE7ekif2jc1OSrjGmcN0XZHySH83H
cqN983aNx+HXb3SQ8GbN8r5Dn7fk4iyjFLd62eA7+m2ykWAZzd58xvuXSEcnc33HX4Wb3m3f403y
Gj1YK4U26EU1NlylmrXz2hNcbQjLZByYpYkIEx9S2I1dk6mmwrF5+/UByv1DtQpdz/Gc6B8DuubO
MExRm1HAMqZQMCYTp3LeaZiFd+5coBuUfUCn3eRR0xYfy33zuaXRc3Eo3yQeacatY72Wy1hQmmRz
MQty/U91K+1kCe/JIkfFbl3rtQzGaoYiCIGz+rYadISTn7rtnVKXd0XM9w17bGjDARe+BlA2otlr
/RHksBlrDBg6Z9q+jp5G7bc38pw3S3n3bSyXQpjrtfCkompHCBFX6tZbidv++02+dkMALNqVt6pX
1VraTo6x0t3czt1+zSsX3SYLmDM20y3PtJiarDKaMlqNr4BGPjnr4NMdlI7EMb3vEubzYHfyUgKj
E0kbRWUkV8m5QyPfWDykZka70RFizGw9Kk3+z29EDIAGU/2s+aB2Z1+MItmIMLNJjc+18jy0tBEA
tXP8/igo4AyTHA0QBC8VN3krryqQH4JtC+OD7RzdlMVeD0CFlbv3N2BJlZBBiJaJ78JjHaNKlZy2
MEUZW+wVrY366mSnGJnixF31eV/SbRkCdj8TiiAxw3BY2Mm11vaTaeZ6X6Tn9qt+kHYp3fub8pf0
Eh2kJ46oJcUB+hW9E3gaVDDl41pUEUdN0YRlep6SaZTpmPvFH7VvQ4G2aIz6YzRNbmAccjPt0UFV
v4/yMOo08b3+oEtNjrZpwYqQ6NRC8qvW9LZccb5vXiqrdpffx2xFqEej75dNeo7z3ZCNewvMGcGE
FnYxtOXkd447QdUyjK4tbeUlGADE6J/vf8LiDukgbQZEGMSz7JBETQyFPp2S9FyY2tYCxa1Qg1Dz
H8sAX/I8sA8TjZA8MtdckaatjzpwejbFAqDVSPaplXcWR4OXIiPw8RgzhAhOS9MYL4G+DDS0TGl2
ruzOnmwJ4ay50W0VEHVriwfvtc5Bdtw+jcH1YvwhRjXh0RlDNZh8IJNSVQCrUXYG4etMBIoe+Cfn
s1itjSdegLlwThBloM8MAClcmPOfX4QKmtGVRePlwIDRJ159dXnnLn6cWYflDUY2VkV29uq2f7SE
Sn7Xxqh6Foq2pcF8skQSO90ExbJRQCeLWsIgZwBjFTroqAmsGjOVEloXyYwFD6w64Jzt7VuJhpQc
CGEF72ZwUSwSsfGM0S9MozuLBTWBLwnQ/wVyqefS/9Og6xhwKOvYd5tIDk/o+CNli5Hi9dlvAzpi
ypRnK4JjKcA5lPuKR5P2rb7XRoxvQxULr+XAIqId7/poxEksE12o+rNQrktfcgvvZyvCRUdHP0Ar
+LQes9qJtZKkhhsK4cbrgNvCpMa0JAJmlbwP1nsj7AFbyRNX15wgXSfBV4uZwOajCTYx/N9tdQCV
TtgBZD4VBIx6+tiQvHAEVLREPOoV74IKksJDWdS26P3KxNwJHsI/abeq4p969G71pAYc/r5V316Z
Gkiiv/HiGAUqs74VTrSJOknrzynQCCTTO90R20R01Sj8qtUSJNmy+btrBR7X8vdtz+w3iqEKGg9Q
DkJdj7mrpRCEZ41oAgw4vHnasBlEN/c3eXYc86MYPikGGLJfreE1FBAvB6SwJKd4VH7qG1nYpnvx
FBl2ZJo0egC9VOFTTXoMaiA5N+pONV1Nt6XDGIJge3g2RqdwwifZcjENiBQVGQ65vupCWiov1h/Z
su9v6C3cFuEAMOGwcTAmoPzEBI2ZVveGVwn9WYwDAHzBHKQ+gsq91qmhroLp0JYFJkLbxrNG9Z3m
n3TjUFYDMaKV+ZAGJIh5WFdldpnsVl9+EaPaQ6UO8Rh4/bkLMyK5fenG5VNs0dpvaGGlq1HH2HMb
ryL5Xt/owWf36gWkEp40kabNu9DZmD/omWso42EMnMmw5fSQgZNEsCUAl711nJTQHDo2O99uAt7t
f/O2Ang9ZjRjXAcmbQO3xdw7cR8XwyQP8Vkjtjc644DM1TmNRHviESXfRE+MJObBI5aNUC2yPj5H
nqBtBswcp9U0mHYvgdfrvpbcZBazKOCq0H6Cwg1s4NrblJ7ZJeU0YUoZsY3R7ShgMmC75OXIN/fN
LEaDP1Nwneogo78WU5ttlACBDTEWEPWIkFoqmw3vVvuuGV8pGMTAdeCY5olUoH+7FiNZcpEacp2f
62oQ1pmv5mCVFUMvXkmlnms0Hw308iSNWq2mpG0rmqhJaNI+HuOKdKUI7JMwhWZBM8yHGmnmjRgT
52FUE7BfRVhHq6htO/8hFIQgIANadiSiKJ58KgvFgmpi7FBHU32sE1K0mB5DxSDu4WUrz0JBKtD7
z8QSIs9tpyxQ6JQJ3Y8wB2k9FavR4BFV3l7D2AwFqFTUqYBfQ1f39WaIapX1qSUl58FtNuWDYter
wA3xRBc9fKrrZCAtR5duAxhGInPKetd2U+cj6m/cYn8IlW3a03ADBzdhaoVge0cuvvgm4p2vSnT7
zlR0YONg0SLtWMWFAkAU8oyHxu1rF+hiDHJr3bpzmuxV3dW/A7QyIA6+bza3BToIRiszuhlUXBsg
qLveXKkwvVEK0/RcOwZRt4eA6pvGGc8cJz5fPoxCX4lhdjQxgjFtMI3s3NL05eP0xQOUcdfB3H61
BQoFv4AAb2XsGrJ/UJyI0H8OaWS2i7mLRKObiqKe1+GUJIKbMclDAEAG5RzLkj5cHgtzw2jh5NVW
imMBCMbFklzXJ+rGJD41thH5pxRZGIoOLUCug4c/4E4wGP5aC7pKNKtQmcXZvdNs5D+1TbrXiuhv
v+8v7CY6YgQx6hYMUzT2RZie38FBs/NJ5KQuR9VuX1lmGUja4KRRWIdWXy8GMRIed8YcMtxHbNtm
H+9Pz9y67OIJXUiRr6VEZlmipwxSUHaQiCut0d8JaMnLS0G/OMno0qYBOzBTR4PmB28S16IGyYwT
KfSzsxCQ93wAA3zkk/X6/sksXKCo7qHFRcSDqYWw/VpIXllKqSotMini/VAes01HxGZFaw7p5qKh
XsqZ9/UiY2sR+gpCBjnvk0esA/HPTUK2J5PXBr60aZdyGJXOE2VQrBByvGeZ1lR/xIOKw1G1mzgQ
mnYpg9FmzPds20JvsvPO0wj6un4PPK7H26oQI4Lxa0JtoCTQ1tiuZCOvRCo4wg+FnnhPr/NusP75
ciXzbl6cijg1ihZKWEm00bdutZ+bFDdGdVQzcgpeeMXTpdvgUhqj0JLUSdZYY1HoRviMQ0K/OAcz
b/yd5bDznxIUC/VKR+bebFQ72nJ+fSk+uDx3thuoyDCSErMBs7O+xQBxzdHJQ0XXv0eqkPLtvlny
FIAtiRqV7ndVUGbnkSLgJPNUk9JO9xJ6Zbh1wTnyv7dtjG2Ccbzr8q6azwWBgCtHJHZDV7A52sYx
TbZoE/X6IFQTlK2xhxMGvq8qGtq8mTS3AMBry2FrI3kyjP0YY+PKr8hVN3+s3QZNmZoTn8a1vJOR
Wr3ePyrespgYp48EzS9GCLTD4590v13zlsQxG5awOPcS0VNECHhXqbRWfyWU96LAk8C4gb4ohXYS
YZjmYTe5A0GyzbN9zj3DXmaB6k9JrOHwe7BzlKvK2SJFJ5wbczEG+Oth0EF37c9GkGrJRt3NmjzS
bg+a7N+9u12bVNj8vn/qHGdwQ9hT+ZOaVgqMxg5oZD3vnRdRJD1R3+qAZJTX5cK5P28zBaX2JVGY
XZtraxjDQYvP1E62BeVt4VKAc7mFjDPwZV/y/OLbGcxzPkxauZOtrasduNUbShPK2cc5LPvPzgdd
PNdH5temmlfKbD4x+aHsIlu39y/xI8+I7t/ZaOu9FtN4ZdQ3I/YPZUN1U2Om+ZqzkPteVGXn+WCS
9CCHFXQPiWpzMp+CHXWoyWu85yrCbMsXV3ZW1E0vgP7jLH4RUrsTpWB9JLyr7r5HMFTGI3SZImWj
jjCqp3jmNCkQwI8BDalKus8M+anx1e6FVebwErpluTNWEZUqNAEwzjT2q8FHdQLe26nsQ00wM53j
rpcd0V8JzP6lWtiLYp5kZ+mUHwXabBU81PJY9HnLYLZPKrW+EsEBgaj6B0rx7lp5uq9tPAFMKCXq
Q4iqCQSkE0lIRsxf0ct9Cf9B0f69USwcw2rRLjOOEHHoTVun04OjZM6WjjyM8rwXtw7gr5zZQVwo
NMj/EVdlcYYagfga2ebjS+JwbJNz5jqT5MxTlVQMcJy12SICOtwGZ1scOEL+Q8j2dyGM54yKThsr
I4KLcc1VCvyzQOJVbUcPyZpnnvMH39szxmkmfZUqaYPUMNrvwDntmgrp6Md0yOiaVxVbdpx/V8U4
Tqlsuj7SQrzqbd9Dop84S7lF/XzHa39/n7H4zKpDqWpxNlK9NYgk25JGpAfhAW83JHUr4iRAPx2P
8Z+QGgOREV1xHMKyoisoHs8cfEDyMh5B1jqtCNr5MRFDvIaNRIw1wEZgD6O8u27WgJtju5DEuAV0
e7ZJoeFNVv5T+rRCSScglr0bDgVdc4LtpfLp/Bz771UxHsJIsyQNO6xqRNsLSKD3n9RJ1tuvVwVR
iszR/cXE668wlrIAtbEe5WAICzbBiZbufVe06Owufp3xEGZp5R4cRHZ+/TEF5Jj+Ot3//UX3gFLo
TLkwF9+ZYymBCgYDBMJfe7DtdD2+RClBZHVfyPwjN2d/IYQ5j6Ioq0IaEOeYK1ykqxf0fPx3EhQm
+K0EtCAFPkLs4H0iGKCCHnZxzQkPFw/67yrYKcOgPv3fqPe4euZo7OIpX/w046TlMQSOs8YGya/9
SsNAAnXNOWeeBOX6pimaworR3ApXBmxd45y843+5BMYte0C5ASMDAclTR3vb4abQy77qYpMYbwyG
tH4MDKgqiHaOP3P61NvivqKcdXB0lX3uSqwKVFMqpIzP7z+tT0SYv/8rY2BdbmAJjdTKEBCcp3W8
2udutbovYfHautgoxqbHsUlzDU9I52Tjv4iYCMe5t5Zv+wsBjD2beSGUyZwnqavXylZ2ZjD7DMyd
5Vg1ZyGsazXUforiEmZRPmCy7jmjvMx84bABN9IwogigJxGIwmurSEsPCUWj5AhbkJljTo9LMp+n
UUvbdSVlXuZFlFegpdzCP/C06SjuT4lsMMACTzUjL7xfsPErOfOfX8iR8jIbxHk1yP8384aNPN1d
OBAN4CZA6EGco0ssij5WFcxa1LUcmbgrJ4CzDiXnyJdqWFcimM0CSz/YVgSI8H60Tv/6WLj1S+GI
tvRK498B4Vj7wvV3JY3ZMqvIpakp9Pz87h1csaQqGDQwU4BWf+6bJE8OY5KVbPZNUs9ygDHHzOwH
6j3wEi+eDMYqcYcImt5h50aqr7xnVBptYOcrUp7vr2XhHrzcM7bSHDdGb8SzHLAnk7zjFhMWqiKa
BJTvDAwFnI6dmWs1vSQJE/YqfO2dmpiYnk0UxIt8818qZF2JYrbME3rwt8kQpaEL1kDS4gaYag4N
CJyRiG+8gs/iCf1d2fcNd2GgdaS0cTSvTCOWK9COYj75F+d6WfY2F0KYiFFW/aFtBwiJSbTZjc70
gDrJCycW4kphIpZRaywjECGldNTVId6V1H+Rvl7GN44g3pYxcctQTDFgEt9b1n5Ka/3kZD++7uvz
LdoKJDBAXoto1ATbOQYWXPvNvJf6qjfUOUX2DvFDsRm36YO3Ont2eAgPgELsP4bXcZ/bwEE492V/
/zYTGl/JZm4gH3BlESP/UMwIaPK7skO7xhgXuwpWqeOr6xYs7yU6+at+29mAgmOOTKdQ0RkpOEOG
jzyduULCHdo01K90azjlVnGTnJgVSQ/mQd7GmLv3p4xJFZH0Z6VgQguJ3vt95tu+t279lCqHJMXg
yLX46ZkrTM5T38yYBsMnUIdhdW6mVZdhgsmm0Unnc95FFy5fsFpo6K1E2wIwP0zM3mUZCMArCdmv
ZBe7SSMvoc2JVHgiGFvoDKS2itXPNXGZuvr+88RrvFiKSq9WwRiCIsj6KDdids4r8l46MlV8kmnY
x2deb++St7oSxdhCi8mNpl5hNbUTbYqEvoMNsaJlQud3F2OTcu7GBT9/JY4xCyuQwZmfQtxO/AMo
lPRxX/WXXMjV7zOqr5pq0kxAjJ6nR7zyG0B0BTQj69d8LR/vi1oIjK4kMTFFCeSC4kuQNK5keqhX
5q/1fyeACSPUWKsiRZ/mRySR/tSfKs4CFrzg1QKY8GGQ6jzLIpgKSsMb1akS8rn+4hw3z1bmb7i4
nMo+lPs2hiKH6Llzx9YZlTWv3nT/IIAavJaBCbmVnhuQ0X4d8pVqF68eB4l/f6dAzn0tIVamxvRE
nIT3kpPu3FuE5jbl3LG8ZTA275U6pguXWMauQ6H+pf+nnGQza8a/HeNNB04i1YNSinhNyckhJJF9
xExPXicGbwmMcYNFP/OHekTdR8SjZGJjXjGnq28hV7haBWPenpDpvZTM7iPcAifsyjzYOceB6Oyr
0xCHtex5kCDsxO1hfjUBldbgvvg2r/f1vm3oImPfImr0U23gRMqSmIT6QCKUa65/n7WfiQWudoyx
8iI3NCVucCbvyK1k3PIGLffG65YTUt336zpLNIMWtFzJVCzmvGkILwnh7BQb4kKrVStK8ONiZ7sT
Sf+Eh6bkFpM5O/WtGRe+Kk9Tte4D+MOeKu6Pua9SJ+FTxEt3Oc7k+8n9QoynGoHm5VAwjbiueKK/
c4fjdBclYPAX6D5UjGi4yXV0E/wInQIjMYCmyieiPZP+NycKWsJWoy/jrxTGtdeZMoW+JcNQ1gax
62RdovrgYoiuDcLsnHh43O5WIkDFOQKL+EFfrRu04rdvX86n+Ljl1VEXXc/fr2FVBLF4qAgi1hyT
/EdpfwBfzdnVRSW8kMBcArmc537pQULTEIsKT7se5nr/xl/0bhcimCsAzZBFJv8Pad/Z2zrSZP2H
XgLM4WszSFS0LTl+IexrmzmJmb/+PfTuPqbbXDX2XgxmBoOZUbG7q6uqK5yTQcQDjk2FlNwj1yWw
FkFFexGKQ5xcQ8eTi+WERN8FKilMhmow9O+rkjLT8KQJSrHrIEQhQUsqvDyMo4OxmPx8fTEsOZQz
kBu9Cssa2zWYL5fRMTAUYdrK/XUhrB2jwrxLr4eVilM5by87B72J1uXhwkhPsXSXcgRh2/Vx3kGE
dnTabbRmWTaWWk1LnJ1HpWq5UVY4Dwwag84Y4MKn63vEEkCZAiMbUdeG/T+PpyflrnGYfdWLpvn7
Ynw9tmcrkKM+iNMJoh7Y+65BnuJDT1DWTDa+c30ljKP4GhScCWp6CQO9HARlf3JyxE0P3xl3/Isd
95dDnq2FuuQV1zRqI+C0S7u2BIc3FdSVwN+HQnOImdL2Ymq39oWc3lnN8AxNpgn9FDlophnIaRMF
q4rI46Yjyvv1/WNcSRojHBxKxVCUkBG5na0//BFW2mr8+Df78lUBnx1SrzdGkWkQ0plKDtgtSzCf
L4d/FELde8krhwSwK7j35QMM2CF1MXRlstpzlqrKcy9KTxvCwdZDOymc1RsrjMO2plufy6fYkd+2
8pol7jfawvQKmCkfZQqiymu7toLyPbU7QbXD3f6MKcSbuMd0cb+RHkyz7y2sU4jtT0yP/mVmY/YB
lKmIGj9RAAQwKeHeX/sb+aSTk2bpf/Ni+xZDl27ltu+yYHLWT/xqO3w1qWCSMH+7ru3LeZqZGCom
GAMtK0oPp9fDNaAP7v3VM7MV404tVS/mh/YVic30nYexGLQAe4Ze0s4GfZEHQk4gmQKUR9xHpID1
YGHHMFdGBQqhF2oYjsMGWnVG8oi8Io8WOmuQn/zjFso/nVPQReUgh9hCvErT+3D1+JqZ2g0ro8aw
fXRNLuE5T0sF5avltye+29r83T8uhDIYGKfsU6WHiH26dpzoPascM3m6LmRxGRhknDprwApNj/CC
2b3sL7mOSAGgzs85wOPUdfg3hm8mg7qhRRyqnJBABpiPQB5vChv5adiykqiLjuJbyi+PXioKCtbq
FLtFz9It+vCnZl+NsZbl1/xMDHVBVR3oExrit7M1mMGNQUDcTYRNfVhfP5evjpZfTn0mh3LqYG7Q
/TqHnLhYgUr1xSMT6hgxbWBouptDdd5GLufom4poeBEVAOrFRDXjCb6cyp19BHVnc2CFqkU4LVbM
t/4tCITUE3zIY0C4VWqxfMmyiZiJo27uGHgYeB2gKNu9iGlZS2inJhlxxVrWYvA3k0OF+WGad2le
adPTDpUJ8tRa/mb8/Lx+goybRVO5XtI2CX0eQjCGVj5sxY7gZYRhlOtSJhtwTU3oSL83Ag/gzWjJ
AdAQ6UBF81ex/myzpnXOfMWQpcFQtpMiqkS2MNz8/m8roKxDKNYYb+rw+z1mQQ4Zs61huihXdoh2
3BgCH4ZYwQ59lWmdN98OXfM1slloCEuTDYB5+I8ppRuvgk5EVozDQqa+BtE8jgRdv6B7Y/b/MzSL
9t5tr3q552NFKQHws9mQ4PahwZAwdwxuCvfCr1pUhTG2o52vnxTDwtKz75zeZVMZenqFGyfu2J6B
F+CogcVQ6cXlAWxs6vVDkzm9j5g/u8C+GjA6zUO9jd372GJa8UULMJNBWdehC2Ou6yBjq66yHb8R
rJ4Mkvn6d+9MHfO7wKsEdBSNfgDYrDj0QUSOs3pIzgBcfvBJCMwUuKbrh7P4zpwJomya2qZNVfLR
JEgDnwumA1ltxssKPhNBxSNgch6FZIynNiQB0elgV+ZHb8KXWwFhZZkXdW0mi7Jrfd0P4NjCvrWx
eQCqH14QoWWwYoZljzMTQxk3Y9THQosg5mm0xt2Nemx2tzkjzbe8b2DtxBQ/tBl0BT8taNWOA4gg
sqnVoXXy1+4VcalZWUNOZEe0mCo3RSC/DN63OG3S/ZnBriLQhXF8keMxOzrDA1AKyc1oek+CzfBw
y7s3k0TFQqWRGW2kQBIPRuxjYMngZUqxIJYyLOr2TA51W0G52nASqCPPFqgXOPg5jlHjX1yJhg4N
EIJMI+p0kb/p5Dbu0gvUDWiSqjnFHVO6md3JvuSv54KoLcs8r1dTr56uaXwIwZjVXqx699aT0hL/
QCOqXXmuzb85qLlUagN5rvbkccAGSmR8SvGurAEy3yInxBI0/RCte3NBVMDYCy3XD2mTnzXkBZNn
2azIXUZG+3IoNowU4eK1msuiosUk4v2sLnFmtYMIbrCF6VY5lVXAWrBIK5bM0VwWZV2VoYESqji2
dkLLXWOSI7cA129dt+ECSzumfz+7ulolGSD2hpgC9c4JdRi4pkcwVUDlW7O2wULmwwwyYeFYYilj
ix5ZQauNajJQo3NxAXJoya+yjd7l2k4O/YvwoLL57Zcu9XxLKdMbJ2hfjoFniJsw5qR5GGzN0Rzj
qXsNTB+FMk03ecVOb5ijRkzFoexx2Eq9rlyw3At2GQNsZrEFhAywY4sVE4xiUsL//UL8YlaR0kQV
E3lSHEeckNN3jrBTzVSxyXBiac9SUPO9owBb+qk9eGZHXI0xGShp8i7aPvnTWY3rbW8ZWjr9zrU1
Udak64quVhPIAQrRW2oHzkdtZwcRJBLMmJq1JMqeGGNc+F0OUaMjo/wPgiEUtjN0PTKDm+mXri2K
siYKJ4t8UOKgND0iStc6kvQxyLcGio8Zb10QV18stV139cpoXsui/T/DViOPCsJU+QtHDeDGlFIm
WhhegmqYmi411IQkOFO7wIs/M6+f3vK1+4+cL084MzGIuBXOb77kVC+dI9jZ6i/6RwGbCYQsAKjr
GHCilsLpMlcnWj/pIWYfpzPj9sorm8VwSQ/B+aqhVs+LGAujLIjfGVzlA+sWaAW86WTQjhtldR87
79d3bNFezOVQ61GEaghaDXKAo/8HVLskdAfHWAkoPvsWq9f/6wBoRZxJow+oD2U59URIA6kweeu3
f8aHDQst6atqck0IZSpGr7uUwWSWOlDUpUT6g+ecpQ4EWEbW8W60HLxeb3xXlu3+M1pvDJfF1rJY
ppgvkzIiSciLacvjC8Z2o+Tb++2tf2gITw6di7BLZ2j9koebS6PsiDc2scaNkKYAdQCJjOapfr2u
JUv3ai6Bsh+9PPRQUjgV/xW9dW1gau51Ab85l2Eh5hKoGEQTB75WKqzhYokTqM1oZegD14jipuRp
79+GZkI650b2rf7etl43mfnJspJLT/P5J1DxScNpxugrU8gFvIEYiVyRfLKw3VkyqGBEC1NwuUyh
VvPgFnZtv/oWaxmLec35OijLUVZZPejKlzpoYD89o4vY9qwW3Sb3/Na4uX5wrAVR5iNIeCFPJ/Mh
HZ1JTG8OKHxclzH9xpX7TCe/az/3qqGGn0QiSHyVSQrqNnArMCIMho7TtWxxGMWwDyGlg9oB3HkM
zMPnvy2EMguZ3Fc6x2GzrBDBLonN0YzRMcXqK1y0B8CL1FVAF8oK/SQ3okLI85bPzy+SM7rxjby+
vgxhcau+BdCP8IIDmXNYjlhHFtiOulHNHiAQERFzcoFXP2QXk0mXNpmYX0owk0kZ9UhK/Egr4XeB
CG/mRMWw9hTdqlZr8o5ZHv91jdRZiWVeXOIUm4j4XTY5kCKK94kTm+q5NV8Dm3P5acC1XTG0cNlD
AlxfFHGHJYlW9rYrJIBtCkg7rForeq7MgCf5eRP1zPrHUvgJaNv/SKJ2lJNhjAYJkhQRGl87Ctn3
uTWuGpE5TsQSRW1mp6l5LwTi5KGcyIr3uw0g9NlV2OlnfuvI94ooRwg431BPJZxZFa+RLgb3s0zk
P4JtdqPD0g+WLMolIqDNiijBkkanBeJ4FABSTjKr422IERVWjmixpj0/K8o9Vp2SpUDSxKgPEJgk
O90ZFyQC6tX0KkHL4DZfo1xmBqvrF33R8M40hPKIQGXtc76FVElfVdVD0dzo9Uq555N7vnFSnlyX
tlh9RLoSfF/AXEZynNrSuNB4jo8lvFKOroN2u26/69E99jcV27kYai9BgVcA2lCe3uYGaWQibIsX
9Y11j6fb81sXvxdD7V1cAzpe8LEY9PSVJHiahkF3HtEegG54fd+WT+lbEhVTNKD8HSsDjx7eTu2P
hOymJyQrxmQezhQIzJ5WF6No/HI6HCvZ7TMLCPvw9JLNulbLvut7MXQ84WkypwYQk91YTm81dnVf
uvypf+1IZF6shpG+nr76yinR9TMuAeVE7uEWP40ZKQ4FujszJsbUl83+JUUGhznQTiea6ck8zvZO
4AA+GpTQuAlKT3CeQst8aEIzXkvrwBHP6Mx327vE9lhKuKgZM7mUhUf7g6wWCeReUNF4Ke9vypvb
67q3uH8zCZRhL9DFGCkVJGy9PYYPTdh1xgmx1kDZ9AGk9yiXQQJYV9K1f+g9wMMdu2rtd38zvYsU
+fc5UQZIyS7+UPKQhQE+S7jjSba6ZU0bTtblpy4AxFvGjLgAzivt18SdLPt1khtyc7ZclpudPu/a
T/887usH+zvE+/mZ1MEqYzME/ig1QFSpnHTfOSar4MraCOpgO0BAd76MjXi7u2H1pbJ+mzpIta9T
tdHw26nJ5AlbeF/93Braf/gG1wBMuzlL1l1lAa7H3vlwvqf308P1M1iYGfgpifIhBSwh105bFBMX
qMUd2cJgnFSLOObpLlttXyzcN9uyMXpoMzoCvwrR15SJ8ioeJirjSwsF2Dsv3X14r9up+QHw6b3V
Hu8CC3TvrrkOT7bZWKf1IbU803cM9/36DrDOkXI6YI2N+PaCj3DukBtl+M3frubn7lKupmn1gR90
/HhPPli3fCGtNv/xX1N2eqMole8rzfkhtrlDuireEgIM9+je4lgMatevPT1u9y8bDr7Ln55KFLzx
oojTht8wjpL1ldR1L7nK88ISuvzPvzxJnnnXdmwkw5tMFbCjWY2d1xVQpWEbB45Pw27AVyuEEEZW
fCFP+VNHqOudxWkdGpOOAP3+rjJsMb+/Te5qBylla/e+a4AbOmx30kOtmNo+eAt6Eu0iFhS/OB3p
/37Rf83VdYI3aPp0x0BmbUokBuuis5vy2hXJ1qXzdD+Q1dr+/Ed1oG72oGlZy/HY2J6YjJ+WWKpG
Xey+QONnrOK38SiLSxLf5quNfdwN5M60bhuyW7+a76dma66sCdttI0VWyYpjGZ9A5bmv38nfdEv6
Dz35Cs1nCh4GAsY5Rqxn+9IQVLgjy9l77oWIxP4AC8B1aeDZu64QX6ZtJq4TjVHrEqhlSVzLIG5v
cW8xeY9RMq3WHHEvDsYKU5KXRJat+LBHg4zicrYbOFt3QHpb9In0dlQOT3VmNuL23APUH2y5qb1X
CO+T0vYLez2um9VTtTrqvC39UW8FsLutZFD4roydBD49EugkBPlkvymBbEH0vXAHVBDiB2hLTdwm
IfWN+imgi9IF/AL+g9EKtz2YOkH9tUp2j59ShBK9frhYwqnKrOim9UDhcZftitrOHzQnN2t8LvdH
f1Wir46IKCPdSnLALVqZ+c5DcildCeD72N/kE17ax553a2dVOB8GUTDh6qJiZvKb0t53EBrG696K
GtS0kdJQ3nh73PbHkrSno24HJhLZYCJTzcAqnEgnT25JQDANb5ab/RE9vA5XE9dRVtBUIzXxHDUB
GyyR191qDSyIO20V2rZmIyO9N279bZGhjHGrb1Ib0J6dU6B0nrwpYNAbyWD1gml8aFvRlWuipKj4
Hm4CK++Jq4ZT35S6RYLutga9ZudZ7wqmM3RSdubulX9LV5vHcnsoLeXhKLZ2S06gT8usFHhPkstZ
t96muNfOSkGAuApIY5AG2RxC4xUAhwXUNdRD21nDmrfdZnOfv6WVqawCy9Qb4MaEjnaA77NrUyuA
5IW5NrRoQEdAJhCPyN55rl2sTx2RgImbfb53lnhcv993j4pESLCx1M3g6ncYuNigW3ZNLh9qR1Yb
Fco/cqTemyRD5GHKMF1/QNF01iTiXEBdEX1opuFGB7S6HIl9upDELq3YAtJXC47jx9ZsweO0ia3P
RgAM1PpC3I20N8fbQ+jwRLi73AewgGcEvjiP9nBw8T87HSl6bBoyVy2+xfJN7P5afT8o6Awydfwo
doIznwIrextXDtDZM/yjYG9T4oBr6ZFDsf/ds/O3DhDXCZpzZdJZYWEbiX1YP5rJh7w65ttDY2Kl
AJTQUBJeheBHORcr40YQtglprPj+A15ugObvvB3AY4v9OwZFiVyQd34tkmo9as5mlWxycme8+xkJ
PkNrePKce+0GlNXFfYOa6ybHyLGFi8aT3ka+fk2k1cblMsvzoZWB3ZjZHgXvlam8v8Ym0GOluwn2
Z9NYVWWSdUKwtX+QCeXcQ1KT4VhtE/sSE7J27RIg8YaFmWnfFm84xDvxsSDrwfSwN5+wVcAjJfX2
/v0pPT6kTn8b7KNXK+udcc3jMjTJfqNi/dcN2pKbVQBkJGuyJGPIlzafahBpHBd6LXpwJQdXvycv
4WFqyEisOiX6UXUmGHjDxVFtQvR9M9wRUz4VUwljJV0S2WgBHymkprANz2cnBJ5+46B36CZ3C0TO
0o0BM5rtGS+Ir7VRzv3H2qmoS02DiM90yC4H8nI2gGIQmh5BlnJ9fZMXmnswgTDb5MkhzpwGz/sa
xsG59vxkhfYeqDfSoXzCZVFA56uxa1y/s2s/xVFvMF+vk1G94EyLgjw+Cw8R2QoOLgBrWQvxH5Yl
gVJFEiUVEHU/lyUWbSC2nt+dDYJqf8Y7sJAYpc9v0OseAQ+rvGEiyC1UAKa1fcuktjIuoyb1dcgE
snsWwA2C2yV0PjvG2lghys+lXT9+1m9Rn9xLuRi1BSIU647xlb/TPz9jH+qgA78SLqBzmwJwg8S2
clAA3N+RnCFGZMmhYnFAkOVclUDOkwNANUL2R8582Z99G66OrEG29LC1eXJ6WLPwFRc0bJYPUr9q
bbOL48dVKaTT6wXFLNbrhRUJ0wNQmt4XHTc9Xx62reME1jlCH0lGHs8IQJw7srZdZbV5CIgJqPj3
wdz4Fqtd5qsHnLJAP9ZHBeOeLCZl3WN9T5a1v3s/HtcleUZo6WxzktpoonQc6HlubtutZ4FqCvhv
PrFGFEfNz9Vtb9oneyNvT3AN5Ca07j7hrN3Nx/rjwMNDPUpkvw8Qgq11+7pGf02SXvluug7HGW0F
wAZEwYJz9Ky9u7c6fOqLo6wrPBswrJY6EtmBwTA/sir4jNv09R6YqUQ0CiCjntI+qWmz1E3+XYr7
caG+noOzH1e7IOvL6TFhnX2yd6edXpn22xktMQFBmJZZjWW9h3gLDsjpTNGaYpkIrVSCpxMjt/sF
439tk3/aoP8nFWrCxSI+BrwLlvt09+jfyu7Tam+5panf1MRer0xywt8xOYO2AtW28YHman0CySZg
MtYsbWVcRroCxQWarrbToQNRkeWKp7XQazWQ/pdAloqRiV+uJBj8tE5BmosHy0VAGNQ96WuMiXJW
tWWd8pI1m8ui7LESoK8MkHYtrGZot+s/HjlNZ3n9iiwFF6Cq/l4RZZsHL0zjXlWA8GTu47u31Exe
Mc3ARIBfgACAN5zJoWyzkehVbiiQo+HB19kv0tsFlCBAu80AXM6hJR8sp8S+/7w41xfI2kUqBdpU
ESq8ydcu8rb/osH3nLSOsJriWGL0nzFGEBnDGBZYnpV4REqJ9yeFUiS4gdeXs5jpwaAOOERF44vl
76cgJdDi3Ot1xGh7AcNb8AeXNYcXZ4DmoAteEanlO91ac5OPCWGhZFz2pYrCXDp114VCKoawnKQ3
d3eVm9nv15e3mHKdC6CUfkiqi1BJECCkTjpYuWaLnvnsu3xlGw+DZ+HoWMRF/4tM4ENqoiaA65w6
O370Ym4wcKn3BuCJ1E2ExHhtj7aZ3f/V6r4lUX6UA1trI0VYneU9RKNVWXi8xlaz5nFgHCMzuZgC
mmb9/ntZtPMDhHh2aUMsq7AU0oFzUiCey2NSCRD+GlCJCGNxS05pLu9n5er/xXI/+qmAxSXP41o5
rEwRhdhg45+uy1l6isGSfK+Lfop5QeXJIZ5DSKTka9mSWoeziy1aKcRtCoKuZO8hrsC7fhOhhq4e
So2wjMpSeP/jG6h7EID9pQqmgxyQMIrteq3vBPtUvv3zplL3wYs4DtPpOMQBHDqYHwGVjnOvH/5i
kn8yz9+bSrmBSBRLox2+FjSh2KUAWugcsGutmCuabtNvF/otiXIEoarLQ9JjRRNfqAHorBbj6Zie
O0zTcx5ipQh5ihADlUzJLAWlXEHGcxfDEKZ77gC68ka1uJUPicLNdQVddgXfC6TMSSQHGRf4ePql
mBmJVwkwl19DZjeROKnYtX2kbEkj6QYol3Bi8m2HjCo4f00ACKPAWCCwNUzPCQE1umphPTfJnnP9
Y7Vm9fMxjpJuvEi4KhU9Gb51MKv7pgFmjOoXlhrYrff5f95T4Nuqsigi8ALILXV0aTcUl5zDYlvn
qQJI2AWTByeWb13Of8ykUCenNsY4+mADPz8YJDDjnvRAbPVJZYlokkns0PFPwxtT6sJB/lgbdZBy
mkhyKkMtW+crpsRbVbCRi3Q2TOaNhQObifo161N5YuiX091LCY/ZWMUWrROrBVdiCaH8gKCqpe8D
5BHDFcY2e86QJ6vXsl3eGnfjbaJPI8zodzMLBCr5+vNyK653sN4Z2dwjR2pZGEG1gF5j8WuD2WS/
FIX+2ADad+TpkGXTCWOved0sTQO9PG/e7uaj2D4W6AAk6nognDt4qKJdV+Eln6EIaAY1ZAzPgP6d
kp0pvB9HEezCYGIW0NvtXgtmePg14U5ZhR9CKMeUdlGHflAIKe30YBzkY3Pvb1S3XCl2eBtjpnfy
iYfMXm97pMI/GzRkfWa3HFLoZMCgBSt5sfS8+PE9lP8yYqUvKw3fc3H2os3LZNXb7aFGgxZrvJy5
v5QLSzmtaNQKoixvqsPEwEC+PxnPrBfTgnn/sSLKf/Hot02UAGL2b/7mRofKdES1r+vK4hWaqQpl
7sSm5Et5gIzixttdbNm5xRueEcqz1kEZu1gVIp+vkX3dRzeh/YdbXfAE+xuf+2O3KOOGMR4xuvBY
SWlXdm43Npqw4d5TNqHyUhg/F0U3tCe+0CtwvN0ZM8pE20pbHyW3Q+7U98Weta6lpMcPYZSRM0b0
Qsscdk84Ck88DMne1VD9FCwHw4Yv8mbY+5vEUmFPrOfGNbNXZZ2bnLmzJZnAtHnELN1NsJdQh0IR
zPacw2bdPl/XoqX014+PpC1O0IpFMu2I3mNY4TGUUPzCrLPWOXm7DtRVI5FcssLLCpjxkXAMBzIq
ZjCaF95MUtuLUDxC4/xQ2FFgRePmUtxW5YovTozPnD7jis3SKJsVYSfVukbZgTe9jfLob/uvyufK
5rcACF5HxMQGvb2XAEQJnQeG8OWrpmoShixksNdQB9mr6qDkAQ5yMLvXJ9QqO1KjYJ5Z4abbJzrq
e6NZjMQOz/IRnqvBv41JtzWswmJ8ySTp1zaAA1ZFmKOLv+gyeZGTfA7MkgiMoxaJcgFlcFRvP0r3
pl+HGGV6Ru3tFBF5iyk4izXUtGypv4s/PGWpM+niGUGLZ5XUmPEHiEdTF5f0xFjlotWZSaGMtB8X
qpD52G7evLxzZvyMrDwLF3fZE8yEUCY6ASSUqEcQgkjiQcWQTojXYHfmye31I1vIhszrZTSadcOX
/EUuIAeYw3fiScILcH1dwrJRmy2FstLjJdXTelJPOLX2+PGcrHOLEVszt4uy0ZKC0d5LBhkDmDOE
dbFtN9W7Ga1YPAiLV+17LV/fMcta+0GLmtmXhkG7e5e7U50WOarrO7Zs9BRNklUkyGTkaHHNZlJC
mQ+zpog7pE2BLeI9GLEpbdErgrBad5K1+Ty9x0R0Z8nIEigPl9U7Q8WXg8zZF1A6LgeJX49S0J2f
+owAStDftFsDnQvTWF1E+G221w/AoQTzcrZiviYWjelMOKX7gyHJXB9DeN9gSNvNiLezSWvbDKO9
1NaK/mdNVWQQnxqGTC0yjIJGCpRLhzsmo1OhDXGmANMw+wxcbPtwLW9KooxW/dhEpDqDRXBblDBb
fASwSPUxPuGv64LVNbZoXWYfRS0epR5tVJMWcRM4m5LYlM/3APyvHq+r2PKF0QUJAy6CLAlfXDQz
FQPXTBYmIBA5D5sRlaRn855ZaJi275cz0OEGeF7FtAFNde6BFKEPvH5aSfakvmzl2+Souv1dn5IM
XL0vt6xG2qV8goKReAnHiTyQrFEHmmN+XeG8pDuHn/HDxDs7ZZZDc+c8/jmgiuMTbS/cjui7OQWr
IiKMLZ18PL1egIqiDqGLqiJJVMQ75HzeR3zawZQOmK+4nGMbmJU7HuSt/erEmlQWJiNwTRxlVsNc
KEI9LjvAzYAbojw4PSD8PXRfmdxKYcGhfdX6fkkTwaugaBquC43d42eXrsx06MvF6p3oXKemr5kq
pCVr29w9P48IBvNnHhPR74xtXVIjcSaZim5qb/TysK26/4LFR0fVbspsgAL3XXREUiLDx3CJSzdw
LpAKOf1B8nKuwVIDj+ylXUKUhPBOzTLyS1YOqmpImjZpjUqpSxuPY3IBgDi62XQigQ6wzMxKvk0L
cBjzr73uqJxhYtTONID1lB+85Dnl1oP2GgUiaYtNLqC9MWtbouZrIcAwP8/4wIVZPwUt1t8fSClY
JeahVEy3CVdJc+KNT/z9hwfIjGff5NdJyYb9XApG5hIpL65GWSvpPnZeAvJduUkqWOVKmroQOe9J
Vd3DuDdQEArMFjE+8CiYqLZL8asIm8gbqmooqkZ9QBBykjZE+AAFeJW7OwNDBb154Jh53GVL9S1I
n/K8M/Ord5dhrCcdewCyO4ainmIi24aTnQRgl29kaIJ1eBW3hdlkJNoYN/WeleNaqsLheP+zVvrV
ILViG/MlPmE74Zm3bvdR7ovHbDuuUvcVU6Sgt1/bkb2OVt6BlUhaCqNEWVUxXSlo4i9A3DHxxCQp
Bjypyylrhl4/Zj/LwnA41HcmgzpLWU/Qg5dDxr6+yWJzyqVsELis7pGXJGih4SxWymP5xnyLpMtV
nlAW3dCNHQrRyjbFK2xqlrVvANge7DlLcMs3ZuFv0enMRFLW0fPiYvAiOFlrojWrbsHYDcwxjBpD
a9hgMIvSFAkkqYoqG7JO7Sk/Ji1YSmS4dNcJeTOzAH+kHrtd/RJtBkZyZ/E1h1z5/wijXY7XpMBP
qSDsQUOuBbVhAfRNIoCJElYkuJg1n4uidlENkxhYtWJ39lb1OwCkgoOouVXu4I/SDlCO6++V1Yi0
Y9cwKi1LJU6w536vkvI2RpMMapdCdO1o5BiJdl0T9EkktzV6MtAVzgqSFiO/ucDpjGemJ83KNAZf
yZRjigSkGGHgALNGOLQu/o3nVtSJ0E/SNVGlQtkYb7IhNZQpAASUCdqppjdEb/4RrXVgs/sKFh+a
CBRkEW8w/KlQ2inFKscBgQZWpZfQCKw3XDsS/hKPRzUFBzJpm9yorSLVAELaemVYkjq5CBcQIeqN
anuNWH9KnCb8ub4N0iT2V+iEkVt9Ykk2xK+Wv9mG82PM5UIX9+cETzbZFJqnQdwkEumbjhhB7ujA
lEleeACwCpis0e+i8U8Tk1K6TVAiSp6UVyNBT7tSviXCrZgRcXhE6s6uLvtc+kzF0kzQlim+xQWJ
eTSGkzgz1ctqqFxANWgqoyK/aLgBkIMoG5hQBr2WXIl4rZOi/gzKwUj9aE9ZDljS1/gk3V/fteXD
/JZEF+ZKTfAvoghJkWsA/huTGP7b0G9icGHh9F7CYBUhq9W5DLELBVYF1bn/WeDXOOLssKZozQc4
WY9RRwE9dqjTSeamZmb6lyKdiTYZrRoG+Fk1KraKemnkOdSQzyGITMdDdcPKhX29Nmitm0ugLoMu
cXmM8Zn+rOXoV+U8og72YF8yjIOEm3HXG6R1s2Mhm8qTGLhJsPIKzLWAnCUkTb8GPFtlipLFS6AW
7fY88mkRtHU0h8LV/RW3AQlkqx4S3WqKtcF8Si3FxrCJEi/JAjqqFNooSh0fpwUc6cVKP/ctZ6pu
Ab4V2yw+2j077FvS6rk4yiSOmdxdOLmbbPD0ctufM0CCafbjVBfR7c8TkqbMJMeSBsxlUjmewVP6
Cp3qHXjTkUc8Ag0sB7+L6qYA79jFVm4h9lsrLEiexcBzLpZ6ImdFk4bjCLE5sKyBB3EEhAJMEZE7
RPeyNUVG/LpDQ2O5zbcXK9rnNqqcjPTSkkWcki7oAVM10IdTupkrjZfqFT+1F7wllmaP5muyYs1b
LOawZlLoXF0W4RHnl1KHq1yStyNHUEIxQdVXk/oU76KtVrJGLBYDwLlIKo7IazEBRBQWNtjyx3i2
nBer3cmWf9Ou5HX8J7AZ1mopHpvLo+5Jz2U8Ojkhb1+AXykszI/xEIPoGwWZ6X32zkp/Lr3FFSA5
CQIuJg9i7p+xQ83FRTq0CMnk1kusQMMLtQ/rxORGwDdeX9uyjnyLop7H3eDxotDoSHmvpKdKIaVm
aRjS4gDmKzqjzJC26G4UQBzKGsCjdbTQ/FyZX6uhF8hYmYXQtrrLN54F93KnbiNmf+DyJn6Lomx/
0w6c0EUIiwawbfbuUBLPQncBSmiZbVUnzkXTAEtRlh628+VRN44vxz5Eg/P0sOXN5uDbfxprROtE
xizfy5MO0I5nJop+BF3KrpI4CaKSFHpRm4IcWIlqCujDGjdxYxVZYifvfbrP89BsGqu2u/Ep0kfS
AYMs20jy3uiszkOGcBNWruL7UGXz0jheYxovjXFO8q2n2m3ypw6eqmJvBO8jAEyy9RA7ATDGfDvH
y+viKbtOPvLVIerXXsKgM118W6LTUhM0Q5EloAT91BYkjnU9AQrz+Wn7wqtmjo5O27w1rM8C43MW
s0npK+qg93Qujzo+j5fyqpW8HtjcA7ogDWCPPKC0Z7l37p1m3tiPz9pATMVM1pt6BXwSUCf7R8wi
vF+/k19B16/vQO8H2uxESdFk6jvyGHS3md4N56cn5CxGAKgC129co1Whx9gI2RH7NUI3Qbs6FWax
+gSzOGqR29vrX0F5ayC8izKASAFewquqImqU0UMndDLEnRLtCg3xb2viJMzxQeslkqajKY6GeV0e
pdD/LQ9wLALIEiRI/XnYQ9XrtQ+OgZ0R3wNY1omijY4cVKMz1kXZhf+SI2F3dTC/6opMm6Cw8nx9
MKIdJ38GHCIrdLjWIscwBYtS/j9pV7bcuK5rv0hVpERNrxpsx5EzdaeHvKh6SDRT8/j1dyn7nts2
o2tW79P9mCpDIEEQBBYWQL9uGxYKS0Rnl9pELBu7oeNZULb5Se9fwWa3i5bX60smBDf/qHImZP2I
syh6rou67pcqCxjafef6jaBlmz0shcfHRuK51+89M8kPooQrSVGKemon6ANqYYww7UkpESBcRB8E
CNvC2yzpMfIhC4xR+0rBggdKF39q2I2Jh1dM2I0VTn6Smo1zfQ03ze5sDQUfE06lPUUcikVt+Lsz
M0dPpt+LodwuRKslJi4mQP5RUofREdPEU1208QYMQWaEycbB0PksfiSTS4wHXuys4Z5HPyyKPMRy
Ms3YqYxTRL5FBZrTlNGdctnM4E3zPPsQIYLSK1sd2YgPqZLUpeqzamROteyvL+2mzaAmZRom3uTw
4pfmaWdVOUYDzJNGGOCCkU5xbkisZnP3zkQIuzcvw2woA6wmauO7xtA9s2l3scl+F60h2bzNJTsT
JTjlsC7ZOKzaJO0bqUAdFr9Wpn99xbZl6Ax80wCXUvE1rleMjmTssqAh3LWU18ZC97ys7i0TIux9
bndF1eO8BdbyqISZQ4bTMJuS1dp0TSj5/kcT4fYYixlz62wIUQsM6q32lfIZLKXuMpRuGX3/N6uG
SqSFGqiKmtKlnalkmKOugRGsWaa6ea5M5jSZxNI2V81SddQ28VTGuJ1LIUNSjENc9VlgtuHocLCq
H6ypDHddlclqBjJR69/P3PpY5pSGJdYu5F94j9lk9SOmPkn83ubhtED5YyF1CEC/IGRugH0ItTEL
2sZ8HhfrFYw9EhsQ32n/uDtkrwjRqUlscchSYcYGK9o5Cwoz6p0sHu4oK255kXtR1++SonvocEzV
IT2hdcGtB9/gUeK3SexlWhSMRigJKDcX9ux7hD1UaTaEsTGtOs9OOT62+muVfblujBseSSdoHycW
IGJgfROcXsMH6NnDTnjfHyZipXtDrZD5zRE6jkT2UhTz2usSX4gTHGCl2uUQTdjGohp3vIG7GH/S
hTxbZPzKG5AN5zcZOoZQ3tOKwucV0GpUss0bgaKOcTPEIlAYSBrt0lyVCcB+Pg8IddLGIW3h6EoP
YODixyqeGmB9mP7+XrkQKGxjZsRktpslCzpVA3dzbSINEHJLImXDg11IEQ5Ii3EXjGOUTjCXb1YK
Nheq70cjcqrMv24x4qP4nz08W0DBfyHO6NOuxB7O/VNsPFYJRl1oJ8T7+kOGs8IwLr45dZgJ0A8S
J/D/iNaAz9FAWmZbwt4xklskazVcasanDLdzVO3MxCHZPqOJb+kzRgiHJws8OYZ6hwhQIn7jPGKJ
UQJWNU0DnkMI+TlwHDPP1CxYhsLLOjxbMQ4pf7q+vBuBpU40U0cV1DRgncK9bVW5pVGrT4PkrcDQ
wseQ3QKV7eRLoCLaK4zX6+LEprN/dvOPvPeO7DPvXbdl1JBhSIO42I38Jg6yQ/zY514/3qNI4uTg
xJleWvXzDHQOLf2IvTbtb6rfh7nLdS9aWWd8eq/sQQHzX36ZcPGrtk67TMdKGLmzqI72PdzjKksO
cWB/qj5HyEjvrUcKsmvbIWu9w9Fjn5AHHhbuAdi07/bN9Q/auIKA8YPhM1CJ4IkvfM9kpp09AAgQ
VOxtMl5KS7IVmyeY4R9mAAPjJwLPlLSH8cUkDTCp+jYevySDo4LHR3/DrI/766q8d34K76MVr2iZ
Bk4Rw4166QQrNaKdmuC1TFHsU76OhUfZF7UDTVPTwvV+xjA1L2dmYJURuIh2fLqP9V3d9J6C8N8w
XiZZwXPTK+N1iw4SZlCmCx+U4EPjycYH9eRoD3ujAncXOM53kfrS86c8v61N1CYsj1f7hD2rXtW/
LOwQ5yloqXLJOd/caN2iFnbCtm193aizI2GSOFvA7JoGk1G6uv7dTiSX7uYZPxMg3IJLo1FuT7Ck
sP3SW/N+rKcbzTrq9a+GWd8n7UsOAu3rO77pu85ECm6FprCDaoBInj+z5BgBiJ3kmnddiFhF/seZ
oHilmjY4YtT3COts5eAzS5oWFqRUaenn3WL4GaYz7jDfB3et3XW7MOGLE5Ep8xJ0GewHmgySi3Bz
cdcagoaUCTDnwjEtjLEe41iBA61+aF9hRT7erZxkwAwtrmU+Xld5025xjmwU7NbCmnppKwPRwqgI
ofHM9Ht4K2+aZ6cdD/rAj9nDRDppgwZ+8MPJPRMoHJSQlHGjTcgHDd0pWvCAoDLz31xA1Do13dIM
C3nMS5WypKJ6ZiVZoCmZk+Y/it6lrct/GpkfclAa6LLYflsggFVrMg0gV+FeBY8BHkoazr6px/Dj
LEinxWdp7keF4qa6x4gfs8i9vnEikOQfW8XzCJlaKAru60s16w752jSKsyDuxtyrC5q45lQZXo9q
zb7oUQoF1nnxlNzcN7qdHlRzbp5mO0ok9rp1MlE5oboNclRcL0J4qHG7S7Ie3wFKPFxbrvr1uqLi
8Jp3Rc8FrB9wdigjTRnpVGI/jb3mFT8if9zTb8XB3MW/OtDUfC7dFCCWAJx4T7qraaBAzO7SGyAH
2vv8L4c9fvgWIXY0Sd7maYxvQUhj7GlJfKq9Dfq4K5rHpn+hYRDnEme7GTSe6y9s9LQMCg9BUhmc
5typvp2WxptRVQGZGt5zcAvAUcsKqls3CEUdH09v5JKAHLhc8jG0OzaRHDmLzHTi+k01vl/fVBHn
+78L+UeCcEjLRtGMbF3I3o2B8UXBBDOBAi1BT2pysH3t0IZOMieSW0QiViPCUe1m0jdWmyERNzgp
4z/U0UcrcT985+VwM3X3au5E05eIP0d56ywEvbiGxOFub6dq2Ei623AZYjccq1tcMUhjBEZXvWYD
rxxzprs8RRdaN93nZr5Hq7YeJ64SHdpIPapcPUgWf71CRB9MEadZmoYdUEWQ7pzmU4VGYOTkafyF
p4VjpPCNi+IWhnpQ0WRG1MkBX7vbp8puYv/GX56LF6wrHwgWwMIVoNvAAoeVW+s1gM80ZisKhjSe
ZqaSm33TSZ1pLJgbTVO9nqr1Uu1/8AQ9m0jERUQ2P3frIgA3OcjlVMtkVAwfEt6VZKZhGkQLOFQJ
EIux34zftOiFlEGh1zuNNZIcy2bIohGcU+Qv14nXgvvNMnTyxi2BRzJbhAjfusn2svRbUqDUyzG7
tzmF4/JYDKPk/tlyERoCfWbAjDAwUpBrooWxBs8wUsGZ4VgTolrZc3X1paKVMhM8/gSUDahRCWd1
GOncZgqcUGWfNAD5iuRLP6EmF71dPw6r/7wmRwy4YrWLlQjJeUyQ8vIuTFwt1xA4qz2uFdyweE9k
sp7orbDrXDch7OqWqiFWhRzqku2s+sv02ypfek9tRicf2n+xUwgPNBPNixbSRsI6Rg2G9oxpA1db
vikh+HH1l+sLuHW48O7BfwsPDrDaXN4W9jQ1irkgjb58StuTMkVe0rUSz/1eYP+wSzaK0hacJoEm
l0JAtBlFdo7kRZd06iEJrdmbk7LzMEdacVtFo4d5jBR/4gnAbUPeg5Coo26j17qjWk31kg/ZY2Zb
XhmFoRub4xotzY0/lY3lhq1SuHYeaZKV31oYBEWICfHVgHwJC5OhEStNiILQqJvcrL2xLMcYDMnK
bAoB2hyFH5wR/R0wdBYeKajlD0lW58GSOFWBp+4L6x6ub/DWWceFhTOoEsQEInww6UMUz+MkD3Jk
/OnwxksZS9fWecArHp4E4AOYqBjjtG3FYgIlkCtyFbw9ijZyW+MEd92rqJWNEre5uWhn8gRrYhzv
VwspoSBSH5uC7YZydKW56S2lEPkj1kFZhiH5f2mysT7oXDXbPEhV9BRlcCl08XUy+TZpdn2ZHlgr
Y9rc2qlzkYIv0welLdOhyYMq+oE8tUesUmLTm/HLuQjBqG2S610TjnnQ14O5R7Od6iYkRuN1XUd7
jped25Tdsq+IWR6VpELyRYO5FDFwvnVno83w723z/HO0y0XOl1zpTR0ax3jtZRZawGUIhq1bHeN1
6crqt17sqy2dHTDdGlltll0edOUjrp/Qo+nJCMpA0d1QMhdkyywREmKIvI1eHTRAXIrqDCvMi6HK
A324VdVH2seOqjxfX7Cta9UEzBm1A7TVU1u4uDP0hjYhXfevtN2BY/KTdtNTtM3LztjmuuHSAZzF
RLFC9H59A0q6gbM8wBFxl2nZM/KS6i8x149hXHrNbPpxJnv8b5onrgmy1mnWGX+CegD5gJiLmnmg
YsQ0GfXHko9ukqMVVvs8DouvzV8LM3PNFHXSePRCu5Y9nrbiCYyhAt4FzycbPbiXm4hraAjpEq56
x4uzloscY+Gp203WcTa5r4Az//qWbjgaA4Pk6ApeVA3VErzZwsayVKcCFVkFHYv5rVl5A7ufF8xT
zF8S2XW/oZ8BxXAkMAPTMN77vM/OQ8j7Oh5z7GusBmr2lU+/mh9VebfISntbcswVEAWWCbTyvjN9
nMnJeGaiDGzkwchvWRhkhn4/t+2zDjJ+Q6U/ri/hVjoFgQUDeyhD6RQdoZe7ltmJZQ6rtNYsQPwx
0MqrWjBsZE1qo7wNhJ5dDMcxNzsXA6YMl8Rs3Gd5o+yvf8jG8QR6mBkaGInWMEfYy7qiDaF9UQRK
U7tD9WvpPQvRaC/rCtw4neDWQCVAw7BtFKQEK+1omfFpqoqgYUhyjp3TWjf1jWa7dHEYe+Ug2bqu
2OZ2/hEovnvHsuV1TFeBtZeUPirsy1fSHWnuX5ezVRswYDXrdG9zLZEKdyDOejg0IVawTQ8cwxDe
wNXDvC52LeCHnyKkGr4u++kNUxt095CDs1kSLW3u4Jl84YKs0qSYEh3yUwNvB/JJqRKP2oPTpYtk
SbfOPWYt4tQzaIyy2qXNahEdMehFz4My9BWS7rIUnTS6Ee/G0j7wtAaZmK3KDsp6oQqBuIFL0EKu
D3A7sE9fClVXDj0r7IrABN73bmrJdxoaAE/YYWw7Y15WrlVlxS7MLf2uj5Zqr1oTf54yHnt2Oi4+
JrDi8X19zzfuTQNVJLAdEAANtffDfeYq2Bhy1QqzIuDRUOyWIu/dJIZDMgdVBufZMmMEqe/OD1AO
EWXVZFWTglQ2D8zl1Wjm40COo4fH3H5QZMCULfwa7hCGoXnoT8d8Q8GSK6oldEh4EdCmGe+G2Az9
kBAK7GEc+eAMSA4lLy0/ASLAnekIzAduCX8a+8rPx6b16cgHQCHIeDstmANB2rqULPzmahjw0DaG
P2iom1waQ6fxgsxzU6D6Wpb7rKy0vc5je5eVRu4vOkseWBjym+u7vXXAAPRc8XQm/LWYemi7RFs6
oDGDxQTo29Qe5vlbY5DSIaFMv9WYRWPHXQ42DY2pDCXbS/1oniTRyGHsVXPUjce8lB3hDV1MglLF
OrAQRVOx94BrGLawRNjiSn8akid0NI0UM2pkQ6U39gm8xAgpCTKPJqzgUo8uiZBIoTP2KcZ9aqHF
aXH0SXFmtbupp1/X92dj0UyA6QhCTAY8NRHMlvLCjoyY4jTy+7Q7FVw2y3ZLACi+8bCGd4enXRf1
7LhPLc9ymkKbtqwsP9MoZtW0nbm/rsbW1oCsBp0o65sXVZZLKRka9/UhhJQXIOlstJGlTi7r0Nja
l3MZgiYGr1bex1UToIWQ4sr8Al3ywAHIwP0bHnJl3vk/ZYSDOsOM57yHoB4lA21aXDo9I4H59+7g
QopwIZF2mIuwhBSl30/VsYkcZt0spZuUkkKMbN2E6CVUjVoZGQSN834hrvZWvYyzZ8hO56ahAcqi
I69iIC2x/v3M0Ia51jSdWxgIzVCpb/BI9FFFUyWrtmVoOjyAZqBar6EscCmlLaa+RLm+DEgb/rDD
hzA2d2NmHaK8kpj0hhUAloNsKp4JmomR15eSOq1JNIwnwP5UtXnbsBZ8fDErDgmLNP+vTw8QCBCx
ov6RlxLe5XVjTaDbtYvAUtDoWz9XxZvWoomikSQftx58KPauBOE2hsgAWHWpk17wyswqtQjWvOOT
wr70BhjsA7B6OqNya7mL5o7dg9J51/XbSryjXUSD88Y8ZegoeLl4CtfoQisCUnaHOc58NjzZfLwd
QWFiTNGp1BtksG5NQ5FI3jAXAGPxMtLh/tAXrl4qHPV2iBIWjHJ94XZMc6Ly+4TxbOrzdQ035YAW
B52qSPSr4vurUhpjqil2MKrRMjo5ZXvsmxOX4fG2bFLFEmL+D9pePlxNUQtodtUnPMjVt3o82dML
jSXeYlsEMA42A4cRGgEuV6xfEK8Ss+DBpLxw8yUGLmzMH6+v1oarsFQbD0h0G6woK8EM42Ky4tQo
39XQUUZsi3+zHWcCBA9eVmRqjLTmQWOfgPBeFjSANidpNWRr19cKFs4UQCgYo365VlVEK55qFQ9q
egJmVzM9vNBCmSPakoIcAkPRCrgBgNEupXAyDw14TnlAh1sMlHRY9nOIviXlt+ubsikGaV7k4JFV
BlbsUowyq6Sp+54HQA/vC78Fw2mtdq5dSzy42Dq3lrMt/Y+gd2dxdlHMZpY1SjnAwnrb0azOh8Bd
niWPCBrb4XZ99yRj7eT65zQHV+YSGYHV2scFhJrDK7E//7XagPO8h8fAMSEQu1RbX2g1dzEqZ5y/
sOF7aDwpxkOi//1lciFFuOyjqh9LylHIzu3xaPt6BpbSStYwu+VmbTw30TEPzCp6c4V7BJ1lamIy
VK+AuChnE4MksZY1ASNpftRBX5JgWKHGJYQQGw4DQi1r9XxARYmEEGlR0ToFk1CQkH0MerxUeaCd
5OLasM2VPg5ZCqpjLqw4DQflWkxp7We0eLHZG0YQqpblLkPDVYhe5+v2sJq58Iq5ECWcNrsBPL22
IGomJyMdbhNMFmzIDXJersJf45YfIupfF7ma2DWRq/ZnByLUOGmnDth/a3quPV7emqbhtOAdpLNs
QrNMO8Ha42YBQ6sJUZXuh1/munxIjVvevzTGQ519D+1KsppbqUIbCWZUOmEZYMYTLmAcirCZKQDx
S/uYEtVplBhcvLW/MM2b49hhiTOWrmriwVDU1t+XCC6EC+cBb9SCqhX2UuVvo0odqj0a/e/rm7cV
U10IYZe7Z3axHlvWqiHyZ6ln/FCoa4KZjThW7NjEmRWQHe5r3ZT40fV3Ras5X1nBUPFIjuaRQzk6
lN5Q9V5k1JL1W73SNRGCYc7dEkYkBF6ijd1xDwCiAVay9kZW4JdpIhilSQ3gxCKaBeNxN0nCme3f
XuclYnAiUpzCrYYOyrYMbawScrRqILs8tu4ybP7//bzIUFW2xkDDtdKe38zPbF+8FkfbzT8BwXLf
+MdScWffvlmJ4q8bnUQrWwg80qJvq5Ehk6h0TXvXRmHrh1SREkyumY6P+/9HO+HwFnabN3kB7YAT
B2X0Oiu2dBkG2MqmnW25pRW/q1PUopCmECwAJBYdjTIdmdETCj7KbQxS5dZD+R/ZF8nSyUQJNzHK
NBpveogaMYJYs0c3ii2PNkg7q9/a7ibrn/gsy4zJZApGqJC5adoaMkvUsptxB1Cb06S7du4P3L7t
yaut3PwLA/mzoGIOK1JjBU6ZQUu6z7o9GnWv//5WuhUwaAQaeIisBLLCMsZV2YY8RHeOqbl28FTd
ZkfFN3+W+9b5pYFW64kcGKbZXpe6FWqcCxXW0eKj0g8mhDZe5D/J+Di3rmFM5UXqkgFtiD7oS0eu
Jng5K8wG2FD9TssTIeRgFM94/OTp31c98L76I0lYvNCMKY1TYF3M2iuTyflZw7eyYnd9tTat7kyK
sFp4YA24GsL1YsKw6LFyJ/12aW+j7FnlmKLVrDgLWVLro2NCLnON7/G+w1tUFzTjapRYoH9HZRCA
hx2l4+PYEJkZbAQVqxTkZon6jrMR3J8x5+B3y/Mc5bHJcHJllw5urel7daBOG/2aQavGp+R2+BLq
knP1MRCFZKTR35OpgLALa4r42ugtDuzNQDFmTUXFREu9WAK4kQgR+VOMtkoQTwPZwNTTmOfr07XV
nkMmEbPRA3uhjFj8y6eE5IsKYE9ek0MZfUv7Co/LzM8AK226r2r9TJE1sadg/pwW+4GbwD/Q6jAr
laT9a9NqkNFDTZ6g1+pDH5zSaEZTQGGjuNNQfNSX5+tHQSJAbHzTCrup6rwEjgOUTyF/SWV9nxtP
L6zlSg6yQjzXsvil88gsrS8aE2upxuB5avVd1T5wchr4QzpjGjw/5hNxolnGk7aep8sbGmJX3DnS
7rg5RTc86/YagUwQm/t4gjW/VeWhSAq/I5YnxS5urqKBhAcgI+vxE47dlFKeDdMqLDYdU3nAY1oS
03508FBnLb6gUQ1PynfusrOXUBrqarzEkJDFBiJoTKpAH2RZylIQMjGromdikEADzHMVUwBitRIm
tPw06/2/UmZFrlogOkMK8lJK2qA/ug8X1JCKdm3pRjulEknC240ma1DkweT0NbsJ6IfwxElzlD0Z
yaDKHSscND3YLZ6Nd2m/Z+qL3mpuFHZuPGfgJwFnsyztuelCzsULK5kBeJyEBQ6WhelppnlXGJ/U
JHEtclJyDPobPKUCXUr/YqW636n1wQRZZAEOMceQUnp8vL6xEhQZe2SwjJWg6HK5MZnVCguGE8j2
dfMrShq0k7+m6CyXL/rHuPhSlHDLTVGuK2kNrdOG70MQkEd3c5LtynF2i8QrrcKho8t//b0PO9dP
8DBVaHTDPBf5mpg12XM5yO7u9QdEXwJcBLocEP3gDhe0qhtSErIAHUgIdtD06+Qpip4jdjD207Oi
SE7HlufSVBX+Hoya4GER1MkXUnE2Q1oSDfGOVmDfCGdlhuA2uzF6MwdZKxr0TTP3rq+jRLCIrTEb
jeugGMeJWesdh2j0cvpr0vd69ikGCvS6sNX+P6zpHy1Fl2k1apUaGYSNyW+rOIWz5Pe3QoWzVRTh
5GkOIGlbrPFIaTk6e470yMFwOIdySTC57WhUAPXWVJ8BINTl8TLBXmOSaciDGVnEsXsrou6uik/t
r1I5qtovRdurWugTMBAO2hGM9NfXcXPTtDXaQ+qYIWt0KX1F7RV9D4+toZc1ukEyhT61XufW4+t1
QZte5EyQoOaQKqzKdCA+m+l1YK4RpNxvMYQELej/naBV47M7KC3mqV86aJR+j3fxjDkKCZpQJM+0
rYsOYAykTVHIBGXbap5nQtTaTCutgjZT8YI29qQ98fjtuh6bFoii5QqpxwUk0jRYZTxVdqEi4sdU
tMKlrizE2dyRMwGCDgPAMtmkQkB1Q0EBHrmJSyTx53t7zIdjeiZDuKoVYuZTqUFGeTScZ+ZkRwC1
jw+2Xx1eGyd3Q4zMav3G/c3xunVdy/2m7Wr/jR0UyZdsbtjZhwh2TpY0T7UZH6LpN2l3R8YdqT9d
3zCRFRXGgNvrTIZg4qC+atK2hIwmUNG/fFvfZj/iX9pbi1GhPgind4OrN071pHyyDrXXS+gIxOGO
H8QLht9nVlzQBeJ739zB7t3FKY4gJSgqd7lljuKYbrkDYi5y0i+V32CKbuI1Hga77eie/1i+qD+L
n9SnNyr+cn1lNp0MIDgrDQAgDCIXQF9kWtorGpz1D83TAXkM6MG4MZPDfydGWAAjJZEKVloEufmx
wPS88a0BVQw/aPVvoGr/jQc400m4ZpepsZZwBZbrU+R0IUYcIZWrScozm1aLYaDgsGc6+JQEq2Wh
nStWDyFm/Iy2PcdQvrTNsLu+bBuJdtjtmRTBbmmBtu1UBVrdxN4kvdeHB40Fo/59MF9Qeq07ywUt
XgbYaiwrCm06OZtYaFgEwBpUA5d+VCtDnightiyh/bSPFo05s9VQjxZNzZ3a0mQA4I3mWyiLEjxe
w+/3reD1mBV1Y8ItvM3Z4vUYez5gEBa4U3XtNFYYeFqXboNgX3/MIhRvMqAomMRyNk/D2RcIPpGC
JC1SenwBcUf9a5PhPPJ9fgR4w0xlweD2+v7RVjAg24hHvCRCuKQFHCXx65R9UkJwgKRfrtvQVogL
og8MiEI3L15M4mkwdWD7urQI9G8xphWZXmt+5cn8oEf3atf5aq3srgvcaMjHTEbcioCOA9eDzrZL
y5lUHTxJeQwAit2wYztqhdNpXeonwzCCTiwrwA9lLDs88ZObfi5jH817ysHu2v5+zCrNpSUm/Yxd
qHwu7fAHN4se5XJkrPV6Bk8D+kodDmIHfyh69Bfx3jpmccOAUZrsk0UT+xYw1ujmuk5bm7VSd6PE
DP7/D0yReVQqLSCkeaBY7Q7ZWKfqErcjmd9Yf89kgtVjOvINeJPglatert6AQZKZAbbXQMflpDZ+
xGtHIZI92szdrMjItctHAyOkYBVrU2DYxnAs06/+Bb315R4FygkRJjhlW4mr3Fy8P7JEXqmySxlo
mHGqkJjn9VEvjzq9Ibostbf1QgVEFjEZ3nNoWhdUImwxzGjF1S+RGrrLOEdeZQ3fGV8S1y7HH2nW
5zva5C5jBQgph9m/biObKdqzD/igZzV06AsByrzykMZB/8tn1bW/Dj+jwVFGb/g3GR1QG1kYOoo6
84e5b6pVszIi0LfAbMnSnXe6LdNoc0mBoQYfC9pqUfS7tMWEGVVbjwp8VOOB0W257Ypdzk6x9mh9
zTBU4fv1FdwKe1fI9n/ECbddOuUJ8NxwiSjS/27yZxoO+0itfKNIva6TBGWrOYjxL7rc0NMDRhbj
A8nB1HVVY5vYLU1xF75TfuXtdJdaN7qV3gOl+nUqdcmh21QPbbKotwHbhGj0cjXn0KyHNh6KICs6
L6pvjR7tZWgBQfUvziQ32VZ4wgA4QqsR6DnIexLr7BXU9Jk60wwY+LJudrVS+aS0jyUGpfyLHTsT
IxgIhjYyq0j7VQw6hMp4P4DnBMgiTw2XY7JYnUTe5hlbEUtr0yCYuMUJjiQOwfVpoktILb9M3SEF
gWXDmwOLgFfHRAle7lG8iutvXcskordig3PJQmyg5jFKqEZZBEPktXqOOWyeHk37rlWOMDvXHh+v
L+3WDoLDTEV1GAGR+p6cONtBmiupWjO0TtD2kRuJy5NTUsookLdM8lyIEHIZE8GsihBmkpuHuKRO
mpbeCMr5bN8XMkzfpkK4Phl69dBpIHarUKMpWR/rQPwaBXMHOnN3UUB/aepEptamKMN454aABiL9
m7m01OyHEWapDRhmQJfZK4l1owKwLznTq4GLXgRtDGsHIl4CKNRenulSm41lrkKgfK3KUfrJ6+Mv
BBRkWeX/vTnA6KELbAFeS7sUhPkBoN/X0DQxZ8cShLrkJvk3qpxJEGyh63lnzRqA0nF7KjN/aNwi
vOGy7P3WMTrXY926M7NOM4JhahR6JPpOWTJvHJ4Ic+pnK+S+1Q+fr6/a5vac6bT+/UxaDEb43lwB
7XgKTv6SaGiU7E13qsx4x0w8qK6L21AOdkBVvKfRRgMQ/aU4Ix11njLcKW08OfNyHI2fILlUuyOv
74pM4iA2dEPSH/hNYPeQuhZJmOyyL6uxXx1SfZjbAP3gsRG6g2yKxsZZQiUHtz/wle/e6FKnDO0P
EQeqLCDohtYtt+6PuiI7sBt+6EKIsHAoLky6tnYDZNzvG3ceTqDa5jUoVyRefEsQ6mwYwrjS94GT
5FIbbdaX2c5wXlE5jCPmK9OLoeROb7wAbSyxhq0NAsgWgG8U9wCYFkxdVedCSTG7ZY17w8xPyyMI
HpdBEvfKpAhLZ1Z6RtsFUgp61DG2mjhq/ZjKgs0N8MtaJ0FTJ4aEYfHESkmv1OBKaTIeFCqKutpn
y0LGqme49c0ysFsWaO2bAsAZQS07YtZbRtge47VQ0ojprcZlRYCtzAi4ZIC3ALnQSrqgXm5kx+eO
MzQwoh7lx1PsWBZgpEpzomWEoWkPLHc12+uHb5GNSdo5fb1+0N/pZAS/D/HA5QIHjH5sXXCWTOnm
KWoB6OZZsq/C4zje1MptEyso+Q2PuHV2UTsjP9O6zdQTV+fPI6kxPeA0GSBVuNWV19Dc9dl+7O84
ML0jPQ7aK0dSQ1FvE3VfdDeWjOdngyIHdA4r2ACdkQSYYmHJmoIofby0gO6bXp6gdmJEhxxj5tDg
E7sYm6Q7VTT7Cl1cUxkcfNVAnDK5y8YTnTAZbTH3eK7ej63sxbuu1Ye1xARccAYwHVRRq1c9c9Jk
Mga8eQHSVtQy8icEyfuK1Z2kbLxx8i2CfD1a2bW10WP9+5mUaGJNbFcJAGn5kYDYWPuB95JtPshK
4Bv95WgoQOJsfces/NuCoJ6GLdMbsC3Yn+LxOMS/TP6dgxin1FI3J14zLrdTG93bP9LmtSte42T4
1KuNg7vPJNkBremSp8CGg1gLIWhJBngIbV3C94wwBRNQ8pWPP3O7vH/rF3W/pObTWMnc+JYoMDyi
HxYlM0w4E7zrECZLWK+zDIok86z4RsUoT4wHd20uQ01sS8LDBg072NIPpFVsSSxWAfb/rbP3Y31X
Gd9mGfBpq2oAxs4/QoTgDiVchY99DZi/anl5aLtK/lOxuKtH+p05/W73qY5swjzsLK37FIetF4eH
Tht2EfLB2E4gwZSg+3sgHSatr12tKG2tbSvCdqaKZTTVAkDg0nyj4S4Zj0b1fZK1r22cyQspwpnk
pNI79AiiJWBfHSQGuX6hcN4ttIMjhl3nTYMm4PIk6nRoly4ExLZrj2gELY66fdtYt2/XXfRG3AI3
h+5vPBLRnSvmr2fQK6G2DwI61AGtpXKA5XLCp38hA9ehjdqSBaS1EJQbDZD+mFeDHLn6WV+CIkIX
sKydYMvS1+7S/8gQbpqZ5EVYN5CB5C4Ak8xNsx3OOtgvbe+6Nlt7vk6WAlkfLgeM77jcFziKoTJi
gEGT8o4l4B+PZOw7G/Ex5sH+kSBYVWgDv18UkDAvBzIBUGXvwAKFtgE0Rui6RJ3NhUNbNuha0NSK
PppLdbSpwcINgAklT3rizwzJVMzcvr5kW6YMlgH8/prtBsHvpQygehp1DiGDfjOtn/WT2T/XETo+
JVHr5rqdiRFSmybH09PsV6TdiwK0p2OEYIMnn4n51MqihI20GGIEDD5acTfAfArmVqo8shYO3DbP
23uTtZ/siNzlBuovVmp8pgrZo3cfDSzFJDmvG9t1IViIlhUwg+RJBY+jRpPXMhX5/dYBB63DSCNx
QFs6/g9pV9Ybt9FsfxEB7strN8nZRxppJEt6IWzL4r7v/PX3UF9uPNNiphEnCWADAaZY3bV1Lafm
XbfzDgK0crOZYl+dDF/ogG86IWacpI3Vvxd3WCohPSliTRNddm9LyVJIgKrB3wTZVwdyKW2cNAgJ
vLyU7jWj8d1IyeKjPzSpk1Zt5FaJ3JA2ljA94WEHlIKuE2oN1UhDAIGRvgs7d0TC/pz2SahjQFHL
clcGSKSLpWMDpyC/lGS7+lxWcwC+qpg+AFjNVNkH1lNQhveRB9RdbxdapEbtJkp9ux1GYmr//lFr
zaYHAo2mrC/rIWJMJsZygJPS8BJspJF00g9TRHlVFzi2W56NM+OG5u1BCIlMoLFi+vdad70sK41C
RrCi1IAYLh0zasigmTbAUtdKvVPSnY9ddKgJ0trMVlFAJMPNyp9ZuG48yxaLlYUdiAPSxwApHxsS
WcWL0vI0f+mdc/GVX9A5m7H2Ey9vMY+SOl39iowZGce7TmldASC5aAT/FmCTZFZt6u6otPH9bcld
MDzoacfmQbQfAcObbRyTp0IogxhhVjIjh510L6NCQaVuJL6HPcmG9B/pMZKXFH0sTD3upAn3mDEi
Sq9ufGtTNFiAiuKf8Efk0I0HhHTU8D8fvRdvglAIzCE2cLiAKCWC+SQoNdGNnghY+iHI59avOT7p
s7/8i9B9Ap/M4/nw69dCV8CYZdqI5TJaj6pvF2MkMQpJoDTbStCxJRQ7NbHUM3uqomqd9KIbegY1
y+kpHb2NJz2k075QFIAiR3dN7uaW6yvm8+0rX7LD2HM7u2kUKbBb6/oLTb30jSrEGI3cdejPEDDY
LxuNW8ijo0/KyBm3WzLFOPr5+BFqowflmlpQGK2cY13CPs5zR8V++Ax9ODpmyhT/vsQC3LqWf02Z
vr7N40JsON85GpSROJtrCddUmyYDGhM6hAGcdBaMjEzD2phebtNYPEeM7c7zXeiNZxMmuVhiHr9E
/GlE35tGnycaZqjSkLehYYkOHgKAhJv7RNAseM2Ll/rV/0Bk5WhbWCPB8nKata7u89JZ8w+xontJ
iLGXglwrma8jEK2D1k1L/zyYJ2ww6dRmNVSeo9T+6vYJLgRXwLRC8xRm1ecGfEY20NySd81n96/3
NPjqIVMPYkcL09imMg/ubpEWUFhREQfQEsDLrk8xF/vObySMY5ihCoz3vnVywJUW1rGJwzU2d/Hw
ihd9LJIQfxNkRLDymmRMdfRTh+n7JLhJoD5J4g9sbLDzlg7+aYpU24OaA434D05VRwlyhqPAEhPm
zZIlVlcPLUak1MxOiKrQMbBT3lNiqXXWwusLyRzM3AGvlLk7QDFrdaSi1bMyLH/dCXNbfF1OtjG1
KspLprDKdC/ZZXHp73S9HJzI7E6B5FuPYSlrBwnYCBzTu6Tz2J07p2PRUoXBkesbro0usMqkR698
jRkL68OsToPPiywXrxXlujmZhT8w8HZNpWwMvWsVCR1Ean/ssZAwHwxb69Kt5Ov4s1nJoWXXgrrV
2lPcTO7tu10+dqDpzPMXsKbsUGk2KZkx9AYeCn6CzW+e3NnlGCaOWAR4PPZlR2H6GqrGmWdH7WBi
5mnIaKPj4dq1hbAXJ6wWvv1Ni+eOHjbkmHTkwNlXpZgOeRJqcx9Zm5A4Msg0vsUtD+V6SX9xs6YE
wMF52R+jv6aV1W3ez6CjdWlPaP5wxKiwiBe20aps02Odnm6ztUQQSS7I0QzjCk9+fdGWDrDirsM8
Xh3ph7R/lUSMPh/UqdrqYby5TWv+eNbyXtJihGqydG+Y5kGrOpgXw8qe4PijanCc4qLsYi8kehnx
/serefY0F9FQrppJ71vQ2cgqCxeANZETBKbnAhMOm1zHflhrYjs6yiBljp5MlkSyzKv2o5nqq9sM
L7maeSQK+wNQdcJ9Xn+Jklej3mEOe69OBXB4OzQc+gDGdjs/HmiiBA1WGFjnPmw6jpFYcqYIAwGA
hVlYA6+Qa8KZXwZq5OGkO+WjQsLeUg91G9nmH/Q8I/9lgQxyE/qXTRCFHNeD6oFBtAwhyDHVeI06
QWk3o8970C+yhEybjlZDESiRjL0fOziBuoBn0xS091bNIVaw+jf+wPOfY32WNB3JUrQizeupYPWv
D08tVK+v54GFtHrAkD4JseVLTsc/sCdY3KQA+ReSgVzzNRWMlAMotkONNUeUfsBz4alRAmM9Wb5H
bkvh0skhRkQuW/5syWNUXM4Dy9dMFFij2ZyXxMiPQ/JTCzjP7cVjuyDDaPc4ZV2YmIB4RAVXDj/8
XiMWr+q+yMpcBUDxB4sG2MkjNPrHzWf/olWdAq+wAbtnYK9ckH6/fWSLvPymw74XUazLKjOD+wvr
al5kHWD5RxFzrMOSOcSTHWXcuUVSY1HqYJiKGI4E5lBSAJWU2h6E7TYfy+f1m8T8/y9MYT8KmdBk
aMIsvFXmmbYq32OQUPyDJnI8DH6TYWTZRPxXyRU4SdBpIT211qbyft3mhHdYjCkdqqrNfUyU7aXA
JEJZUl80OEZz+dJ/c8HovYfOFEEtZ2hsyQCWYxXYJobNgBv/JwbGQnADl6tj5JHd8YHuc8s3PBBq
1dhV5O9KjPkY8+P2gS1dPcqDwDcDoiPSHvOBXlx9rgeZH/doiYI6WsZbrQkE4z72EDUcMZ6PhfXq
M+oYHr8WOqVZcxnqxehNFgACdUSGySnsvmO+PsemkUD4Vg2+Iw3/OmRBHzhQ79E4h/++9COUMbo8
jB7KGQ8Y8RjvJ7Mmoo9efjne9NXrvz1GDK5h5uYTshLJI0bu4qEE4EiGfoE6w6LLjzHfF/2bD6ys
22S+RgqAdEaqYsYXlnBbjPEUEnma5AoJKnkVOhBup3AkmnB06OtNgQjCeYxBYIeNyiKLiLmRWlaF
jpEe+B66aJti6lZdAQc3AvZIp/Ag2LI8rm+zthCPzXDVQHIELKuB7DGjV5rSj30aIBUP6NooXGnK
h9J7EUFzGxUAgROrMRnCnMbTuBe9f63ToI3EI7QaR4up7WstCBMRWaAElRo4102hACa6HzA6ytOB
r8p2TYaxs2oeNqpZzI/RsiZR6jbI+evSg266t89yNqTXunZNhzG0ulZK2YQh7L3Zp05cov22P/RK
Q4fx3Iu8NaFf7eFMbN52CIFB7MBEXFI5RZHQB4i4srskuZPqBigIHAQ69qVnzuBz2ox+oGBqGdub
mOBEq1sztyKvP+9EWvqkPQYu9um6PsVKsdOw+rh9fp9rMS4O8As5Rs8acRIzvQS5nuYYvCEHLC1O
K1o5GNd4FveO/HqskJ6tCN0b1HkK3Y+epG5sb3npC7aW8uVLmNPN8xwdwKPQnw+mYb+Zv+KT5Q4e
eTCKHX36aL6PexpgdPE2/1yqjFewkrbp0gJUbf/BTUm91jDFJzsBmuA/CBo75I5kq+BgcK6ZLVJ8
4ZbRwy7RqlI0ce7jE8L2RtjoWJqDPTZ06IguvuT3Q0nD1+a5+ShHn2JnQeha50n9Fh11LLCmVfTj
9kEwpvDL9zAKG0RGENc1ziFFopqsRNdcF7SgnJD487l+S9wYfa1Rtam7CmQ6O55othG3Rkv843NE
vncOeWyJdtejBvEg02EzYXrSeAtX6UF+OYru6tX6XpFq5RFKuw/R7e3jq+gq9MSrL7MzNH+dBVa4
zCUSZPMZScQqnjjORH84xwT2kaLvzQEmz8an/xaU7AslRvpCr0/zYgSlybWHc4S8XXzf0NjlHDvr
cb7QYaTNUAczRD1iOLcVees2BWZT65BsY3vN28jAPTxGkJSxbgstAUv6IT62x/YwHa1VUZNkxdNd
tu/tC1eMMFW6nlpRBa4KW0C9xRCxdKcjg7yRDJJ9PA7BGiNWxTZNKapApUlKfROFtMISaXQncBwR
WwD662NQfdCARj03Jlw7VitDNkA2INnF/mBOFOX8Bykg8eHeGEnufphrOjn1JtpVh37N8en/4DN+
02ZiMn1q8agucRBDZZvfh3ZX3VcqLSvaOPo5P2lug65opAxvm4xlstgDhDACdQokX69ZHmJd6QBI
3Z/jGBtLT0bzGL2nvrJSgGnfYQcJoFt/Kmik0ooNb4iCCQ//d9oXpBmOzSILK3Wc3ZZ1FFpqRmQY
bUvbjQW2dHH4XKalz1DjyB4hsr9mU/MBfjZ0uNnGbbcTNkWScpPa77cPk0eEcfuq5TVYSwiG5K23
snYJeZWeUw4jy7qJ0cD/54Rx9nGb5/o0W1+5P8O3DWgbvFPHVZNux3Fv5E+mz3Gvs7J/MfcXBBlL
OllVoOQtuCqd4l3ZSpSHNs9lSb2+nGay5Aq7O/uzRuzyAbEmbOjgDKuYo98sOtBfEvf77BgT6hVK
jTImCJkrDeP6DqZc2oy+ymQbYXz7W09Mx6S3ZYIdnP6LJhpBsD4J8zUmc18pZm2Q0AfNnhot9T4w
Kx68xs598j0rdqmdOI+3Cc4K+/W6ftNjrmsMxNjrAtBrtHeUy5+KN2yS7Z6spuQQ+gfT8ZsSc20B
hlfjrAuG88sPH4Voeq/ar8m6X9dr3lYmHk/MvVlZGAVmZCHA076FOToFPVpzOpD/QQh/c8P6PFHN
1WYOGMSP+CloSEZEu935tsAxEst+HEmS/xcIxuKmUSU304hjCz9eYGTdDRb7jLZMdn9kKdA6g9WH
s+CxKAijKAImwMtn14pupvWdQb+l54isb8vbstO8IMPw0ym+2kQmyLQaEIaplrgCyVf6+Vv83jjp
Sy0QfQ+4IdKthO0HRirLHW/z4mLce/EFjCPppkr2Kw1fEOH5QwdSA5nDJN993oHO9vuLal3QYd78
UeQXjVkW84EGNHK9e+QeN6/JqV/zWm04HLHuSjLjSPFqUMod/xjQB28dbwAuzrFNPCqMv5ryJIra
ClSUx+Cs08gubdGdPj5uC8iyBfx9bKwFxFhoVEwxyHi/lLucoKn4l+WYtucKp8QpDlsefPOyYbog
yJjAPC1qX09BsHMNcpcfmrW/UrbHkVibnbS5zR3vDBkjKMZiL7U+aFlroNZA+DRnr77wlibxqDAG
UAsBgWXMqiwfhJZYxCfio3EwSc4R8fl3WAnH2BqWvwDdYM6QXHviXmpqRR3j8dyInQLcTa+yuzDM
V13RW5ywYvHVjoo/xnNQDwdm2MzzRS4306YuEbF642wQf9fdF3cAe49slRgryck94hHdDcjOxMLn
tz964FzQZqe9sVRRVdUEtN3kLrjzgvvOab+Jlm06Xu7cFpBF8b+kxWiZpo9hbRWg1eY7dXpLPJKE
9thuEsf07Fi819HVGm9qW4b2qav/SJyJPhoPlWmgZsOQfHiHna0DNt3Hk3yOr9AZ5FgnDr2lYPGS
WUb1RjFKOjUFvcpGlvwldAQqbrRTtks85KNeffqRe5QHxrYY182jJpg3AV4n3lDXolSacytBMrug
h4MbYgcmfdBJ2FHZfnz84K3wWYwULqkxkUKIlfJIG4IadiMdi5jWKx8Jje008kKS+bC+aOMFW4xn
rXI/inU9G862MtmVIxOZrNcfnqMfec9wtpP1M0q95IlR/EIEOmhYg6eXbG+Q+Kh+V1LbJJ3DExAe
T4zWx3oYwMqA0M4NaPfN2IWb5m1texQ97PS2MC4ZzQueWJBd7JzHvooRpPxnvyT1XrBt7rnxaDDK
PdZBEiY9aDz39GUXH98U2w3s8Elz0oLQRyTDnm8z9Zk7viEUKqPRk2/qSdvBnOzuaho7P36UZHNw
35TAOat2NDrtHnB0j769psOBrjOk1jbvvL3dPIVTGTX30ASueNJ8i4fCjX3qb9BvTtdr331fdzzQ
wMWI+fIiGR9blZVStRNYHumLQZI73dbJjOtn2LzWON51MoZE85JGLEtQiokdHlXb35jkXeF4PnY+
9X/KZujAQJyrViqL3GL2RZKUlQS9Vr83d4nstK/dD4yi7/EAfVCI7qztx/rukfY7JJ8ASdcTnCsv
nbjo6i8+gjEuzVBJOXDfIbn2odoH95Lrtt9L0m0eviHZ5vM6/BaDMv2CHmNh4ryraiMCvcJ+fkHn
Gy1/Hik98fiaf+aLemC8EYVoC9hv7Nmm41grRarhbBFYOP0mIJRXUl+W/gsazNEVcRSOOabiz3b6
PTWcbm05ur2XnrYt2R1y5GQ4nfCLGXe02f7NFHN2VmNVgxiCoPj2ZhB5G/uuTx4eHiaCquo2Xd1t
zoFdAlJpWz5+rE/5j9M6cOgTdYaPzvHp05o+nmD7eII883nrrBlbnsQmGgtKFU4DiLy7cXPb0i37
pN9cf/rhiwAxCXLNSAv8PAZw/ZX6uN2uT6cTJ+Jd1PgLIowBTztDwrpDELHTkqo2MOwopPI2J7N9
Ys/JEAHTDyBoQLawka5YSZg90SeIfvCgxJJdxDLH1S2FXdiYjQ5wTLohdmdCEj+PCzUa0vGc9ZGL
3V5UK7FIREdzNM/jsdCkn8bLwEL3GUIDC2LZejsQ3tpaR5HvfPih6KuQGA1Jfz2gMcK1HPV+taLO
o/jto3qLf9JqFTkfWKqIjezOO+fePkfCvxzqxXcwF9c2QdeWHWrEL/YhJyW5i7cosKkEnyKIlKxo
RR6x2gn/fiSHngyds+Ncq/T11HUMr2LVHmbjEXuyXrDHjvBO9Zr+jB1S6Orddnug50Wk2IX7xrEQ
XqOjeI05LM5lfxXZa7KMO/T0qpt6DWQ14uECzM0eo0YOzxV+7jC7PmCQgWbAaCNJr7EzEhKwBBSv
HfuzvsI6Tm/rZ45FssfJRjnAItaPCBu6bJUW+8yydWB5fvd/Zj6paqKWh+454i1OWjAH19/DWBuh
mRqsh4jwlIktrbNzo7Q2Uqv1H4VYqIDMl4whJ5VUlmdr7ExA1SpGSMS+lUPiqTkGSXo1zXgmkF24
BHWYv0pHOz1Ue14FB92/MFKpEckekA2Qiyc5ESwg9VaYmD3Kd7V9/MjoU3d4jA75t9sG5auTuybK
hF+iAgwLz5BQA1iVT7Xr3T0iFFrfprEkZZ9rs7FSZ1Z6pmJiyWYvYERmlrLRiZ3A1lZYc0d4YrYQ
3On/W8/9Fx1Gj5O0CeuyAJ2WNm74PLnVN+mYbgrSUF5iSP0a81zTYi5LikcjsnLQ6rfZ/oy10Hcl
OiYMGxiiyuYF5mO784kGfOUWu2cbW9/KqT06+cNm5Qd29H1yVHeiTri3nMizjVO/Hwmar21sxj3Y
3BzFV69x/bHMJbdDrCYj5BuSlWxK53A2bcORNzrZFiuPcszpkkRd3jZjUypx0hL0Dc+3/QINP3zP
KJeh+XRZg3JJgwmuvaidLEHF6c/3DLBRlOSbtUGFg7At6L/PbV6fHuMRS2Msg77/PL2c3DU7z3UA
DccJopccwCVHTCDolXqOVkUQKQ/SCp0FvC6GZR1EAxFGgdBHxzZ6JX7f9MApmhs67vxfzvePevf8
J1r+mwJzTG09CGM8gIIBLY/sYm2S1PZtrpmchfXr3f+mw5zU2OpGJcytMpp795LQl5y45mv3nLrc
4Hy2F7coMbGy7wVaNSSfHN2Fq8hOaUbwDO7X3EfwsoL+5olxSLUoRoqFVebn2onOJUEw3hP1USdo
uYlWvl3ueGgTC5mnWaj/psimLccyLbTIwik+16eS/proMb3zbU54sehoL6kwFjkK1LizdFTCNDK5
PwJbfPX2EkXbmGHHHEfG5YixyKGeBaI331ZKWsdFRfb9KNjt+s9Obl6GhHBtxm1kjKkuCn6tyZ9t
Jm/+Cf65IOi4RvqV8LrCFl6HuKQLUowp7bPBKGPpkxSyFW5Og2+Y53KFo7+h2Sqtacnx1Msu9IIi
Y1hrHfjtRYaKYrQZ7B/xYdhOaLPz3RMv+F+0RxeEGGtheHVWqzGyu6XzAoQQEttA8trctkizJfii
vxc0WEshdFUYWfGAevlLAm1Ktpzj4jHBGAgtR1O/VyCruks207oj8QaVIR4w3+dk7y02GOMgKZPW
Ci2OKnup3JG+BY+HmqJhDtEGumq2IpU22Llo56RAj5z8rr4aVCeqa7rOq97iL7U93sebrbbpef0c
M383vox9VreSHuRlCWk5qNsJD+t50QdvqeXnk/YWEcaGWEPTNqkKIs9dRg5vHk0Qs2jYm3Aw7z3V
HqhIAue4fSCWE67Es539SlZcpefc9Kehu4jNKyP0ktj6NGQWEQ8H1M0wobd+TTfHJ5oDo1N/4EXm
CyTnjQMYq52R577iPiZDjXUKbX9+mVwkuJt1beePnKhjycLMNTP8gxXXMwIWbviCLwOgRqE3t7Fg
r5OLdILb7eALqLBKnIB8ePT9tkayUFvzGwfYbyCGRnvskvsy6x1nqjBmkOVdrdMUT86Dm6OrEgGp
D8ALV6Kpna3Mh7Qh4sNt0p+4s4wcXZFmWBXkLNQyFca0/MCQMtJdwx5YMPMXvASHwn5Dgy0RjiXB
XwLboL0r36uPA/0ePw5HdUdpvt9am1nyfDdZGfec6Gmhhnl9MoxbkbWuAqg5TgZ93lTC0wEYgUfN
6SPSuo/m0Tl6R23DKzkvdFzMVAHCgrFBDER+Vhwv7j/Tamx5CGHBFFDE1hLUa9wEG0jRDmZQFFC3
j9g3uRVsYAbixcaThoWw54o64220FA/tykOOXFzJq4PsSGtE8c6wLYjxlq3ybzlP3Oc7ZmVAx3gc
FiajSw+9+9fiHntF13oq2NVIhZU77QrvBqJthe3s43jvBnn2YV+oAU5lxuaGI9cYw10l7dDFBkob
eHIZO9dVXHlrkOiu2oU0OgqrwnHWJ7STE4e+jgT7RchtkV/U7hnP5a8PYNlFUJkHzVxbafD2lBA5
pCtssz3kPTkCqhaoKwT1vz+I+TCxh3ZpJLOwS5GdmB4mPQ0KxUQaVN5iith1kdg73qOq6f+8zd5C
8UO/osRodI2RmihUPJRY1gN6QRK4wMktsalJ8UlI/XOG9umJ3oeOI7xF1Ldln6QkomvjLN1za/Oz
6LCXfck2o7/aKI6Z2lXj2fKGYZsB4epNjUuVFGUX7KrICKlnphjeENNqpRaFuvZ6tLxzToT3EUzA
iAn2sPNLnL3yGFmbBCP/HcGqr85tNTvRXO/VwBY60ia0QDephfZyF0BIIoxat7n9JYuG/vI4GNVu
ZcVI2tZA5aS0hb060FxZGflajalui8P2EAV0HI+GvwmbXULllUjHH4Zic75iIQK8khAmyqwaGRAE
koUABZJo6zaGCvYeNm11VN8hgjjxyitLPvuSaybizNJKjUxAM0DhckRE31671Uh4TC1EXVdMMVFn
hnwtXgVgSpEJkHRkqQBwmBNuaoNiSWaaxkSd7iXrW2u9R52rhw9hcxZFu2xOqdZytiss5M6vdZCx
cTFG0bUkm7V9yskhJVNL38JjtDlkm2hTvfuO4RSGHW6MVWtn5BWLjG3HTKnNy28sdP/jQ7DjBKAc
AH/VvkwIeo3oaaE/np+Hlzfz8IbaufU9WR1tgmh4johDm5cEXMrYXtFkdL7wIqMTI9AUTxoMi/R4
CNeqgz0494HdrHtcD6alPMpLFyyFxFd0GTUX+vEvsTYAvGrUa8FaG49G9gaMVBXQ9JWLzskOTZJu
GtMy2ZmZq5ikkp8UaStEREm/YYAoqF2rJ+K0M4qalM2hiTdFRf3H2xq4qIAzTAlG2KwZJvfa4dai
jspKGY5nxVWpQK3tkZel4VFgtGEq6k4Y+mA8p+vItmhypNb7bR6W3DiKU3/zwIi4BDAMS6xmHojy
gw4rnhgtGo2/fx9dR9dn5EViLjcjOLAnHFJx15BX6v24zcNnIMe4J8BCzKVDwH4A85Gxx0mJ2gwe
AuO53sor1dFA6QHQxfSXjva47sQNPRau5YoeY3kntdFUWQA963HOxiM7XqMrVN/4q961VoCYdkW0
Q5xvc7lgGQHDhc1NaPHAU4Mduokl4L5XIwp5rXzKBAwZWUe1kkjbrDMf+fWCs/Bo4eKuyDGiV9Z+
bjURyClQQ8E0iJqdWtOkkZQTK/3mWS0twufbLC6l1K6IMtLoS6UeoOVjRPND/tyu2kOKp+HPeq88
heg5vE1stiOs0Fyc56fNvXgdjEKTWkmMAm3gV+c4D+xqDNb/jQTzulfbUcZOSJBIW+w+qX5EyeYP
CGAvJEb3IPuQjWvtsoy89ttZJswYgaiRY32NfZvCrDpfTumCAuMFTCE0wtAbx7OPZvXA7jmqy/v5
+ZIuLiFRzFYZFDAQAhVWjm0LjjY0eAq7pK/SBROMfaiFtvCN+R60BDg4bUZkD+NAmUUtQKHUnKhh
YcwYSEoX1BjrkEiJEU6pNJ53u8NnyR0573Py85xTsiE/952zj/fkFSOdNHO2j9Uho9nhHTlj8t9u
jvFOniAPeRTiM8SpI7Xys8fi6abkvQMXteiCWcZM1ImGkepEHM/olkZF0O/dQZc5QvK5Lu6WEDJm
IbJCrNjDGwRtdAe3fwixUtEn1nEg0ePDg1LjPbTPyJY8hhlJ7x4/zIePnXV+342r2ye6lIW/uNkv
OKaG0MTdkEJaxVNwP2zSh+5OWqfvPpLkPMzUxXPFqoO59w2Ikp9HcqEYapi2oizj9rwqI6byHrTc
QGvRoVyQYFRbi8xQT0eQQEiFovzhbtqcM/c87JD7W62cfW8X6KRt8IR/tDYf7xxbv6j5F9QZzQ8A
T6JFBu7Uql608luWOWnNua9FBnF6SACi4wfrFK+NyzBG2hB24XTGFpOfchTarTVQf6jf21JsHCnG
PggPq99vC8kiX9h1rSM3oc8AXNdE1RKNXlMYT+eqPHjxsWruJYDr/jcaDGNt3khhXifTOTJ/5G1H
LHkr+Lz9zTxGGKVTrcRLRCuC6ao6qiibrpCcEuH/bVYWYzesswCYC7D+gOwlX5/XZBRTK0359FlF
25krgUhEoJ6bEWGV20A55BBcSlzNq24/8eHwkmJxU5GYGA1zKCZEvIcOaRysK91XZ/n5x11+cklp
742KvFYP6X1Fxs1jRten2xwvZXauPoDxD6o2NGWa1NN59zKExEckdz86hx+F66b0IaSl7bR2UdLs
u7OV7QoVqvAORVleTuezKP7FqF6cAyOotTr5ugI4y/Pz86HYv9Xkx5hTn6wEusJQn39/lDGKFtsB
2mojPAs46r+omxfUGRE2J0HATplqOnfFSfUfe+xJEosnTyscuUNQ60kO59TnU73FLiPOg2h5o9iA
3R1aN0bn7c5yf9SHgWx+hXTlRMhBVzR/fDwJ9onniZVFVfrNLIsoprVxm8rWTHv3Yq7eovc39WlC
PLUhK6dzevt1+/1x268/tiKhr53jPEWEVwxZ9CefANFY2gjAR8bcNmrvB+mY4bzlX7nwUKnn2+fL
+/35CC78lR/2qlB0UOMofYvNJ50HNrj0+7IIvOl5CQwg05hQuorkWhoafTobev6iBNWLlQ9/YLmB
YTUjy6GZD6iN1yz0cTdNZSBOZ68MiTVuWu05H+3bx7SUVcH5/yYy83lxTpNq1VGkTdA6zdWpmGAQ
s3o8f0tl279vnN5FN2abEuPMITtbUVb6Z0BslPVVCzhMjLKLRpTKeQtf30eDENHeQv839X2ryYGo
qpYemdI69GiqwBjv9NGyDmEkGQlpBnRukjYsErdMcix5vv1d8sJ3AagS27LnpVwY8Wa+K9T7KkML
hQTrL8g0QAuXWx7Sw3lCJUF4Qsk1IltrCyiU7Xrdrp/Xt8kvvTfRBIxld8DSxV9Y+DLFDNPUjybp
bL8cVBpusUrB2X6cOLZuqfHgkgy7Uqg048rUJnBZOilBT0/6hpXIr/xOm9mGMbd8RYdREk9LgjHt
QUdYI5473P0YAClEp5UD40YeT2ueD1ly3mgVQRvH7NCw6YBRGcX3y7ErNemMttGcBHebFYzpXnSd
LUc3v7oLA9KBGUj0hWNXmsiojYl9FmXYYuDSdmsyvu7pxAt3FoL7axKMBfPMMRv6KkFwv512xNlv
j48jR9wXBOGaBuP6/TKcBMCpY24UleGSbsh+tB3OUS0I9TURRqfkEOFFAGTu804g6usRLQTURosL
z6txD4xx4YKIJkVEoUhKHxTMqWQPvMl83qUzLtsbm7xoq/nS69P48qg/cIwx5/c/GbywxRZ2tk1T
jt+v8ZTMCG1Wjxz7Msv/tUJeXcWnPFxQCJUOHQEdKGhknoQPabBer995N8HjYzayF1T8YkrLTsNF
xN+t70At481+LJRar9mY2bwgEERY0zGhKxjvb22dr3BUW0jVSE48dJ+FZvprSoyea1GOfLQKStPd
4aWlLy9vAV3f5fTH3cEtMMwzYNryDlEaJybn6QybQRYLv6q1Wfmll7f7jpC940TkiaOZX83zzBym
IAD4Oi/VYxQmi/Qm9KocIyFoxoBhxgODTK+3RW4BbO2aCKM0k1XKQi1ln5by6eEOQFvD+uHBP7SN
/bA/xZNtFcRH6yqyuhzKHPZUJtUfdPMcvAzKwb59QM/Lvi5J4IarZm3iSKWHPfnm5BuM5z6hz9R4
/fAnzFqZVOHqw0K57OoMPrtlLuS1EIDjVIk46Gfz6fkAj+FuyL1B95XzzTlSntD+gyH8+17ZUdPa
rC0/yECuLFHdQClud7L/yFT9JsFo4KDqmGybE+N2SeKcfgMsXsRbK7tQ1r4+Nkb5rAbLgHssJT0f
bNd1f8n3q/u9M495RfQ55XSrcO+IcbeDERjGWODQkNOb3DtXwiWtqnW23qNmU6ADlI8x9PUZds0f
4307Man6AjWU87RrXWqdb8v/P1jJ33fE+F2ty7AiNq3B0Ut8PGDq+IzSLAnWxdHm9qF8fc1es8KY
khi9dZGc4/TswwA0iMjF0AMlzmOIDjPL5jmAhUL4NTnGqOSRWnuiCsnY7VJiH3Bdm819R1e/mvUD
osstBowtDHjwHNs/xEt/Hyk7XDOKNWaRBLCZ+lR720IUTTSK1WuOMC470N9kmLg5x85VDWPayITm
RNzod/a65zU2yPNvfA0FftNgnPSYjmFlBbO82y9uTdHNilyLbhPHoY/FChObvEcHjynGZGhj0Mdj
WY5n/UnDK9PdpPSXaq8wBPeKkVfeEXKvijEeii41Rq5BRLIcwGT+oX7ZYrr+dOJc1UIr4ZUostsN
pEApfH+mAzGEzUAdAJ2xK4c6a2uDZcm8PBXPn2qM0YiMcrLEpIAvSdGg++lLzr/IT+TH8aaia9+2
3zl25Guf0zWHjB2xAvX/SPuy3saRpNtfJID78ppcRIlaLMtly34hypbNfZG4Sfz196S+mTadxVJe
9ExjHhoNOBTJyJOxnlBiLYTElKztfl27eFO2NkcI57FmN2QlAVKxbQXrONjoYXsiC+T8MdKL2WHf
cHj3eCLn+lMlBj/qtJZ60YBKPsS9QV7kPpLPwJ07BfoDca+/dsejwFnLNQn3kmRgQZmAnTm34HXk
BWCIqoZ/D0vRW1IeQKV6/winb/To7zMvWNVfiwD7WWnrxDMmGN7etgsk9BSCZiADR+l5vBtNb+wf
EDISyJjiBawBIhL/uGIof4GljAb2lms43et9zehVvSeHMcBMxVqersXBqZ5i9y/3//hEBgy2MNKC
eboq7ZzrWJRJjw0EnhiFXolL2Vp65kNPuK7gJAiOhDGG1+rXWsPiJpSvM6QNUCTkJSam8ehbAttG
ELbhrNQTqFMhh7QFrH9SOELyAJQiPOybRIaRLOad6uQrmiADfBjTTbaVh2pnRHZHnnPBuTe3nN3o
3jTZfz+/vAdh+/z+55+ofvz4/De8Hf31sBa6NqPO8rP/fx2tb6nnPp3mizkS8avB6m1ns8nt3PUQ
5fFUm8g3/pTOvFK6cW0aycQJ+mhaHhaZiCn0M4bf3cay6nfQJXpHb/9L8LkjQfTO3LlT7Ihinp2x
tZwGR0lrZcFrQ85YgCm5kcwBPY7B35B4dLxmMSvSEDzLT/rWWKjImnJscNpvH9kgAw5ncZilTUlP
0EYtA17uFrFVg0JGb1vLq8erW/Dg4mZPI4XOHdipQVFNU2Y6xhnc/wNZ21Gtpf2vsgAj3Ri0UM1C
0QuD0kNgSkC3xPmrtdztGg68TseL32LY8cQzNiVUKT3C+EIEmEIPxkLMwEs6JyKf4JL5Ye0sv35v
nv5jdL4tOKoXLLenw6/uDWNM3Bd+0r0d6cS4t5dYLMX8RM0iJ88n0qxcdQWvQkc6GARPTnpYcsNu
+ifvXCk2+XwFFS7oQ/G1kJUidk0u/nlvYrsiXS59H7SmI+ORdgxs1CepzdUEtwrRDw1+PsFmBufF
sbwvf8djFJhOgo2kMY6FYCSDpAZQzEatYO3mDlqHFo+1PX9dOssr2XsIT/zjfRWn/VxkpUBWohjY
ac+8LVJ30ZpKRPQqgzdxW+2fFohPpAVx8Pk8jAV/ffW3jB9H7PRj8y2WsZsqkmeVId3EHg5bLCPG
FgIHTr2lbqhTb32hj7dCn7ngoSzDKypO1C/oBfmWzsRIMZr4M+ncoCxmNavk6W29IBcL8p82Gx47
11/cxW9ZjA0l2F4VqgNk+c9+Y9POsJi4j/MGpQZgpwPH+/7R/sVovwUyZnQKlZNwpsEzjTgBm6Bh
1ew58l87bcORxbUexjWVc7PGAhn6qgvzA2b61tQZDtyXubP57cAbdmyPox39i3/e/m/tmHeoM7ok
uVDvGy85yWEyaN2Y/z7PuSz/f/EZviUxDuspF7B6bgZoe24+dCLjdizmhTfA03/BnpDBUlzQRnHU
+8sz+y2UeYr0qP5PMrV2GtuP0KFirMgcs66tZR3VxS60j8+8jjDOdUCdHWc+emubJlI6k/qyZ9s+
CNZa97boo67ty7zl6PeXZ/2/+unsblUp0vM8p7HMm7kN7AVRkHO3bhE1r9FMpkf1d0vRBQZimrgH
1UFEg0/btbfURX/M527svyHJiQwM9FutHE+0rL1ng2fNi+1d9ouXQpvODv4DNTo7WQ9I1/OzTh9I
3H33KSbIx5BhifwB92yn3+Lvs2WQppvpM1k/U4MFMwEGLQsPAbax4bwYGk8Mgy+GHMr9uYcYIyVm
hOmzw9WSP3LS2FmMf6OjrxhYq8miMPAzFh/z+ep1uURctHccsojcwP74eMEAywH9sOauXFnHAEHz
cukgfMYOek64Pp2gGn0ABqJmWlAnAc1u26DVqxaYcp7BbdhxYGk6RPs+ewaWYkxhXgKadCgxcmvN
3gTX2nk8Ui+KOPcsmkEkXSxKI6Qh9LA42QGhXKf31ZhO2IwOi4GfLpQaqb5AjZQgebg7oFeFcuc9
YsqMNLiqG8eKH0Atud/5XJba6TTHP0fIlmWTSg1MgUaIa0itLdMRPqxl2HB8Og6sY0P3T7BLjTpN
sIURtwSZRPhY8FbnHVkhIXu29iCF4JVwOJCO1bA/BZbXCyLfBCk3/+1ER7HhYD0+aGBwksjXErsV
9sn8/lfkmfwtPhjheVtd0M50qwVqy6An4g44oPaIN+z/URCDOE0kVNeGhtXlPHjFc4/tBt6eaxj3
fUWdLdImwiU15AsM49mvwIFiboTXeJ9Zu5tveF+jWzx+54rdOO1GR9fNpDBWZ9Q6ntdrEU8+FuuQ
eWoVHmrDe8uTX3WegXDeqduTORKZqkYvmgUO0Y/Q0mvVdvi048HTfa8JS15+2mAIJvsmzaHW2o49
pD62+eHr9ILlGggpuPS3t6U49w6RQZGokftCLGDxF9d+8zE3ud4+LR7j9edTtn1Eb9JVJp+fhFg1
WszBJGau/H26v3oe72Q5rrDOJumSGtFpQa/e2fYPb1v36QE7e/Do73f6IrM4zjDv2t0igdGHvMrx
kJ2o2jPPrSISeLJjUW5azsfkvAJsnk6NE+yTplVuUOF2trI2KjJktsC72zwxTIyUtMF/Ci6uq3oo
pJvWI7F+L1HDx93juaCcO3ALjUdHN4T/BRJ/jUp38ADCuPsXm+d4som4rkGWp9Zwy65zGwml7SJx
G/8DqE8HHXi93hzEYrNxl6xSB+MCS4iXnxgVP3J04X0axtlQq1wOT7SGbqN9mz4naB+fO/TLoPL2
zBFG/9idy8wm4qJL1uO1hC5gInh7Qt40WK1uZQ4/f+elk/6SufrHB2CpYK+VGcsVte02twWVFJqX
qF52WWXmXj7B1k/KvGgerxh4460a55wpm5wrulQUOhFq+v2X9HrefHFu7cR88zjn8MfSy7aNs6Sg
bnP+e43u89SaL9y1Mndhio/hHOVnsnEwyNSTLzRYcayfK5zxQaoZep/PNbQrnQPKFU9vru0ra/Fk
99ZQOUG7M7bW9cXeeV/7bJ2UgC3/f0RHNm3XtIk2GOiUoPUfkDLDS0a7R4Z/OLr+Jc36jw3d5vRG
WHIuZPFSK/RLxr/RRqZb0gFdaxwpPHNhgiBEdUmJBbbo/SmtytNI+XTl9YxzMFFmApdrpBuxkKJt
BVF5vNTnHg+leHE/u9xOLMxEDWtIOKzzjWC9kQo5KRCCz2cLDohwAJFtgWtlpWk1SiTSW9h8sQpJ
On+cP2zOj6jcc0RR//0OXt3SAqPPH6Zt2vd4Tp5su9fIgB5y8huZzIjjZHMMQGFyJtns1DbxAI0Q
TJagtUWwonBqOpzsGkiUf3pt8kyojOyKJGlvgdjG3mJja0g+EU8TTJFuklsbQo21bDyS+OmQRcZG
NlPFEJ1xM5zRGUqhGOghhWHTe3ZT50mzP5GocVC1p9kSfk/xpHs6ksfcpuAyi+qkwDdTiX/xzF/p
+32jmA76RgKYu9RgNCLDhDksHVNA7ts7gj5UHTNCXjeole38f2eFI4HME13Iemq0AT1BsljMAxdd
UyRwro/39Zq8ViMp1EhH38mo8uJSxtStH2zwxPEgezKpMfrzrB8fZllknuhV0nbxPCO3kgAHSHm2
xvro2Cjxn2Dh4IOlizbHfyIcX1lny9sjM8TTaTLL8K0T66T3g2xEPc2OR6t3fBode6B9DVwupi2+
1rxK3CSEj4Qxz64qmIUk/Z8we525wodn8/SZhLuRCMZNz7TUNONbllOxxMcXZPkRoPLc81vY+weo
jqQoPw2tzbo6j2WcWma/YZ3P5wX0VwT0PGjhCSvnvlFzhTFocAr761U2IMw+HM6rnPi9paAz1FVe
BWN7Wnh163Ik0p9/Tz0WHk6FBBo9SEzBlF/OCbLDBAUTT13wrJ33uRhcwL4vuNK0oRdFdAzqoCVq
rqLkvEKxBGGpuegx+Pp8XzueETIgMUPzSFE29BYrZzJLMXvCLTnxzo8BCjk2q86kRlgs4vXFN60L
+oe/qHOX4P8ck5/O0XwbI+uqt8NFO5kmpD2vkdfHEYJD1n4EARb+QeWJMixgrUBLBJSk7x/ldIl2
JJp5kVMpnSVXE4ZyBk0pJSrVkSftLXNfbUNyffjo3W45LOV1mMKF9rz70qenFUbSWThJT2WX035V
/y3/rF0VFroznGcebcZ0ImMkh8EUZbiGUjnggGUSgNJ+k/dYvrP09jEvGTudoBlJYnAllhqzTxRq
m2vaHggm+RR3YYm6msfjfZnu2BrJYmBFyeVcFSL4AGf70Dooc+FhbghWUWBMDiUgzrfi3Lo/vPcy
xAJYCv02Wh/fQzhui0cUQtA6gI3zXHzmvNSsJ69qajBrrpDWWusTCR1xjgU3nHs3XcoaHSADJDoU
ak80c94usxXWHnzJvpqTEAv7Ntih88X1oXhKMahyaQNBiHXIu01PZ7b5Nnu4/5V4fiHrxQ+pTJWC
CHebO0hydeQDLb4G2SDVu/Pkp/viODbB+vPgkS0MOaAKrTNb3BREe+RmUDguITuU0sb9VWrooaHL
jjx+0lEEB93Kzu7MeTR5ghiQKDWz1vUKgtbYYLuIOWw6vL/OAEOVyJJs0IS1r4HPtF7c/xA8JL1t
whg5zplkVkUt4c+3Vr+0L3Th+cewPC0sn+ei00vxp2uhIZJSTLrgmsHsWEWH1ClBDGd8trZV2tjl
wNu4OJmhk79FMF8imGlSaRQQ4Yq+9JARiQsvPCWYr1EPmPfNA3gtaHler9u3xJZB2PByJcUcm9jQ
DYV8EecLTTtK30oxaG0YaX+WrxApvWVYI7x6cF6XFudBnY49FCyFApssiHPZORNxMCKxq1rq9+Xk
aq3hj6FfpiGYf8IcIJ4hjv8wCQAjeYz7IPZy3tBRx6fhI8PgjrwEbnLOjSeCsTf53MWnzuzopwKf
ANrItpiVWCDbiHwbHtaUV42Y9saw30c2ZRNkyywXmVpflXKg9KCtlZO4JoNH6USoV/YW2UbsBx/L
PWY0YrdYy4m/4zWwTZrmSDxj/FctKLo2gvhtuIOL8hVyHvLpJMxIAGP7s0gzOjGgzKQkWq0ja+sm
dvtrQR6FIzoBL/M9hq+yX7wUzHQWcySWsX8cth5eB+3ydLEHkv+K5+izrRt4tRz9Ju1lJEf7GdkV
5mUm5AZ25z0/6/hqhn3dnl44Njn5kI9kMEEPbTFs9BN08e0AjEVof0HZW309csTQL/EH1I7EUFMZ
gTr2s54jhe4dPD3GWNbyeOthRMlqf+UpRC/RPUn0UEeSUK7qMz2HQkkHTrKmtoibfobzUF3wQqtb
qejvoiS2N0tSjeikDTA/H02h2mcqge9aiefnENnzMiLY3EJZviNX2BztnZ5gNttXOSYy7fj9c7AS
27RVxE1dX0UcrG1nFSFo8CtI8bjfc9ftcKxeYnu2KnCxpGaAdYN+1fmonOXADk9f7DiWMuldjBRi
QKNPsn6WghXsKcncsAhJ3WUkAY1vt1AEIorL2JY1P2gOv2bDQyO7vbHg/ID7pvonr4XcREOR0K+6
FqzqtY43GfhHrjpyhIGjV7y4dbr6OVKYQZMBBcOzaOJclXhhCAURU6udSx/n51a2BIXEJ3KZL6Xj
xR8cNTpovDhv0kMZiWdAxuz1QOsVECrnX3FK4odlyHvKpyPJkQgGY0LsidbrBDaKuWLQPKU+nnKC
JTb68rfs7G3uUBZPJQZsUrUIBT2jX9Duf2PHME2P9/bFORPP4gCbxJPFwE0XYmmOEUPWs033PJQO
dr/Y5Wb91g6WsSflYrWqnNbVtuoZ5AWpzUs8cOSznVnxWQPJdg3rKezmfePgGbp/HXgKsj1ZbX6q
ejOlj9DhECwXsQP8dqUFCnc0xWGXnu8tNdezbG6qg1reHXhlm7MuILuOS3ox7HV1XFzIU/sZErfy
AsUCtbanPt3XdDrw+DZTtjXLSBN0GF1u8krSOxH2YqQrzS2QJuNIuv+wS2wNp4pV7G2lGEf9squF
FbSryvvICO243fwusQDb5ni303mjkXIMypSlVlZKjGteOs/KV7OsMrLkznLdd/ikW/Z49PZmZly3
ygCHDxPwsw/FuizzDnuh758e54G44elIyKUzhiqht9t9/Lr/l6dbHEaHxABH1fbZqaLrDM52q9vX
2EofdWV+DpzuRKpnc42mqNYreTx4XMNjMMQ4zcqia3BsUQQnj8wBV+j9QmKPNzTDuVFsPaeVz5dL
Sr9P+jvZD7+9+8fHgSK2fCMXWiwLV3yYdTB3dTfnQC3HuNjeKkNPT7FCTwl9fykK+68gZbuvAMey
buHGyLLU60wMqxIKBAtMf9TL+3+dE42BAPWnZyp2bXfVe3o7Dut+Sbuxm1URu3VmgVASraa7vWU5
r5vHeaXyAGcyYv82bLbDCmuIJFNtKOAsD8YOkVLV20feLOx0yD6SQs1vdH5K1WH8K4eCYFkW3TdK
cDAHqTLKJ9h3Y3E7COl53Xkfbi/XSByoQ+I+Tul5Zva5IZZEcI7IFqMwyXWzeQfIIIM4CzGHNQMy
tGdyOJT5vvKS5yHYR7yYjwfUbJtVOtOac0vh7ezW6wDJjvOcT0RxP+rDdu+fX0oSyyCU6baUKxYt
vZzWp45YO74YzpVlhx2LSy0ZrYRYrF+uNct4SK0O9TvMc11tnJwvP3D7W3nxEMtdK6SykOUKROoe
MsYOwTSDZ4Xukde2xXsr2J4pUxUSsaZXqlftEmt0N/ujekRBjdYJ/8eYiG2bUntZGE4NrC9FQSt+
7rCVr7M7rBK7guPtTIxm6QjufbS6+SB3bteNQHV0u9I4LcMgg0y5BXnIY0Y+GlA1gXqI82pwQJct
xpStLCmzBEuVzIbEAal5oP6X+ApdJNjUYpgKO+VziruukEwsTQFbiF24s8d0/Wph79tyH7s2l39x
umwBUs//imNQvtVLo8WGd1pIoBOFu9R/MhbKR4xVhabtLRPi7b0d52n8y8f6Fsp4d20liGZOl5IM
W99duDNreMQy+y8uwtPg+0+j+JbDIHx9zTu5m9Gz9EHOuV0ENlrGKSPVGdvawKPHFTidzfkWSH2O
kRU2oLKsogACz2iHpPNvGNCkBJrUU8a7gmcF4/Q2x/SnHZlvoQzYC5hJamUDJvnsQ6S77nvs2nwI
9pItgE7f2p183ubQv6D+t0jGBTwJpybqBXxAEMzUxHhYUao7kHxxNJt+Mv8Rw0aLERj1hjMNPJ6z
1fpqDS7yReX6GtM1w9xxUI6x3HQefTuznsmqlMzocjDXfSuelN9pSgL3d9k6HL14l44NFcNUaAqF
rqjC3FDoq66L0XNvQZboNdj/2rQLGZ4Br71n2pn+Pkuq/ki9WSUGilHCSnLdDrB+Ooo5WvGQiw0T
9QCrp/WOQgl2rUrkoMxR2X3ujbnmIp1uc14Znm0wGFKaadij+AYg9jHqF7/cN73bW38HOtjYsAvk
sEjVG0TZB2mJLdpYMvpOKbcumDiJrQbj5at8gd6eDPRbdjbH3Of9n8A9TwZMqkap4vQCDatVvnkv
bGBIvVq9rPAceLy22skQX9cNbLk0sOiUdfZPWLMqVVWC/tAa/GXYpOCC0gQZ4PsqTTpYIynMN8su
vZL3EjgyZ42Vqc6pdFQsAUsWSeXnDcccJxvVVU3W6bYjbFljWfrBRHCKtCudlreBUd17aYG+DPhv
bj41+wHtyaHb+qGrbY4hCE8Nh/P5pu7bWDzz9hTqyUCdC+KxQ7VEZ1b0ef8sJ6tJYwGMeYhBfAXZ
OCqA/tp9dz+1RePRhl6UNgsY4/F55t4XOJlRHwtk3hlRzwutz1EPBE+RrziVFz94/vN9IVMWMpbB
PCyXS6OYQgwZh4NrX8BPlZw4UfNk+mIkgqXST5tzn8j0w/jrap+8nD7QnxHW1pG7FHnqXR4LokHa
CHG7VuyMmNI1YEwhWAb2AxqEMrKiPqmnOZyDo+bE4tVYGPVMRsKMS3uR4wuE1Q7GtR3e6zEZqOiy
qoL4X0R9m82WiGErgnZaoG0OOiayxYYYIF47Q5fdrCIYveDoM2UIY3mMPp2ENu4+hjw5JslLRqJd
AV7U+8Y2eYXGQpg3MRTP/aWTIOTsHnx4a63zVrzGjvRamyReNCqS/j10+/ICwUrmJy4xxO0VYb/a
+AfQR2701fqwiTV1NgAkUuRX1u+nOUEYKM7J4HieyGlR4n5DBn7rfqaisAF1IcxZ2+B2155o8u4K
LTnoN+ni64qE2rKo6bJkMCG7LImz4dTT7wfFDuJ/QDDZkOsLDzNu4f8fpziSxVy0KwYM8qCGrGdf
J+5b9aB7yfaCWpx9Bl2bvQ8cNAHuLc0FTyAeNW4eefpgRz+AMdY0xQRdL+IH2Ie3ADyIiDA8eMM6
z+eZuuTjQ2XsVQvzUs4ryPHB/VK9hPv792Hyzo3UYKyxTGeX4HLGn88QJwmL1na8M5fjeSqXM9aB
McI2KkuQaYg4K3R7vS1IPO8sxV69FJimtVoiLnqOoziZ+hhLpKc6umRDWJanoIREmo44uO7MqV2y
33NnoHiaMQ/yJVZ6CRtiKMUT5r1NSLGWyuP9TzT5eo2VYR5hRb9exAx5a+rVYGQTC+kVIr1wgHHS
9RxLYZ7hvhKHEA0EkFKhO3mAOeRW4c+dX0svdHlQQW/HH9cXPhqapgwDY0KMMK0sMGelyhDW0CUa
jojCpwdA5JwcNaw7YtgkohmYiSKICsTQfqbDxdY3CkF3OWpz/+r4vjViE4n1JVMDY9CpRu66sFEL
P1sPFongUh8v/x99+dNoOxLIAFAYSamkhhId78II2eFdthU7Q+fpF0+1ybZ1fSSJgaA8ExIzTXGK
uErINkQPNVgNBrSQ+A8CKtfA13gv+JB71BzeReYYCptXLI2qNoKTBop9O3gY5qv90vtSF4bF+3z0
vbhnKQxEgYHeTIcOcvx+aboYCXgZdqK1U9GyeN8mpx2Q0Wky0BTHUlqfTJzmc4o8PRrs3AvmGU1r
Pp9vcNe+dp5h3RfJNRUGpSqtKS+nFKZin2311th3cWVbWhTPkr3kneQkJI70Y9BKjqTQiBpcBLuj
PAbypjzMVKA8t8Gbd7kZDFEG7VQkBjBeQNKhW8w2mV9/bL565C5P3C05vM+mMM5NNxOrJL/gDE9v
8gvmvhSZNA755cwrOPgNqDA8Q5nvkGgH1Jy4GeLJZ/r7UNne7+qSKLF4hvTn2sFK8XDjrtu5nBPs
nBp2r8LL7pnXeTz96oxEMvgSgBK0ELA+mLaOATQfX4GaX1gD8cz9kJw7rjD4kuWYFT3VKo7WofSu
VUNmjvLiHe/fgqnQbIRiivLTJUBL5KwMety7kzyPm/kM85QL4cVs1vfFTPpr6NfGwjFsclQF5nrD
MTaMQTLQeTwfNh5/NHT6sL7/PnOX00aQtE7D3z85Nvij6bKM1r3amEO9r8e0gztShLnHMUgousCE
IDS5W3b6GC7D9SBYWkvO6x0q/xv16cJp2/8LUH0rx1xpvTtniShDpgrybSI4WOSMIvSHQZbRiRyP
XFaBSZvQZJixIOLcDOYwFSxy7gJqeWd4pu/FNv+lYq6iQSq2+VVZIWis+SOXVIc/XhrNNAx09CP3
diNIG7mmEsYSGjPAflGQKYD/e0ZULxItaXE5Y0HOlaSut8ssSfhXb8BILHOdo/PQmbGUDPBUccfE
xHr5ZXmt78lcYFbpfb2nIXOf5Qa7eKQEomztrSSyW9hYPuI+Ykji5RMF1gfn5fXqilZAfi2XS3Sc
HmhoAxcG1a/jEVxu1uYVsdQOQMN5e6fta3QIDAaESPinRolftpY9FYi2wQJF0GWIC87doX/n3gkw
3kQrgGZNoN8Yqq3LtSSTcGFV1pf8UPqawxE2+Q6OlGIQp1c67SRlUAqe5wFbj5BM2Ig4wMzipacn
SRGxsu0f22XuSzBEnaFdqSiw4Bjzg4ydFGHqBCuPMvt4ngVy24ZoPQb9MepP/UIslsJ4R+sjHufm
pyahdvRrWITSo1DNBCzNPdhvgy+3rmndnv/olxIS7sTSzdW891EZcGpmeiNKMsTRKu1gR+7icRFt
jcJCVixObA+gGFiG5FVgpYAZ75d049TumecRT7oC31qzuUyhlyMxjWFb+AS981ZjQ1iwkueYrkd9
k+7xOv67MGokkjrPI8ga6sS4ZldoHqTEPS2FhMzgg8ydGNs6PPW15XYTcL6szoBVGEQYt5lBoK/M
4XyIOWouS8GPsYEKfBVHXjZpOl0wUpBBLCXBptCho/LQJp/sr1vPA5knB304wK8z4JNW8aVUdQhB
ATUHhSjKtNz8Mwd6dQZ4kKqXkrYJ6Zpi3zVdVbAcPGTgfeVxYvCgVGdQp53h7ZzV0OYZ/ih2qlxI
CB5+OvTOObZbmvnOvWN3Y+e93qG7N6CdA72VrHTMJQF1kLEVNwKou+vF1w6lnMDSHK5nysFxnUEY
NWhrYXbGcaZY1mHHO/mRzl1i/MQqZuR/g3GdgZdE0UJcbCrrTPzDWios4VihxI4VpkS1/11M+G3y
bLK2KopGL1L6SL/V8/RXuAYB4x70TT2ZrXjZnmk3659nw2DwIy6ivOpLQNYamOW+F4h4Cx8cp/He
8/+lhzzSjAEPzORe0xnYdWgTY7QdEFLjBHmDYzz7NxjIuFxMyShDCsN2urvoqIugQdJGvoC3fYIr
icGNtpcMqT3D/jFidUszgv9ohWKBz8V5ejJ3bprBoIeehqmcKNGAghJ6Z0BNRUm44bfwemZ4eGsw
4CEVVTZLZNi6f6jXHSm8ioCPSOLOM092XYwcFtbBD5SyKPIOZ3edRyWBMxY7M0c3rWBVNKS62tWZ
aKRewVs6+lG8MTvr/q2+NfPdO1IGQWa6WQbJFWaCZA9GRDVL9rFJObNjBzRqi+BkBSA7dns0hkqx
E1qGhxc1hC9B4x0+UxLXlhiQaUUpT7UTbv116bony7xiVTy4lWcLVEiwVfG+8tMp5e+byG4wTgdx
KGUB9oQE5RoLoxZgeF4/vhgEu8vMxZEjjRoNe9SGgjUYmmxgD/ctoB15KadWUrtBz+AOyna5ljEo
OPfibWEdk/URYQ5H2tRdGUtjTHhAEq/sTEjDVA0p7Nh6ucI74UaoU3nJsRjG4x6yskNXSn5zGmYk
BR+kd33n1ZgmzWIshbHSIirioldv/g8a/GNwuIGcHtUsboF8sgF7LIkxwOspEdMugD5nlAebASvf
MNdu0UZHxA9fiFlMrBvlfaupCGkk9PajRpaRqUVwjVT6rQ52J0C/VUR5EhEgHXlGyBPFPHWqMRSg
WIEomtw92CbSFz2pD0oOac/H7PC/WSE7caCLyF6c6YcL5tFeHoiWo65Lqw0Jj79jsjtqfIjMg3cG
C3po1NDsOj9hhMx3MVlsYPMFeh1Dopr2CV30luBT8fpCR4txcEv6cvllJv3B8Q9h3sM0krqooTfP
XttNQyAda8rxvy/kDJCAPT5zHNDJJhhDMUxEd6qGbjrmdkT5TI1nVQ2nGhPUsNb/Mi1xviX93X/i
17cY5mqEZtPOjK4AfmG2CwP3oMv7Rcs5PG+MI4e9DYo4iI1BryDikHAXYl1RDLJDgoO7r9Dk4zs6
t9uHHF07PUJDQChDIby7LmVaungX8MAjm0ffHKQFfF6Od3KOcyySovZIZKVij5WRQSQam0Fl87aW
3XyprtuFgEpcjHfVvq/jZFfsWCBzK+Sumxl9T3XMtifQKHu765wjgve96H8f6dRflSFr2wo6HYZV
eiLmLoG3RPtG7SNvi5A4/Yj+Y4TsGE6maKkgdLD15wMgy9bQEQB6Iw/MCxytqDXfsfbb5PpIK9UQ
Qk2KTzR+tAVrG1nliZw95Ulffu31V7oX9v9jMyxPO+Y1namSBh4nCB22z9jnQFPMiV356Sp9Aq8K
r/VxkjNqbBwMcIRNGReZSK3x4Hb7JLDh5mFlF2rCL8evLy5x/7RL8v3tGAAR6hAVaAXiKB/JwYav
6elW/8QFkEmfxJAlMKKb8LcExiCvdX7RzoqBVDLYy/qd6qhLK5HcbM6Nvyc1GkliApJWSpXQgFI4
QPUlwQAVhqdmC/AUcKBqqtilogNWVLDoRTSwqvLnHZOivGiCRsE1VuZP1bv52L+eT2gb8sP3+3Y/
VUf8IYlxEC5nbTYrDBWS/MPWfX9qXh5N5/ODINIHiX1m9UTlesYTdw0zb6IgGqZGiyvMBwuEqDyV
oTk8acjVPM9IaZ16ywCZrnOyf+2rdTX/zyznkQdeU/4eamAgB5B0WRHQSPjzYOPrNRdTpRQAyG6w
fKLrrcnr1d78xhYQLrffbaKJAZUf0hj4D6vinF0vrXBL0ZZYSYYb/tt0a/IeksR9BI9Ndts5+Pr7
vDFcjPxVFvhXPB+h1v3PPBX6aBIUl8BCIerazQxG8BZ3atUWfSSgeuavJeekoBAOr1qARO/LXNBF
TByJFEwY3X9IZD5yI1zjywWrO56yBxSGdR18q0gHo+fp+rKDX/3MT7RM+Lo/JDK389rNknAIEoGW
IteyHTxR5jOkW7jLjac8iR+SKK6PTrPI8gEkvymsqEN+djsMtnR88azWM5+OeAclSjBooVuU90op
Ew+GJomSieowKJ5gwj8Fn0tJRpiXwaBUcnE7GPGwAp2Og1X3OsELmVi0OoqsDCYFTnPj1UBXwHv2
Ys6t5GL1vodlN6DEtqLn6tHKt3u746UNp1ref/xC5iN0Ud6fsRILv7BdojCBVRVr2NtwnjcOuAJx
NBaxjFWuEJXu2jTewcjY8frep+Dzx49gvs8pVdI8EnBMoLNWCYZ3UZNwDZJw3S163n8Y+eh7MA94
koRmeTYLaIuou9tLr/mT8+vr9M4L76cqXT80Yp7ufhjg2kXQqF3atmc2IB5HtTbYrX2VyCTCYGPl
pmsTUwXwaOdY4bzGnhIYxOxZTz2LWzWeCnp+/B7mbZdSvMRaRz+zbb8rr8O7ZoOHBWyXDekw8khz
Rn5gchI4UzHfWCrb9DKrA6nORCrVX1838U46gRYwsh+UxTxcXZAmwGauyLkSLI5A+17tH0P76rfv
PGibBJrvr852vyR6GF1MAz/jiiIisiDzsxe4F2xZNbF6jQOj1GG/Y2Es414flpmpZScB7zOue5DY
3aOHxAR30G0a00ZKMZGD1EbKedbeBLlIi2cyEUOkxS/WDOMcGOiwoFxYcHeN3Q7rnoIMpKUgYxLK
roKCJbk66bK0Bi8k71s3qoiK1ptNlpHShpNazffLy9zagLPJamPQYVGEpUE9SvaGlb78m+LVD2tj
oKyqy8GMNNw54OkB1SvMeGG3Hv/d4oDIDfRHr4mepCFYJnDywe4qViQPQmIEX7kdJm5U/u4DEg72
LCFYp2Eur8obx8AmfNofWjIQVlam0gkBzh/JKMGaxa5yVGJ0iQ6ly7s3nNdLYUAMA4dZIer0U9t0
cagTYlp/RcO51ovmPMikv/sPu5JlTTANUVJ1tvFp1s7autdxqtnVNUnWb7Tgt+DruvNvzm8khzk/
/SIGOD3IeXbtICHIkgjoHaZ2yRE0iQQjQczp9fKlN6P6TE+PPvDpsnVfI7wG98VMddfCPfw+NwbZ
kTFs1CCAmNZqbPe6kf0A5I4r8rHAy1IQr1nfMhfZmpssmbTEb8nsqG2iGGHXtZB8wVq0l8/ADY8J
GS5WBgDirmGbvHQjYUwg0GrgwhBNCneSU1sx3q0AMIPlSXtuNX8iPh2f6M1bGd3vrOoirFeBXjJZ
+yIa2VXn9TznJTB4p8fgt6oHqqpUkDLbwrt6xTQ0+l3QfmHdt4+plNYPbVi8Ns9ggKX2rumWLX0G
Nvi0lQpTyu1iZntH2uoSb3c7jtTJJ3f0uRgsNqTilPUxPcPOyrbGqnWlQ7Oxq19fM/sYzbnrq6dK
ED/UZFzI3MjFc6VDIEgJRLtety3Zf7XvwCru2nFxEhdHyjEQUteFYOQqlYWlVG8n4i5CkoHrbc/N
D04RMP5QiwERYUgwhJBDVGU3Lt1yGp8sDBabRLNSZ/aYx/5gnXdfwy9vX8y/dNo6xHkFqIQ7uHyz
r9FtwJahyDSp/dA4tLS0j2deB9pUkD9W8vbfRyIMsHDkpwYiWuu2ARjR9mzAaPuXB/5M68ijupl2
nZB3MhBZC6JoMFciT9VZ3WNW5UlbnivSr8vPdJ3/+oi8ZZPa+3aLmNenBU3OSU61xGrSSC5zKS56
+/9Y+5LluJGe2ydiBOdhm5xqlFSDZEkbhmVZnOeZT38P1X+3qTS/ymj3XTi8UEQdAolEIpHAQSQU
DXCDw/65uiIhJe2QyDAvKCJkbMCVlM0XKGo78P5QhTUHqJgkV+EOz/2Xd8YWX/XIC2moXRB7flXo
OiAK63jffdNstMpdNonLyheuX1EXQNQe0Es+UVp5RGRQbZCYTEn8gVch9O3NNYSiXelEOFd2a8VX
2y7Qg+5wpx7XfPLIqmle2wqSoPIYn4YHJKRmsFUWdhpqAe8p6jQno4rYlEpisYKg1byPJIq4jQn4
T6ap9Os49mu+0efd5py9zvZQ1Fu55sepRxEKWoAZa7gWdC3hKNVKSh6NYw64mFivrxO5d8E+nZC7
xw2zYmj1CrrEogIVbuRwiNezaLgDH5/vrw7orl1vI4PhBMlzZvy1ulq/VElfPhMkfnUl+UuVqjmk
CIZw07767mCDYvX9FLByKZ93O9pVLiSk75mJ5E24G2jY3yGR3uJpxwl2iFntO32/s1209/0kB4/c
7cjMMqSqu5OFVN67egYt2ncf7CQWY3XXnMDye+YQZGGvol5xpTBrnE/tqt677jkAf++PF3NEKeSH
2YjOHzXxqktMKqzhRilSkho62D8/B0gSk293O3Hj3THCJ5ZolAvXJS6tygQw2P2tgNFW4XBqxO8+
Z/KVa2iH25pk2S7N2K9Jqu+jwg47/+qTeRCabUTm1nUJSsBx1cvM6Cd8eMnk6VmLNCQRBSmCMCeD
VUqbHd4iMTfEw2WFA7MyeQbpHLod84EMpYmnGZbBrMWkSzhKq2mH06muAYcgqjsMkRltzJOHNrbt
bX2ub81fYlEHoafleVfPhqmdLyhQRMfo7d9fPWmXglDHn+glIQi3OAhiDaIZXARXfd7Jb5h7v/Hv
mc1dqzH2Eo46Cv1GVCN9djUYiptYViFvRsc37dF5Kbe75nXDbB9fY1rENvulQcpxp1Gvo0UCAuKh
OrMw/gcziGbKSPdhnh1gzq/jPdHtlqg2S7dr16MlNOXHRzH2RT0JhOvT6OI4xvDGuCcqy/QZJkKX
qVe5Xkt5AZU2l94COQUKDBguZPXmvBBEmwVduMey7otxwpgXBDAzVSUIzs25mfKsH0Aegdl83y8Y
1fzOXLu1N//l2tHV6VIXjkOu+1Cg1docVg5ZO5cVtq89Hn9BoVxHNolK1WWwkCfrNYkI5jT7Dzx5
5AlqJ3xrno7FCm/nX/z9+PvHJulnwkEfCqkyoM+2IgLxtlM612rgBQFvrh+MxVt9MpAwNwPvKjIq
a2iqnmiq1HJQUuHajqbFPwrze9Vd/mDqDou+b63aVF1CUc6kaxqxU41EmI80i/e3IZom7fZ+Nwo2
s9Rs1QMvxKI8iS4mDeZnZLCNZyu2q41kWuAtY1wOVqO+BQjlPNR+6MW6BYill4T/oW4u6TeGA55P
it9sYQFBOYlOLqYkrrA8PWxh49vXmpSmvtVeBXPXqEzql3Vr/4VHu4uy4MWq17FGeE+T9sKmeChS
sygLmzOsIN0Pk931pHKM2AKxvligc1OK7Lx9uC32Z3h+Q2zapWQZZmZISJpe97WNVveig1eZO6Zb
nzx5LnocSPZ2PuMx2YocBfRS6jV8Rg/ZdmeXWzUn7RZRPrMmZ9VhL3RDhYFqmhWtMkbCtdBJ3G+m
yUSqaSQfaso41lk7RaN8jlEq2CocViETrcBAW+kmOG12j7uyIEzuvdmCbqmailWUpNXScISq57zI
8biNQHbWEfdweNntmCyNazV8Sx9AN8aE3JQilQu04xASzLqMTPnZ+8aikFvNTEiKJiE3AW4LlR53
rrZ+I7VRjm1j+neSVbreVjpnm+Esz0N3K1xq8V6G9xPpPSbq423jXT8PF+DUng2jTvXkrBQQxYDe
+HivmveIds8NcluVPZjz6/zGks9/dGz8gqVJNopEKBtMwxKuSrHJNnfm4JvyHmUV83CRP3oAXij4
88VyceYPntBIngAFo5Dl2Dk5wfgto7OQ/98zyc9WLVSVkWQCPx6Kdih9KhLIJ7yxms8NR7RVExfe
8w+CcWK7yweIUm+v3vqB+AuNVmMoekWbjrWA5NL8KOfvhre5RTUuLNQRMLBWD5AFFhU5GalRTIoE
yY7HyLfU3pZFFNGWzmPzeokxFsZlnVjreZEFIuXDosrLlKmCdBLpnEw0DzvQ29qDLRp4vLHep8tt
CRlLJ1GOLKoKL5+kXrg6vZttZOfCM6ZrM5eLcl9hGk9c0gOh4qzxoQG/bIwJOts9q2tw3ScvNEfd
tbIgkqU2g+YspOlCG4/EaINEtTybHH01ZF8gUXFSU4O7QKkHAcmkZ2u+qV4Fci0fc3OrH9zvphnf
by6JfUH0yaqzWfebC2g6bGqVPhb7BkLuX4+vznUsCSYpEjPZBISfa/VPG5bbYu0BKoia4rTw5AbS
Qq+KYPIlCR+z/dz9fxkbcol27Vv+dtsqVx8ewArxt0ehp8sHghZIhQFM3sUNHeVpvR0ejcrkXLMu
donJTqKtxqO/EOkkWiv1mRYoMNMnkPcEJurlJ7fc1m8661r5uaV+O88XSJRPiaq/9ankYKXAC4cz
e+en7gVVScfMMc7K+ef5iqmS7eOw4QIUCOVbtcfrFet+O5vprQ+hXI2YN3I1CLMtgdWhuk+cDJR+
z5+LOlOcopaDsaqMfUPzl2h+VeVJhB3aoHLfeW22BqmRtt/3iDScnfqGVzoG4upNbaFryvkkVRsa
0tDOO1W4x4Dr8bMETb5OFfOWLbHUSfkfsQ4MXp+AVdqVMw+FeM4Oo6mDmzknaKITXJC4vQy2/c2V
QSmE3hoMxMXTj2FZe5aiWcZMOShFlFU18LF9ssNsY2+1qd5X2LDMG+Ms0y0TotyRgBL41DMgM4js
ZRe0iWBdi74VOCMz2/yv9ko5osYThEzSABYl5nHvvJWKWRSufmehKjUywz9h2FYXTkimwpp85m5U
eZjrHtEh7nUhMUyckBsP2abbdvoZ7t7QIz0hs6hHWcnD+UR5svJdcF9H6Prabu8zqzQ5hTSuiSBx
n5jBEYybyfGdWRX7OWHj1hdQXslPvUhV2xHHtHPcY+rL8b4230IS77YzKbydbHYFEZ2Xxwuz64wR
giiUG/LTQc86H27oaKEet/7GOsDWaFaW6/j590Uo7HUCRrcKHdaxc46oVZOcwskfe8M2bFRO4dZ2
6d8y0+zcHUpA3R+d+XB+SN0WFamPATh8wNDhTi5/f9fZmHiemJunoXcHxoV6NbOKMazqfBtCIT9d
FRTWjcaVIz97Km6DBuZkO1h1bCmhwyWk3xpPuwrj1vcnVn5p9U16CUxt4aELjEbwP4H5k0KykKDh
4/nIjyBf2LUvfHlEaz0rJbkaFS5Rqb1c+okhlCAbuiIz+Hx/TM+xbwopqulkxtZaDQuXSNQuTsNG
BVPSjGSgzl02s8bsoMudZAtH7eX2Pl6tA12A0ZVC4NVu5TwG2B4tSH7pxK/BvXpNA6vdmrmGM6e0
NxgJllp39p1k7jJ7g42taoR17s0PtPRuXn4HtZv5ABfvvJqFrgKLOycjMYvdzGJ0W97Vm/QSh9q7
gp+VQ2pMkBdtZPf3pXnG1CtXM22yw9k292dHJuvpeM1fLDGpK0vb5F1QTpBtaM03J8JjAAq2d0yO
dJaJfhbiLNxGKcf/Z6L75iK5L6AcPOkm66SeA5BbC0UFDWk0+SoWCwo07o/HGL3YqNgNjLms9Z39
Zjkvxy00Ki6IurxUAw9oXkXQXb/bde73YndiWN9amLdcIMqjGGHXZI0vCFcx3nJnvEdPgelxrI7v
tQYhdQlDuRClNcQu02fbe0Jp0j1Kk7Zn8vDNBrUSGIX2bEJq1lpRnmQahKiOknmt9o1lKSB+eER9
9X3pBArqb5lZlbXYdSEfXYQx9EmCDnDAgUXJcLI9WiQwbwbFEbf38OoToqqi60lVZFFQ6NhDmJRA
kMBgeM2njTancSNzeusD63GHJ/wIsQczg7MWKS8RKe/UCDkX5IKEqHFfoYiYQ8ECLpPIhJ1OHONB
e9UWF8LRDqoIprbtZyOBFuXMVKDEp9sKXPVHCwjKH1Vqx2HagChcuZaUR+UbGHdaM8TA2z86yRZA
s30uHFI28UkUdpClN63kITerisx9tHsmK9taVL9cH8opNX6gdV6I9dl3HkGUvbvDdOf4/nSZ2YOY
L0Grdr4Qi3JKnMQ10cDJOKu0H8WLgIEQqWDFvIXkCZM3kWV5lGsKgq6RtU9z2Duv9xMpYQ54QQa9
AfP2wBKLck8lnxsgOIASCwssRZOVu9ojt4ObYD0QzrvlN6e+0B/llngQROd6o8wZw2N3Fc470Xqc
T97bVr6aeVoYhUrVhOVFWOlhBhgklGX3+fj6er9FGwZGnR5svEg+mvvAvQ3J8kw0A2QXc1nHx7AM
MEAeK1xlRTuonOhuX0QEl6H/qEiV8hW9XrWSwQPu6Zkj8hbVBajYuC0Swx3RZS6BVg6NEAEiiEj/
k0fVhNmJLItYPxnxYqzNPdWaYlAeyR8xSCYG4y9uVJ6Ls3HrbH8+hKaLgxHkSyYGkrLzZ6sR5wKT
ck6Y4Cg3ga9iF6P967U7jHccKP5Zsd9n0PW7sf8SjXJNQzOIQVnPMGjdBK3fRAoHw7WRq/JMVnHN
7AxuYVGOKa36Tk9xe7iCjF84e2THvPStm8MvaSh3FIqVIgSlNrs+3E2ej6V9HAKQ+kpH+Tm9L9yP
DTuKWXfuvzApv4QZRxX46yEV0o3PlUiagGh28t0vyAX5asbZuO5vf4FRvmkSGzVoEgg4gx3D7e3d
tJomVv8xOpWnfNLQ9lEUS5BFc95QSn0+b7PNnA1H3V+O+W4mA241fF7AUXFLocu9NymA4xBNPPd2
cUn21RO4XCwG0JpL1/A4OpMjyyjepOyC74MsGVGNgTZey3t5SC0k9tG3yEBZO6GWKJQlDOgiiNMW
KHhKMJDUl4kt2ZiHx5BmtaZwiUMZQZSUvTSWwPmcIwOykesW9bDo9/3+HYPUWcWgq8WpCzj6oIrF
CTT8KeDAvWM5PuKJq3OvkRY1LMfxhGIFjdzPrQzkXL+MD4VCHuzxUGFoKlqCN9nxVH4D39FtVa8m
WZbfRFlOipHQZVDPCzpYxys67AnGwaJoCB4ZZKTvxoGx7+Q137UEpM4yZdBiCW/sIqIP0Y1HIr8i
Okg/8MLQ28d7Eh7PuZk41+35DDr9wYyekONTTDC0pwYKWW3BtjNyZ+LtjMXSt+YRlh9GnU2FMnBi
lePDniqUgRhsvsE1/7YEoA6iMWvzdihmVTvH2kx4Irl/MRsKL6zTaDX9scSiTqPOGLKan/cpilbR
OIgMSGZtryC85V9+RN9Ukm8LtNs/lR6rBI2lxfnvi6uA3PSD0s02LmHmvHGX2LftdTUbuRSMckBi
mgT1+LlK++fXAMOfz5p9gLVGmDTPTEusnYKaZhiigWl0YA+gtKg1Aj8OCFmuVbsDn5PoNPOi6fFB
1xhB7GpEuYSi9NbxbTNmaIm57sEx+PqaWWC1sQ03tdC5zHCvLKkoFYJ6OBiUDFC8+3R8k6+xw/Cr
q6U6S2Eo/z0pDdrOEyAUl85GZ8FMKMGwg/Uj4tfSUK7bmAn6NR8Q1uw3MLB1iwIddg3s6uViIQpd
1TZMhSxFRjfbs+OMx2tw/5P8mCuc0LP6MW42kctanv/hkv8Rja5gm8ABNPBTi1Pp+eiAcxG+0H1A
iDw37rEyHqvvO0v5KHfsiXqnDgLkAzHGNT/5xN8lAYrrCd4CXYxbNC9FST5AfM49zNXM7wxbXM1l
LvEprzt3+USTCPzRRcUCnCKKVXELYJ29sznQEfMShvK9mtJo3tTAXND3UhP/2MzvJQyb/B9O99fC
Ue4i0cE2EZWQBWkQTM0mcQtSyYikjlW4jbn7QBvd6SPEdADGXliL/pbCUb6jQKxetTlwYS7w8fpL
t+Hf6jcWDEuHlN8Yh79d797ST88GObbfm43coCotwqqBedidq2cYsq3d3payUa4kFYYgEUPIhqEH
Rwz7y0nwnSUYS3+UL1FVLy6K+bDMSfIg4wXks3GNZR3rgc8/1kHTNStVFbe6BBOEnSvO9i3eoWtg
OiDcM0xs7+B8tzPbvbwX9+iRYGiRISFN36xmCgePD5eyd4S9vzPM0gmdPagWGTjrp/8vGSlvgqdi
sRUmaHKPl8yhIT03F1FYyGWBQvMtbfAazp7HuNqJsbARmsh5MgaeN1pIN7Omofbok6gQs8/QjvHj
wT282IH92YxRMy8qjC1Bt7HyhTLiaXrW6zBZzhalhWDduHAPc30/GKuZr/GsdaQ8TNxPo5ZL0C9K
MzA/VtpgDnttosr/ZZ7V4Duo7MIM6tuLyjqPaKrnRNQKZDcgJHqDQQOJs/b60wVlzsFGSz5Lpato
usDriiQLuNGqMhVAGlHKefEs4nFykCJCtQEprW+Ku4OEKLslDOnWVLrE+02ljS4n8wUITHg7JA9r
ckVpuDVKRDHveGdnolHRQCEMK4ezFoWh+1kTFWkOLhXhq5xiUgTdiJnOMFqnfdVQoF6wtv2adS4h
qN2oRGUoSLUA67Ss+7feuTCc82pwtASgD+/J8EUlAQByXvMlA2UZuD+j/8lGzwnmGTHw1jzoEo4y
DS7vyoYLoTK9Ip2PWvOfDIDVGtclAmUMrRIMaP8AAl6N8XL3RtI5AgKJ4G2jY+JQJzboyDqv7YCD
m/0zmDMD8+pqJ4Q+4C9gQM2fTEc+S5GoUzsIxwRprk+RLDjGxBFcsOZhK7EyaqtXsyUSdVS3VRlg
ruw0OydUCwo1KNrlZvb8AdmB2ddis92vBQdLROrg1rUur5BUwXKVRL4ioGOfaIxtSuds8qYIYqUH
RDsX6CF2RDSOjPU31EicPp5urxXDvulXhawopUgLByhwtIPQ0QX2QOh1b/eP16FfEnIurfPUwxop
jc1XT3HkagMJOLMKzVIAm6SWWKJVDNfbgjEcEf24kFejkfWzEsHWEYGWarcxWdMcVnN5C1ugz40k
Qzcy9tWc8Xh+Vk0ZNJVwRQc7vN5hKjPT2lefMpZ4lKuQ2zjWu9kZWc/CM/+Rk2p7j0rV1JV7c0J7
0WaXC+SxDMjp8s7caqxlpPyHUk/y1I8zuNVjdtPM2MjyG2uh3FI+2m8M5ZiIPCwFrRP1uTbnsWrp
w90Go2RR5cywfJZDVCnf0Y3eKCbBbCHPxwHUjM5Vt84uGdzHd0Y4s5qcWApGOY26yDC1VsIuA7u7
tKl/KC/vt619NR5dINA5g6nDyATMloYwR5y70iYkaA6+nOfOE5QtoHLPvfQYtrpnvewyXD2dOMiU
YZqECEoM3ROzGJLl3umeWUHq4pJv8etPlvJjH2yRr8ZrZHeVFTNJQHeHNA/zVe1/RIP/+Cu6nS1I
PF3h/M8zBXkxjDQBEeybb7+As+W7bdZb1snMcMF0A60E6vFBi+aIpnoIHy4sPmmWl6Kb2GJBqxIU
6sx2niO+iO10U5MjCX0i+UTuwBffxggCWLuZqUfKYRRxPEighJhNElOup01gzYO7v2PY8OaEyp3/
uJ3pgU98N6TqVGAHIL45OoJ1LTFvWMGk8C1c1TvLVTHOaHrGk6f0ShmJn/tNcY6vwbt/ih/ia76F
r/r/sBEoB1Koop+WwwxnIUh8Pj7x7rPhRILp58Q740EsxNTJ2y6Ftfno5IFWeRMoYj+9MTIvzv3Z
la+uvdt9Nugxmd4YxwudLij1UBozDRL2KKp5Ph49PDPn9saI7BNr/gUjNNCpO0qZNs0kS59r5z3k
B6QHWO86qy/zC3dMpwc6PUfJwXwNAls8LstgVH/B29YFzwWss2U1m7qEom4ocVoWo5xhm6GmC8Rk
uJsjfetjCOqDfiDk8II5KZjWg1k982AgFpUQy7nQw59QTRz4ogBBQQjhJFa1cV3TRoUUbjBzZQXj
EvPJnHzjZkHnBTol6pR4BFxrIlGN1DgmRA8ELZYPLvl2yL4j7rqM3y7JqZiZ+ZkdZ6skDktlUxFK
kmrqoGnAj0mGChzZ8kLygUsAQ05WwKBTsQlYZ0KOk2bfibf11A5Qa89KTzNtlPIpo8ppmLI02yiu
GNNGch9ROWIxD3FWaELPcxKQ6gyFEjiV84ziEdw7rwleoj3rvG2IbBE8rpq2uYk5k5WMYJmLQSU8
OnCOTrEE6Oe5Dsd522IIGk6FYTNPlnWHk+e4KhkwM+Vg3qHxgdR77vCe9ISV8aE8jiYIIDIzQO/F
y7KI6cjUcqZeMvCRHyQHOb8TJxPzfbjvEWfnqTleZY3cdtxUSPYbGL2ufDUVuuAnhyLiz1JpEL0p
j2JfM4Jahkz0LTWt9FyXc8jkKSSfyMSTEdN7EtOPSJWbaNH7T1LRF9Wy47yU5yGV2iYkqY+FcFI1
RhRN3T8+NYeObV1Hk5wq8/Sh3qIfpQ+mNDnw0Yb/Xr8aLQomxp+3BWGBUMvT1Bi9m0gASaUOQ2/P
Qhqbqhybo/EHC6TKmmCAuE4DqyiVKSshTtEleXLo05qo8XbQidL97AVlp3GKU6SimaQpA3NNOFXR
FMxsQHUgcoxfM4xCpWrD1BXJQYtQcuRtC913wi6yapUxMH3NyJdAlCOW1F7sxbRODhguZcb8Lg/f
eVViSLMKooKOD3VgGOFEBwqGMvGaMoOIQQBl/WxE1/B3t81hBUMAtaCI0TWahCInykXVkt5GfM2n
B02OnKzcjQZeFCaFsXtW1kUQBVkAAg9KsU9HuSiRqPowGRVDTg9Zz53UIbf0Wjc15SUa3NviyF9T
f/MWApCGti1Dk2WZrrb0Or3NML4wPTTtMItTagUDYV7ZRQjwF4KIZkrZkHXMWKD2j+41VdQXQnoQ
6lPcF6buV2YSHkvDd2qFQbu9tjji31iz6r6a8zCqcRfxWJwsMew+shtZtor+35syBn5AWbwBLEGa
P2KxNj5ItTqvkNJDrWrNIZPyxOGqjj/Idec7t1dnVR6cQhhIhuy/TBPaRRmfcWKXZIeQd5smtVpj
G6Jw/t+DKIhN5pNOUgxaaaGu6FKTRdnBD09NCSKgedyaIJl/gCJrMjSnippOczXIfqoGONiyg8XV
mzch3v7Bz6MFxJBlgQeLDrXyndFXbZHn2aEKbEE5apkr53+w8+GW/4Ggdn6jRfIYR5Cgn2x5es6S
nd5+/IEUqiCgVF3RBYmnvGQMqji+kAARFpPJ8fAssmryCsOA15yLooIHEYTkgqHSwWqUCQhwOqDU
gmr1oUQ48aQoL1oU/smaG5gfhWyFqGI+0NedAjLwQqt9ITuMuW3I86J02ffbGlvzLsoviM+kxmIz
al1dykksZgfDPyvyYy0p7hSqhEcHKMcV9m2wNcXNWjN0xIWCQXvlRNMrJGeM7DCE2TaSIxP7Ucgz
K5g6xsZfc8tLJMrHtAJXTH6rZgeBvPSM/c6SYv77QmWhmk5yUGjZQcGYXPlYB3adHoeKoauVhcGM
LZgwxiKh0fyTcGCBEgmZbgQFlxym5BXDmrZCtpn4cJMmCokExvVrRaIvWNS24UdV5wIOWP1OHkOr
4c36kAgsa15DwdmioNMMrL+GQumtEmsu57osPfCYkUlKzsdo0/IHeqdES+NTj6E/Oh03n5vzUfYP
HCXUNEZBrKk54F7roCY1Euxp5ci+R5rKlcurMrwrFZFGkkaO7h9kV+Wsuj8Ykm/CjVj8uOFYGpit
jjrKv3wSfS3y8yiNDGgg6PZtdpj6+0Dd3N5iK4YPCA0xHCrfUZIhfjXOKakkY9KL9CCOYJD2z0L1
eBtgXYZfAFSUnSed0gczgKbVJJK2WfXQG85/w5iFXNh+qVXSWHNVemj1S+c/9rpHsMVuY9DpgP+z
j1+CzIIuQIRW7jCYC2GIqKitKQphc9FrQ7dUBdRcQ14291Lh506sCoENlj9kPzhecEK5ibfNYCR4
ZBMVs826+Hz7w1grSG0TP/V1LZ4VrOuXbHznurf/9vvUvgj5ZpRBap4e1GSyDaXet0HM6LtctRF9
nnyogydToUt2Jq6O1ZZHRDQ0bnfhhN3pD0TQVWEmS0CThEItXTfEms/F+H0hQDFjsBtq1k5dXYQF
ArUInRRmmjeGYFBpKzMN0TbAujis6gjRPP/XNYiOgiUcT74Kvr0DF30Phx2fvdYZwxfMH/mbu1lA
UELgAU7NxgoQLVrm0sJsRYe/jHrNOA/XdCXxEiZFYJyNIdB0TTJfd1HZ4oIStt/55rWWBgbAmqoW
ADQ70+i1vcCHuMwZcuFyfXtMVR6MbPHHbatiwVDxaa3GftSrgJE7jTTaUcCbvWbdxmDoip6bNfay
xA2TCFH8lgj6VdTfbwOsrbkkgLgGtwQdKQlqd2ddq/DdrCsUn28EQ/ypcneF5k+YIs6qrlqVRcQN
HnkJFTudujIImawFeE7GPa54Gjr0Oyis7uD5PKQNGGwo/yBQK8IVijFoAYTxpvIj0+IYg1S3eVlf
Nfl5iI+TFrAQWTKJXw+FKu2mVhNnmZKY8Mlj0rKOnfmbf5dJMhRRkQ0do0a/IrRpBOqTXksPnZ90
ViUEPw2xsqa4loiEaSfIxfK6FU3Kc86PW97Tndv2Ma//7/CgqMP4VknDnfgrfDYW0zjIeoqwskD6
Mgh2ZSfvtOxp6mW34oeMcYVZV+gvPMpV+1OB+5OKU7ZTHqPiZ9cxjoJVe8fU1L/lodRZi+2Uqxx+
3xE/5OcXxq+vugQoHNkKtNLqn41WixhBaRtZQsYqPQyco+iYP8bvk5xlc6tLMmcn+Hn2Kwzj65JI
Pi5cueZnh3SM3soEqWV/sNV6k+C5hZXxpRmEP6MeSQHvKnrGkZun2TqFuPX7JkRGpE+6wPXk0Sfd
6E+bSR87U1A4z+RjRb2gpRxVFFIeOVFdnoooeul0DuMdi0k2O9/3LcGIjE3sNYlulkUYmkY7sO5w
q8pXEcvqIhia0A75VS+pWlRt2cS4Z3UKqX9GfAvN/Pu0h4jaULRAYGo9jkoqIh+SXNaqNEMk4Xum
MBlmDqwherq96VaNdIFC3eMxsl5KRRkohW81aHKS76bqUf9xG2RdXX+JgmZYOg0VCYYwYgpldtCa
XWM4YX9pIgbELTlmCMof82rUx/6srTizh2KXyceiMJkpCZYg9H5AHpTzA6CU7dtYPHbVXVu5/01X
1CVGiThJwzx6CCKe8JZjCLtpsv8AQjdgXXgWQH8bpSs5y/NID6rs4OnenTQqIdE4PiDIf1m3gVYX
xcBlD0OIeBkx99dt4ntSOXEZrpO9XDkCeJuzQCDot8D8DEZYP5spfXbMV3dd09Goh/z9VyQ+akRe
aOA7tCYzOd/Re0v33rnxR69HmyD9PmoeQ7a102OJSG3PRB/7qajT7KDzGGhqPHllzogtWTJRW1Pv
CgwG5oDA9cOm6h5AsU4adVfqIqkr1NbacfRye73W3P2nt1E0Q8AVhtJi4kd8FhvYpwOP+wsZ0Yqr
W9mr7F1v46zZBZLsyLCD0lv4zQClPp+0ooQBTvqmiO6TfTs5ccwAWVsgBUYHcksZLZz0cTKmaZS2
kwzPpv2UIpSMR3+wjZAA03URh7xq0FThdSuokVbgcByCLH3RkrICY1oaHKKunRimQBchfJ6NKkbA
a3gykiVDo2xBkzDcnpvgFRRMWCX5CQPwHD8KbV48FLxwmpKGVMrPVGddNtccHoRD9yty75i8Nf99
EWWUUa4VddBjX5WjXUSBaYQ/o+nfZ98lPMjj5Q0j33SVjta1IOrBnjHEB01J1EtV+IMjDdKwK5rO
Y8W4K3E7AlyVl+e8tYwnnq8CgSym7X19jA956DllEN5LAcaCi401le6g7bx8QKjB96SRHsVBNTWj
O6ldS7KjbpSkiYWUiAbK9XKvvf/Xe+LLh83mvNC02ncNHxtdfBAE4yUwOhKi81INo02kMXwlzTw4
G9MXKGpR0WkMRuG2jQ9xOzoZT8pgF06PrW4QSboXpI1XHNQhsdTQHuIIx09o/YmohoyrmYEN9En5
uRA1Vzo+8ZApwVldk9H/EGMeN7StyCouWzFeyPkLh3LReC8cjVpV4kPaj95906fpVgnHa92B9fa2
RKtIqogxKDx2qMZTSLoycUpfTPFB8jNLUV6DoCL5oDq3UWhakb8WbgFDeYGuVL2kEMX4oE6mpBmh
iWwDmTLPmYTuLe5k+IDSjpvq2PnyHZ/3jmY0riwOGJHMT7butybfa9vbH7UqOrYu3LiBI4Mmo61U
dSq1HhsK7HpE3HpeTCLG0+/KsQSXB0490JAqEuKWr1tjSrgcdWYC9iyvh5sqq6xEGR7VqjylfPuE
qTc8w0BXAXVpDo7mlzqD2ouD15cBbm7xwee+Bbli8RPJX0BnZcXDx23trbqjBRK1FSUFsbFaAmkc
ryL4WyLwQWOcmaoj2Y8xiv31NtxaZllCYg//kBTR4HW/qjKKjSgoIy4+9BE/gTI9jWylAKdeIvG+
2QyJh7lmcWMJgTegfznptmDALTdykaFqOIjfvKIZrABTJ/9k/xgSFKFLsmLQWVm9F4dO4fFZdbbD
OzMpp4qI7eW28KuWugChdT22bSBMHkAIokH50AvmbYCVsEZGoKvhYQwxwW+EhZmedEUkaPEhGivD
ksdTO2fS/OIU4M3Svo01LxQV8AJLhidHgQcCbCpUyzC7mB8K+DYlk16rqtkEbf1wG4LuypjdDTA0
BIOIonBoUveEKO86XsugsGYqt5meEq/DpVslRh2bmYhan/Ipj5+mFFTeavIi9pHpD4Ol4QGiF3Iz
G/Fs1bC+aWURv3yT+NWAS1HBQ50ODg4jlp6ncNokKJqQU/QvSaQfLqkIpmChs7rmrqpqGDP/PRLz
Vxm+MpZDRjCx4ia+fAvllxoPVee8jzo4lBPKW7VLNMLHY7HT2sIjycSlzpBOvXt7VVYXXpTBnoak
AAiCqUXJwqDomx6LUipRbRZBjduHwE//3qvLKBv5B4VSM6bXFnrrGwjJAteI7tV6m3lPtwVZi2m/
YFDq68PaSPQC6kv7xxAxlYjYi68+dP/D43WzGmsz0KQNB5Ka28Cr21TUBUOZZ96IdH9O3IpV1qIK
6yDzrprugu5788jXDJA1TwvpfqFQ61Tk4AJGm1Zy4EJFRBnG0NhJEsabqmiExAo7YdprqlF9i/qo
2hbtwN0hu4WJ0lwJwmnOi0w9qluSR57HCP/WDejXh1FLm9R5kPV5lBxqu3vgGOfZ6vZcSE2tqdrW
owcniLJNPiO1Ulrj8DNkseWwFpA6xHo5lupKh+G0vm/7Pii0xo8aXLeGHjDOJRYSdWTwWWMEGff/
SPuu7baRptsnwlrI4bYBMIKSKFGyrBssy7KQUyPj6c+G5j9jsolhL/sbz51nWKjuSl1hFxprp2EV
yIdp000bqvz58+dCUuaPOAuHmzrp2ziAPA7trgpKR/e3Zppw5HHRVuEBp0iaitKkyYSOSVsh1z33
7Daxb2vtCuYyrt+tdJcXP26r16J8/abEtmvJWTPh8uHLJaPfTe1jHOl/Y5zOKDCqpQfI248yjJOT
i3dS91DwFnHNh3HlXM8IMCoSZF0cNzEOS+o1WNddhjnOzHiIxdMcmAQqJVgwc/vUlu9HE3VDA8a+
xGba9ULy43BEf+vUZfV6qv3gWGf+OrB8ksFYIYpv4+fbJBd1FUu0VZQoLAQszDEWMIMQCLwmKvV7
Yu1rPSaawOtAZAdl/wkizqgwZznpJjC0Bh2epA89dbCL2OnzlAyqSEp5yMmk1tg1Xz+1CECBdBqS
PqlJkuPN0iGPa2W1q2jAZtCwk4wOjoKWrEZz8tZHrqV9MiSMftw+lYWIHKWOuXyvYDmDxiZHu6Gb
u4HwvVEZEr0enT78qSi7VHxtDrrBewov3oGOWFFTkIsA+P2l7kdNDFbaOR436UGEW1o3rWxXam9x
+qh4hOa/PzMynTGITVYgbkLrgK0ZR6PBSyMYOYe3qPtn7DCmLJQRnKU62EnEDVrpW07sw878/CNM
uBQ8tE2UXr/mW864EGp0nsUUXFT5TqpyW8q3Sd7aTYYSzCmPdCdo3Ccj570Hl9myVLSNoIkW9bbL
wyvSrKwRdyaeLB9VIzgYncVxyotShyTb/6fAJBBSwxgwiwAf0FoFGRSDyJH4FgV7oaxSYobeoPIC
6Vm7r2zcGUXGIYy5H5XjPJqShsKm1MOMdJ1rtDki+4BgZdBG77exJDpTmH6rK14G+PaJalcVIVVO
xcQAv1TPt3KTbYqK41UXXfe//GlsQYjGNUK/AfwB5JO0U/BgRup9o+pEjXmzCTxmGBPXhu1gJfNR
RqjXHHjPVt6vMyFVKzTilA44qmo3rDe3jd2yQmGcAouKUTxBjeRSsrtIKPopwacXVWvTuFt3he6E
47TNJ+k1KhRMgPrNE7Xap5CGXtjyuvoXmcMGYeRUVeyYYfPaZi8YgjQPxtRjWhMZ4yqPeUWH99ts
LjVcIn+N7ggZECTgkrF+lhxmShrnqYfMpz2hWj4Ayn3S8GoMZLso92iha8aYqDu1P0XN5CaduPLT
cNMkCkFD12qUqi2NpdVQRV4f6j9uf97SIZx/HWM1yybP4mjA14l1SoLaJGXycpvCUkCD17w4b2o2
EegxBkxpDSUpK8wCZek2oLUbR9Wq60cibhAd4D3fbXI1dm7TXIpozmkyJi3RzbwQjPnMgx9xp9pB
AgyV8uTjOJP68zatRTmWMOuChghLhptglKRTUxobEsInQ3nJ0ECYVda2CIbvSafZU64f1M6VaOAO
ofYWJQUveGPns7/80jn5+YbP/JJZxGFmBmPqYY5MNcxkjdI9xtWqdVeJh6Z5DITQGXQ07tJ9hQpR
3ocdoUgeOG3ohC1doYlzZSH2mvzJVnPerokl3y/NgxmmOTces0UcKWz6MNNwONK4KqK77JTUnOhi
8S2PxRiyAe5MdIowld4k0RVaWHjtFhUWm/uh3dWPklbYWSA+1iagZXzfNQEJJHSciGOpmIEy7G/K
jAWTUmCNdrII49tPJKpHEvZ3efNrKH9Vwy9FmYiYo8Os2gsIKyVfdWuecfkP3jHdJxqYg0Ct+/Ly
RTkwiw7ADl4rlrZRHQsznxty7W6c7ElGz7qV7YJmT6OOY70XNQwZIBUL39DnxubFm0zruy7ocei+
7GUa5mJqxW4LSgyzXlcRb4hxUYzOyDFCjgaOlAI7FhFD8Jj01VoIjxZ3roTHE2Opp4jqUqG2SJso
2GdbWQcq/ZCyHfbdbqUkc2+bjUVimMHCSCHyzioLTGQWfYUpOciOTC076l2KFTOx+FYikTdFHB/E
o8WcHsDLzJzO+aAod+Ma77n6fRRIi9ePrlYlRyuWgh/pjDHmFMtkgE+ZiYVZtxKMHYavV2j3tVPo
wu0jXLa8Z6QY56VEnRiIgozEgv6e0WKfyHtfE9wgLuzReEfo2sXola+8suw4Ed6iPKpAiFXR5Slf
DbhOgk51K4fRlUzsRe0/aVTZfckhsug58TqTUZZWLdQrL5XbTK1CalqcpBSaazPY1XHmJB2Mub9q
uhNSiaSRRE6uZvH2zmjOonTmTQx0l+nAekw9i24z+S1XMWWtZGvA8T/evrxFQjg69BQYqIV/WbYz
Qhh6w4bDpoKLTodxXYxdhzConJxaDCzStAXnzbF4YSayg/+Un1kkjrAJaNX08ENpkBFJfu4iSnRe
cvArlmMfNhKaVxHTqohprybTRGwTa0pYxd5Kncas261voByrlZKdtSap9fSZxmJBpp9xna5LtFN0
0irMks0UOMVo8kpbi2dswUHJGP3GGTOXSRsxbVsLUkrbu6rOJmIWLVHVyVViBAG373PpgGUJ8zWm
pIt4HjPCGmh+0fqyiigIHacg1XXPHVfjZ0PFnu85EYYhVRabOho0TP+HpUPzXYaerttsLJnKcwpM
5Cj1cS83oY4bLFJbbj+kbo1ddKRBnVfG8N9tYkv3I6umiKU0qDuilfZS2UYLL+0A4RuaTwq7yuNd
OYzbOrxTWmjDbVKL16NJmqKYBjqcv/A0z9StRAsJggAz9RI9tqns5DW6q3gjgDwiTCScGc2YhToO
T7Oe8w7LYSM3zdL/kRPGmam+1BuRYgDXotuZgmTr+UGgPM1ZFLSz42JuJk8wDFRSHJfY2+amyjg8
zFJ0JcdodNdx7YjbNIaHqY1jzZowWdjp1QnpVZtOyXPbqrtBFtd1Uf4MQotDclGw0astanhqi+iw
u5S1Tu6ERMFb1IuiytN0tNYo26hE5RCdzkhy3pa2xePT0T4sGSh6w51cEisV1a/qJsFwvtjAF4tG
vzZjpeT4qkVxA4KtgWFQzDuxMt1lSh4KQ4a5wcTK7ViuVFvVWwn+uM/Xtxla1FTdxHw6nBWmtZmM
1SDElkZFjChavboq1RcaBquhTYgR390mtMzTv4TYxYMNOlYNv8CYW4k9ILQbXKt/Tlqdcz8cdli0
iaqp8WaaqszTDJ/0mflOzYcwrdxMD9zb/CxJgiLOmDfIL2pXA/TJWKS1qgeZFzQTOq50gFf+xGQC
T+CWpFuFa0dIhlSLyB5b2ilq2+rwPv3Y7UcBLrYMyl9hKz2qFJXxzH+6zdbSAcJiK9Y86o4uY0bA
zT4LAmyzy7yKUjs3f8UysidCvcr7421Ci7Xcc0qMqcgMjCH0Yp15MYB2bHkM0TFt1dqxVk19FYgm
Vr2OtNmqQdJhDsP61ep+YLeKKAB7x/JiodLtOlOCv9CH869irIkQYeniMEAfSuXFMD8k8QfKeWHG
A1Bb0gZTQzCBCBujGSrDvNznWYjmRNiRpHT1Zjd7k77hYQotWWNAVKBPF31ecw/3pbXSU9MEKCcG
AuWiDojZOkFbvBlNtatlwY1b5KQjiaMWS/IDncC0gGaiFeprZ/KZO6Za0OSoI2YYpJwUEnYPsmLa
UoslFEPLM5M8WvIle2goa0xtHhdDt81rHrltGjsBEgK+Pzm3hXVJC5Hmw1Q+GnZkiW3aQeRUiMKo
ZZ4iD16sSZ4PdCupbtZpqq/KNOH0wCy9j9BLhs3gaIJGRzdjlFWJqmXWoAl6zAClpbf6XT28Kq21
D7W9ghYg/F87a9A5FprdG/KVcEMfm6xj/skA7Aij+2qY6oMQYsxWC5FVCpujH9X3OZIEmamsFQ0Z
2ym3syI+iFW/1yefRH39F+bHstCRjZSaJFqsuZPHOBplA3O41ljt+sr4lsWKXSbdxqh41aFF6UHm
Gk3LuFq0fF1KD2QyKSQN0w35NHqD1d8ZaA7sRu1gcmPvBVKoxgAvyERzPp71zH3mTQ5U/hGN5mb+
goV8Nm0Hp8oN9As835bTRUJ4CSIQAsQXptgueZKlUssrAzdYSQfN1B7y7DMfd4Ju/PmjUxMxaQAg
EUlCnoPJzmm1mSAthikKVRC3AdoaM7EG6jXHFi8YyQsqTBayUoewNjtMTpRIW8XGMdKAAV38Rch6
QYWxIsrUhNgbjMvpOuG+Q0+mLjzJQjMXCPMmcnyjsW9f0pKegeIM62N9+QDmlsqx77WonCd4DL0l
qZ7aVnLUtZdRh0cv3QK70oqgI5X4LQDMHAZ0trc/YOlcIRxI6SNvDX1nJL+wcqHrCxF6rg6kzD7x
0Pgb8B/tnAbz3Kx1VEbkFjQytSQojSumSrSMU+NZZAQ1fhVZAPgctr8jSlPUIkuA2cTyp5EjFUGP
scVrtljSKVkEgImJ0jhK5MxptVMldlWRFt4UqcW6HfWS+JnyqxSreyBqUY6nWaQmiRJQDlBBBLlL
DW5jddCsxMRsSDBtqdyQoKqeWiV08py3+WT+cOatpgE6BKYW3TGYEGUEX9QA2hipQeGF1jM2c0/Z
Ntb3Rr9RYk5QvnRNMvwYsjVIIVnsKEolymWp+0Lu6VXh5n6zQ374kHTK45+L9TkZxlwMsW6hIJsU
Xj3hpbTG+g+r58yTzJp5dWRnnDBHJpv1AKTzuPD6LiVS99lW1V+dFdDLTHTK4AU4y8dZ/NTWoVgY
LZjQqxcQ0K1nsfu8fU4L0cU8C/4vCUagjaExpwiTsJ6EAWQSjR0lVjOhPcFNomFvDKojVOVeyPSX
23SXIn7kfDEjJKG0oiE1dMkbQOKDpjE0gGwUVFlbZVauy0hpSeQ3wMEXTZheBFrrYZC1l14xMIJc
GnaSx4prxoa6RekztsVyBGjl7Q9b0jmMYhvo+sakI5rNme+ifdhbyNp6cjWuNcvAY2RajcqhmHh5
saXub+ymAQbeHNbBRc+qcna9g9TVeBBAFaRY245mtZqSrVKZrtFbttnYIkqpfWRtgPRjBw9Wo618
o3fGInrozcGW6ZOu8pqllkQawAQGJkAAD4Bs6uUX0RHoEUFUFF5eaRUxqRrYoep3HJ+3ZALOqTCK
Q/teLjoFMjcMNYX9pJoth0CCNP2xXN2+zUX3Cv+KIUIFG7GRqbnkSCkKOZKmvEAy6NPABo4ebWZl
NBcpexEIRvtS2gzyHpsh7dIytno1/IUJR2+eOUOeYdDkayT/7I7LIIv1LKcFSpe7Ud5lb3VZEo4O
L50n3nUGniIK9jmxeY6xz4Hy3Va4tVpwonQ9Ud8JB84zhEeEuTRtyAAdYYCRAu1tiL9M7N+TeeB6
i0SQbIArAmwn3iCXt2WJfq2kxgAi4RE5Abuih7zr/+JK0A+DJlBUm3BejOWx+mwqEPKUGMivC2Kk
h7KLf8kaJhLTvwkX0CGlq5hhVUwUDC75qWPA0DVNVXoxrddxLryP8k8pi/ZQ3ttyvuC+4SFUBWqF
Khr2t14SGmMxAu5SUwAlp/GJVQoroQl2poGnRdw7WvbtNrmFe7ogN9uRM6k2Gj9DHqwuPLMdiV/8
kBLUmYrqz+0EJnK/Ck0mAju2fdYfskoMfRFyjZ7gvKnXwSbSEo4XX2pv0E3MMM73o2Jicub1jBdf
DCHRQ1l6tWCue0t9CIPnso0OOsZXp7p0iuIHWmntPKak9rF9JhfsJG042rVgeFFOA4rsF4ooGjwu
PwKDFHkatXXpmUW5LSjd5Tzo3QUJwYAfcuJo7ZytEaNaqFq0aRunpUdrjVT+XaiugyAnShYSf+C5
tgV2kKxGWIE6mWKY7ACIoQe5aaRjidSIpEwOpL9608IQT7bbcrjEFKrqGu4ORK56unu19adplGEv
rAargSo53+p9Hq+6XJWIX2LOz5xClSOWC8whFkeFCdwBOJuF5c9Q9+s7gLR5Wlq6ydRiZ0os/8Xo
O45OxVXN45EK+yxrJKxlsQarxASGZa6bUkh2UWgJO7UYao4GLBzifEu6PA/TGBqLk5tTsUVSF/WS
CP/BCtullZ1atRHRJ11Z5XlkEaNoFE7SYOkQQRBZNAPFIeCpXgr80FitkPl55aU+/SGEc4u65a9v
S8eClULTPQbekanD5CMLhxj5mkiHUK28sD6YgN6gFhYlYPzjz6kgR2Z+NViiS4pR3UTz47wwYuop
QM81pmeUhKng/m80GOWNg0GulTihXloo9rrC/J+UcNowli4EnQN41SJasnQ2A9Z0o1ybfUThFeON
OdFfWfw3Q9yAasJMGNrkcCfsI1NpJI22SkkxyayvA0NwpCpw29bf3D6tWXYuH2ZgQpyz3CqeFgA0
vpStvKD1BCRPPNL1wKPqmy5RQrEbtYt4gJs8SrNqnfmOJi5TePewwOjFkxF/z3zM2On3ifD9NkPX
dwOGYAdwNXisXd1NHRt6MyodvPu7NJKG9yTn/TyTZiiB6xS0iIg8ITEczXDyROfoCI8CE3KplR4F
YQsGerfGjqLbp3Ot5niqAO8e4RWcDtByLy8BDQtjU+r4fOqvDSsnTfNihhwbuUgDuVpkDRQIFtvF
LVY5EsOBgRugRzN6AXSxKD/fZmPpjGBD/iXBBtgyrYNq0CG15kjy7gUAdLcJXAsrUKhgcGe1gMNk
1QJrc8IxVaXCS+qBklAXW49KJaryZRnbg9BPHD/5FVJc6uElQUY7yqHHWBKgaDza2ea4Lkunfu4q
lwYrYRflB6njCAKPQUaOgzxXBxH1Sk8vfMU21crfDpnwPRfRmKrQjHIs5iy01+wBBQIz3AZC/PlC
z5Q/84Uwb5UJ7AlK7+QNRq1UxAFST125+6iUxhmkQiD+2HPs27XDns8VDS4iwisN4+OXhDt/igzF
xysJbTtZucrywMFOAL8O7Sg53paZJR7n+sGMqY4BKhbtHKNjcZvLCLAsg3oZ0O+MYudjd4OZrWQ/
JoVpEJ0X1F0rAqYLASkELwGnrbMr4oqkUBDkiLWnKL+aGWKb00q9cHwXv88cXy7HRp8o+P1+iJB4
uPNJHNwXEUlMzuEtyCMcHY4NEQh6xVgoiBmi01ImuUZQ/9Gnd5AFDTN5GTeRtMjQTAbg2ohz2N0n
WVZrxjT4tRfq2qY0gItyaoXCnqpul2qcuuB8OIzQw4WDEAIFvJXYNvRixOtZFqMGvjUiBWBt1BCv
ie+3pW6RCPaQzHnPGeuFCaloIUyBqYJIgPMq4peuXaX1y20aC5Jtmmc0mJBKwN77vA3SBoAyom2m
8a5Cc+uANRFjJLph+UvpEzI0csR5sSwKt2kg5EWsBc1ihI92qq+PY9YAfeQxz499z8sZLwodXrMK
fh6ZPHb7UmoWGKYr6sYTq4d08JGjGRxYpEGW3dsHuMAJ6sMGyrJzplC54iSvRGXsh9aLAOHgKn3V
besmsnhOZPbejMChrwZvVlS+0QHFeq1GaELfatXWG/PJTq30pQjNQydJqz5piJ71j2ObPapTvtOi
tZ7sJPNF795uc3otKmi7QnvPjEaLdx9r6OEfUdnUlQ7YKX7uhugsWMWCjKyw3PuEyknqhgFK81ht
stWGMdvepn59oaCOxKGGpRbIJbHa3ZQIC5vK7DwM3NmdNZFUXMO9k1LnPMmuzcglIcafSZ2Z+4Fv
dF4Sb/J01ZerHqM9wUHQeXc66+/lnaLSDseFaiOwihGkXzqwOvKpWetd7zV9XCUA8U6rnajkppsD
ONeOJiBYWlbm2+g+p6QcAmkliHWxvn2u10YGH4FpGjx48RpB3fDyIyIp0+MGEuxlk+8MARAk4oEI
VOUo/ML1IS+L7h4oCoqGbAJ68P181HrAMZq9Gz/UwTwq6YVlziFzLaPz2x0AoNgagcePNn/GWTBS
o3aSGgkFqqBWiftSaadDKGDWSenSH40BVG59FOuNmo5PaERXOAEJuxgRiVrAtGI6BxBzaAo3WCbL
qZvMoTAkTwNw0ahiGdZ0KtND+tHHTrK3psdRjonY2X670pJd84gfWo/+qfvM1afE34p6ZPMw2K7P
3ZzHmIGyiLlEZP7nAzs7kEzONUwUh7IXDXXpjlSkxtHK466ytVArMJhXoqLDMYkLg0oA1wOQzzww
gatmy8NdK6ddk05YZ2R0RMHoWWZhEaVhEoCaErWynCI13HGKXar/uTlG0RY7QzB6iEQYpvQu+Q2k
OC3qVJI8JROwBS/RNa+Omup0W2kWThXNQOjkwvMB2KZsrqhKaYf+9wCnmkfSVux0KpAC43ikVfDQ
7gFFwDFK11oKH4Z4EE1kM/Yomwer4mkwDSy69TBdKQOyTweW1ntKNZod4qGITI4kL7xZUP2yvvDC
UOG/Kv8VFHWNuKglT9SdrLJVA9vcSKk4gM/HgjfrLsMYzvDHFv6SJhOKiLGv0d4spC8wjLJ/aJ1C
q2xgkN++uwUTAZRYSCV68YBSYsqXEpJUeFQg0yd5RqZ21J60RsrstKA53i1pUhU2+nWxN8Qsm8kJ
wgkjaJkA6MbbH3HtZBB7/zM8AgyIK1xnLC4zhUHo8BGCJK+RYzKdAZhnKymmxlabolXfqhFHLZdo
zjE4QNmQP0E17pJxAOVPA+D1JG8YTW/Uw8OICiApFIti1YfoBVbMYXLppNGtgYKfgfY5QNxdEkwF
pVYbYBl6ed7/DEMMKwJtUs7QYgnYyU0eJ7ZQ1KRKKEd6F5QFXgDqD++KNhi2X1eioUyjATYPXYKC
aw5986OQM8tu4robOU58wRIAwANOHPM/6JFl0dGtLEOgiW0GwHgKHpsOY+xJ5bY6sIgQm9yWmetI
E14N9VOkXTBHcAWam/RCSTsAwmETgBr+qHTarWSBipzDW6aCRDGaOqH3bF9eoGH9swQL5KGvOiLZ
WLabpOx5neJLV4TXO34IYoHC4HysZ26p75uiT41Y8cw0mzxRaT/VMGjsCp2UHKuyTGkeFUbrLUoj
s1acUSqhaUmcpIrnp9r70GtPo9bcCZ3/6/blLJKB10fwgRAdmGmXZFCORvk0zRQ02sgA8BkCaz1n
SzZlJU6cJNzswi7DRuxZBA4wsFywRuxKvKdQ1IQ60GVgwqc7NEbZSvWtoqKddQ+KIKzx7x+zhooc
rIaEqSVDZVmrDEMOWzTie+3wPZ9SYmG4TebBxlyLHarQkDh0YCJ3abA7pUU1jTQAhOsAUVYxol6O
32N9SDgGaZEIOq5QaJlXGZiMQSoiCnkeAhBR61Z0qqpA2a83SzP6G0IAB4eSa6gmsSMxVpuURa5V
+gyuWdlyniHuCaa8+fjTm8H1o16KVScw65j7uxQ6caJqjCWfOhai1pno1pbRVZtuRAhE2ryS4sc/
Jwe5E1GLQ2UED+tLcm3jU2C6hYaXGrQlndE9qaG50f8cqgN9N/8EH/O0qMKQmdqqBwh1ZHihUHkz
FYCw/XH6xkKvJzJr2NaDpgQW3sdKM71IhcDwuiZ6xqPFR5XP+KhSkzeJd+0eZkJArf1KUsJoXx6Z
GqP865uJgaLiW50IpwIrjjJ1FUm8BMESIQ31bHgGFdum2A2ptG9FvwwB4awXlh30QOgNMNYuAtmZ
dz23KV2t+uzRoim2Iq4HsFmu3LwpZun0LdAwTZ5vvQ5YEKj8yxMWQF4eXthUFh6koKT4B6mgd8Bi
KoX6TgoqPFI52dBlrmAUsGoPcN3sW7yvoMZThfOT4yi080AOV7SMHoqsyPe5WXMUd8EQobkMfRbo
MkWbD8tZC+D2NhN7RA0hKvNEkIIXA53OP2/r6yKVuVKG3hFEYOzUdZTImp/LlQxkorisSK7IdC0h
+Ptj1weY+K+2bRwfYktGxqtSaoIyA0B8Y6SpE1sY20kFUbErXRrcv+AIIyCAXsEcCHrtLyWiiGQp
7+sGkZ0adTYwgjvgfxgmp6KxeG5fy59hHmDA578/CxkAuzuZZtgB6iLOrEdMWMYrPQ9N5zYvV9IN
5F4YbQywGSISiGyHpdADiC8A6JHXZgGhvvqIhXFOrcCdG+qTUtSco2Px8VBFmGUAzhrNlpiwYtsA
ULlPaNpJ8ikhzuHQbSvyvj1tSeWQkny/02x7IzhHDo9sJuCK6JzWPDtKQZFKSy5ANNw2jhPt6Odu
s/+4fZCM6l7RYK5rQHdKjGSMfHLevnGCYbZv8uq3mbBOaowo8VP89uowbO+DbUx29sZ3OWTYxNEV
GUaFOkH2awuN9qeXg0YKcj+Q7frng0fsu83TxuGc15efPgsgr6gxIXHjT5Qa86XsnVdp9XboH++3
jz/XrrC+a2xAf9k8Mfjyp7coziHtmRiMyMMk1XyMzkFa0e3kvIX2drsl5cYlOelcxX6OydOnteWw
yuYxrlhlDMakimMi0pkwoJq/TRDyfsPlbvZD/83dlSb7+v/nbg/cK+KsTmTYbGPn8eHnt3Fl28L3
D+e2xC/fILp45yX1yIbrTIiElvt2orogn14b57Cqyf1j6DyufxK3JJLtk93ReRFWHJqLXJ7RZFS5
RX+t78e+fMq34rS+G73vJrlzC6e+39k9eXoSydPm5TZNtjX8n+s7o8modpT2g2Ih03Zywi36U+2J
qB/SrviAsGwC53jkjX8s26szgoy++32LQ58s+dTbgUpkx9n49kfMyRnMP3IlL2dEGG2PA6Wfq1by
SbXFB//xfz00Rr2NQs9jPBrkU+lAGpPJ7U7D+xh7m3S9ebbp8zG1eSSZJ+nVPTH6rfSZEDUIDU6j
XaTI7L/+tO38YGyPmx36KlZHrjQyzvOKIKPXidUiyRMFysnRPzafLxInacBiu7C/z3azGdNIVTGC
4O0PAqntAn/W32VnF5KNwxOHr/mlG/JwNW6QBKLWTdBm7Ha0Dxk53N/fn7aP+vbXwwOx3R8/QHbX
E+eDlwpd9ju/JZHtRAuFsFYECZT3r4NzCO3VdvtAPJN8D2zb/uBICQuOeHWojAWR6rYeNBGXFnp7
5+2ttgMykAf9tG5GYm+OH8E792g5RottoqAUkw+dqIPB/Qp+tXtKnXodOijDSJ8j6feb5GkkgROv
uU6Bo+Rsdwo1CyVF2718alYvh0P4cEg2q1VAto+qs/aMtWdLtuxQe/NxvG0zOZrBDksFQMgrkgyq
+H6KSEB4HdrcS2SsC9oRaJrPrufgDM5qNZHH9QNxXXf39MmNVJbDrzP5ZOyKYWZRkPeQmP1bfcRi
wgcncDacGOE/lABRIvJPFiafGZs/RbEUK1KigKO3VepMEMrtA3zpLialfdwcjwq5fUXs0Nf/KcJv
iowDwJD8II0zxX26feu2am4j8OoOI9kceaAK/xEq/KbF3BeN2mCQAC96ysiL8yY5p9UjLMvPNbFT
9/npePzgHOdXh+y1NftNkLkzX5XyoNJjmGbnvX28nwAr7mDVvV0NZCJbbO4hHhncH9HrbvMUhOQz
JOlxfnpspoeEwEdxHvbLrun35zCewupLVUpq8O8km7En2TZ7cnj7n/5DTv8lws5+N1XuZ10Dnotk
U37T6Ipsnnebl5b8b8x8ifJZHG3KrdFMBZjR3pOT7dst0TihJTsHwsrmlzydkShViu3rWaicXpx7
PXZ7Z7dzerLpesIRlOXYHMAl/6d3LKpklubhVGKS8aQQDX9eexdvLKl3HI7f4d6Oevn66PK8icMS
hPbCU/jkt65PNsHTMRLJnkPqP1z5b54YW1IOgLmP4ln4D69YmE5GG2wV5E1037LndB+cjiWCZdtO
777bTzFneuYrMXFD9dhMTN+amS/W0ax6r6u31fb0ZcvWhLh4tj7D3+EPT16W/dxvjhn70hlBPRkz
zdZ+0Xe16tztEK4ID/uPDTdcYRpmrmSTMS3F2FZxUkI29/vRPqwEslpt1x1Zu3hA7vBQvm2mOZaD
3evYV301xhaoOaFPpGPzsvnkccQTTWXm+Ezb0MgCxBlx5girB3aHuS/8VO4xgJerPNvBpTXHSue0
CtR/B2nW7MNKBwa3Dfu7Ek68NxTPn7L5+7Hx9VL/uqXX0dbXh7d3ciIP375/750feIBzbonLFhNV
AkMEMHTJLPQSQjwTb0M7clLb4cRVX4XCG8qlMFaktcI0F78cyeuh3L69CwRvfAR0xHDXxCQ/YvIc
ImAYCUIGjtlfjOmQ1NeAgDBPeDEsaphOUxS1UPBAqN3p6Ow5vz/7wCvWzn6fYU3HEswMuOgIzC28
QJDKb4j4MW55N7WovmdkGOOowgb72szGC4Jh43Dnzo/r2zq7/HA7o8GEVp0Z+XVigZWMNCsYicMq
It3ejJzkFB/CdekMnM4cLkXGAA5J4Ad5ls+XI68b59UimOEebLxoNjz3shw4nnHHGMCobQxs1suU
E11RZ76pwaOp8/y0OX7ysqpfQ7m3hIIJnMwpyHpVxUm2oOOsQkf3XKjvkccUR/jYKoWsiuqk6uAp
xmDE6emzJ8E7Ryg4gvcViZxbvjI3+jIDiZeDalfPHUkxU22uuNZ81pMbR/Zlqs7oyEmFLdAB6Izr
/au+fst2wkDyu82m4h3acvD0WxLYHhfLpFnha7idwyFGE6yLqKInFVwuN+/HOzzGOKS+UAHOFpQq
99W5X60G8pjvf6bERYRr71+Kze3LWnYfZ5wxVgIbibBktMQhKiQjr0hvbh8fDfuhIQ/e901qmzb3
2uZs6a1rY2xGUk1D46N34xS96MJ6sN3N5midsm9o5+O8/LjMMcaiSIMgxmz/bCwQ8RoE3G3Xj+pc
hXHtHSwGx2t9ASvc4o2xGFXhR6OggyBW0L3tD/erbUOmu/qnvfk8Hv/iJNHsgIIZ+lPmMir7Dup8
Cz18aoNwZoY5XhlEPYaV08k7DBSY324Lylex75K1S2JMPNNjiKCTkgpavX9F+gqJne16bR1RM8E/
HA+5kIm+JDbL0JlqW0JXAXR8JoYUJ5k87I8KnS1x7+p2LgnxyM0id4s3xuNXtUq7qQc5LGBvnNGW
dxUBarBjHDwM65y0AW8Ym+OfeTQZRQ/UfEziiCondOxluVtgdrwXn9Cty7m362jm8igZBQ/zKEsH
Cbw5r3gZAeQlcutxtcvdp81mErhh77X9uiTHaLcUC5bUt2Br/3oQdZL/ED0o2m2ern3YJQ1GrXPa
RUGPKbhT1Tur19BWH0Qsi7Lt21QW3P8lGUaZRzoUJsBHFFQn9iJQgNwiIJk93qut3UoIOHhSOEvZ
LSlkQgDDjBtdqEHPUe7/H2lftty4kmv7RYzgPLxmctAsy5Zs2S8Mu1zmPM/8+rvoe+OWleYRz+mz
e3dH710RAjMTQCKBhYV9eY44Mu6RD1v0Uguax76ChhEQ2VL8PqLkb3lZUrhpW+4sg4VJ5QgxRrXA
6UQDuUIJYMCInP5cW1O2Ev9RW5C3oN/s+4czDHHMp13bPwfvvt09pEtOfeFcJMY7tF5UoWMVCxpO
1214ljtT5ez4OUdiYbug2TPh7Y3Osc8eTgm0ZNQh63lvcmRP3HVL8cR66shSynym+HYrinEMmi/W
qu5i44DcD2vSPPiQs5QNmslP3kph/IGfZHKd6ZDyvL82z2+DZZAx3zRmqU4PxyeLquQ1JuTAvW73
W+6435q0OKJujMrP//a+ZNkG1CADvXk/KX6gksb5C+IrBFarZRzGksYwniPiY70ZB1zMHUVNsAvX
GgWnV6oSk5oL6r/gCyXGaTRC6FW11yJHSbZm3hJgzf9ET0uuacHI5Mnr/7iPxwoEiF03qaVC9qbu
GOTt7XgmjoOx0T55XnC8k+bd8SAyE2qkpetH4DWUztfesxRS7kyDeGDRsJRT6++X6x7ygjwm2qjE
rBR9kIOhJHH0i80O1VSNmsKDYTZLCbyZAsGNPbCNdXwhVnw87SQuFfcNIXdG7OMaZR1vHax3wAYt
3pZL9xhLyao1bu0VHZZnwh0f9yTZd2u6GPouqQjjTryq0N16hJSGdptkIEh61Qkh3EVx4ClRaFhy
ywuRBgtqr4bBADc5tGQ8PuunAqWqZjEVNPPwuz0uJtQo/ax2u66aAvqrOSLj1Zuus498677KL20e
4zBGDGesO2PykgkZt+nCry+5+l9tablf8m2LVSTPmUr0TZDTSl/L6KW2jVdj6Q5bOBiWQTmtqgGM
/t971pr8s2GLn41IxFW1Wio4L6k2S0IX6jFojCSIMvcIbgXT5veVXbziJltKCs5k+280gWV6bYYy
AJoeolRgBq4qGCvxnyOqXBVZexv+qUyt3ilgvl+Lz6Elp8EC3ItUraQhx30iocyxt0ULeK4AL6Jk
r1mG07SEiuRCG5qb6X7BGS/cL+w4DTGNmiiZrrK4tuSRnjka66YyLr2GFk+ScR+Ci5C0KSFnmAzN
N/H8im3kLBFiLaxoJtV2e5JMSCJU45BIfS4BsfO8Rwt186gcxjck2zyU3hYTbjMlvltxjAsRW3Se
FdMDDKCIff6hkymY2y5WuaevvnNpsi346P5PEl6BmI4+X7WjbYpW11goRo2WtaoVet9hzWQ6blfF
xB2lmA2ROj2ZnxUB8f12zAnvdBTsIxY6zCgJyWqlmfqS2Onqv7NKlsjXi+UEnFHTZmLKUu5SypPI
/PLspeh43iGDFw/9n6gDsHDhKOvDsosGBMcNxeQA7iRXdCmoml/LPxlMmNMaQjNghuPkvLb9i4UU
B/laqqP8F2mbf0KY2KbQk7IfXQi5TijQiq4TCtDRAYijTeqs/sP3yz9xzFtJizpwnAyIArb76z7Z
08qkT0gjLmzd5Ax+a8E/KVNA9yMcVdVUUkcMAD4/5zwB/dWSh5g25d7vM86orUU9Ekr8fkSe95Ip
HA54g60WEVrzJvtvGYwjKrK2d/v+WwGqd8Met3sbfwFkWn8aND0UAel2dFjhNtNt+hVeFkx4/p7+
J55xTIOWuHLZQLx9tIGAttABvBAKzCCRJy/xTwQT1wRpofqyMq3wigsaQOTj+QzQm+dYAMEDVrr5
MsyvBeWYd7hgOpl4M74H/N1qBxfJHUieRzyJfBLuokP8yv+Vj806tTAP2H0KV4v4xZmdRBMLhqhM
FHYgu2SW2SuJ4bntyJ8Htxoxl0vyXr2oxqD5MOdR4xsDcZfpxrAKDBHD6NAKekCM9D/sskK5HjOh
0CCvTE2RmHTPWDpwYoLCcSJ/zqtTGHtESi09e7mvMzMvpQlCAkoUNFFM80lvt1YL3IHPqkI899FZ
FVQSgIfyvoTv1h/G9iBiagz6v81izDJ0BR0GYlGKCOsjco3XyNq/eSU9xqgxeofjWtg+ctRJV7sX
lXRmTrBS0W521e5gXVrnaUGZZhcMjmNMkptor1gy/AhEzkra5AAP+0gZSIWpVEtcHXPxiMKDrgZU
FpjiBGKQ202NE/Q7e7WH6K6mV/CW+sTQSJeTqCNI1G6Aoe9DUz24Czs940RB/DZx90qSBjp05gb3
dNGTm1KEWFkiWbtqe7DkLUbok0YwxwkaQRBFg7sJQ3RZ2BF6hmKvyAx4gGPx1r64O26z+QK/v/Jg
3lecObO/kcRcCpHSeWPuQ1JpbzUSng0rEszIXG0botPSvi9t7jmADhHFwKCEaQwJO+E8iwsZAQI8
W0Qisi9SqxXJ6CExIgEl89hSGZ0W1Xjg9r1KWueCEpe5oJpzRRIgVviJpmLi32IPcPD6vpRdDiHz
Rjx89Ks6IMEKAbrGO8maBnZKzfG4RAM3AwDRIRUDXoSJSxPkL7faGip8PQ58Ip+lch0aq6ZTKQ9y
Pxo+5o6h7pqBNhpoB8j9/Z57iGOv0f0FXUVvItuLxnfghdBcwTgjMW61W3FdrH0ivpyWfPk3zohR
2KnNd6KXAqMN+thv15dwoZr2hQRB5jBQs3jnJ3xB+RyTo7r2AKrkSPLe4v9Je8GnL5iUXJjShieA
k4KXTnhYukPnIu2bD2LcQygYaR1zonGuLO+wj+1gU9E3b8UR7RDHpD2EVuaT0xIycfrVe9vAeAe3
813FQ5f6OQ6I8RjtYEhPq/tnOhNj/1gYWKJvd1poQJwYg5v6PLRm6oNDfttv5XWgLEVzM2HWjRxG
Y/XGqCrBg5xtuG6swaBtZxsHmVRnasWpiYZ+ssFY4/uLm3k33whlrrGwlhOvQYv/GTJHC4Q8LW9m
7nvdA0eqnO/LWlCRX2SkqRcpcpGrk86Km+5dMruKhHZCFZUcNhK11GtmLqZp72uIyjP+1u9iLhwT
bKtZrjmrp4eUegs+fcYYMRwIDffgzFLANM92UXJVxcVZ5xpnyZRI6mCWT2+Ozki9C3es1+2L4lSX
EC9PhWjK3oswsNSOIuqhQLceH/O3mJQ1ieKzpzhLDBS/Vw9SUx5Da8B8xGPxjFLxde8l6M53z2Nh
qhWacZN1JhuYyAKYcBzb2hKZ7W99gjxMkwB7x0QtpTJvhT7lMZikiNzzlbfOZ5+icnFduqzV6chu
jf5WCOP7VEA+jbyEkOfr8a9tb3W6Ra7LFkyhJckqc/a2ud2jDeG4Rk+rt/KPD6+bjeUf3g+Hg7RJ
HvAaP4H9nGw2gU03myf6vpS8+S7n3fvE6Vx+PP28YPRUV8EnmkDYf3wYyJ63ZgY4874gZ+ewAWhq
3GwEOlorQAUwSWTpIpoM99cHgM3CAI8BIILsrTsGniKWpeuiGjjamCWsrMZV95oPJF5lR+51CcMy
eyT/xLEJjwQkY9FYGu5Z1nMaqlelWCBnmAk/ceg/JDCa7BUS2GFaSCjtdB1U5K0gvFVsCmpQ/+C9
5qR/Lqm44Pu/wdHsNoLfBEOtQVvGYzNvzzEocr1Ps1SeumIzUhCZHgNiPxIHuKMd1OkCxMyS8sx0
0yCGQCw6EZKA++S7+vpTearYDaugk894VAgmAKWA5xSmezy8dySzGktDLPf0ft85f5dsmZXeCGUs
F73sriDXEFqasJqKoC0p+Ouaa3t/3X4a5udntjK7dlVkMJtNSulJxdionJz+59fg7eIZ48Y855ar
C3yHjESQnW1iMzh5J/dhTYZraqkv8gd3vr/0GR95s3LGVkVeV4awaORzGpC3XCLqGizMS1HwjD3e
CGECFS8UqzhTIMQ0jm/q30dQ5vQOimin+2v5Hazc7B6LtfKrVOtLsZXPuuMfHx+kDfd5X8CScrLd
JkOQay5vQMJ45N9qJIIkEx0Fa4fI5q7fdNeY0Eu34M1mOiiwLBWTHkAcBmoEtmMvGhLQ3sYDdg+t
4uhh8KxztT8TbmoW3D46GnWoQp/47UCClHydpPXCome39Yd8JtPGyT3mZiv9ZBwJAIhTFccu6BnB
y34d0YeXqcf6cHnyN76FrPnCmc4kR29Xz5gmIrQ0CDGP/Nxeg3d1A8vsVwBcwqlbDy+7bH0AUYO/
BEOYc303e84YIt76+ONpz6cGVNM+KqvzWuXQB/eoWRZAJZuv4WPacc80F6tYs9byY78Zk5SGSkU6
A7IBx/BQCnyOn9ZkPFlW8vAu70KkoKnxn+AhbveZsVFMPm21EWPd8ISxU/MM5+fIgGC+akv6PPMm
hiSk4DDoFBkV0GTdXiuqEYSppws4UZjPh7BdOzHZgYjAQj0iMAeyhD6a4fm4FTjlP35cKVngabUw
QuDW3L+hFAgdetTNR9V0ADEVp5iVIgGxWO2Zda0/1jmFDT/FAq4AcD/EAl+yz21BXscHcfepnben
+G1qeloqiMwFXjc7y1iqNiaZZvSQ2NCtaUerwmlX/UtGjce/QA85NSpN75dLuY+wy8b6pBy1tW7F
lnxYcPjz5vNj6YzRirWvCH6CD4mAeNnb7Rp802gMcYLdbidtcrLJTCCL+P9GHXYuVLrZA8ZyC0xV
E5QIogvrGXg29FVkTjkg4OVXp8X+q5mI/0YYY6qyK7V9W/HTOsOHNj03GVU0UvJWpB7VaOG5OpM9
u9VjxkRFTuKyPJ+kjbRN4Qf5p9dNBZjjaaqKmvfd/tJGslzrIMPlPMzIhtXs8bzQSYsKGzp6pn4e
MIYsuPkZGPjN2lgiOr3ExGOphNPT98UGLC+EOOgmQjMb2o5pagWmtnCtzQAubiUybijzoyiIakhU
UEB6s51ovVrYwdmL858V6IzfqcY60eMOEnLTVlaY0XuwrMMGzx1EPkvJzvl78ocwxtsEklJKSorj
ak19UxGRmufv+OBBNx3OiVeJzZmcuTTjaD44+SGWcTm+kYSiEEFsQrb7PZpJEA/Za90k5A/ZdSae
epuVZ3+ulppxllyMzriYGOOj4iGD4OfrFiGJbQvwMNmFs4jzZ2fhVbl54syUxjSkS7o6nduv18KP
NTMuJqzjqpM7iM6I/6BSgaBjAZfJDjBJ692iT0j1nfT/4An409WwAzeSQQ+Ry4ZQfmqpwtmeE/q4
dlzbOYhAVS2o7tISGVcT+lFsyA1czXardrREgXiqRP8n7RE3RshOjaiVUo98EOuf/Vf/SfxUUUPl
XjuyPS0p6jf88c6hsdS7vSFwKh9J0Bd/pxyjA3qr981zuRPMj/U034E8PuJ+3B1EtOIfVIJwfmdp
zit4/IOJ+SP6+N/tMJs2C71OGJvJXkVLIDhOElFnh65d35If74uagSbdbjLjh+pUEdS+wSbDQjnC
v9vrnhASUKjrpXfQo3n6WjKR39XWW5GMN2qB94r5VMGbJbfjI/hl+TXwDCvKmYbZbZ/Au+OZxiu3
q5aKEN9IyXvnzDikMPSUMq6xWEyeNDEpndac+WgjOdk4hUuA7wVueaoHASULO9qa26fVE319fUFo
MtLXAyBG93d/Bi5+uxWMo8KYudLPedwC6r6wPji8XNaC01oU2ZOGfN4XthQBspURnc8rf6iw79EX
GE8tJNxscGGtA0dIiPjndWpX1HZIZpgr+o58MBzl/Q+Ydvfe7jMBkepHTTqEMi7Vjz/R0iiDmQLT
7VYyXqmSMqnzOpxtCLMl4GezDu/W/QUsPBYwMeE2au/HOuj5EZ5P8bZ2QSKM1XjwKdpKOJQNOdI1
Dh5h9WNIrMJY8SS9LJjOtEO/dhDshyqPAjsYKoVb+bzbeEGIwSfnbbpTPuQ/YI1akDAblvyQwAQ+
5SDVwARAQuSfxGTXNubAUYUjz/d3cj6A/CGHcTtglNZ8aYQu8hT1R8t5eHkR6AS+RKy69GCfV40f
whiHk9SY5zw9t861Qcr8qH+1yQXjnUmfWtV52DYA1C6xj0+Ge++kGE9j6EObVgL2Mfi6Vhg/w22a
pUFR82/lH8tinEfph5UrJDoqueQ60WBN/BWPl8tEkrRwXEt6xwQ1fF97ajVgA7dBao5b2Rx101yM
Upd0j/EPqRiFmIajTeHiFb1GPU/ij94CPUZgfnUrA2RGz4t4xHmZGjIqGAUo6yxrBR8auIpkX0HP
lhkf4QhxEX11WzxiVp+LBf/JeH4rxf8XxjZulUrLZV0UKnhVmHszxoAPUycU3BWLkmavWMwR+H/L
Ynu4Cn0QRM8LFLwu0IhkkOy6yOM4/+L8IYNxFUOJEdaK6H6nMN5anwA84YhkA3Ki2FnQvxnQApz7
D1mMu8hGjLYdXMgyVntTAi7LFte9lbwemqVWcWnecv9tHeMsAAnBjCqRgwfEIU2lqbfjvrHytVlR
+/z4+OgYNLd2zu612R3AYrH5+gJD4GKfyfwL9MeKGQfSG67vuSUU07DTqYvcXdvNWtwugQhnEH63
O8s4kSiQmyZ0PRjAtjXBFI0H2sTSkW6RD0LtaEOfUno6mUtEW/ORz4/1MS5F6NrYlQas7/m6v2p2
sx9Ph8ukPnTxdTTnvSaYD2Zl8zL47JkTbZu2kNwuVs7VBuXQDEONkB7hnoO1fEWghWDzc2vev96m
X2QNHRM8MEJBRG5UZpkNPL7IyzKRlLOsZpilFpB+CcYzRTOsBIw5BEoQ9TcQzDPqoaSem2n8tCaS
C6Qk9F34u3SHzYY7P4UwutE2fszpbaagP52Yb9V7dODpdZt87a8Y7ywh1WMOu/8G/e2cm/wpllEN
Wc5UNx8nsfva9IOp8b9C17N7rkllOiCDsmq6gVJ+3j+02SzJT7nM/SNnzch1QzI5TQ3r/SZLAqfk
zrqA124pKJlTyp/CmHCVz/S6LpNcOY8N1YtD4m7Gdz92DHOJkWLW0v5J+hW01pXSuhjGie28Agst
vUS7TXsB++DSimbTdD8FMdFpm0SK30yCIlSCwCBsI58Odl/nAV0Moq0scxlNP/hfGwFwfPjzH0n0
UNZruZkOLCJgIgTKm359LrNQLG4gc/lgAHgbV3iwQkxpXnVHQ7lbA4wr3/qPXkhMc2knv5s+7y2M
8Vhj6DWKhFlkZ+Tqr3sFqeort+ILMhqm+oeaq+eJq3bY4L/OCZ22l8vGGulLGgOUTUFvs/Q9s1f9
z5NlvI0kFX07SPgeVJ3sxMqc/rG1VlK3+CyYO1HMxAVvEypAGHHCnGgJPrimTzoI4lKyN64i6GRt
D/WBpyVjnwv8fkpiDlVuOd0IG0ganxA+czHViGG38DSAgcKdTolsAmVacDFzVv9TKnOwhjgkWl/0
yjk0yBCZicPXSJ2ND6j3TGxYIrK/n0v1luk3WWXCnAsdwGQFvO4s0qnFqPS6HBTlfL0KoFvKAHgk
AvFtxTDzVVGaLrEUZGJPtFklLvhCB2dh0UsfwBwqhpciTBRl5Qw8pvuO2cPiuV3xPvWSd5mnwNdm
6CQYCkcKFiTPXmA/l84cclj2HNfHWHpamcUzKrT8q0F3uwapZ4QaRHNeKA9cpH8al6ajzz5wf4pm
ThoJWU+NfYjO/4hWX55lca0C6t64wMF1pviqvxoG5d1tBLR4vMnQU7aw63MKrk2oYhy6gOGKzNp5
I8XCR19DIhqkXsf9c/bonfyYXC7di4+65ud9eTOEbwbeZv/kMQtOEvRzNBrkbcMc8bkvUNVsiYtG
wPwFcGbkvwd7B15mY6eAuTSzfGdA69dK+g862wxADkVZFjHKcYrCbm8Fr+MjBeR92jlG3xIvE187
dbayqafayrDqPk4neSQA7izZ2Yxt38hlwoek1HwX3W0anuPgpQZpxrVAS+v5Y4StPcpr+fwnBfPv
Znzb1PsVt/7SFnvFlr6AiSkKTI8bUhFf4K2UF7Qhf6Cn9fR8lTfXbbX59OxhtXDoc1o+dQZomMmH
+U3o2bnd6yEHr0YCmNi5ix6Cs2iioDNsE3tK45yqre8or/e17Jurg3FmNwKZJQ5xGnhxy0HLgO3G
JEKfHnszWPGtxV2S9fvmyT08bSziP3/XlwAaAGSgBmF1hB6ChU+ZLj3mU2SM60TPEHozMSaE+ZQK
Eyx7o6u4s+7ZUZ8QWTvrHyXnlMGDgj4lId900ms2akTpvpLMjppT2JmB0ZOAz0kuvhf5XglLEsIF
xmACXUXhrsMIufTY6rTt11zcUFE/l9zBH60CtL9/kyW86Nyz+ucSvusiPwKoIc+GOsc0zrPwVH1J
9Vo0fFD+NsbeFaz8xK0Ll7bN+f6+zYWJN0KZMHEYVaHTk4I7c7xZInayw09OsJTtiHDGpkQ/UmHP
ny88sCynJTTm3LP6RjhzF8V+ovmxgRWnDcDGT1HMm96DKj0OuZkVGBvMPYrpQtp7Bt0NE/mnKCxl
RCHphdzrOXdWRFpUtqtTQcRYuL/t9gOUwdLfolw3f1zyR1PIKMMnFqGwdBks6KrMOOcx5tD5JmLP
JZGGIv37eJxKk7nVcxbaSDGPYrVwyNM+3hgHrAJ9SToGhmKK/S9qM73ReY4ve/fs6dTeZ4f8SbZC
W9NIjHrhwaKtBUQPTY4LRvmtsffkMspV5nqo+CLkVsK6fim3GCQHEvmKSiskUszznkdBLbaJU9nO
OTVtx3NChM+hv36KLUMFeDN1Yio93N+N3wno791Atw02AuRMrJtU+KxXVVd0z8WzERC9ikj7geLT
R5GYpfHE8Q1R84XY57emMzIZ96S3tZv6sgSgtfZH2honhW4uS5RXv0tKt0J+ZTQzcIei8849I0mW
rHDpaeS6zc3Wt9SHyEGzjf6guZaCwcmgBbJxA6PI9wUaCXH8H2v49CWA1mOitCIJ+Ifbm8gohjYW
UxXLlVwU/I8fx4lQOqzM1EWHzcbvFzTtd/adEcjsL18opZ+0invuy1VdA2zdfjZ7bT9a5eGQnOGy
7QDZQXG1IPd3nHUrl521kbZ56mLH3fM2+tpeo0NGEgvDYqM3136JggksB5TB9HoxHk5P8enptKDL
s5b9b6M1xsL0OIsFqdLdc6YQviI1T2qLOyUPiGrgsO8L+90/Mi0W/aqY42qoGELMZKAarzFqXva5
81Z23FP4kO5cayChBUwTlTegCQfOFEMxPGdEP9Br0k71efRyPX3d/47fcQ7zHUxMidm5epYJnAs6
AScqMLzaEnc0MgMzsL9Cqy7I11a17sv83UjLyGQ0Wvc5AeOCPe5sYkClafc7O/5ztoOInNd70r3J
EnlX7ZW43Qwvp9UqtrT398F8vyDKXYpsJ1VmnSom3gNejOl7eE8wt4fhFV7lDoh00Dvy7CEJOJ7b
o39NDjKNNrrT7TuBbGKrwlNSXhmb+i3clHRTCMRc6mqb9Wo/P4XJRAxSX3Jug0+p4pVSv/Q8VaRt
9+QJJOzRbc+t7x+CMC2NWboBak68Xaa1o9Hh1q3keldj/BCsHHFKc4AftXoMukBNykeB6PO+sF8v
NgNjhnBbapqKcYcY6nkrK+G1JDNUKJlS0wH8dOmW09ELdTDO9+X8TnR+C0KHJEbbSThVRlAdhE1Z
aCECEmImj81bGyG9qh6Vr3fRjK32skLKX1skE/idRboVy4IG20jLkPLEWM8cKTPspRySXWGrNoL2
pRFLc45jGtuNBxn+R0QAcruXUd8ZWZhBVjthO07typZW3SV6O0/+ggDMg9Ff1pP8kh1RrwKs5gNm
020buoQvnrv6bz5Euv2QTC+0JkvxIYVK5ENobFTXEmmvnxrtT02ThuTdwlyD39nDaZ9/rJ0x1ygf
+H6MIPJ5u+/N/NO239722+12lYPNrjqmsGKVHoe/56ogzcVKzsKUFShecT2ny0naWQtCOU1WJMxE
RqfS7QYIQhahAKNw59izmhz8VVveO+Y1hprbjeHoMVX7Q/Bq9LRrncqwF1R9cpK/7BdXCNKlAE2g
/5iRnhuy3zQdnKhG3H2KHqWAeqHZ2SI4fT+zaSbIEsX57IJxBCq6kEVB+nYpPx5VachFUdZomF4r
HFtsLZ+lSzHAr/Iufl4xkOTA0xOjmVV2T3PX64em8S+ifgDIgCbhWopOOXdVZZDfpjZHE0sFHYDr
PafSq76VRooNHvKNIm6V0BoNdyHanLU39JNrEjrLQUnw7XJ+LBpj68ssAKbjMnInv173xUnuLn3/
UiG7l1M9o2LxLA41kaprK5rhqFntSMbnsHvXNNqiR1nzMlMaSR7/5ToaGAEdM7tT95pkYkp8GdRL
8eIUObCKMQ0Fx4h4GUNFWSiNp+Uuhmi33kWyNRezEOKrrCFgrFMyNkTOqC5ZaekUHh3wREseYm8h
pPgOSNkPAKGCglnnIggiWMyhVndJFReKf0lS1PAedDDwm4jj0nX3Xstm9z6Cedqsnsd8LxSvdQ6i
DBXM8tpHllFAV8IiNBU7AUuBrde0kabcpmxl3Pv4WFwSgwoe4dVH2SCB1Q4Wr1iJZmPIrOC4O0On
ht1Ha/UlH+l4CNaNS9CBLhhmtvFV20WH+qeLRMS53rsUI4fChEgcaQLTf+8w+8v9vG+is+7KkAxZ
B6Rp0momtvKrxlV4V/UvXEj9Y0HCq0j1jU9j0wYjPIUBmRbwiCl5OMpmvIpMK3/cRPa79r7S1opZ
28aq8xbTOzOXpIZaGVhMpjcbuEwYx52Ivqx5gwwbG/dCToKR5g+NxhOl9FZFsW/3QUK5mGRPemam
3Epxn8qetI+1Sht5ybp+uxR8i4gphAiDkcVnw+ABVa50HMLgUqMzOV8Pghm/44SLv0poD1FP8uhc
elQUTE7ZTHFQR6qwJQNKCl5gibHNrQ2FppEltC8dtxQd/nZGSDDjL9gS4hZUo29dbJKHRZR1SXDx
19zVtzP3oQpX/FeFp/fBLUiOpuqMRNyf8W8SvYX83gjRLMCvxP8xCNrAd8hQIbRXYyyZxMTLWd+r
Zd2VwSUeHownmI+ySy4oMzTDiWsCsPjY5V8VGfjR5HWneNLahXt35mUGohlUWITpmsNkNGYjAi4Z
S8HnwksBgEFLq5FmGs3+Vu5LZnHDtivAKLJrSdkcEK5y5WOf2YVndTrJPrxjpOxdDmGfXYXH8LEu
qbKQhJiCult/c/t1k4798NBl71ejNH1djXZdn4YBLia44HFvZI8uT9ravG/XMw9kDTcCKgISJilP
zC63AotybIZ69JNLKO5yzMN4512rCc2C32Z717XhYoIzX64EifiXLKRjQbwlBMPvBCcmbWNkOIh5
eFTABDYMdNMy5FspSi+Nk2LazYP7CogXvKvZvTTr+MJ7C9fKjKHeyGNUIFExZNsNIS/lvwxcd0BO
3t/V3/HMtCAZsTsiKRUDxG83tU9SQfOMNL2AvdLDQOCv7uO/0Z02RUWMrtxIYXRFcNFVqXplemn1
dXPqt5Jdb40NktVeucpMecs1C7Yz6QIrUDJ0DUMQgGgR2aQC8B41J0l+dnHLr9q3+/q5zXb3d27m
6Qgu0R8ypkX/MIAsmGbjFpCRr6+1SPhwq545h9+WA6pS92XNnZKMxxXctSYrmsHsn2sknli3dXZB
LNEMFrJdKXjHK0t45hY7CefO6qcsxszytghjZayyi/anK+F3CL/1/V0UPnP1Ub1WDa1aO86s+wuc
ybMi8ER8q6LzH7fSNxPFj80Mm0JKjUDLLz5myo8IILRrlK5bzsbYYV/atZWZRBb/IH0V8UiQz66j
s9esuJNn7DjlLRBCIgqk8FY64FgdUUJTTGicrjTtWnPPTbUeK0uv1m2AbMtmQGSCFr0BcWJIs+bJ
XcqV/tY+5ChxeU1mhXCafQ/nqdT6QdcVFz8wFeUtS/dys/AQ+e19IQI5BGQQVBEv7ikc/bFfcVq5
nGuMxQVs36Tvn0rADIJHvlNWwzo9qY/3j+d3ycHQQfAmqWCXQtyAzMWtOKDhpIHnq+KCZGjbEE2g
7dovHb85qOvKLB+FRwWN2UYUId78VAuHWzK2yQ/dGjQ+ANZsIHuHeIWlvQjDpEuEoMd6e4DtQInm
If0P5HBH2r1bUeOhWeXywo3zm9NrWvUPoUxqUus7HuhNCN33Z/HyYX+ET/FoxlsBjDObGo0dtkU1
ByQnT8qahu3q/qbPHbExvSZg95g7xhp9XrWuJHR1cVFGM3dJ1+tO1ANVbBhm+h7UVKl4el/iNxPz
r11WRSwaBCACeANvjzk2pNotmgEzmkyptzPUFdNUIIJo6V/FcwOqooIYVspRlzfj1BICu8lIJ9Px
ETgbEmwHlaaovL0XIXK44mAiMovRalRiaJBPy5iOHq0e+r9pTntARpp1DvbbgDbjvvdXZbJSP8SK
ttyqyK0cb5NF5qzfswfwkJxI57AwDSRtrBIJvRjoY6uUF18ifB3TuHwJE+oVdhkNVOregszh3WfD
t6PXQXnsZVPunqS/KDIpCkj7aWqAwc2WdMtIViHKOxUA1+W6BYxKNHk8RVEK01ZGb/rathHMzLDx
LxXks+8f0nfzHXNIN6tgtFIo4lzlFbW8oKU9MEwNgCNtL4GVa9xVX+MH0BIoAblO+hezwL3XUV+H
oS1ojjtQTV9VIY3Gjcg7gzmoZlivutQxxoeY38mcleV26VL/UZGO2YP2FjxKuRVIL16HiZIoLA+W
d5T/1K6lZTvMSHRfem5bOpK6UY2Thkfd3yJ0ysTkgufIcKroGAn2yK3cyBYVWh4yvLnzwxDmVtQW
VPbJ6KBRwsev+BtOIaFKJYjfVYXFl7bQ0qF78D8a3ywMEakc/P3QAfvqKwvb+bu3k1GK6T784UmD
upLUUpfLi7gJ13vuemycpCAxcmkOb4K80ycqQlsy/s0xshevVyt1Siewl8r/ynRs7LGqaBpAdAki
FOH7NfDjO4qW80FMppcX6dh9aX+yQ3Go174tgATCOyc7O8WsmeNARzs6eETbK87/4ew7exzXka5/
kQAFKn1VsC1b7mj3dM8XoSe0sqhIhV//HPa+2LVlvRbuxZ27u8BgXSJZLFY4dSp5wARVpOfPmfXD
BtslRhKJmEGGXkPRfsMs3/NO3cqb+DFZiR4XUpCGdPmls8BorKmSNoJen0W9sYvmi7dra6/Fi7rF
qaabaE3erfdzLW+WXq7KQVHqEDsjPdabBvUaPrF2Ai2I4USbwAs20gN5zDC7uFuxwAtlmivJ83Kk
UohaDpsB3XhO38IDU1+mD3LsDbtpLK37mEYPfgd1knRPVaiG/Hr/qssLr97lTiuzq96nWgD1x06b
O9mOQ3tA0hlooPcQN8GKN6jJOYpHD4WtfgR2s6cuPSgeB6fc/47/j25qIJNFMxiI+WYnoKIS2uc5
/45D9ak9N/ZwKJx62sgaos8DrovI5z1mXllY3Zf4o3waKqdCouWh/SMmtvlb3+V5bqn7akuZm6RW
YAmNZVa2AGajbsO1Jn3sT4K07Sc/sFsnd9hDKFvdr+SZwYjsUyfQV9a04L7jbHUFmAKgKWT9uxR9
cd+kfszMXI+b89g70QDn8Uujpm0U2a6TfVGs7KQSHmr9H0fNkAofCjkFw0TyZXaihshyNVYD6DJx
g8zq3oYhsvSf0SFkr9oao+tCtYlL05GmNhA069+272KNFZEByRGS5hwhu9P8jVp5o7XHmv4AMIiU
uyn5rbLYapVtjIkFnV1k8opHsXh1Lz5glotLoi7qRZo2Z5J6GUCicLu9NvWM5jCsWImFtN/1WmdW
SZuKOlIMrFXcH4XH5DRtxM9HUAdpdr5reSsbMn4tb9u3f3Sg8sk9xGpWZhd2636WVrX5yrwdJifg
qbLDzVpUtRARXB3E7AKhY1AZc8I/LvWkcpcnxNKGl/u39JYwCi+ZjvQiAgL0ptzcUq3QkPZsw2+N
TpqPSj1l6k59zFPwr+pnbTxU3VYoNzqYhAQgJo5Vizyt2w4fA3gRx60YP97/oIWMDf8gHTEdPgcV
G57pu1Q/I8xGpuH0dTzhXfQwbHr4ffCaWswAFfwJI3xU0TZMgHgsIXjKbPVPti/WAJxLOojQEqyM
Gu4dmJWvvwJoZa2s1BY6CM7+rtoE0dtEfwcNAAbBsBKnLMlCH62u63xcMJnnLqsyTftei9oz8Njt
bzgyAjLcSBai/oDM98r2ygseg8GRqQCp6HBqZzFgpDdsoFPVnpX+YEjvxpcAzmFdB/mPlYZbRW1s
I3SrJt3L6Up6ZSkelC5Fz+61pJV5GRdle65/S79SRbGV0SGqTVsD5FGx3Vgdceirpm6Hh4bEdgGU
Aa0PxlqgvVACBiLsYgtml54WPcVQ46Y9Y7Kwd0peVZi5D337aiBZ/Kg78soVWzSol/Jm95iRMixF
CfICcY9hg6l8rDBjtkxQcXlue8/obCm1RMnW2U4/mWzFmi56XqakcNz99wMyO3FTmQIqtF177nIU
VMpDSVxS2cFwLFvVrc3EbiS0AVRWoJ1WdI3/8tw7vZQ8O/Cx6DSpQYvROWl6qyvgFOu5nU9uKKIS
+DdtnKn9LKrf+fjadAfZ9MLxR97aw8f9z7hlgOGlQHjICmyKKCrfDtOFRUmlaFAzHRswwgl+Ags6
ceTCro5jYpnn8ueX8fCsooYTbyT7rHr5wXATt7OanerJa1eAr/hmR1BmI8gEc9ZKfjsvPiVK406p
KEw6S3+OR1a5SDMaPDMy9himOX0K9JAST4/s+F16NHqHlrv7m/Ht/d18AVhHkSAw8LrrszOR+dh1
ucmbs/ROXfWpR0KwlTOLiK4YHxCnAOLUbIEXbobNeAC3yDbIUJJP/raItvZ1jTpY/I6Bu8cotNXB
1uMt4IOsf77/lUsWETm9/37k7IaWQSWbiYptqqk1VnaM1zU/VCXKtKENr/G+sNvWKq4fpozJB6Cy
x7HM3CtVyjHftKnxBNogyNIsb0K/AAJNZ3xPT6MXuUj9rdSrFm/GhciZHnR6kYK9qmnObYpsIgLX
KHgoEifRV4KBhQLi9dp4sHChcHWXUMwe/16bCaqR0u/QFqc4yNq76IvwwFzqKyA6y9wClNL393Xx
EDmi97ulHcSQ16KzImN62bHmbOylxz7M7HqClKR7zPSVB5Q/xjc6fSFpdoDS1JdmFkFSW4BIvi8E
dRM21Y/7y1ko4/Ct/N96ZmcWKonECMjUzkipnYVf2ldS7QpgOBRfKyyRetGxCVaSiQseILjqiSRp
kqnKmMtxvYVdH4dEZyroqdvITWAb0/JDVVZ05DsgnW3flZSZSeiCwYhBktWc+/1oE7f7W3Eu7NLp
dpXbOtlTeFB+DUjKSba4YXaM/1Ts3mOu6A3ogx0e0tc1hPyC6kBrQOjLq2UGevCu123WKjK3idCc
s/5HrGPUNntmaEuNNwpi6J4N/2abL8TN9KePo6yahKA5V8XfjmK4ivGrTOOV67B4lgQNQfw4NcxZ
uV4TPPBkajGa99yZdhp85Qq6KdI1QPCSEMkw8LKIEhL86uwoS2nohDFJunMYuCHBxNwWZOdrbWWL
CgPYD9q5UH6RjfkbItQaEeApdufaybzBkRzyNwIH6YS21Bptkq7hxXbuGY+ph5AxegHLOOgNbeUR
0AqX7GSntr7u380F5A8g/sjzi0g1oMo7z4OZfWCYFaXdWSqsaludpV9i54SuaTebFjku3UZSGg3H
RASNh6P6BzRe6RtiHxgawwarOmRrD/2SBl9+0Oy09XQyu4IU3VmXXmLNptlB6PdxGjtGYoUktABH
QzpjkxuWrPT76V3eahi28aaNK6Zx6QHAACMTbXEogGg3gcwgDbXBWN2dDzkK7eAO89jjtNNfxscR
3dBIrmdubjHfKffSsV55xhfs8pVsrq0Xj0+gVAZLRZzKgKL6JB3bga683Vyf56YLI5M40A3TS3R9
ZpPHiTRlPnXdWckBNBuObXkIul3WPJFgs6Ji3AhcijI5Dgc9jKhxAMWH/3G9mJhJht6RsD+HvdO+
A84ESNYWwIoC5I9HNHKOfgg2GsPunR0Ki/eF3+SdUH8g6NsAMgkoUkOfo1angZKpzCp2oon3PuGK
tb+CR5B99z5deQ3mivstSUOVEENZkAOaT/lkWRfQLJG7U5dZcp/vy148RgkmiUXtczJ6QM6ubOxc
Sf4jEGSFHDaD5r2ZydJiUU7a2uhOgox8MPoGGWlW7PuiCI4bR+kdmJw5KAejxLMiNWN2ynJUeuUI
zS//0Lh/LwLNh4AfqSYK4bMQTzMjocjjmp2kSdsI5lOlpFYYVivruCk7cDGAkOBoeJ+jaCrXOthp
ncQmLqZ2tG3tG1tjb+z7N2Mf7iSncARXd2PMtKk8yTa31CsfOi/ayVYPe7eikPOHhn8J0HJEJCiL
gfV7tmBpMpoJzhI7odAS7xBRGaAjsHIB45IOkbgTfZl63S96aFD9+OeiDRN5GQyxQGIG3zHbBDFL
jNpMh5OGSkLsjkeK6fDJQ/eSkle1OZHOY/JRk5/Uwk0ewLS3In9ucrByA9gqpEcVPOKYXTQTb5ZR
ldBqOMVxZFcCcI/GGdWohniNvhK5Kvw8r20Ol6WgsQM4DuBDZ+dt9ETow7CDLF208LSayTNhR4Ji
nYCeZthzVL90ljsJIjhN3+Yksln7J2hcTamtsf4RNfu0fOubQ4Zed+WQSltauEFila2tSXvAcF+l
dq9RV0qBdqzI2ttzazKvP392Umod9EKtY6ta3ZPRAytZqPiFL6n5laWWqViZaWc//412SADVEoAp
oKAzxYwjEqRRxIZTajhts2tcpTuUB7aXiVv+oNLrCJ4k02Ppg/rRAR34b6RjygyCa3gi5txxRa9/
q4tTO5y6+oUMnV2j/3gMLFxnKwDsUZEsudwVRo08jCckrkRt2r9JxrDyHXxjr/XGRC80nkRYCXib
ZKajGhAzCCwH8SSWqWCXMsnha47FihHg0ceVFCA4ALQG47+IPhFUIa9vQkVlYRzQkn3KjNRSsuM4
bnrxSUrc+5t606uL2wY5qMF/y4EVv5YDNQrSGH99Gh7NV1pbzX7wGhvl4FPgG4JVhxbb577/0Xvj
IdrH0optv3kRv8XreHgBpOIp02vxTGeYrEchXvXD4Rj3bhl/MAnlRIkDcqeV1d6UD79XS+DFwr6q
BAjOa3Fjpw2IRiBOKk+VtNOrXVO4uYI5TIkVN7rdTuUuwhDlJi+PSdd9xlXziflXdjJuqzUzv3jC
wE1qGhQJgfxs55UpLajEv2WoQV48ZNspOdbCU6qsrppv4lyXAI9UNBl9djDvs02e1IqgcBpLJ7Vx
yfhcnEhhG8JL/iLz+n6EGKYenbB7HATJAojJSdN8xWVfOmY0IgE7IyNXATqB633XjKDU+zKTTln/
NZnbNnuWO4gUwT6fndRKXHF7brKS/JyxrwaaQjBnQLt5xuhYpEOgiyAaBB+K9XbABJufj4/eyWOg
pvZ/dA7A3tZrhCbK3fPb/Su1dK6Xsme7nSuNbIYRv7nDQ9e81YcKoP922t6XcoPP+16ioQLWBueO
15iut7RL8rhv9UI6HbE2sEOSLeIcjLezNtTegux/u03BEO2dJCt1JwtsdmfFxZ9P3nU/Wl+rFEI3
get/Pgg+FFh9cNRzdBTTgySrtEA8OQyUytQ+/Tz+fH8/pvZkd5t+WznZQ7097F5fHx6ewbb14/5+
3BQeuHjYMEwlNQ2MPrzpmu0BRh7SRjrpjducc9A1ZFptK8i/J0WFcYeKJcODfGbTR64Xe/NpRfzS
HdOByMOjCLK2Gw6ufGQhXMtaOilIaWaAd9e7OsqAV3o22c+hz9GofB5k1W1VDCtMHaU/VTmfhHb/
M7jNmN90zh0rw7opBMCAa6XQ0ZaURmSQTrK2oZlb9ahqf5Zvcrph/TmGM3Nf3HdJfi4PUHwYMbRQ
opo3s2F1pxpNmUrSSaMPqYQpqNtpMPEaP2A+fNujA2BSd0rmDMHGDJymPCdvBBPvtHQ7aCclt7TQ
11R7wPChZHJFZmM+XF7/ArYr8+hwnJrCGnO3XBv8d1Mz4qoC5xKHBYuE+F2+3qVxaMHsUePqwFeI
3qdDjKIY2Ulg2Hr9AhPi/T1aUAwdlUDgkvn03xsCFeDe0kzATNqT8g5kOjio/97//YUjv/r92RFM
WlgVStyCQ/0P0h8qenU9djDU7e6+mBvPnNdQ/7eMuT9iorSSsBHL+IkYxBmdbuX+rmzTHFiT62NY
VQJ+X3ICxzxKH/c//6ZQhzO/+v7ZmbfqyESN4fc5P6SOf/sHsmeeFcU2XZG18ABciZoFFqbSl3pp
QlRw/BW76jF5vr+Wta3iDupF5qeMA1UZ+e/LX9EGtfrVPps1AfzvLwTEY9p1Klep1EI/mjX5BtqN
nM5H3/0X5x1YZ4VbUeJvytYLiVMQFT2wawTjhxpMeTOtR8lCBAZwyG9g6dxxMzzsvtZAVAtOydU5
cZW/EIoWRaXOcywTwys0W/jcGS9/7p/U0qMEG4P0EtKDiJjmMWYqaE068OFZR/FYvEo23TOre0ow
RO7Qr1S9Fi7olaiZViRxPOikGDHK7SM96C6JLfmwRrS6JmOmGCZDtiJSIEOs7Ma2oodubcP4AzV7
UAxEVwgI0PmCmHx2d6JMF1shk7jqAVFnAzSwBUXtaK3JuYmeeQvZhZzZbmEShEwEPKOnEGVr8umF
nrJNnwChfVhjeeC/dG9Fsz0T0jKoixgrAht/sBKKLp7HxSpmPiACJJWmCX47byxgY3t/NR+0tk+z
O0KoWpcNn6d0wlzXF0DHyUZBX0HxsnYZFyzA1YHwy3pxGTXA2uspgqBD+LL5ldqK2zsrztHCfb8S
wT/hQkSoolshEcDtr+2P4SFwmNt74sozuWD7L2XMAVYJ2FG1BFSIp/il22ZvprM2lnNRAFxsUA3B
x9bnbq6ehHIAYBXcCUtyQgCf71ustZ+fBciYWVRSkuPnm6/kiW6nEaPR70tY8r6APfvfCmYvsRFI
chvAAPCGfWpBq14G6+/e3L7uspUDX1vMzJjoIy3YgEznyVGRPelselpZyuLtwIBZVB7RD3KTpMnS
PGKdBD57cLhSK7b+No68Otdt4TXmye//CpkdSVuMFct6CImc0jX/cRqRG8KLX5+dhqhXajV2+HWK
SFm2N6DbUTGkas0Lvinww/+6kjM7izCJWdoU4Hd3MBX4+a3w1I20k/pVMuRFO3Kxnplh7yelh9HC
erjvkmMi/KncOivHvmh2L2TMTDrOQ6RxgrW8vSEtD+QH/BXM8m5DS/afn5/XoKo32L753nE9vzBc
pha3wYDX/RTvvKP+Yp9fMSPp8P7g+Oev+0tbNJEXK5uZezqVdR+nJlzL52xDPH8Ch9vactZ2b2bp
SZTSxGixmsRrrNjffz3fX8OSq3+lajM7P6ItGWN0cTzHQ/hQeKfTSwu+B2tFzLKimSA/AzWkDBz+
9aFMqVHUraryyaQFuiP/ojHmTNdY9paESCrKanjkwSo3R9cxsIwkBo1ArGsb29GVEBmBBcCqV/yI
JUN5KWZ+aUp0mI0dJiIY23iHWH0brgCPl/TqUsDsxgRNqAvtBAFAwXxVZ/n9d7If167lkjW+FDK7
JgHt23EQIUTMMI+xsZRn6mmP0j50mh39F+/8pazZRUkqcB1pA2TJW8kPdtRbc+eXjwQ1QB21MCAv
ZlYfvEdgdR4w32My0UdqES+Z4BOt3JQl9QLxhYoMIjI45nd73oVhaTWWpHWgKIiA3hWn/lEckI2x
Sxs5UVixA8aivv0bici5GMCeI/0+z/dPYji2FGMVTrFFj1a4p8N22LMHewfk4bPq/BE2nT08rp3W
zQwMbkHB1PNfsTPVGGmQBEJiKJhF4aiilbwWaH0Du53z9Qx+t68vdB7in2ZnAJuqgtNszbv9zsbO
o4DLD5jpi4iZqEyn+ADs9LTBE/j21jrpUXetp6eXF+nh9StyI/dr9+f+fsv8+b6RyyEq6JrlXSez
m12woM/FMuHPISSjtzI/a+DMLUHNvH+wXQnHHZwS1OuAIbZWV70UzX2DVP6f9Nm1V5kcJ60M6W9v
kH7YSKkdeJoXbj/2aJN7Bedt7BTbNYDboq9xKXZ22phqIbVaA7EBaMGMP8UeA0v5BJf7e7t4eS62
dnakQ1wSMawhRdScR85COlgII6VoxYldzCFcrmb2XupN2wkZg5xmD05Eah37l+6oZg6wVc9/Vmwo
WXqcL4XNXrW0TVtBzSCMHHmirM8sZRc8mS+/wDD2s3eTH4EDd513fA9YMTvk2hOVOAdzacclhji1
lvBU/AUFaOi8fu3Pn2eUGlYeXpW7ijc6jforysAo8KjazDS2Qa+pqdH/x8V7f888HUkq3TK2nA90
2PGjOHkeeRolQNBFO81d6/fvFGTlGANc70q3BdyycRLXgPrvd3++eEIr3BT2V7n9+vqzavOWjQ+S
/4A0qEB0zEE4ihxmdMyRBGpc+bn0BwzDOdFttIl+1N6m2TZW6AW/i61i7+NH8Cs61EHLtndfWW9w
2N8W8OIjZlqUDDlNpwwfoTxmvoJm1uw1P6Zn81hBWriJDtXTGrUity035wSQAmqO6HZDiHTtIVW9
XitlNSGlW7LS5sRQNhypcuUaLrp7iqSI8MEwjgp0gNdiyt6gaOKrMDnqHc2v3uT1BPAMB+Aqd0Xz
Fh3xS1EzwyL3gqLlOiUnQNQmT/1ReJEtVVvz55eeAIQpW6DZ+TI2oaOtUB8t+U+Xgme2hhkgZFWm
kpxqP3Zx+2wNDQNrBu0WCIcJXHikZIDTTBFYqFmMVjdJDOyRPp3KprLU8UfSvo7JtiLq9seQAZos
1RYp1kpWC0tDuxDq3wDg4b/n0N1iIGPCWiaeDqbqNtvgN2iD6OMaQ/fCS3QlZWbXMtKWTEbcdkrU
r/BT6GyGKS/TJhv+jH9a0FXo0WqV6fbpxW3nvShgLVZVWZ/duDRnma4gHD2VGDcSZMrGnN6aCLV2
tNuFhV2y+hVg64bYgXqO5M3Kfb9d8LX02YLLtuqGikn9SWTOhO6HqlU2AY2tknhlS2xN39WpfAAl
04rc2wcEcg0VVGYK2BhFMnM4+mzsjNGggCWNm4ztBb2xJjoBtVm6JH2Ixq/a3CQh6MOGg6piZoep
vwDKu22pHbA/bbfyni24AvgckADyjmLgWL/fkgsPl4ShrKdmPZz03w15nurnatpR4Sf70hhoF17x
hna7NXrIBTNxLXS2BzGB3ysRQLMEsXUNqXHrzmKDX+kYTpnsxvFdaEET5Bm0/0WdMXnsJdASCrE1
FZ8jObbFeeVM+IN4bYivv2dmIcWK9TG0fzhNlTMWBz3Fw0hdrUCz53MoPY2WnFBnFSf17VveigVJ
DegTkGKat15OWU8rifXDSdzLoa2TF70ZtqGsbpvyZ2J8KPqm0vKHJAMn/6uJfsSBHsvGSydPYUcl
s/PqaZB6q41OyrjVyKMRVyuuFV/3vQ+cnROL0NLWiEAAJr3yXppCtI276CAU8rRyG28agYGMhRr+
bytmJ6CnYySAznM4hfVbGrzq4HtGFhR9+Gm5EbSTjubB0VEAe8IW5Pu6suXgKDQvifRcZ6+SvBHD
jxWdWLJOOmB8aJhAMRwNa9evphpPpaGE0nAys9gY3CIvUzskKfk0R2PaFGr1twU2/LFWq8AVpeEg
JEBJooz92WdGvpKE5Lbo4hzQ5gDefN5RASI5jLr7RhlcXtKoiZqa1q2fZRu12v0c022wa9AHQ9z4
H+aEv2WhXxG4GQCRACmerxuDJocxaDs/FQUrk0zbLEw735BwXFEurjyzRcH+ARICAlKewZk9psHQ
oClFkju/7dhbaIz5xjQFZUWIubB14LzVsIPYOd52fH2MHacTCLtm8muVCszWlDFD10HByK8syMrW
UROhUB4GDPnLDgl6V15MJTLMbcq0TD/SgKKNxagVY7KIidFueI0G7Y/SlmrpBqoe/zTURDrRQJRA
MzSYLXr2m448KH2fdk4lSNVLXhfobm1Lar7RIVK+6Eir32orT48AEqenIpXr56wdBTcLA0w3IbpS
vjJ5YIrVKTSjTjl1/UsydvkjepLA6JjoptC5TOmr33JB01/5GMSnJIiywlKLkj4H6UQyu5xU7aiU
YhW5IwPJgF3VcfQepbKIGhtDJRlt9P24kaeGmVsg4jIQqTKaxidCi4gCTmmOx5rUAtlEsSzsgctR
fmlBIoKzmLaKCD7WOHtmuTAVD0UsYAjNJI5h60ZIKoKhIAfZcCjG6fukM/qz1xvdS8RqfIcdTEGx
kXQFtZWiNj6LJMsqt8kpA28nkP+xm2FW12tYyUxEayp63pxclarEbtsCT3MWtU1uVZ2snUHkOHRu
UyQU+FY0zn1GMVXTXTeM6BYIOlDwMjGpcnC2Vi11zAYBr5tWiRlYYFPqP+IipJPXYe80S2U95r6M
Q5ivYTfnwSK/S+hy5XM3Mawa5Ivcxlzc21hOokbuh94HUXIx2NLIaINMq9ZHG3Ey+8wJYDReupqC
HSzPzPi1pa0eY0MUTMRlHcVRSJXJMLtjlPLPoMyAHdJTkEnKGJACTKYEckfsiko0Ry41g7kZ2HZT
u9TiHEC3VG+PRqojcRSPoBmwA0XnNEZ4jI5gtcvdupyq310w1ZVjSlP7VyjDInUKZsTgku3BJMiR
2dEB7Y0wyHGeCzupy/Jugyb+eti2Zg2EopJlQ2EBv6m/DE0vio4wqiEI1IdpxExwtQmn0gJRno6G
+ro2xhWvn1/emQlBYxGyy7w3BrRyMxOSjKyMCm3s/V4r7bbfakq0YdVfIVsDG89zDPwkQYGChJwE
+kSizENUQ0ChrBPDwTeSUHqZBG2wTLPRNiCHEvE2VADjdkObWFVhIMgGL5LTBbqwofpYoZ3RBMcp
qZK1ZoAFCwouARV5bzD2wXmbubCDMqRaS/LBV5CdthUdI/wyTfu6/xDO/FWsHJEpthctoGg/AkvX
tQ4PXdfQLiaTr+nqBqNQ7Uhv912jIfsx/sWI3hWDvSSO91XAG9VMXZ5j2KdJY4ROoehTIIMfu4Bg
ZE4J5c3rkT3RfNJtBQPo3ftrvNUjPEG8TIFIBM1H80ciMxq9bwZh8uMyMV216/Id3ttuj+ecOhQN
MStBAH9Dr/WWy8ORIYbEYA99presGSgONRL9KIl1OwxJeTSZwFCFZcJKYDeLHr+PDx0coggTjU4Z
cebC6T0SdLWciL6oBqOnasWn3Br9dohBvUCCaXooNKm1M0moNvf3dOHKcBp0dIPihefZcx6AXRg/
UcCcMiorkz8MlW1WsisabNd35jO6wu2RgO9yOLEW6FfFi2mDmWATRm+VwRoYbJ5Z5jvAqXdRaULV
H3ne2XfA52xM1haSD3p+0WYU7pWl9xrDuIwCFAiYHAhS/lqzYSpBED/FyMQkDM2RcZfi/zKEVt6z
v1WsE7uT2uKQd6JwFMVpOrd9gwbsKK8dFCMyr6gHc1dUUfmKgnRrjcUYbIo8qR6MkLav9zf39uZj
TZwCSjHh1KD9cLa3ZSyXjdyJvjKMD6Vc/WhLhfxzJdWgpia2DeEJCi3XMsoxrjF6Zhr8KWzbo4yJ
Ug70Of6ly525u7+c2/sA5BdyARLwn8iqzHsscoXFNFJK2adpRSxTbcddk0+5TYZ2WLkPS6KQB0My
DfxZeDHmO1doNBngPfhIpmi93QRbQI/vr+bW5cSW8WoKOoI52npmljEuL+KxjuLXYlwd5LZBuyZT
tZcCyPcDPALgezsNZJiDFtrmNGJu/H3585geGs8/AK1x/A+YjGbJsNrMalVB1cqXho2a9qMVmJj3
kP4SCHHM0W1AakMm8L+I/YaF1C5G7998AGjakdREchMjzq9Vx8gNxcw1vgMkd7ohdDHS1s7Eaq+T
6U0Sz5VUeYWu+IlgPIp9Y7G4WbHoC8cM1wvhG+TrfED49RdUHeSPTILZozk71xKh+0TPDAKqiwBZ
uvvrXThw7h2gVY5fF+U73XFh6XpFT9qEtKKfi0pN4aJPmPrFCNnoadO/9UIcuI3M0k2ho76kTEgt
3Jd/+3yhLVdR4EfwkTlAmV8v1ogGIYA2ieAclsyDOsbMhZY38Gm17GdRCP+wS5frl/xN6COhRGmA
veFaXiAJ4lSZqujHRaLtdKko9mFgZBsjlNlTlgb5gxD0yEdQvVpLMPOlXL+c2F/ss0yQiOWcodei
5SwweoNhqZkc2QE1n8dkfKOc6rPr0aNkPkc0OjUJesvJWubu9iXlog0D4SR/0OYvKcgwosEA+5df
iQV3CpCP+6CJT7TUApzZjpvt/VOdZ5v5Nl8J5Dp+oVZKjJnlpINAs+otofpIjXTTKPkj5ihaIGbb
x1G8LypQ6ve6tCJ74fqAiUbD+cIXQ0AgX4ue0kyJNKGSfS03ckdOQwlVIpZDq9V0RdTtU0aITjR0
X/MyO7IO16JGNLICOl/I/gajT1acyXlaiW/h5Y/P37C4RD8bIn7ZHyhFEG4VQ7c3Cu04BdkfMW4e
WrQlCmnllVX80k+RK//qe/YjMRuwRAlukKIXSATMOvmSK1DJ9trT/SNeuLgErju8Mu504gm8Xrsx
anqZDK3sqwp6ZzVqx9XPpOjtFFRH9yVxkz+7N1eSZrrUTWEeFD0k6ZFbCqD6QRkyyg7n+1LW1jO7
nQB9aRgK2Mt+mjJHZMdWazeB6pXm2kypRUHIGcLCoyQDkvnrjQM7ntkMQS37RWM+9PXPpC03Rq+i
K3IFNL4kCA8oJnuA1QT9gTN3QU2GAe3RhuxnSeYU2icttZ2i9K6Q6iu6unQPEFoilkPlFrjumVE1
Ax1cOyRUfDVpi12o52f4EWsE3QuuAUbtYD2gIwAjGeaCXW+cBMC9FGap5CtNENq90fVek0nhZNWa
3GEwujq5GsYm7WqDD1nBaGN3hBsK/lizPZtEZyvbe7tolLS4JUetGu/m3I9tI4GwqE5Fv2nkyWLN
1GxRhEqd+2p5a80wmhiDFRDdgQoexIrXi05THa8nDtLPWeJNWnBs284LtRXP8vZ9gAMLU6lgeAOy
EnP2m3bMhVSMJslPZbCaYdxxVarI4k0HzCL7BKfYs7JGIHqrnCibYVweKO4xYAH283pdOTF7kyF/
7ZOimJ4l0K87aRFoe0PrJl/otTV+n4XTQnVegWOHGihWObt1AhI+Bp1quHWtXBwiqmGWixahJ/r+
cd2K0VAWQyzOR+oAmTNzZ5IaBeRYHIhPc4LhRiRttj0N//l9A3AMbjqgrqisQi+uNy8T6pRFDaRE
JAeeaUBGh3a5sXKrb1UPUjivJmwUpzWZ3bdJz4tgaBXiG0NQ+QgdwQ0Ep/W5apo1sNqtiYcaQxof
qIV2mrlX1uTSFCdZovpC2SZbtczxYomFuMszWdmihDy+RUK39novrY937uGdRZYdhFnXu4gW4iAv
aKv6cU3QPRl1SYJJt8gwE4s0NFT/sWqgBR6MzrD5MJIIbq7F0WLsyqmvVH/KK9U22NRtuqZdI4VZ
WhQflIJQFPmCG8YWs0zZVKG/wNfDwqLTo5mC4SSRV6zS0nkhege5Bq6SLM9b7XMCBky5zTU/NmIM
EWAk87RM6XdGQKOd2aIYAAKj0L1/txaWhsYCTsaJipKKTuDZBhJtYGZHVD/VSuYYUYQqc9qX1iiZ
7YqoBf8VKAlON4nVcQqR2WEpo5rWJDBVvzL0bEvzUTiACUfbaVLd+Z1eh16RRd1uFDTFJr2cHPJh
lFYxG/yGXXs+mCQqgiqMIJEJdrLZDYwHFoosKDTfFAtEBcO+JaFLig8tA3OeZFEJDMsaKheWkr/q
q0HD0n7jPQdpEigMkHfgf3/hw5e1KYbBJP4faV/aGzfOdPuLBGhfvkrqXe22nY6d5IsQJ472XRQp
/fp76HmR6WbrtuB5JsgMMAZcIlks1nLqlBHEmYUm3i5mvh5jKhl873phv2dFIdZGrRAEs4hRrkVF
TLIkQmwzsE001x8MrWP0MR2THJPWpYFpCzXJWyuNcS5IiOugTTJ1S8TCFHkeNzoGEQRShUnMbW51
7zUL5YXo4HZRXAq8AwO1QvgsgkfZTaYE6yqbgdra7U91cLR1rqHc5SZZt4SFmF0R/DwV3CkwoSLR
eWUB2JdL4Id0+piCa1TrKAYwYh6tvvAozAoCqQWKuWDyAgvD9UkpjW2U3YCTwmNdvuShVWwxKr5e
oJQQmUsQ/PDXjZOTfaA7bAEG2KUo+FRmEgZG5FTfnLpwXJCNS6eWtsOeUEM+RGxS9iWTxlUK3vl1
lsrFpisK8two+U5P09yTsxBjldMm3NjSoP+QAX98TeuxPlkxNf2h7bPfFkqLC2Z+5tQxRRNtoTgK
EJ+J8xAt2iL0T7owsIoo9KoI6VSzML4Y+SIk/jafgMv5MU8QcEnkFQSvm1gMFVhDDYMezxfmxshx
/M3EWw1K0lJKfjWV2ZwxPrXBdBlziDFpMqPVy5AZytKSRfwhPy04qHCHoREoiYvFnCpXwZ+XxnYQ
2mnq16nMzq0UO71vR9m6Sa1wO2D6tp8VcOtaMBut+jF8SAqnPdGYZsc8s1/0NtUOOQz/Qpg6cxxw
X+CPoUcXCitOXJMVMjg9iezAJuZ4NiOUJasiqp8mJFsWrsbto4hoDlMeMb0XREZo4ru+Gj3hWa6y
zo7UKTyz+KWhZ6gl6HXFDMXPDr3CljvoPAZFEaj7gI4UmSRHLeqIUVnFsbIfTKd1lQk8Vj8+++Dy
kgOyg8iiw06JyWAsBdW1DHTmU4nKbMGU3zpY1DwzQs7qvqSbaADtwKhPohUC9wY8CoKp1DKn1OKo
yo8hHtNTniU89RpbXh4a6R5XZ1jfl8ef76uHlQNRQLCEA0N1ELbs+qhiPquboLp+LAtZ/zIizeIP
OkE3fEzfp7A3gE7pJ1+JNedZlVm5IP0m2oJ0OO5IdMM+oDohrJY0Ya+1/VAdhyzSj2kJKqRaZWzT
xf17JsXJqYrl1oudTPlyf9k3GsoFw9HlyCC8FWLtTiOFFk2FUx2BHnQmV9MiTPGSwjACjzlYR9i6
mPr2Pa3Z+NlbCMEwUMg0I9ZD3UcwVQmGYgylEtdHMpXAmcCjXEGdEtfOab/w6t66blwWWFwBU4QF
Buzo+mxTowSpmwaOJ6OhoV+2tRP0DG6aUinK4xTL8R8bgPt92DOg06woUR8Vh5Xb+zstwgThU+Ar
+DQGFBH5pD1+FBfOE7WjGFCGuj5OSmt+0SXAVmSDcfSChWm/KqZwpXQs1zJIPr8UBjGom4Bo7Gms
+tydnMzcA6pvrfvQeVOjqVxPDmgSzBazwLK+/nn/W29M5MenouKAwgsSbaL1rpPBcOqkrY9ZmOqr
HEOpS3jZm7q0tbf7km6cB0iCHUY1E7hB1NyF6Bhln0wxJeDgJkdJ/MYcwG8rs2LBDvPrc325+e3i
vXuAqvIy4PXWJ3YXNonZaKiAhn3mN0OpIvvbmsVT38kp9cyyN9ju/spu9xAMEOCj4g4sT2sIth+x
+JjjVptBo0/R9KVsMgyaKYEvak41qzDL67PidJSFZWgW7vMt6ZdBNDr1JLeDjBIArSxUbe0jWKFl
w03kOOo+jdbg8DPcKD6hD6+YmOuq9bZrpNG2gkjNMPsslO10WJcg74wWPPPbfQRpD2dZAqMLx/QK
lxcqM7VZmdgBA8TPQ7tFnLiAimVfaBgbS8TSt+p4LUx4BZDBi40S1E4BAb7HRUQFjlOW2p+29gjd
AOJDSgjoG4CDr9XR7qp4KgbJCpJmUDfa1GK0M7RocBMdgHFKMdnBNHr0sLaamS2AjG4NPtxQZLxQ
+YGzAJf6WnYXpmNLjdgJJpv59RAeEpYAHdCdp0HZNNL5vlbO7Ce4wUCPBsJ1NOmKucqoHyuawkMM
SJOPljsaci55vW1mzoK7cKMlYL9CjAMaVYAwecroelm63SiIQeoqkM1sm1h4r1WiSCtHXaqbLQkS
XmqzsbWwNCoM4DMHjL74U9Enq04W3oqbbcNqECHKBvgmURb46IG5eCrCcOziJGQVYEN9uk6r6lzK
pFjI8M4K+YBbIXGOxmb+8wshbSzlUmhjlCAZEgAZjYgkD3JUluWC8Z2VA/7afwbCY/b6tRzDyZEy
cuwqYFES7miBUTyoKy+xBot6jVcdOg03BqAu9CGINb64L2xOT2YczNGr0XhISOqG6aq1xg2LPmna
IQswPRCvqZyzHdj+6xVRc7SM2giNQy4/2j3zGt/qe//+zblxFz6EmLzg5yABAhjJtZAxH3mmwjEP
cmpKwLDG6cukW+XLgJBo34xO9K1HrLqfgNHbRNqUeLbW6a8yMaMnk7WYxSfZpdvqUbcv67z1WKH/
qipHw9y8VI/MBYdB9F/5x6LrAsH5Bx2/GOIivgtTeyrNQ/Ri1au1sVFWw3H4fn9LxM46AEBQm0Km
ARNZUZBAfvZ6S2ptGlu7yO0DHNnCGwonWudNo6wBya42qAgyvxxbzFlgje2ndpI9mB1aEKTeLCOk
BEm4r1S7WYVWFT9YXRceLSmpzr1c9c/OwIYtJMu7aYrD1G+7SPb7XnGIa46E82hawHe7sQJE74Ll
En0TLAoMhhagZcB8Im8qGBSAq4uJTaZ90PMRgeFGUbudRH5kyG/c374lQYL/WcsjcB2dZR+G6QBo
A+atam6RnLLh5T/IwTOKDCGy2ihqXp/SpJZ9n+iQYxmjK03myimTH7XerNhkre+Lmrn0CA//FSWY
ltEklVzEtn3oHfIYFuaL1az78dgbsquqdMFeLgkTDkqyQJOmgknwkGFZkX+U2udtv8SWMXdIDh5E
kA0gUkCa6nrz1Jwk2gDUN1imp9KjWlHuuqq1t/ZIHnRrVBbOSrTNXPkA/7DQL887KkUSdHnQ4lCp
II62DnMzsyR+qyblguaJrUGIIDAKCA6cYqEvDtQWgkpkyHmljtXEAVWTGjOIjCjEzJy4H167aLAw
yMai6s+OdtyWjnnMPNahfcaTmdqPXlY55ExsuYz9NgKFt4u8uhZp7lhluuZq0Ti9DWaRP5klhmSv
ykxXQ7hPkab8kusW8zLkkbTU9lH0QTibqFGzVBW7MX6mgpIYun1hkjgyVLhYhaazyUgN6QAIf/N1
sFxziwlkUorpTwsbeRPJYiPh4YIonfd/WEhXXKtH3ZlpadskCkBl2a+bh8Yt33jza3Gql96fG9UA
mBeFSxWpMgTfN3BsZSRJaCksCpwUmJzBfgKif6u3GLMql5LbKz+GBtNdtBSVseJ1wv9Kcd11MqxG
aQm7eXPzrj/FElZdIF2jVAmNgl7aF5hnqpJmk4P9lmLcl1RuPmlTPoShQwpj4wFBE+u1tK9GI+7H
KEjy10STVsP4Z4jPOaaODOzbfVGiL4nTtGReuLJwmryp5/o0pT7TAEefokBJG18N9wx9DmO8wMVy
Y1HQkYqsB54XxL/cpbwW4hjVoMqVlQRtYR9J+BIq2YbGIBAmC5HFDTwJy4EkrAWtt7BdtmAgB8cJ
wxgjcgJdkQ6GVdGVhjijb7TqC23Q1Jexiq1yxYjWZqRkjyy2u/UYg++cxvawQT+O+iRTwNYrBa51
A8/lMYRbfyKl9lwNaBwFQJkusszPbA+GrcP/RdMWPwKeF7zwgvUQvSMJTdIgRuuNvlOigBk71HuL
R2evZL7xs/sdhv46fCrf8c33z5//7su0BARCNiJo2F8cjphNNcsw7hQUJgKCod2YH1wF0xPoFZx0
wygG6dwXdgOWuZZ2Q1k8JoCwNxqkNenvOGp2ST366qRvYGbWloNOpPEwgOi/fIUtza1pYa2z4lEc
RicAn8CFfMz1Rjdo/2lH2UgDpRhcvakASgtRvjQGF61KbiMzPAvGo2F8j9pX0ul+nAKhd38LZuyI
c/kJwlWolCwzMsPEfo8/o/TFGnvwn/tDL3vaEtJq5k3gXFFAZKDOx8P869XGzNLBrYXVhuOWNn9Y
CHLT4UeBLkc1+mpkZCHGutVisAZhZ3kFAJ7DR+vWhRbTUuvzViVxoCTBYJtea4NpBZhwo3i7v4Uz
LxAkqQh/AO0CVF8MS+wwidQUHnQwrA0QyDXH3G282MSIs25BYW+tI7JmfBYCIC14W8WsLZVq2a50
LUZGS+UdF5iI8rVYEiLSScA1gRRYYZ6LQZJOLMmmSjehghglAV2xINyb3rOpryJf8lt/aW773CFd
ihL8hDQvezLkENVU75LkRU+lc+jbhUjsplGFLwiAYtBIqfC5NLHmZKZjl1RllwTqpnnWvskrdOO5
rbV+at5yxulavt7XiLljupQneKxZMxpqSiCvUjovr/08RulpXEpv3prK61UJ9ykzxg4z7CAlmVbJ
ag2Mk7Jqn5z3xTkrt24P8PUIM2GRLSRwRQdcsiLNCk0jQS/Kq6UVj3JUbSorfrbbbF1PjpeUndfq
35wIXAJ2356mUfrToA9VItv7+zpjMBFBITBEaA1YApZ/bUIauNG1VRRpYJ2Uk/li/zb9X5UvbzHA
E3/uC5tTzUtZ/JAv7MfExtrhcKugK/e1ioYm661tiEvZEkfUnLbgPsNDQMCBYJfbzQtBedLETW7T
NDCl1Csx0o4YYBZKF3yem/IzvwRolUDCH1NZeeRxLYbDAaKym9IABeen9NHcAxNaPBfPGAkQYF6v
X2Xgmt+SBYs1t4t8qgnaCZD2R8rzWmqsV1I86XoaRDJxMW3IRbuzixzNoC+4WrNWi+P9+OQDcOCI
TqqFOF6BmibBN2Ntju50oBjena+6HQKgBX94Vg8vZQmvZj2lTMklyKIgvnTcH537Ci8BpIS9Rxce
6LnLdylKcIi7FsRpyA4nQbcyVv/plwM4hYoyEDh4va5PR1YGNY5C9Dh0aQ8Wq4K63DHzP3+RgMn9
K0RYAaJDxZxYC3cSk7DNuj/VWuVmzlPULpFzz+4VsviWgzANmTdB2VQQjjhORtIgtQqwzEjpSZbA
x3V/ObPPPcBXcCowNAtpfEEKa6q6bXPc11Ed2KaNFTyTzmT4LQDCKE/Yv0ZJk1EzNfJVXzJnFVJn
aWDfrdcGHxkQP1BF4Cojhrk+N4TzzET9EHYwMWJfcuxDizb0VSxrf8auNnymI7a4v+w5K+XAeqBD
GDx6QNJciwwnvWVhxi9y6myQrJm2CH4zLwWr7cIGz5gMeDeAOQDPh15ssQxu1jJpaBllgWL8qbB/
cAm0rPV4I+2nl3QlSDjIKCak1lMpDQw1XwGjvg+pEYAQY3VfzMw7zWNNtL+AZYS3QF7vXIQu/aFI
sixIqNOs6rCMqDtOzpuZYqgkipEYfw1GaLcvbRqhy58uQqBmju7qA4Sjm6SkRXBTZUGnyN9USd4Q
2Tjlo7QNZZO6zNYfUlN7baJmO/KZZShxAj+ZNuCfSUHpyvICY02BTPbvb8vcVyHHBrODMjd6d4Wv
Kitg8cDukAVxixELLF3l07NVGwsZyjllQrkNVWek9ZAkEmLZJtViAgwbX3t3bJqfsXZS1GTrIFHz
+eVgHhpSUUBmwmALVzJBHiqRnRzL0dqVoqM92Hrrmk+XdEDIfylFNNhEs2jYFVlAViYwEHH5Vene
K/RYf72/Gq6T12E4H2aDmYAOsLXATwmrodrgpLSd8kBSndJrh7pCSEpX94XMacClEGExo9HXelTJ
eRDnIHZVS/c/3G8L6TqkwtADDvfn+uIVUYt5zkaN56D7puYvqbpt0z/3lzCnXqhEIcYEhyxoFIT4
RWmKEIQSDURED0X4zLIdCX2z2N2XMncaAMHisQGoAFN7hI1qSGi0zIBF1EBP/Y7mtc4zDPQ5Lxje
uTgJwNh/5QgvddvVlUSVOAvqbzm8QSl2Qww8DofQlaPeaxt5Exb5Pq8bdxqD3IofSkVfuK9zr+vV
NwiHVnU5qS0Z34AkWPkbVSvz3f5eH1rbj6tV/HR/Y2feUT5BgLcxAy+P/Ny1hiAqTDqDpllQScGY
FCeWY3Jlt6UZqGjrpdasGXVHAhWpAkznxiMqIvNJm+iRlSoZRmZPbm/+iTDcKbeMhUs1o5Fo4QF6
FjV/ZNAUQSMHqYlp2I44Q/tNxnRSKVqDhwaHuIRnnV0OksHoDgNi7WbwVRrZpOmYimeatK5aRd40
7cdyCfM4o/q8iMq7n3gfpSYshzZl0qWWBbNqm9DGyJO79j/sGI4eNWtgd3Sg66+VIKddGvWdmQVN
+yuZnoYBTGRgBczaL/eVbe5k0JiHtmmoGhw34SnCUAwMjjMcLAV+sEZj8ARFnpZvQNW1cJHnjgaG
gmM3EfCBHuN6RSj0YFAoifLAwEBior86YOqx0s9HdtxUcBwvJzoRMe7Z0AxhMXQQYiZuZK+c6KTE
xyZfQpfMuE8oJXEkFy8mAWErLAZdJawrIKfLQjdJslXbJrvMbDB+NRiqaB8Te49GiM39w5oL8SAP
nS1QC7zoN91jBWnHiSp4nAL1CR0DxJU35ckGu4pPfg8ZIHkLh3abHuX4iX8FCupRyykarDIu8Kyu
cl/6Oq3KlbbwkswJ4eg0oOEQJKGt8HozM2OSi2IY82BSHjOGwfVqDbzf+rdevy7sH/cQBA/CwKuI
/CFw/sj3CrcqBWk/oItajmYVt1jZGJezxlRe62V6x4i7calmMXe3LqUJGl/KdSMhbwplHCKgyt/0
CHyTcuctJ0f5b7q3Lm6wLrI1UxUpsSHp2EFymKx8y37gaSzpqje9KvOG7JCk6672SbPP1ve3lJu6
e5L5rb+QXJuaVjBHRVfTsY4Dtup+d8S13/43IcJtG6JpSiILx8a6zY/0Z/Z9Ai3p830Zc+YJjdAI
neH8A7IiypDbmDhjXgRdn/6u0HzTTehmMjv/fxMjPB1SJ7N4lIoiqDtjW5bxbsrHH5aeLrlNc8uB
C/gBVkeUIRpCQN1CrZyyIqDognYJ2mvWGY14ocFYyqbNvYZ4PwBy4ryKcM2vVQCoEQCglLIIHC01
PSVEo66Jmdf3923mLgFyj4gMOFIkhkQPgkWt49AJNgK5ZS82QCTQqR5Ko8DELUj6CH0FlUYnMIye
guI9ijTCtbXsxs6JzfIgJXvSxa7RP6j5a1NtSA3kxS952I/JWxH9ROm5UQxv7Jfci9m1chIfJHM4
j47gWadhW2mMQt0reWshaKuTNQ0TL1pylj50+malqKnA/QNwDT2T1ycXd+B2xN8iAPfiWvcm/63Y
Y+iTqyFvXa4ML0N55f4xzm/uhUhBWaYsGjOdJgWqHsNa3tOVvErcuHcflX2zY5vSMxYkzlwEU7bQ
Pe4gGALmg2vvhYFSlMpwBhmmMcyLTQU+MFSnpPjx/rJmrCD4WXROHsfPS2QeImaNvo8+zAMMsEPr
7mbKFa/VnvrwReoWUuYzjyXcWjB36Og/Ac+TYHB7MDM3RobbVoL8xh2KKAUlYFpsilFnu5ognizQ
g3lM0IH5H3aST2/mPQc8oSA800jWqGqBfwJLD4bhnQTp8HkACdrNgFdHjR+mBMRp14elDWFVx1Ec
B6R/qwHDlw20QpJ9gdZVB4Xo+4c2oxnIyAI4Avwbby8T7jk4zDpTmsYkmOLaK5t9F+kYuL0QzM3c
ZXiHcKEB4EU4LuZlQfJZqJmhox6mPxUT8WXjj+mgpvF59Ajv8/pXjqAWiRXDMdRRDrOMZzO0fCL9
TKtngLoXrOOMpsPGo+7GTSN0UHAIbcVgLWhrkwCUpysbAYOfGApK8wqczyL7MQ21snBMszv4VyIw
w9c6oXeKVqPvIAlqK/d0hP9q+lyCY9XEOKH/oBAXkkRzmNdpqZQhSopdCCgVlbFA8ycj1kKQMqt4
F3IEG+iQhnHKwCQoGlTwtNQ3CoSRS8Qg/K4Ixh2ODNIzOqCDSNAJdwn9a2Fm2CVAFK3BNo6SbQeN
LoWp80KATESzDlCJ4uFktDNkmiKbhSrsZEZ/wKj9+/6hzNg7LONfCcKhDFGUkVyBhEzuVrn+Ewy+
XitbW0k5grfAR2jn3Rc4tyREwqjKf4T4IkECcVK0AJsQiFLvqQQzgjy2L/dF3CqAxl9bAJk4RAOb
d63S4PwJmVLAhku17VVx5vb9G1uqjdxuHBcCajjOBgxsuiBk6KxsIsiTB1UdrnPHeEi1r4mpH2LG
TnHRg67F2t5f1u1NBbQfDwRquTBGsKnXy2pDSXeA4S4CNGm7Ax4i9hjZ5yH9tEG4FiNcH504eS+R
qgjQQQB+ZYs8TPWDuYSSW1qM8DokddjHbVnjnTVXeW4kbtIhw1g0uds67/f37damYkG8sITqnYUy
sbAg1ZFyO5VpAUTQKUzqlx7cNjXrsCxgaGPTvy9tTi9ANYAEOh9fhsaE61MKZSKhUABPOk5R2U+Q
HJPYS6P3XtP2f9DvtJyUuVF3fntRMoM3y5sURfY8KbJ6Jk81CfQ8bf0OEE0fTF3VViNsiStoRhR8
BzA3ALcAB14MEyxgq6oxVoYgS0KMSmL5N4bJrOvJMsjm/jbemAk86YBFcIoP3sokCw9hG5qq1DTD
EKCk6ktW7cf5QlqE/4YrA34tQcRGFGFudm2NteC2Si4hMllBYrueyqzfAryXepLcqmvd6ByfZUz5
en+Bt8kmLh9PPOqmAL5iWse1osR2pZRwQodg+KWrT7q3UyyMRCqB8QRzptd63cJ6bxTzQx4SJoi5
UNwR+5zsojKzxsZ6WedV7zHQUOChJ/4kLTzzN9dNkCOsa2jCGC2fKuSwdWQ0rqWeI7/VHtTFovys
Nlr/rki4ahrRUzV0sCJofPMCYtld8u5gzlW7Sryvf2Q/Wy+c2dLS+M8vgp0oSmIM04HA4/TrMfYx
Y3HhcbyxinzvwP6NzCeqxnjCrgXAY4862mDvpl9V4k1epfqr+2q3JEEwhlWNjGPBtaAzDzloTcPO
ALUpGJJ/3ZdzG4kKSxEMPLq3idoYGq5X8px2ftI+6rrbb4NwcOvcxWyIV4bZ4wZGH/6PgrlluTik
2miiKY8g2DipTo0xtXQdN94rXWvy1th/b3/W7sKezurhxanxn19InPomU2IFp9bLL5l21KOXXFug
fVkSIah6FSbymKQ6dlN7HNgbtY+V9mNh426yt8KJCdoN3OJUFFz5srjwQfvlxJ7+re7czEdjWLkJ
1QVDMWfiwYiIhnT4z4hJhTWBJT3VwL06BHLCXDnEY6wtTUmb27ZLEcKSuhjt1GmU0EBlLt2Zh2Th
sV9aAre5FyePYQwlZGAJffpD7U/p8LxwJksChGcw1hSpa/SYBiGyD/UOjQNN/KD9pOfhaD/Ih6/J
KfXyp/tCFzZNpHjP+wjQWSuiQV42fqU0XgV8Yrk0221WCvg2QHTIsy02//nF1tUJuAfyEkcTMk91
AQRoF2zp3HsHkqm/AgT1AokOzbs+o0H5G9gNLzXOXbEZhlWbbPSlUsSstUOIhrkgNop9IIe5Xk1c
5qEKJiEajMoPmdOQr5GhcmMXI1ZtT/+BQ1pY3Zz38lcg75EWBA4Z61uLC/RqzZMTz3rrwdJCMVoG
GbIFNZ/fyv9bHYTdPEsko3ZaUSQyxz+O67I/PxeQnDPaACIkxLjox4B7LProNrEomtmgc3X7VKbn
PD6O6fm+Ws8s4kqE8CBVVV1bGchOA1X5XuW/cV2b6tSh//9RqRauLVctwbW8EsVv9YVuq6RG1zFG
vARF3iHR8VOzvzNMEFGWYtB5OSj2ohT7MePiWg43bnTQcIegAg61vdJGIg+TYXRnSQNmPB+s6F9J
gqHjDBjKaOEy9VXqZZjXo5fSKtM8KWSuubB7MzYPpNE2UioYoukAy3O9qkge1dGucwqMO3FLfXIp
sl/3dWF24zC75yOMBp+hYHwMRZv6rIZCU3lfNNEalImubm51VmzvC5rbNySsUVFGFwzq8oIm2A0z
qJ4ThqZ/4iZsl9evdvmd59cU8nn/HulxlOf5/AiOA7netrxKaZJoFQNOfjh3klsqq7rxgDfJPg1N
ApHepSRhURibF1FZ71iAiQdgotLS2CNtuRRI36KCuBhADfAXlUM4xtcLAt1TZBkJJgj2mlcH8iqs
NrK0ZaY75ZtmVy11587Zh0txgtpRGyNOJYajirXsYP6W1MhPxlc1WinKBijjT9K5IN67WpxwWiPy
kg7LsDhjSP2ikt0CU5s/yX0IkBoKeniVgBcGkAbtHNc7mDoSK9NuYmcguzBP0Cj1nR2ZS4ULYeNu
pAhvX5nFeaLlmKlnfEvpBlQqVAHN4jOG6kn02/3rJDY0iLLE7jkzbbVC6iArkwKp+G4XICX7Yf5Q
yyBBVa0f3Djbpg8V+6KOD4hsl6pdIlruH/koxoLECpH7TfEyTuxGA+cbO6M/HMxyfjGsXHDMGbv0
iK5fe/1yf70fOKSLl+RGnnDVSrO0EhwyO+ubvP9iTP6AQZprTGwuUcsrN3Q7vuHvNlmP+Le0yze+
ubr/CR9jCO99gmArB55z6gyM9bHl77l96tHkU5XDqkq3HVpW04OFxguqJCeS9X5bfTf7nyNAe1O5
Q8HQs6tDFr9XzcrEsEF26Ose3snzVG6yzniwJcw7tKlXS49d3+x6U9lTnXrjQj1gXmmAWLKR9Qf+
QLT2YW+ahMQWO2O6hOyFG/6n3WEwLP4be6xdM3UT7/37+yZY/n9ODpC8D5ZalHQE61WPDnosVYmd
GWBuul9XDQo60agnLgWTsx9a4wTONzSt3xc7rzEXcgUzxpqoN/XMZOdORXQ/+ElJ1wb8Az18RIEn
07M1lV6VehMNR+LsaAQCMMdNVNekhh+b34oMqF+DegkmcZaHauHrxIadf3bFQiUXrJgmgj7Bbc1t
DN+aBhxFq6eumfzO6wfk93IbVacdOIosKrntPlwsOoisqf/I5cw7PJUIyK4QCOaSjibUCKdhxMM6
NcH+AqYRM8QAd7v0Q2d0oyjH2LuVFB5a5AyUY12fkbVQwAExkcQtJu1gYVi6+ThW+xrMyvcPbW5b
EAUBdIa0KphCRJdnMGlphrVNzi17KDC6qE6eoatMT7xsKDEn8BzVLh2DpfHoMzqKFi0NfIBoawFt
kLgrVlNiSpo0nCf5pVOqzWRuuqpZs7JYafRzAQs/AcgCcRl4SlDaEYECjlOg1UG3h7POTrUeuwN9
yaS1qSIrf0CvjP68sKVCNuMfeRw/CjgLeOdEetNBl0pjUrThPGak+sJYpK5qyEWLt+7JaBNaaTkG
2SQ4zC9qRK19XmJ+5f1vmHkYQdILABCYNBHYiEOhaz3P1TZxhvOzHavIMOuujCZK6Xc+tV6+1FX7
UXAU7DQgwMAkwcbJoJIUnop8cohUFiY9Z+ZYPky6IT3nVi9hemEWmaBQ6as9I9B4rW5HP+rBtlyi
7l+ODlkl46QG0mRjyKKpjd4YgmQL7nG9JlZqe6RvyIEk9lfMjdR8Sx1Nb7LA+D2Edek1DowZhtz2
Kw2jP1ulqzcSiZW1RDH3Ux973SVg717r8ohUcEc02BtDa6YFEz+nyLB5oAJBDQSAXkGRWSw3UVJk
SIvk5Sv415906c2iT0Pz0Glf7x+qmLf/UCwAhoE4QH0Ro8YEzy23ewpuloqe9XDl6DvMKt05CuZt
xbVb0z8DSAeBBnsdO+oVlgRU8VIZXYQV/d8HwC3GeF0UA0WUZT2QaLKkhp4bfR0ye0OaeM1HwNaV
D/LDQzvtymRfoJJv6r9k8qUiIDhuTNDFfCvT6PH+bsypuAk+Z8yqxFQHhIHXHqZRTsagGzU9S+GP
hvwanVNWu63pWtXDooMupDz+WTcKT6iFA7gNRPW1LJCNFTQuCT2rffoGGKabWSZ8sORk/hqk2sME
YKIuoIHmD/tCpvCaRi1T60od6FkLpV+avUnDTVXjCY32Vd5tAG/xRwI2HYW5YTn5ar+IluMbeHOr
0cfi8FKzDBbp60VPdQ82S6Wn50I/6OmuIYGRHzNywrTefpUwr0KXTlsflBQmdPLL47TExDR7whcf
IFytlhSNPnJt02JpZeSFy4xyHT7qIA8noBazSn3Bx19aMf+gi+QJnnAzTU0cczoqD0zpdk3hBAZZ
yj/Ovrm4wH93VghbJIoRak6KnR2lbqtkjS8jKq/NXSIxF2PskK3h897idWq4hbG5f23+P3r1V7iY
Yw2ZatFRxyL7fH00Ta9eIdtuf1tNX7902wWna/4EMRkRTz0f2SDosBS2SLJ3kGUV3xt522dfSuA7
x2ctfHEWRM1vKice1Lg0xJ3Xh5fEEVMTuaVnWr7T5GiCqTpE9F76aF9DLqwK13+q/s9/2Ux0YoGv
mpPj33hPVV/K/YBLSvB22aDbWRsIl2rMWvYkxx2MrU36Hem38ft9wR9UxTeX80Kw8BRgXpWdVwbF
5Zx2SvwMqsqvkwy4SQ0bCDsY8/nFVerKCYbZRRiTsaP0WPf21oFzR/vUw1jSXaqf4+axkb+oIQH9
8Qa5LoakGlEHN9O39rAQUXJ7ce+TBS+ha2jPSIW9ArdQvrORYYvotpeWehbntgZpNbBcck5NuHuC
3YoZrciEYRXn1Dka63hVEk/rard4CY2NGWG8tZ+DFwDMw/lb99Vpz1KJxocpdCsnfFSlIyJ4szqC
yGzfAnvyyKYN1bYM8f39E5y5GsDvyGgCAsc6ohHhK9GJHCu1xHdjU0x7Fj4Z2g5D0P1RPzXGEsPh
vDAMJgDdMF5LsQ8jTCaWSYWBe1iCAHkbaRSTCVwz+yWjB78c0gXvc+aksbZ/xQn2DZBxBVTuOj07
bhuEm7U1/qfN+ytABFCkzDAwa1ym5zrvvEY2V2P5M9pHG2NCjxtdIqbniiko7uVyPizPxbPQSDXV
uxHLORjusLBVH7iVe79cMJF6rfVZOeCXq+mXEEA41eqQb9F3ZdT4rd77XX+SetfqdzZuSshkEDXp
QPK0pzZs92rSH7NxKUUtpj+5u4MFo88O6Dz0IontuOBfViP0r0E35erRscL6IR5zPkG+Vy3PpmP2
fVCMdzj31t5Iu7Z0DVJ+Enj9zzegTxIfAPQrZkFdm/NBr4kTa1DZunmK1WfU0jEa3IwiT1d392/i
3IvIyV3+ihL8jLRhldNqJm5HY52actt/a5APHZMukKV98qs1/PQYgoclXJoCP6tYiBw+sgMobgkW
UcvCsG0VCYJJZbuSQzGrmKX9korNuDU87P0rhv/8Qn87VtbpaIf0LI9bOxnXQ3eoPFa3LvkekU1L
TuRgTy6oifIR5JPlT2Vhgz+a1250/OIDhLPsayVtcyNGMnjH1sMZ4zf+H2nfteO2tmz7RQSYw+tk
VGpJ3WIHvxDdbps5Z379HfQ+Z1ma4haxzsUCvAwYUHHGqlk1aoyQxGZr13pzOkqWYP1gyGQcIpaM
xlOXOI0+2I2OV0TunFfWel7Lu08RRXSbq3PqgaZt8b0xbVFNQkIueRqgUw4MCgsy0cpIqvcoshH/
kVp8Lt+buiHCpHvTk9Y+N3rrfTz+EJqQ8z/7++pDqCdFGef5lIY50kLHLifvmH/uuU6dRoE4gZ1C
WTTBijwrkd7h3cr3+yl+5iqrmfQ6bo2mtMAAEh8DdKhm/5JO6j9fhuw9Hnhzopkm8q4RAmtqGA4X
ocvfQ638HptdkH4+Hv/iOqAfa6aUB2M0/bhQhWaUuAjrkA0cg6wuyJM9NjTkKjNzrwHj5Rp+cPGs
zYVE4KbhcOmzlqHi0adtNFxA9hFthXqKP8cgylb6yReP2pUV6qgNmuAlCldi7uJW3EO02N8VQhBY
udRoL49n8I+U0N1WRmkFwY4GiXOaIkVt2awKG0wh4qnOaqxxy9u8jaZ5l7ECu3jHbrGGn0a0Ybe1
OY7H3Pb3b/FmtLQfreVvCrO1OLu3st/Bp6TodbvBn535ElqJvhYQLAXnGh7q/3wrdQOAnxWIggI3
QMQHJB/JwCEr4B2g+RPzPFFLx/Ofm8P/JRN3Y5a62T3wcYRyg63MFIeQ/ZF7L52wUbOjBBhYeio4
3DKPF2Vx/a/GSb0g81jl4kBNhovSheM2H4bKzNuu2shquNZ1vZSMweCQwprVGXFOqcFVYHlO/bAa
LrnZbxuLt7MTZzA/5Zd5dUGLv5etzK6dxwNcPLdXRqkBdswwtyVkuD+Z3ttBESzUiyoX91UdSCTI
BZ8AAKyshHvLHvrKKhVQpmDTU7MAQ+X73BwcqZkAbT5WDvTUquwA5iPeQ1bXZNK1W2N5Pf+ZY/pR
ybWIND1Uti+s1Bx5vBtQYFKZfuUy/C/H468Z2hkkUIprmwKFLg1p/lOsqXrHbkOP8Mq3/9FlAVG4
F2Yt9lwqTSDtz89ckmidlmjAeOrxMdeCRu8Sso6farqCnGkTQjE3NHAZb6Rh0hvPAjzZrjLfAALJ
ELlTnX1o9WepbJhPn/nNDztwrumyuPZkWSqd3Xwctb25iumyWMBRSj3Tj+y6PTfRRRWNsd+kaA3Q
IV6eG1K8i1qVNKA40v59YvfGPrXTmVCDvjWDpS8yXw/NNN/HitkUla4Ua/X/xfcS/K4AiTowMNGi
cYyQdZ1YwWt44js/OnL7ITNg27EfH93/stx/zVDhpif72TSDJy4RY4mgaUApRFRfmvSIVh+zRLMS
Qh4eUBHVSLDXJGwIFXC1HPFHqjhsfhyYgiThjos7nQ+5lTO+NgeU5wwZsVT5rhku4IjTxTjQM8+S
mPzcrhIgLl+cV9NNOaPBy5WOY1t4hTi3onAfa09lGX0U2kmLnMwvdhP7IUzPKbuNGsdrWwO8l1tG
3ZfaGmB9adCgK4DDmKUo79R8QzVoBikfcb0o5fApht1sRxyMoZC5fZem0tosz5uWjhmuDQrUU6DR
xCgoASLwn2r5JLANARFuG1phvk35tXLBkq9AaZEFqfPMkkgzkKhjI/BD7uEEf/r5Vx1sWNCFt6Vi
91+Pd/aSIdTYkezhNbQE011XHiP16sxkdhnK0pgKXGJM6xZV70x5eFTFtdt6ob4HlBOSmpDfm/Wl
qJthjPE+9zqURqdcsePW7YcUIm2drrZbQdtpBbcVwt9a9i+7Wv/E5ddmKSfoc40QS4EyXkIwhNTb
sHyP1zgflrbHlQm6Rj5Jw5hnDDQZu/q9745VNUBvzwoTkajxpYrXvOvSuiFrygGFAEQGOABudyMT
eqXA5Mx4aQKkcWI8+5Qz3zpq3zoBKoX/dpOg8R7Ub7j/UOyG0t6tMV+thigIoIIpArBSWR3/KfzI
eaLEK37j/kzf2qGPmBpHSejDDqNtG+XHpLwX6AV9fjyY+9fMrRHqKm+6BAKMEZAxQDqUOi967JbJ
R9Z6bGXh4Q4zEE+bqz/IptLpbYgdjmwHqPxFGjh9UL8Q/Qw8OGnNiTH8GtIi3SZ/58NvZnxNpZ0y
fo/IIBQBY0hADZRi5ATNzyD8JQLaMG4ztXB4ccPnhg9P07c9lCZWpuV+/95+LzX3QIuHktIDdZbm
p3E6N05tdDJBK4vsr6CG1yxRC5ACqIJ2GViqlE2gbmKpNGP/DX15OhuxQGusYPYWsDUYGRwE0mHo
L0WX9u3uxaCYIB40jCxODkIXOHVhVt3LIAyk7NuXDGxBqtXXLOnjiQBUEomsjgZbEnp2w27aTuey
zygDH2GPktKGX2tSv4+TZVzzqH+AA0xFeZj6vL4DTepQ8yPqIJxnqlU5krgAv3AXR79W9uTC+Zpd
igIkHLih73ithJxTa8B8+ItYwUUPOoder9xUxhdNeobUTVEeOzkgMfNS+RK6IImUnwvm3ABmFP6O
pF0URD9T9VtB3xs0u9t3iFAyrW/lzcoGWflMWifE5wpcYZ7IXzox5i1Q0pqNUoZbJFzjUzA2a+0g
fzgNbj07/B8ALjOV6Vxso54QoGBL0hhY1ssuJ0inleQo619fX6L+ddq/vb19fHw8PX1uXaTYyO+e
JPr3v14W2EceB/19M88O3QpaBLLcg6ZVugR74CyIbA+WZIER6eDbod3sBNuzhOfUnhx5w5n5UTZZ
W4lIso3cVdrue/88q5ApM/86ZDfuWtdDzVflBJpnFwnABGI1EJzyQW7FfNTOGkRxIVWOsib8CRhI
ZqgwrTzDBZESVq0iX9ht8KFZkwNSl6fMlMER/niCudm90ws80+2AXhI9K3dpuZEVImFsNfmSk+Oo
gxlcfz/65JdISuO0/9gGpCevj03+wa7cmUSbFDhk5viNJiVT0BpRgItcvhi7Q3W6HK0f1sFI9FHX
QvJlbY5onSYXi+Baea5PjuPoztY0bRJh8MZ5t+JXFx6EmOqrr6Hin2BC2ZzNC/mikNDMO6N2AeQL
L5Gj6+V+2CbIJm3XoE1rRgWqqowdDSHaAVOAB+er/mP8KhNTeBP20xMUzbrXBkrSL/7LyrzPburB
vNMATjaM8AQPSsy7cTB+HI7W8ZgZ1jHQGfKjJF/zpFsp1OZIvqmeDMz7S0T0T57kR+csnVrirGwE
WlcGoec89SCGwStFm7nxbr1PlSWyPw61fPEO7fPBqvZJaO3feEszbfT96NyvM/Cdv8etsgZPXNz0
V4bnW/aqdAEVIKSHeRieOIPX84P2UnV2GeP9bzXC++NpX8gyYZQgiPrTFy2iJejW2AD6jjxkG5yw
lEz7TnP7CeQdp8E/eG9KqEfPAYTHVqb2PgQGNBgST2CEQpsBdIhubYKImOnDwVcvBVZUMt3Czp2V
Yd375lsTcyhzNYdZCCXl3vOUC2uLWwBuzcgKTUbvyNsbqmmO6KxCMdYsUicVQIRWSHxGuQxGZ/S6
7zBP1S52uWfeyC1sUCc7eCvX45+qBHVmQOQKoKcGiWFwLlBbVObKkfeTGqMER363C3TNLPWvwABf
uZ4QlP+t3MrIc2mX29KuD0BDWPMcpLZPWOs5MUInMgZykuyKRGZ0Bks2icn89S3+VtihkRBGfwN8
Ue930iY5MJtG9y1PDzYlePJfGEtdGdHizrgaELUb5bRKQ0aplItRWP7ZzY9rfXx/CgTUlAGRroKe
EQShsyLt7cZQUKZv0k5RLo0h6sLOOzHPhRVZmDFzcuIfgTE5/ra2ubfaqoi6y61gF5DGbuwYi+g9
85gHkHs73lO/7lcXrkDUavB6AbZyge4hUrswU5NQvUBlzmzNH9VGsaY9bxL/koS69/b4jCykxoCN
uDJHnRGYS5Mpi9RLa6I/HdB8SzGRByKa+ZkboRXZgYmYmijGY7t08+Z8sd7YpU6K79WBWAkYpmyr
22aTP4VkIB1oBN7KTWd3T5752ODCffoHba1BtAKsJHTv5lRBiDtKBvXi2ZEhOM0OC2uxTrly56yZ
oYJRAaJhyJrCDMJAZ9j4Z82OnEJXPh6PZgE8AW0WgMf/dzjUsyOBxLNS9r16ec82aMCx4jMQsc/+
Qd5PdguFDAUuEknND27N8PzD9NEB8xx009FKBb5WaoAyQvk8kUb10uzLrfwpbxOjMkVDsceX+Kd0
ejzMefPRxiC9gOyFCMyvQrPvsJFXcn0XaBehNEOR4IZCEc1He8CaPsdSNIvs819L1Hz6jRBADC/S
Llpg9roUANe6rwUjbl9ks+d0fiWkm6+w+4HJULcAuxCu7XkbXXmmGq0rzZRm2iXbRy/yC2+sSZ4t
z9w/BuhqP4QEudGbDcgHxgEy/Nnfs5a4stmXZw0PDWhlSWAJpNP3AKVoSieX2kU8sJ/llv+ufoPI
zOSf+ZU35aIlRAkzOAdNqkhi3U5Ym3piqzS9dgF9Rvkc/VQgn2ahmAl25+lTWdl2i5fTtTUqx9HE
chdKXqshPTfDxdAkk5/9M3eodsoTG+vVD0hP8ilZe+EvOL45FPpnkJQnj9DA7PEczGpH8Bq8iN/c
r3aN/Xjpgrq2QTlXLS8ULow7DQFt0JH+Ex1hx+p3bjUr5BkLtQYVPhy9P3iNovGIhh1woQcVpjTz
LkZck+TUuxv+NBq6pNd7ztyGx8R9fFcsJIpgEAAuDrkYNBnTLJIJ22WM2sAgu1VIaQd4kkq7Fv4z
QFUYPPOEt1JgAAQdgqV6u+u/VllQFuf26guouYX2sA8xK3xBZaCh60wUM7CEr9qWN29PvAFyj4/E
jew1ccX7uwQ4iLl4BkwJmJtE6qE2qlXKgQzKuyjsZHn8pqy47fSbaXrr8QQv2YFaOuYWTImzRMLt
Eazksq7bomYurFZsEYf+LCdfcUD51pkFP7ArAcL8azc3pIjkAocsBl4IYKOim8dGIYbMRxHzl4TB
JRz3VWbkUGcweaEVVuJN8W7dkIYHZR3KUVDPmhG0tyPjA8BjxkmQLsz0xJVbttip0abQiIJONI95
87zvEEom0YEFzMR/mYaTlBOJdxGl6YpgD9+s/9k6ivdSJPrkcqhg4/+/qs88dzT1pa90Fj1P/m4c
oDjmWZ5vtLXRoHlBhnQS+P9S0r7FCWk6Uy4RmKeogblDvBP8FYTOnUvAKOFCEVfOwoZ3PkeEPEua
zS/KLFA9s6xHCJ0qSCNGIE4wkzAqnYAvfLNsR29l5yxZVsWZ+R8aNCA7nnfWlbcTpQHsgEwlX+SB
QV/3AH55X+CLTT1gkkNJS22ljrOzpI1rhf6lpZ07lJCYRaiEYgvlN3qmKn0oKMiA3wAnwRHGg8ZG
vJUyV+BIcUgDq823IEqXo8PkbyP1mGmxXnIHttdZzgkYfQJZ8pc27qbJqiviyyeuBRqz+MH7Tqya
Aqiaa4vJX5PfYXlIGw89nHabfPiQiJdIG+vqjn/PtpJ4ZtXJCiPi9Val7gX87fHhvI/j/+xgsJpJ
SP2huZAaqCyCs7SZkI6DlO0J76cK2GNwSbZl4TtF3YxG1SW8EVdCtyml+twkMri6xvLFl9PW4DlP
1SXNM/o0+53OI4ReTK43QqqEhBdSgZTgwyNdpgybx999DwCZsXYakGmIZzEEOp4UAr6XJ19NXKFW
kw0o/tInnpE3QQJ9gxAA9m6AYp7gDZZW4KwhJC4sKY3+rbg1ritFkiBTjMfgnEmmL7cuB1A+qibv
UkSQcmi4/BzhyIpVT0BhQkqsZCw3p0B5DbmV2+c++QLTKl7uoBqHKAZLx4KiJwslW7G+m+a21+uC
03NWx9p9Y4Ru32wBx5S8X+Jql9W8IW4vWJjFmCGbg3ewREuyyHEusHGd+W7UaqrJMigX9R7rmWPe
BXYdchDl7eramQJP3PIB01noKyFtNBWGCuF2U+vLZi2cvHtbiGBU4TUJ2q7QB0HUT90TXQPe9aj2
3SoWkWmLal1mY0mfxbKtSshHqwWk0IibUrU1n52giVZnVhNG0UYd+TWEwn2SAF8DsnmU1SFcg6uD
8nd+xIYFKDZ8l3tRAz2ND+NvFsRck46G0gjvLNHoezMLTcE7cqJZ+xagOblYEjY9JvlPfs+j/7tw
UuhtJSRCdex77Gwp2uaSqXA7STA07VVxfVFXmLV5nMNTamnnZCV6c+CnQWw9+7ur+zaVIM6Qpz12
1Ksnk8DHe1fYp+dWeSpFjdTNe97/GnfRZKfytHIP/cnQ3tnG6xMVKvwJJpFb26PQ89A2KHyXV59w
eXiG/zwygMaRoNi2qs53TiyeGsliPYM3qs/kzD73r6I5DoYU7ThdMUWeCCfpkqpG7xkdY2rg31+7
dO4dPpb26iNph9SWkhKUue+CLlE7MrU9CKagbP2DhLphc+RMcQdd+XfBd5Qzg1u/MjidlVaW6U9h
iJoqMCPgFM4g1hm/cTtVAjpD+1ZSfbfuYzM/j+VrVpqDb3u5Lnu/GmbfFXbZfmRTRARxH4w/K9aQ
OVsBLmiQCJfZyDF0JvQRoaxN2MJMOkNk7GlEa8JTkpiRd4JQhliZTOy0GuESUzoL36iQei/acxNt
KlBJNEjuMr9E+RyAgqDlDu12aj4UjQyQeQ034Us8Qo4l2zbSGobzD+35o8FTeQSRSTsxhVCTKx9q
2UKzI6mH59A/aJ0eb8PorSxJ5qTxG1qa4LTRnP+RnaLciSVjCvZ+Y8nSGz8Y47fsb3zmWQQyPN8q
o9Hixtbqo+wlRKiecduQbHDRhj7O3SN62J8U2QKfvfLDEzdK5ybxpsyOQBkGswb5XlYscTpkxS4B
rjQkHbPxVb1A4Th/zSqjUMxy2FV2qJyLdzSpPPaECx4chSYZAH2EaMitSFRCfFTqxmcZ2Xeb2JJL
Hdj40t+ACb8zANZKCB/aaqOPh7xBu5qJ9rdaz9DPtZVVXR4P4pqox5JbuvmcOai7ukSSDGJGfe35
7nhIRbT9WnVs9CiiByzJg9dm1EXRFNnYUPk1Oo2F03ljmbq+2oQfplRkfJfJSJom4DkqdK1WiCRb
YFaqspSg43xl9u+f/IiNEf3jsp85hEFPdTtctHcLYlX5gduwTww8TzQNh8BXSV0AT5HNNIlmXI8E
zElbDkFzp+I4BuNGU1dp7e7eWfgS4T+NSHN+jW65TqOCL8VWCNxclXqQ9IXak9Tyg112Cqf3Y53t
ayVRLznXn/yGbXaZ5g9Gno4gBQs4/j2XW00f2SQ2+JLLvwvGW4N63z/t8YUQJoXKAA8SPNDv3c4V
+pGUMK2D0G09wanCyNCUSgeUvVbsoraCtjNrZpNFHZTkniPmNan2WmXFCuDKX4/PzH2REsVuMG8h
LMTCqYpMXeRyIQqjnOaxK9sxIE3cm2KNB1xWsajz3oaXnIrwH/ERVEHuY8v3AKHZMtR8BXhYQBgl
KlbpgMXgay1IXLl8yjSr8sHJ4+TxSfFcQf4ZKYe0Jh7aLdinRjZrtTYyj30v+MsAxoAgm6U0cgBN
33sWyOrE09Ui3MIUtAAbXZC+AxVcMcHKA/AuvUR98hw2XJ1oTkxEBnFX7PJyKrgDriEr6usaKJ4E
EiJVlOnikAcrvnZhN6MIh0gE+hpI4tLZCSYDxjdkq8StAInY12vkNvNWo9zIzc9TbiTk+wo4dfw8
Nz4p42v/rQjb4qlT9bXE/p+a0K0lZCHQrwMwEnLfyDHdzp5SpV4uBHHijsm09aODOG65Sjl47b50
y0k0+/yjGJ1OR2xhMKJ3ebzf7hOgSO8A4QIuF4gOclBmvzWf8ozYeoEXuBU302BFPYlHdHxaXXLI
qoiklc2u9a7c75dbk9ThSkZwRXGdFrizmEjMtyQRODRgfUyT9ItBkunxCOcBUPOL5K6CmhfIgkCp
Rx2oIc0HMFUqoSsEfWIE7VQTNmd1pldi/bGl+6I+5hKykED2aQJuDTqyz8vaHzglitw8243y2e8m
0P6g14z/hYyO9Am+0iQzS4uLSL+X1aPWWNMB/DykrUnG7+K1Cu49wAXfA95IpNDBPj0LF96urdIU
UcQzSeQ2zKGf6SV4PWWepbNnMRMpsk16VFGSHEl9ElxNPlWD4xdI80FWLluZmvu60vwpItIHgIvO
BOnUeSrYIa1ycGW5lfhdFJeuOtfMSUghCRWYfkhkD039kSsNhoBasbj1INeH8JJveShTmo+XaWn7
zRcG8Jeo/cDZ3M5KnJdDz0GJw20FAeGQ1mZ2JUQNcLn55ERKmRgIEtbeL0tGQc4ETh+sBTwLZVSK
64BLgzB2k0BVHbGr2U3ffnBNtwMKacITL9JWXkwLGZA//AlYeQiMz1wRt+McSw/iHCNmdRJ/iuNm
VDhoMuC9IdYkfRkQjNehybWmugYLXjpwEnh70ILPztkxKszi+7aI8AiPXEXupgMHhpM4Ra9LU00r
d9fsV+iTrYCAikOCBSR+dLON0PbsqKhBjAQH5I+EEJfXipNZupz5axPzsl65Ng93M7r8o9gNao5w
akzaCXH7twDowiubfYwCgaZUHe+jgQwrpamlHXNtmgqGZF/QEA6VsasWkgJqloHRo4QDJKlQ8NxV
chW0U2lq//uzoeCFj94lGYhHOgKbgoCbWK2O3WaM0DB78YTSCARfj4YC5zFd26L3XnYWRxIR8EjA
CcGTU9Obd3Ew5Rgj2lU5K+9VHirqQ7mduOkZouezkoMSGz5iVYdrCyDDIrTqikEbGg1TgQpBnTIz
Bsbeamv5W4lGAdRWTLhLJ361pX2+oO42G8pNSHSjvQsMPref2oAYo0gnDsuR7loJaVe06hFVeKqh
Bzdt0ZrK1na8xtezuP8wReBVh4IZMh/UDc7m0iiIoxS7WloboPKG7vkLM+lpdkGuW6isFi/0Qd3V
rIGeX9Zfi4Lmo0oPGj10c21UA6kGzTbTsB5fTHyRuGzehQcmV9FCrSbJKRIDNwaN/TGboOAmqV6q
j0X/8a/3IvIXqLsBoQl1+T8x+tXZkwQ/LoaiSVxQE6HbdidIRl+aYgZKlh+PLd23jmMLXpuirkow
q0IASqgTlz+g53LzriRW45lv7Xuog0DATCw0YW6LWFcg9ZceI+h3Of5RXq1G38e0QPyquMwgRTkL
WlNHHnK8whSHSeoiPV0bOc+BcSyGxPS/d4A3ZqgLulTzJI36OHXTKUKX8hZcUwG/A3vMsJbrXHhH
3YyIDm750g/YVoUp4YW3p5wob+oHxJNVqMDojYkUWGgNPUHt62VlRfn7nQusMkCAiMRmJWUq3gCP
f9RVYZG6gJuZSLh/jm59iKxf0bEmVmSoAJf0Rn2SdxB/HXfwH2vB14JzuvmA+QOvd+8oh4ApZqlb
sZlGRllLTD8eM+vxOBeyKZjgq3FScYUv5kDuF3nqFobsndreAHUcD7VecGFaDO/UF77aypmzYnXB
N91YpS5DWa0rKJ5gcMrxu/qZEtSmYkN8H3RkgjeVLmx1c/w6Pza64CtgE1TYoKbDg+9PouVqQlmf
98Fh0KQuE+NFCWrULzgNKFm0XayHXcjYbc8Pupjla4DS+0YA3A44MMBCssBB4nF+u5So4PgoFLWJ
m4Cd7xg1Q8HBFftiq/sFwwGMJZWT+jLn3l59Nh4bMiR5Je2LPG9yPRzj9DXwo+47ZrS6+x6wC9pj
GBbMF46g5DtC1zIg59DUKkAjSQlO2YoTi8pgI1mZDr40gVEkrOpCRlmi134yEBGWrCHOxRzJRU0y
uWQIvoQh9EOjHaIqPkDSe8j0PJPhG0SpyXrj8UIsHuqZDgz+Gq4Q5aXb+eDzTpLKokxc5BQapjPU
mnA+iBK8s6Lp/V5C6VrV4xC8UL2OTl/0uD7+AH7BLUGv7e8HUIdbFNksgjwWnsyR00oswKRtCJHq
eFtDl13QY3DP/gRP5WCpAJqiSGIFNZF2TAuu5eZ3xbwHr5jlpHlufMx4SLT0pZQPqLv8Hz4ToGcQ
pYKDHrkcat/0aIEdi2hKwCP2K/xknWjPBCLoeSsrbI2ut+SKdCrBc0kv/VavpHfGe0qBye50rUr0
AWF6vPE8EwXLmNereNMNmyqE7yelQtg1RYV7ki/schGFdKB9gdvEG+12VVukyplp4BI3H51S3rVl
TOLAQqZQQFdzJPxq+9BskOXvIo508fsILnpvG0KLJUYjEEqZ5UYVXrVRl3v0tb2N0fMIoENqVCVD
+rXy+9JdgNcUnvR42c+PuNtvZYIq7MdIS1zU9zvDb+XCKNPRIxqm3ERhVSZJkuZOVTFrPFkLj5sZ
MwgGpbk1B1o3t5ahsuSVsSxilmTWd+pBqAE5GKcnKS2LFTe9FA2gBAkREsThYC+jguNCKX2pmkJc
7QIngtm6Hc1Iy19R8NmycblWOFn0JAhvoecNtD7+ow4Vg0gzbMHo4rIpGp44zYpa0oAgq7nIo4XK
QPgWT8YYrDmw+bKgQkzh2izlJz01CL2obFO3lIlcnhTp0LI71cIBZeJdMdhjtfLEucdzYaODxhc5
ZpRfASWjlnCQypoLIN7njh2yEcAYQTfriwdsvSYt/4ayiHoKEBdFJjMaXa0rFgufCni/Blbr6Tc3
bj1x5ZOW7jMgZ0B4qwBEg1r17aZiS44JW4ZBlBRo3RaMtACRNNILz9TSAXLUwY7LS19nmTTUW2B3
Vx6aS4kCAVeUhicYiuRgzbo1HyteAHbzOHMhT0Tk6F0ZUecTHUbZCoKdDY2d+OdKrc1wTfRtMe6G
UV6cFSGQhaRuSJFLgSfqYLmXyFCeazYzNEiEeJEZd6lesbley29ds0dXP/FTS5JrXI14FRYmGu4n
DiW9AHKdYBh7GsJXNTFYTwcf3+NrfOEYQrEVwTiShMhe0ceQGRsp4lIuc6FZrTPCxq87sGMctDWk
zUKlCFgmvL21OVEpAy5yuwxl2cpqEQuZm+yrF2aTklqHjBZ5fuaef1aEX2N1XMoO3tijdl0/ZV1T
BbCXk0Ngib/n9o3nX9PTKd7L5K2AsrlbQzdx1XsvnPgbu5SjyTKuVqeIz9zuJ14EsbjLgs9MsaW8
AHkG9JwqlXjSAWxd7PBSMzsPn1MYSWwOaCJqd3lh5skKpnTh/N180bwFrkJLZhJlDw/QzEW5fO4X
KIyOTbHrB8IFv+phlTZk0R5AayyYKtHeSfMMjWMSKnUBe+OARkoHaVeyye3gZcCaA2Ovs0QvDnO/
jNmVuu70xPhOd15NXh/v7D+YCerunWOTf76DOn5ph+bjQMMO2IGQhGhEQGmYgNgV++5X+2HXxj4D
uLUgW/el/zqf1xKxS0nhG/uUG6+zTii5cp53AmAr2AirPd4veWQP29zD8AM8D0Pj7H89HvdSzePa
Ls1BFI4t+CZCjLvVR4mg3R7PbT3xIHRhG8LmsbGFp9KNLdqtin2YqAHGqCq7DnywUXPyxtfB/7UK
kVlKFt2YolxpqsZiPgoYlnBM0WiDnAx6hLtd3eORSyrxKfrRA6x48NZy28s31999RJdYJN9HUBHg
RI+ck5ekzXX2wL6y0zb+BYzOFBsMCFhys3zh5ZXMzeLlfGWZusOwffo+mTC7rHCWOYDqImuABN1q
cLx4Z81JbdC9AkJB82pUvcyIsg90p8TsZvSjZKUc2h7Ahb9hoECszFWe2Ko++TdWanVWtbToCZnK
FOVCrVrjMZ+3zP2x/fsx1HWVtVwSDBzWOSoOXWAOeNcwOvQX0BCfAMGzSw1mLUO2vIv/mpz//eqG
nJ+/oJnBPAvSnousBgyp4jsQxtwqqQh9OFEbAu//lVIUtaTVMPTaKDTDnq+eAK6RdTwquyc2PeAR
x3Qms9IxQ19Cd/Yod9R7nNz3EqSicrNDe310zF1kMQyPNIRDH2JAvlMjOGjO42uBcgH/YxXoUDD5
IK1AH5mKA5SubqphP5a70KtAGYysWPlRlUTwvtXEEttgJY6hlnC2qKAPCbzzMxYUIfftEk5lFSdt
1kOByygPBfncrnU/zgtztS3vDFDepBbkjmHCYdj3wiGXAlJ5/37ObkZAuQsB6WdWbDECOR7MPo70
tiDgIYglgSS8An9R+IXxeJmo5x49pj+b9WrfDyAkiVsGJrkSqnzSAQ8DyHKsrAx9cd9ZoXzE6Cee
VojQDwMe0BLeBav52kvb8b0xPeQl87fHY6Ld/v+Yw4MDcp1I7dP6lg1IkFOxx47v9eAEka8NBC6J
SCS7tiRbNELkS2sbNIv7p2mAWBuDrtQUbcbfjz9j6aBjOf/3MzT62RGh/UstIGu+j6NNN/pkEmS9
RONC18okjgzWb4ky6QIrr4Q98z6836d/7dKznbBV7HcYfrIpLr3pfbT74pld2au0T6QmWWMpZwyq
lWhKNejqqTXI8g2uJXwfzlruP8r2XQhzkwXWMte+xFgiI9JAKH318VoKYXn7/h0q9aTwwNkL6nMM
9XLS1+gEV7YR0ka3F4qXZxX4rvHjPi8SBirGoGUx5ODQYKgRo9eI4yfF8NLnMjBBeDRlVg1VlZIk
wCxD47u1u9LKO28jxoU+TTb6GBrtqYb6xuN9tnzvIYuGUtIsU0V5SyDVu7HRcIRb1q4BaEMDtoYq
o+lx5v+fIeqCreRIrUCZhlNsQflqs22dNYmn/7Kp/o6FumKZAeolcYAj04C7IcKp5SyFcEbw2YHc
8GxA/Vt/PKblQ4pcCcpwUMkDkuR2kVXOb0UvYod9yAGsCB2GqqlI0v1qAd1Q0FjtPUWN1YZr4AUq
rvvP6bkyS131/4+07+yNXFe2/UUClMNXUmp1u7vdzumL4BnbVKBEBSrx17+lOcC7tmy4ce7Fznsw
LjEVi1W11lIgx3DKFHM56bcBE4Q/MjshGjt3Sn88IP/fzrfURxq4vt7asGMFrz6P+ZU2xPM9gIXL
Dk6fB/bShfVgESVN/DOj5/DBP4QByGHqCACQjEIL2Cr1YtYOy4GYgZfIdKB3tGisP6DGsVGgpjez
YaNN91qyO7Omy6n/5gA/GV05QN6PEq1QMArV5mtfQ79gCrSWuEBXg+PsGWj3zAfb4zsd5zWt8CoS
Z2KudaPUf5YX7h3JKw9IiHUx3YA61WgqA67fKavYkne9VUQy6V6MZmPrQ9R7864ZG6RWwxQkdhVE
cQrjdgBsykzFrmDQRXrxgmPPk4uSnbke1umwbx+37JlPd/7YQlsOjHfwa66zcZIylMFV0sfWFCbt
ccSU3Bjzrk7+S/mK/5hdWOHglBGprR+lVSnKRI2L2YRRxWJpUV6yY6sFr2pyIt/X/su83zeLq31g
zanZqh4WnVtte5dcGRfThXnVhMEuOxNy/Oy4Pg1ufRuWGU+bCaa6MjI2d0nohk58GUH+NeaXh3Oc
DD97rU/mVvde1WRVjgbo6aAZ4awotD3dg/ahlWF9XdFz6Zx12/K3eVxdhKkfFBmA99OhrpydUv2W
Nei1NYlzcEFzkR4728AvPVhIZ1bIADDIIqKYo3Adtdb/Jl5dkJCgzwqgwb1aUhdaYqJmJj6lj83h
6Jh3tXVm2ywe/6v3cIGpgzyPj9cwIG0r1yy6erKYMObDE5okInjEc4HFd58IA6jZIweKf0Hl9ev5
U3NnZXMNAx6r7rSWdqCjQz4js6OmEdCQfjbr4Uws+uOYFtUz+GDAxNaImQScjFKhjnOwnkZ0cuUU
AgZX/dLo8bvr/Yc0+zZ5nwyt1sfUJcTzZhjC6Tap/IMUo7WdH6zQINmFF01Rtus2720EMbQGkIQw
uBr/3J5Ty/p5tMDoodCHy+RfJeiTgwM0wJ2cFhNsupTRltp7LTzX/vD9AsfaQSNyQQXj560ZHIKk
6SqXu/Oh9GkC7Q+/iYw87M5SD/84lk92VmevgEieam1nPuR3ukuqNtZK0j62+nVvijOx0BqChnP+
dUyri0EzeFZL3ZsP06YgfiQ3YPmJIZt74dP5kiiQTQXLH7SNwJNCi7iGf7uoyEVLF56b5GwE/j14
+fo9q8i2KQJRGKWP78FTieebxO2g1Xdm1D8bAdkkAgbQLay7SJtp4BYbYcS1NxJl3llhFeUZt/WD
w16G8j9WVrFzgCbA2tVgxc4fK+9mjCtIDCMG4tbLyKLAK6k1OWdG9v1hABwhZJ9B/oejgHPw1c/Y
qT9DlQc2vWKTB3/HPPbkZR3QALDk34/9D5sU5bWFTnmZRlR4vlqajdK26q6ZDklB2rsEJI375NRe
BFe/m/lhqUC25i4E0XjXQzX+qxlp+HNQdIU61LmOOetPdXBQWRP9buWH+AhJK/R+LHcMjKwvgL6W
chpVrg6eOImb9lBjVGW9tXqChsAJ1PGgOuf4rzNmvy/XwjEAKgpsQsP9Vg73EDB6RYXR+UeNnKqd
3OiRiBQeQVr03m+slM4gADmX1Pq+dF+tLr/+yVcCA6TG2oHVznaoKfYVemom6lh3LM+pzLZnBrkE
Jl/vh6/mVjvFXgAijoQ5VWyS9Gi3YKJp74bxIrkpeNx7WmRbkbbwLacQNhz+/N/Mr3cQK1woKcpS
HeRf/35Ex5FAFXgD9aA2ZhtQS2QIwM9VD86s65pmVTZAgYiqUocqq6mtPzXu4/ykIxc0jh+/D+9n
SxB6BfYavSP+yl/aXc9xW2jYJv1trt3ryUvafljJuzjHhfNDQg/LuKiTo78Am/WfvO+nXeMHQ5/V
c6oOee+FTZ5FRZMRXLgaEondsGkErRMOEPJhNrTr+mWQ3Rl2Y+P7/bt8AQSqTGfpVl73xiuOtt1Z
cnVIdyKSaSjSLbrW2ii5TW+Ci4TeguH4On0vHn+f4u+x22J2Qb+g+R/MC6spNktd6gHD/p3RzeGi
nyI2FJQRiJScNt6FefO7uR/uja/2liX/NNFm2cuy9eGLZv2oqdvuVVDkTwFnznxSqx3yJWcujZ8n
FhMKnnr0AX1jcAVZRCm8WoDNcgPqgujYntB+uPyxs0lC3nIUb9mZ2/FHH/TJ5Mop+L01dWys1UGn
xh6UaBfOziPnMhHrthjsFUzl/1hZ87K2HiuGVMFKH1Unk94pklK1Pd38GcgzA04d73TKY3D3hRY9
E37/uFk/mV7dxB5QpbLQ4QKkamhmowatWtCDnICDPbNfvl+RXwdprvZL4ErDEbBkg7rTZKFbqtBR
m0K/E/wJBEt16oAEPDZ1Ruva2OGlQOduJ/szjnaJSr+5+U8DXq6BT9u27Sq/mwJsoiB5zoI/xXTm
XPzo6T79/MX+p5/vK+CZ0rRZ1rKsb/zkgVsnswkL+9zb94dMDjAqaFbHX+Azxrvzq6WqdZKOt9g1
0wbkLg9qO5F6K7c89DanilgXBoUj2ICpBjCZx7PWf7ouP1tfzePI+m7Qclh3L5wNqge0pBBXOLZb
L8roRPEBNKFtaB9zsIvae6TYyZlU1rqL5t+xQSvZEkfi0eoGKw8EIjJDsA5TLTddpJ3QcxqxjRN2
Ub0zZ+Rm0Q4pPYKUs8k3UAYV9Gyy4yf3AOY6AOwgd4PS9GoSUP6auyEd1EE8yJ4WN+1ddWW+ekNY
XY6P5h64X4iQQaV0P57OIbbdHxfgk+3VRvMc7le23qtDEzVkRg9wu2uvpl3yAc7Pa6Rd7BB9RDGj
r881fXDwCurpG2g/o/v48v7eJxkN6A0nr4w+x3cd2YH0iGjoe4peD4xO0eGyvTQ3DpXx7f24d2/O
xZQ/+Z3PM7d4i0/HpFfcM0WJmQO/+kHuywNkOc44nGX/r0862kXRuQ5mSzwgV/Fj3VV85p2C72b8
6Ii0BPlR5281XefoPFTasRyB/rSqbqDCBdWGJ5pd2fY5ykPM2vz+MT95HaDk8AJBdxlwJqvLWeqD
MTeZqQ5Z89dLTxU/412/ex0MEvyraJJA16q+jjk4GvwSO3X8g7Qpmsj6QwUK8d+H8EO1HhAAE1SN
2O7IPq0DjMzsbO6NeXLw75sHHTx4aBGkfDNRfWPu5tAl4OPj0fj4u9kf3BzMggUQ/e6GsbC3f90p
TgoSwM5sk8OmTiP1WDZkN/yx7xBSQS43rsm8sx/R+A/yGZCqaFfTmZfdD5cz7LuIrHDA4WbWRNpa
yayxBw3YYR9w6l6YD9pl8VK9TcTcBS/BcQzFXXMlQQnbbR1qXemX5wC8350MOAlAym/7OrqurXXL
GjqYkqQ23eTASlBzQA1hvnK0KyTIkNAczTNPzH9pyq+n5qu11akxZG0EwvESVKgF0U7Zq0YWQh0z
HiNnk92A93FTxG44EaQFyd2NGzJydfmIrsVLg5ZX426K9NDcDLGOpgAVQZIm/H0/fD9JUH1G6gxo
b3TsomHz63YIUlV4omDJIa0aYgO6fE52ZY2xwLXy1cJqw4GikCdy0oKDHWsb56mLxX0ddffDY3Df
XorbKjau0nPZyR+i6a9GV5d5UgLuCur05NDdyL0CQ7OKKlqQip5rq/jBUyAdAnI2UGFBOHR9afpj
nZaTj/cPBOahX3VZRlZxbRsFPP3vC/XTwQ10KHnCGNbJ/BfOf3LxiZCjhC64dijBT3RMr4adtee3
4ljrxN7pu2SbXs4H597es1NyqR3OcWiuB4qK4gIxB5g2AAEPoMRfN4pRusPU1JZ20JCiY9lbVQ+E
Q62ztToqmjOD/ckYggBk6TBWpLJXxhJ9Nl2hcnaU3a66wu2yLZkifgUIrzpDqrB2B8u4Ppta7RQ5
ty1goQU7Wkmyg74d0PqNtmk6JOoY1O1yZAl0du6Jsn5cro2uAp1pZjVIejC+9u7k52F2dHcFvC22
6J/fd823oO4/luzF3aNGiQ7dr8uGVKRVQXQJ+wGypgeT1hse5mG7R0qXI2iB0mrUErEpT8HVOTnQ
b4dwbXtZ5U871u16O++BBjgEUCLq2Z2r4nHcsmO2m+oPpsAumb39Ptwf5xXhO7rOUc8BDPurxVmY
iddpmFdDxqYTNpNO9KdcMOIlN/POy/7bkPnfCOE0UfGGD8W18tWeKEaTqwKbR2X8lk8ibIaKGB1D
Wm1n3aflrZnds2TBNTfilPNr7tW0A3f7QqcF/FH9bqqM/D4F3+KK1Tet6WS4MbUQ6sAcBClBgvGU
XPTH4n4e4SWKgzgAEHHZ7xbJW3K2AfGnswQWCpTrECAtOdWv05HKserTogZJHNopj/nf+jF5rk99
7FEGERZlbbqUaAfrft5ou3NqLGtyMNxesPzJ+GrtjbHpZ7+G8QaaAGU07eWpfHWpoMUxOzgpRXA+
74dIv73UrgYguc5RAKxDcNi3TXQCLIQDAeLjVQgubLjHHqLOR1bFZX/q0uspuTKNc7Ctc2ZWB9qq
xtloepjpPoYLRc94w3U48G8QIMEFUH+Bbf97JX06srpjZBUCJDhef3hOsnbH+uJMQu9f+uVzSLTY
sBxwmqKEAB6vNTwrheIJ3tlDegQpZVxv/AsVlhfd0dketch9644CiMaLIFTH+hpssKcEWZrtFuUG
FKn4MUBN/78/MF++Z3UD8MoHXgWMrseufRj8F9QBiQBZHtjLnv3mfu5CbJ4WAsLtW3coejKAdbW8
d5Db+f07fjg8Xz5jdSf4QeZpmYlp4SDgDdDaHljXtgZ+/QuriHPnjLVv9VusgoMCC3R7wPLj4Nn/
9ay2ZQpUnpiyYyogF1VQ41FWZJ4J2HyhI6BKNA3XkX2aIiQcPua9HqYNEYBu0O3vw/5WhPnPhyC9
CzJOpF/+xT2fttzo8dlK3TE7BtOt6ZDKuhwZhHSziaTb4oTk59E59wT4h8ZabUEHIRQ4wZc+eOR8
vg7emIAgm4I5AwXZwds0E+D8m9a7yO1Ndj1VWyvY2A1Q6JATeWObkqT+Ae8h4Z9Zg2/J9WXonz9j
OY2fhq5BlW1krsqOFnsdjY7W6BdNulN5lYD2bNr39Z1ZhzUUwwDQ1pzH3yf+h7sSyM+lhxr84aix
rfzl1KZgpWBefizcRx/EtQloZI2EFC8C2msZlPqq+iyfzre4Dn0JcC2A5JrI0H6DC0HjqKkL3kzH
kggkSMBeSzviUjMarlyqnvC/X/5cPc8huISpIo8tKUKoyiB/UqOPQSFaef+nTaSoomgo3vYkCEc8
jGioI7jfs7BGogyUVFDn+X2u1slWPJV9PNVR90RiygVd9teFUnVQ9D1aYI9DfZdpjEDp2UnPHIRv
rnexgQh/weaDz2mNIORpOrBEDNOx92oygsaxAGz192EYa5iitwwEuT09AGTUwjhWi95LbeRBms7H
mb4c90O4pU9tqP6CWGKLrKdJ/0zkMSMvJWbwyY7IaVOF4OZHXy893Z3AkErI7uVu9xd6KuHjIkVz
e31tkfDiMNDnj5JcjBubuOQKqSE8YDndLk01l0aMf23Dj4G+fvRRAQFATkf64Z5sQLIs/OfbsHHw
e2m7ufXJRH1S7Di5RJLNOSFFHx+s+HEMnytyf+Ak6unvc/LtGKxmZBXC+a2OTtSZYUZi1d05Wqj/
nSpsTR1sJbugOpMPsJYJ/uJ5vppb1yW1QYy97cHc/vhy1GlYkAdBdse3l118cwyPp10b4c9DdHHx
Gh/e2/hpG/4+3n8KxL99weptVWZTXo4GvsB9kWF7cOnu5bR532yuojCCzye30UBil8Qk2kaXB/qw
PUSEXJELEr+GPj23JX/yCJ825Fq71J1tm3kKX1OQJnry6FmS1jPru2Z9H1I3y4MRBiRkLtCvgEvu
o3/X/rp9BBRmhU2/U1G3t088uwZCVA+rJwib/z7n32Py1aqvHH3n+2ALb/ARor7S0ZyLXmdzAdAR
xOhQVE7ftGQvwN8AkChD7w9Kx0UFbPC54O7cZK9C1GpIElbZ+IzNQ4VDfXw6CaLTfUGO4HWhdwSH
j2IPPG02NxL3/yGOri7iw+2jRen+/hon8O3c8n+/iUGuDlJ3lBuQWAZu3PzqWZNhCOY6A0VjaaI/
Ztd1952owuYlqx7Bry66PCz1AwhBqvk4JlTv0G3fAcxPAEQI8nOi5Gt+lMU9Qs5yYVZH5yFobldn
w9O8fHQ0xY9PGvTdQrlj+yrULvlpCiufOJCBg/RBaMTt1t9hgmQMbtsEzjIEA3bYbD7yo7yvzrX9
/zBHJl4ViNPAvosm438p1c9hQqNVnVGl3TGrBJqYgaA/4jIqwqRO9DgwExmZDmtiY55kBG46+deu
zGAHduLysvA4D/lcpZvKN7OoCuYyHjuhHXXPZZHK9HNoke83Jb7VBlf+kl5Ftmq10yfTVp4w8+5Y
i+fegsRyeZtP5wDf353oYgQrtVDauniqfN00jRekzRDAiLtkbe8AtFegp/GJe441DOQBy8/66i5R
X8CecC00vi7746utSZiisVptukNUA84TjhY9BZES6KzbPTNemT3kf1U6cZ1C4AeQVE2T7/MMkdkY
0KQEyqtzWR3aEcypYQYZmpe2aozLedayD8ELd1GhHQM8jS1gH3mNcHwMRHJSSPU9tNVYg61rdEBL
MrQDuiiHVhtAs4OiSjxqJptio1fVXQrqNIfmbjpBhCLhaLRxILIYzwp7iSST0Iwddwb+2AyjDz5s
q50AyB5t+dZMuf/Qiia1djVIaHsKEkdQFZseVw9603UdaMKaUsz1wak70BQRUNvp+UdqeQkDxs9P
IG2FFtNuVBthO5XYZX1Qzpus8EcTkOe+z//MveYgmLOsVoa5MyhEEtkMsh2XSTW3ZC6sDNQxdWGD
eMdN3SbkXZY7l7bwRbnrggqAOKPOwJeXWD0ooVyHq4TOKkf3ZTF0lh4Ni3oYtZrCL2NTuX22xaeg
/UZjQr5Jht2DLmVbcIrqLsjbuY6WON/DDwb7iysfhZ9MONSOzNy9PWpgNi9BqbEDynm6aXjRAqcv
nPqQclcO4VAb3fVU6uxR5aX809qlqVMBet2jmReBRBcTyJMazwyaONd1oRE+23IMjXlwQkcUYHdi
dZeDSr/2CxAR9mP7PoH2ywgdT7Q8hFJUgwvKmvN8M2dWkeDtpzu7WpbmewPpES2u7EpD/bnSwGEi
/EltKm9Z7snqPYf4vJQpSNA0yWLIQZR3iacDj9RLB1hat9Dd2KtaIwglEPsKadtitKkMKr2MFlzH
kXcLUffYFvWpqlJ+i98lOGEAl2ebsq0TSdTM22uRZEa+V1AmxMDqVMbZWCcGFZpuzluvCeR+nPR5
EYQ32HvhikzbWQLkk7uslWa3EYCf5GQWuvOWi9aDjsgoeBCZmsUt0k7APrcWSDNoOjjJtO2hntyT
tul0IwzsIv0rSr//G1gDUEm51kkAtJ0JmBpR+fJB64wBFIKuwqIxJntonLtmCw4EXw1lxGvw5Yau
PQRIV9tFe18UpqdDtCUAJb5WdpkVtoHLoPc1IE0ICi1jpvM8gCgkT/X0wwFWErwl7ezEdZ4aBrU0
T8Ckjm4oP8OSbIQB2EPYZz7a5S1l9PPFCPFn7egBIOsfOw3gtcioMoE0hqNsk6IcM7xOYxvcTYnu
Xo+Yxutel0HMsUozBTf49DaAJxEyahny5NTQFQpymZDWg7Kz/L7UwC7OHDdNiDkFSGj1A8P4RYJ9
Rrypdx/1cvSwolBBfAdAosJDqQW/I8sznH+JK7AglgSgCC38soMcUwKSL1CX1AEnXscFgEPTWDwY
fSELioR1+2eqpmlnaOWcgcHESfeVlwZNVPsDC+gCWNuOOfQayAhMDoMKdKLTNk/hu3q/9p60xqra
rZH3fEAyNk9UqJIyjfSmXa554WjHOTeQgQDDanNf107ZHwbf5JitItMWcR2zfONybMAb0/f40Ey5
3KfSKY0MxB6ZCbVaoYPTSUIg7g7tHQ2qIgkQBODddPBgA6zdeXPaZAQrxZgGGLTrluhITFrj3gOG
cQ6Rh3D/tJ5E8Kc6AQ2TVM+Kuyorp9d6bIoUEN3cg1hJuiwqDzIUJr28BrPVCOaRZZPBKwSmbC+0
BFAUUlQuvJY0uVNFylO6tc0B1vzTQ8/JA/or0Z3IMhqWHdAF24EFaU5QwMGjcCSjbhUGpANmLMQw
BqMbGUY+O1AgCkY8lm0la6qDX/HJNaSwwZLei4EE7awHUTUxE0SEWedf93mFQDMvWL+r3DR/SMvG
02Kvr8rHoLK0ducHnYiVPvV1DK42YRCsiVZsuCgD/5imQZZfQ/CFmaHWlSC2RjVm3E89y5ckEfBc
pOUuP3aqEW6sJk3eBnWhXSIvXPDbEXQ/YAjTe2GgXdBeNIksBqwdXP8TqtLjTCxDyT9d7wUyQp4g
e53Qm3o7i7yziDn4zjXIUmVD/cpr75TkKI1Y9eQ4FNBiCyAmr9SH2EfkqCIe9EgrZ2zqy51tJx3I
d3xWV7GWcXcgOWvEXVug+r413F5z486Zk9Nk4LqhbjFg0Jpden+mrmqKk3KaQdKSA2hwqzstSha2
lTT1cepq/1i7UD2CJ/JEGlqCmwUd/Ub2oTk6bN5DSS6FmrBuQCGom62qiiomA1TUE3w9NbA/a+qi
jQnTmOcc5IYTFJcRbkBtCzK2jtqXaQNxAru1fTCWm5LV1DCRSqap1XbP6Ib2bkQ2ps94uI05bmkD
DMFOkE3toRuTpt8WpTZdF+jUzDdNpiMQ4k4gUNpRsxbpeg+1DBBvjWBFT30TZ7zwnZ3JZA0lJTPX
gwfgRZRGfAZZmtCp2n4gvibVC3N0TEKCiQZJmzbar9ZQaxatQAEAYcS6NDdphWQuSQw9mXZO00KY
BDXCLEOY3s/sFrn4oAjLvgN53pCCkAhuSbj8gs0F866HLMAuqkvdk3So9QHsY0uLdgh/7qDTSffS
CpA9bG6aBF394DNXB8V6N2nok+ZM5rEta7uKdNayj8kppjoqc8c7oatoSZ9Y3liEfNS4JJ07Njig
GVrGwgQZ0TbURmH20H32NB06zRasxD1r0PRgaohrprZN5QXWQj9pbj4n+87oy3QLgQmNxVMSDG48
GELeeZlf5XRI6k7fNG5ZNHuWZdpeS1j9VuUOv5mdAZo9MuXoLXBZ3WdRwOQIQrBG2N0uULZdHoQ2
LxQJrAI1BLgAkP8UljkYG7CvD9fclgO7FVbRtCe/7lJ250hp3pdS+KC8RgGt27vSnAfc5jMYnwC1
a/TsoZKTjpSunaDWhPAD7kZOzTxC+AahKp2lkujukHX/KMAd/qEGXlfgjrHNcYtW2IwRRO+BsUlk
wxHwIRBFO09pDSmeysIdNn1hZBC7ARNoJLzGr4E/lqOzZSYIUm9UFZhp6NdNhQdbAXKP22RKDBbq
cwLmdt0TY8j0hNsHb/BUHqqur1ms0lagDRRMiMEOrxq8hI2pGKpXjQUeu01whkqiaegNC8feH3WE
WQWCKEQLvjfOt6IQg3lZ4atEOHiT9SixO17MxDXqTaLwtzGVrLwWGd6ZJEBP75NlaFNKLaBqbjqN
qb+O1P00grxbeV2ifHghBh8PliHjxS1LnBwsoH2p31iTj0rwcukituSm/4asQvqCatc835RJ4bNN
VbIG4UPfOulGTytV07Q3UrDl14LlNKuGJiUCEcMRwlzTX5sPvk/GrGsCyHVlCTru3BZr2OISswhE
+Wz8qsnKtxQCA82mFH37UXKR3DfeYHRRA9fIqZU5PiSMfYD2UHJqWRYlpWelZFAlar1zNYBorLX0
jma5xy5ztBwhcNEb8wp3iMtJ4c/Vs5gR5pAuGPCymLMR52gqFJj0S4ZZJv6YpQEeIXyY3w3p5ddG
kSgg/mT5N4BXW0QSBzhGSCOC0wShRvBoVo6LIEBzqx74Ams+BlmX4gGjW6qMzBy3QS3T4LqfvPKh
nowkLioTZR0tcOJC6f4jAzn3YdCq4RqKb0lCuZ1AO8waWuMlSHWkb9K+ybEc0rdBLOrYxRZiax4W
VPRuGntMb2SUNv1UXZi9Xg9R5kCzjUy6Ag0Jiv22HXa2bMdLTBGC8MxvkVvnoGJDyamptQvm4HUc
OVPRPCRmj0x46iPWJ4pDk4Bo6QRQXSdNf4rkVAReVLQixRuvAQEVgpHEzkKnF7oI8aJRFeJ3hWoR
suqAcnEvrVOq5V7QvM+jhzm3OpaCLDPPyjwe8qCTcFu4fo54g4k2bnOn3DmszYqtpQ22GZp6W3fX
Hho0SxxM3Fk8tpk25CFA36B78bjFaaX3YH0ZbORTdLZEGqbFEaPpEwQgKfTiPZ8Iw4fKJu5O96mv
KufRkjleHbU9QsJX8/MGTTJyGC+1vg1KMrpF4aAQgH47NP0PU0tnASVCIlitIgeeGrrPLaru0NVx
KuTgR+hGENe0+j1zALsunRKjCuxRHMw+KwNEVoZ/0WT9hHZJF922RPlarUihBxMqjpn3xMwM1F1d
Nffovp1mkPw7dhWcJkvYNeENc1Gd6p3CJXZXFtCO5AttJ8oj89+EeVwn1hDwPEylOwhAPurqWhSF
9qb7vYdEWzCU4EGULa8oCOrAZTxgPwmEqhkIy5zWvu74KP3I7lqvI43GJkba0vSOWho4GZ1tVEsI
kNsokjQyQyQ6opf9o0X9BmQQ9mDvG/watO8Gh58ANMPbvbSK8n0wx+LSKFJWRX7d4kjmbuVnlCNq
YpRnheWBFt5zAKTIK3yTYw/zla6nebvRTTgaeJTGu8POS2+HMfWRsNNTpoVGwEH1zCuzPU2TYG3E
FWDJ4KbCBOBniPGqZLaeR6wpMjyhBh9CO8osONXduhqpO/bVZe+iwsCMHMyoCNwUw1t2GsAaPow6
JD0BSHiUFs9vwLLvItmUIRzWRQFpvxIVRRNqdXoDtSecBmjY2QYmqzTr4j0vWwM62g6DG0wHP5ij
wFXp37nv1I3MRnsOrQR5DvyWPN9jZlsQ3RquuCwdvFwx6552O5vcfjWEJfRIb3MXYEujsNzQROMB
Iwa08x7gracyLFheyG3ipbMb+njZPfs8sXXIvbnlqczU5EaBxtPnGa9V5IZ6RzqkqREOgc6X+yeg
cyvQEvAZXtdstSy4GZ3eErGdFSn4F11H76OxdzLI7cEFb0uUU9Fe3wpuENP22bNh20N1gceEMBAS
9kheZr6G5yq6KxW0DRLeiMibDWZEzHKLbT3msxeB4yv92/ChvBJISqdbsymsZtuUXVPf1gHjuKx7
vRN0HCp0kvCmLBlkrKo22/ipknboi6IcdtIo2ycQJ/u4GTsHXM1lWSu6XKEesZVe4xkMYeCUstKu
ja3iU1PEkAaW1sZIEe/6GchxqQBzjMLlYRkQnNYM4+SyHJ57qvTu1JqGQHBdaCbOPcSjQGknNDM9
iNZo+73T9ngwAieIIgm6ZAPE+sjib4E9ThXIUox+8ZQmoLJ1aoM1OZWlVRMXWxD59ilPMF2mXQ9h
l062T9sM74AQCeIH/LgpBuIGaaeUOf2j8oWYqGxagceYhnrlqdT0DmkYiZwUCSZAPC4sx5gyRFSy
9UPoangAdmEnmNRobWZAzgLgBOJ5OaQNGJ7PDTxUZ1Z7NzcTPRT6yC+toAxqgscRvJ3SK9uio8Xs
nFoeQ9N70THhRYlQBYhWyqpBkyZ0SAy4vsyKRiMv1G01CsSS1YJsIbOVaA3tuItCAtLsqN77eJ68
60poz6pxpLFxEV1LXJqFbUE3GRB3Urm9DE51yoIEGf/CO9UtGwPkCiejQnRZYBgQVQItiWiZ6W+5
5ZQvgdGoB1MzZ8A+Bm36MEs14S1j9Qa4y21QVvvJnNwEjYYdP5oF7j/PYrjGe7QVPGq5P+B94RTI
gQXIWzU4ydW8qX24aBKABQdeTwFsucF7ukaHGLc799iD5QvU6DP3oBdiZvCxPRTg/YjnGgRD0tnr
Ozrmk+7TPAEJCE0nVz5bXQWuvDRnrU3wvEa2Jx179eqPvfVWzZaL9E3lmLdDM3dgJ+sQG4Hz1P5/
FJ3XkqQ4FoafiAi8uU3Slndd7oboru7BSoAASfD08+XVxsZuzGRlgnTOb3mZ+6TqA5Lm+5Y7NAvE
j27jTObxdcIHIVSCA3wqg6smo19kPs8eloAu6zjHTM3yVIjVcdi7dILNx2/7x8Ks6XZIXTuUe7pG
guDRs4Wd85bj4F83tJm706Hb3/dKBuCDdT99+F7UkRnrbvN9mo59vV97cJpdXRHtep+1bVyd40RP
3tFfTeAfG0dDCletkLxkXhHoI4SPIZAkugbAtb5yy72jvaA5a872pyxqOmfv1zEAE1BSUufjFvX1
Y7Q6TX1rgkaWu8nziFFRhrIjmqzSOszXcZl/gmr2hn00uCI9ZD6q0HzwRJ0SsBn6f1Lcrvw2Wztq
8tpV6B+2oJxUrpVvPlKd6AdBey23AEn7S+6Xo/p2Fidjep2WiChv2dHvKauGlifjDfGnia44pEUO
eekzpzeXoXerMR9WL+gPjlyicwaas+4F3gBvJ0vhnZOFBeSQZZ2oT3IVIt3B/2ScpaWTPoyzQx/S
WDFV9TttORr21A0GmERXLmxnBZ9ZStW9jKLtwI1NHyenZibaM28YrNKdXlOrwPz7AJcO/icqS5ow
LXJPlC4Is4BePWajAh4e2csq2h8JLSRi2mn3KDoFmJ6qwtspHBN1LsvrajG2lles4IpA8Q6giWgu
EWrOvdEm436Rvv1ueMp6Ksu7lqF3SGuAz6wa9kb7zY2zxMJBMeMEgDB8iSS3t9yAjFnhcEspDFCO
BSx9IF2dmvOMre2sqJCfaKy0rgEAF/3dXC0uHyFaUBWQJEFGz9bXP2mVcgaWq/sOqNOue49ETAYm
ifOTUWbs6b3EcznT4sfUBlI0p/95dUYSu9PryT35Q8LV2qzo/fckebjyzCAi+tzjGf3R/FxMBWtY
JadkDZrqcwlU8ZuJbK3yqrE1ZZ/DOPjTubceze7J6ArnpvHkaI6b5j920EkQcWmwjD4RP2BT19Cb
FFhoXdZkj8Q/VcdITvFrO3rtjSm7GK/xEI4RZZUYZd9Lbdvh2el06bk7s7m1v0ubjCoY26KiHq1d
V3irpaCDF1QlB18Jop3b9Xrbq7Yg1zYBIv5ca8uE1PeNeaGlu/iMqi36GYtmk5+tZMx8mrhCojef
S3u9bEXrVU98SktVmDtFXG2E1fm3blT4xbfp1cYPJsfhzhuM0LnMurLPeb80CWdBMtLeQ1zIl8I9
xcMQyvRtNCmegcLVguHEtYV8XYfWcKwJQdQuo9Fapibv5l6QoJBOMTh84aZh/2hCO/WX0p97j7Sr
Ph7la7c6Hr/FoOP6sW2axtlHjLn80qqvX7qur5FisS3pv51s5hSAHMaANR+lh4jvVCBpDiqqzRXH
oqicLOfeM0SMLDoql5u5cRKfA1tWzt5hWjU3ZIR4v0DH5/sxYYE7tUwRtJcp3UT362bUn7JL1Yor
XIbzQ9C5RCUE1SpAsNkWWb2zPoWq558kLqLVejzPsbXdfpkSq280lBXH9DVkgsnNW+7FpNbhfVrj
rgZ56GM8vCDw2D+nITx3dnHFedY9IuVdlNq5OKHubb3D2BQpYX4kJlQU1mz8XIt23C9m3bjZNWnr
EveRighSyAu262eikD03g0vOiugNH28RcXILYDdNBybTiDR0ucTTLvQUEi/HB/LI21nHw4tiR+oO
dco5uqeqpxiP5GSXxQmTSPArTJhS+NrS2tnXc7d+VxScMkMuQ1How4aQjLZZo7vmMmdTKG+tly7x
vmooz9vH7SzqD7NxJF6agvGmAONbvcrbcU3M0b/AjV2kdZsXX+YynONd1gfpF1Zf71M407D+recy
KX5A6mzyzPUasISs8ipPVIIhqfLolwr7PoHAqjumWAlSw2hfOecpDHuALlX1hJwWQFuwAigWVws4
psJsO3NSKTffMkpG/lO638StE1XCHKshkY90m49o45wtYEpT00asYKX8Lq/HQW4vLXPIu9Mw4OVr
HHdvMOlQOcS29qtzk9WZTj+GzicOadyYJTbSsbrLuvHz5EPqimFfTm6fnGJh+ugxM15NoMjQTn+8
OoiR5a6ma3cDvV7xOSXc+DExUxPv1mn2DnFD9XDh19I/DAUj3yHoxXZre1fFu7LI0EiGFD3+9avW
Te51Py4uWBRAGENqbOOcA2eqCILXSr1EvW/hOXrh4rJsWobdshUhkLRNBQjnnFasIj7WCi3FdvHH
tHmrrknXh86J0YAums6NcenXF810XV/QNQAvSO7GeDcMPRtRVbj+O19m+sSGYe/b2cTfOuPH2vVh
pU9JvRXpLonF9LVF2RzsRNQxclVjHJQ8BcmIUn+oZwBSo+JnDxxTgBfECdaPcUztDhBgpdrAxM5b
C+Tu7JByFhz3kgYC0hdL1udsWCmtgMUIFZ+mx5KScEfzFo3+ekg4rd/MOsjfCvjuqdEzc5jjqj4P
6a681B3Y02FY2fRyr535THXYqZE6Qe3+J4UXzLtwGL3PrnL636XfOstu0Fa8hAxY4X5h6baHyVfq
2RBBQr0X9XkfSycZ1YZURoetWkdKHK8DJvxF3L5X8cZSLuIKqif2q+K97SgMqOUVqJ9ZvA8W5UPN
LDs2Zl9ZXZu9brs4430I1WsGEQ1GNdcrckKAFJlP1ZB9rhXyykvH8P+w4SR8LWsNh1d4I2VNhdHr
Y+coIGhvrfTvskgY96u6Q73hgZzdTLJp46PxZHMpJkNIMC6pjaAKoEx+RxZ5nlEnzM5QQBEDTSPi
pxUM4J3LIfhB7AMzlEKJw7EVW/jmNNzubEzL8B7wRRIIL7jTd44SNDNEsvZ/x8uUPkzdOMBgeOPY
5k46aw6xwFfvc+YWz15ICEM6b9nbmhatC7WjSaT2agXQ3y0diJ2tPfWMty1qDpyOTCWiLKOPxTdV
fRoTst+rMHLp5IGHurNG0sfltCudujabYWf6sNEqj5kALzYLRU/iZTb/LRM4kB3gp/gVl54ECAM0
fCEPQpoD+v8py9t+dcm286opyKOOIZodQhf80tUa3CTkvjW70db6p3IlZkouZYBaLzKjOTND6hCQ
Hj47xzIvIM2G0DbHYSrcp7EY3WRnLDhXnvaW33cJXTOf1EBnD6XsGIOs8QVcsu7sr1YXzX9myEaZ
l3JOYJGaOX6TjuwDctqC/h3Kn4rqzLAD53Lq0v7EX+0/lFVYb7vJ1NmpCZgY4CAK3M+irl/UuPnT
ZWxnHqqQ6qOeJZHoN17ytT8PY0N7ND0t7Ws1TpugcTOz8hAtJEXlbrCmP1sT4D5bRGFeUAm0T4KP
+biUkeGJmK6sBkvx/Nk7c38HMFD+XXU1sToytf2ex2C7F60PhJOu8Y3wrgYWPWfRa1BVEbYN2cX/
Sbv52UE3SyxfbQDVxjO4Dpdl5rFSbuh/sFtcIXOdIDTTpexvx6XqJgA3f2Iecv1L1a1FcpiCaEWO
FrfV76yz8zNFdfypM9vyegSftEVuTWB/O6GU8rguavhEKsHUk5ZRHe8ZKx0CxMEDboy/kqtpTEnQ
v3RrSnRasZrh2DDyviZVsI1f6E4XamxU1E/iFDgIaXOROOPRsaUab5cpg2mOg/X6lDWj3s6x8avw
DF/hV9DlrhCXZdAUj9nYUudRzc7mn5suEx8Nr1oIUqui4A9Y7Oz9wlkbqC9myxKJhSHKB/47qI6+
0/RezsHtfQHAy/g026l2D11vZr5AZWOHNYp/NWB+gsJsWTziG9BBz9GTiy6AcbAuhvEm2phk9z6M
8Fcsocb3BWeUe5BdGyKZgN5HT872UZ/ZywqTp9YU2XHbZuKZwhZ46pQ1XjdiMltHQIrE9P/SDAIK
5K2Z3xOWspSnPeaL1KgX25wXYv7p0lQIFOIbnqZsMY53MzLbq2MgFkDwnWhG+UuWkDQ/Kf9zcjvU
rlPnaqB09ECBW7pAR5Qi2G90yTn1boX6SPZq4x94x5kWZrdDMTX0goGfc54UyVO0xuF/y7i6xWFO
vcHblWudfKd0XoBFuIsLGwwTf4yjxjHnpsIsgiaahRRFk0sO8jqFmppNNfdABlSbOtMhMpZD1jrA
k0c8yvF04LEDFYCrDhHTbavEVa8dXlS5OuIp6Nu6fpyiHmw0Bj1BCREisblhbg1JCav7gtTWOkRG
VHDliryLwlrmgfJXJtcxjV5dL9tooBpWVsloGlt4e5GMhmUvq4DSArftjshgsMqvIbojWM9EQtUt
qfer9b0rz9ERtHOxqymSXZ/q2OPczqI576qM5Wdhok93TgJEajI43hw4Pv3De2wRjQzLDCNp56nc
E1WSrr/8VnHjp8LMzgH91NDcqNpteDC3ClpMI6OIDzpma805UJMFq1S5BnvC02u+oLUR/b4VfmAf
SzN5MLwKfm47OP7UbIdlEGv1ZFUZE200wUA9RQHqv4rzVCfLkwFNM3sZ9Vt10w9atI8qdiv3pMPO
N5dMGeB6MTWu84SuylbnOu6yhHXTyvt06suZIdzJdPMLAK/VLDqD6l8CtdbuCuMTDvWbV0Rtdkn7
BNJl6Zwo4hsGZv4oq8EbT9ITYPTZ5pq3gPUs3lVE7V8TeKup29s1M+spK/oE/K5xsKD3zmD/IhgD
DqNPONFHtH5U4oFWBv2xbbd0OhYrZGsfruaPDpxlOXpOIfu97NPV5s6maN8wYY9Kb+VzQbCw3T2J
Si/lWZPiyv0kTWFvUd/N9EqkMLN5FWngCBcICuRSGJnly7WLMWf+MJiRhI9ZTswbiGw6q2F4KUUF
Us9Fa7aD10aYJ8Y6uwqLXBOvp3ZM5y+2nPI5sSV8iJ/Uk59P6BhGkA8yuA5zK/W9guffjsIZy5Ik
BQaLz0YnMza9ekiLIz8yajjZwf5SnjaU834wQ5+hqvC3DOhDFuNd1lDDvKMjyjSH2vY8TGIOLMoy
Nfb2s0OvSH2c8if9vvFX9s9TgTzvsEQiqF70Anv+WaZOG6JEK0jxjry+Y+a2ndCPCu/A/UhL0/zh
+ZseCF2KR942zeWbF2NNgmzpTeTZDiUBpdmuoB2ufhUChiYvQjwGwMCQu4Ba1Vbcr7IPoYuSpK12
8BixvCCYtOGNnNDaHgCsa3sclgxDqB4y6x2ZUNP4AIgj8RnwkxeXtS7VowOJ1Z9XPC3N65IBZr27
6VD5N5Krp/q7yCSdb70V7/KuSdzInlfTxnden8zVqSys2HJZrR5RpTFClPvCdhi1kVYSWLVsG+hc
5aQb+zakQv3LcZNgorYh6bOHOXPS5SscgoanKyyNf7Mx55D6WoRK5Yo/Vuy32TTQkQhGFsKhOo9b
qy2S9I6IpSQ7LRZ+8dx1c9aClcZMc/k88f6cYIKnZRcIP/SOZFk262EMoiLjKZsTBBnRFFY3MjU8
lQaRlT2NvRvLf97objV6rQCh2zxkmYATm3rr/EpDahgPzeIUzQmVhm33TqS94ZFTuXsahMc12HvJ
YJ46/rzsLJXtindJZ6N+cQl556NzXRX3rSkYb63Q5Y/nYM6+89qEkzkGo3ZuYQ/pKujAe0lqGCqv
+Wts7NP8MPWBOpS2D2FPweGLS1MDDKDY2CyMFAe37Q6bNZ1HCVkazW8OlM58pW3g+5g3UzSJgNRF
dVmox/wBiTDS2SG6Cda9VGsR7zQcXndZYAJgkzOh/KMjM8ccIzcih331m7S8iZ1+9k8RpctviSzq
7eysjV+dtIb/3k0qLH7auESes2A972BJuLb7HVgMwC6SF5YN9uMFr1XiDMseZhxJvqPnmOsj47JG
nKb8q5RkSuaz0y+OuuU1R8iQbiJs/8iOfWy3+qMXHUym/Xgf6iUCJvL8ISY7zcrmNu4TfZuNDSvg
OjtkM83hFlr6EBsqX1za2uujs7YIRoKoD8PcnyJkv9ySXKvusLIWqIJZemxhYU89AmS7Eww9aufq
dHb2QkqSr5fCR4BXA/pAYyDQwmaTQX0eGjnGzVfbz+63DEc9gjkodHjoLjK1UyZJvmCIQ+qr0t57
ZT8i6Ggdm5Cjr5nG+gHSRJiTlVA9l0YG13d5di3vfiNsDG0VW65pFcZjPrZKUVK5ue7M4oYN/MYp
HZ+HYIsAt/2obbbdEF73K7X4wYpuRXrpReICWM/O1jdQsqJkIHPCKLhOEBO7KB7sKNvLAtkEa2CX
kkm0bCUdlMM0/Sd66uzKuGnig4Bbed76GLQmW6SLF7hItndODuxGI3voc5BBhp7GYrK/jFPh8s96
Ob0A6A+PWTrWBSvQtL7WpHqYUz1KtR07lvsNNeEY/JM8TdEOmIfJpvaCNYQy3WLIxdh4qIuydP4v
cqY1PJfx4vHHE/zRgg6tNeEdSeT8hkSZa1R3Q/wyrTBt+ZI1SuSFnFGUqdLV9wRlaCJYmFC8s7dm
GYGF87rSm2nn6sOtM/+L7Wx40AKh924xmdvmGsmxd1bQbn8dP2wG1OOxULlL2Xa5h3edMBYmzXhP
0nGJu6pqEPmsEAe/EoSA/TlZ0Qj9UcDdC9LAhMcWEbmob4ApwpH4S6Hd3WL7FFVZyTN/QDNmZiZA
nweuVaMLujDF9l+iu412QepdneNcalQVlqb57YSSzL3TvD3tXmaRYYTlt4B5igKGVzXV/okU0Axp
gEyFf5AB2Np+QbLLPRMGa30u3F71wA/tLE+yrwkA5HXFXp3EcwOkk1buZQtSh3szCTpNZkMa3bpu
hk5RDbSRcBdwaaEwsFV5jJcm9XPtM3Twgk1yOMyujxzRxhC4rFhX/WDsLxZ/Wo9uCVbBeCv1HQUP
eKFXFh5mI9eeJ9Hohwq5uASKY4IgEashDkMBLZsDo3FzdrLMG+6h0LO3DP6/OyTh4iCWn0Qc5YvT
bcGlQY5qb2AOeBucDVn1QdSGWcAEo0TH2gAL5XFdjrQHDon9lcbsRzkoJwW1Ju7g8NspU/VBxSL0
cnfTLiyfWMYX1dCpuYuSVH6ZOBqQ1K66iM/+kvKZlZ0egrlN/0V947wiyUmedKHQGgwTar8bPgz4
l238rsuH2Ggk52NKoBNrwPozJ2MkP60a3GGXyNWfdm3clNETZEVQkaYnHOFDs5Sh5186ODoeO8hl
Dyk+WuODcqdo+1WlwLc7EKiaXOo5IOq0DYelO07xFj14/DpZ3keqHu+uWprfQOKiy8U21lMeyL58
KRrFRC94sm4gSnj2g4id8ijraXqtaOqh+mWFTDzNc+mAdk5u8cl5v6VHRtCt2ItiAJpTE294nmyy
de9lEqznYJtKtLbrLBm16xl4mb+8dT6TZFNsnm2Nc0abICy+Z5ig87VJIkKowSO8niJXTAj9VWtf
HSec11ynQB7fcg4U+8owksJHmK3jEcHPSQyU0a7PolglGq9YUUKRDJhLjoHnK3sjOOLe4GHSHxWh
brx06bR8j2goqv0YhbxdPvpic65VIvBJJ9Oqn3u6iuiXqtap+khCU5kj363kGJwD511PYxIfmpJz
OB+7ObI3pi8LlaDtCIM7g6VDI8ZSAT7HOkqyHSjCpo9JW2TxUddtf4Vl2uw7Gbz0j1x8O6AClsGb
I9T0GY4OFZc0Ma3NQcbFsuZLvaXP09A23LecNOrYxY3n4GIvCZpCwDFAz8q0DYoHBJn1tJ91Sl4Z
Y0c0vsKmxATt9QyieWJicuXdYQDRnlfhfi+hrp6aqQro0ApWoMauY1178LONbumhrC1qGOOMRIzL
OfX3V7vHCIJh1btvpD/m6EOKN0M71oAAtq5LrgQOsgObsbgVyZxyqYUlKDRzFS4M4OTuQ7rD/Jf5
ubX3favAbBKjl/TgKL+vLjW/wr85Gtr2O3TxhIBJcfLs9WJAKwKluEKzgQLi/RSV1XyIq6lsf/MD
Vkiz2VCXvcUHTwQut7HYx0HY/h64Hh9d49pvNLhtlKdbhH5p9HQ05dvkxr8XG4zRcebkrFkM49H5
5bVXqxzUM7e07Its/RPgYXhsB7Rmf5RqrHOZUEW7e/R69XjbEC64vW4lVGZexw2oAiwvePABJ43o
LqDJxfSXMSh0j3MaW/+mtVYOj46nFOea3Uyw04GBH4mUCjyUDl7RBrfzGk3FHoHgEhOSM+vwJRps
SLZHwyFw3rgXaOAoTY0Wb/B1dVLbZNpjFU5jd46mUiQ3mivauYARQ4BSDQsPH3vh7O25HSv3WPoR
/HjJMgbmkZbzSz1lbOtuFI7vphridTfEKYyvh2bqNc7m2ttzGXYkp/p425FWVNChs0hHDvctHh6G
lcZ1xikV6iMSbI9PXazI4qnisAjstoBDAzJcy9OonD6843FMyoOd2ePz0gMI3404LcIT5+C25AIT
rXPOXA8V34wqjK+3HWhSd43zTZLD+NqpWS3P2dQF4aE3bvEnnlCc1F3UFXsji+pvacMi2JVzUNf3
NlkdABl8WdWdTy7yH5CN7I/uE1bg1rpR+tKx7btITVC0tacWugyJMUzh8lpggkKKUYmJ8TOKLO/i
lhTucarntbqYCPkv55Rbmb2rgnE9dmZKizvXLXxuLpP6wxMdKRWl62q66veaOJnS79BhV+Ah7dYP
08+td/I8heA9LYbMu9PxBvtj5bYG90WIAOboJf7GoOF5vk6Gg8RkMS4ofDoEbqBg0g7VKarXaEDQ
0HsDeEAYJUQ8NtvKv8lBZCxFFjr3ngcsW/L2ehFeZIjo4U1AOcqjABDY8nEqfM6GTLR/a563Kk9h
m4d3FSU1KQIYIVg73MYEv5M2mLABZYHBvEbF+0R8xVRtIM9MYcZo9WeAAfuXraHEQ+iTa/ji2FWW
1W5w0g4AY1jVW9vMbsb47fhOfzu7bcvh1JXDh8LzBm2k3f5rG6x+U+66BC+ZLWmC6odFfvpKLGGu
xWzcXURLbPxJscCAZrRGx7vzKyt49DYzAiI2jFF+bmy0pscgJQcDl06y9Ue7TvbWDxWLDwK1rXo0
YFQey3INNrMQQtz/hMMGZDyn/UyvOr6NQBwmk27va5WlTwKbkmJS9pvk3gWoFHQ9F3N5p/2qSQ/o
t+r2PnSVLJ9tILdAMThltUDDwGC1Ip3sbfq8Im7Wv6DEva/JhRs6EOHhdIdqRuXCAV0lXLEgC2ZX
yoXYEOlF1Rthc60+aw99NQSPteIxKPyr0wbLnWH1oyrjUHQO90XRVc0PlLoLsIdcYMmeYkVW3GuX
kheZ8wxysyCsTr/mqRFvbQK7g4dGCABZNlfvOLVZzHNUVLOfI4Gd7yB92VunPhQPKJ+vzmo7+Wbn
e2v0pRJ3E08wn8xNlpzlcp94k/gGsQq4v2AhUf0sUY9nwgNy13FDKXK01TFuCXmVNru1Z9I7lAiQ
bN2STOiiWL+6vGzrNuNGHmD9i4j/9T+A37K8xOBH/bGOESkxbyCx5/yavXGP79MT9wW1l96hZtZF
/pJ2Gjlk5wbCPJbMivXFJM22nFxXqu8G3prk1S1YNRu/p+td0lTjPxvZ+Ltyx4EDQnpN3ui0feoL
k356mEC+E6dRSBBLzM57L0mnaC+XHneo8vr2W5nF8W7ryMMhgYi91ge/zKZLa+aIumJUctFdMJt6
+WxUtBQ7Xt6ESg9oVLVP4hpt8xI66H6HLCCQv5FdAAs+2vSDgZr+0Bg7AiFPRYkjDa0/SsisWC2/
ULIU9urWWKsdXz2Tlm7naMxxf88u43lE/eYwCc98LVMAMEjpvS3PaTiEWEazq+cOGolRPncgjyrs
j6vwccal6jlSOrgHp5gX0NVu/pE2TXDaRGCgAE0YaLZ/TEr23UKzLcdyGBhEj2WCclbu2KLM3o+r
jpA3NjvW7rC1S57WBe0T09hLf19UCoOFDCvx2mdxNSAaEbHKZ92MpPZ72ulRahTyGdsmD1vma/eG
Eb1I964zVq8UHITO7eYLT+0buxTrwxRXgqlXDVm4z4D3S4avmLOKlwJZh1Le/EGT1hTnSwLXV5BU
o+HmUvtR1EtlPja7AUMrP64XRF3Xx9SUbfgPoIbfocF5WZxdCk6Zunmt+ZXsFvg5tGHELxlqSkVC
NFn7ZAwdojbMFdootuuQNJYBRt0pg89ESl+7t2ud4Wz3RR2+jeU4Ut+Y+khw4rKcQNJKx1noI1qW
NyhfiRqnw30A8l8XxT7xlbmlHaYBEOWbfGQvbx/jucBMBAbVizzqF7McaM529W6ZribpyHEhc2uM
nuEOQtO/BRVZvnXrabOzulnvBetezdVXFPYk9VWsCf/sPluXL+VBz3AVFwg1PZAROMkfZPMDC3oU
yQe+wMaCz6FqhQCpA3X0sraHYdChh7UIQSPuiH5TT5OzDN2+7Hp2fSfjQxyiUKW/g2DBaAAIiv5c
hP7CEF6SPUtx54blm9dBjOgSrqJO4wgWRzeVLu5d5IE5gGb2ESdZ/Ee6Tc9/B8/+mDvXvWOBrbe8
h296LwuG5Tw0W49pYCna5wn7mrdL0SuC7wLL7RCSg6xwKaH2HQCYfzh9x/KIhh6zID+JDY62Lqy3
i4Ju5X0vM5LAmZOW5L7e3PmprJ31qfI96e4hp8V4ikVm/xMjXpRdE80whynL6S8YjOEX5iOuqTTo
2ujsTejvbxWc5Y9oC/wKWxvo6FDFVftCqqpm2R+D5SEaIOivQoAFumMaxWtoVecfCElDM1lutrkp
qGnDiyddYl3iIUpY+72gkJIjuB6ye85gB9lXEfkpKgLPqYfvECUSATj4e6bmd40WEqkiT4S48UJn
NHsVRRmWkZK6hWfXZQN/CkeZqhvOLv0foQPheMeKtVSnUUTyw1KCFqHsavrprRnC3jnWsksfapBJ
7tba5YflD0FOp11AEZIEAkQIQxNC5bGgzuGthxtyxOjU2dAchATDfN9EVD4ZC6V3B8jpvrRu2qnb
JovBs+dgCOoHk0yRui1kcJVkL5lXHTrL3I4Fqd1+MBDDHLHhMNKwAEI5QxGXX+nE1MT/o4j+CxIQ
XX7dqqcVkX8NpO6M3PCsNpNmuez84pFsqXo5aJtNz8ahRPkSwRN7n4UqgrdwbqbfW+iZEYXSMlS7
sBtYVpEqZHOCdEK0TrVb2owawiQp4vWi3M7dbvHB9Okzzur1NZAtUgjbjLjuryPZfDMNSWX5GTsM
fvg84NFs16TOvhnUiHSyNkFx8F3BZYGEqjhDEuhfsy+DD0CXhtqgZW7IVZ/iNM3LqlTfW5oGyLu1
u7o77B71b7Vl81cmW4cX0IYYUSyy078+ExIE4gSCkyOMtvrDOO0CibdwKh7hfILwbvIsGzFuovmu
w/aKOS4rOY5Y39t9tvY23JWpQCytgSB67oQNcnAJQhe/BOGY8TF0mfCfM2Oy7CnBL4S+LzHliwNe
qB9tbDKyGQKWGgne7iC1xcpZkErlSOQ0AnvqnLtjr4JzGFRo0Fq2iWS/Qull+RiW05tsI41zbsEg
BOebFAcdBm54Gad+gKypEvU1KGeaTvp/0s5rN3Yk2dpPRIDe3BZZVmUlbXtDbEvvPZ/+fNQBzkhU
/eI/3TczjR6MopKZGRlmrRVJDIvVb5rYkcpA1/HeblqAy2ecIOGW+C1vR5FOdJpnlFpDJdlJVHon
AluZrKlJaBX3px8Tuw1lMrhGlf1dF+MsDjDhXZDtQSR0X4l2ElSXaHMF5wjoTP2HBC5FQyN20QZa
UR2NDd51fzjn8Ac+d3INbDatiSVWiix3xdOgWipIvhE0KT/X1OLPxKRNsEfaq/0d+VCTVkCVCvxD
bijftFQYzpE4cAizIMujTVs0+ac+7JMnI4hHihFdMXxveKx/twBU9Iki1VxTPxByB4nuQQbXL4Ln
Ncxee9LcAfSgVprKl9jPJ1cwGG5iQ7dLY/aDUA8EIKjKVVDUCOnUKoAwx+J3GqsBX/RZQ2oCrFUZ
eJ9r14+CJwUkF51//Gr8VMi9/ylKzH4ApVg3V+rCZc5RHKHRNJ5otjtaQZTgNa9OtI0oQdRd5ZQe
/xgDcaZTKWN4rgcXbi5cswqsC6S45xgJOhd0roxyC5NGB+g1QxB/r8fchGrZCQBVeRp/iFzv0gE+
mn43qLwjPgULsXWgcaBgkHaiYdOc7r4gEDeosBDD8IJcv8XsPVMUxG1NiHkCFeF/AYcEll7LxxB1
VZQ7vkDuassNCsVesXXBO3lAxKuo+DHyjhODiZHyRIZp+naipKD6xaAqb6BO+uAAYsnjX+tdn+51
tGWy4xgnza4Yy5JTQjMp4OyqOhBoWgJfEO5nC4yqbs/RmKnfSxm46cpg9DEaumVHkVuwoPIAJdLB
S1EUrp5V0vNfcDySepu4pfQX2Y5CXveMfmIoEN15hma23rQbjRyArUfTbGzo7YmjBk0kz2ntFrmc
KbYR5QPq6SxAOBvlmH2mNEbTx3O79AtONz33xASiTYXWJFqqgmaacu8Hv/AAjbSCDtZbxwG9ClrF
cmgdqBQr2g4QbBI9qugBtCwzow5YNrVJmGhF3clQwWXh8nJERIOCkGoVRDEOp421Sv/UIsvm/4Cw
4vnbVG/DI8ApxaKyiLARhxZURk6pst9RVimKXeU3CCpoIfBJW5dDRmoNqmjI9pgbHawALbV+T9iq
U0v/QNyOldlpBOzFUD5MVeQfAVIVEeAEQ/kUabJF1bzvfPOSSV1VPNKngl2WmJOogRBEUnmOlbSO
1o2Ral/r0BvQHCY6u7j0nIjlgTx9zaUBOksrpyPtciEYUiYcD6TIVhu11P4zL06pGU2oDervHASu
QgG5UWxL4n2jGKRzWo3eBeGe8NhIOgzsFQ6ujJ4SCHvWWTe6VCJKq0M437aoioIkntFgIY3YZGGh
uSag3karfo4J4/hKh7otQNlVYqpG128Y99oKzQ0gvlRIV3NoYFZtJV8OEtg8MAET79Ea0FYoHkwF
TDCZIvmW4q11uPSaATUFXniwZ5ifKTC2WZNigTi19Isfeq6PIhkgeCcnCtocSnqqG+4mcJmekzpZ
KcuokoYm0TcCUK2Y/s0rrwCTSb+6605CZqnWE+j00VzLWdcReYkBAgpKVhvuqlGk4Y+CdEt2GF0C
DpoLap4+d4Gb5AcfT6g5DcMnvltoN4nXik7+xNPGyZu/hTbpvKtsDBY9G1OOLAQq+yBu9pGQGOM2
VTrGP09KIpRcOi/xfoyDXib7Ie98ZVdT7fROVof25wHRP3ymXI1+4nRiaPRPNXeaOcSpoeuwMtBC
+Fw0cjg+VGakuSe4RTCtZBJU+Ft0Q4FBSNz+Wl4BxYOQtUq5XRpxK+SRNZWPUnikeAJpp49o3R4E
FDb7lYj6C7dnRJ0AGaMYWI5XWwN/liZ6uyLz7qYSX8E4zC5JAcNZknRFwzcCU9/00giJ2KJBAOIi
/KS1pf5Dhj7De5F31qOUjynzjGWKnQOtRWhCcRIS2fDupCTilqutIsMdrqqrqe2F1hRvGDdS/VQp
JhM4Pe74uRXaFqkDtts6CFpp/er9wvsZ8QHGtQ8kXKTQQGVn3ZR69SvxO8LHTg0ogRoJ/SNX6fib
gTt2cOZUefyWj57g7uQoF8od7bv+c5sa3SbVdbna1pXbt+e0LxFdMcETPLUWJT5gE3CAd72bwzdF
/KfjrBgR4qctJ/A8ZrywD74B9AfYJN4BvaDQXdPoLndjMtbFOquL7HEYXt47Reo/FQpNOKeUfbqY
UGdS3faxa9h+Z0k9NXItgmVSNGq/c7PI/4LcSEDW0CTWESIrWiedGmfrWJU0YwXSApRqoAFDX1G6
bbId7j3HZ6ktuj+j798odknlirSdQl0lkoFNhStJWVdwMJ9o4dOaVopYuAy+T8m29BJI625rNX+7
Tq9JT7lA+ToET0GqTqU4ozwII+3sQQ51kXzIpGbfU0N5MMca0HTPiHbmp6LeIz80Sm4Cs/YqsBMi
rdmCC5X04dpX8oqleW49HmWDMii09NJt7a6iKo2uiDSSkFSoD1/jUumDrVmZ/kTQKgrxKLfwCmgd
CNTt8rJve0dMyLhs8l8R7MQQgsUysgoqidcisUBHLlx5laxkjhx53R+g8+R+LoBTNDJ9o1G3WWV4
UEh4r7cZyqLjGnEw7dEvUEtw0Oxob2Jn0uJuXJfECXwe5ywG7/apdguVZrFVVY6hUmsGOieWN6Rf
AupZUBbKo4HO2Och63r3nDF09ospDqUTyXLTfhsUWt7U0QcrJO6lX8/9pk8LURY9UPCNZWutaOuI
qY1KKNIuUkgpcg3mBIyrgrgAgAtSMwmuZql9yae0x3E1ZIL5xXqe7C11dD+VogHfmcat9mTk4uBA
Km8vRVvGmxGgqweOXq9/Q98HuwMzhPo7Mn0kGyNlX3FNFi9eEJqxJqYyfdIVFcgIrjrkbWktwG9C
tAMcMhhCMBPQSvORRruclPGXKOli98GMY6EH4x2LThLqCAVYksk/W7mGyFmndeOpIGn/lUEzgKQu
dOGjP5aaDIkOWswKBHKj0KcEW7wJJTr8nDOreshEyZUZfGKV6WOuetRRUjGt/qZSm//MKA3zC8rU
JEmnYjD8bLWkNNamVfSXhNJWtwpSV7H+6KJAC0mhN7/1pMhietMg1U/IR+g5nHEzISuq8zQBKVAo
h14t6aFUqeZ7+0yvzNGxaEHla7ORGatjgrp/kCaJofWQ+e0Fx9pGaxpNoNAk3IGwnQa3Kec8aYbu
ASYAhIkO7RFpXwRwwyySanCAYlX91A3D6o8wRiz9Sv3aUuHFQukwegspqVaIuXKwDH0h3OlJAwks
UA3/B4yBEERwZXX1xfd6vTopTT/h0lopOI19n+cXdN7l7iS2bk/DBCpLEG3AMZgc3C6CEijB/v0V
UAP+YcG5uIIbAu1NQNEaCARZcB35Zzk7GVAbhD1ZSyvDC66zeF3QhcrQgoBCQ1EiAKO2comlBNti
xFi0KWMSJ25WQFfQDkpFkB09dk33gJdDyFNThAlEhLYeOjTt2DVXAPnomHPwcxMxE28E8VfbWqA2
ysWrhBQIC0zioONR8+FmlLaEs04eqQGNcDOZPKZtutrysp2lRRATabY1ymZEmlN9GDqablMlWObw
8vw6pKajbwexVP/umkK5Jiqy1rFtNVR5TgNzBhGhSnXRxWV6Q108ALJJ1K8SUhI0gTVB6G6UqPzy
M2hJHyq1AYpAdULgLqBhZNqD1AZRVEk/B0ar/4pxNKA/FHoUxtiq9Hs6He1HIG1G7HQlMHTQ4DRe
N0ke1e4+7vTW2KLSU1ZbqyNg4UEEw2HZYlhGOVhn3UJQsy/D5pClCWxkvy2VU997omdRpfYl5eeY
quVRTqnufzUAdEnXGughAl/jUJuPYV4X7tGCJEn1IhcEZNJHzGwLCLfCV0mt2oxxvvy1p9ig3r+z
ipJmPuwXGfgd9PBITRzZ9YpbLdSpvG+oLZiIL8nyUygHHkrwokxwXUQdyB5hokKmNCPEAzGvF+57
jxu789mVx7qUyDKtskZkIDFM/zsJZl9tUc1srq1sFNU66PSmBaZcC94eTrEn2nmbDbC5ICFIwoNJ
8R65Ltfy3Zsb5fKvMBe8Yp+bRW6CTLfIQqD26t9xKTXKQjXNOnScPLONKDYYiknzrAISU3zNRh7A
HP5c4kcH3w/F+rspEm9TG4ABv86CoVDOGrp0/i4LQSIgiYZu1EqjkMd84Dj0oi9ItHTehNHVxMes
qPLswghgJkyUilpV18oqgLuNbJm4hyfkEbPLgqYUz2qT67Som4qiR9uh9eYkla8mV8rmfX9QdGA/
QqvoMAEMNXOhsTWtSqTYa90Jzenxt2q2WgAstw5/Lmjgvte3llEwBEWiiTLPrzzTVo3aRDJBPtUn
cMNN8CTHyToBg4dBwE3iahS8Z2+MN00m7c1dbdvs1IL4snRPnNSUgReJzAZhSMjsJxR6auS9xU9g
qN2A2rW3RkLEARdySvbMq7C9zeJwgUm/di4fyrRkbVL0ViArzvRQBZbVxobXnLq4GNZtyQCUEggW
/eCO6YLwCABVWHi1qC+ajaAb31Ioa3ux9eWLB0XBXVAifjc9QpIt0KSMuzdEFFTnQuZag46On2XN
ifbHuh12YfLH8r4i0LWw2e+Vhic7aL3zsVH9MWdfeuykRoab1JzMW18/Z/bQ742TJqxr25Ceg/RU
Ooq3TRBisDOGOV6SpcEsd3b6jf2ZrDAFEF9GXQHu6Q8y6rxmoKm2hs43/NZO3QZo+Y7OiS9tfGvh
A0t3V04R02I4tsza5ys3AibxiXXD+JXcHpvziF4GyY4nbtEesHgotRxGwV/STsrO63yCHNf7Qfkr
d8Imz6KFI//+O1CAE8Vpu6dB0y+D4F9JB5c1BM8WzbIT3Z2LV2xooZ3C4vHj3b5rRGJ2A+fb0KX5
oaJHq/QxBIaTpCY3sHwPSvMYqk//wAipKm0AIjN5Pnk8Sj2l1lW3PaFl+9nSpT+w1m+mryxoZM/X
wrUgBIEOaFjUFTVzdl91wapEU8tRUQq+lNKjbHwyiwUT8xOCCUkEXIKYsEbMKM1Grkl5azFYXA4v
4FDzel1CJ9V3ZbwDXfHxJ5tf9rmh2VEkhNZqk6jsEua3OnqM3L+y9bNsLh9bufPF3ixndtUCRhaM
cSmFl6r8KQe/TesyLs3oWvpiM71nzY9iepV8sVi1q+ai8HgNawDgerngN5bWMtv9XOhdvw+U8GIE
n1zt7Kq/1WxhzMPSpkw/4dWNRIStV62Wz9W5V807syli+DhU/+VtmW/9bLqL3yqQrESsoCFoxxIy
GeZXVb/9u52ftu3VUgJ4AioA0PCiQD2JhD/IB0K8XDhe0yd//YD+70oILBVJlLk5s5WAD8iFXNTD
y6RCtqJxdhBriLgfr+Tuppg04zUeRR2U29uVkMiBZ2YeysXPLyZasiFio1Lwu+zyBUPvnodpObKG
g1EMCimKMrstRptKoj9E8SWoj1Q3gupoNqg5gx8c82+DRtWOPhf6mJtRvrjG1wh9byUx7Z7OjA/2
0kIG7OOlz7XU5z9odrf6elQHweUH+aO8jpE/CzSZVq/nlEIOpY5ZKl8+NnjvW7/+ArM7xgQMV68o
Cl1aayv/SFGWTEz6motfetqz+cF5bWd20UajoGhaePElQr80AbMM0w50EHJv1hY5PQvqZdRvDLgP
H6/v5UTODZuKwaunSMC85ye2MSNJhBcSX6xUuECcBFF3RVwPJgDCfcJT9Gj8JFNsj8lBPybINVEG
Xxozcu8bm6o5DTMg2FP12TcOFV9rBrB7l9zxm7UvMEoFZr+WLi11ekHeLVWTdBmGgcZgn9k3HiTT
BXRYx5eifqTku0ItLSZJk765K+OmbhDUAsoX2wsfeD7Sw5AZ3EQ4o4sEWLqsz1xCBMSrpMA0XGWE
PETy2ApVCOYzh+2j3j1L2QOFwZCCTWNsTflnX8TXaS8AwAzIg+U7qh4brU0WftW7N2r2o2bOsA6C
oUfybbg2EC+H/jlACMFCWqyheiFlm48/wTunOBkjtlYQ1rFkRme89Vc56p9a4vIFDO+Rys+qLP/8
9wZ0/v40GQoBpnmmRMkSiJGWD9eOLp6iINEtfPvYwkuY8+bssIbXJmZrENpeM0nNhyvx0Eo3j776
mzWf1WjdIdtNW3yPBEhbWAv79P+wSyZmGBoBmDW7G9R80T5M2+Eapec2/4YcoiNMtD3rIpjIIP3s
G+Qml4a7vbuQLJbPaDAgkDknhLBvN6yCylLQ0x+vAmLSdQI1gjsJcuWk+gt38p4lJmNLZJtMyGBu
yFtLZuG6ZecV4lX1kF5HUsoN9+iGA5RaGGC9ZGj+Ha20j1QvFq8N6gJndH4FypUo53Jx4309WKbz
8YG5a8+Qqc+/JDPm7I0eKC6QEffiVa6iVVw/WcRPqOMXyf5jO+8eRFmfagSqLFMeNWR5tlWaBzYJ
3IsIAd641Fq0rYtnryiRVFJpz8jXNhOfPrYov/cdmDSIbahKkHTMHVoCt71Su0G8Ghm6qrEq/Kxc
3fyUjLR6EvS+HjRVyQ4VbbuDWo3Sb6p9xU6lCuqgFVudk5CW1ijBD165Xpg89DUod9TbtANKIqum
zr/XMF6gZmv1rkWYYlXT+rCFTjgnphbu0fT0v0Ex9xdu2r0PqcCCQRCLEy9rs5MImCaDgCKLV6l7
Sr+FEX7QHlunLs/5wlG8c6fJbdGIpM6CO5Tmc1hpxwhZlVtcL1TDo1za5Lq+DsaDYvZ2jrpOD0en
G9F1Gof1x3v3fusmN8JIcxMnaRDYvb1uWRXJTO3ox6uhCxvUD1D/EDZtcvDBr1XK94+NvcxCfOsz
31qbfVJo/hIvXztey18A0+tv42/pSTxYm3DjOupe3rceCogr60dy9J6b5/xQbj7+AS/Tbt79AJn0
m7xV0/SX+XKvQn5VQLoHMOp47Q7eI+2EB2ZFCmftUXfGbf75HFwTRrta+2oXnkBkLRh/F23IrF5V
TCaKa/yHPHmIV8YjZJFACBvj1asQb4Jb9eDr2k4Nk69SQu8XnWe04eqfGUxpOGNOrYxf/8kvsCi0
cq5lhSLB21/QyxpoeHRHrlUlcLnKz9Rt927vdKG2h6j+HZo0WHzdjFYNce3Hxu+dNCIeJm9r0qTK
OvNLTeCNYUXX/6qk1bN5qAzbStOnZPxr5tt/ZenlFL76zj5dd4gr+suZzlYqnHn68YdkjPdCB8PJ
TD9/bO+9Z5/KRsTqFDo1nsfZvqYKsCcr8sQrKzw0urtBBBpNiPzRbBcs3XUUlH/h+/IY8/jPTFF0
9kdVTPBJl0LPIH78CqtnxsKFkN0EN18VsbguMmPJP91d4Suzs3ODtqCSRCVmBaPalO02qEtb0PNT
HLrPriuDKV/7XnXy8hKNaAeVr0boDoEVrXOq8+XS9PEpKp9fYl4bKpSGhjibPjtJvZy1Gfqs4jXt
4mBrtf1fpg11uz5CIODjnb13ZsmANNGSmGOkzU9SIqcaaFbWrdJ/i0YEmncAJ/PukwZ7+WNTL6XM
+ape25pVu8ayzws1jsRrpzXwvZgpY9N+3qlC+glQxbmTFcEO1f44FuWNptZDMqpPSTweQ9SsbBSm
w3WVAIbWkNdfGRZqXamkQOYSLx4y0f5Y37xAQr9QKEcno4KItgWNGVf67ZvaVgbeaBeyu9bbDlC2
XC04ful9wE+rFtUL0xJlqp/WbHFGEQbAT0uCEllD0Vipz03UfBG1MbSTOGXKk5L+RAp5nxXqd3qD
p8D0D3GZyTCIlR247HHhbb/7exReAIqlzBC2ZsEYoScVcLcRrzWxxKrT5NAGW6suWLlzXU0CBI25
NwrpHrXKt/42byzGbUWCdM1WKLoeum3WrcMLeOCw2CB69/EJen9J3xqbJbMlHH5BUTz5apbwJ3L5
mBjnkQlrILfF3cem7i+MkQE6fSFFlK2ZQ1AQgVRyCD1XeCGdvgkd47t/RogLqvyn/h8tTFMsWRYJ
ni1xtjAA0WPQUJHmZpCPoqboo5wK0AAqzsfLeu9Y+IKEsHhyi47XPOJDVCge9QFDY1Oh1yIX47Zm
rtXWyxRvIUq/a0oXaZxbCKbo8hR8vnqjBGlI8oYE6FrS//4LZSywvaBLf+mB/uvjRb33YSxqSgeA
+smWaM63CkFqzfKwlALIALJhx+0BOEWChlYWL7QGpCmAe+vEMGah0mzppkQiMnPNUaxGFQNLZEAT
OWLAoO6MT4yV2qnGc218TwARBMFn+I9Ire4iGJ6KvzCd/f3Fpm2uk4Xgrk1ahLOzkvowCIuOESHm
AJSdECeh257o/+CgkMUZKqGMBHZzZgVxM4nWdCdfCepFkDEqeEI5teXHj7fu3o1+bWb22qslVHwm
N8vXLMYJHoTghp4rWLCPrUjv41K+2RTCsCLO/bzHm1djLriI0V1D5c8ANlKInmukVNNkF8V/ACyt
1ITh6mC8bx8bvncHXtudfcUhp/6uGIN89Wjgqon6YHQ7Ka83H1uR5Dtn8rWZ2VdU9FzpxkSSr2mG
poHpKk7GFLJ1VVL9n1ChzPKo2z1ZUHlGxjs4ID2ZnCIjCo4D4gQLv2YyNrsgTKy3VJW3h2dBn91G
tU4h/HeecR1A7lBrIPNFX2fllYayRny4WX+8+Om+zcxZBrm5xfPDzs7NubRR9EhF/q8NvyvoiVMr
s73+Juec2Bpmj9c8+EW1cAffG7VEqPaaauqU90gz+FGvfBtUmhYaW2Rcg0LaCelqfIqVazdIxyh8
NPWDpS/Yu7PDaFWoFqGgQiLL1Na3BhU37MFUdtZVlpp1gfZHFdyKaI+EO2J05apogZ00n1RFsg04
vziPha98J68FpGxCyZw8H3HpdARfrdiCQmOG6uDfkuaHZl2grK7UcCsBiYt6uwHe06O/yCdnvoGQ
3MAvjsPJgDWFFFSBbFijJ4yk/G1phfPx9t/7MoZJVmIpzBEl552d/QzmNFAeyb1GUG6AUokV8eMB
YHoLMN5nsCqFIcjGX/VNsDSt+R1aZXoIkAOXpkybeGo+q70dlRrkrefdukb+nJf7PLLrZkOBEf37
k9H0awtp1lJAfsoat1ly0oKrJOy8oFq4cnceJQAcBPEkZ4QsJOFvdwf2DSQpKfJucCYdRfssjlRV
yqfslwx24wSAV8w8G5Udp8u/Gd7C8/u+ivTW+Oyhz1OtblHN8G5Ram6KAYFz5BYs9Tty73YO6k9y
l4b+Tqf97Z3nYyOzr/A+iWiNz25DwBgT6GSKd0O8CeJhAKoNIUlrh1zKUp/mzk2fgguuHchC1Zj3
aZjcNQ7GYHg3/YSspBrs0/5sdNYq1qN1VnwTzIWLtmRvtjQ1ZIoKQ9q8W95MzSh0ZdJjw4g+2PwO
IqIfX573ZU0F4AlYI4o15NtEuW/PDVg+WUcBJbyNw9nbxep+8E5q+LdlA6PwuVHpsqOIn28G3TvH
HSVkW+p/hQ6qTIItC1tLeKiQQ3ZRUC1ywS66LUxBHy3zOAyWEo13e/72pyqzfIZhiijzR014yz77
39hw81r8KT7162YfH0CjfXKBqi98nneR1szkzMt3jI1lbmEX3qrum8JE7+bPx5//3Us5+/szn4qs
nFHpLn9fbZEbMQsbonAR/Gibb/+9HVPWqfLqvI/KPGQ127JOh3EIb3X3RS2rs5njkhJ9uAVeJyzs
07tYnDWZKveFwJF3WZxtU1poXS1ELmsyknQr9lmM+GhBDjzm2a4amnYP73MhynqfqynAgYg2cAd4
Y0r0b4+xOJCYIh03nhqbKSbrbsvp3MN9CBZha++uJ5YoripTQk2BZh4WJxpExaD1xBMVa6ffC+fA
NjfiLlh41d6fjLdmZo/aYBl+EgoMu24OvRPtAK/KS/nt+8M9mbBoaoCqmOKnt9/MCoxEFNRAPNV7
qtMO5KVV5fzyrvYBsanj7//2BL4xNu8MUa9kYt7IZ4t2vmPZ8lHaf2zg/bF7a2B2VeMpPhrEl33p
1ojOHIEPLOyJ/N4DvbUxu66FaCGO1PniyXiCF5JAaoF/89gf+Xxf3Etgu6ysc4IrRe9z98u6uatu
DwdlYxybhUv27sV9OYX/t3em8nbvaob+FkkXiqdqbdFXsGzrEDjGwnrfJ00zK9MJehXydbBrKiRG
OSFOt0avbmM66q+VvKKWtbCe+7fqP+uZPXpIniVNG7Ie+GcPoSPYxk3eCc6Smbt+4tWZN2fXCvFi
2MYpO1itQfM4FATxE+mPdrt0HKWlHZp5JHQxUBFuseTerF2zni4x/JJb9Cl/sM7yXrGLjfyFqV+W
oyw8Wks3YRaNMb8eBTUZy7Lt2/mDsvaWv+PS6ma+YyzaqIDPJZ7GjbVJ+p3yk/DbTh/UlWQjVGrr
Z+uKVKvVON7i+u4fSyqaBGSAWYla3h7LIg3VQPPj6Vg2a/cQO/K+cMCRbJj6tOBV3icX0xV4ZWvm
VmTZZQQhoxpO0yYO62hn7Fwn3fk7ZZ058fpjH3bXv7wyNvMvqWYq40ScOu0fd0sv5PT/fRMxzxYy
8xglRatCAQpwajmJwTrh3HdOv7bJy53gy8fruH/NdN0APUIRgE7Y2x1CDycRhLQQwZBHOxRb1vlD
dM1Prh0u+I1FSzMXpQpo0fsKlqYLVq1cB/2vQ3pw7aVbtWhp5qIkZI7FYlpTt2731SpYEw866rHc
ZgsA17u+8NXHm/monKk0sTfkk4/qHdWenkvjUP/7Tzf3UGkzZKbGgtBF3Pf70KlX0l8bQa/Hf3ka
Zg4JPRBLChUWVG7QcVhVK+sc2ZLNXKmF07D05WZeqWHcfepGrKjhVYwhjRAD2vVNXFjQXef3nw2a
N1bcXGgU3WI9vTM9vvKeJr695HnueHFQgQTsEk6OXvZsd4Dq0x6F4IwR3w4xMhyTf3BN39iYbcwY
qoweM1+ONDpDzqperbK9sF96de98rzdmZtuSW4y+gmgybQsze22Rx49pFAt7/779BtDu1QfTZ6+C
hwZCMAbM7i5W0Pft+siEUSfEVwcIj0MmiW1zyaTy3qe+MTl7HBjPpSI3xcKUi36b/Kpgp2jIrxpH
dA5/l/zCvXePdrBFdkPNA9TY7DtKaAOGWWtM716/z7/lDz23yPgROMzrW1ja+2rf9DX/Y2uOtu6Y
Omrk9Yut5Nyi2fzY4Y0qyhFMETvKT+5FsrPf8io+iA/u46Kzndz27LV6Y372ZRnOV8KNfDE/ufXY
AT76cpuLDVMZbJ88b8FJTX/xnUXAjiA1+b5Ag/nfX8W6sqRLMRJ9fNxgBb/8IV+rq95m2LuNuvGC
h797VslWwYVSQNRUbfbQ1xXl97qKpFOSQLL2aevrN40U7OvY3TTvUCU3GYSS8sxw3FUH5dsQ9KX1
3kkwp4T5/37CdLZfrVfyiyBCZVbiOZPt2LHO6U8I1t03d0df1TbPwtG1s5+iuGD3hUI4/86v7c4e
7LHXBCQxsFuthQua4qUTOKY9Hrsz7+pR/hzYCeLZjK1z3Ev9A00qp1pq4N15JmicWTp5L63Qd9UQ
tF/49mA9ya01pvo6/nPwGDxOXpZZS5vkyNQ2Zo75j+m5XEXOkqO6e7VemZ8/H0IVU3Bj6OjJP2qX
2jmVR/VQH4PdZiOdt4zl/cE8t78jRy/dLpzxe7dKs3QViifkBv57tudal8niULHnt2at7aqTz5vv
7iY3Iq/kh+U84aUm9263X1mcuSxRbwdPCWrphLYeE4rXnW08ddsppEl3lT2sSSwp2KBa9dDvu+2U
yLq70baQcv/FTMV4VWyW8yP5TigM1OX/PoM2eylCIYBcPPIZrJ12MW9092/NYdww/4VgiwH16c/q
F0Pot7nNRAsS+oLEYmEn7kT6b37CzL91bhCijcZP6J3YYSqBk53cq7wf7XCXnhhJbQvPSwHFvVTm
jc2Z0yFdq3SBydhsQ56vop3ykmjDmXeAq3RP1m5hjdNn/GDv50gDo1S0TjFL6fRdefCJy3sOWW5b
zqKhpf2cuZSaKfFJLLIwheuUnStbsNGEtRFH6RymaO8X1rVwi7RZIlAixuKO07q69ZTXuwQZyaFl
ecnVxV94/ygJfbNzs4yAPMsok3DaOS7LlIb2x8o2HtPd4IBNX4qiFw/KLPScJsOogsvh9I+tk5wZ
ZfSye52DFtEhX3oQlj7nzCn19aQXb+AiGh6idg9NjTlsTu2gVbWW9+7OxQkIN40QO7cNDg/Twal1
Le7q3UfhlVOYeSrTQ8ag1NlVZvG+1IVQmbLby+SsVAfRa7u6Tn7AcoTFYp4yvbUf3JR56Kozs5Cp
T+yveXMPxRlXuGbG5tn7UjvApPnqF8p8FyBvO4uJsqv2EH/WS2e0mVLfroxD48Tn+Mzo1n9YA3x9
9vSZp2JAumlpLYchW3+u1hU1zutWu4mrpWfxbnQLatiSdPgehNWzQw7LPgqbqJNO+mn8Zbx4DOYU
r5kOslss5N4L9l7bmp3wUmg6vUL95KUMKD31m27b7pmji/9Pd961Xhnb+Dw9iyEXGsmY1ccuZDrS
7/f7P0udHXm0wxtmHGC+OaCDaVM45tELlwCtS4ucnehQV9wAkXf8lE3kbqeX4Da5RQYYXP5RJvTq
g86fVHy9hNI8tui6U1dtn12nnV5Ptk9eqf8s2QNmCWUBiCzgstmpjJWYAtMg/e9tDY/mCdl4/AWb
t2+5D+bGX3+8ZXejNkJGHT0GFU1LfbZnSWd4ScpIxxNjE//2jvxZqffPhSNti6MwrJFb2uWnbOOf
MhJNYastxaz3NhPvhDSEISPMN//AzYAMUsIktZPFzTA5oeBebbSyHKL0pezk3sP92tbs4xaNKcY1
2lOnYUvGfrLs/rFepYf/jzxoumfzi/Da0iwkQRSwr9SQVRkXxOJ/tM/GLuRBNY/13/JHei42Kk0A
1x4eP97M97CNiZT36mvOkh/8DKK5LStkLOgtO7fEpNqD65R/jYNnK3/EVY3SyILNuzsIjm5CRTHQ
c+7kXdeVolJrZN45YdVesoO3Zhe38KTFh3/iYKxXtmY7KCEhExRjzWnZTc3Q4E+1B9C+EMTeezFf
G5ltXqtppRQhSPhy5yfXSVi/1QjwPv5wS2Zme6WVVTfNgpm+W0TtvT2gBr8Cxb1wwe++P6+XM8Up
rxLicshlGtatTGO3vVQ35cFbZ1Sq2q36JVjgyy8taRZB1nInGyPju196yAzVrhwmJXPal3ZocU2z
NzXgjTNpx8u8qVO8760nt9zb7ko6FV8+3qZ79XE4Vv8537M3NWJKZiZ5LKp0INucg7VPe8HfEbz9
ywMx88RZOqK0NB1u5PqPU01q8vssaskNTrvwzjm9WtDs/cwyqdKnWZK80tObFu3UH8N5SlIRU3RQ
1nfGbGv9/ndf0ZjlpkrrSnXlY3RquYoUZhJ7PKDgZ7sL/uiFBjZbHlItokKp2mQswBwzbSQoIMfq
INMm7M7RDjDDUXF+1aAAOgdu+I9PXLR18fTkObfb0qe9EwC9sT3bwgphzQRihHx6+Jpf5XX0MK7Q
5LZbG8OajXrtOtnE26VvO3mKj1Y829DaKJRc7lnxeKTti14uxXsG4ByTa3/WCTKV54XNvFNje73M
eaWnQthO1mKWaaxOkuM95JvL/rrOz9X10+73wje941Pe2Pof0r6rx3GkyfYXEaA3r0knr5JhuRei
LL13In/9Htbs3ZFSvCK+3UEPGuhqdDAzIyMiw5xDmfxwQP+zGGJxjQm2WDzYok1ImoU0c/mm4qAb
OZTV1y6XAHi8WNMrwMPfWJ1BW8CwXP6g0Ze8vfEW0DZB6wd1nWtVEydOj/tr8pEVdPrTbZ5VENW8
dimwmWKzS4rSieLInjmwCR/Nc+heEjGtgGk3cfyGKx8QoO+HE/pqvPL/lF2ibb6ud2OVfra5Yno9
/8qinAAQvgXALI+y9L8UrE8AfT1GdmPqCTVZQ2NmH1lTCole1bFRWkO/H0utrwn6smm4kt+GcoUR
SJNh35TkV1ZmQSemBPEsWmPRNSmMsGq3G9kkTZRwochvRbvFSx5VTCTXlkd0x5q8hVyjwcKFzxze
lFG5lkktTopEMMDEkMnt3UNybJ7TJWsKxhmESXppps/xLjnXO8HsFo8FTx3ktVzqIPEUyRgwDfFb
oIyCsMGqpJ/HAqbCVcwF/bublBsHY4yniBEkMMBiHPGQFcPN16wLapbMTNtd1dpl/tmkzDKXXtTC
KEH+O9d/PmVfrr+Bcu8A0OTSGhMGW1Z3V9H6MzI9k92O/gngnTCjnYEyBgg30W0yd/Onemlu1k+5
i5ZvQCfXCvwWVLFmtGuXwobDSHNLWhITYAj3hmwJZqnD3J1ntn5OqSifIXI5jyGC0VN9bj8BTEvO
R9t+QmHgYp86MleFmqqOXK/0z/peGaAkgyKBWwZPL122B+OzIPv32FgCEwXOUYZnLsf39Loj3//X
Tf77tCvRfg1kaq7HJoPMCXVahgzL/dl+GrMgH+BPQvL2MJc2mNGpv0T9lUix5JULyqejue0gMrQA
LIps+9wL4h7QCTikQNsYMQAwaiTQSIdKyQTgiZJG/QGTRLhprb21D8jPT2mWJqiaPjz9d0ZvRjdI
xxrXIik3KdTAQQ887CZqtWivyFYF0jz1qjzKi1yfrWhNmqCrBVLmFoRodeMXWKDvIyNtbc/e39Xg
X9kvacUYufF4dXPixp9fnRsvMkqQBBAnRRkZ2J2YhTMS/rz5o/2jjKrWhmCdcP9bG0VdNAMz03Fe
4w2IF6X+Cx6iGZmTVx1TrBro1kQMF1AWjkGKBbgBMr9NXz3wErZG/oK220IwQR78eP8oSRiNQoO0
JPFjGR9TmBJlz3geoLBayqeOBVB8h4NF3YM5bvFYCB2p/SNlRJlBSRuDb3RCtWPjnItyMXWe0XYT
7n3U0IFQBkIEfQVcTQICj0W3OOkd4dK5twUVR92JprZSYxTPixUhddaG1fz4xoB2qdQaiNouU6BM
6/pvvM0+u9z0rKjSZ86RBsC4k05tr9x0XZTWWHj5VZl5gFHahDRnXXhGV4bWmKV16MhhLNQs5iSL
t7f+H8noekOBGwPggkzd+kBgfBBEB4kTC19gq7oAe14ufBIOAfqEVfW58oEmGQPceAlA63JkB5+D
4vsbqr26OH+fABsHZCGZR4mXTjMpYtwBTLxMnAv4vFS7Ak01QAtM3uyBka73P0lk9eCQiexBXGp2
tC33ZYFKs2jJoHffcD9DYvKLql6HwSKVnh6rJBUV/vNtmMBUVQl4M5pIqUUXei3IE9nE0ThwhDOZ
ymNaKIXoMNdBNThX0xltxN1WYDQdcTzm8lkasqcvObGQNSlxkksPOoY4JWIJ5hyVsx8v6w88lRYE
k4ErDVkYL6XiM6GPMrGV69SRUaL6BMNdxjxhdAdYOuwzcNYKwv5UOTDxO9AtraJl6VtMaQ3wB1+X
i42xHiU0YtccEgDrr7wAjFGr6IXfiEeM+IKK3kXh9NdLzCEy/O7w+NPpubG/I7n+dOpIwLYSwXU0
qaPKRndJMMED1kwSAzke4dSaCZdpQbJFt59LMv8BwdztmTKO4woY2LhDqQkisEJ5CmygK+sKOALI
OULzZms8AQRPB+5Wb9cgrSfFd2BXzsi4Aw7MGsmBL8BiV5tAXDbSzDHSfQH/7MXVJ1E+Bx1/vt9e
8Em1ZfSmaPY/1lJ+slP40q/8V1zAcycWxptsTJwdH5+DMGU5MNH2P9tBqZDP1YpfcEPqhEv5EH28
ir/74Kis5WWyCfRy7YV2bf4iUaivklNgScsdZlz36BHBn1u8MZegpBOHf1sB+6Vhlh5jvHcAWyyT
9XVfJJkjAgizWILuC4D9oIdMXtuWY5/rAHSdhgCIdLz0+SA9NUPCPgNnPnnNBC32ZvzJlN1AkkoS
MOuONwgdJ/Y+fgYGhsxpan+w2CpLQUmffFU1K53akp0bFh91nlJN4DEDxUcUkM7EmD1+fhXeaBcF
hOeVkjmYKBeXasDxVs4WnKEw4G4SCnA8xmUszmgf/cgZtxyo63gto+NTBAw7lcDhey7i8qbOHD42
ZImUoYkrWWYL4ViiScfm+qNoFNtSXgvcQkH/RoniyFxATkfK/3wE6lsiYFwVAThGt0sXer/npbzJ
HGYhc1se7MQiKTYFwBh7gl1HY+OyEs0UFEqNBTjQ/EtZPr4IU5oHI4ppJOBGoqJIg3WJvscrvlRk
zieemIWevGfnGrMSweeMnAmdgpwRSFYE0e+dc8hTXhhYHyt10SeChVbDufDBSQ9tKiJw4YI0A+R0
nASgV4Y0pacPgyk9RwCdKaT/dLTxb9vRicYBzGGEPbpbNKg6Y09McfalVWcrZ3VijJW48QmClO/n
mUzhlM3HhDBAaliBlYHWN9qiK/0uWz+4eFKfORFBYIIQYF2C9CTVpR0oZBuipFbOkLnQiCoq/rNE
mBPAfgOCHOPSt0LBv8BwDZhAnY7NO4MpeoXwDScucvAFEiZLe6K0oAGLffXcaZ5rDy07V4LjJy42
LhcOG6GHyt4h67dcEbq4+fgG12VfLoHHfKcXQROMFNSLwEkoM2DNI4DqzuCZRElXy9RK2bmRpIGn
1G2jyIgwmgtqvEvsgei8b5pwg8G2KjLYPuJf0lwQX0CVinl41q86zMcrAQefoWTcxutiViMa3/nP
bs5Lz2Vateg1VBjREdo0nxsinvJlmPMEPyawGDEmTbf6xSBCLV1tpItFX6Nsgs9NaQGKFBEw3OhM
8cm/4XOYFS+Q7KkrQHLE6fJn91pYsqurnA6wNCKz9cy7h+57HZUAYAn4HgyoIwykAeJ5EF+Wjc95
zsjBo6DvL+LR9Cgr9gUcYisPEykdyNjiizkIu8f3/e/1dmvUMa8pAZseTZ+Adf6zfFdKXzSeqEbg
l3aM1/feTJfoGKiXDHnPyDs2guwrjIIVeoYyprqEvydEPxm/h4O+whCfsdnADKJ0FpM3XV8c8N+i
J6dTqp9yHaTq6ExarVb6ae49cW+jcGEE9MSgRxXfTvs9oEImhaC57pkr3sAdR6p6GflP/mXG9dxf
i1sxVPbAdzNJbQAwfUaazfTiXQUIEQAIYWJ3LYDK/fFB0EOU0IFbaZT18bICjieCNK8zej1fKgSN
N7/5ZrvdWmChWP589Rq5rC462Qy/0dNcJ8XEzbiVTxkirq3LDnhV7tmQbfR6b63PSgfxEFmKT08v
rJUTGQEV2I50YP7PxDH3D5Jb0VSQp/KRqkSjaNAWivkvF+0jkKk+3t/7QPJWxnjYV3oOShsvgVlx
z37sFE1BgnrmJtGpmX8OUBJGOB2kSoCuciuBAatZNwgZc04W7tOPfVm1qx0ALb9RzV5LRj+jL/e5
EqxHQmQMcSMnA7VnbCF7rVA2zBnQWeRSL0fqtR4kosVnLb900kxlfvKEYJtGN6WABoO/XZvLl+LA
9C2kSZg6qOxEeRbQDv74iCZiHI0FxBeMIC43i7D2Vko/oP6vpgxzzszITGx1o5LVr4eu37mk7pQB
wb6I6HMHhAUeWreCZDTvKdXFZc4XL7Eu+SqsBFJV26L+z0NmrOhKELVvQiVmoIaFIC3t8HZDC4XI
gkdWIQH7FcfD3AZOWaxrcZTFqqpGrNxSY85rcEhiMoU/oFuU4H39xelmauoreT3zUJ66VghJAbyD
eAkAY9ROlkIhxIOIBcZaa8ogy5Pwbn+sFhO6hwCQG3ODqHAC1/v2sPK4qsGim3hOLJcvZVBuwFrb
ED9IzMdyJm4U6qggT8Fy8OT4a/+9shCqEnZhO1Sek1bZCsA5e1eKXrU0+BSKnhRJa3E8O3OtJrJS
2o1M6sAu4sX3BTXznK21B9Y+wAbw2wUZ+CWxlwTOVl8t3F2MN+1pJtr9m1SiHP+NaMpccaUkV3UH
0a+vrP4sm8+dDr7HhUQMy1pqJj7hE+lyjyDfUIL/bS0aMga49NpGlrBarHPD+J3JzE5o780XjYpw
dQAKI2ihVBeeEwTaQh7ANS6xm+LCGUlZ61XFz2z+pDgYmfFVBVIpmdKrkMtVl088z4lAqsybQSMB
k2sR1es8S2Yu5pRzRX2ZEwWMKiP9+ef8r5bGt1FVX0TVc5pVoeqVhw0VSKoSjJfu66fUkFy9ckmN
kW3iYRbUJaJ7BnztR1eUJHtzq5nvoVvZR1918z2U9wBbL+C1Gd5zMCnOvW5DtEZYoM37DdE1pLsz
npEqZ90Jo1wvGHalqAWtvVMNdnFsNyy3/pCQSJK2/X8KPPWPLICNYoYLNQRkHW91iLnUbFJEse+s
E7IdCMeZ/ff3+jlGbuq7Wwhz8JRTURsKCf/Ko3LqoetLLYs+dacLl229BuRhtPZbSwHjMksCd4H8
QDAAyz42Yl8wBHHdBnuOfU20JV+v0cnEkpxZKakJhmzjkm4iV5mJe/4ekPQ9v/5CKmvT+/Hgsm3o
O5iZBsehhaIHkGIJwstvb6XvuHd+nHCuzZ/zfm8dNww6vPXTwXjdrhcn8TPYB0aqL1zzWzE60pHF
XH/c9NX4dwfpDt5UUPJB9CPf4aV1yJP6pQIBLObIZT1UVsCmzlY9QI75cskb8aGXt8W54sjloz4y
qd4rh9yfScZPJJxwN64+iLILyI0EQVfhSCXQHbhvHMOZkrYQ3Nzoas2RMisDaqyA3BNbArN7VeUG
+HW1n1LdgqmexO5cVWzidYgPAkwBCEOQlQDc/q1OA8TnUgDI0ndYXV2JZmUPL/xToLOvnZEYrotB
THbmxk65wmuJlFvqU15Laj/zHaVcyIXeV5gaT/t3pOb9uRzm9HajECGA0GIEK6RuUIMMbyv12O5C
tATALySGeCp3PuYdNbPbxSQ1FH9fsSgG2ANoo0mMObjzY88/bQ4leeSBA/kdQsLbHW5G5nFwgOLI
a3uQS/T/CKvQ++g8veCR303DZaJGNu8qYIuvdGmuJDkV+KJKDSBDQLYJcEWU1ZJaGRTVKeT3tkSK
XxDUhwTM0ZyuR9aM36ebZv4sJDYbuR6QDQAckFLvdgAxbpH2voNZW8urnsEYnri+0bIHPliH8sh3
rQfg8+Tfipx4jMEquqQ8z2z4VEx3/RGUSg+5NgLVDb7TKKdG1TV1wWFa4ULUzOgPkX/o+8rgsgDA
bla/5PHEl0t+xgf+NW7QhhH9naCsgPkGnBv1DVE+cPFQ4xtQCrWS2OBq8obh0l26cxwnsSIDYwvk
Fybv8L9Z/JhJBn4y6DzpGfJLJam1x8qweHpiKoCYYjDoYrem+SHp39mnNJM6nvRRCHL+Rx514kGl
iMVFgrxmhWbW8pw+RWa9URbZVjb8j3Ih7IYVY+/A+gDWrJVPmk/MkulzRz5uJ73daCAAOg3eqxLA
cW/vWOmVDZ/EVQAO1xN4r4ODUpogd+O9laLtkmjjfTMrYY5JazLKvZZKeb/Al4Ab2EKqL+jW6/vW
/2rsSq+INfrBV7zM02WvK+jskQPzSSYy6QMU03bODrxepCTOqX9ZNzOaN2VdVcy3gw8CineHLaiB
2FhLFNd3gtz263PZrFP+TcEw6CUjc7s+Wmp610ejgtyewoF4goqpQT2ZD7HAIr3XmQHxVv02ICoY
anc8UcAT97/xnTAsI18s5jmABHt7yFqJBlQhYgInazxTEr88hQi8mV+AbaJZjfzEZnqAAffstwZG
4SYJDRB467KoJ6Uda3OP71EYtXbsLpjxRBX1wzsgN5TBiiLw+NDRaluOFxx76Fw7lGYCrIlnBIbG
kYmBgBFolNKwixAKAviyQ6etV4yg14IRmb3/pA7fj83G+O9Qq0G7iiJCaRAJIL693VpebFS1lpjY
iZrcQLcxUGaJ2CyDbSksAt4j6HKeeXhP7J+AoqKIUTIAQOBpdisx4FrZjy5aDDu1r1e9NTtuNKGc
NwIoC1xWYe+mDQRku2GdGvxPvkbvB+I99BVr5+6TsR5v4fSCkOlGJIVWEBrUs0gRAtQi5Ik9aasX
SdmlwypMPx5LmSinIDEtCzJsO3AU7li6uCQp+aoIEweDoVlJakMh4bnetBuAsW7wph7IsSW5+ZQC
VSZNzfqZQ5r8tHj8FePznVaX64+gLr6PBievbfARYIw3RUxTZd7nYwkTu4kaIboHWcSmAizMrXp0
fKNwXVWgUesCxz0sAyCidsXBm9HCiYXAaYiIVQDDCsKW8TOuns5l6sZ5n2EhZZs8K2ytWlxZ5ubj
tUxFYDdSqMUAiUn0RXCeO7G2b9uVsHGDWAc7T8xt++xVGOzqAgbGuVjsvviHys/V2iif2JSgUh5y
P0FkHyknafithkNY7FLvzFV4Dy3DbiYWmDAiiHBFGBFAXKK5hMqwllmgtWkUJU4nkaaOSBgd+8tb
WVsXHo2D/mHuPX6nIzCIEARQYiSN8XKhDq9VePAKylnqBH0IhNw4R9nYBk1SoMcRP6Mod4aYkkUd
oaiWyYULo9ThKsUIQczns1aCFvAAJEcN+/VYYe60EsIQRI9pScBQYXG3WpmlSl8pAfqDwJWkee1n
W1bfjyXcP/tGEWPjA+YEkOunS5X5iLvDcS36FNFY4aMm1L6+coCKkyzviV+vmTllvIvJMfeA64UW
C9DRgU2WOishB1ELSBxylL9hsDD2zQCSzCM/Mqa+B8B9IBh+vML7pz8lkTox1OHlS8QIubPOL+tP
8EPYLbqBf0KrJSA70w8N+V7o0ZeRzd32idMbk35wakAVZNERSJ1e4AZR6AWFg9eN8a6tASXkWsTj
jY/a1kJjton87tphoWimAEI8HKmEx8atPC/IZNW9dIUj2hmK3aZvgYtjiEj+c5lJat7FlpSk0eVe
Wcsw0ZBmVCCpCb5j2Tg1LDn1/cxNm1vOuL1XQqSQ4dN2FJIQsddTcSFrxFFdY+ahNCeGdmEyE/Gl
yxVOYY6NxyES0ZoZ+YR7k85BYD1Wxvvuj3HngBWPIoMKg/Xn1a8WhThRAvmtXED95Xf13UretWrX
LIGBeupI3M6p4F3sA3Ei6v0shp5FMBhQi5Nrv6pz9F066HtVyDr4KDKrEo0XOSUYLZST2Rmn+0TL
KHGkbeZ5BJIwLLenxrpiXgHXunRQXevJgNceOHtAqLNXkLXCkIF4xohhZiiu3sanmjnGP8NcRHmf
aKG+gdKcNgATWwUGMQfTFM0IHG7kCal9HRgdq9VFmtHTcQ9vYiBKGrXHuaK0bqFdSqe0gOG+noMl
nbLQNztKWUy28lUhk6vSKYIl7jUxtpZaELZ6u0TGQnhSzrMchmPI/WhFlMXEcFzEZ15TOqm2lWS7
fWV4aE+YHAp3pVVomyVzqcBZtaFilFDJpagWoDZCtuUYY0jQfvoimnlihV85hm4wsg8Q/oRHtzQa
AwnHRLrwhlYZafbK3EVLOM5xQm9kUEQmVKJ8bt1F6EBkksrhvGMCgCg1JQq3Gly9BmxidxjMuRr7
fcc8vCDYmv/4k3D3/3JpVzYBMXzfBJFbOZfyNUI7nBO/SEhJJmOberhTibJN1yBNG1aqJSBR9Ngi
TcQzIImCPQL9nAh8euqusGwrhLGmVU7evIaN3hpye0pyooozciZcBqjQxlYCBRENhjwou+A3icpl
Se2E4XEQForjlVsoUkf8ywxahzBeCEp9QQvDoS6joToDztNbUciJFGAHFGqHNRvkYD7RZ6RY3ipw
ztuwxIT1x4pH9gXoMgAbs719quvm8VT+rDFTi+m5uQHFqfgDn4NcFJjgAJlC91AMRa9JbifXTtzo
Ptg/raQw002wVi6/ONkFACvtQVtH9VIaFrxPOuTbGUPcqb/xaxnNOIT7dCR07fpjqKvtDUHYdqVa
w6m23xgkBOwf2lwJgKQRhqHiQUiEvjTfVEgHRLr1XOpm1Cb6aCQeOoBAEyw4LHU0XJXLLZP3jVPK
YH1yNWHQkxyE1o91mp9wezI6HfEqHjsNEeDdakDZJYLbAG3NKYeSgCGIf47L5UjkSKrEDAHbufAB
3aQQbzDFzi7QTF2B/z0k7YfavfjqOhTXTaNn/tvj7/rLet8un0NDM+b9xycmfqdcBR7zYaMk/MUp
OSIfXfBB221pCl+AOVqArW/wbF8kfa53xWbgjS4zOWEfhyRhF0pqdNEazeCN3XNGXn27BuikRQ28
nKY7fEf8oD/+1ok9vP1Wag+TOMoizmMvTkW20EokGN5RNRg7B0a4gMA8p+t8J+mnWEck8T0j/D4o
uxVOqSmyjIGaFcMFT9b3WN/2JnKWESgfPsfk6XmrkfeXgLx9SDanO/ru5WNG/n0n9ki7NjIz4HE0
Pr+opBSjiZdULaQLwjSwDETmsEjQfhiVRgpCAc+QSIcZe1efEXtvuG6lUrcjEbRaFSXt4tSXXS8h
PosrMGkuEm6uM0m4v4e3kqgojQcTpRhUWJ+VEGtvvPf6xWrMAaNiNdovTH2DLPUnIBlJYmN8GxPj
JdHZtQ5rTeby1PezKNRej9965f60NLnIBedenOQ53QgvImDEh8Uxhigf9qjQayic962FxDigbABU
jBnPRGOnAEHtdjOoWzlwaDviGnyAV3xz9Tr1SS1uokYkfPoWhfnY+AlIcDKj4vc2ClI55GVG4m/A
ClNJEibwAAfKMVg24b4s//T0vmS+6mVoyST/+BAUdMO6e3cnkNhmPTKiUs58wL1HxgeAKBXpSLh9
WKTbfZe8QOMH1esdiO9jssVM7jlaeeT4I37bx2V8sjEriMnjT3H3vfgFFO9cUf5+cmvceLQmgW0Y
syVovbr9AoaJQ9FNkt55Xr/ut8H6E/w7uz1KVQE55mvbtnfmqSer1Ue13Dmr2PQJmn4Pi+fHGzEe
L22Ur7+COn4urvnM5WPsAxAQyxeliggQ4maOe+rC4Thx4iO2BfrCb5eK1oNcKau8d4LBdCvFjDnN
fLyMqeO8lkBd6bJyM9kvi96pEkDOSTERBFzcyPY4xZAiPDf7WZbk+9hxLN//uyjq/Lg+vABjOeud
3HjeblEsyMi6P7y+bt99fX8utme4eCPl9OOFLAeydJceOQvrZaLbhJimk3HE8QFpifbVp8UpJCsz
3WE41vlN9W/j8eZMWVZhZGfDSCbGQ+kMociMBdoEl61LRjLeQzi855hqTtSZY56UgxZrvB3QLgt+
tNtjDt1hCJPxTuXIhY+pTxXBFSujgaL+fbyiKa0dC+sYoUGjFwgfbyXlrpC3vRb1Dv5SRyQJA4My
35EWGdD/k6A7GJ0OexePl1RL3lx+XbOOwL0+FjG5a/+u5Y67uSsqUNWGPWiogfzsbRI8DLjoxcvn
anUzm0Y3GLeN5Gnwpr3TiBc8sFLcwxR0pEXkLx+vaOq6X52ORl1Gqc56plcgyO3wptJQ58/q/8W5
gP8SIS5M5zhRdKsAjcqLGRuXvdNGjcHFaB71dlI4k66lIaT/fOO1FMpJdAo4aIsUUpAq2iTj4+R1
u2fNvfWUL1pyvKyPR+BGtebbh8iTD5YYmM94vJV/9TLaPl9/AmU60TvRumIJBcyN13VGFA1mZmtZ
+yNclT3snoRDSjYfIIQ5LdBHEeszpmPqKP8GZwTMBaK/gbrSPY/JwT/9by5oEs9Sokbvj1c4pZXX
EkbLfhUAVXkoe+EFC6wi9Cz4huw959xch97/5yQxzfLf66ANhpTwShVDShAuEvK8zcbuhP3yKCEj
7hy7py+RdIg9WoA8AGBFH/cSMxgz9nFmqX+h2NVSlS4EsauKj6hH+6j9SE7sWf/5bqKIh7cfBigB
J0HdC669FI3i9bgXmN6uUslyC3VZaHP94hMvaRQL0dMDtCqkNTAodHtqcRSKQsO3A/pdgHsNnbws
MXxuLKMtMUF/5unlSvnI9cXccNlEdvNGMF1dA5lbKoPyc3AEUvq2/BFE6+qdfSpa4mJQTlxoT9nn
4y2dCi0QJIJxF+4TNT1KQVmuDGshqwYnQRNTn5oimgLC5oh38nsUzmRvxm2jbzvkYJYfI6gsHsm3
25r2YPmpOn5w1D4lTXxquNzIBcK+MuFBE/JVUszN7Ew+9q5FUicZ1mmWJZUw4LG37oHxjXYh3Vu8
A7zK8hySNHqKvoe5nqHJVweybsCyBYUqxqrHq3J1FTo+jUK1VQdniCwttooLSy5RZiTCS8CQjt00
jYlp1eXjk5yoP3AIGf6VOrriK6leo11SrXAHpwXJg0zS1kQTsSLqbfPL6VryBIZcQAAkry6/eCx5
8lyvBFNmtIzbguVzCOa1p2DFgbskemOzN1+wy1Uyh4A2FZher5JSokxxJUVLR2HeoQMlvPSTZ3Z8
Ocz1ltDY4X/ucezsY2EFFMSQlJ+PMFjrJYI0ONttpa8tZJEW7blwGNPGFKMeWKzhcPpXb5kfhwQm
olnk9m9oNuvDjJOaXDCwiUXMMOOi/r20ro6VK1wh6DRtcJCpF1SrXgi+Dg7oucrK5CFeiaH3tcoa
UeshJs237b4vSAdDkALhTdWeaxCYPFaZyRSUDNhndAYhoAYawK2yVg0HWuPcZx2OLJeMefTM8/7z
XcLQ6P5zuTwuAa5iecxsX/K9x1fQzIaSGXJ0KKPS/GlF06RNUzOtww68w0i5LglzVk64d4SjDIyV
AlUBgSJLKU5Wen5RNmHnIKKBJ5Z17ZNbwxOTdL/8SRdfLyA1R//cqqrJaeG4xF98rBYAzlEM72Vm
l++j79tPoXYZHQa5EntR5zwLRNgD/INwFh5waCFK7JGojl3aL2+YkdtV+9OhmOtTve9jwlW83gnK
DqoMcH/7COJV57X/xey/vueINQpHfCdvvl7EPbAtd7ta74n//otq/eP1T5/2vydBWcQhEis5qnES
ef+S1PtCmamVT2jx7QIpy1d3Xax4IhaYG8Bnt14tUR/G6avaI09mijLPZqUvFt+qOUvNMSrRrS+9
lUxdV7VhO6XM4g6BZQXoKRYvUkPzjESL9BhALkq10GLb5/al9BSn6ySfnTae+wDKsw61yg5dhL0V
yGu0e0cxxjfOwmK5JKJhm6y1ylcnWMS5KHMiNrtZOB0DKv5wibhR7rpFaAacr9g6/xzDFwDir3Tf
XDBPCwzLPtajieT+rVDqqZQwSpjwGYR2utQQAM+9bz/b0zk6nLPVcmlL5kuM5HVKWOsNwSFpuLEE
35FZfLgJp3T7IdSDqZe6NAv+bEthjte5M9/f67NG2jFBs5X1c2gc7XRNks3mLZPMHWw4OY1jNwD9
nfH6c7f7Lx65cky81hRZlkL5mcXzK/AuCsRWsm4tgeMMKP3jj2JuTAVT/jzhnNVBMw4zt3v2A8br
f/UBzaXtk8THqYxggEAiQ3QH/4FNCAiAHe188cQo+otprrAD8fbg2zMv6HvPfHsYlHnre1VKWgby
fYwXut1azR0O0CZuqofFzDvyHnPu1pT+zY5frTVUteaijaa0MBOU9LaiuV+CxeXJ5FY7nYcjMeaU
fnZ7KeMmVHneNDlEoitBsjhj6Z880o5xAd6VR7Q7bTaJAcO9wkT/y/dB+JaPc3P9E2nk2y2mzJwS
uQwod8fbDlCD9diogG4FdlVucNAjuPVlHemK/vTyAmoKQEiYQk9M8ASmxN3nBC3qOPrFYubYaYBv
RIa3H0WZvihNCq9sx48CU9EeuUb4dqQ/j/YXgeELnmDzge39LSwfW6G/Z8MDm/+nI1c6MGg+k0Sj
3IiI24QY9WZrKZi1dY3j8XLcEOYAVUCXHd6lM1dtRtP/jPKVZBfIOm7EQrJQFEvkq6w+z9ZB7elh
NFhZy5uPVzrRNnGzw3S7W1lWmZ/kkFcar8XHVtggHiR2Z6FE94QlnjzLmDnUiTfbrUg6atN8noli
iMwNd+vakhWs3IW4d9f9nN2ciQ//1OtqM+Pk/3mwcVZru203Q0b2+xSAvx5xN/YTUm6pTICnfIIa
zTJYzB0lZbRq7VJl2nij5MSuK9vFxH0CKsZhyUSzeZTxdj5SWCr+ilQ3z0sNsnrbCAPyChdVEAvl
Jyx0eXxS9C/19JbBjhnO7wHwBusZtRUmP0ABIBGIbEZ2T+pQ1T6uwjBFlCQCEL9BarPQrWO0Parn
oNNBQLWMDkvfqtfCEVWLDFcnsPT0MDqrhTqMPXuzjZwTLSPQs6tPopxW4QVqWYf4pP4gRgBC2cKU
k6UyoH/Utb7IDim6k463wMxWTB77lVjq2DEamBSJgKMAPJUh67n6lgS57hZ2wumPL+9fF9XdqV+J
ok49UyQtbjX4DeAdH9qv8XHMIvjn9c8UU6A4evzPrc8ltGCJW73b8QaKvxkqgJjStcrnzYuANl4W
YEEt+SlrcuSXL431Fu6klQmQIOOAMQEgdm/kfm6Txr1/9OWUx+Njn7+IYtI5jcvvmoh1GE6Yq89P
1MRHBUA3L1qY2LFGehu1FG5aBJo6hk3ISCljxIJslIvbr5jDDh1pmOowMcOySFE8W3ufi2J2fOxe
F1SWZzVZEZBDHQdWb79gKPiqVWoULBs2NsK6XjYuU+qsm+x4VSEpq8TGY5XgxjXdbuyNRLrQVKQt
14V+2jsGw5PoJwzBhi2uD4wBZZwRdW9db0VR29sDpyoafCyu01lb2q/Xqr7eAgsLMYtvFDO36v59
DWEoksLCjPkvusOOa7O6bC9Yl+vrQUEw72rM3KaJ7slRhIw6EE4LMIZUzjuoMO3XDyjEAl5jHLp/
f/cWgCUYyEu/Vxuy0w9Daj3ewwkbhc55gIgBGR/zhRi3vFUQDTW7S1h7A/YQzKJoGPvcH4eFbFQW
+nyzJdGd0OzIbzjLjjzhhdFNL2IwAjBBGFug55jdCC8KppF6J2xWfWfmigxool1Vo6ULuK9K/QXA
BpLmc0nFez9xK3b8+ZVLbnne54MCYpE5NfGvMwgyN6GnMzMh3D2WgnQriLp6YVEqrY9pdecZSbbU
2CMfEq3PwMnDzJ+2rvTPyt4HIAPkkG0cuZn3y43Jr0E/6ABu2HYyS1609mrV2iA1OtU6fq0y68QS
lvSYvZ1rZJlSb0AcIV02ThkDfOR2W+Q6HOJc8geH60/puigcLbCizv8v0r5rR3qjSfaJCNAVWbyl
a88e1+NuiLH03vPpT3B0dtVdzW1i/9UHSIIGmmS5rKzMyIiFLT7z0MCknJmZ3PLZ7AtyVWhlh+0m
bpv7QkYXx1esryzLmQpVv4+xZaxre/24/ojMeHV7q8+5QuQD4YplinIPZXa6WORJnkjpePJcz6i1
oysBjxbuOClBOyRdMDbzcJgEgjURHM0oiauEeb1rbogqZIa6QLrndjlI8rAFODweHlTjEzW6F4pV
hCjlAdmTcrWEhZq2FuuDz40ziym6VVk2MRK8XrxWnnMFwY6KLK/4W8FtlQUCkHqReGLO75/bZFa2
1Xyt9RIMWNj3aOHN16pqBBz4j0tJH1ANfSnU+9sLOudB0ICkQM4PKA08RZhAR+jSuJVioT2pL3D5
oDTO7EI2Ze3Qntxkgzv9tr2ZWb0wxwQ7TQl1Lq/n25O8DU30xIFzU0gMrrrz/JVbL7BqzOzWC2PT
z88OihyPpI4rjE02VM4eUrMoX4tj7S3U6WbnEJHBhORFyRaNyZd2tLZWoBJQd6eej+M7hUQH2mWF
7rsDsZqi5DZdmAi6DAbrpPG1FZGHJSkyYdoZzG7FQQGPP/jVJkQtc40DoQqZaUlrT0Fv8uGK5BOT
JbdNXsSH7LP4lDo9+by9kspM5HBhkhl1EihC3rowKfOrvHxrPjnhUw6MPNjxqS4UZhDpgbDx+zce
y9ybJD8U6X0OHtt01WuH2H1OhmMNOCUB5+1PpEHrNN1SyIIOh8x9kPF/a7GlICrB4pH74R3UBUpv
+6OZZEYFEQu6itNVA6X4x3EroSpZf4dgzd2mvFHUL378pZCvtHtQGkPqNqSqjMTdK7nVq5tgW4Qt
OE5qA8SuyrCkTzNzCWBa4KzQ1ITePsL4jbZvUCMpUTKR8934WAkGZzfyMRqmlqrM3zY9iJwtiYKb
/S5FC/ZLv4RFm7mcLz6AcSJIPAyxlAZIe3SmPOjJ7+D/okSdtKtGWdj5M/0F4FWAGOjUHIKg62+P
nJ0wic9rscZldBILm+g5ZJpziLfZ4bG1SztdxZsd9Q3fHnfJybXHGGlFyXDtBE/YR/X9TxkbPBjc
wr0xFwNefBXjZOK856Agg68CveUrcfUDYLMTfJazXjkQ9VXBrvFXRn5a8KUz7gacOjxVQFdOoHfB
BCuJkiugE477Uzoq2KK8kULgPEVKuUDbXvh6+/jNHHhJUNENi6LcRBbAhGAowNI464r+pNZc8Nzi
darLSu8u7OaZ8gGVBAqOPhBegkWE7VUhWuaLLgVMX4VgDXQM7Ng1td43QdWUt3qpnkaUV1GldxHh
JmYgARTRGXGnGvLwqJTbqgJ3Xcmtc98SJPv2DFzzf4LbTYUOLlB/uMAAcrl0uyH1hCEa1f4Uoguq
t8tkL5Ncvy/8HxFcGChWglEYb+nKdDmjKFYer9/+gJmn6eUHsEc9CQM4ZEDHk2cwfNnvnfVqep+R
fv+7RmVlDV7XwjPEt5bXk2GH/7KUg5s56WABmADTkxQver4vJ0AsWjy2SjynSmDXkS1yOxPymvZx
1Pmjcuz2wV21CbfrhVHPXOEXVpmdV3cj+JxEAJd2tR0DMaFHTqFLUDJ6ekhWP7W+7+z9l2oA1tpt
tv3hZCx8wNzr+OIDmHOGuUB4Kk+vY9wDgg1Kn9bsP0QPEK1H8/Zg52YYhW8ZpAFopwcp5uUMDxnP
Kd7AIwJF/xlBoaJ/TsenMVkP2kalS4dt5kaV0GsHIDGUMLCnGc+tIFRIq14YT35iSK/NRwQYBZJv
d7pifr28OK2F9lhQJ/48lhFGujStS9ann5/5ctXnCtqpsF4XB3Bwwm9KaPzRNXfUB8koEMqA2CVa
q74hPvmFsyRsPYPHATMTMNSQrFFBEctCHOIoUqK8HgCtUu3i4As69X4BBNj5eMnG7t4jx7Fde5Al
5K3/9SJfGGYHXnYq+Jp6vKfCtShsPUUX6V6VWz0TDT9beL3NhAfopIHWCECp6EzXmLtJK/KGoyWe
FbW0bz9l7bfsnzR1YURk5iqSxSktQFUCyhD2nVbghSjUGm4HSX8eIOtIXsNv5bffCzbY7g1iF/r7
aLcmb4x7uuo+BCh1rQBtGI38A7d0sW+t/RvaHLbWar+3PoaNYMmQbdq8jMb+bbv9XdJhnTlmsqyC
jF8EuQNcGeNI1bTluzATh1Oc34OuUitMLUKnTQ3BGQTNt1d7piwEKZEzY8wpK9HUyqsBjO0OR+Uj
NkG3ftLVh3r9tVpZ6IoGgSQHznXxpVt02DOu88I0s9NaTWoAwRSGk7gqEBYF+qe9+34+VOgii5+1
1faD25AFDzbnLS9sMhuuq/LUrQlsJnrxrOqv4eYgOPlzuOA+5h7rMhDYqgLqEaQI2I0dy3XFjS2m
NUMCLDUzQ8GbA5TS/AYP2Arxl2vXFn1NzOLIbdS7b/IE2ounJTmfmVIYVvfsM5g7sXVDd/A7fAYI
4wXw+Do1Jlfcjq+WfORO7Sd6LXs074HzdfMooJ+QLGyvafcwDzFA0PFHQYsF6AaYJZbdKsMs4OQN
2U8VOhV9uL19/8C01wbwuBDRnX2NQB3DEcXUvupPgHO8Q4HSHPfyM90Cu68AThBDtd5blVa0KUpT
XZ0eURrRzN9JJADkatxdiwbGGupB0KrUl07x/ND//TLmXsYTuOCTvu5PgcpXu8gj1CE0frw9/mn+
bgz/D9t9dkvVnVZLQl7CiCu+iaLXPBcpokt0LaWH25Zmh4N2N0DdQcN+lVv1BjQuNAUm2g/9x4Ki
115auvCXTEx+8WwwEqlIG7pNf3puBiOBAASW9Jjbf5igfbJB+6EiGW/bR9Sob49t9rSSs8GxayX2
3Cj8WX4Vtwd7EhTNVg/BCoG7WZjWm4j9sf7VNjGqKkuZtdkl/Nc2my5XUom2RdP2p1Yh645/5rVP
Xhmt2yOcu2fPBqgykRtfcz34ibAZveyndk21fxECO/QT8z8wg5aTiVoEHYQs/XFfgcCnlfr+lOee
QetPT7Lb/LHC0/u2nbnHDuKFfw0xWyUZI/CoiEN/okJlJSm6tYlb6thBmZ6icdsHcDgKkEwLxV8p
VI0czHtti/KUS2S7UPuNJ8rPWp8s7ODJ6tVpPPsqZhtJBGB4jcdSjihiPokVjWw/LgGUrIE/8f0i
uh9a+bPkqLQAJZwLcAhB1QM9hOjbJNPJOjs5CaRBXMKhK7rK6/tODKyiuB/GZ5KKO15byrjPwOJR
3UGrgYgXMNpD2UR0n3J49RfIy7oVwDKBqZR6qgExrlcQ0Ru/5Rqtfdv4pQaTC+g6+l8lMUYJzIcL
+czZuxzpFvQC/CkqsieHkFaDcA1QwMVv4r26gmzGkpW1h1D6UGU77CGiA1WdUXtd2HxTWp9d5onE
bCqqURn1u8vZ9n2xhcizxwPswRsZ0sQHzsn15M598RdyKHO5VNBYIm+mQOIAGAQmXEmHvvVSMRlP
pvAigNTkc9Wg2J3q1Uuz4ANngjHcoBDiQZGQIE5mLEmRMpZuilpGuKkbozcrIOCg4Rw/LL1sQBx9
PX9AT6PjlYCFQUai/XL+mqiS6yhH0K9BseSg9aOrWFWNZLANemOB6nFRi75RjK7c27Gocp9FL7uv
Q9a33Iqnaa/o3vQw1CMfR8LIJJ+ARrZVuOynl/w6empSCBuiR4LKns57AL8bkAGP0gdV8SqAjsoC
eYggzvJ4T2s1UCwll7XMyhJkb7+hXu/yNtTkOIoEK80Cg8qEH8xSbvn02PsJmSTH0LFsTS2lqZ02
QLLqIoSFOUuDKISke9EwBGbfeaGy6cZOu5eSNpaOmZr18U4eMtE7lH5Qcqbic66kQ7s751djhjrK
DsQKYnhM0pqUr2qmttldGwaltulroCVXZRVLOa52JQBGdOxi2db6WBJ2WT4M5VZMFHeqIYiuchAF
vkBzSudKgp3GlfcEH+j3j8kQxNXBJ8RXjRKc31CzIwUIZ7MyCPHK02SQnmuKHNR3UdLloT0CMdas
kkyjpSmP+YDWjCGB+l3gchGYeMSYbyziipK/FkraB6B1KvjolMlxm34RkgDJrvsjsmSfiZiL0DKL
3IzzHdQH5PxeSTpNXqs9iPnv1aLx0VM2lBKni7VYZFZcqfGAqS/7YDRol2TJewrGKsUKkDCovmoq
euWXXDWJB/aqseLSdZPJWrf1OI6Ez2C08UPLRxds/JRFoRgVelmhkw6KBkmoOG2rkuAE+QUPbWyo
AaGJXov6HPWestWQlPe8RoWud6WkwoOXdc1oxvj3otYL0uDvuZamp0iDhq/V5V7r7aoSiZHf2BOC
uNtWbUx8h2sahbzh1+SARyRq177XUl3XkK9Ltad4jIdB7yFmKFpFk8SZ6RYgZLZEzDS+SAvV3qlL
DprRzRCKysrL4iDcN6LmQydMlN2I7JGg4YKdW7p8euBiJMRWcCAUvxQd5jtplBtOT9o2660hyFII
wmduVSRGVWYkMmiBfmDQX1XpUD55UDeUQiinaF36mOe5Ou5TtYDgSCz2MWfIHNqj1lIaiZBbVjFJ
gp4jWdGZ+Jba29TQV03B1p2mgtVwpZTsioxPMXl+VxOopSKqEdD6Vke019EsqXF6W3VJsUmSTiju
wEAQq4D3DsUwrN2Aq/hHQntAZkZNKem716lq+DlmZU5W3sApFQofStBarRtrgyGKQevbguJFEpZK
6mVnVMCShLPRFFvBHxSQVuQQqF/FVRmnYGwpBO2LSxMIIvBe4xFzhN7bj4YUj29DxdLzj36Z+5wj
lKkQWXHiFbXF0aDPbCEQ+bzUW56LR9NDMwr97dKUs0DXMr70oPbxoHrU9T8Ll8zMlQ66ZFR8wZWG
XhCW+0ke2wi3cDaeghoa26G2a8MTz2/U4IQapa6RQ5++t/SpiD6Bx9ELP/jt+9zU3J8gAc+r9rvw
OTN33j/MVxIY3FDwZq6HMhlTAE2mUrdnc7UO0TphhXQy1QVi0mJ129r0y5gLFlV1JP9QM8Lo2Sbp
VBNcDryr/ClVaGJLHH0mNLBTvgnNkB8S+7a1mWcHrjzIWCFqAaMHYWJjqZwC8BZNjENICjOtA88C
bubttpG5kiTotFA+ACAGVC1/YMOzEE2qGxryPtoXYw4N5niON7kjNJi+Gsl58kRGNGLUOh5etRV7
oNTQSjOj1FQW+1OZix7pJDDwnempM6Fz1GSdJhXQU5cEPRkNheCNHIgm/9V8B0vIGGYhr2wxATGv
lGUpplQ8IBYP9w9dDmT17XllQm7WAhsDVpU3ykqA0eQIWvBMA7j5m2pga9TzJezdwsSxbygSeDFR
fVU8KIcgQdA3Qjxl0CXPGNbItt8eFhv4/TOuqWiKDCAyliwDigSlyCojoXRIQtdu/b1UmqDOtd0x
g+/91gKH8rUpgQVvwe6UWzw7eld2p9jtbJsqVZdqCYVdFBPGvYIaPUQoArSmUPwRDtWxe1kC+rJ9
y//YBDwNRTWQoF3ViAnfxbkQ+dKhG6xk3Sk61G01o/rClQXuAOGgvS2ZnF1KGeITeCqBD46l8quA
pJKbMJIOyK3SWOdlMyV68D08hac+XFrKyX9cTSlehWB7RdArXnH1BhWNG4iQHppfEAeu2zXnSE7/
HD1FNuBot9dvdmD/bQs8apfL17XNSDotxVQSHRAB4UlBQPrkfWcm/bxtibmf/lm0M0uM1+Q8KMWo
HSxRapDWBvnjb14gbFjakMxj4cqOeDmiSC4VMZrscDp/CN5pOImTgLWzNaK7YV2eqk9106m6cro9
vKWJZHLwVcm7dJQS6dAmRhikViH9JJAmBWGAv+dCxDkv/zd7zAveB5gld2MME4ztyGTwua2WenQX
PpRb7u7/Zoo54nygxUUfYj9yj9EDeJ0sF0zwTwOvL/EcL83hdDuc+RKXa3nBq7O/MdFn4QU0x0GA
PhPBMwRpYeNf3wPQJgAV9p/qA6IlZuP73RjFIFvWDn1N0VfC63GcW2J+jAGs5aBW7xVLG/PaU4Km
F0kAsBFML/O/7MTZ6KIizCkgvO6B+JAeLmurcOkmFcCPODRminMHAE9UtjoXRpAwvmugZTNw8hJ9
1PXxuPwK5njkXNh42Zi4B1X8GaJVlqJPdSEaWzLBHAVOBPkON8TuoZFFO4w3eGd18lKv1qwR5K9A
/I1YDEwEl3tF0LQB8WXrHiqv0tv8ri72jbaAELjejwCj4S8wXcpIQLDOUSYDB8md0XdotCWvwjGX
LD78rrRjjI6ZqlxIBjJhJRzXpTXGQQ4ZRO4AE/IdT/I0o0lSQecquTRuH2YW3QMzFPVxBQIFINRH
Kuxq4/tJmKtB6NRjukmyx0BGedjIYh3PKjPMn/EM16GjYWmjXo6bTgIQT811MK0fwza3QqW13GGJ
QW5arMsb7/KbmKEXYs7VERIgTihr2yJ9lDpt48X3bbq0+9kq+d/ooTgKcgOwZgP5w2ybuJnI49BI
7NCgNgv1JU8hFY0g0/NN7Z7XfUcM9P5HIwsulOXMmexCiBbQBFD0AVl/9WYYA8i7ZE3sNGDqRLHC
Qsk0NUPbW3mWYHJWZVITgC69XCWo3AIsu1Kg6FTbJ+GbLqRBWdTZ1bcwLmDUwhp8IW3sxKLe+nfo
BwtqNBRLrZ42u1b4FKLUSL8lsgqpalAoEgy1zsVrgABF7rWG0vx7kJi02XGc1RU6CV/i9DHxTSEM
de9YFmZYHAeix+9SuYmQPuBftEXl2OuzAo0BRICQw4Qw+lWbQjhGg1iUSuwUcfYNNmAERv3j7YNy
7WAuTTB70s9BtlLHaux4wGNm7aZXTGTNbtuY244X42CWQlZbD9ScMILmESg9jbXOh1afrqXDaGnE
aGpdzK1hKehbGhrjoKU2IIM4wCpEHCN+VwWWKC48s9hc+7TJIOM08RQDLICkLeNm+M7ziFtVmcOV
hV2pd0L5KEeN0QGYmg5mTDYaGJS7Klr5zYLp60Dz0jKzcG7XN9KY1ZmT0Md3KSstGhvT9u2WFNlm
3lyXlpjVqzRRSXOvyZw8slXB9KhVhEA/6B1d1YdB7/yFEGJ2ZNB+pRQtOpMrubzzcilJQq3OMDL5
jauRYlKR/8zfkCPUA3EpQJrxySDT+NcY4yn5Xk4CIckxuKY1wvAoNR9qtirB27ZwBqZZYpw/DAHx
C+EmlC5Yl6yGxVhGDdbL7wqjEjaKv0XQrqI9gAsPgvvYK3cAbPnTIVzwhPMLSJFkEaEuC/QMk9rQ
xrQRMq7IHHfclD5nQk6H18sMnaonlb8r3X0fLlwEbC1sOhdANoBTGtVVCM2weTFwguYd9ZXcCT5G
O7375IzuToZ8oUXh98Wd0azjk7qsIHId7l6anbbWWfDJVwFFcljNnaH5kH+SFtAsN0Z8YVUcGoLX
Sme5X2K4kumhOw6Rdmqp0fdvKjSyFc+6veBs8fxqCphZr3sPCX1Fyh1uzRuSHdrRSQSndr+DWkZs
1CE0VUYDRDVWCTqJTh9QlIGSqJW9yIu6wtcR3uW0TD8/m5ZxyAFPzLEa4WYEYyxQIMhxGekaDaGv
2qHYh+tfdEZyd9QSNrdnYXZBUHydGLzRz84zkxCKBeXVNM2dLM+MgeB1OnhG1NuhiOQQhCxBLfAf
GFQmVT0QCqAbiDHYDbXnI22cOxV5BbG+wXeH0PVM1DeqDFCjJXTvjPsA5zXeOlBBR1qa7eEv1JFz
h0bMnWTwnchNV5xb6Bnexo22FNFOVwnjQIgMhzjJLCBHc9VgKvGJEJRBMdHCuGa0QnJGP3lHcQHQ
MhfDndthI2dPkXxhDGGnteOn+mkEy7+gh0fOKswWcuOchWDugOqA6dq98THo3qNv0XUCID8UKh+1
zZK6xkwQhO/RoIxKJKoCv3C5eXklDeG8ksIp89DIstDoqoWpnbOAhw+Eh+AipStlODFvwp5IaeFU
QSLsepX6Vqii7Hp7Z7INoH8OAVjOSZNtUnJitWW0LG+FsqgLJ9+IxgSGjta8JVtk1+t7z1DWoxU/
5MapmxBZsbGU25sf5L/WmYsu0zhU/cUG1mlVAhuSC3eiHwwLXu+v/sLu0vNBMqslky4pmxKDFLfp
E/carPG84/XQBPG8vKd2AAXdt4X36+zIRBHzq2KHAOl/uUHKtIWAKYqsTjSCMSrZoWq54FTYKsU/
S3dmgglJiEcKWkd94WhrcRt+gcjNfVPM0qr2guXuFCizLjVOzd6g4HT871Ex6zVWghxkFUblb8iX
9IoJfQ7N8jPdBRvUprVt+EBt35oUGW9v07loAelfQDiQ/1Wm7PPldAZeGFS+hvNP0kyXKgPJItfk
ocC1Sr2DgFcCDYuFA/g/2ATPNEHHKhXYkI+k0OyJkH52asihi5Z9F4NSdbtEczU/pwqidIxP01BB
uxxa3KMnXxq6AiTxyipaxzZnIRLyXaPaS5A3aXbS98TY/xsuCdLPvYAI3PZ/Wf6bgLMbuARlWyKM
sEyOvVmCSIk8APVwHI0PzWx26sIaTtvx4hDKYDWEijF0eRCBIf93OU6SZ01egVDHQW9QZpSq36wV
iHlbJV5i5u3twrK1QcH20hZz4fquoIWpFxVO0j8l4ffP8O5Dm9vk6t2geTqVjxVKJfm9CyqWWif1
MXzHP4fPst+2J29TDXbsiUvbaWn8zDp3ZeMJBcU3KdIrSIgFdeMLj5z/Voy+wft6tGmjVQhmQPSU
DquxM1RhwddfvwsvZgXJu8sVkDSpV0UJX1B3v+7adX8TKLIVx1HqzGq0odydjc9CsURpP63rxbpP
WReURdFhilAEKHnGas7XQas0jQNsiJUr962wFdXUiKFgXHvftxf+ao6hjqbiWhbhJKDHwJI+BqrU
FIWilE6RxK955NlpDv2Lpnm+bWZyc8yQUFYHuQe0fPEYZOv9aU86EkP83akGz8qkxwBNq12GkthS
y8XceM4NMf42qjC1SQNDwAo9hVlu0EQ7jHK2MG0z40FDx5Qcm7gtIMl8uUSqXOWAAAUYT+7kEC+l
/knN7UxbKjHPbAVsBMQZCHKRPma9uBDI4FvuhtIZnuVYl43yrpCtRrNvr87MpF1YYQ5/rnQtzeSx
dFQ+NarwLrBG5Ixv27g+SwR7GnSmSCfyEIRnNZDA65MDnRBWjqBwaPttCwlcn0LZmnjXmFlIFCOq
3MjI26gwNNEr9L7iIquto6Uq8NycKjhg6JeZ/qYwboVP2rLLiVQ4vNrqMZFXfPAVyanhqgF64ZeS
uNeeFePGlQFeIzQ7AYDIbJUwDTsxpl7pjPnb6H1lhYgatymJKLShBi112ZrL7+LMP/W5rb13tbeq
QR0nOD6/JmJroBahqA2wnqBcOmo9aAlurwvLnodcxvR9SE+CORhFJnYrR2XUpnxHC6cptXWdpoby
5UuTjMa7sA0rI3rKVd2X1hy/jaPAptIm7w+Vr66oaw3yoYQSbPx8+5Pka2eBjgqkSkF8AXIqKl4e
rqYZo7qnKmLcoXgptMCoI3kh2JzZ8aoIUBZqJZIGZTRmD6Cbyu/TrqidXBhNMdj2aASLlAUnMbPR
0CtNQZ4BMaXpDF+OI2gqtRijqnayaCuMv4WmmWGoGaI/6qoUL2RnZzzShTHmDMeZJyipUtYOKakh
Nkc//2rzn0B5v702069hHDnWBNeSJKO+gxvqckyosPRt6WeNo9SfHNBsVEPrjQdhOfEg8ieCUsxt
e9fPLTwGwEGCNKKEigQ2xKVBqfNySVa6xvHpSqpD1B+8xCTVa12LuqQ51QZ4sUC1hq/sid9Fm+wJ
JAVatMVOdZRdJa9vf871vpGRfEPgCZUTAdjYaeueBYBxEg9cLAeNk6R3tfJDk32oZgsncs4G0ovQ
4ULvIGp5zPb35SzmwLvSOCUwnQGE+jLkmdr/bd4ZQ5jyHVjEqZufbcDMU16pwiZvnNGu8T4AeSC4
GsFHuvRcvt4vl3amwZ5NGNrNCfDQsEMHZM94i4arMFm1IxRiFo70tdeYLOFM420OGMrfRjqz5Eud
nKNY1DiNpPhGLfRHEXywC2szMxyksgUe4TIYysDQfTmcqvC8EY0DrZOadmQg1azLC2neaT9fHjCI
bZxZYFa/UQotBIi5dQBxASUfJOc21L5fypez7ezw+tBontgEeHESCmQdYKBqWdlIYevEcnLonpQO
EXy90Uq0KganxL8fm/yV75PNULnbGOKf4H3sZbtSZAOK996TD3gw+v/jQ5YaUvGYBdleGWMbPU2c
+3D7yM2sK75URYAqQvPnqr2VDo2Ax0nROi6tuE0dt4HVVsPPbSNsy83/n49/rTALm5dlX+ZD1TrJ
eGg8yC4bsY/7Wf7w7+SkN8jR69CdqmV3PZ8+57+Kb4ej5Ynxgn+ZGeyfghIkPIASEP7Ils82cZsp
bk7TanAAjda1tgGF/+2BsiQP00BhAT4VESXoxFi8VptKHZ8n7YCEBPrcpdfoIXxqnvt9fQfalJVi
xqARDe6ob/qjVW1E/Vuxbn/BdOKZDU54BM2A/SIMRJvT5RHi/KiLuEocnAr6EkriG0K2i6vavG3l
+jrEMNGWKaNjCFfvX1R2NpFKnCXZ2LuDI6T9WgFpBAFPRZq+iEsJuWuIAiZUxFgmWAfEn+VpSc8s
dXWq8HVVjs5gjGa/kXb5owf24d7ozNQadugwvvOM33A1Pt4e4dw8ntudfn5mN0iCJuW5YnRezbul
l/e029k1Ov/d0+ye/W5ZDGsRnSSjo+ny6rPd1eC2I8Z9ZC+hTmei48vZY2KkoVQ50DHA0mB8JqvQ
zA50I2/S9biqXivzo1oPK85WHGSloT1Zmq6VLZy4mQOBsBwNtqg2oO0LDuZyrCMd1bToMtHphy4y
gO/XXe4l5ANd/iG8BRkUFC8N1QVN9kMmPpeVnZW+HaXdMXDBJY8kZa6M6zbbj4MlLumqXV83wGBN
OoGoTuCZ+femOluH0gfxkugJgP8Dnm9kI5rARlHx13Gfg5BFThSbU/gGZXhJWd3eXfOWESODvQB0
bGwOQqUZMrRIXjolMCYdsBcpTXS+X3mbrHoNoEB929y13wPARYJAHbA+iP1Zr0RVPuTGMJSdoFQO
hMttEN0sRDwzkSRYNnik0xCQU0IkZqsJg5qgpqjJTu1b+V3oomq7GalOV8lP7CT73BE5PRL1bl8m
piTbNcQDhTvBDkzBaBczidf+6fJjmF0XutD/jFwqO8M9D1ICZSeA+gpRWGAE/aZq1hRyyU/jM+Ta
hnot2lqzuT3h10lUiDgBVoUqFD/1BrDp9owW3QBOCdkpZA6AT0MS7tFzo6anPBR1pdnG/kFsthHd
EkFXR2rQ2A7JJ7ilus/bX3Jdqfr7Ely90HFBuprNGnOkUAtlRAOl+kVjoL51uX6IvCNnBHckOCbg
IuFWSXEoduLW38pOeK8cy238MP4IriXq4ougrgG90tYSNUADNC5cJNfxGBiXCEURXMOlDOrPS/cQ
lZWY5SG+bqi/GtBf1tp9Iv3+ytCPLjg8y19uz8Z1jQKzcW6Pee9wYI7rlAT2+nalbru9o0Em4PTh
PH4vDEyaLtpLJw9L4BPCnAOCf4Xy8pJ4EmOKiCMdIfZL0aFx14+294BWN2Kj6zVedVTv+gfg+8pM
93bFsybY4qF9G9/V9sDZo2yJtT2q90RZp1xv5JCVLmxuFchLghrXV93llzIhQx2VdasqCQFIptWV
Aprw45bIS2CH60sPVpANAbQbbgKtr5crLfpC76lVRxx3MKJy1DUZr4iHAN1kvV/qsq/LMlpYoshe
ioiuWwSmNUeMC34vYWo5ZixraOweEq4lTlB8kR03iYeaaWW2INoc1nVwHAAKb/iHMVgY8uy8ntll
QhcyuEJDqprA8z2XwVOKFc//o7WjU0+OSqegk0kYlHXHDVE2EqcJamdUo3VL65VE+oXX3+S8rzbz
mRkmfkex0Fe0vicOicmKdLFiqEP+VSIpG2ttYgVxky9cWTM35HRRIWeOtROR2L7cLkJSuFCz5YkT
529RCcZ/u4rIA1rV9Y4L1n7PWbc9w9wIoc6Els2JkxXyxZf2MiVSpdFTiNP1qS57L0TsVqH7mKJt
si+ThcHN3ccT4BYpOATPEIm9NJYE6E0FXStxwDOp6NwI1qIsTdUFFzQT/QHU+kf2jXIhXnfMlew3
HEE7syg7CsjFUgoW5+ghiZ9lgp4c2VKwUXpLg0Cc1YH3XwU31WeU2oU29XCjZU6T3kKArWpwTjaJ
tZhQmA0YFCqAbw6PZHTTMJNAmmBsxEiRnTSMt3VBdYg2mxzWFw0aviLq6Do2CPjmXNfNjPED4gXo
O51I4yXpydPWOXnRoOr9CAnvttnHwVJq7LpID7eBxteJqnzq72ORCOUw1lJHcYWD/1AnkiFC47es
1q4JpswP1wQ0uiEPwR2UbM2BP1VLXVyzG/LMPDM9vYyEHbY7gtMeTZm1D07qICwKs/LQQIbZBDZC
G6SFUzC3MYE8h+icCvAMcNGXGxMclGqnDri0XLGqVkhwheC9hI7gwlmbvp11J9DGwr2PVyRg9Yw7
UXMJDcGdhFjxCRG+Zcn6g2bsHzzdftd0+2sV6AfegK6zrTqcaVjWfvti/egf+4/TY7MD1/S3D5b6
RzBqva3X9+v169Pv/SN4A82d6Tmvu61r7O6XIFNzy3H+ycwlmdOurasBu7Uea6MPT+qw69TCboWj
ALjG7fmZjVLOjTE3lpt4Y0UHWXYkQOzzcgvAo6ie5NQWPrnClmUrOUlbug//H2nnuRw3tmzpJ0IE
vPkLoBxN0YiSSP1ByDW893j6+4Exc24RxBTi9IS6W93NCCW2y507c+Vaxa0HEft142u31qXtxa01
613XUcbaKMmbSvKyr1y62K/beNf2vLYBFt7d98SiaAZDPd/CtTjsZ8YeCNSgYZIhOjVmPaddvBts
00Vhx6ev/6a+43mM5Li79UReC0BNAw4zwPhkhJenPFZbRUli7hl//JEPx26+p327mR7C+lbU9lWW
bszv2hGjJgKvFd6fgGix98vGLIWZM+FceqKt0UIVbNQQ3t8Wy8klSYvvknhh8Ab5eIhBFGTAuBL9
vEff0Dm9TPZf3VXt38bOcP567t/H0Cld3d5FoDi+HI1T8vottVHMeP6z1Qi3ds4vv2Thw8xxUOWp
m8eq3Y5nT+l5gf0ACLGxnd4X6dqIFxcd/AzBmBmMOLXHG/g7Xy10A37VtmVXd6+/9i8n0/37rnHj
Ws7j7/4VkSa7sEkww4q3/znTeMX7p9scCc1vrbNFG7d2oCC8lBAfgUyaROvH5ZjKwMzCooU7AsaO
drzplGOedhu7anWmL4wsZkDQmgoZoVo/D/gKE4QlVCgtjKL5z+snd3X3XthZXBC1Qba4aRhM6w+I
bxk1jSJlPG7ER+tTRq/7fBHRMTB/xUViRqzMzJq6QT/DI8RD4a4bjxL8HteHshZhWiwJuGuDvIgq
fzQCMUjnB1mmn0cTyOQ3ehKKr8ZApyjJifzXdVury3Nha+HQZRHuqCpK9bNv3U6/xcgtysqR6q2g
ec2ZQdj6XnLm9n7XgLiYN6lr+0oPSv1cQOYdKae6Fp0xKN1heCKYGigmWtbz9ZGt3IusE89brnEL
/MFid5uwMvtFouhnSxvHW1MKyl0TSoep0O9rskQw8YQbFle2IGKx6GOrUCLMeOKP62aNKoIcAk5F
qeA1isjwdPXL9UGtLNcHE4ssgRHmMoQR+BMpVm0FWK9K2mTap+mWZszKRjfoN+ARIM5/W4uNnkyh
38QShsryD8iQgG75cdjoJdyyMf/8YlNMjWj4RoWNJv7BWFrjKA0bcOjV+SKZqWokOjSCt48mLH3s
kmZkew+JnsHvMb7oOk98VYDjK6aN4/rqrG05mr0A7mnwYfB0+GhN9rMU2fBePwtyHuy6IIezejJj
26sDWqfSMDi0ebBxgN/1zxdXDGliw4A2jl5Jluuj0bbwglZKRYYIQfS9AVfzt+jwrXJ7pB9LhDRK
58G3EZ48PD8+vj2a7rM9ohl3J6EZ5/S2DANgb2/FLqsTcfFNi4lIBUCFcD2we6zmpQkH04nNFmkG
CjEIKtudVqj29alf20uXsyB/nIWoggWFbjgdtagvSvUcyack3KjQrprAnUAFxLlgjT+a6LMhhVFI
0s/q9ND7XybaqHpz43yvuRAAZv+xsXBalg+Retio+Mmp/z1IzW8hr3fXZ0qfp+LThrmwsTgTjSJW
LZl8Wipuxptv9Y43tdOwd3hN8yu2q1f0odqbV8Wu9gTBL39zR5g3FlSuNs0LufP89/TM8TnpNASF
Dto0yE16gT3wrzMpKVRVxDDfOwdpJNE+au7Tv9leukJCBPoJwCjLU93V6jiMucFia766l/0EOqk0
fy1G/SS3cvqg0zPlbszayqSRM0X8CeAfJGiLSSNOj6XeSIyzZnwdkxMvoBzFLjmP//sAg3Z/Y1ZX
p68fkvOPmywd27GvpNAgjKGFQcyU3E06qu99bfYbR2btkP6vKYqlH00lmVaVmiawn+vqS6R239RB
/m6EUmNDh645AVqy++uTuFQ1ogg9t4CApAHh9Z7z/GjST0xshqlxfm0QDK54UH0jneMmTsQ7i24v
J3mobfi09o1r7nrnVd6hja1XR4oB179k7SwTXKGzTtb3c2NTpmnlkKiVcbaEG0F/EsW/FrHPdRur
8wssRaeFm0huKRUhGLE2dn5unMtgihxqYI/oyZOa0cgpK49TdLhubnVIqPxQ8561qZb82gCXJjn0
GuMMHZyt0Y+Wmz+b6et1I/LahUrVlDw5jTAACBee3RgDVQjH1jhXqPoE/W0Paxb39vjP0DyKid2Z
e8ukOVJ8LHUydOoBxr7Eu82m2s6OofA8dLFNncMeBN8evf7eDyBPQtSrfRS3oMefuxLmzcYhAnYK
4I+usY+brR+aqq6a0Th7QQpUXNkHzW3PQ88/yY2rSY5Oe4ZTy9a/WAeDRVDnXi/qjQsXXvWKCWuH
YpylHgVqw2ieBBjaDh7Jxo3K5ntlYunJL03NO/AigKp6+gSECFOt0+0HfmkUy0f4/ElX0KIEiuw5
Ow3IQFtEAg+EAYMdOz7E7xO9i4n96B/++jv7LmQW7MBygpunp9ax/kWUZwD7ANEJ9khcXpsk0DMt
gUHkHE76C0HQi14ZpeMNsrhx3t7Dq0/TQbCPLAvoUSQCP05HgDAbVI4WPpqbKjnFdudK+3FX2w+U
sY6S+xDafzv7d2Lf5acCkjdIIqj6Sjt8nc3Ar5+U9/fFta9ZvKykmbK68PmaRB9ttXUtuD7/CP1B
aw5edqun5yioHUUnZ2fRn4OwEvB75Ffq05jv1F6GZXbYQ7KEyhKwbOHWUk7glt1Cvx3roxLdmhHP
6dhpmhiC4FcpuEmH0G7jh7rd1wLUwLx+Hd20xXOIqpma1m6vI/bgn7RidPRua7DM7LWxzmHNxUYU
IhjBp8HAK3Q0G0LUS+vm9elc8zuUiqlXz2868rMfLdRxXHDGffNsDI/NBGdn+GIqMCC2G1fUWsaG
pi1I3WfwEACMxZmiaOGHQcayVZyb3H6Fk8k1iI2oydncStBiWPT+6Q6b6RnBit3f36b9+7dq6++K
Cs3OEX/P4c9om7un2CUTYbuRs1VAWckQoAWDisas1qMr+uKl2ZVyYyhBZJ4V/6c4/syGGkazn2X2
09LKnWqmG7flZzIOXOmlvUVUEpVDqTQF9gzzl+jfe8q+RDCv7s9GwK1dlLZYOmlvq4lr3YZR71jD
3stOAUGhPj41cgwPzeAk0k4ZFTYgovCg7smapl/q0k2kt1FyJrQGU8Euyuek+2Z2X2LP1qb4GAtb
nRWr18I8b3MTB5iQJZRzaPvcL7XUPCcnc3jz4NQLKDad1GOHeLp6HjZqrWspc+PS3tIrGbFuBSX2
OqhSpzz9rlnfxTZw9Actd3zrqTDx1JAjTOFOj5+gL/S0aSPSWwomvMddl9+w9EUBRAVzN8J58B7E
wPGyL9CM2yE6M5JrWQe6P2T1iQjGUYz9lEJ0OuwM8acYVs9VgK6TZ0ubXbvzllm6DOq2UCNRLgKI
vLgmGzEQqzBmS/Ws/1kpyQDlv4vC0fWbxD+W0Yb/WGlDmevslFCJ3pFBlBdbuEQiQ8j9wjyjBqHU
O+1RA3t29oe30mnS2p7g/8hP133WWiHx0uayBk6WvfB0P2faQUBD4bMPnOEo7CDvsR9N+3uGn4AO
zUXg8kwjtptu1MY/ty1ybC/GvMxHjHpZB/VsXxv2Ta3fdsUA8rJDLc/V60Mw1k5TP0CUm2a3quzW
+VZj6OwrP6/xf+b8HYlycS20gx81Wo/90ipuFOHVVBxDPIkK/ZNBsLHHV/cTkS8SYdQHqS58vCAi
NdBG06s41qNkwx7lWLWbEJFGxq2gP8pK6cRbxaJ1V3Jhc3HtQVwNzSrA3bOi7NRDb6BXzeRSCAb5
YOvN9+Kr5P1zfU+tRfnU3nkewihEX8RimKYWlTDH9uY51ES3yV5F0Dh5/HLdyOq6kauFqxj2SkAO
H+dyrFpJzSvTOEdR6oTy0esT1/B2jVo7wpaw5vvL+dMmYY/AmE6GjlfvR2O60IFXr3EEdH+70Sk6
iciicyBt31apEvn2i8U9HMACRRVucgX7F1Wwo373mN/17tuMkfLs9HT3tbf/JE5GKAc5ClUUef/1
z/VZWd1hvOVIPDAxn97LgaDLddbjyLUgO5seO3iMb+PW5RWyj8fhR1yVULi/Xje6dtMjSwLKGDgo
iIxFOCJKeUs9HKNmrdhZTDRylx5aC+q1nJhE2njere6uC2uLtSibKo5KjQ2t4xIL+Zcq/xl5rV0f
0uobkniC9kbUTNnHiz08WmmcyUKA6xe+pW1tJ/qvrj61/YvvvybNMWnsFmCfGHIb3UfZOZWOg2ZA
/pGDBfkVWffjTBTQQkM1FrtKKb43fnOowkNhHor+eP1bV04CEQKsP7CNw4Hynny98GCxqkxBDz38
2a9HmPPfVO+ZzkE77h+raIvwaqUXATgecHLAeZSWrOVLKbaMMbeS2YUR6BOXlMcgOEzGcaxUO0Lq
NTPsqYndmCRdZw8T/1OGEvhF6zeO/6pfm7GBcJZJJNmWesG+NDVlIXTmWfJ3gbbL80P63FaORmIh
ABotPddb1/PaNr+0uIgGjFT1oyiY3VrIW92fhDc/i3e519Dj9buK+9eekOT60m6ZXJys1svbKBkx
OcbxblKJ65uXIXnI6VL2k36nCtpGp96WwfnnF3spZXhT3Q2zwRvvJq3Du9j7U/rPiDW4Wdgdrw9v
zVvNEok4Vu7ET5VKrZWVuiKDc04RKhGqW8k89oKtg2KEQNd8bYWNAGs1t0cH9syiNjftvcfBF8Pr
qz4DPQFOTQYiY94MvJr8Y/Go7GEOtH+ou9LWb+aahGS/xJAndfZL7UwGT99dlmws7bxbFleKSYrK
Ytj0t0LY8nGmJb8bERwnP8xG3hn+L7moj41h2nm/xc205h8uLS3WNBGKBK4NLCXej0as7PktJJmt
m8Rkx4SNJV0dlopOK917XP7LGfa7wEfVODDOFJ+IoKK9KiPToueOJG7lht+BTp+m8L1FA/wJJc35
prhYzbjoJr8sQ2NGn4TRiUaAyTjp+e/J7YS3eNjFQeHGX1FkaH6N0l1Yjw48EMBh2pMyvIz6QY63
KpJrXgk9RaBv5JJwyktsVhlbVSakJI/THq3d6WslPavmLtB/FEJ6MvJHxc+/Kcr368dodYEvjC5e
bzG1BX3IMNrhc4XhL8hFt8n/tvSJUL/cuBnnuOrTpHMhUnDlxidz/HHSRUHRsxBljbMYprKTJCAI
haTc4vxY3UYXVhano53CROymgoScdDOmVOKoBnV0wfdoeY9bgIm1dxe8MNxrs/wmSM/FZd8rkAFy
dZMGe21E99eEircH6U50Zz7735INhNHq0Jg6zggvfDQBPk7gJJVRkkU1af3ozWxw4uqvuv4uC1ug
lrWF0onIAM7MvdCfAmQjTJQuHY3zYL6E09lsNkLNtV03I2zf42EU5xfjqIzOa+iOMM5wMdta+TZA
AmFl30qkf3rt5/UdPruo5aajz2aeLlpxPrXEl0ofRRFtbnSE7ia5snP5SzJRg3mqSV9veea19BrQ
0f9Y0xdFJ+ohiQx+2jhntXlS8nsxh1kqequEk5T9DCDV8pxKw7MFyW2UBG5RSXD8TDdDUu0QZLen
+PtQoxdfn8zgmzGktmc9eP1TkCOg4giw3Q8kucPbGLUU8TS3AU/1DbwTJ7jOzY6D+0yLMOwgdibQ
OZLdQWLdjraQPht+aMuje31mV67gD2Nd5CyhfvZCyC+Mcy0Hz31zMHXBARJPJ9UtLT/9qZG2Sk5r
+xJpTvo8SV3iRxaz2xM9InnFWqZG5ESZeG8Kxen6oNaOGMINNMxxqkmkzIO+uBgsr21HaCqNc5yr
qt0lsuUYCkQAYkpGqfB9Y+PSU2YH8Wl/WhReURqA6HOJhjLEIE7bxjPO96+a7YJ1AYr5bc7wv/64
/xW5v1Dltl/5p29TknbmvL7Kr4OeON3X60NfafkkQKdniscYhWd4vT+OPQh6us1lPkUddkprp4ab
6rdxcNTbkziduiF2+nNTw/R9IwJ2mwLeLXtid1gSmy36jjUQ+IfHwuJbLDNUfMkszbNQHvUmPArl
TudxMj7nsLtaB/IdWfSPpzgV76u/kImMW5XqtezShy9Y3COlNCDUNfJcCZIfubGv6/bUhfDFaXtD
s7v+ae79mP4WSWyn+WnYQmOsvSLpxDfpjyR9yIZcRChmm3RC3jUmZNj0M1fyvk2nLyq4myb5EikP
snePQrwf/W7SfzTlJepP4+8JFnaNamP0JoajMxS2pNR2JSMVS2AoyX+at/TLsKXTvPaso/ZFyZvS
lKgDtvy4a1pVQE+rrM2zZ73yjvVTz+1oNTSz6l4bU8dUY9uKbtPGCR4VK3MK7zhOLv0zrrQ1Zyvu
wYJjwKBGTPhE4eDjl3S+lIZFL/HwnqAiyW6SLb2HtdseC/zJkCFYMAAvdmXgK3mh14jCNuahRZX2
KDRPknY/88mUT4Wu2mV9G24xQMwrvfAQH4wuNmLfhnXpZap5trIXzfo1F7oaZb9x9lfckDUnwyCy
Qk0JVObHuWOXdIWZC2QCxAiQcgrzvJqqJeiE/GuGe3K6YIj2A6Bjar5DdISmsboXo9Z80g1Bt6XC
+hfZVZwR8F0W1IADY/H2qOUyS6WG1WyEe6k8eI+CdpuQwk+frw99JUAgDwik0SAbAJ3RYnrrpozU
MmZ6Y5JCInG/HN+29ZGShU80F2xlH9ZW89LcYlijlI9ejXoV5Pf3jfyzCO816Lj//4a0OJKWEBft
NDKkqCX7j+BXsZcqxZbLnXEX/Yt4mwZzlklSZp4lcbFzTLlJ4lbNrXNKO3EsvSgtBULhtZW3NsRa
P+EHSwuXqEJvlcdZBjuOXHxP6AEaUTKt1EPt7Y2+vs0t2yh/1i1PObfZAi2vujmUhwzcMZkcMHIf
D4iUK7XVhqV1lg/qdIjjxwTxAK91FPkhliwqeyetfW6sm0J5EWD0jb4qNFpv6X3O/mXpCmYHR95a
FiETXSysOqpKWGu1de7o6W8g9Jg0yuSV79TmRjZnJUQHaADYUyNqhtF3YSnL5bCJJsGiISlzNf9u
TFu7iU5S+GT2367v1rUT8b+mPrERZighDFbne+dUvKk9CApoGQcYcN3ISnCDX5PJOtKvSW/4ElSX
e2E0ChGbJ0y+lJqbJY7Wvko1D4Lw3u9PCUiE8NSnPwwByE65s+BFbA/g3xrhaGxARj6vIikOiSiL
37hIlomOBKBd0+mcmKQQ33KpfAXkghqN0e8Tpd56dK/kFejwpv+XZOesM/ye2LqIaMVSAnHZS6yk
pDmwSxXVnHTVCNHNsHDGZC/aarG7PtuflxSbtNrwgkTfWH7HaF7Y7GNy/UMTeeeGyNBv9i3SsP0G
PGh9YBdGFtd93cijGJqBd66Tf6Lo2dpnmQ1hpo6c8W9BEd1s2noXf74q0FJA1QbmCIoW5nIqaaQf
RY8SyjlQgOB6b3monytfPXTBnyS7A5fy38/ivGrQPwEn/ETB0qlFAOlDZJ1F+jTH6aY8iWW0VUSd
30wfXQpjujCycKq1AgtCpQTWWdXanaTc5ag0GBatX/Ihi54G67vu/RmFYuPMr0RSmOW+0FFIJpm5
LJJk3Md1PHEG+uycy9GNh6gbmhh2dWpnmJCx74PuUPmhu4lBXnlafDS9uLCsNG8sU6isc0UZc4i/
Pg3o1R0HF0UoLzpkrvnHaiAO6PZGvhO0l+tr+v8YOGlkgAGMe+mHDBURgCSY51vKWjvr/0Ygmu4V
+ZhN3GYTyU5H8f2v9aRu7KYVYgSyVBKQUBVmQG7qRdZF14qmCjMuD+Rjnl8gKALr/NtwdFRvBGeg
IonI3c63f0w2/0kK+1A9u+Ot5YK1Qi0RiPv++lSsnabL71mc36hMFXSy+R79q9ZD/+k7sr7rSH5K
8pu6yYczj265z1UYq+GoB5BBnPvx/vZD4Ge62XCYTHQWQh5EoXYoxdfes/ZVFSBbvPdUnJVkOpVH
PQpdXuXeGCaed1rtIA4ttn/Eam8k5I6gu6wPxhZtwbzvPn8hlMj05SJKIc7XxoXTNCUl9vVgss4o
YT8GQoC0ceU/X5/zz9c6e0DB+8LVDzR4qVCZS0lT9yOXgQW1dA3TRzQ81zlStLxtN4mOVxeYyuJc
o6Eb0liETDT85yYKNBy0WnFi6cSL0AdQa5q5XcuZHdHPrQgPYnwIhcEW5MEx9UNeTLRMxbvaNGzV
fPERXb4+AyuXL11nigUtEs2gwFg/zrKaVIFqhB7XITA37dYjsSahfFE3G8dty87iWdHKVT2VIgGU
0Kr3dZgdaRO8UXm6RRt9G1uGFg+KsAqgn60wNA47zbKb9BAEzhbWZnVvXszaIhwMpTwtrJq7Vu/i
n2YQg/FBn+X6yqxe6BdLoy3SeypPFkjyGcnkOR4oO/Xgs2++/jYi128fR2N/3d4KTQOHwaQJgd8I
CZf4Ic2IxEQaU+8c28IXEeBj8DK4MzjjBQr0hiybcdBhCLszbs4dRDXXra+dRBjr5q4mFXaUd3DV
xWlP1EGdcXre2dACOyP2o2tUyb6LNVjlbqNNbC0cu7S18LT0z0tCl2aEY/3BUH+U6VOpbZhYO+sz
/51BvAeeYAmcD2sv8aiEeGck6w2ogCPJbodbTzlJyo2+tXLzblt6SppVsETlBbHuxW7Uy4xmqKkG
VpaKdwQnDp0rrhAIf3US4ZUp38n976rfeBFtGF1SxDZIehf6WHjndsxALZMWtW4rkZcf7NjNlNAB
bYAxl4OtoHPVLsKH5IehM6cf6KPD8jgSeVxVHgAi9aYpOOD2NDqe5NY32tb7cnWjXNhaXJKtmhVp
JDKxfvZPEb+Y6p9S+DcBJ/Xd/4xn4YBTr/YFNWI8mg6s90Y+VTu0l4bxRxTfQz6Z+9qGx1/JG/Ds
u7C4cMWK0kALKmNR94aHrrlXwbaIpk815d7PnwtyylDs6tLd0Kf7Sg6O1w/6SiJ5Ng8DGDzgM9xk
sVvzVC+mMcW8SSXKlvTdmP4qpJ+K/2QVX6T0aDWKLSp2Et/Eo+Jm/+LGv7D+7nQv/Mw0zSiQovFA
I0l2CchIG4yj0bspGsD6xp23dkvAts9fkFUQZy22alSpWSz5PPsobaFgEByuz+TqSaAHng5CJObB
LH08CSOOQGs13FhINOcYTe0OoWY4eecdum43vDa5g8zThtGVxA/LN//RtHgwJcuAoe5LyyxSid0T
Nk4Olyj4KOE4TG6CaJRavjbmvgic0P8R0lm2j3KnLL+30qZk6OrcXnzGYhOL1Jhjvecz4lZBw8lu
9S9TsfN34147DC5Mdx7YE6j+SmZF2NhDa87doLONZIVqzpHcx4mvzdAf8hDnPkbHJn5D2wqMsV0k
lV1LTq5tMXWsnph3FSJjjoXJ+X20FwUG7PIiCw10wxn09GunnkrLUT3dybO7pgkdEZbeSox3BbUY
EWLN9l9cZ3OTu0z7JaTLS2hzVoyRKEw4e5omHSnaW8WB1hSvdGX5ziw2bpY1r3tpbBEnm3LX9po0
G5u+zh1c1T0yYf/GCV4akT/OqZlMo58KuHbCDa+q3Fj+kSiQcUvfQy91pN4/pjQY220/7YvMzYZk
6xzNi7a8tNk8zKeILAvcmx8/wGuVOglSwztH5C4T1QGA49IDAWqJhFt623T7NvllFvdZiIxRuDeE
b/+997iwv7y/4RKlUzLRPcQwd0nNY3NInktnFPeF1n0RefyHm70Ya2cWeANHB6wWmO3Fwo5iFAmd
bHFuev2QxmdN/j1V3yvvVsyTg6f2uC7DRW5Pan6VfrSDmvNetzYz17OV5cQT4xI6QE1BBmBx4cqN
2BRwXgu4TTpBxi9BezJLSMcgHfQbqCWHzjbgCyiV6Jzn0pfrs77SmzHXBCDEQWwRoh99cSfIZl/W
+HThHN3NaovDHi5t0i0sAHoY5/hgnsKdkO7kfp855XHr3bL2pjAJNUhg047Au3exBEHb11Usq8K8
7fUkdoNwn6rP3S5+sGig23ny48Z4V/JpGIRclm5AC+G9ha8cPCNN4kQWzrUhOk0p7IC4tCOK9LVt
egej+Ee0ekfZPF0ri/zB7OIVKKWSWrB6wjlPvgzSo9xCamyYICNtWC720FgSt9ZuFWwxx69PMMA1
8MMSPCTLZLYUhIEyFS13Poy6UmjTJ5VOu8YEPW43t60K6+oWi9+8YRcbGgkhRFeAJ83SIwtXFnLU
BrPC5CjAXY42VoCuh6/dwj5xur6aKxefScwGGQJk8jps7R99VpO3vR4JXLpdbp5MshRmeJum5tHU
Q0dSvhswiV43uHpcZmocuEloGFCWVc8iGupyVGXctEAZhMIS9HM0KA36KTRT2sie0Ft3EGvYSTk8
eAYUzuDaVDI4RNVuJL9m/hfZ/6psRQBrMTQknjOhLsj2mUDu40wEvhbKShYJ5y5BqUrYaRl/30UK
jos3n5TZ9dge/Pogp/2uzLfgIPOhWa74pfXFOmiS77d1Gwhnw5tSu66BF2lnvbDLToMobQuKubrq
MEio1EtAqy+r/GFSyQjHFFhDCjSI2NZpexyVkDCDDoWkQBdJ2szDr9wVtLBBHEBlYU6YLZ5eWdMK
LespgPdAQU+WWzd7sJp97j1kXmHTJgGVLXmzAAbV/FYuH7L0Nh82rsjVgeszOaZOAwiKVh8XWYn7
pBXCTDgP+sEsm71Rhq5ByZjTXCl/EOva2O0rgQ9EHMhaQsWJSI+6CAlqHf7vgYwP2s266FoFBZxQ
kDK3M/ItApVVPyUxuYiVc45JM30cWzOInh/7NbbIVTjs5aMQiMOpA37lmkl+71v07MdJrt30eTA6
gaRvXcSrs0utg6cLBVwKZB+/QBiDZGwDUTh77FwrIWsQULK6bWGMiZq3IPm+4UrWbiKsSSgN0d1K
2fOjvcnqx8FLWc06vfWi2K3/UXVHa7QHFB8MLbZ5fotb1ca1g3ppc7GiMfRRrSJhM61sfSrsYtfS
y5H88pzrg1ubS6SiZwJrCsbqcmx91XWNoFnCudK9t6zM90UCZSbUR8kPmjfUxt8o2a7ZoxhO5Z23
J5fd4umZx5LcpjFr1xpO1IQH4aE+SK3siOXLkB6vj23NE1zaWuyTOAxFL5/3ST9MdtiCuN9yp2sX
6KWFxTkvs8bImmIUzt+CRt7pTh0KOwGw6PVxzGu9dNqAJbgtSHCSqVucOL3SGym1CL30Ur8fzKM/
vJjeqSjhn5dKLpBd8HTd4OqwQKHN/O8U2N6hlhepDk3No3oGLZyzCUkqwXIaDyEYRTyIW/I/a46L
gjqtF6Q5FBTQPh6tspUKOUsJ8grtW6/fZcZrsNUJuXrjXtpYHKUyYTdWJG7PHvzV3q7+NplHI3aY
wsw23FD5a/01t0pyG+MyFtt8MJvEmzpsWvI/SfuPaT0U3dv1RVp1xBfjWrpBXRFIpOhsbwUfJCa3
EgTIyln0juSLq7/+96naYlZdO1C0zAIcBk9GT+kiJLfKvglbU/QfjKQX3UnRRnvKsi1GjLW6MvEv
mHaNhAFasYsbPA092a+KAnCOW9qBQ4URejJjV+zevhbwXIrHLYtr+/3S4Pzzi/1e1l7hSQqQljKz
4GfeddavrpJgd7c2Dtbq0OB7ARdM1h1M0GIGzSJoTDPUKdVarRvTZRVOP8sbuh6yHhB9cRNX94G1
n7hkRokMvHenR2/p9Lyxc9Yul8uvWJw6LQ+sSQgMIFjp3xaahpvmtbK+8vwA8z7Y0KGL6Ia4Q34e
QseT7/gSob2b4i3E69q0zySIqPzoMgDFxcFMRHjFe3nwzrAI2UUMDDS6LyfL7uJmw4OuJcJIQv3H
1PLa0f3JTBNzAuKCvqgJFRm4hJtMj460sT70Vkc66jnOYBI3pXtNfa7aDYzN2slBIGLm+pl1m5aP
2Toqai3LeP/U4v0oBFBJbHiDlSXlYM4osxljxgX7cQt3upEb5pT5D7UF3Vjo4xC48+IfQcmTrt4M
AleWzuIZR7MrHPAE9gtzSSHVfqskwUP6j3pDs/UDJBk36S6+H55ppvC++BDWRnQG76/v3HlHfLgJ
kTiddTYADolQZS0rAP6YRErZGcEDdPCD4s6oA7VGD8TWwrvC2Jf9RrSyYe/dBV86hnHK+ibHnhRm
SFn+COTEFsYHq/6GAqJbZTdV9Hh9hJ/WcRZxJbnH+CwNuPriaLZS4+e9p/oPXZ3sykw9Vv0hiZ9K
S/3qCe51W58WcbYFbghU1MwGtuxOSsvi/9gChQVU5lBCO9YYwmETM7JlaOHQzSFt/Sg2/YfWeyx7
BZ5LlIpT2S63CAlWDfHcYkPOOOQlcbRJhqrixeA/DJ3iRvQImepjNFmnXP51feo+O5R57jgCKvcT
Mn/afOAvdkYSiVDv9kHwAEFT1SM7GY0uSQ5XTfObQQlvkwRsG1wEtPKwR8T8x+ZY1/bm5RcsJnVm
AcjbIQ4ewF8MXnwSuptaRwxQTd24RnswSV3J/3t92GvzO6tOSjwxqV4sC0eGUtSJYqXBg8jjElYJ
tYc8yjtt1jbX7RiQ6wPY4yzMP7+Y3a6m6VobiuBBTY6i/3cmXoG8IvivqX9ZRJ7n/zGz8GJRSaus
3mCm88ddEaKmF8OMFtdOXcLDsrU5Pwdss7kZbgxUgVT28rwVJZrQvMIw14yOhA97i8Le9oKzb3Y7
7esovMaRtHHGP8PkZqOo6PF24An7CUGajWPZJCOeGrawg3Dsn6K74BTUZ+Wgb5XWZt+09M6mbpKi
n4VByJB/XLWyaLohkPoAtmGaVO58DsK9F34V5EOwtRGt+c3zyda8N+A4mSG5i6XzBc3sxqYLHm5f
fxh2vXt4kOwHy/6z3z+c9vR+Pewf7OfdMxIM9vNz5O7/vkB06BBOui9/d48vPx7P3/9CSWjfwahz
c3bezrvHyTkHuz//PH2zTk+3o3M07Na+gf/27fjl6Q8s80/Olydnd7OxQGsOf86j/N+BLBx+ktP4
Z8wD8c/qY2NXR9WethIm88Rfm6zZlVwcp1iZQqXLB2z4EbGP3uoEev5WUPAeRH02w9VM3A5AfNnC
C0WiXsXQkT5IWmTr+c9ODe0gBn03/kYdelJDR06HQ1fsyMuV/bGZKgcGUUeMXyr9OUOApxdyGsIU
F8zX4brjmp3htU9bbE1aYMBbCRWO6wbppJ8bUIzV+YW7k+eyimdcpvt0YUjCSJqChxjCvjihu38j
Yl8zQNsqorJzgMeN/XEB2z5Wuz63OFmJhmsvcVXBWJXu9Ula8bqz5CeRAKI7xKiLR6uex8DbPZOg
7tl+1Bx5Iwhf2x8f/vxlPsYLyec1859P1+kUpND8SzujeaBgYBvHv4XxYkquHn4T0gSqb3tQ3WK0
4+IkSv8ESULU8C+golTMLocsf5zYrmm10hyZ2K5L1Qez0KST4vUb3eZrjp8aBJUIxgdHgLWwEnRZ
F1Lk4qqOA5qHoAg8Ih4bKU8IZMc2r66tbvrPEOV5XBcWFymj3lCMRPKwOP0Gjmy/mO7Lr4fH2Imd
2nkV6IHlmWc3N9/v3naDs/tjOjf2z6MybJy6z72Xi89YHDuITJo4ULzgQYnvRBOtClowJxKZc72p
THSw4ffqGLmJ0dpGa95KSnAYkLKQbgXzTyPljjb+KuS3wH/pBxo1D13kthpUXUHo/A9nZ9YbN7Jk
4V9EgPvySrKqtBVlyZbc9gvhlfu+89fPRw0wo6KIIrof+qL7GnBUJjMjYzlxDl4CD7QTfG88YBe7
trpmcTYMfaALHNAK7kHRjYESdrB1WOnXIq2YIS8O12/chvO/MLiKc5IsaMRMZX9o8X0KLd9txHvL
D12h2DmCG8EihtAjp+MEM8aa1U4ZGjkKuwSpOPFb1QPJzF1Fgk+ucTMFKTTtmzb/c31pb/3Klctd
Ig4mc0h5GX1aeRNVr/O4LtLoUan/kUw8u9Sihx3KJ1mAKNy3bqEnO1jCeKtHL6ogOF37aZYBBg17
3EwbzpMxL4lBr6UpBPDo8o43US02RcDaR0MKoZGcoIzMyn/N8LIc9XdWVmenzcUpb5G2euzj7+op
1k5d+NrmByizr+/r1peESgJrzLFAW7OKF6KOnKTtpvixnZny8orgzu9ziDP7n3kW2hbzpg55z3Wb
W/fivc1V/ODrfiRkAjYt4keGXg/qIejORag5iDL8e1MgbJnNQxCQUejlxrwLVfRqisgQi/hRap1+
0Rw/gNSs1E9+exZ2y0KbblKTqWPAokVXVl8trO97CaKCFmuZeBCQcOzjpTc4fBHKkx9I56hHexUl
Xf1JCI8VGIuaySgr+jLGbPkweFX/ZxCUX9lP9aFpnHr8gcJvFX3taDSOBD9xcxvqNwa8N+1tLH+P
1T36nS3/AUiQ/SLqJnVY+Y9In7tZiKv4MZrbE40wgGx69pBJcFXudfC3bhGUOhJHjjl6kEeXH8Zv
oyQVrDR+lKPfFJjjvTL91rnWadmCEHwrk63+/qaKJs1K+BQWganQz7fxfK7SB7SHbDCJQ4sERfuv
tSe5RZSTGLanP03As3qXY6OB3Qt5p8dcZ2RI6e04vqMwunN7NnfunZXVW6ySEdETGtg5PbbsrDV/
U6nfE/vb3L53RlZOjk3Ldcnq4kex+DtmZ81ypfxVNG9CPbHN4lu8N329FStCffwG5wD2/5afvbun
0qBMhHNsnRS4YfKQirFtqDAf5XuctFtH/L2h1cLaUWsQmsSQbHwWteYgGbz/j5HRHHPVve57Nk3R
hiJuWkqoa6wiU8JjJMwNt6mtXbl/tjoavYJj1a+x8Oe6qa20HD4wwHvKoilO+fvyOomQ+KHYSa4k
B9qnbMpvzFq0Fy0gP5kOiT+7igaxsWMKL1G0h+Pe+HbYNsjRiAkWitBL22qqDqkgY7tXnsvyJkdo
AJe+pxC+sZsXVla+SQ9GwaKSHz52plTYJchTPX5QEKweZ/05UW93NnT50atwAyIbUP30shlOW4uU
TXKkplTWo8culsV7P0krV0wNSO7LvDsEYpoetGGYT6NUQaZbGv690UTxOdQN/8hoVU6bsyhep4HM
szW6aOdkbdxORJIo/uOjl/xq5WiQd5N8QmHCLys4NRBdUFb/3aqZPWaMgiu+KzXtd+TUf1zflK09
eaNq4vFeYOTrTyCgZ66OPKbDWH5JkuxzDiGcouxFsVv5DUToC+PcAu1S1mVyTW6CNjaS9BFynukE
tX5ld3OM5mjgCYAI5DYg4CtsVI86Is9yT/l2Y5nIHnKH/pdqa/0K9oqsZFXWp481XPfJ6OjfZgSr
r2/lxy6yvmgr/r+R1fuUzIYhtFaXPg6TXU3QvKuCDedoZcc/ChfusGN4uG5x4/5gkAlbZi2hZ1xX
U2Ixj3yfeZjHujaTA4dFPDemZAGZy8N/DKmpPgVqtsctujZKeRL04UK1DfiEx3HllkJd9LMI2ovH
Qe7B8Z6MwNMAoVW6cYqVnarJhxr6YozxFQibGKZfoKWXfkgRQn1uFYwF4reyg/taEmy5RNEedhvz
0TLcXvrWIVCVibZvSE6i7zTl1udmsa+h/KFDCqTKFG8u7Y+6b4157aePip/aVLNHYCKJ9l+MLOwr
fEbI5NfgjYzmh5WAGH+stcbWta9j3drCruDq5lLeWVm9ksGMnIWYRNnjRP9mYP+KhbsD4u7rZ/JD
UrdsGf8APV+SDz7fasvUoYmHVkofk0Q6NiZig2H+woCT6t9Id4Z0ErX8VsrMoyq0KIU0MN4hRb13
FdfpyNuPgPUQXOHCILpGg0tSLfSdyZaCYDTd1ndh2XJaB/S7Ldx9/v37b/Y4gOy4vvStm7EoKRCe
LpQT6w4ybdUgM1MOS9GGzzDNUejkfPpHKT0U4h7iZ/NqLOo55M0U73nOLvfZSORQVOpliTNKHaXb
E15R9Fua5ClFiSYZbyNrtCtykhmJhTL8m8Fz/B9WLJM2L8wlQLVWvwExFr+q0cR5FHlDHHPgWQ0I
jw6TweyxXza+nRZjdHPd6IcpIT4uahokflT1mSxeN0lggpj9wcSqBhuL4H8v5ht5LL6lsmMNcHvA
+j+4MHoq1k9Ry1x7alHNoMWtaDsVkw/fe2mjA35aJCFNcqzlz98FuGJX+GkIVvXJVATxIPqio6MY
6szTHFCg0iDCLLLmdH3xyy19H8NA5kxIBnqV15pSzduc7TubghYKY6JY0VPRTqHbhLIErl6edx6W
j4drMQP3Hu+lAu3HGsaj1gshl4oZiFva4U9bVo4ySce8jY56CU3B8LVq78Oohx3TiyqvTdsdn/ih
Evy20He/YO15QbRpQ2tGT3oKU03qCtN9nzxoavmNbljXSzbtxXTM0Bv6NTLUwFzvXVdCdqbbrXwW
/BvGa5S937SkYReb/1Z24KUlPjNAZ6+OezlDMJ91fPAhk4rbqIiHU5JK0p3iM6BdBbViz3EjAWqV
Wni9Nf2clEXrtk0kH0WUUT+pobnM6rbtcDe30mxbiZ86Qokopsjj7ZZZ+xpq6k+hQx2+sqL4EIYU
w64foHVkvxDU8PvpL+I0NHn9ZRGDrdJJT9tzJ/ndIVdF3e15gU7xGCMbgYbs7XV7H27rm0EAYbhh
RpE4N5e3RJvDUBDaqj2HtK/y7Nlsn2Wio75+7uvRNvrv9SDdCvlw8r82t0N432k/cV9zaOw8TG91
ofdfb/kh8IBAxiHRS8N3XP6QwOpzcyia9oy0x20g3bXDV2R/UP6uQicIooNaQenn31s92twC+ir9
pyA8+J/S7meg9ccyOOeqflPU35g9DPk/AuZ4+uZxetUF6TTsEX5+GJh/+7Vof/JjyFTgErr8tWNE
za5Nx/ZMSeduLGyrU6FONuwpRWSx/RIkHdq6f3SGTigP3yn5fGhazUV7I9Nvh/IuqxeSdS9sNCeH
VVazPmvTuHCa7sBf3jLe9a4yq/AG0CKwX2vgiHXdwviadufUyMrZrgetfMqlRZRXnsMODFUgRqqb
1npq2V1ghPfylEa+XY2IuosRnW6TkVloC9Vajr5UJTBqW+9U8y6u/DE/dFkteXHSMeNZ+XEOKkow
s19zHABfL4Mu/lVV2hDAk12X55GE4nuY1CLFW7mOR1fNW3M+5kqigBCYsz0ytnWMsXwhlXoXrz0z
OcxQXn4hVY2gndKoOjawl5Z+5Gr931z63oYTZCIP5t6kxPq1eTMHl4rKjCZzuW8u+53nl+ap0wMD
c8C1/IqT6h5tvvX12/phTXCc8xAyngeqF0exChJ1aYSKOiyEcxD55yz1OX31naHN94lwVpOW3MmX
vl43+cEhYZKOokT0CS0EQlmX2xjOgVLT0RXOenxHr/d2aM8jKWKkvly3s345easVPsiyMgOkw1pM
T+qCvk84OV7i2OaOb/m4BupBzIQRj+FUyeAv19CNVmXoE5mQMNd2atY3dXWHLtShL6ed4GcdxS/P
8ntLqwZpVg553aR64M3m7MjCLNrC0P4WWnOnz/XhtK3srNxP2lR9QKcIO2r3QKDplnlwrwUZo8Dx
r7Teax8sL+eFF8HBEUQuZH9Ed7BVXW7gVKqJEZRsYPlAMHMefRduFe2F3KCXjtfPwccjfmlq+fN3
96hXCqULO0yFqX83PCvVwe/OSfadCI/oYedw7xlbRQyCVBgqbUu2MY/uTMRG4MK3y0xjqBosWDPb
kJheX97Gh3u/k+sKpR50M2RsWFSzz1FCh8T03Rn6A4Zvw+DvdVsbx/7C1uow9nonqElpBZ4IMCMa
HLV/yMk0Jn0nsdo49Bd2VodxjBqjV1PszMU30AEwX8tHqdw5Fx/KN1ytCysrR0QsPcKpgJVB+Brp
5tfez15zX76Xv6RPleoKQfQs58zAaXOHAuLOXPpH73RpfOV456K0lFryOZXGizX8mbJ/mau8LW4B
/jLaR+T6Rtn47tTrhe8P2SwEXmpB3TBKWvS50+XBCaS6PPZVWXhVN+5Vkbe+G6QCoBqAW8JbunKL
fSbM0xC1oTek4mDHINvvMmPKeZLFPVNbDoTyyRLcUUGh23V5q3W9jkgKmtBr1SoWDnBTEM0WTQbu
l2TqU9pkQQ2/ZFWMp2quuoMvBv0eh+DGdViyJQScGXxTGb2//A1ZimsJpijxgmGI/lEiC7x+5w8H
aWwFZyrrZqcR+qGoykdFntcCvsfUD72H1aILI7Xm0WoTb+yR3ZN9uB8pbaKPGNTDIZmTU+z7TqdH
ngzp2vWrv20bUB1THkQKoI4uF1s1k6rNmpR48Bunr7FViKdJqVB/s5TEGUF/wxUhCYfKEv5ppWFw
q6oIdt7CDedKGE81kqo5Sibr3lxrlLEsjEriFVZfZcdxnrXPTV+DAzKtsKiOoa6KqaPkVR65fpSE
exM8W/Z5JtEQ4WcwWbn63q3h54Kez7EnTgqabXGVnrSu6V9EOWAIhfz8XgyF9mTombw3ZrNx1Bh+
oae7RNwQaq1uVjWLk5R0XQZHvBQ8FjC4nay29t28MI99Xamn6197yxxZL5cLbgMIyFcHbYo7uTHq
KveCOYeNjHS2yDqnwhUzX7Snz/qhgsixZoYSLVK+zzJOuez7O1+V96JZD+FceHJrukbQ2UOq3/pR
dJPI5yyYHWiFBsG0O0l3Mkl4VOk1N5ly3xl7T8LGB0Y6g+miReKEHGm1y0kTtqGqV6VXUWEqDUgF
wuJkJeZdWY+dE8fdsyxEh+tb/aHtx+rfWCxgf1ko3tdVxHipDDRyV3l1Yd70wQ+heqqyr4b/aCHr
C2JAi9ubaPocyHss/BveGjy8Qb1b5kvDgnq57eZUMHYu5ZUnqfnf1ggOsTYwWRqnOw/tlh2QFEvH
AqYmADeXdobET3rftEovSfCQaprptv7qp5q+Y2f5e1YxJdWGhROEK6IwmntpJ6bhjNZsUXlTEx2y
mkly6nLaEB3V9Iui7cTLG++3SYWDWWc0hQEMLDfo3ZkNos4XmKemFBZkxZMk5PkpgAFzJxDaWhLl
P2u5+UxErnOYApS7b1hR7ZWKAwPzjTlJpyoOzn3zMoh7CMGNe8gJXGS2eU6XZ3y1Jg6qYA0Wsnno
sHeNLTAWfzd15IDto3bKDnr53Z8fcqRfM+N7bO0dx49rJRuEBIEW03IV1uMTojgUk67EpZf2zFAH
30UloAZ5y2PgWpFiX791Hz/fpbHVa9YlhTAlZVJ6eYvySw3Ef4946MNcHwNJCxcqLyYkvHzBlQmh
jtrM6M3EQx7uWNxJ9/As/dFuGqcAcgnyvLdR3q72unXLN7q8BItV+hEqE3TkvivPnZj6gKAFViUx
PYxQSCUMfcWN/5AZ5dP1Pfx4ry9NreLnDlHLRYkwgTyviSPXNJ6TdA/NtGdjFSYLdSzUUIqmDEPm
zNT3ZZTC6Z+Zrl607ev19WwcwIutW30wWjlDVopW4mVBZc/FbZVyAM17USmc2dzhwNqztbpqlNu1
PDL4TOJToR+18bX9idiuk2Z7A5UbWc7lV1p+yTtHpQGtKOMMS0w2FrMzwudipdQXJyX8HIa1Wwqf
s/hhoIkdAFEbpL2gaXOlvKpATAFbKsrqC1qt34U0HziQQ+7kQf01boajOIV2GpD0Fy/Xv+HHtIBy
Fq8Z547yAkOil6ttjWnWRzFJvbRC//PclSc1cVvtRkjOfvOkir+vm9vc3ff2Vvm+kcrFlGnYg+bU
Fg+5+/j8q7TnQwbj0o6pJble3+x3ptRVcCLPTWrVCUNkbXAQi/ss/Du2yLlODiTXzEYz0tnaFuXh
cux3TG99QoqE4OKWD8h02+WmJvVkKrMCAr8eBTeyA9UzTWqe+a9kb/Z/02m+N7W6F2FSGWpdYGqc
v85MBEio8cr90S/Qhr8pkumkGG4wDzAalzDzVE7kH/VmtBvUmq9v9wcVw8V9v/8lq3sT+urcaXqB
57mtvOHQu1A8tu5w6J7zRyBa34Lz8Kk9wCuOnF9S2k4+OqD4r/+IzdP8buNXpxl5nypAwTf11OAf
3o/5HxjeoJvqvmS/xHynILFna3WS/ZTobDDL1DOCUx6WDJMAZzlWlZ39hmNW6/fYTD72iZYNXsaC
QHowG7ZmD1uoVXzJ6FJvFo7zsWH+QPiZgRXM5htpfha638pdP58jHZ3fzJ3rw9Qd9b0y5EZWi0ci
lwQMpS1F6VVFq0FIfop1djir4K05jffZPwyhZvQrfs+jHezV9Lft4Z5QnsJLcZsur1ItCElmtGmG
PEWtSDbJ/hjYeYyMhBPEvbQUmoyqpUvWFX8zuh4ocIkiKN6qNqr/8NwxeULYuKTUHwYqm3gcW7Hi
gGtqcxSzG5k7PaX3WfE4puPOQd56xt/bWl2mSoxpZeDtPJpFQfOSCp8Ea6cxtdyFtXuk1gA6YIk6
+KSXO5soetl1DZ7YSgYX7XHKD25oQpUGM9v4zYz3ClBb9iBLZf+g4IPGchVo6a2oznlfpZ4/n4NF
dvOPrt8G/f2kfx+sm+t+YPOZQe7DgFpdAZq+TkyjMDKLSRQw1rxOsZ2h5Q19WdyP0FpLtgjsLNAd
odIO8vxr2itVbq0UkkWFnh983pTFL3e2UOo8Cvsk8wQR8vMsPAvBMTOQk+wSRzAPKGlfX+2WvSVZ
BPJA2KCtsTx1oCjRKI0MUUfinSbcg+1xfP85UF0jh3emg7XnusEt1wf70HIP2Fr0Ry4XqKa9WHWZ
mvGIl3pst/7Tnynk31+D5kug7GFotpZnLsIcnB3yx/VI7Gh0M3wpVobf8+0Awh49gOYjd7SISkf+
uQj9nVT1A7SCb0f9E+15OCoZxVwP8RlpAD6qEXJvnoFXUKDsCsWbqhelu2+VL701PKWmfx4Uu9SU
AzMrjvwQ0AwHXVjOPYPPmjtHv4Torvt6fd/fIEurO8s8B/NHIGAXDofVnbWCcvYDPy08M49vo167
r9vqp2KVvzXAz5BKDhw4jVl2tRFPlSA7NYloaAch4aukFke/1h2xnj8J8Yka985v2wh6VAOsFYUg
OLC46JeHQtHrQdFHofAM/c/oT4+zHNsm+hTF7AbCcw4dS/2kz4nb9aE9+jeq2TkC1Wehv519BD+o
f1//QYu99V6hrETXVAOJyX5d/p44q1VfGILM803f0VRGY1UjP0dDLLtl8Pm6rc21v7O1ctd1n4u6
P6tLLOAK3YlGqFOx8U3qZsYer/XeulaXLwui1KScydOghAeFQWD5syC2x3zYyVa3nl6OPwNvwAMp
oq4He2JqRmZh4cbqAfmdRC0BUhToXcKrk4hOl4humCrHmVE7I9ub8994/7CNAigASdoF604B7AlT
nPVR5gVd7RSRcZtM9Yu1ywr2Aca13HRTpCtN/caCQ2vlqqWkF4zGbzJPAcheN+NBjIaHLvjcGT/T
wHJb3Z511R386CZohh+q+pLuSgsud3Z9TmGOExfsN2PJxipZqLpamWc/x73paurIZoHioaX/uX5A
tx5EGscLgzTYHh04yuVtACiThFrNQqP8r5kGt1mYHbRR/z3l450G1tWIDEcL8gdt0M6m6Dbd6F7/
BVvHlgeRRxE4oPqBilYue02t0ipj2g5rLVgdBJYCZoaaYNrx31uHhzMLXcMyLEyr6XKtcq7wsYZ2
AfeIkm12lgDHsiUfJH/aK8Vvmnp7JdCPpny0DoeZTtEZCl1M5YcxQH12apqHiKLBjnvdNrR8QSSF
YZldrYlMtmojY+D7KSpMyS/RADY52emXbRlhaAfAJgP4UGGuMmaF6b2ssAgkBDhHD70h/x7qQrT1
Vt9Db20derrJMmVuMNCg1y8/kZ8VpVj6RBC1MFAseiqicWfDNmIUbbnVDOKLaKGtpYy1vjetsSpy
r577wr/LxpY+jE/z5lQKU+vfhoJCriz4kxW7Ah3EEw+VmB2uH/qNDaUSTbsCoaulCbi6dbBYT3XY
9jkIrWfVpKrZ2RZSxdeNbEUFEEHStpbA7lmUji43MyvS0NRpH3pR5n61Dr39BxJt55P38vXA7L/9
2tlQSey8rlu17/dG19UVqzQzNc4wmjS1Cx8+GiQj+khT0Rzq+La1nLGHi+zgqzdl8lpHdwKExdfX
vREXQskik4UCL5bF9eb2Rcokk5LkHog2/WhEoX+oGdWB9JlJLFMpj7WOdNuslHuF961XA4AUQ5zL
QBAw69VlzKKxkEP+x+PlKn9UYjvc6sWoOugiDLdRay4nSopP5RSNjElXujNYIAkiKc6emDAUnFTJ
m+O/3wz6rAanDM/HD7s8AyOqjWmJsohXCYl5XxeWdGiIi+7kshLvgsoKDvVQTq6mhuLzdctbZ5yh
IWVRLqLPLC9//q5eKoZTDwt1XnqCNh/9sr/JY2eqxNN1KxsRFl2jBXPFhpM9rlyTaIXz2M5F4XX+
oap+yP3N10H7u1sO3TLDpAAoQhwtRZbVl6VrOzaFWLONZcJXTGNCx1G8HWblsehnzaUIsTf0vuGo
6CER5SzpDa5idXvnLByzPClK9JCUOylnjBpir9Q4F4rkaulNfxLR9Lm+mVuX973NNTIzL5UWoiH6
tu3w2QzOkfi9N5+7VLzNqMqlyqOKiHQjf5oBpmb5lzooTuVenX3jBVhaZ8vcEPzpPAGXx8aSfKFm
brgkr5odYfzeFHvxq8zfsAqsEAmBUIAGNfHG+o0RgdQkeTXQnE5upPgggsovSRoPff86pK/S1NlB
+iVNDntaoBuRDtBxYgGqVvj+9RRlP+mj7ytkj10qN4dMbX8oyKQ4iRGJdlaapXv9Y26dH1htlpEz
Ks1EPZcbKQpJ0WXTVBBYdXNl65FY2gGcvU9ST/+nt26rREfXqI8rBJEFcSfW2nDCBK3EdeDgYQpf
z58VFLaNOBJoQlqAw5vQQTcpSY+1cjMI+eKKd0YMNo4Nk8zEQUyUoDe6xnUo/pT0SlnTh+y+Sl1r
x3vKWhsLoroqLVP6DHcABLvczjgFjNKDNvNiRa1vggmC9UIbp0+NkiaeVcigpgQ5gJE8MHZaXBuO
dKlUIYRo0on8MAcwKOPQmPVcelDlUa+y2oe+m27i+T+0cvE1TGGCVwFzth5wAE3fScOU0PafRycM
dDtQDteP5Fa2AUwCuCotpaU7vXqNINPICtkCohHkwp2Jk+nn1qkM1/RrO+iL59BoYO0xeneoTNtv
02Ob7QnVbx0UmewOJXAJ5NF6bnfS1QCJbMAafhLRRvvSdH+uL3LPwCrn7xtzZgYrrbwmvx/Fr2Ph
73np5aitHBiA7wXiwz4S5KySU60UQiXz+VB5eswRoL2F3EZ1i+ZGPjK2JVW2udc/2Xj+DEIpwikK
YCCnVhbzsMriaAoqL1vIqkPxbMDWrh4KBSLbnYBla/sYm1qGtDgoZB2X9yybS9Esi6byCqOWDkUz
i06QRjs9mq31EJtIgApU0vv1IdDFRC6aUq08taydbpZdEaEKvYltCKqeyIh3co4Nz08KD/xclQ3g
bmuUOxyWozn1RY0INM2vYLwzOvWk4KHtcGdhW76CvSNxWsrMH9owFJVFspqk9pLYrA6qVT0OSVfc
5NHOId/awEVtbEHtLKNByxv7LribEQkYm06tCe7S4yCEnlSemF2kzV8+7xKZbxwJVI9IYUBYASyQ
VjdKL+swifW0QRqveJ2t0cnjaqfpsWWCKAvIDpxK1MpXwVaSDdNAjxDsWNNDV2L48aHv0r1Wx8Y5
MAlrWAWFJSKPlfuzfPxfKgGskmvzvjdiW5ihaNIzt49O153QhiWCVdAyjNu9NTsuv49AvzVVmKHz
oERx1eh3W7yK0BPukol+3DewaIsSCFAxylRrqJgsZGWu9oCg9Vk0H0fNHL4HFeXN66v5GMpghfYm
eByKcviFy9WIkRwPUkAok4f9gzrkOQwiaEsqQWvd+jEMCONolqgEN8LBbCfrcN36x73E1RKTAlDG
YQDKvrTOUHlZ8GIWXjOUSMiksfak+kbq+sVIjWw0wp3VbgAZF99OeRWkBxXNdaA4ypCjh2pZesoQ
AAeehVZ6aMTYtFNJMB7GJo8f54ZQwKwzYMp64+v/6H2JhFPODNnx+uI/XnQ+Lh6fX8RB4jNcLj7S
syHUfbK4SJpe4U98UMRvaDV1TeUYxp5b3kigsQZTEQTDdDEIky+ttU0SDujaLAhHucjcpimrb3gY
bbDVPpWfxqKgti3kFRQ8uRCp/0BzpcoPA/PToTMkNQyXSi9UqIXNRrnz6m6dgmViGVgrLpzy8+VP
a6w+M6JKLD1If6bgqY2f6siph51Yb2u7ET8DdgY+m2x2td1xHWhxn/nEek2j30xB4Z80P5IOaRJr
ruBHn2Gkkndsbq6MeihXGOi9uU76+knMYzUmnGjr8CgKQraoJd4ZVVw6ld78uH6ePobRS/GVjj3x
F4G6svrCUtZqRS5jrCkme+mHWBA0IhU7+YndJdaBivfO47vlPAjXYU8h88Lxrj5cQfhMDIDTbZLP
svi9lA6hcacEMDQ26u9Y3/PxH19gFvjO3OoLDl1jiTBfAXWJ209IJd2M+jdQRXuSZlsHBdKphdrW
ZGpiXctW46CsjJx8hz8+DWlwbMbpPPbkB3IKrD7eOf2b5njvF6pjphvXNbVuFKKunDj9ZiKdohAs
+Wx1f2bF/ClOv0J4Ra6fkk0XSLqFFwDZQq18FXAuhIO1qkqlVz8kyd/OlY+16Sa/mg5VK0d6eblu
buub0dRd2iw0dQFYX97tJOmEpm/UEqwng9UN6HiINaxpj8R366JBwAalFq8Yn2519sPAryyjm0g9
UJbMG7F0Jy34Ns7qZ0HVX68vaQMVxHAxA+uMODBWw2jP5ZqkxvBDIZExRh0WVaybcCiOo+ww+Bgp
zqyR4pVHeXo1rM9ioiJVRvA2PIrGeYqO13/K1tnBqzCSvQhMfih25+1YKGllVl41HWTda6L7pv5i
BDeauGNo8/l4b2l1ahIt9Qs/NCoqv7ZuON2hsNNfWmQz/nxbwAaOfGbjznssahsNUbYaOgtqneRl
qChcbnXUzklJ+FB5M0qwEkVfGB1v03q4FX3NTi2JXuj4Epfpy1zuVSU2cH4L9zjB5NLAo/qxcjd1
BjddGs+V1wPwI7lgYqeuzm39LTNUu4jPqfSsyT9EBsxb/z4pIHnNhE8ofO3kHRvfeJlWIz6j8E2w
sPoZcpRW9IjY+YwZRumYOfLATVXcndBo46LixEESLIyCCwbjcqfR4ZjT0Bcqr5MNrwUwGMn36LV+
uX5gl+91mV/j5N5ZWbmDqahmOWLszYvT9E7XHRhDbWovhzbfObCby6EMwYbR0ibguVzOEBSRpkVV
7Zl9dxDNFCIO+bZVxt/X17NpxtBFnbF7OFrXaYfQBdXoz6wnFRSLUV0ZMHuVtqeQ2sKO4954bJc8
4P9MLefkXV4oiOjUQgdbe2HPAUjOWhw4YSx8jlpIaisrtpMK/iR/r6m3vUK6kwZUUNTIVhsZ9YZf
K1pcexZBanoT/fL3ALWbZwK8IR0UyEABPlwuTPMLwu4qXBLe2GbC4lAQ/aqxdUiKnau0ZYk+Lppx
ZPA4zWWt77awq5pmmuK69gKQFVGqu0pyxxD0sWr/XD8WW34L0QLyCwZjkClZh7RWgxT3GAy1JxVS
95QUU32Uymn+mWtye6rLApEZSb3vI2M+zqJ810bFnoLClttY4JtvAAfgQctevFtrDMdqzYxj7UFw
5+oZOsvjl0A4RoJ6rLr/cNne21odTV3I/C5rey7bqdf/mI9G//P6fm59OPpdSO+RpTJfuHrehQLm
Qz+Zay9PXoIUpZfvYDN96eW6lcX5rJ3T2yPD2CYB9HoILEi1cmgUqfZgpS3Kk6J8u/73bwTozMaC
2JKhnIFZeuXJdasR9DYhSIFCLnsMWee3TCjuxJj/qszIPKRtKtqop/77WXValLRHwBcwR8faLs9C
0DfCqA8MgqXdobS+aeGT2ew0Jba803sTq6tV92mXh5pIfJDS9cjhthLpxubTs2q1B1H8lIoHuTpd
38+tI76U4sjlDIr46+JV11Bx588qjxvUa73bq98ry577zlHrYIfCYPNGw8NNEEu6AxxkdZ/EPoik
3tRrry7lH0IkSsfeMAOnVrXKZaJJOkoKzAZFFuRuEwB469LB+vHv14vmMQAO8mQaz6ufYGV9ACES
lcG2uSsj64EE5nMQRScpkB5bfadst3yw9WVg8pJ6JzpBHJ3VlYtpltR9FLWI+6YIZGmwWaW+tPOm
bd3r90ZWrj9ocoCzcth6LeLrQ3yarU/CYJfzf/D7CM/T+qS7BEJlZUZgsjP0u5KA3RrFsyxlTjYZ
d01sqW5YKLF7/TNtLcoCOasvGj0I3a+8od/mTH0g4+xxDCqoSeCtb6V6cFOtuvH1tt0xt/Gh6Hou
fbk3vMu6qi/GBr3s1G+8um05e7pZObSCEhB04Z7y1lYWQJPeYgaaQ4Hy9jrzUfzECuuu9YywLBm8
+JvHALujQFXcaZwtr2Wy6WjOgnqTdqJybOQsfxxCIz+GWWiCgy37nS+7sXgaDRDcLPw5oKJXbqeK
zKkxxrjhlQN2Fpi20neuruw4mq3LT4OG6e+lskImsip0WPJYdWEddp5+sqo73zxE1X1rNDTWboui
OMpGxM2//dfHCJtwVJOnk3mtGTgbw4gZFE47D+Ixkx6zlxY//v3Roa4oksYi6kiatXIouZ+NuJmm
fwspO+25lBQ77kTn3y/kvZXVfWjSoFLque69YbbL6bVr3UL6NNApv25m4yhoxI8LtJSsnK90+cjJ
Y+ynbR4Nnl78HsK7UHKU9td1Exs3+41OF+p9EHvm2ifChVKI9BYGL5vPcfRSAqv2E/lgQdV83dDb
RVp5X8rhoG8ozS8J2SrqbiZxhH69GbwuBn4/heVDXX2lMA6/ojJkTEcydEOZWrFuikx6rg0oLr71
gdPJCBL9HPTvs/5Y5LFd8UFrlTrFpzR/1PsXPdKdaAAl1iY3elw9Xf/VW9sD7I82EiKAiGesfnSU
wYgx+9LgGVHs5paLRI3daC+RHu2c221DHFqYm5dK7iqQmqa0THWjG7ymzE6w4fSV8hxExacpSJMd
U8up+fAhSIehnaSCC1P35akaZ3Eck0QZvOkUxLf/w9l57MhttGv4iggwhy3JDjMjziiMrLAhZEtm
zsV49efh/IujZjeakA3DNmBA1VWs8IU3jKZxooqamqPb7vK9r8NDPPk4hwbqJDQ0t+FMMuTTJKdo
EJgDOBneC/GU+kn8T6P8W0v/3v9U+tW0EJDAfGH9VHSet6GuhsP6Qu+HPNyY3Ik7fNoTH7g+jvjg
gq+yKW1SRt1uhnZpzKgr1mp03qo+RTR31LEvVfQ/Nbtkr8HQw14KJUfgFdvnNu0Wk+AvpT6Sm8KV
4w74sX2SE3QRs8Jbcvl5fBmyfCcevLGAVIWMtWkBN5C48HJfhJOVd8tM0qroTYCS4HfFKXcugRuV
WuAcqz2qtq7ilZbLJHe2mSWEnD0yMn6+KJZXWcWLKeLcdxoUZHEqa/2spVOlxnbnT0vhhUhm7ByB
W1N9A9RCg+EJdDbHuq/z2q5kSim4oB8yqTzo4d/3d+P6J1weMvq2cOIogrP3QQFeLiaNk3CIO0pc
dV27RaIV9CsGCl1tGNS6IvzI1v8NVTCdcrPzNl0fb0J5GmPrxChubE12pMEwqPNZ7XMS5WeDwooZ
B9EKXsuid5r+6f40r68tsHdotqA5SruTgsrlNFUdRDRU2eF5Btz4UGs4Qah2nPqxEPODpVXyzoe7
MTmWE4gjGEdCF2MTrWGVUCnFUDFeJc5gxr7UIaI/Es5Crj4Pj3qmH+9P8PoGY4K/DbjZKW02F1Gt
NsNz6VhnFc5W3PgW6KqFHZqF6gk22en+iJsl5bEHA0dCS0KNhMVVlqLokTZOdlcFTaqgQ2pO5YMx
5ranK+nylAtjr2G9udXexqMSDD9G4fmH13H5CbGJtI1QrurAguGn0zxNKPA31vf7s9qCud6GQb0T
7uZa8gXrdzmMpXd2TuOQYVK4KdgwGo8o46L2nta1t1ij9o+Y8+zjMKJNqcyz9RQq+uSr5Tg+zklY
7KSCm320/hrAQqAqMRsi6tmWhp2afmWiql0g6XN3VJbkc2mlr6aB+IoTFfqDFCLtdX8Fbqwzzy2o
ADpirPO2YlEWXYT5o9YFGjsY8rEUI40bj4Q5S7yzhbZY/rfp8QJSJcZAgHdks9h6VWioNKs4NcVK
Zh3x8wnB3vYQWJ0skQjyEzND27Rr2y9xlQ32QVIw53ArTYr+CbFe/dp3g/Qh6+fWdot+aRGLxdJa
Q/k8r9pDi/YXLO2ylGMXhnG9U3fZNqPefj3eWdrqBst7exWTjrwbVmN3Qavk9ehmUdqcI2sp/Kqy
cCPshlGiPxGVx643q1MmTfIPII9CdeO+kY5SkyJ9J0v9Y5pgD62HyFUPddjufM5tAvX2K9c+yqqK
RsVm+z2zbInnuLS6wELXA+GLtP3QSRHgsClfvMjOm6PU9blnmLFDm8fE6g+TxZ0P/XZqfntm+BFr
kkw9441FS2p1eaqqOUTNk2JYsIQZlo2FGhqRr07LShAOrYk8q0q6vzjfYX+MARv2xxZsqHDLeYr+
HodQA2A2iobITBmaF7uYDa81jPQRUZYyol9izzU56IQMsB3HZvl3Mk+D8EoE6ckThkh7RUeXUEvW
wmU55FMfduiFTfLrnx4dBdwQGnwaFcwVnnw5yzZZZjMbZxFUqlIdyrZToCWTOgyGs1vmXgPt7Yry
rhAfcwPT/disaN+sSaosMxYq5H4Y5SqOBl2KE6AT2n4VheHnyaqAUErxfG61noOgLt/wYk53Ntg6
0PaHcFsg4LIKiCNDdTnpqGqTWjLYX5U1OVjmJK+hmWfnckwo9aR4x6bdnz2ub5uJgjRc19UaGV/k
yxGtTjfaTF9EYC41StgWYZdYdFT9UUQ+sM/GE1A48XD/224Cpf8NCs6R5MBECWJbh0iGCNfPVBEB
zpztB9qGCbJGZeVbTT8fiAa7U6/E+ime59gLF7P8L8MTbnOOV37qFhkhI6FU9D2f26xxYdaNYvyG
2YKCZYb+Myu64sHUpc7Lhlb1qM3uoU22Ddl19rRTiNV4EVc0+ibtM2Ta3XYoDYEpd8mn3OywRNJl
9GrtyTwlKCoetCmZD1Nf9V5E9H7sRCN5hDkfNYA/nmjUxq/KMfpiDWKvO7cJfd5+G5k6KFQgeyr1
2cvtIPcT1CxlrIMoovJgC1gcg255ZCeK21C4+2DTSHtf5462E8Fev5S8kRSEodXCe7tSrqOXVA+0
BttgwNxvctuog+zpSGYvn0Kdg7+zBa4DLvhACEtSCKOozae4nOdi9fGYwiMJKgAQH3IdzpdudrNn
GzXsjqw2ki/3t/z6B25ONjQLbsY3ew0ERS8HTKI0TpfEaQNJTZejtG48at973bKb01qLR9RaqNtu
yc80bUZgaFEX9FNoFp5QBq3NPMpWtfQ+CfOFSE8KtXHZySJvDEszHLn2VXgKNZnNaprJAgZwnZw6
f1cMYGiAvwsJHZ9I7KRYN/YnYZSx7k7ghlcmyVatOC3ZZBc0mMSJ3PAsUxxMTGx78Fq1VZ26ck8N
4EYUS1BChYEmDCQ1iieXn64e2zIb+n4IuJmcL5GRf5nMvDrUeWH4sYFhnDNpuTcQtroZPmYe9TAa
o4luYEM5hHvSizc2En4okJRJpbmvt+zJKa3qsEOGOoDOq3+Mp2g55kO3V42/cUNTGkSbE8dkEJJb
0ndNg6FJEnUIMr146Z3wmFmyP0uoEy0PVYukmKW9jnq8E6Hf2EdUjWAqg/BktbcX86QsZWmN7RC0
UT+4MYAcRRTf5S4+N/r5/nm8ES5DjVh1y/CF4q3daiAWFVl4FxpDICsi+aSFUm+eCykdHC8VYfpi
pn35MQvt2nFjjXval+sO3Khom+KnFunZcZQry814xl6iOpneU/z+1mSdcibG7R7aTFLeDxoWrfd/
9a0FwqOTkirmPCs94XIrRuDD+qmOxkDAihkNZwB1MvzQpqb26jY/3R/sxlmj0rn6YxCTr+W8y8Fq
c9SKtlzfqakdvLldLDfP858iUr/Hg/C7GlCmLvbivlujIhEFHRUeiUHGfzlq2pu91dfJGLSm8akr
3i3NP0N+ykLiEHEwMLW4P8kbG507ay25vTH+tkmhPaa1NIlqDLrBPE+RhbToXyW6rHV2cLTyVP4M
cZy7P+S2/bQ+sjQq3t47mrCU/S6naM8wfjI5HwNrsdG+KWb7YchNbE8Qyz0JXR5OiNFW5yiZM78w
7K/EmeKgUOt0Cyc+GbO9xwO/sa3WR5Brbv37Cj2v4H0RpUU3Blg/pU/oo4rTTGX6pHIxPEj5ssfg
uTUegq6AOjh/vInrHvgN1LH0kyL1PPOBoi9+BUre5eT9iLTqK7Go+PMzA7qRaIaS3Ao822yoQjjC
xA5xCvoo/dZQwnGWf2tj/hyZzQ5M+k2IavPIU3sDk0oTiox/K8CY8gilspP0wWyq8yt6mp/7Lv0m
N0Pty+myPEVq7vhxq1mv8FQqLx+79gVTr+xgyUmCfXRipIU71+UvszfnBs6CU3/qmNgxpILrxmmo
ummVTSfUU9TjSNVh58Rv+zXsTN44mnQrs4AsZBs/dJVk2W2XjUGqWymKA1KfP5A62J+iSDtmw5Ce
o0K0H/LEjs6xhUCzooI6H82STDcprGMdaxNyl6bmC7omp7ZJnWPvGOJcDeWMf5oi8KYzQ1fO7Y9x
kUp+7PTkOTDZvIJbyM/q/DEZBtCng9jTwbjxdfAgp9diE32Bt9hieCf4XE5biDFoMjzdABYln9Kh
i14Tem6HcRzawo077TPU4tkTizYeS2ueDurcpv7Qj8uhn4GHTt0gHpHQDh9tLiivpcF1cozIPJWz
EbqlnGBIpzXyIe0rfWcjX7/8/P5VuHsV2eDOWkPo305NK6tZHxrGGIRLHUJflWpUmrAUvX87XZ9N
RiGA5NHnWkQF/3IUG065nJXcBbqQhF9myvIuUqvxmFvy4FtTr+7M6vq+pxwPwGWtERLObPlBitlp
3bLEU2AWg+pltjW+Q8BqcfVYGw5WVsW+EHaFzYGxJ8N4a2TUpqiiACMHX7aJ67IBjeSw5hbqpjo8
JWr0OV2QbB0HAwVoWZ3fCaGd6m7aq2dfPzk0XLSVIEztRoXwfbnCZtGbkj22SzCIExGYj0LQ9MEw
u0dFOs211+2poK1Fg8tbaR0PfZK3QqRhr///t31j0VSayzRZgrEeT2qSuJqCZV/0oVF0byn35D1u
zo4OCDZKhCi8cpejzf264Ea/BKg79H7rNOA4HEnjpBuOq8zWswSA0p+btepkmsvObrqxeymkQ0Ra
s2vKiJu5TtRmACOytqN6nKeHNA6G9rv9nwYhy4LqjcDUFsYnai2vyhnFzFYR3zul8JP8+2j+inE3
u38Wb3w5ZuMgQYZAPriGTaAAcc1SRrlbAug+cfsip89G/1nOZg+FsPsj3UhyVpwnk2H1V3yuevnZ
4imUTDl35iBqyV008MaHJPbTzOsoQuie+CJE7rYqwEjD3xl6PWeb/bnafgMJZ9esPMHLocOwGoQa
LUtAp3XwKNOJ0eMNso/sFuPJmeLGlYyE4pwRF/5sIZAUN0Oyk3psu5Tr04c+EqUwkzUgtt7ce7ne
t1Nn8StK1de+hK9UPnzTVX3b9UAo35/yre/6+1ibyDrq+thudMbqk8XXc3ehqqM8Gnns8cbsfNkb
txxpMmUiapuch63E46JM6jRVuhxQd3lHA8AeiesM/q0h+ie+qnW7E1FfV3Koq3C3rRBvlnQLrqL2
PlVZMytBYuQPElnDK8bTiVuX0h5Y83oZGQmLGUxagWvw6S43jlnHddeNoRJ0SNmqH+zm52A+yoJu
1hztrOKtSXFZUzMkqqOVs4lY1VZrLSdP1ACfQ/FUtnaM+Y2kHftaSN/ub47rZx63mf89hbQZrnyZ
RaO0VmTMWpAOZX2g29N702LvTej6ogRnRm2dgG899FtWyGSVZSGPshr0g/5JxXtDbh03wfO+zfcc
TtbPcHm+GYorBZ4WWRZw4MvPRGZhmnNiqQEqau812Vfkd5isHKNZPiG0cGqp2sB23ylJXX+wFbJI
akdREVStvXmG0H0aM0cMGhL2IZKmNDMk7CkGdDB3dsaNbI6RVjVcHgJC4S20pmyXKE8LplebQgmM
QXwfBGS+vjTrY1FF7xUdV9dGQrxpsHBOypRmcbl+YndZmpcmEX8okMZFRhMD+A09TiIbKoGXy02p
bxi1UNaCOivdtvilhX/d36A3CthvbZI1hmaJr2xUbCNq7aVTNNwZ5TR1lV7rUDUJUQ3XZ+4vuVPb
v5ImGUufPIO8RjPaHCQxCDrhdYnUT4exF5PkxapRxV4ux+g+Ob0odg7SjW4d0rbkM6tvFXSdLU/C
aaa4TidTC6y60908y61Tn7XDUxU5jT9D5PCMhV2vaSGGn439dy/18842vHHMEBljC9JeWls6mytq
NDKrH9teD1L7h9avclrn0imORaju3Lo3Dhl6SHiacqgRD9iWs+YQe6y073R0+GegLQMOqrklmW5b
59XJkOv0UDdTfpRyEZ+GSdtV976+tcgWKMuiQ7PGXVuVrUiq01YZJj2AsPSkV4mbyun7WXTnSU6e
ogwBA+1BT34kSkIfAQVuQ8GT9/2A39v9zXnj3AM7IywjnIHqswWnWKEx9VQe9IDrGoaIUriYujxB
JH+9P86tD7v6kK3Jw4rX3MRLjpyJNlVrI3AQwHa65TRjAjIOERr1OyPdnNFvI22uTzVp7SqyKyPI
2hYw3ZekSB47+cf96Vw/peSTEK7pwNCDIbK9vDTauqaJLCYjQKEct9VxGj2cQj8jtIOmQA/DbVb6
9j98KiRcgD0bgIOvkK56GXa8I7YRTCPl3XG2gH7YuX6sRbPni3Tja9F7odNIYgsJc9tyy2PN7PiH
HkR1/d50wNPF8juj/dmgrX1/Ia/DLX2NERAIoTy/EoYvF3Kuk9ipcM4NMF16lKzHWkv8WEZVXvlb
a3+V6vH+cDeKGoxH0QkNSPqkDH05HpC7oe7FbASFsci9PxA5qGx5ZT4p/TK13tTEzlOEGO9XuygR
Mhc0JU+WVELdn/UGRaBRmY3nRnES2R1MXFy93NBWQyfogKhwGSL+qatFDA7fysfKlaJFfjdbVm26
Wmolf9+fzY0shNkQgTMlYnCKz5vZhIqJB7hqBDguqU3iWuHs5lJ2qiFB27KXKpioyC89IPl5nFxm
vvP1bmQB611NvZDR+Y9tsVDXiL7Wwk5gRamnV+HHMYfj1n3R4vRZfLHkx6IfXSGOeazuYfhuPVdU
RPmOxMzc4Nvm/9RkAO5QhgrU6UeyGB64we9Z9x5hXlqFsM611DPVqYZ+frq/7DfeDrIqCsAAzomn
t2iwIlu5B0ZjBuEA1CacouEQF0I6l4ODQYQqVwe7tRVsV+oJ/XS6XYf749+44UxKpoSGK+AaaMvl
V29QMSa+GohFUTT2o6nKfQMAsdckWreTeb3NZROM8jYgB4nEBGSybYEgjBdDm2OitXRJD8jW+qnz
rUnClwzIZqh5c9zB18QWLxqOZvsa6avM+Hkuz7XxXEe/8vnkxImrIDveUURBPZViytESaFRoD/cX
5dZ2WKsY1CmBUaPYtF7Zv5VtQovqkWbmWqAr38Im8ZvO+Ukn0rfVd2vNoa+HYztp5y7bEwS9gcVa
O4xvhGMsAViqzchLJdkpgRMRbXRWtegUhme+2le7nrwwBxb2Tm7ys54ZJ0sTftif40Scw3I6tkZ8
zmPz4/2VuH6b1p9DpMmrzo96C0d/W4gEdmoR57MJV+Ew2r70/KzOX6o9K4Sbo3CWqH/Q7LqurlrZ
YsTIwQY4M1devSDCn6WtfiB5JVcB9UslxP7jp31VTAaEuVrOcYdvkpRZS+06DBMUO7tlPIVdWPup
qhZuMczp+f4iXp/xVbeKWF1GNo0UdhNFtHJtmq3QTaIIx6tzDW2azhuL6nmZtKMd9eR9JtGFeH9/
2OuHl2E1CAFr9MsJ3xztOjZikGymGUjl69y+j6d/8oh6696re3N2vw2zeTdUqcxnObLNQEurI3X+
Xwp4Fa3sX9IR2giRKGKF/ijtsLb2Jrc5oRzcsugJAQLe1ew8WYH1aO+1xG9sSxYQNXtiVmgO25bS
EPdtY5mIujbtWriJzegpnurmIc/LwrelWhzsGu3M+1/t+kJev9r/D7r5aiJeTCvOkKkcYCP6tIko
xw/V16gJxeH+SDduOYaCukHeTA3wqlxcinA2xox9WTo/EqxHLOfMzeSpuXwu1aesfRzic1zv7Zeb
E/xtVPXyhmvqwQDEzqhc5oCGiXUHN9pDxazX5OVTs05t5Svz5bjDN6tYK6YUR4Vh0tnwleW8a1l1
exL//+dvNr1Z6yCWBv58Ujw3F6+R8pcZ7sn67A2y2eNq3nal1K8na1L81jLdMDXe1fofpwIsFXg8
erQKEPhtJS9yUhNBOofL14miQ0f10OuL8ifVv+F4f8Pd/ChEGwSYbDtS1ssvHw311KhSbAWpAbDS
VNLGqwFr/IdR0FZcu40UHyDhX45iN3KbrUpCwVgq1YM9KjSAbeK3+3O5zjWQsqVhT+S/whi1zQbL
zAWgcSjsoJQLtNOLRvZyJ7dx93K6R6R2Fnesmr9z5G52wuRbAwMZpYu6PsjOtqqBM8k8S/JkB+G4
4F1mFuYRTmGBoXCyHKbUys+KULuTkZXV4f6Ut15xVLdWdhlSZIQEhEZb0SJNG0GgS6MdGPXrIv+F
i/CxSMbzUqDJmHyfQORmylk3pMNgPA5rXYcGKXR3N9Vn1+mqMwSjRxtBrEROHq1uBTXu9pnXV3tz
7vGweQvZqK2ijHf58aMiT2srkTj3Ik9/IeFSv/aSHBK4hc2LLumVZzda5lNG0U+1uVAMxSgEMc7Y
Q7JQ8u1Y64+NMhov9EFlr011+3PqjCZYULPxe0X6eyqW7GMiS+POrr3xisIJQT+T5Ic0aGv6Xfe1
buczt6K1KF46G75c+tXwJZYfluof0bxXjG/3v+aNw0hEQghEsw5yxhYHPCezU89hiaKUIfUHJbe+
hwJQ3f1BboAayMU56qvXNOdkKylsNUOFWmxoBvncBJVzKKwnCvkCHxM3W9zIiY/L/LcZ/irT2C3i
lwiiUSieIvNZo+2mlOMxscenjnSodbPx0NqvvX1u1HdVBzn0kMU0VAez3Ymb3oywNpuIRQFFAvQQ
VuBW5FzSaW2E3IqBvCgVeztvw0+K2TqviTBF4U2ZJp/U3hoKDNh0Driuxk4ENric/+31BOZlQ59v
OSJXlgBriJvqW9g6SeRaaigj9W3lJSjnETmo2MpU4asFkkmxUYh/psVYMDkbs0TzlWzR/0kBcMS+
qiWl7HXE4R1apOEAYa8SfX6QDJRR/TpO+wKcabpa+5Sz891oOst2DalogtWPOgPQG6IioOYG2h2i
VpechvDcPRIzhh+xQlS+6nEWUoLoVOoXlZEpPXdZKFlunytZ6iGL6pxye9S/RIvWjq4zGe1nERdy
6rZDV37J8YURbtRVEUmL4fQIYUZ15oPdBNARqlLkSU7C49gVc9f784ge3qM5WOSXbUuR9mD0lZmc
UHQy64dOdP13eZAU9SChaKOfTGNuvlfUwr+Z0VCUR5YojDyrL5fxjJWspbn5ohr1AT3V8pPc0yra
uW/fOLO/7wYIu1TlaAOD0qedsUWp0UXTJImLBVvQdBGumUVt7oYdaGVPVVNlcrOeSqqGhNLkShIt
Wj128veWhDuxGy/O/FQ18H3lxVaP2gDkzVUGZfzptHn0V1FU3U4vdRuzQtzABAaFBV70lSO4CUyS
znLE0kkU9hK5PlUKGqxKPaW+Uw3hUzKq4hDG8p8Gyv8bFGAsxSMcoK1NgiO3SiJXQ2IGc3bu/7Ir
3V+qg9IdRfKn5Yp1JCSNedx5iuABbabXyjGMOq0mp3E0N4zNv5ymf6Au9IfZBd1wrkbyJrizK596
E0MUSa3XciFTDpI4sIavhuiMjSdN26OAXBW91pG4YnhOyEVhAm+i4bysw2UYhBHM6c+p6160tDmN
w7ukLFwxGC+TrZ3k8oPInB/ZuKdSuX1zGBvIGSDTda8w083YRuMs0hIS+YXzKjeWHum0umVpPFpp
6ypQPBWE+vqdwGn9QpfH6XLQzV7RwGtlOUTBQIt/xPlnCeu75E9zqHVi7H6WFe1Q/mMzRu6YXQYY
0Az6JnVjkfotnJIIk5md120bbTAOMk/ASSmDUEPYAjf6Pg4VtVXsQKlK+5R3NkRx0OMetDTlqPZC
9aPcjDykPzrgMPbytTO7+mgPztfMUvunuRiVYA6JlPIWaeDZEFogmVgzSiJLH/QBdf3QKM1jqMR7
KsZbs0RYmOhg0RFG3Q6dBfbeZaCULJgj6l0aBkkeuVq2lG4sFZ+HSD7K4bvQPjX6k9NanrwqlITS
u3FuD2U9A7LrvbrwDemTNUaHNlLcFkxIau/9vqtqNOVfyoToMvLTwCypm98n2iySqaeHgaL8ivmI
aXNUug/ZQW8iv5QXfHEohmm8bUr3rmr3vuw2OFpHB+yHEdBauDG2EHxVYPijdXkYFFDe3CqRZDcO
zZ0I7OYcEd2kd7CewSunAEmJrRpJYeKMsflXswAcpOo5/CWFniYFSdi9GtF4NCLliOgwvrl7aO9t
eskksR/RsCajMoUY+SaFiSuV5g+hbGDrpRvJxVGGSN7BWbl/SvaG2VzZmhnGkT3MUqAmsyuMk1T/
VLCtuz/IVS1jnczKXcAFgWyWoPNyP3c5zhFZ6EhBa2cndRxcxHbNEfiB8a0dEAbPu9Cza+Hlc77z
4l6xGdahVyclEkFoAXCuL4cuUiFBQEmj51BBl8/yJd06M7phvg8VgXRy6y6a8XeuDZ+kXrzHgfWf
EX1joROiTY9qaVLAfp/knj1/vL8mV8H32w8D1kUBn8WhR3z5w2JK5JnZFNHz0B2QH8G9w9MQAWqq
Y248WHDdoQlF5ccCk3F8AgT6j2r1cTURwoXNV4qzAiq3Tz+n1cFxPvbtUU3LQz2d03SgDt16Sf1o
d/qOmd31m0S6QJLJq8haXimYAEdLtVCt+c3ScQbPzUi0vvoEScfU8myZpattiFQQpe+v1vW7tA68
yuUQVtC+3i5WnOoGDO7o2UnU59Ea3RkxCUwZD1kRP/zpUG99XkTYVEr8AG8vv0uuWJGSYzX83IS2
7QsrPXa6shyi8jtEj+Mfj8WMgPhCuFwrwZseZU7lQin0JccaC1gC/b1zVIaP9PpW7uXOhrv+dqio
/DbWpqRuqXndQGrC6nzOVwZ7OPrVPPsOUgTHMra/ppK+HGM5Sx4iOe3O/2GiDsEaeGLaM9vAtwnZ
TlQu8mcpfSdHR7N6l7eJ7/R7XawbERuI3rVYpkDaANW3uc+oZreFU6TFM7mZ10fo+Lafa/1fCg+H
hU5vPrhjfGpKyTcqaycsvX6WDDwj3ugya0691fnW7CkPHYE5Lr9MfELUV3kqjEz7cH8ltxUmEh5U
9Ml5YMogGrxlATVIbdjWhIOsMYTJ40SHzgNeWwMomtSEycna54I6Ik72bRvubNdbY696yZw//H/o
SG6OBupY5SRheBoiFjhi/6U3mRdL6NQgWZWp2odaq7/++XQBE1PWYu+sBlKXQzZKr0pOr2Fai7ty
srBntZOVfmWdj1knoCL/dX+86wwNzAodVwg8nH9E9i/Hs9W5KrXJKJ7LAeI7ZY8xjiS/rqaxfN9O
VaqenMxe2jNoo8z+eX/sWxtolbvCSpbdSwXxcmwxV3nTdQuutQU8wmUWdE81vfT/fJQVhArFiAsB
ysTlKCreZmCSZIzGRVlwt8nKi1Mr80458kb4BHYFYC1cRUDnvBWXw0TFKBeZCItnOouuZcSeGKFO
DWcZDkEcT0fJiA7CdOPC/iSFfZDbe5HNjSAa7g/gXoLUVXd4u1tlixaDY8zYu0LTcGUzFcfGKp5l
q/ihGn14RHQpdrPK4jqaROiV+vLDasQ5beX5GGIhcSpF/oo4WOFlJGPuilH0IqH2B0sr9GNC6/XP
Xx7QMZTgSdRBe285jM2Cx32GxM6zcKQjwlAvEy98175vdxWZb70FCNxzjKG0Ac3c7IFGdjKn0del
aY+m8tidokMyPqaw+g54097fb+uNe5lSGjAs7JUfjL4MOIbLjQCXSu1leSie1T7M/sI5OPRxGZ3e
j7mjs/MMdWfn3TrBZMucYaSDVNQVL8ezes0pzYJTJOe/HCdzwf4UPObjYxntORW/OYBezQ34Luka
ueyVXoKJ8iVodYl1xK7vQzYgYKNGinw2Iqd4F8PX9wcBnU0upPbgFBK3NCq6Pniz9JSabXXUtMJ5
R6SfegCONc8ak8HPo1b6UEQRZHuls8+zIyy/62LjKTKa7ET79iVqaumgp2V9GlMtepS1ETi+aIZf
uh3PpKdV7uG32SCzqrUPs9qR6FaWfaSqF0KdzMTO237rVaAEB7ud+4RQdvOBhxw8KyVFvBml5RfB
/2ssh66iZEfOkKd3kTfLYHr/w6ai9bvyaFDs3NbHC8kO1XZqy2eUAp5aZcbo550el4Elvt0f6Ho3
cYNxH5NrQk5l/17upkyIRMIaCIttgiYs4Qsl9wWXR7ZYL8WwvN4f7fpc8qgj9QpHiJIPqj+Xo4UL
OaVj1uWzZv4zWOeVIVS0bjv+q0f5E1j1j7il3x/xDWN+uYUZEv0wwA9gZLGxuRwymkQyygpmKEaM
+xmQ5VlUbiYlzk+BGNLiVtBrSdQ0p608ag5wCEac2F60eKq+yFllfFYRJ5pda6iX3rUqU+vdWs60
h0WU6reqD+tPTmw0PyJQJIMvF0UEDdKoje8djp5HHQDnzoRufTCoAaBu3vAq2+dtiMoGXNxYPksC
Dlctu9TDwanNr5k9ekaf7qmS3vpkZHH0+lhC/tpcN1McdRmpVwWYwnyY4WYHUTkfc/xl41A+O1oG
zXPPa/b6xHFpggtFig3PCM7c5TebBxMv8Tkqn00kw2rnWJrfG7t6BJbQxfHBIZm+v0luRNUMuLLO
4a6s4M1NVG0XamKB0MaSXZYEvQj0Ab4WAPQfo7EOP8N3sQev0DL7Uwza3CRGyymHTkOFPFxsTGCe
7/+em/NHzIMDAvULesHl/Jcld6jzNyVPSpZ5ekqXMC4HDBWHrKSF6FQfIh11L+xwnZ2R17tse1qo
yZKtYOm4xsGXI/d0SWQ544Dak+4PpuRl2UmL5T9Os1lmAn0aUSwd78rlKKEy4RAYzuXzqJxRU3Dz
9ONAq2esFs+SR3gh2YGyxg4g/zr6XAdFOQO5I6BQ24KT6mRDLs8Ld8+ITon+Qna8E3neWjykClf+
I8x2apuX02rKyAkjZ7WPRySiIvbLgny39X/r/GsrWhuAAdDAbUodW6GiEbOVzxEeyBkci0b6OIWf
QpBI0fLx/j68Dm1WhQQ0i1YSBSn8JsYV0dRo86SxZFp+WAadALf3tHI5qEO3pxi4fvPtzgMPhgoX
6eN6DjeLl8ytiFdD+kyqnsLok1x/lnVXj/BxIbT5MdvfO2dP1e3WlgCdxiaEA4itxmZMaMcdaEgM
wulkhsfOMhY/RRzkeH8Vb1QHKQwihsiRQvaAmP1yavMAvVBTu+pZiWvcVegav4/Lxgvn1/KMGbxf
24ab7UUQtzYjvE6OMOQTntvNlTZoIrMWFf60bj3VxWtuPLbyXjXi1j31+xibt4E6TjnEAwbyXToj
XPuw1JDh0RRHPk6D0LizG2/t/N9HW3/Nb2hQZHJbS2sjbM2M/NBnqldatavVf6WdOBvantXKrb0B
vAawECrxvA2bwyyPfZpKA/mdYQAWSQVxHvLsex24GycMfhziwQ5BCnC6zZzySWnEUmb1c2SW5aFb
LK0B+t6rp3kqknOJPNXOIt6YFnMiO4ZgCHdlS8lbnDSvy7yvn7EkiY8RfW8XtZ8/tIumv0M/Cvjw
mjfYoBg2B2uy7SSdbfxU9EkNX4YeqSa7lix/52Dd2BErlx4SP8o4jLQZRgLUnuFUsLqqUJUdX+sp
fpfJr3o7kuDW73M6z0KbH9Z/o8F10FA3ibGvwYHCrYrhSCnfD2N9p0z2BiS7uMmoMlLNod7Hj4IK
v/mm5J2D0THn58Hqp2/5nCWpV6cwnf1x1quzaLRE9nraAqmvJZnkD6lhnnQNCp2v9EVjuFjBWz8y
sBE/xBziDBI1QnXZhW3nzemsf0BOrIWj0Drx4f9IO8/dyJFlWz8RAXrzlyyjkilKLbX9Q7S6JXrv
+fT3ozbu2SpWoYg+Z2YwI6AxCmZmZGZkxIq1POSGjK3aBP3glBVdzASfZUODBKTBf4VWVv2dQDO5
7lD47N+i1hyGXaJ7ffslz/Smv6mKKlbsEv6i2jZ6Sw63vtHNmcvMi/nRH3XwFAWkuysrNx95Z3NE
io10N05/JtYlx1bRW0WgE8WWykFPi4MnpmS96148ZKAaHWNqjNEOg6CW7bqCg6SzxFlYsA/vTUQF
VvhbzgNAbu25GwnIDcA60ianZwvqTbxFQd0cWabGzhPlkKfNRrH2UqJAX+vfQl69m2j28uPoaeq9
lYDo7LD+ME+yi+cliNgl0XGYJZLZGol+7Gt/l5W6xDsldAIvD1ci3bMTezZE1mDW86TytuQVKMuo
jbqp0I+5mQGGgXMmqXhBpHbV0HTf3Pfeyh5dMWgstqhVWgowr1w/0ulht/B5WnAC18VG0lTbiN8E
69uKZ80xycKzuNBBYAM557Jdlp1C0wiaXmT3AQzvtpxU+Z0Squ9TS18HzQSIN4b5pL7UJR0LXabk
u6Lv9b0wK/9c/5JLawpqm0XlLMTOwqWQ21Y7dLMAk1XSprX2qrQlWbeynpeNAH1hUQlql6EFAVqq
QyqpHxuAjTUVTmrinPsr23XNyuJVkFqkbHwvw0p925DUNLK9qq0EgOeOguuTCKdQSL6DH093IASv
cDvkqnL0aBmlF1CWbrz4ALeZoyTfpNBc8cuPisypn7DTaC+hijLvhmXiIxBR7Km0SD0SQqUOOOAJ
ZupRE7dp+CTHj6P6U5S/iaSoRTVzGvJWVTfuULJ+8FXah5K1G/PS8D99zvJJ1Oj+oPg1n6Mo96oH
zad+31jfGnk3RHd9tlJjOY9IgSkRdAAjmOUumO3Tycb348jQBAMJcFG/H+LMsP0COKRHNLcDbVod
5dTnLuBKeeq0YnRKVM931/fHWSTCN6DBBMcJVUAI7RaJGVkJYpChhnFMuB+pdG3i9Me/W6ACwB0M
Fg0KsHnOPwWM5kxlZU21eSxEQXViNvtGTIo1dZgLK0eKAngp+Rg4mpZHap3XbY7YLUdq2+8E5Q0A
8L0QPqgHhC83PNP/+VghI0IFBeAGUDdlyenThQi3dkLMtJnirSaTQs/Qa1VzfU2R9nzTU+Xj4cK/
Qc6CoT2dPYSYC0lG1ADF4O4uq5uQ+nz4JHnWyk48C4HB/n+2s9z4ck2hQsRO3E+2CRNKHH4DjLwt
1vSzL1zysyUgJxQf+OmjpPPJH0Jc3OxmIqKMQ2FntrVii76f2C1Y5I2XeMKhaybvBlJimM28Qdi1
baZx/GTm9rpjnvEo8JxWkdHjfaEpcxC+uBVFiCYFw/cQvB0Fu0d2LU2/BfI2S9UXj3bTcm9Mm7IY
3EjLnotheKE+OANek7hc+ZKz7N7cGcZlOYceHILLpgjdL0HE1rJ15I1CPVnK6kOZGP3NqGTxlsC7
o/nUk3Zl4xsHb5Slw/WJuGSeRnCYf1kRhTTDqY8FellEVoZ5obegVPXrTWEQBmaRgZa8dZggG9cz
tGu1lWGfPRw+cFUcgSQ2ZwTa4vyrq1zUIlhLju3vMrZBoHh3g2qnKxmni6NjTv+/lcW1GbL5Q3+2
Ij6JTvfYfu0ihzrJW7lWp5m34uIuAyb2X0PzUfvJsSH6adR0wpCS26QKvyVv15fpfLooDvAMJoEB
xBZqn9PfH3Ex0+6htUd1dL3wh0ZSMpzezOzgaSuPp/MpU8nPQW0D9A0ypiXwzhuFGAaxajhOFnS6
QouOyuAI3ndSrGWvkvsUHLizV8Kb8xMIozNyC707ROCXTS1jrwS95svDUdK+gBcj+oDl/zHTx5Vg
7cI08haebaFZBEfj/OeflqluRWSxAmM4lnRfwvZjt2ZGmz7QfOlZCsuVgOrjEDn1CpXcFolOEp7U
p5flduizvJhSxXjsNpymP83SHkzOcKdU7Va1Y92Bl8be//z63H6v9sJt8gsUfrMPd8FgF2/DW/FU
3GbO2svv3FX5KBwJWhTyfGdplcIX29rro/FIg9J9D6KjEBCmytao1i9NNblL+nlUKiVn77nBjCqB
0uR4rGu61/vHIAC7n9kN3Nv/Th0wv/c/G1vcYK1JAwbCLePRmALc0xHzamOJ/oOSpO+Z+ruq7zuh
uM+Lm1BY8ahLs0nQMXNozPC/ZRuxKIhq58XNeAz0Q2gIhyy2dRBI/7z7wVL818hi909ZTg+xWI5H
srd7Qw3tpB/v2ns/2E7C2rpd2Iqgr/mHfNjc970I2Qb6Gi0jrqajEgF6DX8qteyI4quhrAQdFyJg
eDOIAtAcAa0FTOR0L1YG+y7T2+koVLRHGHvzh9jQz7bJifGhF99myUrcdg4YgVD7s8XFXRf3cgxH
CBaNdtqZav6lfZwgY3PIR6GdPOT3g1ncZIMtdyuWPx6Bi4NgZtcH6w/17vkjkV6cNhTlfjr++PEQ
2ruHp7vc/uWGtmvZqV3aof0wbAjx7cApHX97iLfx/IMd7F5fS7u2JZteqe3jl+/3L/kPx7S77U/P
/hrYoy3b1Z4H9D7Ykte2w41sP92w3TbG5nlrf9nf39++P90F9vvf9+se+dHfeG1Ei5u1sszBqHtG
pNm57e7u7rqdvB23AIgda4c8yh0wF9faevf6xvpV38O2qTmh2zw5N719C/TdvlHslcv+8vp+muXF
JRzF1aDr/vxNrpel26rYp6SyduT29fh39QQsr56+rIUY8y9dTATKRurc1AqPwFn8But8P5YSEnFR
RE48FLZxEa9cyR97bmkDNgr6mIHl0SayGBhtpmLsabl4lOzceUVUiL/R9XMS+/vX34Et2kf1y8r6
XjgG6Az8r8n53Pt0U6ah2k29hUlV+ak78U2yEZzGTp2XH7PD/oKHw6536Q+FKT467+ZROYDXs/Vt
C22juIOfQ89t7hZ597Nf41S9EKGcfNrisJfGKA4NiU8TE2WrCQXPPlTfw6qpiVPCbT2GR6WGN0UV
V47hi3MCLBmlJ4W2jyV6SqLqL41KJR6Nrn3s8pssPdTma6y2P69P/vkAP0Qc6QWdj0d0AE7nHthl
NVaRLx1h/a2be6vo7LRA8Xszyp2TScrWqP9et3jhMKaXWVGQhOGMpL1qsZ3TSU0aKdalI+xs6pTa
US05cvTeJ3B4ZXd6ext3/QGa6ccVu/NQTj177qGmR4cs9EyRufBsRWtN3s2adMzuBfNmUiUS8siv
jH9g16cDtsmeSz3bSsb2ut3z4GQ2S/wDYIzi3LI0FyUtZ3VrSseo5uUR38XCrwaN5dANhZUMyHlu
4tTSIuLsCrmRosFgLZvIbn+L/ossfsvKeBPcejBzXh/W5WUEC0c0BGqJDrZTzxE7o4HHnHHV43Zy
LSIFOGM8DanRSIIF1IMK66/PNXvd7KUxMl8UqCkdqzyrT62GFtxrmprJR9Ogp9PaBc2jgXSu57Th
b0FcmdBLY8RFqb3PiiBw5CxOpkoM4ykyc/mY0oHZ95uwtlWaKktzm3KTlg9CF9sJMlrXx3i+9+d+
/5m1iMSowhV+OsaiCfRxihL5WIoP4EzbuN5m44vf9ivx5IW5xM48PCIiqsaLw630EiUs9Uo+DkXt
mPnvAE3CKCxA33HgW9otsivXB3YmaUYG5MTiYvWSbOgmzahZvTy24wTpj9zOuh8AawTFKYdy3wkb
tbbQBzVsMn22EFj0imxyfmyGP7VW3nnWvkntvkS3CTerQ2Of+fo+kQ1HU2hyCXbXv/iiB4Dy5LiY
iSXxutO1yKNUbvW2lI+FsIs8sgdRtcl2ANKlEmbT0vYM2vzXuHwv5K5ggSFUJUfCUQk06tRqMEoF
qJYOvwu0v+iUOYMVbkVlU/BGFv/yeEVDoLJbA4r61Lq5PuT5dy+OSa4EvJ3yGA0Oy35USav6qa1a
maDc1KAQqvPd5CXxysReuHeQfCNAhQMNvhtrce/0VTmZaeDhCVH27A3TsZwUJw/bjaBnUCOILKdC
NrxeOYwvzezMQE1KDggky7lYTz2o+kogU37Muz9Qk/ZYGAW07m2FqNi0w8xW3mpB3lyf04tmZ76p
j20GYkheLGhXykVdCdQf6NEeq10tjJtBT21zOOjSjyIuvurCTg7voZtciVQvLedny4vbNqeFIjZi
XzvmQ1nR/98TuTSokF0f4KXl5BqAKQSVN7RxF9OqJKGSRV6gHSOPCnxM437zPpYHAXEEv+u2/VMZ
GfvrJi9tTeAuM3ugRYwGqud0TsVJo0rMlj36tS1um/FZhne2jPZ9/lVMjF0/xba0EkOcTyaPR4K5
OR0/880uJnOEBUFAy2U6JnKkbNs21A+1YFSH6yO7ZAUsCqHRTPZ4tgPHQJ2UPCimozwR348h0nCQ
xv+rwBTxCNcoKROKC/R3LCO/ykP+IS7L6agLU7ozQ8i6zEEJV06T87vs1MrC8fPU0gG78E7q0Au/
N9BH2yL5SnQvm8LB8tR+Ze4u2OPeJOUESoReySVgdrAmOfHiWDp6kaL/yjVr3EmdSXigeUFlgyqK
Vrb2HAKcHpfEsR/Mpv+JaBcH2SwBWvEsI+gCJkOThdcENFzC4yjkZdOtbLN5G50ag7HfRHKalmq2
2bIcFGQDSFG0K49VKtrGyKt94F0efdH8t8m8U6KVLXY+mafmFrt6KIU+tcCGA3GMHC0ZHTacU2tf
q38HZJwamo+XTy9AmcqT2viiAXwt/5MUyX0QRpPdyrZsBLZg3AmCNlNHt67q/ewRYbu+3+ao42xW
53oIVBY8tZZEPoZZ6FZMnHtM6Z//O/oH/WeRvMWQRl63c76vyazNzV+0X9OLtfTNpA6DUkDL9ThV
/mtKfwwXnZeu3HDn/ogRWj3BQvB6JwN9OpUSiqKDmafm0UrS0AHYy5ioNdMa1PT/m/F8MrWI5vQ0
M/UCIirKx2ZmG2qRbcMBLur/xax9srJwwt6foi4fGZDppbummZC9XaOJu+QAn+ds4X7Q/NdZ57Mw
qbHJhCJzUpAArfFi6gm8TNHX6wO6tKs+WVuWA2c6oFz3mDZJS+qd1Xrtxp+a59Hy7+NqnFb84UJh
AIegZg1PBWnBM7pZdaqrsFNK8ziO2UaGH9Fr6ofakrZiZG6m7tZq2j0aqAdVbh3xNh4TO2ylvZS3
v6zI+1F8iTvjzYo9W5n2isTjh1JhEEtuquj26G0MKM/wgv1IM06u2l3cEZJ+uT5h58sz+7FMOorA
ghtxcYdMVQjfPGg6OCyHCewsd7u8aYaN6h0y1Vw7Yy+k9kyDO5EaJXEpD/aFW6tDUlgaTR8E398j
64YO9DRHnkuwgwpy3LAdHW9o3hXhMUhlu02FfyaEoKt4JgcmqCHUoKBzuoNrYYacC4Vy7GCb3VAj
V2w1EtewYRfCJzouTGwRO8zs+YtYxi8FgR69UD+WSmFnNaLHW958xjd0aKuX3s2CauWYPfd76mCw
yZmwmECn/tF+9umQt3I6vnyvAiLVIQ0hmOX3IiXpJMY/hdLqVsLecyolYPk8LWCdoPLOLC6ODbWN
IdQKdTCHsbwts4nKvpztAX7xvrXkV8CTEZLnJiRLXXJIPfZF08R7jVqYFx4UuVAgSkmqW1Xqxtux
0l6vu/QFQBJdA4jhEHmBniWePF1ks5VoqvMC4+ib0l0v6PdV4z3DoGDn1jeZZxCa7Bu9bm+8OtnB
U5yq95pyW0vmVupceQ09/hG3nt6A89fMjcIg4GeU0OnX9MLQW54HzET+NhBYmFAh/LQgT3doNdXa
1/CP1DvWo9HeXJ+Fs40NdSKwLOab2xWKmMW52+qxXMMlZh2nLtuOwQ+k7R0hfzSmF+ivr5s6d/dT
W8tTtwTGSTkGWwrket+898od8k29CeR9adprLUazc53M52yMti3K/SBPQH2czidNFGqaRQ3GFH1b
58+oYNgCousJtZX8x1oC/WxjLawtrnxF6vyC09s6Zvp7M9Y2HZ4wIvycVYCvT+JZbIEhBE5p6Z37
9vHb02FJlT4KiRV4x0Qf7ZJrWA5+We0aC9ql4cxZLywwc5g5taL3foT2ROgdDXkTWxug+GlwZxYr
wctFhwAdC6rqgwN7CfmvGF6fGJiZQBs8TTdNZfupE1HS6hLHf/73mSOjB8AKhDioioWni1GrRoUQ
eTxLKuh1NlL2qqQrZ8o8+wuno0md8YCxnlu6Fu9hmf4PXSx84ajpab3ptVywlV5OD9dH8sFRcGZm
BofIkCWB41ksTxMlatwGiXD0vlaP0osqUfRy2rfJt8dxd6t/0botDcHw2q/YnT9/YReEL1m/DzQz
BCMLtzC0SsgUUTiK1X1EhX/UNLuOfyF/3TWZrXobuQCAJ624/PkRxRvS5KDmgU0jxZKdHV07IdQK
xXfpcre76a/V1HbXvhrSD6TKVmydnxrUX8j5cmAwufjK6QjLqItiIZsCt8/ehlB6MdsHMW43oPGg
c1Q3/Zo28gfw83RKsUU2jP8bIDwdgKcG2yqoqwnRLlflfErr360Tiy6aazRhQawy3Tfanx5Syrb9
QrcUorR0jwjNHVxj+3AuE/1AdskooDG32DAVVZQ1gp4Lkw/skQTPHI3x3l242jROumeFfeia3n1c
+CTItJ1QvxXeDwRLV86DM8ZZIi4yvPgVnf1sn2X7W6dRYvaQ8XCz7jnKfnr912m8HyGM9vR620t4
9N9SsEPeHzSkZ3+yypWh41S/d4UC1dQk2goiNM3cX+GvIbLPdzbRIH4/U/FyY6gLxxAbOq7GVIlc
KQQuXWdkzpPBs1Z22JlmAjOAiyNzQ6UDiPky1z2NHoleSFBcTWYzN80mEePD/IosIOfzhccmLw9t
IW6M796Q22RS5AAECjjb1Kd0l3ynH9oReF+MxXaMds0HmHuAT0nbpOHavpwPzIXrghyfpTtgRoBz
ahE/gdr0jGAUY7cNnDp7VvNqV856DvprK/c3Xorc08rBd8EZwd/yEKXwRD122dsQZLKUTIYZu5V1
G1QvUvsY+rdNfQ8of+UcOH+BUPeZ/wKsiIgtgcTpvoRNvITk2cvcIO92wKbtMB7tipH2smYXfuWS
RMANvU08fpO87KEcun8eLHML+QElKFDbdJGcfkEbxkbRe6V2FATLCUfAFjV0ZlQ95GRvriBWzicW
2t653kUf1fwuWCylr49xJZsh91amNbswFQCbDJp87+USnVxqrbpquyoQctkorJtEACApzqSpk2BK
QzMWjmEhIQeiBr3pZJYvbacE5L841rXT0M707foldn7CA4Ij1wq0gu18tsOkXO+kQh4EMkBmNTlZ
EWq6w/PdrDjh89qz69GzqJ6GYi1uwXulayq8F1wLMlN6nkgiggJGUOh0YclPparUT3yB5we5PSQw
wAD8De4zSgNOl7FRuyTNNgJ0vnaWxvDG6tUNoay81xrY0K7Px3lAaQLARDoBvCJlyOUjrQ/CLDNM
MXEDcZC2mSAPDjaBBBTtWvxwwRRJU9pjAR2Q8172fGU9Ge4qsGK3HhRlE8/Y0qGi1a0cxjWCwHOu
HsYEqxVAa/QAOFRn5/v00s0FQKZhG6VugX5kQ0+ZWdYwyFZOd6cTq3BuyMNX9vE9h0g3brLKuGmS
dF/UO0PL7aoadmNavtZ0Dcsre+38pTdr4hBbwHpH6Hs245LSJUHQpKkrehZi2Fz10r4b041X0Afz
S6pax9B2CsqFzb4x7pJU+OcVh/XOnNtRUYDifFlsdk5XtZFzI3U98VbNVPZcsknXSkNnm5sGE8hS
4bAxZ5Xzj9D/0/z7asseQPyKuEa9DVTZaesnC1qaVnOpQO+u+/D5Q2JhbTEkTRXa1h/93J3M7mCW
vS16h2LYfI3gO4XARjvKylqkeB6EzzYhhJofSCyisbBJOFZ31lDlbg1bjR1IXb6N5OyJPtPflTrW
Oy6r8C7qQhjm23TcKGMd3UIAASOzaOWbwouE30EmrNWtL807WXRYuOC/g7ZkcW/5nTI2YzfmLpUz
vCg0aBJvOoOeh+hX0CfldlLXKTFlNtNJJMBU8ByBRJWEGUH6wmhlRnrd13ruZj0CTVqtygdfpVe8
7FOfVFbt35i+z+0lCMJGj1PvDhX7n7lklIe+bMz3FWeYQ9KzryGNMoO2oHRdPl5Fs+9peJRzV3s2
bpS7qCCtZHf28K7A5W6Hh7yx6b1cA9Ke15fnSWDwOuk8SpMf2bBPHl+IEMUbpZq7w5TflJJu+0/V
WGzqrrYtpBhj/ba1EDPbIFh3fcAXl3x+H8EXI6K4tbhPrHCE2GTyC1dsm691O0Zbr4QFQ9YmdR9l
ogEx6pS9Xrd5dpQzWNgX2eEkQs2z/llNADMnTFPuhmSGacKKkBgtWsGp6ADbXjd1FnnPpigwA8Mj
9uMRcnqS69NYE2tJhWt4vxT5q259vf77zwKCxe9f7GNJCDQ9i9TClY2N9y1q0LGwq9LJkj2Oct3U
vA8Wnkl33NwAxCuTcttipRLU0iMvMQo3fi8OxWMc2+ambJ32JVD/j5bm9fvkjL2EPlhiKYWrWa5h
HvJu08TOUH8ZnwVtIzUr5+8FDzwZ17wjP1kL5Unvk3lcavKshVtJewp+++nLagLiwlLNjX9ESNzo
839P7ZQIycWaObJUyNrDudu/l0RMov8MFakTD+Xm+nJd8LwTc/OwPw3LtISRIBBzE4qy0Uu7BmW4
5A6g9oDRQFtAEKac/n5LMM0sJPXvJnJlC/WLPt7G3rtXHqTS0dGH7uBiuT6i89iDtAbPeV6YpPeg
TF+YhKmxa/wYZ6d1eSoeQiR54FW6J9n813uBSiQ3DxEMBGsNP5dmEvUkGDdJ9cGHuTArk7Sk4RAH
MbO7QPC3KmJ210e2ZmH+809rVQcihHEmFugoFLZp7MM5NpLEv27lkgP+hwgI1AbR2+KsIFoC1qJg
Ba5J6SVRD0pNj+BNNO7bdmVPzb68PCsohesQthM/kZI6HZAeJaMVh3np+vougHI+eZLTzB6MFZDz
pXn7bGaxMh2sd3ldz2ZwhCa7DeSb61N2yQCtV3SWwKGEjvU8pZ8WZmj0seDBU7qmWTtS+pCtx/rz
VCymih0EGsPkFQnaaHEsJIitauSpKtdob5FCoddKP/SbmBBfMXZi+CjJN93oDNvhxqq/hoG6le0o
tnunajeatKOskq41XV1YvJMvWp4cWVSm9WBQ4BCaGzEWZ1+0s+C9E/+5HkCeDNoFhg+3BH2dC7/3
hZxATzJqd9hF5tekvy/WaoYXDvcTC4urJErbBhkTLCj96Ijdu27ehcSzUuQjXfN03Vnm37VYSZpT
eZZTooQbcSk5NYh6UhZp0bgtAisOucaAd0OU3CQRGIp/N4VT0sUJ2RDl0EVY0esdkWNQN+7US44q
P0gRiYdxf93IBT+AimKOxKn6s4kXzo/d0ZyMpnFTyLHjFDacOP5t5ONt2RcrUeB5WmHOmFqzjBHZ
KvKoi7Mp6muOWFQoXIS67qR6Pxo4v/qsGM8GrYepGu1iaMA9Qb2pBX0fJGtczudjhV+A7DxNgIA6
4bg83egq1NSIiZS1y4eAx31L5BdP2AwI1l+f03Mf4d0MMveDkhWXX/gjKhxhhOJz7UoCUhRZDiG3
vBfytQzg+VEPMo8Bkf2bldaXZL8NSg1y1k2Nm6mR3UsveXTQJ2dU0IcYM1o6D9dHdcEcGTDaRsHT
89eyDjs0itL0sdIQUOvfhHYHSK+rHbF9qZypFNdKsed7Gl6+/1o7q8QOwH2DSGrc8t1/gtTfCHZf
uyRZizbmJT/dzqdmFi4pQUCNZsjYuHr2Z4zoijXuqvKnhNiltwlDQg1PtZvo7/WZvOCHCjIb5LL4
D3tiHvunC6fP68ESUrVx1T1MQl/a+zXw0HnYxqg+GVhsahg7rTaOMABpmKM7kq1vlH2+CXfXx3HB
z0/MzJ/xaRxenFRphSqyGyKSq3Z3cy7KK1Y20wVHmDHYvJQhZKELfDEWKUmLYsy9xk0K6DMgm+lJ
gHoZ6P4nzyhWTvcLKzOLrKA5CQaF9M/CWNOR5zXDvnXHKPs7wbcUAYqrJmmj9Wtv4guBLmRoH7Ba
EERzduJ09ppR1HvVl1s3OPjH4tD9EW/RmN43t/F98+796Fbm8UIG6tTe4lQSU08YIlFq3WbXHIg8
XtRDsaVf7QC/7T/7xcnI5ln+5BdSL0ZFo4hYUr9afvk6WfGvwf93PArZI3Be5MhJcJGrXZhpNT3J
CWNat48evMjVFP+50raCcKtX73oPdY9PydGSbqIphVQ+/5L5N9fH+dHZszg9SN3OFNDcn+ixLb5g
Ej04sNu8dS0zgQjY7kXFDvw7Od952uM0baYkcyrDHgNIsB8bcnCFdb+GS51d8to3LA4TWc69cRq6
lluAVG1z3yrJvdnUN3VV0h0z/ZzENX2ZC9seJgadZBqoHC6CxZmZt3Ldg9ZuXXm8Cca3rAjsIt+t
TO2Fg/nEyOJx0WXw55vx0LpJf9cZICwlZ9AggxG/KMM+8Q+V/j18vm5zXq2zmQR0i08BCDsL0nM5
SvUUHlrcNnQU1DkR98u+e9paeeWiHciF4ZEkGwnU93R7TLoVpImutG4YWb97JBTNQHhNo++jusYg
dfGMQTTjf0wtzph2MpIe1HTrFjvCgmbTmHZR7fJ81/Z2kGxoD6qazfBzTfrkQqTH1tSVuWUHoCqK
LoshdpE0iQVDtKL8PowfmjbblhB2UMrZgKfZ9hPlcL5B6jzI1oavYla71xdzHtnZYn76goX/CPVQ
6SHiqW7SVY+R3HzVgrV1vLgPPplYrGMbmVafAaly0VrY1lJgW929qq+M4yMAvzaQxRKmbTnCCIkV
5Sb8VcNw//c1kOxwK0M0X9opQKS77iYhfUwW9Qcl+fqmeMtfs8HR6Z9A45Ia8OBEb6s4lLUJXlwn
iheEud/iWqOcbTppa/Rr83vZe6HNpMUNQC+6DadeJMEPaCAKh3C7bKsxLeZDsKkOf+Rh13Z29Ds+
yF+uO83FnfnJ4Pznny6uUIHtKNTnMd0mh2EnOr2y8qY7r/rNl9YnE4vjuu1DEU1ka74y1JekfAh9
KF8cBAeL5pbU/UFL9NssdFT6ouiVOsamdu/rvq0N9UEsqOurna0Ko60h/Gj2K5mWC2Hjybctop+k
JJ7rTYZfboumJD3xpD9J8Vf6J+1BfxwreeVFcfGYAO1LysUAsCKJC98O6ritFcHv3Lb5Io4AY6zw
wQtnhJb8MA1fMhL3EznAVKz3lSbeDEGxRvpxacWJH4C10tdB0LJ4Eupwv426PPWu0Fe24u9rubeV
6o+6psxy6ayYpVqRh6HhSFviCLMaCqDYknqiFNIspNZfp3JcCbsuRQKIOcL8AlPSzON36r0KOiqV
bESDW07lNhLvDXk7NI/D4G2KYbsmpHzJV2gLpu2URxoltcX5mlqt4Ml6OrhC3Dl9EO01+nM50csm
u+siwy5hiRfHzfX9eekt8Nno4sStBMrwSRoPvNbegnhnGGCqfuj5gYfbdUMfdY7FqUtQiUjZjCYE
+rnwzL6DUT/XsWTkvlOFtZOZ1U0rNi+0z2+8+FXNfmaNXYa1G9L6iir3Xpd+FuHvXOh+6aG5nyBx
06tsO0iJUyjerkRgt31uSoR1xHQtsr/gxGDESQaAxDGMs5eEpAUBmj6sRSretPlG/4FEpD9srTFx
0uS12aZ/Qnrg3+CsG7w/QWl3K4mdeTKWk/XZ/uKchgN7qAGd4QuRfCgN4dkc8rVQe3beMxvwjYgc
nxSolhlUowqlRCvLwZ24BFAo/WUqR11rHtLcDSbTrun3ytt34PJbY9LWJnh25qVxSOHngjVwbbJx
pzsrabVWVbx+dJPW6h3ZHG9EFFTpJFe8FyHsXkUF8iq/EfZhKZfbQEQPuzWizTBJ/co8XNjjGqRO
wMXJupPnX9xQncCrp0kjvkQVf5b5m2i1jygTO71A59sv0VprkLhwboF2pEpPbYS0z/L1DQGypvZN
N1J6LBzJH27UYtsZvTMEiT0FEKP6t0D7xuJ3qn6vSsutfre+d5tEa8xl560QDBm4N/IGc1XyTHPE
zGoz8etpdJvMjeCCawNbVu6Mbm8a27HZdYa1L+CggoH8MPf0iuFOhJtWess0f8XbL91aNI+CG6GG
jnKVuDj6OlM2/FYcR7fO79qC2KrYWJ09Abw8yt3WeJjMH4a/xrhzyQWp21A9IJ4HMrDYY54wjZBC
ppNbIMs6oBwctGjloPQ0USoAXGmSYJTt2J/sAjF4z7DWEnIXVoAGjJmnDZFWVmCZx9fDfKgMTZnc
MvoOr+l9/Zspuisjq3TKHqYor3AE0SlGm3aZSrjxW2ii/L9dlv0N4tfrx/P5gQPrIPljWE9ZB1pm
T/ejqYwonMvi5LYDcFq9nA4wi6xVBM9P1VMji0hNijMtQP5hcpPmNoe5qaDCtV0lw75kBaw6xBFw
zXBpL660oOs1pWoq0dUi38kN2Ybg5j3pXv59wmh1Zt3ACHNfz8fKp8DWjNAP1YRSdPVxvOtlI7SV
1Hy6buNCgom2d25N3pv0bVnLfSFUQCjpiRTdoL31hhtE1kLhoYmOiVdTyVU2iuU7gbrWFnzJF9DT
o0INkG7Oh58OTS4ihHo8rCKDOdpwUsZbA6D4Stx+aZkgiYXsgm6xma/x1EoQG1rCySS6Ob+/ir09
8L1nBL1/F0G4vT6PFwf0ydRiQJOVJWKTaKIrqdO2Gx+QM1gZzJqF+c8/ewP6x0pZqlgQR6CFZW5b
SrIS259fHORQPoDyVK7wuUVgHUShbFRaKs6YmBgxP7F8yKVpZSAXEE2zlf+0MdMNuYwKwrxL28Jg
92QdVHUWb6LWVm7lTXbbPGS/ihVz5/NGSkolpQEnFYifJc7HCOpOYlCy66PL0FT7BFXi62t/Pmv8
auIMMpqgLYChnq6MVQtCHdWJ4ooTWL2k2vZ0+KXgs66bOfdmIikeXHPBmxtsWYAYKlK0eTOp7ljA
sCMeGrqbJu02jNfwtBcMcRbQbzTzR/AsWZyhhpDKXR9Lqps15S7Sw8fCM9+Vml6SJv1+fUwXFodH
HIJwUMTSqLKslvJ+y1JkUwyXm9IOxF8FB+l1Cxe8DQAbmGjKh9R+ERM4XZ1mVLVsanLTNcDppfdN
OT7VnsSp3Vt2HbUZTSDCby3sQVwMDxb6QSsfcD6boFM4gWh3mc+iZQUupA1ymNTQcoP6oW1F1D0e
9IoUXriC/12xs6y9DWPn10EXWK4QRI4XRnYH1le2Dl3yen1Gz6PZeUBofzKblNOX0eUwinI1drHl
FtbDKN+SKLA9CHfb7LfkSwca0r9ct3fe7zu7x/wAp0mDHjFjsYK5rmUxBDuCqwUNfLfyTS3dinn/
WJkiTdqdAxEOfGH0jD9Y09OUBHYt/C16hUAG9hggtOG/h3WnHzQvxaej2DIb2UhEU3DlpzKxhR9a
Yx+8xvFfstvuoXoQdtcn4MKEg+aCgYcqPJIYywlX4Befi+PBo5ELm0n4HbfKTSWU29BDWKUHgrcK
5T7zJQzR0UhIQOiI/uqcR/g0QFPrfU/2y1ns49kaEVARfFLO3f/j7LuaJMWZaH+RIvDmFcq2G2gz
7oWY7dnBCZAECPPr71FH3LtdFLeI+WLnaTuiErlUKjPPOS75M0A5/fbo1m0pn4anETaUcWmrE72o
Mm9wnnrPnu7ytn3zWqgFCi7cQ2GbdGMylfO6eBUqSheABNArj7gYr4FLc4JBE7cTNtjw5Y71kBRw
jlLIF8tJvjqy3LJ2lXBRWGGFCUFpEu2s2sKVpoxZXQuWmqfe/e643yRP720RdC4HNTpSV5YXWv3W
hF6PEDYRW+GEor6GdbwcIRVJg3QMKC+EnMGDy7sIseVRyASJZzrZoe0DZHZ7Da+PqBonDoUCmKG2
tPTjQ1nrrC8774kLUEDD5qlxnfbYpJp+Qm/HvdknxUNWku5YNvWPBimHEDR0LLCz2XlpfA5ZyDZC
N1LyJXFmuuNykx7s6pK2UOrDXabWHbyGy5YZdyB+DvYd76kgHdDAoCRL+wo0BdXLxlSYVxsMhsBC
jsgW7gp0EpfTXxFdQgQ1BRP/I8b7de6O4KuWUNTt3gCJCfIX8890Rk7R6rYyHleXKYaoeNfwwAVS
GIwMl5Zb4VuZ7BlI+As6HHQB4CJQf95GjHgNUIAZPKURHuLdgOlchDu2n7JEUMt/cjXh/JzSHneN
nln+d9eY2394V8FJT0Pqf5/BUMGDPsnLNCDwNewwTgOYSfo8c+kpmxt5rIQ3bOl4rE0DBHQg5w2t
EKQD1d8/O6+01apeSTuJOZ0foH3VBJkxDceNdV4x4+AGBC4BTcModCymwWnAQ9EaCUDmbsfuZwT/
fqCLEn010JINnNlpjqU7eXurHOwn3USrdO2wNOyGqt8Tr3D3rDcoxJbLLe7HK5+Dxk5FhK2yi4qv
beHhWj6yUivK6ktlGDS28kw/pgnt4iTV2zDLgXUEMggcnh6fgMsCM8btibk6aB/moXaqdCbRfryc
/gwc1T3LAENyK39XSy3fl3OSI6nJ/7od0oG38RA52ij+GpCGuVzpiecUVGBeFkEcZvhNKwT4MtfF
aWqpBvhM1v+6PbTrxzIMqslVsAH1bF28yEuntnuap3nktO/W+DpAYxkEm4f8jRkQbMv4ISEhsbZ4
yK5uSEgew2VhkwGNAQ+72GlpBiE3Xnp5VJuWOBncSA9i7qx96bQsyKd6S4XiKt5Y2FvcyAMU5Rie
7Rile8+HZ+iSlgCB2MjRhhVE1W7P6cdT/+JChjVENWh6BrYD7AZLr9V1GW2RiY6GEOJwJ39Pd3IH
At+dt6M78ISCxJyEhwFF0R/GexX1emjX4bDVFq2sLL5CUWNqCGeByoUI/OVWIjrEJ3sApKPKRlKu
hjxvIUGTYtn/gEv1nzJLvY04ZGVREdK5CtmjgITLY2L0lkV4T2lk5g/6DMnuOXqb2i3CobUde2Fm
4Qx03lpQGqoohBPSI1Bhbp3e62l+bMp9kyYhRfW7N70T072NZ/eVF0I493l8iygEymB0dEtSRhrE
5e3xvqBf+AgmvQg1qACk/E7B9rd30toSfra42EgDKTsLh5NGYnoivthBTDR9JOwgoDV/29LK2iGj
DSV5pPRdPF4Xk+oSqEAauVFFlkBCXebHKv9qVsPTbLS725ZW1g+XDKhFFZEQYqwlSYUnCr+bjbKJ
psYFd5kdYh7zMYTEV1EVUDgKa6CJ7AKguA3DasNfHgh0MaNPCzULgN3gfi4PxCCa3BjcGZQ9bfeT
j+E0By3S9v7ByPZdddYpD4R21HN6cjbZ9K7n99L2YiV92oENTNNhe3zJQBNI61PVp+H0bWOMV+1K
QPzgAas2qo2K4ZLnui6azitK3kREj1obJLVtehyTh8K/R8YYOVEwJUQ2eb9t9eMhfj2z/1lVJ+dT
fDJN+ejWTdNEEg6ufBMv9j9lXHyR99YOLLVhc0RX9UNz0O4B3f0yPbCnYk+Pc6Q9G8/TsTvY562j
eu3vL6bhYw9++qBKpQ66vm0ivSM7Al4ee7TCSpx1DUIrswihMvrj9hxcO4dLi4sbTWRjkWozJl62
carBzc+PdXvg+S4fnqBPCKjF8bbBq6AEURp6UXCIVMIeNCCXc95VrJaIWJoI3ECh1Mku9YxTVW8o
9axZweWB/3CnIROongafJtJvuefzZmaRmQSIssjPzf6d62yWCjexXyESiXQWWhgvTSTpWOO5nvGI
JGBPQhFC7gYIqgam2Zr7juP/tWOp7ZoR0qvUHKtvwPtUYZu67Hx7RlfOKCqaILEA1vvjUXX5IfWU
5IhabBbl1oD3mlI7vQOWBBTxW4QVK7OK7ADqxyDORp3cW6xdw1CoRVqORU0/BbU2RgJ9aAWAI7cH
pGZucSzxdkKnMO5jpDyWGBHfqkp7lhWPvJrKA880EFX385aG+MrOB+AURVnw1iEnuLTSZjMvRT7x
CGXrg50Md6CqiIt7kk8/dOL9muh85OnGabuufSLI+GxUfdSnfZkN6dQ3XsujiTTnsvjKBbJi4q4i
MqjFGLh2j0bw88jCmpC3VOTR7ZldW0CAbLFlUVNAj/viWEjDHbNK6jxKOvvQj10oZb/vSLNxV66a
UTkWpMZRtFreWMmMnJbPLB5lBAVdjj470nmHiTm/bw9nxV2ic/k/O4vbyctye0C/A49s92xwATD8
q16Dsv2hoV+Ay99o71K/ttyWnqKaU+BU4N0Wa5f2fVVmthDR2NZdbDWF87VvSj9E1RByVI3B9oVe
bJHcrbkZNE3gwaGQgtf0US5FqpVblYjsIjtpHQ43D2z9HbnV0nwGOxfeV/1cHwnd4q5cmVzwfaOs
igYlVD7txeTqaFHwGFiRotluoKPovUruNbuxLmMbgNa889zQJ6iE3l7S67OvigMGjOIdghyK2lqf
DkiJJoSKkraNJlegY0Kn2dfWcYr4tpWVYE7JpCKgs5GdQCp34clqXmkkrywMrprKU5tNzp3N/Xxn
EjsFFY/WPjd8GL8WpAd+2+nJocT797TxEepuvdxQ+AjkhyBcBw0AVMYux+qUXldS3W8jU3AjgPY5
cm7C/6WDTvg8T+hsdKXiD0nsKmxo3+xpKnxkY4u/BnCqFBKyk3hNozaDlq3L72haUNUjadJGPTIR
ezSPdKe5qPjGxb+2sp+tLCIN6QkUrXIkF0FBO+zxZgHp2tR2+9uTen1I1Vhw8SrNMxA1LKwkQHO3
eYU51Xt+b3ZJASon570wsmOapnaYOf1Gi8+1r4NBEGLAJDq2cV4uJ8/geWUSHwZtbYK2eaa/G3rS
ALIu3A2ven3P40Hs4A1goHFJdSNcWkKG0wWEUXRRK37L8asJoc3qTSQbPnVlAi+sqNfIpwNYI/M7
mrzpIqTuoFAChsIgg1QxWA5BxFtbJWAhtbtFWLPcGwhHUBRGaQn3MRjllxm8SQDx5/e2iNA3M4SM
cYEEeWZtPISvfOnSzGJsRsfqeeQeGtq9FlxQIEOCLvbwbwIRUaON3ezfaWrPQLo0f7lHlnYX1+48
sJEiVSwi3/k6FMduehuLr7f3vfIVn33Jhwk1h4hEUWpYOrTUQmWYtmkbueVPo4X4PNpJocW+B5wF
XN5A11h2AN3mDW/9oSi9NAvPgWYVxXGAlPflbuFzJRhLJrhr61B8yd+MH85r/ijvkof6jxumdw0y
RlClD9szTe+KccOlLPeqAWAG3BYq5EgWqbLOpfUJaoNJkqCsktPAfq+H7Fx4zo7r9s6x/I3Q6arz
fGls4a0ZzYysSvUu8imSSAcNTAGQ8qsnwM4kxLaCmZTT3TjCO52senSdPTHqNgu7XoAj1HbtJD8m
ui8Vep0Z9JTw1vVCWuZAxzk5BLt3TLbafDIcij4fkzktDfks5z+398nSiWAUaADFSqGrEVWRJWsW
3pWp09FZRuYkiyNB+edYTtk9QEjFKZlEvXXHrSyROti4apHMQwfD4sjlrBnMitIhAjLQeMyrjry1
U+WenXzI9gmRLdwLm5FY1FoZmiUjO8ZM8Pg6hQzxvDPCZjZOBWPINRJinAsYQ+hVbSJulgkIzIsi
ZHSAskeUBVd+uZVSMlkjqIuHqOgTP3CM5t72RfuDzrp4oGZhBiPShHvuNPkZoB39TkCgZKMx8voI
q+4vVV5H+xdu2YV/r4faZE1jDFE+WMMd0j5PBFQK3y3Bun1OxuZLnydvbmo+6Uxu8bF/lCIvD7Iq
IcHzI5uOV+2y+Z0aE0Ud3RyjIjX4F0GT8WAb5oTyUTaHiFG0Q2kCEtjrRD74M8R2nUpmJ7R5s32V
suFXQYv6qexMIywGAnpOag9IYEDxzRxbNygHyDfSjMPPMuHeQSSPg7VJlk+gPxzCzreSAA8ikMw2
iR062vTs5LN/kJpMT0Q6L6LhMgTgc08QHwZD1UGFqq6bjWfnyvWAaizoe0HdrGL8ZQNenZaCZlo+
Rpn/T98Yu3SCGGv2FTJaJ680ojFBN5ZxQCD4gi+8fSxXjsmF6cUNgSIx9GgmqOrWhv1kl8mLcPTv
o18+tfKuJEi53zZ3Ff+q7Y7Su8K9oyIObvrL7d4ycN+NGh0jvSigSmbtCpD6okM2pIYZNKQLza45
E4a2ldQ6bNi+vuwvbS/2uVXL3hVuPUbSnaAuxgHMmY2dpMee/KoSNzT8ZDfV4O+w2vI45AdX80K0
TJt0q/VxbdI/XjdgowWyZBm6+YU2Sz4KrHfRB0ChaogDJDB9U/sHHRcbwcfaqHFF4WORAUBRejHj
7uS3ZitnHLCCoPaY2PrJFr74+30EmkeVozHxfgJW5nJdPTOrfK/wxsip7FhmUN61ABD8bfmgfnnb
WMeV6UMRzkJTJ/wVfKf6+6dIsXHTDkUkZ4ryjp/yzA6E95VPZwvAnGkgge7Pd3brf6mhIZih7oyx
Tn4WNO6pdd9rNH7Xgh5vf9IyFofvxkMVSQcUsZCYW87xNIrEZjyfozSx8DrtxxasuWg/zidcxLdN
XS+n6pcEngKDx+W9fB37kPM067maI+i4DkGO4H+fNGa9u21lJejAVQR3BO4bNMojCbCYY2nXJM2F
HpWp7PaU5t2ZaVYTMM8ajsNEjHhC4R6k0Gl6SLnp7oCJd3dg1/V2tpzlUaeJ+1D6TX1Is4o/dg3V
j642uGEmeqhHZnpvxj6IfDcC3pW4EIkSuBYbqV6gLJbcGpLRyZNeYUZTWu2QsbD22a73/1h94LCD
Dfq1KSwCaAyCBiPfgWCx/j6rcycCtpVMXHF1l5+iVvLTNkVd3CV2hU9x7pywPmS7SPyCuuyBb4U6
KpS5vEKh9YE4Gk0ZSvN+SY9i+kM56GZtRrj+gmrP7/RdcXg375L7Oixfbm+MlZ0OW3jxwZWC6nYJ
Z5j7RksdHbY6xPc1+wpBVeFvtS9dx4of4iWqpRbbD81BlzMHilSZtUVlRqJ8A3/foZjaPR0gKJlt
TZ1yS1dTh3DOhna4KgosLOWmyb3OacyI/nDIyd3z41Qca3FATo3czU04nGw9qLbIplfOMPKgBgBJ
6AlT6dDL8RVDjk2az3YkbOdu4pMV2nbp7/96peCHlfqn6tLxloznpjHk1lgKL+p0KXZu2dFgEuJh
7vItUfmVPYF996FoA8ojRLKXw7EMSY0xNbyosEm+s92821m9Ve38BrQ2twe1MnNAnGpo2AfVG+Bk
i8tMM9uuygrXiwi3HEiZGB7UOsctZbTVASlfDgpKdNAtrbikNTs2Ei+qWlOcJaLQHLdIX3zrIGkS
3x7RlS3EvUqbBf0GSKOgvHE5eS5JGWU59aPW0Jq4TNLGPBADmuiBADhvk0r02hyaZVDTNUFfrDbF
IgbKAX/zmOsSxPo08CGX4yc/XXOAtO9x6KvALOdo4gcLOG1H8CAVyRH/ay8JypLpRrfy1Vpi/+Pc
4b4EIghdxIu11AffzltJ03hqQHsBIas/5ZxuiQysGAHrOEiJ8QIE3mCZlvM4VNWJ72Xxl/2G79j6
5cWu14iv49rHLyPiCLeusSsPqNpgPn228luf7g6365sKuMYsnvJv8CRn2/pCvpfgz27BKUfng2md
7fKVZU91OoWGeEwN7X50QuH5G0Hz2ocAaoDtgpcJuo8X21PTq7Yt4IzjzipOWU4BohEdAzTWrYMy
30LZr1hDHg7/8BBEOX4JqiKJTiiYGYqYyznAwURTodxpGWjb97dP3aohSLUgCscFgh61y/mFz2Vl
L5Ii9jxyP8/Dya/mfwqvDN10kw1BTdHFHWN+iN2grmCiiwIv3UtbdkUtDyDbIs6LLBrZj2o+avKl
p0c5/mMjUNScoNAh+wQox4ycGbpFUSIIBFThi38dQqPbI78iZ4C3QQIGa4lbHMVwfzH0uur1qdVk
GU8I/o55W9Rm4PsDC9iQ3fmFXz+PI1TGDR9Z60JvgD22y+w8SHu4x1RmYWq3m0Doq2sY14aOfmUF
T1Tcv8prfd7uPoMo8miVcTLQV8h6fim9fj9pMjBeG2GGZnOsUVZG9Cg9LQPX+hzQrWfSdbimWPSQ
oNJQc0LpV19EvBAloFkHVbC4ce7xhH0qypiXx8w6N+65NbANCfpctDK4vRwr/hhvQGSogE9GLvOj
bvtp5GDiSj1kVcoY8XOQK6UA9qfPtvqiVnwVbmiEG6iDIBhYjk1mqSZstErGue6NIa81PDulR3a3
x3LVAo6t5SrKclDbQv0Zrc+Xy8gK10psb6BxYlRQ+T4IG+n7rDvX9tEkNciGppBKMGY0Y6B3+U54
95L+RrflTqAhzCKPVVJunPOruvfHJ4HzDrGdyjpai1V1MpvZSYcmWJrRFz/xzrIR7/ZwsGv/nTMZ
TkkSkOk0mf9CsLMrp8PtKVmbeISxishalaSXyDNChtqRTVbF9Yg+YH2EiJKdgoP3tpUVbwZ+CtUe
BlVDJBEXR7oorHrQq66KK4hbmTw/T/PrXBUvpPqfxoPeE4DY0QCLzN3lCkvULmVmOZjOuoHM9blL
x41NtHYgkIME3QaKaRjL4lrN9XkwjTyvYgHkQNgOznsy9uAdJ/UWZm/txKP5Ehg3TB5ugmXcWlK0
H/Wc1fF01EDkMjiHcjqNTpzkz70RkemVa39/2kGHhyYWDA/dSEuyYjS/zlWF9vi4lIYNsUlJAp+Y
Z814u70hrjK6OOWQzMaVDRkS3VhuCOY36dRYRR1b5msHJuFQQ0LRf+vAWCiehcE3hrVyw12YWwSV
iSjcmU51HWt2A3aPyZS7nnX/5hNI8an0xZ3ppeTv9zxsIgmCGgy0cK2FTUe2eqLPsFno/849PdgW
C+05zv+6FVpF51DGw7lCsAAJqaVTS5KKWLSt4zQPu8I/6NN+fAPcrEYWQcMj+PbKfXAjLaIFmMM/
KNfgPe8t3oZJ7RWQq6mauKBz+mDmVr5PulJGRluPO2322uOQauOuS1FFFMywDlwYRugSB0ojaTke
LCSvw8aGXJogZnuAdJUJoL3lh2PBnDMfR02pRGQ7Y3DsoMiK5l6rWv3kJwMo71LofdVO1x8E/NUh
98dpz9hUnkXBioeW53YggR54o/rshgkmBf2fA5x4mtXPJdfpUVTQGZc9io2Ed7uUGNkdUtvszkB6
+0s7CwiyuH1/vD1lyoUvZ8xE0R3CLxrSBb7ywZ+uUGHgtsEfm3iyqupoJnp9QMw/hraLFPNYUf0g
hSvefNpv7fvrxD32hqWhpIUAGfHUMjrOZt9sKwvvth60DZYeSt04evN5yOPRPpai2HFNXXfsALjz
+faoV3w+bhSAW0B7iafc1V1LvNnjXdHEg+cBPvVV5ix2lU/eOGdrruSzncUFati90UBdvYkTfjDL
t/qLZpHATb57ijJc/tNtsYav+ZLP9hb7vwO+PUXzTROL/KcnnwcQ1ft3JUXmEbvn9hSuXDVI/aCZ
UokmqJbNy43TuGWKbiK/jrmRW2fp5ai8eFBSHmj3721Lq5MIxljkmEClfaU+l8iqoXWFQVnyoRnt
0EOh3Cky0Ou9I839DV1j7VYm1FgbHdLxQEAh5gNN+mLhiC8ReEoCB5ntdHZO8yzwxK/ceh2MPrBp
sU+rk2eXB68JmyTbDQi4i8A+4VUalOQu7UNE2Ua+6/yHSaN3joTWm432Eu/19tRccXEq/4o0C8J/
rAUqgQtH3mWenxU+HB7bKbBuiAbSRoQItNO9dm6/A98C5bdMBAD6vtw2vbYqny0bl+vv9rOXJ3bZ
xHXnhWx2Di0rdzNqP8QbDizhe41nXwGD2zhRazsckDTFHIsiBvCul2Y9XumZWbAm9gCLaGUVZvWf
3H936GvhP98e4Zpr/GRqGX72rKmFMDC3tjAFrgbw0+l0ePQcNHqasyH2YMeARjittphkN8a4TLuM
qDnVpG3gk8f6ZXb6YNIfGGe7Mf9Oy9+3B7m6jCYcv3q1KfGvy/kszbqfHSmaOEvygPEvDRDg5RfN
K/aGnz8N9FETW+mZNZMO1g4dfGhwhnblpUm8tAzm9CWLZ/DjgzqNn2q7qgLd5FZIs3G696WdBqjU
k2M2zuOpy7LmwH2oYAzmDHZSJ/89D36/a7nVnTxd0lOdMHkycMUnelbtbk/Q2lUBCiaUcdCkgHvS
vPxa6WsJEoq4pZLRlwDhVdXZo8AFpw1JQc0othqc1zyPem6B4wcATMBgF/a8mdGZVCweD+cx/Fvk
vfIXn399cWpnSkczT/Drptce9OGlrH5Q+5wkIOIB3+Sxb35JL90xD0iV+PY8fgCylpEGBE4gZ4fO
e0hpL95ZPav9CYeIxd3M9kl5D7Kml870Qyv39tzoX/ryN+hynPFuFM+c9oEfzfR+smmIpzKi/eE+
046khBrccAdKdFBu36VFUJEtzpurU4+KMtqxVNIfHSFXGARtLpwmKwiLHXcCXT8Px+TRkw+tpp14
U7wiuV5v3KRrz2yMAel21FFQTFnyE2TW2Pq+NmJmZCqPmRjx6KeAJkG2bA4LYdC7DPdeMBojP3W2
PT0ZxVQdc7P3dygHGlt7RO2wq4WCMwBmSmXXl001Vs/1viSMxRZL91w/tTxI0nPt3tUknJ9Nd4IC
4lP5vrE91PJfWQUsw0AFEoQm5mJnIkM2dbNXs1jL9QMa6xuQVKS/acYCL7X/FWysQj56P8v6UNZj
QLz0cRiGcGAzbn/yPQUtm8XTEyN/WhPyTZvkMWtOC2B09FzgtQtStsXnMShrOdrYs3hgw09Eqn5I
WtBHWF7VnQ0GKhSz9NAeJom1J33TbmRCPuKN5exgJVC7AfGX4v6+9Aqd19fEqzkDM+kMylA+Vsg5
Fl7a//Dx3nkYuJMoNMsMdUqcp5OUHGRpvjTbc1cUBgsmN2X3mtWm31jdo8yPDSUfRsNig6qegT+8
Mssft1d0Nb7/aEKH8wRcY8mj4BRaypmlYR8Z011jj2eHJ0FRI+wd0n31Yjr3WRLOwgpBX7URJaxl
J/C4ACsXIkDQzS+pv3Sw5jXlaGC+vpf3NPDwn4na9VZK4v8zxv/sLK7PrhxLt/Bhx6n+uMlj5ikl
j2fKfszCC9G/sPedQPfaJ38r0r++JnBKFA27osbB9C68Kactr90KxyVHOyI4d9zsd7WJYtgysriL
vJH6yF/jtjDidG4C+domj+ngBVKwXVGcKvpm/nDthxLxJhrJdg2CULIRLahg4HLj43WINh/0xwD/
crWQ3OaJ1U0DrkOLHsxKvkpti7RrZbPgJQjdA+QA0QOAw315uEAkrslRVDzWpywsgXuhjRUASnLO
q4csBcGfO4Vc+9okG2O7jvMu7aq/f3p7a1k5oL8Sdh3nfhZ3o360/GPhhuZW49jaOiIrqJpITQBS
ly1yVWN6pE5rHre2j7dT1ichsU0OPGy62a197ccxKFzzcIdI+UBO73JQYiQ9KHIFj2uIuOad9cgg
C+8qNF+K64qzEyvIvZGAvtavow2Po2Kx5WYBZSdIjsCPqLqYLm3zZJ74CHBY7KNdFswCCDRcLXPQ
e1gEPjCZI5+aXeuAqLdoW7qvx1yE3jS056YVYCeGiPfG1X4VTOAug9qtY6E8gq6aZYojgbezp0Hj
sVkbL+iOfXZkjfl33xt7OtdWfXLHLc+nLqLlHKiMHoyCxxeH53IObEOCq2JoeCzbYu9mEIFw2Hka
YqTRDT7tBoTWKMSEJRh96wlSoMm8Mea1zQYImUrTKsyatfgAswdeBNUnbDanR2RJHXDuO4gcIAy4
Ndbr2Bw0Ep9MqU/5dICKrmrmUocmimzmn+NYIFT4kw70T8r0u9kVoTCHh9zxQ82agrGs7ltphWnm
In7RjpN9GtlW59fa2FEo0lELQ+XlipaxL7nPS5fyGNQpgUa1AJVYybYCxrVhgxNWZW+h0o03yeWw
S4tCIgK5nthJ5LFlRtBq/r/MYiewFew3jtTKcUaODi1sakEtgHIvbVlcM/Ox90XsJWTPNRZq0otp
J4KxQnZuluS1aQiIonn56GSH28ZXfD96z30NxwcYHXRMXdpG1aFxQQwp0Ov22jjvk7sRoazMI3I8
AHIZaAbEFar+/mn7MEOrR23uRQwENTHQ0TE/GvQx3WpYWtkUF2YWHjGz+p7ZOsyI7+bOivrX27O0
+vPogUcnA1JxqE9fjkK0k9nP/SxiChCORvcTqMkh8PU/GEHoiWw+KszgNbw00mpuThm6buPZEiHP
IBGEEvzwt5A2BYJBe83/s7LYbLxPPX3qYUXsrGDDLa0u9n+/vazqaLnsoHGAVSgqeXApCTXzDzd+
edn/sqk+2VnGTKmWczrAztydvQTETakI/OLIyi0/u9KLoGYLXX6QL4CvX6buSd0XQ9EYOJoU3Q8g
zzEl6gdVkBO0IAU+mJrBq1sfEX1mb1J6x9s7Yn0+/7O+2HY0r8uBQyA1hg5PaJpIMTogQZZgBgAR
9W1TatkXVxogFrjXARlCymj5+KlHK0+alrbYfI52MDmhR2JIsHKj3YQOOgMXpKEp3frq0UFD2/62
9bXzZYKLCR0ouE4hynW59dHv1egNQEHxJJ6BtTlQWQTz1GxYWUkCKJglWro+ZJXQEXhphuh12xsO
a2Oe64A/cnloTOMA3a572+gPfkoeWHUCRdLZd/pdMZsH2yan2yP9eNlfTTS4PqHwCKA06meX32C4
oLPSPdHG4A//wbxHG339GtH2k08DyEv2SLiwmuzswQgMt60DrvMHMpunTKQHab/q2VYyZnXu8cBB
yAqiMDTeXH5QljheM4JTOwZUbLbzQAJAnc0bCQ81qqtRfzKymPm0mYAF1WUbEzIfJ4cH3vRkil9e
+qxr4GnZWOitIakY9tOl42WFQSh69mLSMcAz+zKYnLgymq1Ds3Y+1dvw/07dMgyjGikQi7dxlwRW
/ep7c9AZ3+tNN6Rur+vZA7QV0lhgiV3G+1JjVtYDeh3jlQR1I2OfZmdQPgWtbu0ne2Py1gf1n7HF
Bs2rxq7sFMZq54/v/0i9N1StTSSPbx+ENYejitXg50CvrLPcdiNvEDSMUxdzvI+0+l3a3yVaBYfx
qJWvRnpfNt9vG7w+/arBEu9M9Nog0ewtn/O5KWfDhmgsonYe5kO9a20ecAAv0GDva6fyoej50S7z
wEanzd+CocEcrBpSFNoP3WPGEqLsTWmalw1yW9R/Q0BXiC5opfG3c4q8KojrAbNDOAmiy8XSpd1k
a7PjIGHRP4/n9Nw7Bzc56uTepHKXbXWuXp2yhbVFJEFL0peTZjP06cV60oeDlQfc2Gqovi6/KTN4
gSjMBFbPX/gnt/aTIvE9FnOCPIw7ODykLr8bU40EeINZ0WAWAFHgoXmqvLo5GsQge4/25kFM3T1u
Sx4gxTPsMlVtv72lVmcA3WTq1Y9+vGXE5oMQtMxkwuIstMrfYn51tpjnrk6+GvwnC4s5nmgBlbcC
Ftoc70lWH0z4S2oH0Jl9NNON4Vxn2i6tLeO3ntup6FtYowwQVNB3W0UXQowsLBvvUWtkIJBd7Ios
gHfgrn66PZtXT5GF9cVCk26YaTe7LLZJAjpMZ07C3GVb7QLqDFz4UlhB6xaKP3A9Noi1FncDghxP
JhijVx1ndirskyRATp4rlP7cjfO4OqG45iEA5SDsuAKBm2wqen8seWyDRgPA89+ueOGDvmcl9D93
wtX37TR0qua2B3lFfHs+r3NuaqiQGcKtAeZbtGFcDrWeQCxWCUxoZkHTpPkDzMOusbrXzG7isSCP
0rXuwLvz7Mxb9J5Xd8iHZYVzAmYYicVFPDc3TaXbZcrjjmvHDrRZ5Jdo/SMI6c63x7h2AtFUo0Nh
C1JuoHy9HGKRCbARCSRCNApF85R7Zph5Am0SqCZunI7r7YmzBTAMmO6UWMmyOiH7SVpeo/OYznQO
R5c7iCq6LS3kLSuL0KWpiS273OHxaOwSEnC+uz1hK1sS6ckPCkI8AVGnXOx/QqmD+83lcfba9kXQ
jF4w0COo36fMDJ3kMPKDVz1R8vW23Su1QdScIH+JmFuxgoGrY+HJxs5yC73N8ZYRBnplMoS99oiA
KdcYOYLsxUA12ikA+y+H3QD6EmBtoYYEYASiA0nf0LgLSsZUsGfTysa9qLXXGfTUpwkqqeGgDdWh
IvzAEw1RkaU9N1aaPZaTa4JkiQ5girHkIRceqDpdIjY2hvryS4+iRoYDjoIrONWWOKZ55tIzaYYU
iin2hcj2ALccGlCRR8j/9VC2Doxe7m9P57UX+2zTWYIsIRkFDa45FTH5Vr2VP/2vfVDhzbDhv9Y2
IwryvgNCVxROl28VGyCH0qsY0h7QSwylBjaCbtb4xtvgil1VbQ2wuANhhH4TvIvUZ3wK10ktGhAb
NSI27Ps0o9/GqQ3Rja2o8ZE8Onas2DnEB53asNOgB52m81M2AyQJaSovfzedCnsFILgmZMj2lvQL
G8BEgEI2499vz/q1W1MfCngrFCcQiy/vx9KsGEr7lYir8mUe79O3BLg8fQNsf33lwwgiEsU0CzLN
JQAd7Qrj7HvIyBlJxLv5ochl2GfWHTLOOz/bYFa49p8wplgAQZ2jOxDuuJz6OvHB+1IKpOdcNDaV
/KQVCUKrLX2JVTMoEwJ+rYo/y+JI1uGAGq0m4g40R7u58XIUfEztBG6FLWrn1enDOxa1dfRaImF3
OSJhgihqtHQRt8Zd7mug5TplQJLR9FvabUze2sFHxQesIQCvoxCzcKV5znlagI0r7nPyu1I6Dng5
D4H2f0j7suW4cWDZL2IE9+UV3HqVREmUZL0wZI/Nfd/59Tepe85MN5rRiJkzfhhFOKwigAJQqMrK
bADtEJAp56t3vmaBSTeNoviDJiQgp9Exdj2+cilDtDggJ6T1bhCAs3aICcjdSlNCDJNrbtr/dd/p
bzuWsT1xs/6PRZV+N/ELX4pcocIhXWGfcda7ZMrO7KTWQAKrNCcTYgF240ovuhkwjrmtxbw0Tbln
MKpdlS8cFpMLuBfFqL8iobOqps6Jlo8FCDYknVHg2jQJGQtkiXAUIVS8nt9Gq8MiWfMzdbqX7QxH
eCegJ8MNc2ar403eHxMLjlFQOoP6ZnXWa1PQWxFQNkRSZJ4+YwTbZiI7YqpagrKPdMWp+WejYenm
3DDjr4ctdBdWblOcLwhpro1WYYuMZxy1niJY5Wftl/7sJ4/BnjM1Gwy6HyJnaSx2zK17BOBJvH4R
eEOThbKpR2InCWXdekBdAGzTWcK/JWv9HhWOTDDUIHWOBqnrUeVNWBayMLUIdZ+T4nNqdxl6I4zI
Rie4HYWFKUesJNPWFQwKR6CYYBWRzepIF7eWzqWJPDcS8mahctA+krJ3hecMnM4gonnDk5ERZbDM
rX9/Ya4Ns14LArn1+HYmAZRjhhpUS2nx1UhnQTxWyGPc3/ebBlFaRfkPTRo3iKksLDWur4QWVSll
cUI9hcI3hNPdtCjynTFOnV12qIsFUAZknKtbtwUixDVRg9oqHtfXQ9UbKQGzoYqZbfs1II1aJ9SS
3CrDLrPuD3LLM9emq5V2BKVcmg13iOppboK487K5rO1uFAuihbg17lvZihsuraxfcbF2krAIKW8k
nadmAYkTxZaj5zD05bphrNmmIVyyK7YLNLR0tU3tBsXogr7zGr42RS6ypMGPhffOYBnamDdI2Bpr
wxiw8GAYux5RXBlN2mnR4Il5sth82hcPWhCmDPDGhiMgyMJrHUKhKxqZOiCHLBijcIAsBM55Hxgg
b4mgvqlE7v3l2TCDpNzaBAfyH/TTU2+uPCuMRqq0zhvigqCsTjBrksAiktq4WIABRmsrRNjgDHQL
6cDLwWzEee9FKgTjub5IzGps/wyAVzo5mhBP1ai2jENjc2RInCF6W9NTdO9+muSiUHMRbMY/u+hR
yh+4mPGw23A5XCKo7YJWEmwmOnUMgrq2nXQA3ryWRyEsGxXR4irgR3sIG1otIGkMF9/wPAkgDzz3
UY0FxS3lE4APGbMYKb1XtEbtzJ26gCUJNKz3XWJrsbCHQH+Meinq1pRLKMGiBWo69sgSgeQraE7l
opjSs1BXjp4Vz/eNbb3J0SSGIw0bCalh+ippq4GPwlgZPSMXpoeoyxXL4BrRQzemsuPwnjWj2gAz
aM2JTsbH4mEQ1cFpUjBx3f+SrWGjJoUOZwQ/K/fT9bau5QR1bi0ZPaFTC1fmgItvhMlSu+JVVNPH
Ge7N8NCNrDwgdsjFodUbPWUg1b02abRV2xoyN3jqEuPuBELVaoQ4dowq7VDrrMqHvit4C7EF94D7
pjrmoYGUBY+mEV7jWGrqG9H11ddQVw+HZNI0jOrgTR1fWVIZdPagGpwJ8qjCmlIpPvSVhD6+vu0P
whCykEUbdy5QRQgmgFVeCT8p80bdxWWe56NX4KLVGv1Ta89drppL92epl10U8CyZ+s0BX1ikDnI0
YhoQ2YbFLIIU1vCj9tOg2a2dVCD2005z9H7fwzaOC6Rd0X2NrCAqvfSFW6LjoAjUcvIW0PkW3mhM
JJiR+2EJum+cfDJydGhrRtP+bc+dpA2KAl2KyUtAj95DAQ9VuUMhfNwfzYYVlHJl9C4paDsC1+e1
8+rA3TWZOM5eo2gniUOvcShnNte1LK6cjVMPty3kdYGhREMwnVDlxy5cwA63eMmgcgfobLRWXYk1
I/C6tbICHQx4H25d/J/ai7U6zjXIZgePi0sANBsis+BktxMGC8DT4vGK1hTkMq4nrI5CLgwDuFs7
17ZRozNC0xIT+sGsY2V9GV4n5VZDiIEAK0Bsx1OGUoSlgzB1o8fPZ06KTnUJYsYleV4LfSKplh9F
9DsYf/Uji6b71sFRpVrfITp0x3AhUm8dOc5EOcjayZt+xYY9APXUW4LEuAS3pnHtJlKR+saCKdSu
lcIhEtBWO3nNXEOhu0MTc2l2+p/73r3hDgDio0gCSSfwN9PSVe3AQY8c0ugeHz5WVUL65ed9A7fH
HVwBnSr47ZCowTPj2huEYUgatQh5r9HK0a4SXkYORZ2egO6zinwVP4QQmD2NSs64cbcM68hq4vUG
1B0unmvDWqsIWbrEPKD+OmlmR50ghsaZE2/GA7AJGYt7e2O9UP/FSqEfFplOugMs1oN0lIdo8eqp
J/y4U9OBTLN7fzbX3Um5PLqZkDPEQbH2mlG7N0WKCmdCvnjlvMvbn5Ekmyl0ufGCUkqGqQ0nX/Wn
EPaBex2E5FReZq6KaZSMZkGnhu5M2fC8jKo1QixQ45b9/VFtOKEMIUyknzGB4MKmQhLkgxs95gfe
G/LMMLWej6ymqVkCzBsLhPoc2qSxZ/Gop3P4gZZBmMWYeC/MR7PIvCWsTY3F2rW6M7VAQMCD8Rc+
DxIyWrk6jRuuCziJ9+rcnpdHLtVNSEFBudyVJLC45oEt8l/3Z29joUA0CP56kJKBr4heKGDBgzRV
ON7rJwVyTG0OPuFkXEiq1vsuNXjGYm24IEqq4HMDNxn0UGjCikCoZblWa8HLHxoooNWa5gTCUQee
aSpYTB9btkDGIyo4ApEroEExZS8aVRuogodMfBxPVjvFZpxGj5V4HF/uz+ItbwwIP0B2ADEC2UAx
l+bDk2ahT5qsFb2Kk91gOkdcCL6/hqgg6qz4n3NLwKEPghjBkYvynA2BzUeFvYzVvo+EhyocHD4w
3u9/1MYZdvlNNKVnr6B5tpwq0Uur2F5iawocTj10spvrfi93rAv1Nlm5pteQXUPSEKtL92hOkb6g
rJvyHqfusjAngfQaN5kFLjYtf0g5H0VedGo698e4sflxPUBUbFVuvdXFjstGHjutELwunyMyasOE
ltlAYpxmG550ZWXdRBfpGS2XB21pE8Fbx1Uq6NwSOojOLGYozkRKGKxyW9aQUMc8inj5oFf02lqO
lFeU1oPgtQLI6CtTDM5oC546K28ZHrKx+dd3lbQ+q1ZSl/XQuxiXqKQVH4Sy4MWNZivJkEKvIBnA
sg4Ia5Gx0tkb/ojUiYjTxljB3nQpqVbGYlTmQPCMsbUCNXwAX0eivArDp8BB42707rvGxsMR8SN6
ikBLiJorIq7r0Y2NlmZFBtSEiIRaPbwu5R+p6MxCmPeKYk8l5+gByKrTk5EapyFgMexvlEXW+BWJ
XFy2iJjpKyPRukzVwxr7L/9rTsL3GVSPEE/Zc516qDSJzIAhpY3kInJyEoH/aqfZDNVhX5ce6A39
2IlO1TM6zu9Pyy0vLo5dzMnKpgUtIaz/9bT0GeShag3Jg7JrLCmDTfmp0T1hdDL9R5JENlL/OgpV
6e/eICFaJxrAtDN/AKN1y/8GwfopQY9ZYLA+bAONsn4YQL6AFhogaKLWKwOyIQRkDPOFx8sMdack
nK0kroim9XbY62SWQfCSzW7LVFbbOEY0hCrI86JID1AKFa4I9ZjJnT6KXt9DAHfghhrIdI5V5dja
bmjIAikUyF7WJtLrmR9HRSgAXxI9uX6bxsRS2gWpDMkJChZb2sYRsv5+AMOBDbs9i9skliJdykWv
WCQrzUMLaBdQ/YQkBvlOpdv3XWrbGqJkXUTIjMfu9bjycJLAd4KFyxNdc2oFz5oQrbDOBAJSMiFl
8Ycbo+LfRxJQkwWRFwpV38j7a6OxqqaRps0iQBVvSqFZgEfbPXceu95VC1bWZwNjiNsFT1KEz+t7
h6YikZuo76BgL3oCt9glZCR7cMiooWQv/GyBSMEM1Gqnxg9h/GVUyaEf/6qE3SiBgmQeGRt4y4uQ
GAE1Ad7faD6lZntSR6FexEX09HlvtO/j8JpoLzNLfWLTioyUhYYmfNw41CkhDLOhTR1IsvkkexKG
6Sw1eekqevczMFQWWOUW844zae1sAuUe6hI3LVuzmuRlihPLy1tkvhvXSB0gwh2lTQ8T376E8XMx
/KoMu+tlshi8LWadleUaftYsrWZ1am6MHTsUbNRoXEZqgJa3W4pxKpIik70yd41pBElQTpTpFTxW
9/fNbfMIcGKXhqhJDgNFKrIphSH5yI1AqISpNfeQdjemk1SkL7P+DF6TRtgXIsSsluwtbzmGMtvG
uwYt2gg0cC/jdUM/PBNtWCrQKcjeUgShHXflsAuShjdLGe0E94e7cchemqLBMZAVj/k6mWQvL/kT
N2WvKVgU75vYWrm1NwV4P8A38e6kDgUQ6Fd5LMseX3TKcyuixJuPJbefoNnuyOwqwJY9LCEySXgV
or+UsldAb00ZsXu8YS7sRuksVfMrRbbCjlHo2pq7S0Prh1xEakLPpwnOA8xdDYaYIiaj7t2fui1H
wFYHVhInHJoI1i+4sKD3TTZMYqt4KAbVECPXAJtmAJe2tjkKAP/YoKYLElGVxueNAgOTPVdm1O4N
Lj0KQevM/L4SgSVeqgcjs/rpyVCGQ988Vr0/8k6Dppf7w91auctPoSaUX+nLc6AncENmdim25jqp
MSRZDNatvzmxuKQQyENdATi564mdlXbGmxETm2XgAitABOWLCSMvuxXrIpGNqA6V6pWbgjJiqHUN
AgBN8YK8yzKSCi3izEpBalNrBqsMpPAkCsPzIOdaBrR7vJcCtKSUvVaddDlitRlsTi4uZnTGgqH4
hqBXMQqpLIZA8abeLfrj0J4Un+mwLCPUPQjmumCuQXfolSJkspZjED1lQWL+t/W7GAyVCox7YOz4
wVC8Jq1InnzKYEwcOEY0s+kkF0aoJBYyaXmcQoIDFBauOEES5BkKP/c9fusIQQn270WhNnjZh0UY
NRgH5qqVf436v+6Ixm2GFYeamQGiEYG+SgIDEBveaFQvMn41wgI46I9F6vFq/XN/IBsLj0LK9/EO
4swbSpMAZFlDLBewE4G6qoWakQ39x8Yu07g+o3WMNa6t5M6aLUUtCq2eQPJRHqBVbdckfKx6I/9D
bCGuoz1o47Foi4csCk0VZLjprD7FqpuoJFe0nd7tB19OwZdkFyyS583BI7+0RidQ36VThL1cLkkB
zjcvwOstL5+5JrC05sGYWb0eG+4C9d5/DFHbq296vQLAA+6ihgSVV9B5//vQA46CpA0wRMi00yX0
FAV8fgnWdRQnUiVIqwNzFjz/B2e5MEJ5vbLiSaOwVr1GPM3aScuPoE4Z/3V3OciEgalBxhZVcSBS
KCtgSO70oOrVdfuiTE+wf8FdzriyNlAAsLK+QnhUXADpXt9hF1f0UHWRMiPX4dVZMp9GJfA58JdZ
Qw2wl5YVPDj0DdAM4rVU7YVB1910SUE2DkxW6tyf1Y3jCu9KEXAVXDUr0PT6SySgdedyyDRPMHxN
gXC36tTMQtmmkVX+DrQzAOzRwdUcj9NYa52GlPsefE+SeAzap/vj2NpNaDj42wQ9jj6sUqGECUNC
hi0Svvrqo8/Q+yIwIOwsQ9TSRUI0oZmm1jyp+ZFGurUMfth7Q88qA7Ps0HEAF6i83vew0+6XUXnJ
w/mhiuPfA88ISFmLQz1dlELPhiYoNXg8Wlsn0kY6xG3+3F8ehhH6xRCPYxYIZaV5CY9SM9qPh/iQ
B9Z9I+uUXBddkPtEARgPIJRw4M7Xvqz1XaBms4G0JPRVbZx7oqmms2Q35WKYMbo2ojiMdpHesfKh
35XeS8uIBVExwAMT9TgkCenKVQb923LqgsVXHpeeBIGtQ7CHZC/ZadgtH1zttm/6HmjfY66b6rk9
J7I7TZamgAkOhAKHDhRrlf0WOTlokL1+9++m5fvjgCRYIc4aMoWUJ4XlxGtZPPB+UKuNOQ6oqJVC
qpKqijgiTkFF0qXnSTxxtX3f8g3P2moaeF1U29AJhPwpdd8aUJcHG/zI+1FCRG/RnyeQKHzNP7VD
k7qG4MQgEfozIZFlShAJfYhfo5gRK9GO9/0FQNggIQhGEnTtXPuEDEX0NI013s+UbMRmzWci1oJm
VsEQMSK/G7z1agsHKRKPQDHiSKXuDl6p+2hqS963SvJZk8+P3v5sPypyqNz783rTYUVbojy97dEY
LPE57+dksBSSkpKsP/U2UCk71TUIOqnMmkiWEw/kUJAnxe1j0r/OFmNfb67w5Zip+Y0zDRzdCr7k
o/z+iLNA9u4TWczWOh0Ss2Cq0azHEb3VLg1S52/VhXVXSP/fYGdpxBoGYtXmOr7BDk3TRE8Z67re
cqJLm9QOStpQlEKojfnHs/Pzp/HgHkLL5MnLjnEU36SR6HWlzuJ41Pp+bZf3j4NjLcfKkfdmbg1n
i5Ei2HRVlBQBQVx7mxSa/F9J8kofUGv1SwIq+c+osZv35TktiRoQcyZRb/2V/L7vtPTpvI5t5SvF
MYAaNdKR1zsxSwKQq7QT7zsKZwrP3GIePJHF4sIyQq2UKg7YhRmMZHuDTCfQsw1gHCAG46a5eUjQ
g6EWKoMs14RnOO/XslO+Zz/kvf4G0HL0CJoBzc6OZUm02ASxdafbkUbk/+IoKpTvQAq29q/QV91Y
Asacz6PgWznB8z+VSS2TOXP0jwffTFlB8Xpw0XsOXIEaypgA46IwcL10SEnoOvoqZ58rBZC7HYWc
d+47xw1D+DqhlyaoE63WoNW5cNLsLy9BSt7Sr09HIM6+OQ5keQboiRhnsPAU5MHe7QBSIn8x7K83
0b0hUudYmXLooEWXhw8OjMbOifX5Gtulq1uxm44HFZZxuOw4nC2BrfzFYn9nTTC1N3hhGvNMV2a/
yqYHXS13Pdey1BzWEdwbIbU1QGymiqikzr4YOlHb2Ty/16vaaYP69f5cbhr67mcECArYEGpvKE2k
yIuULL4Q+dCMNro/5eLIrO7pbwZbejyoNID9Ym1ohAL6tVNCLXzKSz2Y/TeJ4B4QPmbzo/mwPh4F
8jqR3BRC8jz+iE3brogZkfn44rdPJuvI3roaLr+CWjnQ0+VJk3Czv/beK2dOPY4s6omt+bw0QS1c
Fgt5nRdYOIg7kBTkmdI4k6Y/LSJL8uzmXbruwpWVF4ofsrryHV7PaRdLYjkV8eIne+Uj3wlHcJck
P/N9XpEMklA/7zvKZth8YY5mpFPqUY/SFJM39KQ3j+cpsibLKax9abqaebJHy/Z/BI/vvxCw2fbX
iwceLoaz3tSqqSHT7PBjHoe5vESLL87nWhsgxO7xOujIFzL2AlHaL+R+uDRmYWw2FhV0Dbh+cZwa
a7fc9UyD4jdMU0Ff/PxBfQMCTXD6g9YcSydZ9pCkfUgIB3W9UwpB2JARztxQh2PIUDiDIg/IsUAE
SONWtQzEAEnd8/4Qfk3iS5m9g1gU+5TIy1ced+4yPkWo10Wp/NLFwz7hArdGjlH76BXS5h06sXd1
YOXdVx2VlhL+UZaF8J/3feP7aUBtb4QJKFgh/7j2EVKuuCxqJqboj/bl8/lDQEB9xL0w/ZocvFcy
xCplYxUPoSkS8yW0vLf71re84tL6999fJGjmEFwsbTEv/tQe+udRI7n2znPOJKFRzcLu4xhrcpP2
X9cElysKXfz6iqTzMEWpD8MgqIsfTGCXhlZMaNhBHIB+8AHkN4McQShBPfCvuWiLEoug6aYo/m1d
QAUeESEUoWhStkTl4z7quMXvD639MTlWObsZZ4Pi2XyxhpGw6Nk2V1e6MEgdm8uMXnQd1FP+VCuk
ApyhG81yKEEMYU0/e7Bq6ZnZFOBHG36FIXA1D5zwyK109laouqPsNrFt9MhWGCAgZWzN1TTteEh8
Q0oBlO3oYaciERW8HB2Xd/g0gXzqYGr7alNGvnTTBLC765pryLxSJpouSIxmwAbMCcgOlp3hT2+Z
f9+Ft96IKi7fv41Q92MKHEenijACTXJLNEsTGRcXB6tqWs7iVKdir5ycUQXyzYJDdS6OgPolOvDH
4hw7rBzEtn+jHQ7pd4AK0bF4fd5JQjWIoVbxfqjJv5I+tsV234ypzWV/5OBVHZ2E+91D5l4YSaFY
96di61mFVCtY5BGVAEhD9+NpZTEl0lLz/jhxZOo/YsL3vAmtyzQ79BPUPbORRIXglJCZ4aq3LGEk
J7eeC2iCWEkPAdAFPoly9z5bwFcVYS2C5KVXP6rKU93+TQ/NKHLkV/lFmsB93/KgOHdbkJRB/a9/
RI8J45BZj0zas9HrviqU4Vi9oWbAIVCpcabyPmRtJP6pfmsMK963kSU3VjMz8qQbgRFgyMg3gW8c
fb10Z6+mt4s8ZqHgCzrqJ9hHkkz6lvEO2rpFL41Ql8Rc1+KUDDBitO6kviUNATN2Pnww/IcGxK7H
44UZ+sJMh7oVZY6D/8yaqRk/uuEtT45R5OnKOZvsYSyJsL9vc3P6AEYALT1CaIkmCi4nDfKzSyT4
kmgbD0PI+PU30m7fQ/rn99ND6gBLnXq+FH0pDME02vJy7AERXIlOyKtZAYXlBQoxAM8sX8LY5GDb
Rv6ThANoz60ET8WJyMaAm0kO49hwxrnK7EQJpoyMBt7fdtEDiTlJZYsbDFxAoI/oerxoIFEDrUFe
r6HzWgUdVCbykUv/gjBa/xmh4gmETrPgRkBKCYzPUO8cJLNYOkM0oS2cQrC+HYXCFZRh7EygM5Bj
XTi8hM2iypVHfkBwYudSJr+VQqHL1gzkeos6HrAwbjUvAMWri5JBXrrmPpqxmSbn/pptRg0rguR/
Fk2iDrl2KHMjBwzctzrgIYi2y90caanFBKK5cO8b23oxI8v4jzHx+kTlR2muuSER/OYkWE5rDla2
X5x4p/92RLN7XJ5F0j3MJ93hrejYvyYkY0AVbvCntA9Rpe4ePOCqUq8+yj/pnM2Bn7t9VKRTndnV
8hTy9lTtdEhlZo3D1x9oErQGtbDkwJsjJ+0Gu9CfjIxF1Lm+hm4OuYtpWZ/aF5FbBLnBulRxJGSt
jZOHX8wseBdJvbs//VtX+OXsU1f43EJ2Z65gJpxJIp20yB4MV0KqKW8ZW3UzXEejGcjCEQ+Dk4ia
ZgOCUtCvwUIrRBnMGGndY/w27Hs3x4makPrEn+QdWN922SHxxp+VmdVrypmZBV2993Zm//kOambT
KipKPsgFPx+s7qmDgNZRPxULsU29eb8/u5sB6Yo8WBu/BZCWU7b4KJv6uSwEn59t1Q2znQAhScEy
vPDjEPxqH6vFzF8YS7oZo1wapdY0WOp8ntVS8KM9wjIwUqnrFAO+3Fr64+A3lQPJ8fsD3bzAAClH
n8XaSWNQQZoYRhAp7ioBaS/xUIKLtLXFf8vu8b1NL2xQwUcYVm1eCbDBSSbvqYXNF35plUBhz4y4
dvPSAlgP1xUebOgOut57WLNCadHP7+uZG2Q/FfXIl4ywYr3Rb5wQvGE8mtLQE0lPWFdCknfCe9Ev
SxutvqgrJeGpUgn/BEWcWGHsPZY1aurmKOwzqYS1JnAnjYiPwZoHSTvzhdWVtnmeXIxrPdYuji1+
6dJQHGBJz6wOMXD0VCf2MPwEmOK+x22dj+hIW5lzwLSKDuNrQ2Izh1GHuMmP/6QhcdQuJkLyo+Qh
g63+l/vw0hY1qBKpsbHoG9FfHnlEE0ZMOOGXBOl0AzqPj82hYqVVthzw0uC6nhezqPaxos0GDKby
AG2knaR8ZL/vz9+WS1yYoHNW+iIMJYjHRL835dxeTp/DsXjTBStiJEA2T6NLQ1QwUY3TMIOkVfSV
etlzoQ4NzLdABIj4a8Ga1eHDJL/0L3XUkylWGX6/GclcGqeCC30qQcZSFqIfGYclgLQJ0FlwEFJ4
hRlXjD3NHCp1wwXG1IIhGUNtwQffmWW2D6snrj1Up7h8XvjJzDon7nctq7li85pBGQWy1GvfFNpO
r/1FbuU6F9Hs5+cQ31jTO5auoa9/11SP0yt0nIv91IW2XllgOVGdhdUAsFWGQzs0gEYSqJwhyUpt
ELEtuQB7FJm4zmy6l6IyZwtiwbZUHoTE5dVTK+8n2TKejJjxctpKn1+ZprYKJ85N1+HF6iu/nHSn
OMse27M5cWSxMsfhzAA9naAhNoO95sm7MiLZQTyKPBHxh3M5Vz4t4CpE3uD+9tq6EP+ZEcCFrlck
Udp8RHaa91E4IMi/ehojGbC1f1ekGoTW0aoAXMC1gZCrqykYG8FHT+fsVhCbrYAXMsNXZF0ZAfJm
3gG6SWiIQBoGHWTU8s6l0mWhPCEWtYSfgfXQmQeUkLzAZEmLbQ0KlwfKc+BWgaAetYFAbJWl4SgI
PqAnYwrgv1FagIDb45CuLdQk7p6yisnnsk4VfRcDXg4mIEApIRNOBS9VoPHDXOl4fe9yKGYAumi3
T8pbQPInO305lkdWbL9Vn4BoGfgeETEZKPlQFgc0Ty9zagh+So7N6Ty6mUZqxwwt+fm+G26eDKhH
KpDLweDQenjtJtBmSaOoDgQ/nj9H7jen7cfwL7XdF3blNokpgpKGt5vGjH8k47EWGJf05npeWKfG
ycntbATlal099qUrf9Xhe6rvm/BRQVqYJbu39cLQ1g5ChG54xYNg+XqwU9zir+ZY9GcADU0ReH6D
1MuHVNggeydtikSR3ZyLdJf/amv7BbwnJTJmZbVT9gL6vcM/RQikx/Lj/hpsuBcwOysSGdUQEEFR
F2C7QH2t1IXZh7A5WWrwBEHG9L6JrR16ZYO65/o5H1QRfaQ+qJeckcsdmZNPauuP/W5qzkl4njgr
gvZgVY5OWT8Kzf/5C6itWzSz2C8pCt/lbMft4Dagu81a2Z4QnYHOvwvC41BLBPREpB0nRzbyfd0y
QFKbMy2ISEUDUYC3COVu6Mpup37iZ3+Whs8JdM1ckjAW84b5F68QHSnYv21QcaeuAf1XL5jp2Z3d
5BTto31rfz6GBH/cjkzPyC7t5UeV/Di8QBPcur/QWwUHmIeQGNAL3/v62sWTXhGmbEKF/eP8+TMk
pcmZudvtUtNFZd/HvUtG0u4i12MpbK9zRx2Sl4bpQt/cAagBsaHZ7xe3VR+0/mssPjKV8fJiWaH2
ig6u2HFo4EVQi4NGXd0/tbm+WxLk3Piec/7TZBpIaYNGDwcxtWuq6H8nszc763x+LJzWBTEBeSaY
zR866fe18+L9xeor3nJTPPwASzJwfd+IlScTr8wQAASwQD2k4bOosvoDvg86erEuLNDBvSBN6JiT
YSEn42zqZ9VFyw15fIVzZiR5M87GeTI78is3J/htTApLtKd9ZL6irvL7nXCHzlVMwUR63eQkMrIS
+N9Z33vfRy0zl3VKWMT4PqDtkF9E1i9zEqd0y3PwFOxz07Uf/MROncbNHUiXkcIcCecUJoKO+y6w
dRPj9fj3WtD0H7k+GsA9LIsPwKFsAnP9CcHS8/IwJ//F2S4tUQekqjVCWxsoBOcYcrtOOoas7yNw
EgOV8yNEkfIFUSLaONzMvD/K72Dw3nyvHnnxnkxxmuSG+m378xUE9qQGzjLag5IYP2HRJ/L0q3cq
eyDd7vfpHdJZ5AWpXhOyd1Z7ZMKENq8rVHAAb0blHs051PfIcitJQbTMmIvmtUx3padbY/MgSy+5
IFixU6C3Pp1NbX9/Hraeg6A9+8cuFQ0VqtLrXQa7ogtl+Y/2d2AQM3d2jFOaaWc95i7me4hHaQwh
yYz4rnP4g4WGBNMfyV+M4WydlmBxABceCpF4d1HDGQIpFsGAxsOM8uvx8bV299CXTKzlrSxwD+yC
B8Zra3O7XFqkBraEqBkIIyzW1VOhdEDrmWOGdOJesYZTdDaUBzS8MUa5UbUCVwWS1Kh6rl2t1I3L
8bIK2WpgIc+DhdTfZ5y6IeTOSJ+aLN6AzYW7tEW9dGLkhXUxnfFs68n5Y9RBFq4tZ8tWWA3m3zUU
ekuuzFfgvEBIiGjl2kX0aA6MehQAsuZ1s3dr7QRewSfhkO9d8oz+JuK0jvmnOOshyVzvKL2+yQ9v
hlW2OApZq7put9tvQR4SGgFgJaHv9qRdlkKQMepz8hF6mikczM4FeQ35g83PcNpvTq97xqizf9RA
kRs263IeF+fnp/PZu6OrHxy47vOzYQ4kOz69/rbf7a/afG/cyc/MXWYbVvjCfm/eMKKs0RwSsDy6
YNErrdAgiXHS08zgUAvoBrk4zmluNUYGySbAduwW0PoDVPYiy1im8pHnQlxWwawd00It32K14PcK
SnNuwi/aw1DGGf5ZNbrSImuPLf5Dt11oME6wzfhvVdvE2xjSzfjsa7fhljiqFgjVIq9gBa7GE3k0
A95KdhbuRmPvlT//cNbuqOx7opssuMu60+ilAyU6CNTW+PcGbV0XlR6NJTLw7WIvwk9JeJ05JyLo
6mXseZah1WEvzk89AbtwgGS/P2j+p9xX4LjzKkxoJTAMbYbzl0Oi5jNRpRJDQhpFK4j1cUQ80qP2
azc/0D2k2MipKGhLeNKPkPvmyF+7N8bZtrXz1tbRtWYCGW56OfNmMMIsh/mqCaERdlak33KSkj6O
TZn7E0D4hedMeahRcSRtdRBCO5WX1/sfselTyA+gew5la6BnqUO9K6og09NO8IvQTY8LMb7eW8ft
QvLk2nb44+Fw8LQfOHUgqXnfsrBxgRnr3kMBGzzT8ClqnXNO0pYG6MH+kJIz0i6jvcyY7wYJJk96
6gkj3NtabgNJF6Rd1km/oeeeUj2ToYYi+EcpgpAQeW/+FGjyqMgDQSmkMA2rPhamtH/b7e4PdR0J
tXVWCm08NIBvAx0EddzXE84fqRF5vxgdo/isw1/deIISdA+AvZRYg8iqj6yOe88gtYUUsVD0CYk2
P/kllGdNaCxVZ6H9NrYpHtroioWUnKziQLpevlzkObWsYSMfzvNgL2a8WEXH4mhgWaHcU1bLtopi
WFlaMzw8xl66422JCL9EAwR2lrrDnbjLxze+shnuspXXXjMJSNGBvAi9tNRdFasRFC8GnLY6uBhC
/cUQTmVu56kNZEk99VYDpb7ptwZZLc7MWr/8ed9pNvBWOByEb86kNWqluWfjShbyYelEgEdFT/u1
QjFS+/9x9l3LsSPHtr+imHfoACjYG0eKuAXTvtlks+leELSwBVuwX38XKM2ZbrCDuEehedAezmai
XFZW5sq1FpK+F59AwLYECqFyPGc4/G72CiDi0uxkXQclEFIjg1lI+mi9b8spUHU70zXaZdlQA22P
ue6aNj6BBa/qnYg8h2or2+bBjO2inIlOfvoIfIw8ckiAyxApj8nJafy2ivGWlRH+rUIabOaKNuPf
vzwol79/clCQQidtUg8YLGhuNH2lhIGF1KKlDpu0PCrQqBernRnZRb/Khh1v5vbYz4N6aX8y2UhC
gM1nHB+Y+7LH7lCp915se+wu9l6H11i70VtL/8hoTwFg/X2hr4S7l7YnRyvX+4YUKsaeJBZqVk2V
UyE7dI9FtSwBlHaUaq6UMAbQP2YbfDhg9keHKaRVLl1GLfM+Vgvk2knME8A1xQakSXqdoINSbzXl
GHuyeKyrsLGh5AUC+zYNVEKTMtY0CtV5YAsbppIeEhtGuBlYnOe0D9ruLR7a/jUT2fCR6T7ISn+f
qJ8uCPN09tWTZ8HQgyLZ1IAQKiFLKFbakgC4HQcbtasgNjkn03JlR6BrYQTujmDPH3o3ksRzI0O3
1ClUH5ViZUT3rHZ/H9DP6whd+aN4GcCc4CKY4lLqxGhJ2jcjBoYBzphYfVGthCC29fyBJHabMCvL
5lIgP4MdpLuAXgURh/qt23y59rpZm3UNavLTEJfRImDJa9cEc2KZV2IKWIG23UjSDD2RKadw2irM
98JAPmkV8P3JuippqOxqUMrEiec2Dci5qnKwjdoN2RPIUGt2y9KCqtH7HLbqSvEFn0JACIIrBMIj
U7Jov4pr0CYz+eTt8vvCKmzVWYXrfFPZjkEHJ1UomYnlrpSgYRI7B/cxpHtRdricYyEw+lpUUarr
bzNaITfMLMWW9p21j231P4jfkIVGRzYqkOhYx8JeWsOjSdfDNgGIIMFNBBhj/iG+yhazQsuQqBfQ
+knDv7xrH+eIia+83FCNxMwCcSSjcXA6t2GvQV8LwccpyCjqWD0Nl96Kb/Q9R/J2w531Z7EC7v6E
p+PMG+yKCzu3/H17nj1O0JfJEl/OyUlqQE2cL8QWlF6AbjpDYnvBjOeZG6c8CUEEeQBdmIBxil+5
XeyJvfLXzEI7qHdTOgr6wzwkEPkiDmgxV0+7epTO5vj74XA2Um4MCvNi2M4PHadgTrL9DUHTnSUG
jgUJ2nqD+bXY43+Q8rlY3Gm0zBHBQ4wFhvXcjl8VK7lRu61qifcIMJJoJsC4dgsirwTqQqQG0S02
VQZKOZJrhtkBodJtusZqTPrhq25u2gBHt8HrUM1BYq45+DODU8oceZDMIWgaXLtA8Pe0k6mMOHaL
Hnd13W5fvcd1gjfI3Ot9zupkJyHR3fGig9WObcXUqupFrf1HIwNvBDg94OR/MNwKrVzzOCLA28gP
XFBW0JGyuRRRVT4VhBrCionGi5R+VZ6byK4cLQVv2c5JCF253FSQBwNqilsUJILjz8+2bRLEWS6G
KTm1VrdK3uqV72I+52InGb9lEsmcW5kuYp51CRoQYUXZMaq8dDbE1F6Kp2yFMv5cAv/KuxX3PR6u
Y587aDanT/Se45pJtO8h2WypcITkVndn3L+378b7SaamRLWNvBtu0PEbuCSnyl0699q74vcuvmES
unXVoMaZim+I0X8DIpLwQNZQvW7fgjnd4ivvrsvhTu6VMBEjvR6HezNQ7WPhL+gjJeuvzDGX1Vwx
6sqxQAsJQFPj1I7p2MvdIpS9F3WjrZ3qfMzukuu/HW84qKICqPgNWTjbi7Ws+ZlJMnIqXQgSWS5b
3oWLyhZdJ3vGNrF/D+ukK48ZDOYvc+PnnJkrYx3Sd8a4RrR0q692AWA1rkPxpt4e62Uzx1l4LdyA
0xzx3MDPgGNtPCRn9lRDKvI4rcnJYxFt1w1xZGMXvYW34HChyqEp78RhW6XZ3Div7kUT2Wo4GkAr
lMlerCMk09q4lU/2k7we8FSJrH1Au1N7ROLodg6vcwVkNuaocAuAlQfMT8oY2Z4Nkxtx3Qc8B7CE
Oblox6bl1aGdiAmaGGPHTww79RLMwTbPQYSZQwqe3Eo6ArCgdZr+JCWbYFgnmWxV2ZIDBJJvY9nW
g2MrWUppaS8kwPPSFpuPBHWUZDGzKa5N1kglBAprJDHAiX/59UEO1HSr1vLpwR5k2ixXsdUsRThH
vPAKtJ/eyRu70pEvBqPO76avNO9h4s5MTw5y1BYqyJ5x5/S3oNJFAx+3vdvGNqkaUvIolo7zjNyb
pYT0+Xmxb3bLdLaz/eoexUMAbEqjuDueBpfD73x0dZkyrndCI2RxMsuTKLfQEHo7S/B+7bSfm5rM
tOaFwAkPMPVg20/KuvBpLFBpJyJAWy6VGbTLN+vv9AYCNQF02MA9iLaTiTVk33S/jHG1qk/Vq/ig
bzq7uSf72LnXrcVWAocMqNZuy9PxSE6nklLnMV1uKfK5x1vfnTmRV7I0YL7+61smC613PUmJYACO
jU5TcDK5qoLlVuYyFte2MqTY0doP7Jz4Q+q2UQs97o2BnLh6F5mUpQvf6RAapk4Yn37fu9cib/Xc
1uRi6IVO9vpMhOu20RxjHhVreAtPgtO72/TVoOv1Mre+rBmr13JvF1YnHrVBtaOKWpmcxhJAT6Wt
t9bWzT3V7IOz3ZZUdl+HwQqWqlV9/D7ga5sXhDbICmjgYgGa9/KchB5PhzrW8NIwrKbxaXuM2uff
TVzbJeS7d1UG9EX9fjCf+dFyCKVQrjC4pAcoFxKfpN5GbB3MRPRXesrGZwvYNEYhDmSZJrtR5r6h
MwFDadFO1j/4j+gdPlRgZGiWlLLtOzYonsTvDf0UnDdS0aBfSDOzqV2bzvNvmEShlaoEvhQa5JSp
mYC2prhK1EVKBvPRLILixOOsv/chuvGpgb+8trPaQ7u4IgT6rvMH9AKaRcMZ9F37VEKHSNETqsYI
MaiWx+KbzBQAc7IGRSVaFEIFpUdfCHDcIy9F460UJchT+Wr6nmgKS1zNY7pTCvXbgJaTfR/UeUPb
cqifgcevV4PU1dDkMgX1pMuVdp/laXKQsxKaAwWX88JKe5A5WSTViO9UQDT5+P9B/xxleolcqZTn
S0FhCMy4bgJwHkTGLlZJsswTHQKAueZ/yCpqvlatqJmVpDyV6MAavjZSWVgleaqHNJFyvbFyOakh
qJAmYuukJfowKbgEAJ1Og/JVhHiNSLW2rT0LnbrxG8NUVXRU3ZyTPb16Y/y1dD/kw9uwQWcnuP5P
0X0BhXBLPZo9+NYyKqyCjeeYvusHMwm5qyHvuc2ptzG0qk9Rcj0FW80KjjeR7d9KCwnEEImTLNSZ
g3il5ocTggoyOqhx2n90DKAlNTWj1MPudIKt3bi7XbwsAEzK6JN6Awq01yy3lMLWEssSsoU9c1tc
H62G3CZqKiN/x+RwqEro9VrHlJPS2I1wO2S38YOCRqGSiivsKZ2Asaja1d2+n8PGjb95emlCGe5P
y9OGYT+TWT6ooXIyn+TciikpF3K2zZpF1Rxuf/d2Vz0AYguQl8OnQs3j0qGiJxQi312q4MH9ZPa7
ugFoYKZ6cd3TndlQLm2wvJdDVYSN0t1twC4C0qDAvvv0XH/bWNRZL49fS331YMy+f68ODpBJRQKm
Gm+n8ednrlwgg9BL/qCcNiHM/D5xY+DyY43OfvckYqs19BiS8Xf3J2d9CgAA/P33Xz/gZwYmkZOu
dpFm5jBgREtvEQBY+JQ1KOkpKOfpOR3IbVZr1My2LZ8J2r6jzd/GNrmaCp1hAxYwnTm73cuNC7QW
bQvgfUA3uN0Wq/1+LVP7qEfUt+euxWvR0whz/XPNJqeu86M88gNRGdsOdv3XC94jVHHQILS6SzaL
/Ovxmd3v1ycgSG6XyCH8R4f+L/NTVKog5SJpIwy9eZK2N+MDwLPvdKu/OXKgHxfRzC666mTwYEPc
j+cpQPaTqe6GrJKkEC41Btpx11vQKOZOf78G0c6HN0foeG1uz41N5haqHJE/9CrSCIoTr3UruVtK
zzPbdrwDpnsHawePMrJTg+7w8sylTexDKj1RkKpw843oWsvbj2U992a7lkPAkx75CmjHged9GoHi
XBiqDg8Zlpb35b4VNAUxP30zNzer58YJ7ozS3lskpqfmFNvH38d4LUIcte2hSQSNUHzB5RATvWak
aGTlFGlvRf/aZ/dMeO3ntLKvAGLxhjgzMxmjQCBzolUE3utp9JqB1RwiIKYK+nbv0wDnQaF0K9yC
mHtrcbDvgr0ydHsq2KYN8q4aFYffh3119wAbAnSqNEroTHZPHsiFKPe6chJfhJukXWj1CkrZ6KDQ
Zmr71w2NAsMmno1Y3sv51eVCMjMjUE/cNjSXvIneMk2dJl7m5tfvQyJX9xHqXuBkH4Ucp6hCqOYK
OWMwlTmVo1PhOLgDsZLVy86FYsgRTbuf/picgvzDbfLlpDS+B5cmO6ArObTB7Xf6/XuuVTNQbwYR
0ig0BiTO+L1nN5bHBFPyA2wte9daO+ijU5T1rfIx2bCtug40q7bmTqx87SY7tzm5ng3VCwQOeV24
IILsB/i3Rkbd7uhim9HFO906vLCc5cjBems/zAz42gKg6QjwFaCdAJ+duIuKKyPTAfytcMwT0yXJ
kxHcEfAEdakD4rOoyy2jWCD8ErC755LwV+/Yc+uTO1YJmyFTjH4c+s4uD+ajDk14EGJF1hfo75Yz
Y/0JEoa7QDpwxAkjPz7N0A2G10lCqCknhnYYvioWfmmlgW7HUYO+cMPuIpsH778bvXqXnxudxEB1
2KdVjvAWMfvDk7cDlIvubiq6+mwPh8Njtt0Sa28tl9bDnLu4sq3AGQB8AOJ3EK1pk1McF5EXaRVT
T/IXSEpapHltkNV0wuL3AV6J8S7MTE5MpvhJzLsczkId8sUQGZhTIYys3kMF4ndT17ItgHYjkgWP
INh1p092X4tzdWgK9YRcJB0pU+8Wh4VV0oAegWedORrjsbu4SHG5wRrOxciyjgzlpSuIBxH6eqrf
nkAa79tBjYHVbVA7M2P64WxHM1DpgAbdeJ1O+9FaZOLV0jeaU3cT7yWbLNkOafFP8HUtQkvdPXJH
sSvbbG5nhvdNQ/9jfGeGJ2dPDdUoBaNNe/K1vVduhCNfEbYKAxeo1oa/6vIH663A0rZousncOHDf
zNdEcRie5yYERSoKac+7wg53xamvV3H4CH6KRLaSbbAoPVo16M6o7Aphs+PfZzdZYjVb8yRFjwaz
Apv5tExuunyhFlYVgg9smR+14lBCoRTaob1Ao2X6WoADpTJdX8Y7V1nmaPNdhwCBRlsm2a1sMytG
jZKmQPiphtMSwFFkTuN9N3bv7wqVUTQGodjOhUewmSAvoDjBTnmLqtnW9vEo/TaV4xqf3RqmF6IY
bejNSUVD/0NVWISDD3krgc0PH6PfqoJTBY5x9/vWub5zUJOSUAiHVuf03oiDvtHHBZTc4EZHrsrz
6RyX3ZyNifdqMhT3yxw2NsoC3W/5Rp470z+c8vf+/2sUkwuo6/LeKHwcM7DV2+kNB1ThIcYWocXG
e/19wn5ibSa2Jlu+7YtUbaTRFkWzoJotSeKot3uP5lSyCrfdSNbRZDPtilenEBAYvIERvIE0/3Jz
sF4rKi7GMMqr2q09CF31Utw5WbsqGRBHHe8e0kCcY6z6iQsdB4tixqhFP8qvTCaWZRHT0wZLF0Uv
4oB+NRndMPs0lEY8cSVSAsrJbqF9hPI2/xRvSsOGrgBV6plgcoxKf5yNs8+YzDlwk30qplE7VvtT
V0AZvMSQPSdEPae4YTpxf1/k72rpbwYnhzFSs0HpOOZbKVweUNWEZEAYrUrF5u+ZCs0tKAhk4Hyz
tIMROmwV68vsXfpsWjvAE9sRPySgCLPH379qdjUmwXsVhHWmh8m49bJkGdd3qmQFb35+b1oso8qq
fmrDbYwpSWml2bGwCfsZd/GzzjZeL2BnQKgH5Q4UVy83Yiqzqma52p4qbRNqyBEf0oNJLJ7B5T6r
Xkq7pZrSZFWoEFdAy0hEzTspfOyI2xvw7E6H5hcVudwW4tEL0u40ZaXO4myuudLxHhwZLBGET7P/
Papjipxq+EjIkK+jDguo3abKSuMLv1sk4TpWXyrzoJLjzAJdu+5BgTAyZRBdxMvncnYIXpWVoPEO
8h1bKbyrhs4aIG1MivAQkZdOE0Hpsy5lV/IiR4CwlGa+lPUM8nX6FECTIwQKDPTqSXh84Xk72bux
4OmVWqPJ6klZPGGHGBE1nvGwXGQLSDTVFpBq/RIqo2i69O6ArLK1XQooifr9v98nZHQPZ8fox6dM
5kMApAxo/kE8iYC1k7ilsbgHmNtjM2OevgGmhqSJfySgYGhiAYZKMByG0kfnHYwih2C57Kil6nJm
sQ2pOchyXvo6nfEWE+/0w/gkyPPDoVGyShRPPLvPXj12HMR12CxDyZa4qwkzybXJVfDD2rj5z+IE
SRQMLvRY3hjFHO0eSkHQzYHWXHnD4rnejtl5nRx3LzHFLlPRhpmuRMev3EJcprXVgXAnQls3SZdQ
E5+l1/herem2Ad4CxAqSBq6U7wf/+RDDsteh8wvuW2DRjQX0WdwIfNqQiwD6UnqbY7i5OsqR0giu
Aso7gHleTmkdiWBFBRT/FCmOmlgqX0YrkyyL/oAgMki+KnNR4saVvPffj8dUDOZ7LXG9ikgbgo0G
+N1Lw0Nc6JHXo/2M1IH3oNV9u+hkVNSy1JcpYUH/0ocNexAMEq0kUe+XTOjRhpdkz2wov2KJtYtK
V7LbBFi4myGTgVsS1de8j7Ll71967SCjEI5OJiJrCtSXLz+0Y2KQJR4+NKzcUSc8kBaZTYxZXaiJ
A/2ekDHSAIJEG7FSk3C0abyqRTkDhKCljTqRFR3A0nlgt5oTfbQLDp57wVGdre6GK3XR2mwlugVK
ZSA3vY1tcwXVAsTroSvMBZjjEZ7uyPPvmu6QTJI9QvBduvypsWTZuLwKnQ5pHd9/0Vs8Y0hqqf+y
+l/v3f/xP7PDv35/9c//xp/fs7wvIabFJ3/85/+tobD4moSv6d9oXX6+1n/Lvv525K88rHj4Xv33
+Mv+5y//8/KP+F3/tmW/8teLPzgpD3l/W3+W/d1nVSf8+yvwVeN/+f/7w799fv+W+z7//Mcf71md
8vG3+WGW/vHvH60+/vHHmFn9r/Nf/++f7V8Z/hq4yTL2FiII/9cv+/NvfL5W/B9/CJr2d5S0UL8X
kd0zkI3Ghmg/v39kSH/XR0ANgNky1CC/f5RmJQ/+8Yek/h0JTuwhoMW/kUjwkVVWjz8SlL9DGJ6Y
JvjDwLg4ihT98efHXazIXyv0t7RmhyxMeYXBXOwLsBzhsh97/OCodJB1T4mAIIyY60KQYc8l5qIn
bkl8m4tznDeXp+/bCpBnALvq4PcCw9LETYRG1yZGXTEXqRo3NeJt2+kL6Ortk0aaCfB+mBoD/pGe
SgZOGfDPyUb3wJcAwWUVxOLggh31zqAt74vRMivnWuDHo/zXkcKgJpbGLzlz8mATCJWhhKWG3LXK
MelOZ/vo30t1vjSTaHk0ALgSVgAAEGKYWKFLA0YdhZyVZewqWRQUj30F5iKXp1mbPRqxwIq9aUiZ
CnGlwSu+IO/UaUetUs18BQBF1T3kSVtoaBkasr7a5EzgzTLral0HWIYr4LOG0i9xFCgBzj12fuwp
DSBOtJQADoBIDqmqy+/GhTvKF7MIUmSAAR60yKBpPvOe/Dn52LC47eBlUZ8g037YpCMhA/tz5NbN
eJ2v1ayiM9N/+Sb/nn6cWCijQL8S6cNppaHWeSR3gxe6nso/cil1CODZMffWrdeccBGAd0NCIdSz
hXRmD1/GY39axh0yWiY/oLBiqel+I8KytvPvejC98HV4gGje3HPs51nBUcEUogtINdDhOjmWalWl
USaboUvGXHu+JVS0RhxQZpnOsPDvETWg03dmWuG6JscGRkGwBlcAMg5slcvdkZq6V6VmErnKIlll
e3XJl547rKO9thRWc6Tq300fl4cUz3+kGxCcIPuAV82lNUGIgcPWSei2lrZQ1sJNti9X0CCkn9xp
3cYZe3E7xwN9DxKozhwafVLZ+ddKjnlaQEeAHMFRvjSve7HuyaEcusFKWxcYbLfxVtrKsPmyWQpO
vNPv1DsVGavMguyVJRhW9Bl9Ch/kYOxBHbUyVz4KaeJGX80R3X7P88+Z+Z9Pm3r+NvfFdqgwM53v
BIHjY39XSy4toMORQ62zpHiR4zksQjh7rLFXc5n575TPjw+AnwbwDHQa5DuoPfOfeppBo8FrQ5dR
f0nQJSu4xlq22qXhxHvhSXgKN/wG2i/4Rzl4N4orb4SVaLdbPFIO5VpZ9igv/r45f3oVaIiObgst
Eei8nC5XnYOyzIzqAMFRlgY7vFLLu0jSo27mCfTTDu5AlIzRcgHXAoqyy22RCcjIyloMD5nVXWL3
iVzH6KglYef8PqCfrhiOCGwdI0WkjNacyf5rK7lgbVvAkK+8a6wGXhFnxaqHQZ851z98CYS/EFyj
5o5CC8rukwAbJSd0Quc98tyFsDCZ5sjmOg1j4N/mbvgJ8BOHajRljvqeI8c1EjmXsxdIrPKQRUQg
TeO7fs9vhDd+VDflTbw2HeMmPqBodwMhn46mL+LbHL3bBCzxbX4kYwIXGuT4kEGajDRHGCXILcRy
uJuvypW3DpDKRwJrJbv5ntm59fH7Gk43CzBDMv6BQvuYyjSnBKmSFg5DP56TNIRoY2gN6tzrYLp2
sDD2XqL0LINvAf1AkwlFy2daBz3q9hCNMQ7Jcu719WMICn4pohHk6NETgM14acAH22Oh9wIaADrw
dwbqAL1S3s6R+06t4OWLGBOspAiV4FKm/e9CrJVJ3aMs0guD75KiCDaxEfKZl+RPK+aICiKgCQUp
Oe7oy7FEAmmxOWM0NBRCvot0ybvzWZIt/neLjosRFTcYkKHoA+avyZKYSVs1vAeFQhpVEholytYq
DOjF/++tjFAKJNvw/EDC73IsQFc1XclThhyILmR2WeF8WzKHLMiMd5j6oXE4I+3miCRBRKWPk3rm
63lrmr4nlxhOk0G5Ty5AHqqgFzRkojJj6sf6wBRaKRAcSiJ29LSW3yQJz0oBMxfIanESajHfJ6k/
zFhBTuXySY3oHD07OI4IPyW0D6Mf6nJMetyEVWKGYCDw/GRP/FSXgxutSnlvhHbB8pJRJGt0ZlW5
gl2vxv5Q2Z0qMIEKPGrvkwHEZzY4bUTRjVVQI9HED6rGKk3i91aOJv8v3ufkBoGwtFLThIsLv6lA
JhRkEJ8Qe188gJQHBcFA95lh90aQu8jUDBDwU1Sg0pUC1O80yZTMt3gtGwGk7ZFCBIS7Ue+1MpAA
zikNaemzoU02BXRVuG3yWu0c5HEihlC3rjyqRaE4bHQG4ISdBkBu2XIiFt1DVBBPs1hMzO5INB+N
msipQIDKikhAkLBNeKBbKmMdRLuKuLmtAkGS7SEqokOCxF+3kAbFhHZ22N4bcY8PzQ1TBNVep+AT
u6ZMXovaB465MhLs/djzqjut9tVd4Ym8chKdKbrV5LrU2FqdVNICkxkwGmqJd1PXDL0VWL0UNN6k
kXKbC00P6g0xbz6InxOdmmKr77W8boDoaZUoonoaardNDsydNUSDyFw1kBqoDQxNtk/xUSDIxWvz
0StIiUJK4BNOvUwsQhqWPG/dsCsZwPEDMkOWxFV0JAxo9waKPmrjbQZ6hoORG21qBT0fUF/Bie8o
V2QhoQoDWdS6T3JYawff55RhyxJLyzWgvzWzzV8K0rNQXkq9LpbUFxP9S1aDKgeJVgR9yBoq6OB6
iKqMU9+MhtZikiL0VhyVgo87Q/AO8cA9DlXa0gvDVaKDSSlalG1evEZyzxhNJcZDRxdMtBr0MslB
wz303c6sMqOy28LkFa2NJvLtGmUlHbj2yAS8q2y65yAe0DwJms6ktCOTIFA0oiymPqmzzgny2Ogo
em+UxM7TlvdWFKa9R2XGypOfN2GOZt6aDNumV6IK4oteHi51rfMMR22bLnGCFDsQoP0YPTJSJi96
lrYGNSrgSCDKkILsqjVTv8BpGsijLqXpgwQI/4dsMPVVz0R0RGccIDmLqxlebjo83LIloXTEmR7U
ZamRSHIi/NevTINugSWgff+9Dk10o/mV3nxhbw2FPaSeAhR+ZvbgcIl529BKrsSKmp0a6CueKkbi
+oQIKlBCCdSHa2yn3u71SsJ8tWLxbKpZh+1t5mBPswKjMk6FDDVmWnCV+Wgki8V0KRd5yK22hg9F
m7OXGXYgN+YmT7zep43WiLXVp3k57EiT5jcRMIEGFVuedAtf6Mpg1fl4kENGjYjvVQR9S0csEuEo
Eq4G6KwLRcGWM0B5qTZEHoR1h8AgVqEVSWNxM0qSRUiikfg962NQvYPsInSiyBCfYzmTZcxLp59k
QP2fczXKfdsXFNERBBY3FvNJskiFpN4bei9CKxJTv1WZGtUWmND5qSZyc2fwtJEwjxr0+womdtWi
UCK+qYQ8GSg4hcRPGV0VrdXqlb6PcqQUbCKYVW2Bub3rjkFXC75mS56vBqsikI3QivowQvJY0kUH
ipGtZ2O/4W4sZLPpbamRWOmotdrLdtb5TKJl6FUgPykzJbJNsS5ycMawdcfl7qimknArV00Lze2Q
C7LTZIL66QupYq7yWAnKpWFyjVDfr0JuNwhuUifhctLZWhpWCvVKUDtR3KPSXq7CHHXB1EwbwMaq
NqAxKdBiEgAXBJyOqEPlrk5K7HTBM7zS9bOyGBwjy5m/gPokRPl4VHpoVhKaIKVl4CHAVYI8qld6
4HmLys9jyeZymKAcF5jhC1qEzNgxFWFge1+P2THBiYpp0Bb9YBltWaN22RQczjRjwKcaTS7BKw1V
BwSxn1WvPhhGUPxgSkI26NnM5KVSSODFD/LA+GyR2sZRi6qytqOo0CLL6Mu6sVRSlL7bhNrwaFa5
KVlCjx4dSwe7zDYpc1myamYksGwkSQntj8Zrd23jhbFTdFIe7GvfgK6PwupGsGuD5B4FuTsENpFq
UZ78tJbRntPW4VcRCQF4BSXNA7cwl/x4paSN4dsAVsG1t0MtgIjFNypC+0asPvO+AFivEIZMoGrf
kUMSREJOoWCNE4nOChR6I8TQH7XBQs3Ci6kprUAB6sjWAt+QqdwZcK0paAhx7SmpOuAw6zX8Uy+i
ISmrklyxEHWgtadiZvas6REn6FyVuob2no9eSaFW5Zw2iaxv4FAabIyccdT2BSOWCvB6h6XZPPs1
6TInYkaPi0CNeG3nXgHEbJWV4VPGYzgeNP9kH149+CmuNdD6rYNOM0DQXkSivgRsSgaBR5soAN03
9f1gNryjA56ZH5GZ1hvT4HFMhQg7iiI7KoBeBAWWm8bIIXaRyy35GPIY8LQWT2BUJrzebGwpLEE+
0rE6vC8aEYwvQkmIYhukagHEbH3llamp/tnrptfBdFDrCGf8DloNTYkAQg+6fpFBkkSH91KzN1Mf
DLSMiWNYUkm9KFGCvix4Ly3vsbUYYOZOkuHoLrt0wBpbRGuEZ9BKDICfVFIMzgwzT1+ETK8LKocM
jSfYcdETV0p4XlErEHMoXRm9NF0G/1MUAyKrsQL12Wh5jsloRT4seaJknVU0aB5w0IstfmmNXBVU
b5USQH6kWn1LEQf+XDLCalsQKoYWbEWuHxJ5CDuLGWCmtNVIKo8RLlrJ0cSoOXpdbYqOp0Ch1tIG
+Dkdaa9XtOeMh0OvQgWHIQn7j0jsoFZeCSLauahpJGm+L8OmM4AHCzMUn5ANei07Jg0WwZFa1SWY
yi04VvUxiRVUtxPOg13BWW9aemkOd73upyDMbCXtI+VB+x6qrVxaaszL1OLo/LrLks7D/vZa/T7U
VDRH+8QI3VCKVe4qVZjKy8ErG3+gQF9E4bYwg/qlKTAht2kt6l8D8g6BUxGNyRA94axGf08jSeCf
b0kFKKOfEaB0iLI1iwLxoFyKKrPAxRUCJYLkxcnkRj4soF2pPsU1x6NbzCqIXGal5qm01pIeSAl/
MEa5S707JI2ColvMlOLd76uB27nQ5YmtdgQAzQBKRdADzMzU0VpPRYtTFDXbWlIjk+Y9Q5YXWES4
uIKYfJPA8AabvQltCeLGJVT3cpO4YBPmJoqgJPryjLzU3KBOPScLed67iYJgSGw8BDG91LMH1G5r
6RD2kRD7S69vy+KLFyHUqZErJ31kITAS16kYCe8DkzhgMwPhQMgMCPvbhSBrQ70ssq7SnvGOyrX/
x9yXLEeOa1n+yvsBPuMIkptekHR3SaEpNERI2sBCCgUJEgQBEARAfH0ff1VtXRGvutJy17lIS8vM
kMtJDPeee4bbgSrpbqyIK3mbwVpp+mrNRszFOpjUnSbibNasirqXgQHyP6xVhPEEmhWxn5SuMtON
E/ZeO3IVo1Jwo5/aiU0l+1pFyEhsdi5i8C94stfNCLeZuUuzfvgAVFx9eh9wJ/V+wVwzUvOUfzOl
oLKdYZz1muPX7S9FIkJ8kymkLFxhPMDytd1hqRm1E3SmePebocpfMzr5umhnXNeIG8femRs+zrY+
lJZFOenGpJgShG5WtKoPE2H7u019nR2C2cKb0X3+LQNcL08TWhzwidmkoptxxEl7URtHdYuju0BO
+5LgnvddWZkUIA6LNnaKR56Y76aww96mLKcgRJaDTl6magMBhPDA+1Mqw9zfITc5cxBSBpzWqPHL
+aC3goRj4ZlFak+94CxP9oq4q3xVWpxKSZEZPOS05jhVaf1kqi2wF9GL/SXKAFycqBNluPIiij/q
fUTg3jzGzl0QavO+hRpV27UphsEVpzH0MbtUGA0Nx20OCRj7xu/JV6BqtrxNxaTqg00jnCKx0XnU
lJXteVcizi9/GOcYhgd2hcQUzuZzvn6m/ST8CXkt3l8JmlLk+SUhYZ0QuJzv8snP6UmNRVo8Iq1j
jL/boFeEA61RASqKnKapuKxQHJJXFuO1dMEhQaVBJmdtblYE3kK9v2Wr/gH7ZJMeADbUUzMRoQgs
ZUTe32u+Dx49U9jcgY/xVDX1xv10iJ2gCP0MaYRKcp4SZH1EZMXWyVYwWJGhrFc8SD9RtHlS0FaP
O0wtcY5U7HUDt29uhVn27UH1c8GvkTG/VBiaqBE++XO0wMAnE+WjiHV4sPVW3fttzUDtIbH+KOYy
bFeFBb7ydRkz9131Wx2dcBqAcGVqvYA2iMzP5AZJpjY+qNKDyBYVpnevqdvz/mKy6QJJ7LzBUaDP
aZI8mImJt3lJWXJKK1r/SliQ/CoP6I9u1xivqivxOuOrckpncnRa98mdLfUULu2skZmH7bxOZcPq
iCe884gyRZUY1bDkm/F+bFcNMa7GsZzynxiwR+pKSTrkgPSDk+7LEiIWdYblEpVgbHHN9jsgl1uS
aYOE3GjFYjPL0PeHxEFsAoYwS/ov6zgE33AGSLfNYXGbVIDil3OJE1P4XDYszBu9ylJeIfk0j3E1
cknte04JihCWVd9otLOsY4rY56zQansspASfFOmqw6ek6JiPoVbrRxpV4CIOiD2/4hWLplPWb+Fx
kVaqNh+H/tPEudNdHs08+zmvi6XftBvnl10NA+tCYPKmZiHt22KZMCOYtEOnkgM++Fntxo/wMBLs
V7oGFUFiIIvlJYVLwNYVVV+KL8uso9cItVR9CdG0gIFwkLNFL8I28kVs0Haj7dum51yYumphYeL0
PfCl4ZkXvEdc1lTCTV3MZoyaObbVdyWC+m4RMmuPaFEVbUwRQ7wBb1s2NbaI0gjNc+5dQ6xD4UmI
VP3F+YSa7wxiSnmbagmbETgNo4vYfeqv+YzjA0pxXkCNg9sF322dLMLsxDkycsaJ0Eb44Y9T3OOu
H6ZiNTd5AoucR78awe7jWov0CpkJZr22EZoRyPiJqhFfGOXLewFHPqApRlpymAVahq6H4HZpTFoG
cVxSMnyd0S+YRpQLJvM5C2PRAmKfx9YWOooOSrlKAfKxULyvi8rTmwli8+QL69GsfqA+m+qLXVUQ
oWsrrbnek0Lcb3yooB/vJ4JOLpAth4fyrsXHqntyD6vAmZ5G4yuF4iNNfgF32VWjKnA8Tnk1Qjc/
kjyLu7DBufeQ4Zo1OAkgEWukyQpw9FTmh5tFbVYehoyq6MKg5ESUGEG90vS7syMC12jMGoLO836H
dj5c822IddHYaCbDazmADroPWTRe2D5Cc7VjqxZIrizi9aqEqs/BQlb24IylOzEtqnULo1XZc9/C
hUKqrhx7tzTnQfjbaioLe58IdUXjpy375oYxvBKepi/OctVfVuWY5MCFdmywqB8jdwHVZ89aaabA
73cokrEDsnXrbBHyBaDDQOA8MI093Nf3bIeLXUTS0HDgFfFljy4qA6tXVR8wMsL+hbtmf5OyDQLA
lSJy6LCp1IwXu52Ke6qj8o2GgT6QkVL6BUayk+8oRjWnMERw0863CTtvyqaqatDLrAIhVLgfIFD3
5mqdzHDPrBoQZ2BFuBr6WiK2iAi8IDQZaJclnjU87/gKOM9vQT8xCxsFQHEiht8BWde3XqzFY27L
8EjnKeAXT3y1tmm9Jh6Nn7M/ZC79ezbNhe4GYJS2sTNbLxPFc96GBJsIWVGLegZ/JH7NKN7dYU2L
FaQL6xX+5zLCD2K7NQSkEjyg60rzFXHPUo26Sas9uc9KoaouGhVuxXVX8tGppfqq+2G+8wKTgkaD
MQ49eIaoynXxyKHW6wDJRTzQ8l5mo/CNz8r+QauyHLtliPafZ60ib4Tryc20xaj2yyIA0isFIbeM
U1OcLJmH6LiOW7Q2K0hoRVsTre8dKPHLwasYk87go1+sn9FLVQPMIg5LtadpR8ocxLZkiisArBXm
JZdUx1VxKAYj0N8PAAhQsPRAZqB0kr5FH1W7K2wf+HTjh+NkWUVeshZgU35dbGvZd1PM5dzEepe6
qQgr00aLekAfofqxOqWoGlD4kHoA3WNwb8mcJUOrxIL8lbCQoV11mj8ulJRvmyUlhCFjjpeLukf9
KvsIhx6yvAX0KSkF6JAa03+ONl8/aq20PCC1mv2Cp/sOlDpx87ORtX9VQzzfneO85TFyhbnzKbjz
5/tp/RQ6i17t5tTUTcu4c4DVpPi6YLLwXEgDFn2UzOXWaGRbSdzU0YbjgbgCtvvcDfsXAoOYFwPE
Ne5YwkEvnahireUUtVpKafWhXG6BpjIWvhClwN2pmayveLYWUQMVCyommK7s+QEXNqqPkG31C5A6
ILdVvfI3subs3LuKxKM+0VXd5tM2JS3v9fKx7pPYW9ReCU4KTxU4mAWgrgZ8OZXgXe5WNqW34p27
pb6s89yOLalwXLcZ9xyu0bsQX3cWz2fO/oJSWaPTZh38llFDxxuoj61LcK5e1YudH9MS+MU2Elz4
Kh7Kp7HP3dO2pVB26H4sDhtqy6TzIUOXmBl4iQBI5vbnMFRgkqjSofhb+h8Dg8l2g0pvfExmmh54
pvIrovv+qOAosjXMYg4Fi6aawvOXEve9RElH0eKO491cVUisBwLxS1K3XqRplG0HIMvGtOBbR+25
t0To8LEnZCNtVkt3t6Aje4LTIr8DzkavTQGHjUYN3L6lOTCjY4lb8ir0vvxZxIyXB1CfsuVLPkoc
MmEZw5OuTPylF1VyE7lYGmQA8PATHqvYRIBo15c++O112VwFcCwa9x/15BGRnmqYz8B0thiv0c5z
kLaAMEPIlHEHJkQd1h8wGsuxacvM/4JVboyfNm7+2dspA/8GA7StjUNcv+fGYuNh30E35XFEhi7I
dXnLI8ZDmzia2QYoxZDgAHTlY7ahicWtJrcbeKPAFC3nKCaa2JaEo6CuIM7YzKIuuV8F6mmr559V
rMpv8B2sQTqw+/zE4lU8pwZ4Rpfkfl67cvclyL5sTG3r6ToPnchNjHHIxOit2fVaNLlEJQw6rqjf
6mEQEPpWFHhGFhL1kJWDfO9RP8kGeMcZpohG8Rky7Z/P+bYvhfMCOzMfPoFT4oijGH0tna1zfY1U
DfExY0osIOaZqW9ykWSXY2JHdaiVYM/jsG5xGy9p+ZDD2GA/skChd8gMmHJdH1c8ORZlZKGAIK4s
GwHHY3mQKilQ/DLUCO0m8/zn3qcmtKWs558BcAf2qgPHGYGhY4/bvBoEFMJ6gBkCSC/rB1y4fIrf
z8JRn8MxrkkB40ddmEK/NSFN2HJUlIEFFE14OIcxrwUqnAl3eUTGFHuOpPbeqQRVEfIWEux+Pddf
y6Wen0MsVd5gE9F3v2F62YDyi5zAARgVurQ0j+/gsFW85um5KMN1tiEQYkxc0ThMc9fUN24AO27x
oKG3FZo0dZ6RDX2jtvOezXJgeYck2Wg4uBTyoc5vjsXNAhwB35myYoaxqtxNw8Q27m09waUJVGdq
SefJvu5YLzDhP2CySbcLE2i6tlWOduQGpz9J/4Kw8oerCagQ4B/AiQpQd4FQW5i2/T6E7DHdKpIZ
0lZZVgc/ncaxuAzqLk/GqzV/JsiUTXdzBHvgAIlxh1CiNirWw5Z8ASB3m6SiU/ltBtgP0+6u6Ldj
YS8tsE2d+8u5ugnR9Bdz03+fzmYxJtswmUihMqnyPwgpqjI2qTfDYYGs6MtZqHybl9Ff5dX9SWgo
0WvC0RSPhRQpII4/+DUjOOVpEorxgDjW8BQ7bW8AE5SXFUq/QzUV7m/yef71eQS8NtARY9Dg/xwF
GwAoqIDGg8w0uvd9RFEJ5ttfvOz/9luBWIk/Ce4LGMC/v+sNI1dQfWD+I0wM7lgayYu8QEGZR2t2
IUF8/Qt2wHnt/FeCFgb2cCRE/Crm3DC4IH8M7XcZeFFOWdVBs8cbn+e3sYNJNUFJD3w5uhMD/3sW
o2BBnzVHWBfQTuDzEIT8+1ccGcQDG0Zr3bIwerFEMyBmsxZdFgvxF9/uT0oC2DT4fucQaDBrIAz8
g/sQrWEnxG9FF6W1gIOTxOS9x/DSW/5XL+7PRQ9LxRoRxgiMSWEpgzXy+7fCsUJ2g6/bRXQAKoZ4
UdJplaB9+Xt0jvPnIJgKOsfzgkRCze+fw/ds6SHDzbvJZdlFUeLCX3yZ/gUB5t+XRQZPiLwG2wu8
JJCsf/8Uua8YTYNQ1AH7zx5w4JYoq6J0hjp6mN42LjCwyBAu+her/98fIsS9GLKAMg/7RNjV/f6x
I68S6nagR8iUkkegJwk0evKv3MX+u0+BHTxIy/AMADX2j0fIRlwCEEfm3VBpewX3KzAgnf6758W/
mGvnIxCOlJhwZn9wiAo/DSmvx7yzIOeg044tlNLa/wWH6M/zAp8CmiFJSwgQIBZIs9+fGDNoajYj
s45o6PhIoMmR1bAJA2xcdHPM1P3fXX74PJy2Jc6KEjl7f5y6hVMQWhVT1iU82Y46qu1DuXj/+T9/
yr8vP5gHnWl/NSg4uPv+WAewKppRAuJT0NSldww35Gkr1PpERRndhwlDoKGqULb9z5/676fFmaKK
o6IEVxoH/B/Pst5C3Vs+ZDgLE+Q+9cBNYe2AaEor/9Nz62+pZm7Yh17W5Zf5XRDzu9Tmf93ZT20g
qvnHzQ+5/uO4iZ+Q1Szizz/zm8Tm/w9NzVkX9f/W1HSf8/Kh8V0+/vHwKbd3jn+AasgMn/9ooRxb
/qvW5vyT/kNrkyX/RLAjZCxZCt48KNfYu/8htUnSf4KphWSJAipwHPY19tt/Km2Kf2YlqL7w3UG4
xzlmHFf3/1HaJNk/4YiJTQQ9CchkmAT8HaUNpLvnk/H/XqgQtJ4pg/j0818p/Iv+WLq2EjaKfA0i
1u7BWqh7xOg1K8xR5PJridcNZI1dIjBpyWaOeU/tEtoBxEhfJYkArCTE9T0wnRqYIMDDiXZUkwH1
Wg0AYq4BFoLYAFD2hBuovM97pn6QbesfhymKkAOFMUt5cBhjBvC++MAaTeMka2wmEc9XTGPZsgoq
/WZMhoW0YYmrrOsJBNloGoxqANWDVLYBGP0e5UADGoDx/BkwxtIflizGhJzQHh7NmfUhOoKCCV7K
5iwICNswp6HtSSAfw0D9Kx46RnfLRGD568XCf1JdTuZol2UArj8y2GNOBFhLHUp9tWQjAAW9k8Bb
XTlkZot9BRiFYR19BlYsPnD6YRBniwoIwM4WGLzHq+FP6+IomHYYqVatWyPxtuW48Tu/JukpNuhl
Gr9LcdTelLqpC+MegcBhMxtTlzDyKp36jjkjkBJhRhU3yYphWJOYTPQHQxOEBdeq2DH8nkMM6Bgk
D7BbXO1enEjL6QwSghxQBcbfqnwBJ9Wi19VNifnnrz2eYD+fApXADCfvHzyPQn5hWC1/lQDkYwwW
mPWXCvGFArb/MQtHULN6UCZjhLJiUo3pdjMaXaRHtkYcTyQdt8fYCzSPMYniJzlCH85Ky2UzTqb6
hpkacsbRzGTfFrquHxMouqaJSx9/CZqPn5nu7TebeSjcQUEJa1OhmPk6LOj6ys0CI2GshybM15gJ
NBpgluk2iQHpAew4PTbptmHoD95NQr4OmCJCtJ4LjFovZ1cV8jzEdMzcQJSEgRQiZ0rERSwqrg6W
VvGRYCiWnRBVFL0pTNJu45GUgZ4SKQZxQTRwTOAbZryCMK0mgD3iPTaI+owYMMMzTwK9+0bBAUh7
SBZs6ZhGcyz8Wn2la6mgnM8noeNrNXsjptaruaC32qSKHmyc4+9VrXb2TehaZ0duMVe7JCmbcpB6
aL0Xb3ua43uizQYnapmwGL+Esa7tdTwwGoAAYth4lGACI9JAqg18HC6WErwEUKeuZBVZpB5ZjJlb
M0UlhmaUT/FNJPYifclEnvePIROsaDGRycH8Qb6f6zY68PgZNFYSWivSgb4hUYnN3zZFUncbD6BS
fNmmaCxexMJq/kU4P8HVQoLXVL+Hs3HhAz9bXhw9AgXzh3hOvcI0GVSTU+y9c7dSbqX9AjP6VHVA
xcsaD6yOYJJrN3T+B7fuLn7MVWaxrMdxDIBcqL4b8RLxMUkJDkFDAfa/8gh8RcBZKlk7sTLyPuez
HLo4w+z4tecIFmow+eXfHCblro1q7eEpHhW6DXreq+udAA0eSwxp2tlh9HuJXt985nZC3+ngXS2a
fs7yvJ00WvW7OkKyTUNxzJgjGCvZ9mMfckDXIyuBapFqZB3GnpLdJGrO6YFYNa8PsSCTa/lS5V9L
t1QTyCXUfgUwkXK89wGHEujwbsTXKRwm37DM/dWnwRxTtPCA2PgoXMMyvNIGw+tlA+gSpY+4n8b5
sRgZe2CTTn07idBfuD2uhMagBR05ENMi0OPZT+nrtO7rR2DV9pJPg/xg5RhvR1d49z71aIbGxjg9
AzAd2QD4Nc1WkDg9KpyLbCIpHI/qTDuwKBh+k97wMjpox/j6tYYWQDab8FPcwAnY0NbsDA8r2mKn
jj1NDCxGhNrvsAbWHKYJOZgVk8rnmyHFcKiLyAAFCETapegw813uTFXU05SBylbvv1I5zIAStqry
Leuph2qkQpTPcV1YJU/WxvwKsA9MOvA8c3o7CTM9k5QLffAkxaFb05icWb4gNImzUq9VdZTFbT8w
9mKUzV55iclPI0giX3MyEsSHgt4IVgDhq3oAaiqvi0AMRs3JTDxeIKbVbdjDUHcc2/lbouptPyR2
0FGzpcy9in4sHyNDgAyDfJzsNwkGXLdMzvTXsqJEBKbVh6elN6s7oe9aMdrPMN1taDX0cYMp4/xE
MZLcOuY3rxuNO6du9jLxEEsmVrpGZHY5ZWqrgfGP51914itn7TAath/zogfyTUWNpVQgohDsLiq5
PUw04/xgwff6igiv/VWtOKgPwzQWHETrBfgty6O4v6qQ8E0aEIgxde0zX6ztAELVs8/gPo28JjAv
MCjODFyofJqhKV5rXM8e51lDs82B6D7u8L8eoiW+nmVsygYEXVG3ImUraU0aNLmYHOYuHZOxFR3o
3hHSFOxKZOc1L0++QDsOCp6sntJlwvvb3F4/8Dw2FOQPNr5z3MwIlg8jjrOZhuV+TRNK231Msmcr
QwaTK8fXO6yJ+G1UkBV2lURmfbPiabyjoimioyuNf+XCze/IbikBmK+pwyPOVH1exln0NKz58AI/
gfonTycnziXABH55holfU6h9MW1ZzzGuzaG6HMFeB4mI56q4jrXCK9wwKLawuMZwB5wrF7Du/Yyp
EfpycZhZEhWPFfaM62KRwFov6qUeutWrdb4uoQ6YWz0n0efUr2Q5SuPG/NibSF6GvnJps+RJT0Cp
TOoXW4/LHboPUKCqaYUV4Fgv+i6F+xvwalzX7AAjhu2ellSZk5fZwlpvUFyBntULgO6Mz3E79Tib
tFmoOoDLv2WIPgCE14GMHrNDLjFHbSgLmNKKZUPELVMSdcrk/QCv4mng1w6tubxAZBoKNAcKTgD5
PVBxG0BderU6wxC9sDb8yjRAAtCuIL8+FMohdGP1FfHntReuic7kTzBmou8IEuzBSuglaSoINd6l
WKa8wRm5f85xSTfwnaR6pT6q56MLUXYNxfCKJK0913mDf8kuLBJvfmR6q4om5VFuWk2zCGu0ikcY
+eyx/LYlkEs0ewqGL7eb3FrmcZi0jiNtA3iIHr9kHg7qB8UUvYoLqzLkbVjzVaCc/ekwFwcFm63z
46q5equtH3/2xiPiCpA96BDeZuxNud7xBlRX8byB0fAJwwJ5PzqY9bcVRgRPuqynK+Xc9gPlK8X7
S5z+wK2svy6SeN3aJQGQMWo5fmMFS35BPBEe60WFCxfNC35jFaVvNo7mhy1KBBhGC0fqwD6geclX
A/J9vvb1OzjV/fcdkPePEpnWePvbKt5l0Jq327TX1yYjqK/oQAdI42pdvc5YKTcgmyZ5u4BpMDZg
vcDtRQC4xLgpPiPbdZDVtSv3OTR7P3oYwi2Rm9t4LuU7ZmVOt/skywwQ+SafQAh3F/Pg/Xnw4qt7
fSY2NqAMglCJUU79uAtesLYE/HWZ4MjvMQCb3HecaTH4EZ6Dqi5wcPdtFLISBVO2WnBWc3CgDvK8
WtLJQkmiCOPToZw1YSB968IdMcQ0nzJdNYYuIwzviFvgEeQGtYxNnsJ9jvrZfZCFxE8jTgzZDsZE
ANRR5D/v46QN5q7jthxBtw4XIdAMxQJfaszg+jVCnrkBuH4oCsx5mgn4OmShGB0uF7BCzOsG3J++
b1miJ3EQmCjUF+BSw9AiKKhRmlCingZJaYJ9UbHkcmzpnlcz6LoyeqLQEro2iXJ5hT9Cvyk2QpWR
os6KukqIfcHIt+qzQ2/Unt9gHCjmC9AyCeZHESabTU4s+U6SHCqtrLAItamQgovJppklchQrgcvd
zuMChp4l9YE61LtdWukcJeuOyRvGHdn4w2CVzI3MPC4faWz85iOHDtAOcoUFYjRjeFTR0lStjPGh
B+Z89oL3LO+TiRWvuooyZAZs2t1GICa9UJNuKXT/takOJq+Gb8Pcq+pYBsy6vqC3XOYOHVgeWjFR
9xnikeb4lZJ4bOWqTH/Edtku6FJjDkJT7vYmiAIj+rSP0xV3IwapXeVzNJCSYk7YzjyBtw1XnAxH
0GvmvbNUobEEq3DFMoKpq7yoMDwdzpqAGMmxE5Aa8Btw1hzXgo9nom8PuLAYEMzQYVg0y9MKklTS
IN+zOo5jvnvA6caj6+j3GlP5PFIw+0/Dpm/B/VrVidfrfFP60abHEQzzpVU+QuAWqMvL1JltL0Gm
sj5hgFBy1JulTfgK9iIVfSM5YeQRdFGeQnbQoyUtXWD9xZJBZYVJHtDuBiZQdjzNYYL1k1/AXexs
NhNxaSoOMmsvJrQIIwghrolDwVGLB1qD5YSbBVEUmRfihGJmfYrItExXFMZBYH5xOeHImBJJOi4l
TlnbF8VtHWbg7aJ30YOfUdqeQMAfkWhLtqm+2fZlx3i7r/DVJijqfo46AmqtynM/DPxP0qNEt8FB
LkdEwtVEE8UuOEajz4pPW3SSRNaYg9Zrml6lQ1z3z6C0m/gg2eRUQ3ZQ9lsNYroG1TQBKR/7Zaib
sMKasCu9zqe27nENgcPK6uUEHkg1HDUBLxQPtxpRdmJcjtYvw5y1W0GWizq0hGBg2YICHYB8wCat
HfhWneZk5dDNZuuArmfmk7zgMBIaLtMzgeKix8W83FIH8tNFqHo534CVxNgF7n9IWxA+DKoJnG13
cyljviCfj+4Iljbq/F9BQBbDsUpg9d+mRbSae5TZoNMgvkalP2lWSnmUJBbQTPR5EAiN77m69UOG
mzLhc4C5euHm4QKkrCGBIh4JecdJ9xoM12JGow99nNGHaV2pxDRtL36BKBqSU3m+3juzRHV2NeBX
C40JS1HdbejV+W1UMhMw8ldge5gdPjqXdbHnW9er3bNDFJBMcMydFaK1KVb/19WmMesmPlG4l1eQ
mHZRHdPllMeUllsH4w5Y+rEUpOGjzbbVXTq/lO5ul3tsbyF/3OYvCc4I/rVepGZPtFRctoZR615t
gZwFARMqKMAfbECzeV1nvMib3U2rP9odRzysyPR45bCqeetSWRTHrGaUPiEL5cxEFDAmwXW8KbEf
FVpcjTYdyMkBC0rVjR/x/dt5H8J2PRmVmDMnLCwH7vO+atHDSwREz8QMF+mYy+SQciPhscfDoDpI
lZL1QAgCN94nuUQvyKaZ1ZVc1lB1wPwW3+14xPOxgtmNudbZuhvcqGyPTmbvs/0Q1ObkiWTgLGHo
GiDqyqQViAaBlBsD3tEhISYfk2rv0pCOICyZVbKWKE/kJZvmbb3EBb9hpRVakweV5cP4sJUiUTjb
g5xPmIYpDMsd23wLlZRIuyTYHjd3hkd5ghQyu44qv+0gfBqytFAAMHAC0gwuAoSPP5zowWaRq+RQ
RGwapa9eAwiYiFBIWUckX28rIsr7GLKlGcoWvr1VJtGn4Fe4iKXYUeTgddBLJ/AbL4dFFCgJhwVr
3Yl8f2RJDL0MDaPPuz3lCm8mVPKJxEvtAQEkJm4AP4r9MAIQZAdk4ImqZUtSLQewC/k94AED9gX3
5BLQ2+LafRlJ3+7QlL1W3i+0iVxtbllY5v0YodF9YaDafKut2BEFAZFFjLS3pXxLGFJn9mQPoO6M
1YI+K9rPpoqW2askh+SkmSAL3HBangm9k5zRy/phwzQxByVZdulc1288MsmEgB6CaiVBsYWrBE7O
qtHlsv7E5o90V5da7VcWotj9u2boDy7BaPffoP+04PCB1oWusa88StHJum0BGtZP23iDzSTA69yt
N+6Wy41tUMAtekUhtcTonOGPIAZw6EgEHalvIoy70vFEt8TrC4NV4m6Bbo39E7gWKC1g10uW7HaN
ktpG0PzNOfSKUz1Lc4zJBpkP+Mn9Kh/jqQ5QpQJQIoeCjpP72CoQIQyuM3Be/sWxi1C4U6bQRoL+
GounZJkLdagyD6M8CIVymL1XwIvkcdl1TPdmBa8ATKx1SGUeHXNCAXUOdrCwJNLg1OMGqDm54GVG
eWfVQuQVekEbDjk4C0Apsg2o+AlsEdhcgPRZhuSH5RAFPfA+nquLfKBFjpdN+vJBTPHuP1ebU1So
mm/oKr84VhYL7EJmUKCaWfUFbh40yAOOi0m6avsY6sG6m1giCvxFw27SJk25JDGCwVG192BNOJem
09hsat7VOx2RL/lmYIuxPU10NgAvWUzRJcAchQAYa8SymnFv/jd757UjuZV16VcZzD0FenNLEwyb
PrOy6oYolaH3nk8/H1PdUlZ0RQb6B+ZigEGjBUFSBd0x+6y9jFGgyH6loI7aJw1hSeIsZPlF3+VY
GCNIHtS++iM0FYpvKy9jvEzUzoplMEx4XbchQ6N8YEMKNFj+TVIhBpRq7KWXrN4nCK+fEUZPiT+Y
StlBLuuNG7FZAd7EkEEvER1sOfrXOmJDeCIOHy7fBeWi1/tewL8L6/RpIKZkirIfCDnrH1UZSy/k
uoL0xGMtYrJSq5SHMLMj5KscFis/xPsOAwnkGcJOhaxeuI3QGciLugalBrQ8kkMrM2ghmamxBuWx
MCffRMiqIkusqJMlzuGsYkI1P7aCGef22EL43ysLckPb5H1Tw9apSVVUo2hxcQlB5tnOcGGcygJN
Ah4S61fSqaLvAlxnCywpxQg/Ki0Co6Uql70ZhGmB6sLE3hWITO4GmV9yglHoTsBEsHHHeiTmeCwR
EgNoTtpdgXYU7WrXmZhchwq0JDiM2ffSLKaXdrFGwY0zNNGwfhF4sq601cLUDuKfEigoj2BAiOUD
aRMggDy1skv3IsRuuzSHb7XSQbAHLYOIYAbQg7wE8c5rWSgrkTIb5Idk7CbEbd0sfeOYFm5iuOIP
aC0iZKYmqpul0+tnE/pgjheKZgxu18ktZwd57a1Iw4gPvliZ4WZsO+RxjGZO45Mi1dihVovxpZxG
DaJTKDc/BgOJj1uLQ3qPPrsLPXMxGGaDuFTblPH/QF/SbL0ZiP1B5YBSuhzyoh8Qg6wH4BDeztA1
42NnzQSQsqgFcNVJKbsT4rAquLkpYNVNmMlIhfMk3lSN2c826lO4v5lQjp9yTVxZ/5W6nCwjrskS
nBYKTKEKqESXIeHUOEZAf26uxmJK+l8G3IH4wfwqxNY4seRBFCzDrPsxKGHsBoBELqTVRj8Kgcb2
HTd5wBkdIHqlt83ovfPcTD/Dyg5mty5D0P4RU8cn1G1WtLMyIRxpQ8WT6coSO66jCsZ4miwB5kiX
qMkPzlGxxtstzWOeJqPgFYGIeHowdZlAM+RgO9Q/8M8zK4t/aoWoo/ftCto1WqWBr6hKQp2cjJKI
SLOiF01PJUXYG6t6rXoCKInkNax+0b7p0VImTQeAVKZWxgFTTGWOrqyNoo0kQXoKw2yA2YXDQbex
chN1m8WypNqVEFLp0wsr0hWhoR2kozut7KoRAD449OqPiOPEF7MLrGWTL0p0rzRizShKFhipGUjT
95TFHThkNLsKHGfgOA6MoYr7pqrqb9ZUT88SM0m1h0Bqb6o+l2Hc66VwjysE3LoEyn+PDL2j69Vn
cvDUqFLQA9gqEvJf8ukg5Vs0QW4oCc37aip71Z3QjqzQfGvVGAHggrxddEQ1iI7r6NWqp1Bw8kHR
UQOqI04R8GNgr8o1XO1On/PU6Yakz3ec/eRHTm7GPggpkVe1vza5ImxSg5FFX86WB0RKTqIXMAOV
WmmSz+1Sdj+TeshTW8zhshrqkqcPetd2liuLKwAMDEMjyDTL/qGrFks46Eah3HSWNhl2rXbJK56U
4v3I+avz1Upt4mPL/R1rM7GM1RlgeUGzK1UOW50igvcU1U+1KhfYn6NMlYHasplw25CihwGZylc8
e+Epz2LdvtRWGaJJrLLy21tL+v9Gm776UTx2zY8fHX36/wea8ybt8cvN+c3Xpvzxv3Zt9rX43r7v
xK9/7N+ul3/IGk1zDM/hc2HGCIfjX6aXxh86XKvV0pB+PMYztMD/1YnX5T/WxC34baa2CgtX28B/
deJ1OvsQm0jHMSQdx0vN+q8a8b+24WkH47xFNx8mEYo0uAJnPJUEay9JBQlwYiNu79vEknZqEz4F
kLq9YZiDndXErQeRHW1ZJWjIxpL4BvGFvI+TtNhIzQi+rUePoZiq2yWObkzQ7aModOn9JBlXSDXK
Gd/l7W55LwZHFKKBOKf+yuIZzSpISqFQwCKk9iVASWg4FW6WT6DL+gg4zSnDRkMlyxW6l5GS8CGC
sYy/COKWXRfHbevhI5pvkkgxt6tkx84iDom2ZfW0c9Hx9uhJZ9DvKeluxDrvbpLaQI4907GyZTVZ
7iNdRq5fLtojdQhxMSrtHEgEAdWpU+biYpKvGXTPUa2xh8EMTO9wmxUdiOKV7BRNkH2xUkqxK5Sc
M/Ph9Tvyfwh8KLigOKn6GYuqGzO073ktOzU9cwrteWMBr32mXSq0WwOOMjYEgUiOcyTR9IxpjBhG
MT1VlVHmoDaYIixVbHiZOLNnFHol38d1YeXU63B8Z1W5ZkbNMH3P/3i7YeINVzqWwsbEJ/31U8KK
bc1Wx9GcZjZJIyRh70Qcvr91wEh0nWIt2q8oznOshRqNpkA2t0agPMmtJFY8yzIEsDARnid9WDt6
WAOjsQ3NLyIF0UuQ84wO2agjVVLQshJW7XQ/DT1n1WbBqnKah7lyNJT8VMnKlHxZQEQbuuurlRkn
ZNOGBIG2l3ESfe8XHX09ehHObeLIMbGfO/ROLUkV98vYdV4g0HF2DGFGtkSx9mQUY/DaY5HpgJzk
D11sVF97kcdItCXB+Meq+m0xwZtyptwUPkdy32yRXbXfMVdABT1BSHF6JIGgh4tunTCYE+5Gy6hu
OWtmMQ1YKb5/t2zd/cW7ee+vuq5P7+g4f30OrLrI9YQrxPw6Y+2ik26gwNALG/G399fic41H55Uo
mRkA3YeNnsIBpwAUCt30Cim0NkbfI+QdgUyQOBAf0GK9ozbDHY1dQ+WoJkr4KIQoNTNTqW/xlrBa
RweuAcAdw+Rkzfgw2DWC/MgbpWo+9QEYdlTQ5G1omUm2qAZUmm0fUu0Pxzlo08jRsp546FroaKTS
b8CtMWVxLgT8CoaSdnWaIlMt2zA6FQ04ik1CUPLY6dAO7CmYwUBAeJGgDbBbeah5bh2Viu1o1FCK
EHlxykGcQ6GjQBISW/gaILcHgSbVyehLTd/Ug1DfzHSy3dJUjAMgLOLaeOqy1F3owR1pbuLTQJNa
uYtl/VZozcktehRS2zq9l3vU7LQwoo1YzfgRVYHxiXJDazd6qUWPjUkL0jVi4SDIKxBfh61LL858
wZ1mOqq5kj3Ii0Uf+sq3/82nt2QD2pcpQpg993YFOwbclDqZ4orBFXOcPuJkpd/UuiX6q4zaNbWs
/bNcIvGa0/9K8vqHBPbXqLPYGjH2hSEmi+t6/84KLefIGuRjgsJDBsLRhGr6nKyvFTrPoTWHbKd2
fe1r2oAybIwogwUAkbiPgC0ocK2KoTK2YnGFwS7/ZjLo0LyxGTZ4ckT6v96WNEEqMrNZItkiVrwI
Uq+fVNT2QUxve0nGZaNUCmexXGkcWk6hbYCcPocl7TXkYYpNQ130exp/rhwq4l6IDcJ50yA8jmI2
YSJQKN+oCshJRpF4ZSN4i8M8e6VrcBQ+9Ks/ovIW//7ulc69mjdphBtNIKjJUS+SGUtXSZ6LbZBK
j0UQdTRqk8Z6FTNskJHkYBVZVT+jPAno0WjRqv8aewTMGfRj/prTaAaaxzZTn6qQrm0zbTLa39gW
4OvvjGMY08MrxtprEIp4c7y0N2Q+126gzpWn8R4/wZyfHQkGnzeWhGXYnKqqQ9nM83dZHBq80qZl
PLSNcItvx+2iN8LoiLoRP8mdHvLhSfy+5b/LviokiK1GOoRdJ8GEtsDMs52SqMGDlmXTTV7EjFwR
YSeLlV2iXT8I+oq7AdSZB6RsKoYxchVvWjNZtk3KSqWCmr7KnRk9ZkEivdIcRxITy9EwOIsgp/7S
ciYqEKDzNpWGpvqcWa40k8cCaMXiOMwR/+7j6Sj9Z5ED/XKlbK58coqdM4Z8srABzbAmnXW3f5Lp
hm4zTBBcEq4HUFqjdbQFB1pWHpFO8RJvJTHiHCCYs5+rw+DlIvyWJDM42E195XUGyLIu6Kr/8X2e
e9auJYdhwCGFgQ6BUzOgmL6fvG1Ilwe1MlsGh51Pda1gQQKAq4SqtCkSHWMF0VJ8US8lr4+ATpu6
/lwP6biHlIAUB8smxpiKJZmQRA78F3nXQbA7LCus3obJRjIj9RkDJ83FG8XwQlQ6dxVeRp7V2Nrn
dCiTmw6lrY/UkjakgK7+4wd842j/MpVUDZE3WBbXNg3oT78+oBDHgZnXiFVHKZXvQpo+e7FXOWdB
HLSlxmh2JbTno1TWHKpUV8Ep2KKHoesknRU9DMmw178Dr47XJrn0HwsUd2ZZ6w6K1SBKh7OqvTLz
ADAglxypUJM7FYqbJ2Cg49C136WmlG3p/Ft2Z77qIlukpO7RbVmbj1/PGQtcZfU2RJQPOGXAB1b0
s4ohjpHG1xiUOVU1fkMcoG9RuEmbXA6Xa+vx+lNnHwIOPX6bbBGooM7XtKnFlSYTM1TDNOXvcJZp
b2fWtD18JgVrAzqysHCK9ktJ/vOLpOsgyMFEf3bQNOEAiLGqkfGK+TMt+621dGj0aNgNur3An7SX
PFv8pFR0uMZ4bSS+Do3n3iyz5AkPqCpw0rL5WmQGFhUSOgF099ZkrtDL7ZX3uQ6ns6c0MW+XETTp
eJOc0+o5pA1iXNT0Lyhv6GrMuaPKenEcI3N57mdV9ZRwgnaMDRHAXDuqt+WgGpjs9mvSHYDvY5sY
GAVhUZOE0AOh2MHJpBOyNAexb8jEbQoU47gr4t4z52bztVYX82Wlg29A62FtSFlKMY1QwoZtbYIk
jrgLWnXcu6ZeYTY1zKRQ5IayDyBlvYRA0a/ZmJoH7LWMP8cOSM+uUCoc01oG4RJo5RwMnLBqUPl0
Jy0dbXzkeTgY1OaT3vXTazVJReZZ5TPnrkHyq6ilsScltwqCQcTkLb3At5f8/4GK/70q4C4DFX7/
9fuPrOyrH+9RivXP/BulkP5YFWAWy4oh4ikt/S0YEEAcKCaQKLLW0JAhGONvnELS/4APh8nFqsFb
rahZqP6FU6yxHWxeJiYMEnRUjI7+G5yCG3s/N4j/kFXUnYAlrABYap8tNnqFlGBWht7FLOxT0OAz
sS697ji1SFxk4UoR9fZz76bi2+U0iRIQZJAo4nNxQgMpqsxTuXObQNVZOzSz8xCzjV/CfO73y9pT
sGMzwdQBumP0vexhz2+rRpF20NnpLOpSjPsA1aL8uZEzluMiEB6GssZ7A0ameo/FtKy4BQBECmtO
Fn1tVhrfCDWRfMrapEFTx/tlDot9hkrzKdI4z0Kes5zYGki0JMFnN890Qh1dC7DOmzUDxoE+I9zN
lxnP0jkAgh+R0eNbZw3J/buhc/fXe3h/WFTXCuT89egoqtgW2RiJhebfv6sxhYDY3GJZX48FBa2A
tPusjxQKlBkYqsu1iYGNPg1QXoHIv/B3dB1kFeo6h8cOYTI9HtTrS8IrgHfPQTPVE7i3bRk+J1Vu
0lwBqXG6LIaAtRQL1q9AmDWZfUMPU2kZJE8qdel7OwwJoRe9pe/xCpl3GfZQOAgV+nYSOy3H0yAx
D2LcVjCSFeGIIUG/WRC01VS4MHRZ+aXwHtuw9DXBtIV0C7FxP35TZ/m02jqQ2K4MU4fgLK+BVL++
qQVJQYWReeuKNCLsYcgkvHhDCMlCSBvFnqUEem/dCr40wtqQemzVeogbEcxITJrkAx4O02OHkswn
JYz2yKqLEVPxRUhxysxbjGGv3PBZZbHeMJpTlRkGuqaRKfLrDWehMVYpPAScF6jUuekARqNFb5um
laFqiMqllYI7iWj6Y87b+WJpfkYtfeVoeHYy/Os+kHArCvpGZEdnQ6zLtCVOtbBzl65TOBkGCg50
rXHt+6w/czaS+X2dT8AcNiiqf31c7DxrM0uTzk3pf8DRbSboXI3kZiF2Fm2nTFvs/elRI862lSUM
9mnLaVUrKWelLCivvf3/XOYo6SzqzbUEUPCH//V2NMo6Qy7LFmr3XB/lMqt2oVLKIyymcYQpOeb3
ohLgNoTVU4Vj8bLHx0hGAtEUt4bc+cpgYpeU8OuRDYcmOI19Uw9X6uKz8wmfBuGuRsiZRlgKZf/Z
mMbUx5DBijAeGXVsEq34tEjFviMDaN+btx3Hl79ey3+1ad9+1Df4JTbr/10hoLwuD5f38Kev8fj1
lzSutz/w1wYuyTIbOM4HyPZoKMAc+XebQWInRsTLP1T479mquci/2gyy/odCsAf7+rq/myzmf2/f
svgHvQfEcQRZSH9ldf0XyVpnBxZBllRDXUO6zgb0EEpouCa6V9VRup2O5l2+le/ouOuH7vma0cGv
4/Kfa5ydlznti1OUhtJRv+9vohd73Aif373n32x40q8b3r9/Gjn+r/MRlnQskJ8gHZWj8RAch0/l
sdyIf4Y/1ZtrV/i1+v/nEmeVzTgiTV/kVjw20ZDedcYceEaY4ALSNw1nd60r3Ry50D4bhS2c8XbX
z7gBgHoBw8iEVdhJrfp5T+9QGBMJIUBFO1RjpayDNHblFgqlleca5meN7mhRLbnmUGWbLjFJyFaR
1UD+qrwesBtCWiL6lhiNLuHBhqdXEKj6poWNH0WRLzW6+YmzpbYBMAm/SWJX/hwtdAlGpanbou5z
F6vH0BnEPHetWU/tOSlqPJiyqvF1Iz8hYhNhbD50bbHtLEzRNFBGHD7BRolBQzcBtLrT8fYgGSPP
7sRM/NaZWqkAwvfJoxzX2sbsLfMRAqLqDxzEoTmO3Xex7FsvSNTcz5MkdECtyleYVsqhbZoKoV9X
eFpqpjdBCwmzNPLSb1P5azqNEOU60gkGjGtOA35hT3ODp5IQxiN+qk11BGHAtDgIFaCWFroy5127
o9//zUj70tXUDLHWsHp1R0K4S/G0xq5Pqw+QA0ZHRp5vW0oQOnkSSohY0U5mwWpFo9SfcykeToks
rDB6XvtXRtKvW9o/A0n7dawmQj8EzVRLR0M6CuopBkVdtlFd21OLsZhx0PX7Md6ZpCj117pPv57P
/7nkuom/qwOtoNAi8nuUY66MI5KmQV7pMnjf9KiCdLmWIYpNQBMRTMaPn/LSFdc14N0Ve7Wk6YBD
+JEH3OquiJ+uL+MdZn/88/KlCb9u0O9+38BgGMSJ3wdMmXNbh9HjTXc5jwOFDIvo5CEqDqoNtaCA
PGGHLkfeKN5DBFmGhyv3cGlFWP/5u3tAgV1rlmAtR7OOPStsn0ZcXZfWIo06OakqpKLcuimQGWMJ
jAGZYXwmlQMtVbOU+2bNbCAYGJnXKH2KpAAHJbKBV4RtMcrPo1AdWFGuvK1fW3n/fP51JL67USw1
dKIHWkwL69bNh/tRi23VNZAdxe1B+95fM9s4w+X/udDZLqKjOdAjcKVjMmAQ+zRQCkG9WHr71Rjt
Vt8o6oK8wCujg7EfMycWHBR19TNds67fNvljld59/G0uDb+zrQaKbAlDmX6R6pNL0ONPphz16k8L
uzxr3H18jXXHfleb/v205tmmI1GsSiAxMxF01KWH22EjHMmLcLWb9DTstE1rY5y360mmGz1yfG3V
FjeTc4MUxrfu680jIRa72XuE9XuzJ5nH7g/XdtozZPSfWzvbrEyRTlbScmuS6YsixHN0+Ke8Rw/X
uuVPDL2gwRTjnrYBrGq7/vPjN3KhikCA9+tAm+ayGHAwWo7YUXICRJffTpZX4lSutTflM/RVjPLM
a4DcCnn89gOcLQKkaWHy01dMQD/cRg7dYhu6P+uMsg83197lpaXGPFuvkTjgPmpxFd0P/P6l2DXH
lsipahs8Ws/FdtibG2IovOgUeMLuWuDcW17mPweff77g+ZKtKTgB6d1yXOM1Fu1rnNwmigd5fqQm
iG7GMcEm8imyHAVmMuGhLkdSDqqqfGV0W+vj/e4GzlY3+jplEdCqPRZISro+ewF7uuEstDE1mq/o
bhJjR9xHU35BQuaWNQ6WqbqhheTXkY7ndph5Md9FG3di0n3NGhq7nWZ4eXpIi8+W0kDpnDecto/V
/GUhH4PS1+XIu4maYaMMnVe3O7PfCcmxLR/M4klG51aviT8Qncu9UL204kNPIkmh3Mfap2Qlni0v
I8aMonlPVAldr9FLY7zv5fBBmm9XxTRSFhePWXpDqC92wfKKqCNL5YOUlXdJGe7nLjlEQrDKPmG8
+h38fRMllhLdhWq3m9rRjQtjI8W7sD29gRcaKr7xgXJnnE6j3jtVgClFGfOh1NnR9Ed9kj51Vv8F
PgOKs3HxyDa5UcboGzFGJ5wSrhySLy27K3Pp/fpumXGGkznLrunHB022xVN2kLbpoY+d4k7adt7y
1fwmHqdn/VN3Gh/lY7u9MuEvDBLjbAbG/QzSE3HlULhDmd5BeCZAgny5zNNf4NLSCPAWYkt4U3N9
EpUvk3z/8aXfbMp+Mz6Ns2kpGRgskzS7HKesPy2KhdEEneaMTa2PRr8xhzush3cW9CJyY4tqdC0B
DxwTUMD01f4pbOvX1npYpkPRtF+idLYTwgEm40nTiCdKUMJL9SZBabjQqGx7vxa9jIiKqmFADoE7
qYNf1amDKSNq+MEzQ9IDxuTEmrtP4CggcgJ4IKAovVnCoxTsw4a2dPq5mY6ifhv0XqU8Qi0mr3I7
q7WnR/2xlylY0WHhPvnxK3rLFvzNK9LOvg7ahmlARieDXLkVirDXWdg1+Wb2e9TyjiJ5jF9vAuV/
hClsff7KLZq3zTMytQT+sj28JPZyAxddbBw0gjAbyNFADpM+fXx/b6Fjv7u/s0+YL30EpitIx6n3
o81M5EbuDe0mMZChHZIN+qtasPXHxXxOfRoc2vSJJR4G+o+wd+TtuCuVY93el7A3eke/Ka4tfRd3
z7N6STSFyYQEvhz7Fv65NPiT5EZS6o4F0V75Sco/d+mWEWYDaJrIQAwNSpsEfTm/Ehh8YVq9kYDe
FWzBiCK4zVgbIV45OcSU8ahI18Bzef38v3nt5llxlFK3VPBt5WPc1Kg26Zpvm3KVoQFEoSW2ho0x
IOJC9RAjQJ3kvUFqzD7DmZunHVF+Q6N2gB5H21zSeCNh5rttg36wK9VipIQjpjIVuVGIcFMs2/Xe
GzupfZAVk0ARdci6byhbovHKKL/wNOfObksu6GYHeelIoTcPW5NiA5sIO52+fTxKL+3E54wriBHQ
LhsWmnk/3lib0tE8wREcZDWe5P0UvpOTu78aOLxu77/5NueZg3NcSerYZvMxCv1eCvDh0UkzuOfM
Sg5FNz6gI4F7j0cpqqNDmdxiafTxY156jWfbfYzSqspmKsa68OkKZCidSuG2Qcfx8e+/9Rx+92Rn
k8oaB+RQhTkfc6/+Inrm52/tbnR39AxeNvl+ne/4sbMemdvCvhPtxpHdb5LT+Ybb/5n+SbXz/eMb
eaNL/e5Gzg8pQ9UhTDTmYyqd1PHbXG6kckurIf6Sv7T36JB03zjQLLNNu/GFfT5s4if0V6LfgN+I
LhFN0s/88xBuW9mO9v21HvqlL382K4ewCYWBGLZjQtSIlXxJzZcuAbYf/OVnmhJCEk64N31TburR
1xBF4fsR4ZOKdasF+LFrJ1dr90vkzcYJ4VCuXel6X4LWzqm8GFUoSY/f9HHZsB4IX3sCqElx+aRT
7V75Ihce/ZyhQLNzWfJBZ9AfW687jg/tqfZXQdkhcYutddJf67tkW3jw9WzZz1+w1rTDjXTlrPiG
h/9mQOhn5RPAq1hkMyvInH2yIr+DWlSmUFfgWpM+J/vEBbKXuwp+JwYhd9W3bJsEL8uEeY+t7swA
bfG9Gn+mP+nCZ2r/RAfCs/RXaizl0ts528UJiYnyydTmI+YBNFhO3W2ndTfLfGhaZxieM2iUiodt
Biq6TTfsQ18nSW62o8oX4xsFPwakxelmKl6KcqspezhRELPhtom7bDi12n5ERhF3d21xEzWqrcK3
/PizXprx+tn2XiB6E5T1xpsN3RovcVi6XM02XMNeXNYwt7V1Bydxl/hIJ9xltr7TXT/dkfjmVHvO
VHbnZP7HN3PxI69v992WOkithkC8oFyMo0OjT76BjcWyE4z7WNxiHuX0yg0hTnYxYoibw7toqC3Q
tHRUQ9FCFEO3CWEfoxqMoOiRbGrjl4PCn5PYgLM7MhDDEQehubJcnpHM/j7/6WfrMR4fqKObddpR
ezgclSTghdBd/qxvEmjttqi4QLHFjWg8hwm6Glea9h+/qrPm+j+XPlup8yqrxX6hLMNzod/KDV9p
2cu5W2IpFbnmrgRAtS0neGk/pTfqFt2hZfd2kYNz3YaeMm/zZZO8Soew86bH2dMf8/v8Z3CjC3dV
8kkhmuxquvWFOumcTJ8rw5rpxJ2avuIubrg1NjEQgLLnnm9Tt9hHnuZ+/FbeyGS/WyXO1mcVRDsp
cFE5xjfdTt1rbvZUHc09hB7+lz8hT/dV29iHd+kufKoc4WC517qgK6D0m0u/UfTfj901dBIXRhon
e+0IguJOHiYDJ+NKtXkJtjl3gsa+BiIl2rKjRfjS0/RobIdPwg8d0OiUCqBTH7/BS2X1edp6TB/L
iBUuAzqkk0RkuGPzQrLkadr2iyfvDPycDtSilPq6d+WaFxbP/2AIj0SdxTLXjAZftFx1gtKx1R4x
67d7NL/qbXyc6gOZnG0cOumfV656AX7UziYvOUeioBDkdBz3Mz7lpbxpF90Nw9ex91AbsGB/66Hf
a8Wu1A94S9i1ctfvMFoY8015paA40+L8PY21s2kcKWkhTDqPXk5bvfaLel8GsHs3tI4qt+pskkOI
lBN+ynfihhQcYXBjlOC2iboaNeIpGTbW8FOU78bU1VUvtu7NiSjUPV4UCup/8r2xvIy2ZP+aub18
vvLm1tn0u6F+Vpx1QpCN8jrLlNvguXL7r9J2/lzKLHTJlSFxaTKdzWN5FDEusLiCeS+5TwQP3GIY
dnVJuoQWnnvFG42ABGOdq8lOxX/8WB4yH4uKneK2p5gI4A1Z1oQk7sPdfEesJMGNVwadcmExVM8w
X/xIR9nClYsyxg5v4hdlUz9Ubrsv/Hlbuc0O0efX7A4Tfbt7EU76XenHzzhCvFj7wI5uGP3uuAlP
wHe78vHqCn1h/q097ffbbldYMw4C3JT1KJQo6e3+BmMDB2aw/iq65Y7l8vZapXSpVFXPKiV0faVY
rusYzu84LeiO9VC9KLkLQfIUX9sHLsxtdX397xZjPL4FPZ+4yOCmXr63NrJX+tmm2hSu6S8uDgx2
9DDvuoPq1sfOiU6dLx60u9n/Qt7B8/9smqjr6353EzLE+aHBEe+obNKt6P0w/MGzfGF3bbe7VH5A
CvzlAqMs9gSUc4FuU9vrc7U+8pInHCps0ZWciCpO2HyPrszJM3Xc32uVerZWhdmEemD9clHwZ2Vu
lvYEFBE7rSt3xPfuFSyW9p3wGPkZUyi20ZUsvnXli1464L/1d969TDT7xVit9U74Un4dH5bd+HM6
Glv9UfxWPgl+u1le+sfsx8ef7hL68sbZe3e1MMCaiJBF6Sg7pq/vnx6wtKJx8aDyl8WVNrepo9+G
jmnLbu623kvoBo555T2vs+43q+s5aQwGo7lYDdfG69fLHVYC79rurlwAEM6Znx2GK6a+Dkm8TsFc
/WVjcoQXbfQmu9zLH9DhOeEGpxxH2yobAq69hClzh4fkVzKvNwHFo3aaDrTIOH654pWP+/Zov3vk
swVIVSC/JX9NV9ErNtOxfyHna48X0BH7nG1uJ57q9xi6eO2LZAOI/iyPwW2/yY+T1/lbTtI72TV8
eYOlrzduo124Ma6de9fR/bt7O1uvFuh4qbpOMoK1t2TGer2/bCsv9UX6hVhtn5qb+A7bECc7Rb7u
Y3uz+XgQviHAv7uy9uv0rjC6NZMGZFi0bnrC9HCXM906cSBDTAIBOhyBTrindf1GZve/tZqTUN6N
uk0MVfAij4+h5dFQN0K7eOmrjYyE2AGJqGoPfusoCG6bbuJ8oyaf6zWX3sVIRNHuFjpU1nZqt8QZ
1jq5hvTFf/QBeWcpvJYXDZ/6/i7sIIXchg/l6iGDBtT++InPiJ5/rzBvp+t3046sm0IjT1E69o62
yW5rX9rQIPL659D7BNrkT766ETfSvj1cm+mXzr9vsPy7S65sCiNFqnnUaPSSoeS/SHzn3htc2YnY
BKMNdAH7h0Q3uHUrjygov/Y693nyKh8JxS6yH688/IU96+0O391JhT8gaYzciXS7HEdP91Wnuq0d
Er1seUeEozPujPv6rjolV9ihl9bUlW/+foNKhUnI8dOET0aGs2jcJsJ+se+UwI9aKDhuSEgWIy93
Bif18Bp3r25c6w74u5F9Vt6JxLMP0/qdkZV7+U26L52ddu/Bf/Qer03cS5DMuRIz6jEYkiouIvsC
DaQT7pjat6w/dJGHrXKPnni8E26G3YRJ2OI2kIW3w8MaIe/g4iG/SLs0+6yULv1I8S6gp7DB3WwM
keTf9dTl3bUxf+Gzv/Vd3n12gxTfWJpM6bh8E16XJxpboBnNdzorX5GnqLdV7uIrO++Ux3Gn/ll/
+p+NtjcI5t1lJUusumb99o2bP8w/F7diUYvWpV5y4KixrSUAeaHbXBts66r1m2/+ttW+u2CSdyBX
BnSqhV37R6A89vU9NgCs6vda7zK3gM3tjkhYHIuerjzkpWueraDykLVJpvBu53vrlv5a3m6i70Pn
TJg7AxbZyhd0k3ZqPMz6KY6vgLGXLroO+ncPOqJtDKZWg1U1fZG0F4sc3gx3qSuPtM7N373Gs5oP
eV9qNAOvUZPsXLflU/iAKdhJfRRfGxaLl48vc2lQrpvhu2eYprHBMltngs6ZwYEcxyQSHF+rTmwd
ywz9ssKzp5qSK5e7VG+9Nc3fXS8wNJCphOvVLwb+6Df9DX6pp+Q2pa51+6dm2x6Xfbxr7Phnu5W3
1V7e0HpxcYagbv/4kS+thm+HxXf3oMTE6Qo9g2X8qbnBiYOh8prc4TO8+Kt56k9lXz00N9G9/vA/
u+DbLvjugoRR4RCKnPsY3ljfLFwQyTDlyIV7mWVrP+RP8iNasYjEyO8hnpDSldP7JYzsrbx/d1ni
ATNs4xlBt8Nj+dCt77h9zm5HF4uen9Y+fCx81HzyofTSxdY5mda31XO5/fihL0yOt6PMu4uTb6ES
463CqxSx6h4eovqlx4P24x+/dK5/+7Tvfp2UDJIeELPAApL33Y5gBQd20wqNAl5HX79+FbeLt3hr
jVhdqV3fjgS/mZBvQNq7a2aFHuL3xxPxLo9RcsTHLQrsnLN9eJDv8i81cZI7Nu9b8VPwydhjtVtU
L/FOeyAGfihsGDcLTVlMoZz49H84u47lSIFt+UVE4M0WD01btVpmQ0gaDd7b4utforgLDbdpXty9
1EW5U8fkyRz/cre0UUtX/iwFfXiBlga7C8/ZxhFfW/yFZYKaZjASCZ8KAIqRXKONt2QlWcMsTBKF
niGla/CzovDql2YqvY/tJXijoZCdaAyxNjZ3bZiFTQKLfkYNP5bvK7qwB8bhTFZQY2dWjTDyK8eq
4lXYy0eQ1z2D+lbFk4I0zgHAUgQJ+8KkUCeMN9Lva6H3T5b2166DaCrkqwYnjRiAzuJ8hRqtpaZg
Qf5b/+a05hgakVlt3Jo18NBPMuXXcNBcB/VFieEkFQKQCDwmMzRFgPNF/VSqnNYbcGJ00e11LMU+
2Djbay4UPW/Fr2FT0oBjjWBnO1Clzn4JS9tRpCWHEErxO+XS76BOsmPf2Cu1j06Uzp/rr2YXvpdn
BGTIAIgmumHp19bN9vURzAk7kOs9Pg1zZHjn1tHzw/Xry/imF6GD3uIZbF9TGTEyYD8s4HYxDT1S
KAs/HuWnunhvmHn4X8N0Si0E0ANlvFQERC4Ecc0kU/uGioxE+vIh2S3F8p4eHZDgo/O+MmIgmWVQ
S0/FW90/tSwFsqdMlWcvsrPpCIcVAOI2+ZRA3g1NXMD5W40B72kLgrfnElWcSG7OFMBMUOfWpvCT
p81MCLQc4Z8/grWgIoLJCBATl02Ff+tBIpPLDpiIPlIUE0FoIHDQGb+B2UwEiBfQw5G81/G1ZmZu
6Fs+MFaYoFG760tVYd2EgSJ7+pJUxyQEGzqN+F6sdYrvkWYGNerjJfyxAveWcBE/g86KZrqhQVjz
xYMAr9SpT/BQ1E+ty3ZW9kX72jQYxYYpWruX9MLjy7oUNKDUBLeW+hxrPaVGkGiUEHYHHVFjjPlJ
HO1mn4ogvkATh9OBkR2AqhR4gZjdiNvnid2b8MLK0m0N9lIfn9BBbHdM8CaYaPuy2yrfGGAtTKYX
BnccCsivEyxpbfY6MRI7hgfY2v0nZfDOV3yZo9LUYnfUFfCfjW1ceTvohfXlsyGs86CDV2sRozmM
O2YXPwVuqDOuaLYWekXILt8y9StOLr0ITMEiNkylhO6LgSVXAbxp6NW/kikyByLoSjwnIOJDFfIW
A7r/iXDGCFZFhvtD5EmF+LBdDlBVQODWQjMA4NBIRLoc7SuPl+KHF+LeBi+i1yznK74jHBJ0cC72
3Jtkc0/9MQYOTueyd7HwJADkNPBfF4DWQ5b7CZBcUDlQ2vQMqosIiLRBzTYO/Hyo/utboEO3sNAV
JMSSDgTCnkw+wNzWgZv28Szvvrb44YWBjeSiiEe/hEdONJ9xQQwJeoxbLziN8ixEhZHVxuOB5h+8
NwPpXxObxUiwtSNm0AAjHYJ7ZeAoI5Z2IAWz0nDfjH8fj3PfEGFG8339ZcunFvrPfoFDhSrHsfio
3OE5OIOk7UN+nW79e7KxI+x8I+5NaGGCgMBuoAWGleOt5lB7qQOqJV3WwXKLZ1oEngIhRa+KKr0r
n1Mb2YWXrff6fvEWU1yYnh6lxIwJMXR94nhQvqtzNjV4B8uyPbrsF/cBkTef38a/r+3dwhAxdTSC
MxXjQYXriBDRABe9HZopUlbELK1If5O0QBuNrbrO2ngLI6RA0HDwCcbjkKxT1GurVt5Wt9L9whQW
b2F0eBm0yymNH0ebtE4OAdouYntEy8dWDWM+0fcOxsJuhEXPoJULBzBN37nhj3CunIHWw34j73Df
SQRn1cIWRHzRQsYRN6k3C3e062PmgnlahxL6od/1u9Yo9OEo22hucnlUsXfQx3h8tRYkRv/J22Lk
hbEQ+mZoYw4WEbvympqgeQLAHVp7ICdhBBt8xaDCm+uqNkWBbPcClpKmVIO3ANJjILnacQbaIiFr
RGwQAdKSJunRkTs9/rb7YT2+bWFfpCGuSn/AqlcAe5tQW3L8P1GiUhe0fe2UM6Tk972V6XW74TTf
d0Ew4MLOVDWIlCs073rFbfKSdw6U/agoS/vJ8p+A01Yc1MbEQ2tFb9mWQzCfoDsna9n9QuCoJ9AZ
xRwN/5zY825HANig4eF/NGozu+pv4wnVwRFqThghdZCxG86tk7ncCzAheuKhs9YubaLXmuCCPhDB
NW1J16087tq9XDL5SJE0DNXsTwkcyG2uhQXGoVxQy90Yu+Eu3IjoVh5SeWFa6IT4oMFDViQZWY2U
nJYO9uMTeD9DgAOxMCxQ72Khwocoqkj1+C2YtOTCganz6HNvGbHqTo0LSHQZ4EEHqWVbPwX8RWHO
cPGl5364sra/y9NDd0R7Ysdp8ZlprYk3gr/NdxjBGdIj3wTe3o2R67DBgEfXT4+/e3XhF/aKD3xQ
Os7WtjKQIlIDKzZZB4BPS778byMsYeFZzIGzWsnnbNCXn+k8V6rZAInUQu8hl9qAHFy5bff0rtjf
JUY8rQaIqRUD9gENoEb/Kh0RA11aBxJoDqhob/5TewCasPwoNu7lynO1bPkhQp8QkY7nJEHlMrkq
GALQJt+bCcS7bjKodRaWhqf6iSF4VdCrjyP1EqI+W+5pHUZN/bOxQ2trtnBmYmi+Q5IClr1n9BJX
PTYa0EemopUj4CyRYlM89kmG0BKI6DpozZxqAvWuyq43ruXa+Au7A/J7nq6YAEUcUMv+TZ9610+1
LXqUtbdBWvovAQh6S3D8etNxPPofvTMUWnoSn4dL4A6DylggV0fzazxp4ufjBV1xq6WFmfHFYKTl
BCP2nQYRBCgt9m4BLmWtOG2B1O9GajgVS3MDVoGQKrFkiHc/013Iq48/fT5Vdx6ZJZOiTATw9YMH
0vMHiBD1IISjDmGlQivv8e+v7cYSxF7SSqmUowzyhgj50/wqnwOkPTzl3Gu+x7iUBcHFI3TVtqCO
KyZ/iWgHFS4bkUShvVQowD98rrgKqodGKx6iEJwDYBa2RwbNkocCnFHXvDs/nufKkf7JNf2KQxh2
6iNhXkfAgp5xYfbVZuB8HyQKEtqFRaBAgJ6NED9GSYHc4lNx41DX44g2fSTHrfh3zcFZQsbTWmFi
YKuBA3J4A43hO+l1dBKXBU1VhbwrH6vhrjri/ZTBsVRunL4VWyouDAFYPKaOprFqrYOCRfHMWKnd
fUpbP7+2KQtLAIqveKQH+DeSgtwUDeFkNO98dtLG168Fn+Li3jfQax7FhMyVSAKFx07rB20CIcYO
MmjTxTer1OwYvWs3Mv0/3Gp3LusSdF0IE5SiQWHiSdSe+RT2EBsFg3rghGcfwvAm0oceMH0bo61Y
HHHhKJA2l3q6wTs0h3/AYm04Tit7skRUy/TY1AxUyr1JBPE4uVEglBZugqApygao+gfpcGeZlqDq
IgNj7pBIeF7cEkAPAU1Okdte85O0A/jEFc65Xh4bgLAKtdRotDuIZqSHQGYB2n2Td43RqZKzBfy6
XwUFD968EL8sA8oz8qDEc7odAKzcpF3WSpDR86/Q5fZQy9CIEZqtGx5Ee7A7G0I3OtDSgBwJb49N
04qJX/aiRj6o+ZgBEWRNTiK6LSCv0RODwp14/Psrl1hYeBPlEDcQOy2QglE5jzqAQEWlTv7l8Y/f
ZxrA8i1MRFf0LR4Q/PqUvkde2O5G35Le++rms3qI9DgwLiB826pHrSVblvhxQolUrVAjQiI0ekyG
fI5jyK4xzhRqKN5FcC8TaP2giUZLb2Bp35jkbJDundiFIYFEIQ05PZyRavj84GpzYM0eROpODC5v
MAvYXf3ivyO8fzzcfXw61nThTIhsK6RljuFi2ZkUR2D/QoQ6yiH0ZRQCuHtBR49YbCigWw3V7op3
2cmmE6cMVSQ/69QFk32d6UntRUATC5ABpxi3APk4N6l+LGkJq0PhXoXYGFSmPfRnxe0bz31kSDED
kl+Vr4+nwa489cLCQrUU1A4KCXsVexOwj6OiFhfJBA2RXu8Gc1TLK4qiSNCJp/Fv8DZ+REdwQqPv
4fR4/PsZewkSJf/e7DEYpTgALZQ3mvStu3WHwOUOKFXqglF4sYvE8ZcIQFl+ofV0C3CzcpmXUHOx
QQpUmtNBM6BN2BWuZCbnchehRNlq1Bu9a8+t5RuPZ3gfVYAZLmwXK1WKXPZ4Axjz1psISfbttbLi
S7QXPkfPdwovtAsHcEPUfqxAiw//jw6jeRfv3IklpFxpBm7iIzgk6DSyGRDuds6UOxJYKAstJEYG
YiGo+T2e6MqjtESWMz6UvJgUTmMI3RSoujz56duo3NiX/+3nFzasrDpfahocFH/QUSYjkEzrLugd
A13l4wHWHpklaBzsS2BIqwVslM4/Tw77DPLQzPJP3MvsZCMRBoQ6AXocPWO4F248b5b1Dtnlz27j
E1Yu4xJHTgli1cdtwXuQgOlVNg/2RdNvvOhryZYlTjzzhZgXBExPLsDbXjr5lWZNhHa8w0FGVTF7
+dmvTmJ1G3J9QldYaVQXmWh59VJUt1kfLs9e5dgZJbfzK5QmBQ0Fm3xye6RtEBQKXi+o0KobrUFR
A8pmUUOUsl1ZmyEa76p+45StPJQ/s/vlCRRQYUMYB3dxOrbBM9deCLhJIpMDP0q8sQtrscISZy6W
1MAxUcR49C28cnaLXN6I6F5N93BvtMenbS1WWALOi0bspKZrESt00rnj+C8mfGZRrhfsTNFG8pdX
oAoyhAbqMm9NBAV0AeRTFAjI0Z4rFMdS2fIOfpyoO0ZiSR7b5bIQtnMGk052AkErFW32xbXqLhU5
ilBrgFqgJr3wRxYdXlEMEjILMu1mcRBLiwOAIQQN1tToeToT1YBylgBCStvxMeO/yzg1QdUXx/hN
AKZHU5GNrKDVEKA16mXWQOKtCKqYXatDpgJalhA/E9lvGr2YTAQN83QfS0j/DWCC5d082tfVCD1q
Hd0OBotmTRkKUPz74/1YST/89AX8Olcp9BGFskTlmNbqJ9H97t3chRyH9fjXVy42t3DvCE9AtuXX
sMPCF92+QaLj8e+uvGQ/8JRfXw0mwaDKAmzdlB1RTyhCWymIGmxSVK28H0sM+CTGrJCDlNsbYkfw
9ey5dzmXMRB4QKN1ywVYcdyW8O5uTGNKgmQwqjPg7lAhAOYwdubEpm8i6aic0o0rtxKMLUHdYsF3
DMQVsFgcmlTSN6mGKmrnPN6JteLmTwXo11ZA8q6hcYpwgBDFHhmwRoKlDm4UNCMcoJJ2qAIYOPG1
nd+AW3bbW20l103U1YpZXEK6oW7fhnwRIoMLKRUNXhx/y3eyF6Effa6vgNHbmozQAKxYeZM2YqK1
tNQSoF2AXxu2A6c6dXrTtxqr9+JrtMsMWRcs2QSljPwFzaP/8ZwsgdmE0EgO5biigzseZTfZA1LE
n6gLBBM0+kU5kcvjrVy5rD/+wa+dDOsCCp7QavR4qCNzgEzFwvXxL68Z/R/gxK+fHiHPyIGXGy5G
1+0TrkFCOAT+xT9KHNjEhBHq55JW+M8jLRrVhEo4tH0ECp0lGTjYi9Yrec7g+78bX7Ny8X5igl9f
44NzFUJhCAtbfTCaS7fP9t9QZ0Dfk2z3+3DD3V47mvPov0ZJwgpi4iy2rWYSj2Z7rRkLo6+mXTYm
es1nTt6MG5dwLdD9uZy/xhr4WcZExFhg6nHRpOIC96N6lFWgRUvYGOQ+ygVaIYvIDyK7kKqZEXa5
wxqNNQ8SGMmefeN1IA4tdAvVO7SDW8FTasXP0olyQlDlI6RQNr5grf60BGQDAQS8xjxNQE/Ql1Zp
EXAT6EbVtmyycj9u+InWfq0jkeOerqFx7CW1CXnbgLabRG9MBm0+rduFG6/iWi5uCbiuJzDmSiNW
krIh7vSzZeipcdHOBg4NoifHLdzU2nzmmOXXfCZqSiGBBOPcNgbgJ1BOR4olOtXnLbTR/EN3fKgf
E/lrAMH3syCBmjc4DhoV3vF53G8Bw9d+euE7tH0CRfMCP81Jzxx/632TS9BRfizDjbT7ygVdqlBU
nNRJ1IgBCGN10E5GJR5ZigodbJrob7y9a3H+T/r31wKNUx5TiK+w+JkBYr2u+AhTTUaq1+VyNSEH
BgFGA9qcQA1y8CdUf1lFBxtypIDeyHxs79ZyHT9W49c3sALHTQODb0hQUOa1NjtKqQfYI1R20cYx
QFxYL6hbEQ16PFpd+yoTWwSjQLaXTYjbc4h9yj3lgUTpz+MPWjNXS6w08aMgKwd80PTU69SuOLBG
dLYYKNGp6KfYSECsLv3s3P2adh2KVEQPCJla8iIUTk12dAGKafAJTuJ7JROV7+wIguU5OptQhg0h
eCTbhNpJ45X+yKFAkmxhJe+3Icziqv9+CpVLEPCGnpwnDOypC2ozeotyoqGAa/eCGXHDPub2EXcm
sSrCqYhvYKnLoHbSIpTYZzQ6MHd+Hm6cyZWLtURKd2URKn6Fj6EIVL9btDuxoDmHnhkNKs5wA3u0
4qEvpQcRrWa9FMLEldCGhritL1yqELmejadgxael52F/7W03JaD7LjGHvEM3ElOpFNhxQ2GrELji
ISxBwzlkKFtlfmjQ+GyV3qT2O+7Qa+hyNoDWQfrj8UVYMc/07In9mgUFDd4WWuBzBNB9gFlandsT
aG+rLrfmmy9hwcin9jwzB3csiKVOwRPR0mPiirr0mn30L+yrBOZI0BQFewbajxpTq4kOmY7NGtfa
GWD/nV7ElGne9fP0gG5JRge07EoIQa14o8q0YsD/CxQcc1DliubpoSO/OsAd0GRU0DeuyZrTSi/s
RzMFlNhScPMh8xOy6nDLTfkJpOiGPKidPrmtJl0JUpjCObUfn4f7hAoQd1rYiW4Kp6KY42UWus8w
DDZjFxRk/FRIRY4oNbF2HetigIRpcqJmY0k2Rl6BCkIz9N+9YvOWjgoWI49f6LdLa50BJg1FbyOw
+GNqUlp8AysGZqrsk2sCuia4XsaWm3Kf3A/znk3Vr4ugRIFCEjBXoOoWvBfYzcnkNR8G8imwfZ28
JRbka/fAyOpo3skv1HmCDhvyUvFONAu70wBcDL839mB2Z//bpZGXqOAgVHgov8NyDVqu52a/m86N
yWml1bhbpC+r+7zwbWqGT+RQAAQxOyiveY/V1HoPV/Hm65UGumTPNwWDN9FkLADEtXFd7ttMKIf9
u8hsPjV0PE6cJ0fsX6oF9lAmoBou86/HK3f/ukPt+N/fJ8j4h4WIhVOOIZoxG28LsbniwMjKwpAk
A/hMYx4BW+6xH0iC42a8tF+ciXxZ6fWnah8944gakVWcCo+t7TTSUld4Yz2ysXQrHou8hAJLFViC
f3DNNTgOPsAWDNkKdB80lApVGW38ltUw2ErIr+QXZGVheEgzVWEtoHLSAwusxr1WonngD32SGnWC
bJkafIEpu3kZ3MEVN/Oy8ym4c+yXWOFRomifzEeyfc1uFdo44I5+iTqn+05r0LvE3Gyrnadxb6SF
qelLjpmqEcCN7kKBJEWVrBEva76vYOY2Yu+1ySzsSSeTnpmiFiVlOetsmR0mrUmqeuPZXolD5SWg
V65EsMoxOI/BBziiKAMy2oIaaM/MFvhkzRwv8btQeyFhBzlrT3oKLqgix9fhL38DIgkyBRH0Nede
QuZE3Hw/6GmqEj3fb2rmzLfq3v4s7ETCx/+BdU0IAtwamm7HzFKMHEQEiSnFRq1XG9dqxWIsgbwN
M8bpxHfAWyEZPtGNSsSD3DGzjJ362Cbd97AgwfSvTYJSeh0QdkYA+CZIu2tKn1X8lAyIJCrXatAb
xhvR5OqhWKRHCMSEoKML8ycNT1BP9uuPTuI1CQT4XfBGvVLja7TF0TnflHs7tDAQvK8IKR8Ah5tH
OodO09Jpsz+dYo6SOTap/njpVjZnCcXloYwu0H7FeT4TMh8ilAO1dIzBBVQPYaeWmdJv7NGavVvC
cPuQ9QOm7CYv1OIBsOIEGtbNa+rrHSCRmQ4Ka50DISWETovc4Se979/yOtSBDX4807XneAnLlWS5
SaW4n7zed4di1xGoUoPXJTdoNAqCvNav0SJpVW40OpnvkC+Y/S74zlKvzOiN4/NTjryzp0vort9K
mQJeftCu1lf0CapMGevD9EZLRsh58WhMPhjY5OnQlYekfSeVD6eB15gCqtqmXxVan1bPw5hrPI3O
zSrXSiJd4tTmwDCsjIFRd5WRcZWW+TYyHSAhTRGSWSJIc5lsx5alkcUfAypROQuKQBo65NdG+kM6
c2OF1w7TwuGJaC6qxgQrTO18l/2bX4GucCWNmOmhtplzcc0T9Sl+3hht5dYv6bgjZciZHDLDyBMG
Ng1Sz8FA3dcMZvIssNeFH8j1gqoa7MzqxmW5zxokQUT5X0MD4XWZgQAV6H7R/c1emwaZpDw/sgFo
CtPnRkSrSXDiIVpdTdc8FqxQRHd6nhhplHuiNB2r6gpaEggV4AqAWFcUjYADWiFUs3jUwJXfEb3k
C7VnIORJQSsyNPjuQFpx4wr8QOjuHb+FoZSlpJ0kboAGEGREBwCRYZjNSbCTWEIm4iqjg6dpcC+R
oulYYrHhn4Q6lEX9ByTXapB+TclHVzAWCb6hSJ8zSGg5A0+pNW+38QsVHzuwXIP7WHnyEytBVj8C
k4UQD7sMt1wER3UDAJif6hXzIqKQQwv5kS+ssoS6PH3mwm+wnGiQL9bZkFKz/HWs031PWaliNBDK
IPg5MOIoXL5Hs4Um1YaIFt6h2CiRrkA1QYTx795SkVQlrQBSXxq5AEanLoyd60jY3ionBO6O2ihq
rlj1JZw6FonYVQJPPBmAeh6EymoAGYygQGs2uSr92+PLsQLgkpeg6ggHKh0E8Dv3+rCHbopiJn9r
CxhUwWYtvL2NivogVOK1zoo96RVqsFC0EiSV1YqhVFkvQfLSvFCz9FFj96HWNUhmgkejP7RgDJE3
DuTao7DEYncMw0PjABcKBjnJP0EpvuOPk0HPVETJq6S1EEcV0CujMbG+FWistK3JSyS24IstHYwx
jZRwCbx/c+YnFBfQsigeo5dS1oPyODHXofzqGpM+V75GZHWUX3lmVJu2eGHRYokOtq/On3QOVSs6
MvthT4gWpnqGpJ+wj0PRfryPayHJEtkds+iHpji4iEzjVsFkKjHWBOyEoFlgjCZ4U9C1D8B3/UZX
WymRlRO6xHlPZVuOCY0hwcd3Sc3AEe3mtBWerkV5S0B3TPImyec2hR4NFhaib/YglFhhp//kr0iT
g8wdDJI7shOuyjn/21/qVJtODCi0rWK3VeVayRpDJ/bfy06gkV2kzXzZz6Ibv0FryIr3jMPoidvv
0mO2R+aDAvdb9ofHpzzeS6i8rjyQ/wUHl3nAOloWZPpZfOVp5UyT15JKPvO+Oxec2EpAhYSMyiRA
FU3gKGC6V465RELg1lGj102+L6pAh3C3kp+Jf5Ijs6jPffEUC5AKzBOtQtkB0okqB9WnYBxPfgme
/Iz8Cf3ObQNyqIXMlgtU5+MS6j8xiJdZEEknDRygGsGm4mtZBRnKqN5NfosszGAEaWAMYPhMQ4Pz
0epLtxeKUYhaKyLoRwoTBUS9GnkdPPiqzDp55qVdtR+UpwrNnhztANNmtLkconXvyPhGO8oaxX7g
ydNbfzA7ufjoIocWeo3BdAX5LY55QHKgnUCrfveZFVAzSdM3opRaLv0NGsWWIdidTGyl47lJWrMc
X+jMpFrk1Au5jrU0AC1CAnVllpxCPs1UjikPQRaCTJMMwDlFQ2lObWK03ejCWZJrB3JZLi+I736Q
7qDb+dLHqa4k+bMQjlbJ82+hkmpjk32G43Bsx9BhFKsrwXva5rTdtoqKhge2ib0yqkGkxOMWEjbO
waDER3mnNoUAw8WJRj5BlwAUV+xbklgZ68bBn6LpdB4MQNCGV8NYhvWFiHePVl2+R0dKV9LtuRrE
90bmDkqtxFYtdWJmSJkYf/UZW312RZWBlqWC0kGujFhBsGlB1Ikacz2AgKRDBVCmyKpGUrGKRO1r
CX/Zs6JB+F4VOBgvNPobuQKKa6p+DcU6eBWK/CXO3tu07T0hESxmFPSiT2QbUsrvTENSu+CE5jUM
wUmt8PnfqaisaWjAL2nE7ZMfHofuuRaPYdhoFCQhSpO0oJPsbXDiw6OX8vAU1lriKwYXWAmjxb5L
8gxSBxkkFmWlQ4XGqUMItp6TiqDV7I/Pq2x04tBOHO7iwMliuy3dsT42cIXDxNe4rtR90D2NKjjz
wkGlIbntqzi6IeywqGeUNYKnuo08vvNoonX8GcTiKW8jEAUBnAw5+dELG0BaREuoNSSwJQNKvpzm
Jzd62kMrIhuAkqxpvWZUnyK7lK72PkhDMtRRQIV2kqfwokCwkaAhpSgPQ/JU4txKr4SGxFgFfcsn
Qe68ov7Oqu8Rd46vIY7BfpQjDgnXX5o2tOSEf0G5Dh1iEkISatQjPgbcjw5B89lpiNK1EHecKa85
f5r8azGwhSPl9BFkI8e0ZvY1WxsVVL4c0gYvHSNDwh75xOmSMIcMjW3j8D4lxQ7TIANqkxSIe5qb
X01ar7Q7QgfAXyvuwPmK0+bsE0f4CzRtuavsD42dQQqXCnWKG9OdECMpgctbZjmEh3IQWeFo8Chg
1eB6itWyoDU+feGqUB9JfAVJ6UCw5yGkaSvJLKpDP02VJku0I3FG1mfGmEAwpDazcXrpKzSoQ+qt
Vyj4ouoYHLq3lIhY1OzYD9DQpcAnFfZIlUeAl0PihApQyGoNCkdFSCMT4RmaRiEIM1xHJjZradIL
gdMKqcEm0ZXDVHrOGvTc6wXWl8LLqTwAf+mekvQeWRUalNEG1I/0+Xd4qEKOXi6A7Z5VrDgSFLOi
m8LmQiDaFbF8q0r+VLLE97LgaRiOXfXdxrUK5eGWWEl1lbHrYoRsUauj7wC3IxMLTeporeF2ImVH
cu7reXeYQOEqR5VHhamTIdkf0Emm1ZFy9SEurPd4DTlKfGLbBtJfVOJigQerSvfIPCmB0bVq7Umw
bEcaqWvp1LfgMEXnUpie6V6l0ncg82XlCcohdP8pKr6gUoBrvKeKRRMbChpCq8ai1qYa84n/rCYn
brUSwhqyygwaAygjCgKc2oORX4wOA3R4Co+e1CC7FMwpAudVbrQIYILKlJld65+p6W+YoUUv/2Iy
0HdA+0ICWW3SBc99HdpUnDpimD63cQVC2qRgrSZzQxQ6qiaz5D6UTA5deIICBeBRtBq8Vx3Hguw+
0ZquHrUEDLygKBXwpAmwgjOV4y7grrDkEYEsEAFl0buAUkIg7BTEV3w+gIJCKjVBsEN6arW8KDFC
0Lb7KpeiT+apjsxRMPwUvX6ixs7lWeAtM4uTJAvNYCDQHiWNESMVh8cIGl6jCiBQIvQhBadBYPVJ
alVKhpSitG8gtCMHMKKTk/1NJ3C7oO3jUkKTIYEQmtOKidYW0KiL8+GNb7rj2ELlDcoKSH0QI089
SMklLOjKoGTXGx3jlpxBhUbFoWYMVpsW48qKFg5RixYLrNpHlBwa0NEmCIsG9GDu88nhEsSS/DdH
g2mA10lxiOnnbKLUApmA1pVEg2lQYqmfQR1lCY0X8HoQoi+w6s5CcSh7owFlF49EAIRRM8g7tU/T
uQfAJ24vaMXM/RrKebkBcRFZMroI6gL8MyGwR/loimg9b9hOa8kIwWq9o9/l+I8EhYoWYYwZfXcy
jAQ6aQvYKQBeAJqFsB3jFAqnsazJMIZSX+vgWShcbjYVqtjvi3yHalSQHURi1CDbRoaaVwtJK0vY
uTdqfMqma4Gghe/03ndY9LR1Vt7aCpQ/keN7nYId6o88LscUfkBFypRZxVPEag8vD7q9AzL5EtMa
XZXBDsXkUhLBCbCjZUAfeUShaRm1XgzZnryuUY5CeU7jq8lQptGNQT5iBHSDJ4YkR1FG3ogJjVgU
P+T3sDaifMKhjTVOZO2gSXegonL7efGR0ZWHxOygEFpNUMUrzB6GvsReIHPTjqML3g6NqTo9J4cU
Vfq+kk51qymtm4atzo6VRbo+16q68gTkAUQoafNcdaxaj6WefC7dNewHpJVz4qM7v+1PXESd0HKi
VSAIBcvktZOQU6JckYL8aQWKyXFgVH7UYjneD2PFwTzlIjQ6i3rXsVKhKROBZ8XYbPDaSUgZdbwE
p4pu4OzBKQtZySTZmH1OPR78WOL0ODMBXgYZslJYfCCahO/AwtTo3cSpHbL/SFrSe6nE/U0cPAIS
jybyYnJ5IptsjrCSFa2wGo7j8Ip6sVrxjUaDO7DOBp2FBiMpeC0UPCUVgMvOyU6ZKsgTg1IED1sk
PpVDY6KxEvqRUJNFLkChMsgn0+Fr7ksW5X/QSBkg26ZOiqtIZ6icWkrAQvh0PsxoBPJzXpXPdW0J
me+WivyXcAGn9zF1ynLHL+kPJoYOU4StFvrKYssBK4bM/HOLstNkyU8AkguCrCrSDoDvCl7IVL8T
MlpKDZqn/pYp7yx9a6cbT+DWGWV6niCdyLQmgXAH+N19JwRnJVwBjRXjy8By3z36uzQaQijgfeuA
SsuOVVTui15hVS6nHLHEiaVqW+pNtrDoLP7ipcoIlRYUunNZsZggHg9x1joXjSEVYxXd8yP0koJd
lWeDN4gNRPHyNnRCMro9CLdVNPNe+oLZiy0JbY7u3wq84TZ6LxWrqD+YKTbyWPkeR2isFrHWi7dY
hPsOyD7y7NEJ0u4Q5WSyzyRGYNJnEL8bwPjSV3qTAr5FOhferFP51C5nYjss/f8j6by6WseWIPyL
tJbCVnq1krMNBgy8aMEBlHPWr7+f5z7NrJkTsKzdu7uquiogZvQN+76DEFKwTLQ4Y5n8aTaWyhFZ
czqh9qb1KS8mTRqvnUE+OdUSlURVnrmcDxrq4q49rulnYn/IOqXibGZ2vMk48OVIqCcRBZlXAzJ1
eudJDaVknLHZge4+dOtMvDOrWJvEHuLj3FvbNtQutdkedUi3qC4O62yzwsYw0IZ+HqVupZQ8vlre
ir6CKF+X4xwVfrImjr7cZWF81jNjmlIeCoUDBeKa6r9p9xHTIfVFTWI8mwBeo+veOnQXNekdWfNj
9buD67W08iYpzzXmKe30SibqsRD5de4jNg0s/iQCf84Df4PaLbi95wtNm3bv2upj0ext1WVvZTy9
qeAzs3pthuNcxr/kXpB9SfIZGVnjEnIvwt8UEst0m7B+iUjGVHgDbz1ZIpyFzMvqMxW2qjy1O2SQ
0Iq/2EGR32zGAXqNx9kV9b631a1Skl3G7d9MvCUkiL+YQ7NrEspuo7uLhDJU+ZrkF2Nxh5TNIaH8
qvnwrk8/vIQu8xj1wwmLwmvj1A2z2Q2bf4ZJ3Lj2W43eajbHhUaum5Kjoskbqf81LGmjkEpdvmrW
U5G4hYkjOVB3hQ3FDJaqlR+anl7tUCGbSMp2C+skjbFQ46BQp8pVjfc1zveLVb02CeqBrtiqslPI
GFqzRJPrrmnvTfpE7V8audTWPvsUJg/JSVjDSHlyw7ZOPJG8hGzXlu+x5loYeMjS0ZK3xTcEY6s7
EZbh5cekvevWji5hnYOsA8lQ9slEDmoX703b1xtuasaUgz4P13WyThGGGewbyV3pStC9fU9Li2Hq
aDgjblZ9hmcqPVH/M69kO5HSpb2HS5AS1tCyLp4UkaemZ9F8GawvWWNKMCKj3ejLxikDucUEk7yx
PvMbc29UZ6pnyw0zpkeNXU35ScVYcub81L1ryYS2klUoLNe2PiMsdVqSsdWdDgcZfi2vMcKE5uE/
XKi+ub7NrPR1udMDOpEyouxqDlRzDjVfD0+WTUCRw6RT0/H1kjuY514rqEWHvMftdrXPFl2wyBpP
wQ8KQHhoM1fJBpKLKNl02V0R7SImLs3OvIhpQc041jKc2vNSAvr2br1EJ4zugq5nopj7vdTHvq3g
mZk8gISEkKjGi/rfkFTRJF/8ZqyocdUmaYMxClo9xwnytRV47ASF4pl5yIdoD2keuVWq0RsnriHP
l6kyd3oE3y60HznCjKpot1ztV2kSvpT7IQ6L83vI/kZb5rtF9jRjXxV/JqVnLhk7PAW4NEx3KsrK
jcXaNkzObmg+TbEbEddXy1dXXwVbH+UGfqkn6YcKkG/ovrPRy5dN+UvSw6apjLei26nxuZfeSfcO
pIncMguTAMzkePpW75LjatknJaczCg82V+1YsaSW1hU4WaUnPw9rSKZl0xye4mqaPvRGnj9E2HRA
ldYg9pJU+do0B2nZe+ATjRPHmW+QDh32TL4qK99p9Wdx1qKyxZB9Evu8nfdTlASqTXSEsV5XRWVj
KvP7ZdyVSvuzGkZyogV+seWo3CI1cXBseum1+rkppr8oYnCDw9yEYWwGfVw+1xb7U6FlP8uLbWxm
I2Z6WUJSbKWnSl2cjjhqPpcrL8O3lY9xEIXKn2QpXjWEP8v0nDXntXPqT635B0c4sPrBzDO4Wu7k
/wwMxtKx9Zbh0cCZ/aG6Syo5OLjRYVFnBQ+yxWIiE6c6YcHPMyXSslxl2iylp8x+X31VCT/9Rigv
otvktROLx3rCjhMrKi/J95bi613khK1POBoQw1K8409JI1gi+XV7+aCA2NUNYfA78gZs+1pUrEv/
Gd/KRbxpH9LiE+6tBMrgKoZbd36e3Ib0NOidA3OsX3suaz1yASvYZMUXO46DrDq3/NecjzeDtm26
/DSkuxLrzdEp06DB8dK+aGlgEJ6NqLg0vYZIZqbgaC/R6FSvBqZS4fPYqN5QbMbsX2L4IapzZSdO
GkrEasVt8dtMs00eQnm+NWytddtUOxRFvUuNgBB4Vl2n/jseXDXZhemvFH+F60vU/xuzdVcrfosb
Ve0y+pXAhFGLSfCGRNqu8ez6Upkr5RQ5WwQGlu1p5Na68lPryx7Tc67jKWzwyzgeOkEHNXm5onTm
lFcj22U3rY6YQJ+b1OMuWVJXLbHASuMTauKg6eKjsI7GRa+PbJFbGOkgm6ld+580NkzZXmS+FSAT
5aUbd8pKInwGVY9tWGMwhx/adE+bILG2L5NzwFKl/VrYu1p/jxUWEPPp2RD/TAx6UwAmQuoniln5
LlqyHSXDE82xKN1Y/ulU7H7Lbxv9XPFXj1cd9l9jt7zyMPpUdACOk1p8gDP18SWsd41+K7NTqx8r
tueRgBdszyNukiWPS29pd4q6oyFYq58y9HJyy/PCNQHteg871I0KVpXO/WMNEUf4eDTc+I8rKSRq
cBavZScos/4gAbSQQTycaEdqtsz+0eO5Tb1VsGS7F9XG+uZS6d6qX73xo+YlN3aCnXxy7onV6dns
wNK41+zxEhbVEwmmG63mYRJULz/bYUCAZWy98lnM6qm8ifgtmi94DUvra6vR2cSJkyblue6Z4xmq
jbhAyjQEhsyHW0/hvZRWVqZJTNJ3Aq+4rAa5OeR2HphlyonHItB2lfgq7QUe0iXO4ceiqd4Mbsmc
JkyNGWbzN726RsumKp7Cnlf+ZDDOlIJvAEmgLLB/JndzcSLrumQ3e11p+04w62N7Qa62Mc3jUl1L
7bUJzzoNbQULlvta6I7qtsgPCXvWgwZ4mPngVmm5654r6iDmzJ3KK8tcc6tL3zQ+h3VfSGC8QfPZ
ZduJxV/zSyMiR+bSZG1w/uRzmXEwycSzK/9KsQXc3OTVXk98TFiIILFNf/jllEm214stDOhEB7Je
E/O1Ln+H/MtouifwdlQIWnese0dkfHfv/Kxl+jFr7aZpoQzNZ8SiNl9fZ8vbGCyirp7m4mNJzisO
IdF7V0abQntKw6BkHo82pv0qZhfYzT6nLTiYFmjlDnWWY1KpRgYxQKCc/BPzrjQHA9lRFh9GWlnq
iOG0He/7MeXeHwzGeYWaskou0BAtRVvu6IAYlhPOI+FDvAvhzEb1Bmd2UC+bRTbbD7nroi9R/Zvy
9651BDtFmNDYl7IqHSx6DbAS5dBV4CjGBRHDWBJqFJjpldmpVLk2jXxjam8WbUXoVKsjo4jtnhq8
JAsuj79Mv2rVtcgdIwoi7Ue3c1c3XrLIydNd3AaD2EJycA2PpjMR51C/4huc5tiWSaelvHVkadfn
Ib3G3V0vAXAPnTR5IzsDaf452ztN/qOja6TIMehSVPqY+JCtrLBlrjSjwXGahlSMTck7T/ci049s
4tbaTaG49VUEf8Lnw6iFWFZ90/1M1ZaTUsdu2gZWum1bmpeXrpE2XfQbGgcj3K+IYGPXzIPxp0lp
1XBwYk1f9+K3mRze2VW7C3vD9IIdA576YoO4HzVikC1GFMAlmbOccAUGBiiJlO6aKHfz9i0zSEMv
IDwO6UDTaO6k7mu1TMdI9gV+h13lyOa2ROJM0obKdRqY52z2hPq2/mrJXSVSXWL4vYesyVOXjdKR
C7598qPcqHRNKlZxQkoi6T8dcOvLIiyw7U3xCLOhjuYE4/a+xMIkKU4wAvPPLLz+gBv5oiABAl58
4QYyQxzs1K1q/Mvm9/ZacbHE2wTfFtq08NfI7xNKYKCsnFIrHK0PXTQ6o0F7DuwI/rGZut2CWlI3
PyLt1AkcczJ/inlI86s6HXgT8gaM0NFYx2tcuzvLPdJOwF5XFfcE8MG8jrOL+5PGHKm8SfDdAiRZ
agx3nIHEEGOYG7P5rcLzhK20vRMfBnhOTNu8XaxLRa7WsDEsfAfeJqly0T1u1uXngQd+IPs15aM8
P81Iihj96ypYOq9OfXlyKskNO6/rd9hWy8mnNe6ytHTnCSZMHp60MdysphVEET7z3VM5c8IYP3WS
DVDpXdL6ORq9tt420759bQgBxWH+j9kzRAop7hFqRcsLbwOC8g/zb8jcWHEqGYf6rWpv2PKxpu24
7+EPBk/ljv7V0r3yWwic+zETjELhDdGn1b/PypN40bAhUMen7l1bgoqfSPPWZQWqfC4jZUsPQmKZ
wxQfJp+rJjsaki3ME/TS3HElg8swLfAcguwB2VF6L5H+pSRUSq8vDoD1tvobR27efSd5ANJKQrY1
vyrSoWvdbN6GcsDAZ/yJzHTaj1T81MMXIC+R0Zv0U6WlvmWlxUtWPzQNWhUUIO/5OZybXWuc4LE3
+XIU3LrSAArr1xr44EzE7NeAA4D1JP9V1TOjRG5sRVRtmvmgV1zTM3Przsz+NcqPpj8/8H+MoKhs
anH9D1h6vHJikx6TeIt1jO3o1RZ+ABWXDDAUr99GupNJYpZfc77yid+8siCd3cCbN3CtZniTb/Am
HdnMxhw086ue31LeqbjGTByr2ulZ7Pr6XGuBubjh7IOWIAgjDAAT7gJ1I7MMpwt/o6CVd43i876Z
8+fAtRAde90zQ2eIgrAuXSJhq+m2xlgeHOzmBlQ8/Ruixqnehbjxtcudm+NUbgRj6wNVT6w8fK/G
IQ2JNSBiGLPChqZGavjWljcdeiZ566TftXVUXhxzgfc4PIIIxEPH5thR4Wi1ZyuVOxQ/uD2YkZde
1/auCfAVhZsQ6/13vOKkbEsXXS/eiF5K4voPWoEEgOzm9pv4Wls/5HqQZttccWx6VyJyLNzF+sCy
qNF+zuhLFSI2XSq22RBwNI3CB+GWyOcDTsp92X6Lv5aeSb2Am1KdMd7q5llB5qee+mZrq/8m/uO6
G81dnW1K6R7Wr/VXqYb7MH2FOXkMPfaASL/F5qt7704CSL+dNUfLn1rjoIxc5gpry692eJ9jRCGV
w5dAr6bQaK+6m0KJUYk7OmcDhnzcyOPDAClxswptN/+0Vzqq+kXMxWE2GNqEj/upmrGGupFeDJYd
il+hKR+Vwu5tDpY3Q2SwXdWqGjfHYSnd3qhP5v+vdxIbKhKglmlyYlKaqupLkH/A5orxZDbquwQA
sZH04cFhV4XTtbD2XEMWyLNeZKBEpNVE3UurNftuiXdqWTnGUG/bOvyT0/rTHq1vSU2CBmp5kxmJ
I7qtkWV+MQnPtDzVGLlYNmXkC6bZK0ImBKQbS3Gr+EeNv1XUCOohtAJGcMIGW22n1IcHDBe7svEH
ZV/8kEK/TTRMt9nZqy7NbWgib1j+hlFzUaB0XFxgzlvBnyxrnrJqQzD3Texg3+aPutcq/mr5JVSL
PiR/s7FXoU5ma/gohccw3nSOsKZT1uDB3I+HpecQF2BiKus1gNRqcq6e7e4j0mU/nbB1azI/MrMn
IAA/Gx7xXerzOD4Ge4DamYjcun30yTL2/lxBczt7UUN5rdcTmFq4jh+KdUu09KkKdym/WtelZyHd
8BZtM64JjO6vcXzi3pwWf7XpsY76XzT9TiitIxCADQ0+FhSmq4jDhHRRwy0rwlHLodQ+ml6Y4f6B
PiwA3/11irbluF9AYiGroBK06Mku4S/geXa6clgNIHfVqzOq4LqvFmCi3brCxp24hZPBsQxfzLcS
v+12ExpexYJmSIpJMMrdrlrO1Y+J5iozxyvgMijFOF6lYS89r/2ROAt2KEfzQ7cinq6bq0Fhbu06
Qtvwa2CVUl3U26ztigzvvh0hd5uM2Eaq3jj4DNyifRH2M2oX7KSRE0jqTeXVp0/mO5qEO0eHlC5D
pkHAr8XCSg3CKMJIigy+kV8IeN195+bHMG1NdbfgVERc1/wzogksIPAuI7VcDHRrhZdBE4czfuNa
vO3GS5G+2cZpmc4ZLCtAr74XPXo7wN3mEQI4N34+JKD971jjwJ7caPJoURT8GV/H5dIot/7P/skT
YzMknhH+q2cArCS5zcbwoXAzLPzmIb5X9VeOEsyeDiNJfsKZEh9SVOtdifWufnSsYzMqtBIfGd0j
bWTug99p88be2iRVhZc8C/LyZo/HdvSk/CLDLQ/ZgQR2S7Puy3sD6vkrM2uDewb1TxX+6paT2Qz9
aJUz2eG5y/p5nV2d5z07OOcaziJoXJ3yLZlIS1IKL04+6uYkf1v8miHz5uInrN4GHF1FdmUEhISE
PRLitFap2wvuTzYGO2UfVd1BtHCAOBJBMRbybh2ZJECOgfp8znJP73Qy8rdshU5HzjIgDsg7X/B4
8zvWN7NYDg19nGq4dn9clUveOPOE6XOA0YYvDqH5iDgV3tJ8zDI8vyO03+Uhp0BRY3tMHxqylYZm
4zHfZCqNBSqS3KlA/GgZUPrYLPqmH92LwmhSO722nVdPe7avY/vW3FPb4X0ABAWsUCLILekvLz9x
JasL3/4oaTSV9xaYJUq3cmm7S7mJUMgWrmZu6lh21WtSQoe7j97tY1n8MNyyCSRb3w15qxfQc1as
YYouNtdBpfDQp0D0+3pgorHJ/lAPzfDNSu7RxPNbrL4Ejbl+hyNqifJl+pAeTjD9UUKl0dak2PZ+
QtGQdzOjUrVi9HeKNFSxj3sGVkGtvXA4rdE5Wz6a5D2KPVv+lKHoEnE3MjvQj7PszQbc4yEHgbeh
fwjukBPj1Vbk76GQDlHDTRNi9Phmge1L9buRUmbdmER3TNDHLyzz48xl1ihRGVrHRcfiyuDLQagv
fudwX6RSIMNfx+FOnnhA6W0YG98usqAx4XAg7tZLjZYuggBFiD0e65A6EbkGR7uu/qXxOQGZjiKn
RUQStVurLZyFdDYGhrj91qUXrZgQB01o8ln35IREJs070scy9tO1pIcA1za4pRrDM7PJW3T0OHkE
8KBllz6fNrVingYYffydJUdTn4boRsQkXHdkI5Da0G+PZst4nz3HNY4AY663aKBATNR6mxmE21hM
4UXux8yKMM8gJv3dqr8sJeC9ZBgHUpSmU1t95TbvRALgQndqxdVZsVSntJ6kzn086vFJ9JeCvzDK
v/jTzBQZo/WUi5+wxi37nsrI8xUGcPVFImY31v157bE5YtilTw5RhVMqiq3ypwLa27EPMtIsK3LI
UBVuadylmodyqCmF61dlf3dR9PgtB97/FFWMETEmnIRJ3504qnie5hjlV/HBlW0pwImmsRmRaBdm
9tkZQKj5jKfNHRyENR0EZBAD73J3LOO/Dh5+Ydod/1bRuf8JVS6rfh6g1iNmtIaaKFvWe0VLlLTv
Y57tNQtNVpzuVX7wyDIPxGIeilm5DXgSTPtSvITZVaBljMI3uZs6d7WVy9CPodeqj26z+ojzNCgO
0vxhK+DXCN2cgY8yvCX2s6qO/pzvuxWeKnwqIxAl7amP9pUKc/isSFvd8lY7dI3xt628GHbFMHeE
u9Lt6uUukV4TdaTT/mdU3wKIKel3uoBu2aQtiZMlyHuGI2zx3E/9OS3U51yAVRNfFhd7HRvF4p9o
kUv0iwzrXMB0rl9Tx0Ua2zdsrDlzc/ttzMmrZMO116vul8oI/4TyUWurXTNwwvtBp66Z/4YepIQb
WJkkaztk1lcYL3ty+l6iYT+rryay4ooVgqS561L01AFqtwwYiSmNpwR2HzjNkp0ygdjNaFp8XZNj
v1b1Z9OIkpsmEAg1ET19uVY7YUe3yiS8RyAcrf6pUeapuraTGtSMxXpf5QcERMmJZBvd/zmPYXIR
QonwoQxkbhR2ey9sovQka9yLaWQXAF+1jSjV7WDHodOkZuYMcjMGcS++o9aMfJhQVAtLfLJCBCRC
G8kOVejuy0so+X2+FYrNfpvL3sGkTW8S93uoX5fxhfGzTQ+2xe5Ek7gliqTyWzeEaxKEsG70lnEq
w0zfYhPGaaO/RHrWCCliCGVVxtamJyKaIOEUhA2Zwo7Z3GvEBDbVc25Jh0aRJseSNE/Hl0PloNqu
1d8GPXGVcrtoX7oF/6UGec/boH61MyN+gZqiLuFK4CytB0GHC3GlOSZGRmvdnNu4vhuGQuT2CBOl
eojZxT5V9MuI8SYwwUIXawFhEXpMG7xNDLgC7UPEeFTG8bhru+I4ToOA1QphuzAYjq2gaWS+TBbm
HNMqQieUOrFpG6F4ccTzNm1okkFNFxeC59SV7bVQbceiikhzfda6Tzu19gVGI804VCQ46e5so0PV
tfpHl45mVeySaGA3bkjA94tADi/66KekoNisZWnkwC/SRbMwtMUpoDynGo2zQxdpKltCKDRuizk6
saeU0HUuxeti7KXWV+19pQfRfButgyDNlPUATltf90+81pHfE9gBnSVWsPpUAo/U0IApSLMUL501
cH/FfCUhmGu+xKQpWT+7ud2DrzCNVr1TtC81qRkR080FelsyDyJ+NnSvw2qic+0EnAmiN+FmGZgs
8nXLBGCzIMVKq2V5AxsNmof8wa8wsB0W09UiPm69ixprNyyxP6BAGFQGy+YtnrxmGLZNru0a0Qu4
N1qmFM0homfq71vzXAGnDtY/k7pN89uPX3lvY1ijfdTtD8BZ2JbnPkrOSrXN1em42r/CAuwumFBa
db/onb8YPIda2lnxtyYIbZFc1s9wi9rnSlc7dil/yXZA5KPb1shf7Db8asuGAJ00RESCGm9WhCtV
xldiKiudD8GA3XDvFXmrpvFtCTMnbCzS7oSjhwlKiEpChzt2S9C1JnafczXYP2Nby94gL5YrKVHi
KXr4q1ToUTnU2tARKFn3yIZTmbyFQtcq/gf0QVxzk6+FjKSzIxHMjOwDEmzNhQHkdHRD4Wdpuh0a
+xDPM0we4TeomCYI+WqOwMZqfXbirvKB2qpKIDkbgW+ssUwP6dyAS8XXhqW2BnhkyMqTBBmnjcp2
RYk4D9XHpNh+YmUX5LnnLEmfwseCogbuNNDer+ytFKhuDMOQPXkoB9+oHwqx86wfZJFazyvSzmoy
bL98iHbRuTtTjE1+GO+McbNaxdZG6q/TUAmmk5TdpAqVgnbrOfIN9FJYtLRsvewZ49e4fopmqzJ3
asjJWpQ2Me0JO3qSGxnPnXqeTZtep3ZJtg5VfaP2/Ih/XY31X2gcMxQILY1yadKlG1+Z1DDBSIY7
F/eyzl4VazEuCzQ3WELOaP5QbyuZ5ubjxayvRvwmtaDUe7msHgeuTPCdLIzv2uBF097RtPhDxjqa
jII41pq/Gil/5ozWexJFgZZAVjSgcJksbGfprR2xQSQv/XV4wnQzPY59Q8LRjpex/MnC73gE7uQI
W8svIoOJDrtI2cfvQSkWWfFaw18Hv2M7Qr6OIjDDp1A5a2EfXzM2NzVUiDd9Xn+Sepz2afdm5UGf
G796kRCzMgY6cjGy/HyU8pV2MSZyA8YcYsXtayfrXxJDdQz8Yc3JyVHjZlq/7R/KO/yu0YbMNppf
y0v6HIjhWjWnJUbwhHrVUgtY/sI14nZrxCixPeztzIUkB96uzYS51KOpLeEnZJg9aWvnEsuT71y+
yE6QcLWoQGSm7vozwdmvUCivwmvL6bxOuyQ8qNal01MnosRk49vYPkM6QS1PBUSqb5cgb4hObdZy
HUnR/VHmWoOhicfsc5TiS0Y3LtrDLH0Ok+1TtJ8S0fjS9Co0gfXqxG6C5paZpD/p9HpFjpxh7Ki0
+VNkWPq2b1c8QGj/vSoc4E2VJ/78UY0dREw0yBzaKuuPCZNYUaynSMGpG5xCAwTqxxRadblYufFQ
MSlBIW/z6mtdcPyYhdOuqqMoH31Y7e0553OwBZt9mSbaKX5j94AD4SGVv2JAAKt2GxNMvmdXo9Ly
xAUMXxeDlVOQjnzd2+RXq6tb1DEECUbehRVN6AoYe1Ppt7AMFKSoGxHaJ2kQR36NP0wFgJ0l27Fe
LOa7XWON11le2G4Zu6TGVBVCu8whrkXP+NlgiGJ0C5iD5o/jX9yY1jPKgGYzxuVwHWIQfcr+DK8V
xcriyjJ7HjZAVXqUh7Rxxlq8mchQWPCoDP1al1qQsOeyb9lKZnFFKrdWQZyjROM9LBYHdkVEOath
7D4cnd7rGt/fZb1n6ygh3tgqvVxyAYKOtEkfqNFpJsmpNoW1adT0UkpejkBkqDCY0zTGRVOCWZAt
th7zdquOEpLWGQyQRuxpkKJbNObuMmvWsZ+Xr1kCN9R0uXUtFfVwZdrPjUJ0mj0/g7hm7b19TMqd
Gv1VNi7ziXLVaERFPWVOZZtXtYNVzi9q+IJKPfey9LMhcGS+Dy2XZt3cQutJw8AaPeEgkyRgvc3Z
v5Dhq23u8fShUNxi66U37rMOqqu8yoCG6UMRdE8FZLHG3+Py2pztid2BMG6ao7lAMoV6rmzNJFa/
QrZVC4jTaIWTq8LQtWmu5NHXHsPdAHEero0NkmrupjYTX/3aeJPasNAcvszJuNVC0y2yWXmRrZ9w
kByuBb1JkjckUuQyGAgyWq02UQRP0ncrR2ygpF9dV/xGawxKdq/Xbtek4ZsEvCAPL8kMJBsbCG46
Pc+2sTmrHB9UvZXsFrx+G+qQpZsKiwDRURjbXP63xIQMWhq6Yu1fkVgnwIthtWToZHoT1nKQvlHH
9YqCaQZl+aeVBgRjjyXRrAwHeY4VzIL/VdPdGNgTApMXwua+y4JuKbYGKF40fFW4pA/xC5tYyN1R
IY48bsrD9DpMSEOFXDKtpK4OoqKusEOmSLY9bTQIOtjU9Pg0aeuXzRO0bM4kb1sfnSk/R6X9WdQF
DTT4pbEUEtqCh7kDosegKNq33qC9A3BLjfGEIXEq+ejGo34OTBaiUDALCBHLbVumnTZ9yNSJyNjE
EvQGhHahoXrRDeTfdaqH7wC/FLDm11Dr75FvFh2HEiMdxWwvu2JkDEwiPUvD2SKWxumYL9yluePr
iJpFi5xiAuXELXlgrUsZqJMMc0WlPxX8U8lWrx/73SAjAlmtAymnG9aKZwVRS2s5eZ8ESbiQYww8
I92XiG+sUU61eQSCPLUjwLdlXJWo2iKfLqKpfZ/JkS2Hiv0h1Go4PJs9/17CfjAsL2sgTFR8LQdL
x9qw/ptCgLxqtt+HrIV6jpm6JTacC0OAy4jaZzlhxuP0jKy92XW5bW1XuwF+jcWxTEH76IVkN6rs
5qQNKM0spUVsLO9DlWY47dw01ZnqIt7CTh7pS9lE6XS06bENWyjCJ2MyAJBM/SyZ1s3MGkcJz9XS
Hg06es2K/c4CLLYcytghs+lXIMCi7t5kiFOmeVsJ7UIoINTdKzzkwo5FME2/amMeitT2hMU3DP/F
3/cCutsW0zYam13Cj6V0aPjH10qZfD39pPBvl6o4JLa5DbuA4TgeTvpriGanrsn2RrXSVYoTgu2u
5uggw97H4UfYUh15URDXxMl6rCPd72G3xTwDxVqvNRZx1UQqjXE1kHqzbg31LDvN+itQavXhsGvK
T5ssJuwfHp3ThDau/LGHuyRug/mDDixOviIZIgUd2+Am0teET7cwbD4qiEZLdES2uFM9skSWoh6H
cwPiz8RVSz/C6Up7WvVgWDWnGNGFZPpyL93Uqt3asea32Mc7y4OL0eZox5QeaBYK+KXajtJ9arLA
wMnWTg7q/FazjKSO5LoJ2bGS7kFzGEreOvkoAUY+Dv1EYU8xbBn+2foUb//H2Xks142k+f5VOmqP
Hngkbkz34njD4+gkaoMgKQreezzb3d0Xuz9oemZUGB2eiYqojYokfGZ++f2drjrb0LC+eeTbNnm0
7iydWHEEbwnCmxhCnhqasMwgJpjK3qcO0hFvOqV7KJuHtvXXWY/0z8x2GhICRIFLDBVHHXyt86Sk
BrAT2pWlz9gjN8jnU7plbJNco9uFsD0MunSx91CYb5L/IJsL9EXQ11569U3N3i1weSXH1bV+SZMB
DWjQvvddirY+S16UNDhnPia2pVadlc568gYZ/4J4mGd2v5eifWZjMVeSbie2Cl2xgF3l+Bxcj8u0
kCAWvCcELbLrfYeUxHq8p3fM2GL2TK1w7abQz0OgzEOdnT3ngc2MlwIK72N3lE2u8jpYVkbwbtA4
bR966Yl638+dc2MAXXUYAMhuC9naqdhv0JJn/7+rQnjgRtteZCipA0xbu282FZsTIfxoporkqOb9
YjDiXe8Z6j15WXBitQrNpF91S1HDwFUUl7k7UtaZ0b+rwnpL1FcrOg+inkeFBMFFLaFkxbZ7FEb3
CoM9De1l40AidzqZrnI6VkepEz8pBd18tsALN6hqvotkRMJHdwcqmy7r2etiu6ElQFk9e+LMtTay
WCkFIYs+7NLkSF7OqlKLucVoxhtfF9o+jAGXK+HsulB70ANvFRrawrU7hBjrLFgrEsxSqO21vlCL
dRIcJeHcI4ao/Pe2tS5u/9VwvyP1BcpnF2oa0kL17hXjEkjauaTPXljZUerkuamLVWrK5r3VhTCh
PEtbsYnDwCluV0gRv/ktqqsWh7ZYBPqr5YS4zTY5YaBR+x/luhRBKlVCticilwDOcqTAdc17MrrV
4ME5QjDZJV+EeIX5N2jvGWCBBuWhWXQSNQwTSvYszOGRPdPWZNVJFLAR25WPDSIoqXrrhvBoRfs+
B+lw04WfREgrLEhD/Sbs+rUn3KME1yDvgoMRZDvVNdDIdMaqzlR1gf5nGRk5XSd5lzt0DfzMey5C
eanDaENhS2w8jOG0XFVxe3RLZ+4Cr6RDDy9/CBaasBZR2sKhK3PlNRts06O1gsWr9KW0inltM6Nu
SHCgcb1VIbe1pAGYqNUWkUuT9qS1L0y8tfJF9Fvd4aXNkVlS7N8PHvYtsNbvKbAz94HvQ7cv8LlF
ubXZMjviMUtM0JiHwVx16V1FJaHkNA30at0K54HxlcjY6UkfKSR5rQvnhV4zSqIMYqKdQZUKMmmh
aKKa+27JA1aSeBeVLV50NHmDYFGwc3f9RQ5ek7ftzsrMe8K3skVppJeyfOi9taYtdF/bZ3SIFe2p
ylNKaJeNwDKNHG2W50jS0pUM6qqJbh6N7kvsVrTkFHQ1wvEvSNq2tpysXSVU14MyvHfmfUttlg1n
W/oed1+Aw9mij4pQQnEw5jXEMHfSYAVcG/UGvE2xy2E+iHIje8pbU2aQjONdRyNGTXai+e5qA/Rz
/91SI3rhEmufjS/Yc5X6hw4TcALpxJs3sFlztGGvg+AP1BJ1d0LvQhelX/Ys5P1JYmA3soEUQZn5
dfcVyVBlf/e1H4q5GcryHBsnkExg4h69sZQfvSJZaCjyA6M4RMO50KM1ma/LAuxIiy9F8mIFz33B
OojWXOyjFi57AV1cOxZ4U4WFoEk54hWr1EI65S+ikYUIPmtQtMJCKwfrUEg/NCxzI3TDZoEMZiQp
1X6GNl8sURB5+NKV1YacoXnse0sg3p7ERBXF7Qrys2qKuds0i3Q46mbCL4PIOQAiPmurlNNahIiK
JDGJNn12F6t3KvWNvK6GHZ6xNPZnAz5IVoegdXgegS93mWZbFLo+XUljS8NI19dVc8rreUyby33Q
3WWeUGTDztY/8jEbi8aICJ8k2B3wJGAqeXeQyWeh9ibYP4MmwK+SGoDXAoWudKw9qCjE34aQ8Ww2
5arGOwId8E8gmpLB8gqzInfiuV8mq7Zv77IScOPg1/uyf+n1RWAaczXcV8Gl7A4mhFHVP2WyxKfp
hS9ZrG8tIXh673Z2LqRkZ1qgvIUNKxNppPRG2bFlW067D6E2faRlGXmLoRK71LaJBUS4xRY3rcC1
O+NZ1n8YcQKvy9z57vAU5K+2UsfoVpA65K2yQJ266NUK+kO4lgIIsmLvjndUv7FN583Dl6I7jfSv
1p1lUmVPclPf+cAxtYVxdLGXGheZmLT0CvfRDcavwr8Ytr/LedKqo6xAXeZaUW8r7SDk3sARlRI2
cEvS/sKNXJVHxMYUd4/CTb8i1IAAACCwIoZtGahbJ8QouTEglfRDsuibN8PQaBfVtAfcbI0vFv3U
gp1/W+NUbs1Vu98qct8v8lbHkjO5S4MIZxaPKixpKrorZuN2K0dUZK3lbHvzrl4PJIRpYYG6k85T
3ZVPfpEy2ktXJuHOwGNFr1T17EqK+TT69skLk/39wm2MemsrNA5cm16CbsPbFB00USRQSFKk/ks+
nKB2hsrXsEjnQ4lTAXz4HOz5xWJp79yHHBDIQDhhFysnKF716lyYiCV69GBtF38kJWLnvnSoUWuY
/Ur+bBE5XMQ15VdbvXuaelfkyk6MXhBZfM7wLjJT4W/S5lLQOAZTG5Rw5tIEEwDHlsKyiGSmM4xV
bn4n3Aifo6DbOu2Hi0TZ9tjAec7FbiiTEtFnp6SApIa+vmHnSf6sgbavVU7OuHvMgEI0+SVSjK9Y
H0lpvY2j4EVz0eMmcX9vkSXwQNd0Q+lZ6fS8mnMbQXxSUDUsS8ZaUd8L7Hqg7fvee19tVV9ayupS
WPUWdGWdYfSURfGDh18WddMAVQ1vQUp0khlg9/X6Nzc8xfHChZ4NK9TvYTf0Zx9X8xl1Nv4BUH89
yTrHwzDXWmcelEuvLN/VKlszlhZN6e1rdk5aKM0N0EcrArrOnbVKZ8jrHvSewsx8EHRdF6XTD3Mr
jiixcceS4uZHPH5w/orYsrVm3kHYyZ2HVieUUeTrbCwv6Lrl2Tckv3W7Ej5qNvKpTHrk3CvSg1xd
QSISKSg1fkapdZLh8AXsL5QQM2cT/bFTdB2lBJI39IueHy2GJGEdH8qj1UqjJvJCdycNHvN8hfAW
Lf7ZBwzt2b09wRfFP0DmrjtXRTdGk2Hlxo+iXjr9vYIni7RlWCJpzexVIX1rK4g1wao25l3xDd63
S76vfF86O6997JVt42xCV1p0/tkJ7iK4p/aiUx+ifNW335N4aSevPqi8+c03AKeeK1BU/8Vjrmif
5WhpEULVHlQanFKCPU3CfnYo2d/H5y6mYy6UkeTp37kWhc0pZNKwm4tpLJLuqDbPif4gGvMkuca3
jLUzEkdq4IXcHIEmS7l+yr1dbX/RKJYz+uBR46TL0jadk6jbuVry0nw0HrWKCIzNCpF/eltbJzvH
7LCEZZ9Glr7XRlFtngssP4HF5wUe57FSUomWR0IbF90QMEUNMT3GWDtVBWwsLe03tSRAotJy51gp
00Ldq+sGAtY8R3alxF9y+T0K+nWOlqTPSOkthgEDnMbnl4x9rzlbJSi2RZZvIgm1VCStFUQAAkeY
+M4b82C6pTd898RcOMFJTiubFrO5yxSZnYcCe5qu5tYG9C9p62XtixcSZJ+oFDAm2Iay1mzroUmp
4qED7wuDgqhHjpfH3/Cdu/NkNtEpmuDAuzRWwvTbrwUeOV28rsyTpp5UbStoCYFAytZdxFa97A/C
UGZGnhc73fKcReAZX8EmMBwB5i48LKQAFj3eeKPo764qNgEar3AA0Q5h4INyeI3GENdmpoomC4Ms
OXiLBaxXD2imV/U17dtMp6gVw67QwkOslQ++DuVXip4k1987cDMMyT0apa/NRIYIrQo2tvA26oAg
Aoe1Lu0XWG00AIDJBe+fmVY8ZwF6hnaZSndOjWV0HxvzbJQfhaDEl5pPtWFy1Ualshky0eW5Cbvb
1DTus7qnuw00n84cdoue2iEW8Mt4VufyVyl3XqQAWBhkyjRxO/CM7yaLdREtFYj5drnt/JXpU654
/Q83CPaJDYMdoQIVlJHSpOtHZmeyru16aUFj85Rk6ZgXz/UPFdwcQ6ZLMdbnEQrcxLR3SoGp06Nq
YSNnwQUKaeyCrFX5IkATT4a5gbqwlJ5dtVjYIANV5EHYuLhcEbTuwMgXwwC2m/TfcxsaiAQkg+lL
0yOIEvGdRdewgGBa+1CKYAXONPDAOEqWpZ7fO2lyMiPvTPzztovFOasPQYupUl1/QKQJpI2QTm5o
LLDc+Ko43t6JTXkeeogTqPKBIe0ZPaxD6MBxCjoIxZ/bUSmj19VvzACnWcGhmwyxZbfIbWby/G34
guB5NlomXtoZmsEblolX7KinGcFZGDSGrBow+PSVJz1m1X3lPN+4gdGZ7zc3YEx81HPdk/tIU5W9
LLfZSBBVi0OvegFURAN0SOmz/KUOW6SxRmFQ0Xtgrh+1K4CV9MGDfXDjOq64ek3ThMNKTYrGhp0z
dMfRPjdCzw4EuBoW8LvQKanLPJqTlw7m6UiHgH6DfOPU1rVHMLFALirNHEyLlaHTMdbFu8t0HRlB
Xreklwdb+iEknhPsBnltXEf7Rtu2ytasX7sKo4OSD0zK15WNVhE1iF99zSN1GUj2d1ax0tswfmnM
JTxNc5bTe9DLi2r0c7WnUrO5qfze678kTMPlq5YrGx/+h2wjMg9c89Vrn1hDET8hyZwLFGZO1hE9
UW8CQ9pFegm9Huf3oaaiRTjPh62hxY9npvtIIolV4HCWM7Jf5QZZZbLJ62KjhNUu8SS4SDohrVSF
3yP2B2q+U/l/XYTyTgPF/fyVauPz+92nNb7qX6zqmyyM0jiRB4IYvbvTIt4553Ttz94Wz+UmrGby
GmqJPPsizZHWwZWd7drZQ70QM5rTc3f9w52/o0E6yHChl59fkWpe+8om5qqekNRSslztzlWbDR5V
MhwPKf+KxfzXwlJnma3RnnSXtO5GEAxWK6xRP2hRKGnU5dg3gl5EFdXZrgauaig9NzmG929B+cWn
No9xNDXOuXe2lWhjwfSuXVzXe1CmFgNT2VCP0FzP7bucPUXGvvth9OMJLAy7hk2c3Afas4RLYraE
zeKeZA/XqpEecFRbgcDpSwM/LzF36F31egnd8ULi9NJ6oCs9eE+9sZKxxwixCz1IFDT1wqIEBIHm
k9q5L5UCIxw6EOLE5aCjuV4lLS3vNQaF96Ockj7tj9aC64L0cE6yi3zQ3rGgy85t/aoxL7N28XHE
4T4C8BmyE5hrl6Hzl3YQMgvRzVpMzJqZgxdUQv+DrlL7bH0BvjW0O41ljHqxbjZAFwjeynZr4htU
h8fRpSvWHjvMdKGRqd/LjEHAHtiBTkDu2ABfon0zdPjIXr3y4+GIRJEVxvPUmSybfOjuOSpcNEH6
c6TqZz84uCmcGPsUQz/EkCCgRVQuq35bqjo8zgehHmvngzCbqjtpXb408rch2SMpAql+LtBgmQR7
ZAxQjJRQxSh0stSHkCGl5A+F7tc4b4sHNWvORZ28qaG1sNnzKCz5ccIeD586vCH6fWjYc3YSfrHs
cApgs0kFNxPBm+qQiN5lKw+MlazrzN3EzmspHxMKabbtmS7wrsX6SsXNBFrTJoyYdbQja9hAd16D
eptwVWG7hl0KLW8I8DHJKBI1QtK0Lz1iABRbQflU9Ls62aswDAq4znDo8gDZtx8wfxr1D4FpmyMj
d9TbOZHU5kA3gKA8NAxWd671QxxfcIFR3K1tYpHjLykVWxLdS3RoIco496VU/a/C857DZJPIczt7
CqtLlqgLpXHvJeq+uGmQPBMFloi5V6MsKTVv3aXhDPJzBgWyjtOHz8ezdWVhNCZWvHwijbD7DEon
bizIVHBulJpXv6TOha3YQGQ1Qfw8CrYhUi6SfooVVN84R4KDt14xg+TSaSgPQ3oekXNoc+uHpMNv
jqtRjPGa0eKS2VZSxzfYrXsXiMcYJOw9CM1oK8IaAqNZzOFx5hbVDMMj3CplCVxzaKVdFR0ksWvi
nW0q0CseIxC3CHJMVF6yftMH5bmhIRTZtOqzulpHNG5nhuddDN9+Tx1jnorvpbN3oPvI0Pvj6oGe
8DKrukvYtW+a02z0rp9r6Oe7CLtg1T3qw7cu2WrVwRqGW/XNlbVRnnh8JmbrGLWuxIf+EoBLYcn4
EWcrlXpuJFjMaYLTQ/j8bV55mfLkZVqOl9WJxKnSwFO2IikQx+Mn1I2g4l87w8SduE8ykXkt+g1j
DCcd3ksQ/erGanfFSFueGM0nUtEG1EPhIVAXMBRlOIOIfcZG8iJHAXXLgF3/7ZpqTWNv9CjrE2EN
4SFFUSOpJy3afv5sfr8yYv7858Wawl8vTL8OQYFjupylNrN0ezWwvTcS9fnzc1x5w8Z4U78UBDVu
qRFJS+qdEzKyfIkVl0kexk2KCd/npxC/f0DCmH6wsg0rO5K6O+AXVEAY7BUYr0E5xQbWcIOZgAka
u9EKFskhgRuRhXeS/+7gOi45AzStbhE3xwEGsPQR5vSX/XDrloA6hbQSyc4LmZIVur4Z3PKSbl7c
LIzYXmiQYv2RxZ8nawdoj/0V/nlhKe696F1RHrygWdAPm7MAF8qhxAZMK2mChv5LnRxTqNn4ZNgR
64vyrSD/su5WtvScee9KKF+KAUgviBeNB/dOwWXZDmjFSzUZdc+5fmlI0q7iI0SKLiPgoPuW+ViS
k3VQA4v09k7iLdK8JKQnee+GJ7UAjvHiY9EhTmGHBwIaAEb5UWbdGMfKlTnDmAwzuWKjbZgl0EG1
9iSM69DafpV090l3EajsnBgfWUTuzV8becZ05CVJ20OZkPeVm5kPVhGWJ/AnZAJxmtq4qycJ1iCR
tYBUFWKLJizj/Pm3ds14W5/snWRpkLUs6bW9VBZgd4OTrMLefJBqapwELlhiMQfQPzfkis7XR5zL
y0YqYXG2bJZrepspLTNb9sWNj/9KPr3QJ4O49eKycb1c23ttKaG9jCpHw0M+kV78VMbDyQfr+96q
8LP1xgLYMVUZdoOB8aVeRVh6WHr3XoTRSJeJsq2JzzqumEmZ7KsWIVweqsWls6hy1NQpH1vbDOC8
tgqo+TjoEP/7UPCiAUeXWpTOjUlbG9/jb7YR+mR7VitqEMj4jR7M2sSDz6LPkq5SrBQRR81rxwJ0
A5qRs28SjFZDpIfex7mnP7maP2IwcDVK/yOp44cs6tc6NOQYwptHwqQgJ9CFS1oU9aYtgGhQn7ZF
RkMew0bLX8aueSuS/to9TLZCnW47shraKYZPLdAUPJq5/Oq84jId0PrH+kRoKP7ExtBoFi2gQmbw
sz+Mh+ziN6/tk8R+AwzvrT0yrDDpWQ97CYoStw+fnBsiagRznDezwGpjYwWv9CgxlVVn9pfqRxjd
QSrnO/yICGSnmcK68aUgukNfSu/UpxIsC7wjP6ARSeUy3JUYB6BoJoNuDXO8SjBGm+XfEDIX8iw+
400p9GVYXjAnGTwXXuCeFnpyIz/gp7P+7971ZH+m9kqeDpg53WHSvtI24Q5Y4g4m5cwjPVqaPQqi
v/S5uSNDde6tbEiQM4nssWxlEsNksncMF86M6nVDX238q0U8R/S4wB5lrtOZedWWiNrW0Rx14QkZ
wzFaU1Df4XYMOXYNGLiN1vWm3ntLsUJK9Ve/4Mm6ZwrXKcyUuyJFeY7kfq2u5QtSVPyeSftuF9gm
Lc0tj3nWzfQFXqXzj5cndxGu6HbuUXnnt4zwr+zI9cni6A912DHrqwS2gTouUI/Mx0dkzijm5gj7
Z/7Ke7oxOY5l2+9e5fj/f1nsC6aHMBzP5Rykh2RLLMG5f8dge54s/2JfTJ8sNHYFEaRQe+vOsSGJ
5+FRqLDxko6y6/Ob+H1RJPTJ0lLJTS66sLXuFGmUPtYk3eRBij+6tLKj/Gbky5XZQZusI4lmF9it
DzRKQDuztl7o/RN7CWgH1qo1SS0o92J4i+xbRdKVWlWbLBN12ja5E0F6b2os5HGmlPJdTOMVUznM
U9pFppI4ktz4EK4UfT+7Q798BxrIqh5FIGYsHOtBftXQeZu3Ht2Vak+bzKuubmZ9qGuE5bjWpcmR
5GGO+Pm7v9a+0iZzkWXFIjW9mo5kkeJYFBYg6qFnm9Uc/QQ21505GEvZQi6bwa45KR1Ir29gMoV5
v7eMDY+akzxXTK41PAPqvKI7ktrurBvkGn6wiilIDxmSrBqs0WXJ35ulKm8j4cn7GseIRVchX2lQ
cmM2lYgXXcWjkaRdB5KZP9jWnYgV/D0dBwusSLa/15jMzqOsg7of6Sm+BVjRff4krjS5rWnmpKYw
zETgh4fWDfBnM5OmPylSUgOosuorHkvIQCzlBhPbYAm80S7tIdE2ktK9hZWQNorbtDfyH66MSG0y
lYLEFgNcRzInSux48PlmPpvjaDBTjRtr0JW7Fdp0kiwME5EPp/C00F8XsPVmCS9z2ViQ3wzFkpdt
Z5UHtcmck+8V9S6KUblh8hogr8qGRcAke6NuuDZ2JnOo18dA35bZ8Q3ldAz8nYBU1fv5jUr92sOc
zJ+SqZmB3Ln9nZQfSFRQu5WwcY+58aquXfxk8iwbR087jXAAPyroWuMHWx4aVV5+/lFeuXZ1MmfK
lR9HObzYO1PgIqPL9rcSi1S1bN+iJrj14V+ZmNXJRInc1BvUQeYkPS2YOoA1HqfNLoh1qktvL+zh
NGi9NcP1fKHqEFI+v7crs5o6qXhz3GXy3FE71G9PdfySBjeSpsfL/s2S/HPb8MtULCzQ1yLnuK6y
C5PRRg9WtoLK0luaw+KvXftk1jT9qs6TdLx2CWxarPwwubEYX3sqk6Ff4EVhFTFHHn3SqvChlW+k
SV37lCYDviY/NHaYrO7g9mMx3CsLmMW45n3+QK4MA3UyhouydV1J5eiG5c2Iu3BUjOHXnx/72gud
DGBIOZ0bjFduo/GUUQqNqvTkXuCZId+4/GsPZzKKvdhxhyaCyqKrCL01YGMTq4V3ep6f38KVWuRn
uNAv36SftIOL5W16MKGGu/LgzBTLUrd6g50eWXiCD5W5145A01MV38/Pz3qlEP4Zb/jLWb0IotWg
J+mh9uu3NNQMOvlavA4j7BTSsEbjgIfu56e6lnapTEazWdcpS+IQHNDdhEf5aYiRIs+lS/ekzfob
H8KVt/SzQ/HL/WS+LzJSR4NDpaVsGJLcxzM2F2+BBfczQy1/K3H3yhenTIZ31Pm2ojkltquQ2NHV
RP6z1e2lHhFa+bXxshs9nStjXZmM9TyWIl2H33loZOE/5bz4vWOnzubzV3JlSP5c+X95Wp4buLab
FcFBd1eN/xg0J/lWkPy1Q09GO8hxJTl6FBwkPDljq8Mfd5kXN1bUa2NlMtxbi+pSaXgq8TOu6AkK
KpzNFCwE5wPGrLfm2WtnmYx4Qwsa6JjjsweWa9bFdzCbgHQGZ9ZhqvHx+Su4NirkyfrdC6Vq+oiz
BHhaFYugIQIBt4QZyrda2jlIBfIbM9iV+5HHT/mXtx36VUgMMWeCyAsTnuYpallRLvF4L4hkuHFD
V168PBnlNimzTpji49jbX5roJYpK7C7eP39Y1449jvpf7qCKDdvp/DjGquDcoG7FB9ur/BuP58qI
lseT/nJwBFelpkIjP+gHTNlrBGV0vc9yvtTTGzPglcEsTwazXtVN0yScoa6e8R1Dj3fj0n9/YGua
P28bjlcnZhYdyu4k6XekyNw48JUWtmVPHkrp9ZHIozg6ZAj1bWA7uNfIk2f1u/O1RKVI9NMtUsK1
m5g8nWxQak/EeXQIoPXm1nNV3vhqfr8m4Ajx5xdbK8kweKYdHsQgrXVMOArazj426tatefT3q6hl
q5MzRHohZQlnqCU82SvcLc6O9KMq8LPUgsXn3/61u5jMeb3r02E2fB4PAtdafwgdYG0Q+XS4FXx9
7QVM5rvQTHtT6TzQWjV+jsoKjqb08vnFX3lA06R4L9AkuxjC6DC8N4/KW/bD+Yrg8PNjX7lsMZnW
Kq1qIlS00aHqTQOXLfVLoUs39p3XrnsymVWYcLiWz0Ovf+hLQveezZV3+fyyrx16Mpd1MkSvPHAZ
WYQGgE9BKVN1vECGwCRUC39ZJ7L/4hOaDGIri83arXhC6BuIRKqR5H9+D7+fMq2f2OOvU2ZO2hU+
Y3wxFaSPfbKSz3ayz15vYcnXjj8ZuXZdGolwefykJiqP5HyNMcYFms4ZbIPPb+FnJfU/94KWmIzd
Jkt9T/75io1ZfCxfs7N0D7agfdPm7ovYzJ0lJMzPz/X7BdgSkyFcSf/5Ncl8TdLRxLIxO2APt/78
8NcGwmT86vjguAoCNnAfFX+Gt6h8/vzAVzpB1jTX3bHL1IzKNDoY6iw9QkGGCU4mQQ2x90f/qEM9
NhbOF/fG7vzKY5pmu0spOYN+z32EtP2fi0fpHq0oYM06/YsnmIzqThQtID8nwItkwLnnaL6ojzjk
Da/Gjfnu6hObjO4wlxShBZzCfe3ek/fwh/6jvEj38JsrZS3eq4Ny60zjd/qb7/cnJeiXMQiRx1IB
X6ND+yMc5lD5EBbjZnav6gSFz4ud91FvPv8Mrnxf1vj/fzlTIMmmLBw5PEgJzDtraWvSjYFxbRBa
k4HutY7aRyObw5NwwEldktpKg40oznJgsqWMdtsnmyKJ6TS3aOcWUmVlS2GW9bEqU32dRlW6Y513
lp/f6pWJx5pMCrpZppWWKeEhJ0cW0t1X98kYGXEzdAafn+FK3W/9JOH+8jRLuUW5TpjhIXlH6w2F
MhKz6Iv6bl2cr+xiPj/LtVc2mRLsPLVkIhWig+XRGaZtnhbFjRu4cuhpJriXyS2cd65fpqsfW0Sa
Bs6Nqx7Xpd980tMcbznW+gL9D9P+wGeWSCj7tSbrcIps88XnD+baKSZTQCpb2EMMTXhocPNCJ4+l
hwmEcGvreO3wk+Ef10lPni5lcxyDx+17f916N/pEV+qGaaB2LGsVkZIcur1g2U2gTrHoXuOHzx/L
tXrfnIzxLvcNSbRQgshs7B6bM9ycMQ36VH0rT8238u3Gacbv73dveDLeo9zH/iLkJsh3IzumH7Mj
ZtiYKWsf9I3QZu3GV3plIJvqn+eszndsx4eMe4CFggeXUWE2uG6dmf+e3ao/r43kqfRhDK/Wcbuj
uPWItyVwBcUPlcrSKlaQP/D4F7fwymtjbjKc8zouiV3mseWEETrSpq6NG8/pygc7VT8EstINTg5G
0UhYuRGrLL2kGGV9/rqvXPZU0qC1Uj3YKKDvKpzfZAo4R7n/eeR/e+/+j/uRnv/jkyn/+e/8+z3F
Vs13vWryz38+pjH//fv4N//1O3/+i38e/PciLdMf1fS3/vRHHPhfJ168Vq9/+gfqWb/qL/VH0d9/
lHVU/TwBlzj+5v/2h3/7+HmUxz77+Mcf72mdIE+7/3D9NPnjXz/afv/HH+qIs/7br8f/1w+PrzF/
9/j//m8R+v3H//iTj9ey+scfuv53oVimYemWbMkaTkt//K39GH+iGn83Lc2SbWHamtCtURKQpEXl
8Ufq3xWZP7BN1VB1XRl5BGVajz/SDI5nWAbqD0XHtEHX//jPS/vT2/nvt/U3mETn1E+q8h9/jNPf
fw97S9U1DPS08eyyiU3wlE5gUdibGXZl8zALXmoP/D2y9zHmIXHXvv7yVP516j+d6qcoaHoywcG4
H4sHMSV0hnWpVkmOlUaVSvHwEAcZis8yUfBirCtSS2dq1qnKwTPs4AfeaIlYx57WNkulrMUGdFWC
OB2bGFihiXSyiyTy2tiGrgtvWc0NAfnbT+HiG0NItGZexma3V3OHaADTaq2D5kd5egq9Sr2DflW5
x8QLfKxl7KLL957Rk3wMjos4vMHjrF+o1YCzoyLJMTniQTEsietFVt0VIA+L1lBHR3LH0MJ1VVfV
2a9MS1lB7060XZ3FY9pTwrKDw72OwiBTm1Pv1hyp6hIs2EzCsV7sUJAqnYaDJs1Jc8cPssDCn1So
utTOQeqKACZoi7GLWQxkauUcYN6qESl7mEfLeFvJAbnQlZC9Mcilk7e6aaf1oqhwl4nng0xE3zox
UwUv0sw3Eh3nGtkizGQwHWTEdkKREPe1gYtVBsl2LkrFLtbekPoVgdGSjP+Ky0uckahFl8koa/cZ
p+gh2Q5po38JJIypCWmV3twgXiqKdMkaw1wYKldaxhWwQplJy9Z32EuXA0QxHYW01o5HCkfNgcQZ
G2Gt/bZe6lKCsEUpKyQHsBPNikjozLp3yc1AMlE9kyWAvS7BcniYq1+92no0++A+U/2D3pugP2qI
B6o94NUeNtuBEAA/HIIVX/w274WB0wYx076LgVY52C7zKYEbAQoU36x3di/TQO7UlSaQKypatU7j
PJ5LpC8EloTtPGkqzQAdqiXXCYO/RRi2ly4P9oNMiqWH11YZpzlei8glfNJ8bNUSMHALmh/M2XL5
obT4hbRy0886p9zEQ6we1M64x2KX5HbVffVKHEQt95CJKFuEpdks8sGJ1wqKFT03zgIHOaw2skWg
SMdGQXsmivtewSN8wB03UtTdMBIuBCY9slXWszAoDqYeEPxKMGeX9Gur7THASE4K8VRxlppwkJuz
oXofiq1Cui0KLKOaB62WlwZpxb3GehnXzhOdHFw2nY2kBwN2XhU2uYOzHbQg2IpIpl9q+YtBRf0t
k8zKNRFWUWETo+IVUOCbENs6lvfY8LhWR5AS+YxzRZCkokP8nNMqQ7GUeF/IX4PrZ9enRvSkqbMp
h3lKKI+HlxFiNQhOKWZl3dHysYf3jPKj7AjWlh1cLNvee9Cwffn/hJ3JcqTIFmC/CDPAAYdtzIOk
CM1SbjBJmck8OeCAf32fqN70qzZ7b1NWVVaVEcHgfv0O56jS7GKDT68t+vvWqV6CAnCBD/YEaOFd
bbJr4yYL5lOJGMR+wA8MZH7xmaG2C29X1XlN33QD5UAwKkX/yxvTKyX0vAF0v+n3If3PfjB88EXR
fPJTwFf8YG7fdnbaXE2W/jXJ+DxOcEmciLpEF5xr3HaBmA9AS0Dv1xDhM7//TlWk1+kSwwYawbgu
DYjYRYl7K3LPcuFHm9bM60oww5SCXL0fmMTdLEF+FQBj91HbXo3VM+yQdr+hWFmA3OhWBzDLmHUD
ZSeVfxwR7KombM5LkTy1DliedA4meNA3ylCHGm1UYNbgQd0xwYAvysW6JUTxVy9wbnQXfZtiwVlq
8VuZSZ2xaMPGiLcxhz5Vtn8aimzoMhidiSx/h7Z6688AjnSFp0qF0QZVEAIB6V60QXughuzc03my
z6xghzyU+S0ZguuEOkqsz0gwrvhFHClPnO2c3v4iGra2jh/7YoTP2/GqurJCdZYrKMA+vEmfCTdK
om9JCKbBlYichgkjlW28ZVPNwXPcQEj0i/AaS1duB2Z/thAWXzxHRbjUxE5a81vfkWwe6FrJkXuH
U3dcDJ8mVMDoY8HsqIUr8Klgm16ZpL8fQ0PjSYH/IpmBGkxD/Xcp67cmkL9p7t7Xjg1FxEalyHmO
jtc4JVrzsx+GemD/hoAbI1TqNRrjf0AGwAJn+oPg23tAao61tk5zuPBNCa6ATHWF/UZZOz2MctzF
Sbv1RE97aB4/ljJ5CCr10/k86A1EPnJk1J5DRMQ9x2FJFmAN6OGlwt1GpwnOnGlAo+KrnnU3eejh
BuN2p5ezSuctm0T9wEMPIMOeaPqfSyYdHPqyL5wce+rN9K6KMu9WaAK5t7rYlUGP9pYIWsUxXaKR
Pjddeepa0a9VJP+KqWBpcIqCfTFxy21GCS3ksnTMylinLq/tMwOBqFu9uDiMzcxAOsCTpFS0jon7
pnJeqLPzWDdyr4QdTGtj5HsNLe5Pn1fWQ+1CEzcTZ+ayua9TklyNMP669BcISt131KYv7tR4f5aq
tBHEdReJX/qx6BZobCLbsfl9G9l8Di1LdFR1C/oW+xC7JR6NGJnziCQvZwBnq6bmWAdwtmIZfy8M
s0+d/1c33Fw6qhjW99L2So1zOjtBK1AjhzQ4g1p6SWJ2zFF60B7LUnChuEm1Pb/WkoreqFNogBOq
z6B9Yr72BlpyGHAo/zKZ1+8Y02uZ/xYPWcFLVXn9uPazG03MVANidHyjjRovI1hwd5Us8IiSqn6n
sgSftu3DB7oziRei8Y1TVc20GORxmhIQS1fxcpKqPY9JpI42ges6qrJzzrMBWYLZ+VTmn/VQjzh/
/Q/YJdHWbsyvpK0eLdap2HPgvapIIbr0scZlhXdnC7JZ7gwFRHudtanYXkxa0PfFtGej7kNZP/th
hsVnSVCAuHLa+qnrPZmIaqao7HKdGLt8hvz1ibPIXS2ghWOqktxLOztYiQWJQ1fjY9eDjvUw+LV9
C8A9sD8T3ohV5tjjXRDlC8s6ur5oqqzfkyh/xnlGyzBnTz7FVG4cIU8UWs6bH0rmSP1s77UNY7wm
+DQ142G258vdkEIscCpue2ct4iLUsMchjmjcIJvQzLsUg9iGVXr03PHiRNHXxNgcT7h3F2imaoIY
a0yZVGClo4exYi5SIKSGtcAuURUOIbOUdAExRe2Zs1NETB/U+ncD4iMSzrkEE4DbtfgKCnExKrrk
Q/bSam/j2JzxU3gwSVv+oDtfWXFSrpLbsFBm7IPJ/Gvg4kIwmHBc72M2gE8kIQaBHMtg2DGeW9pf
Q8iMTTP6b/xahpe7+VtP7qstBxgscjpXynmJeBAr14ZRMQYoa8oJubNKMvAwANtmFPfrpu8+25zU
/oiL4gEGXjcfc5UQlHntUo7Y/uY2fczCnNIdg8uSiRnM1X+yyZXFMU077a4LKuhPCZMF8z0LM8Kj
rPAZfVXG989tVtnB3nJipglwNUt58AJp118FBan3KR8bkD9LgKxm7SWRuO9HDzpGKmxnnaueP8ST
TH5cbCXi/1WP+c8Uzu0YFHlMm/BpzK+F/PN/Jicg8HP5ytQGcSyJeXPtgjjnoburdRon9N4sM/B0
P+7/R977dvj71/lLRjZabpsH0A2df3d2tmrQoxRQ8T2nsUD4tRYinikfoFqXYViAxewisMA59UAX
kiS8V/yoNXMzxRL1G2HL4tlHoLO3wNt/FLGb7ibPQQwvmRfdGFpdy024kLYjMjT+mfLKzHRzAXiH
MRTByLLy7ZdRNUm7Tiw9X//7ie//v6qcbAPhhLYvIjv89yxsV0uMCFqO66FC9dqj8XzTNnKoymUX
thZLYnwpwv/VfvmvjNk/N1NEgR9EvuswcPTvDuzCMgN8pQnkYU6bGM7gVoAJd9AEwguqaLFwNSM2
yLV5k6pq5pQxLyHDK6wvkFOiLvpfyfT/THn936fLvR3YYUp7gfPvViidRL62XAUCiKf5XMk6PMNg
BBnBAfRqtS3C3kbGGvwi5uL/fgv+v/P9P0kHz/Md4cOg8f+VXaUROhwjgXO2lFPyrZOwZbmomWdZ
Czfnritpgv816/XvZ9rnkyLh+mQUIt+O5L8+c3JnJWXsJZsRShQSsRpx/dh8/Pcf9s83/3+TCX4g
JJNxYQQdGmLcv6cqod2avkJ8sXGeox3op+OlCjb7fvX9S5/qHSbElfPIpnGjPLnrdXhg0d/996/g
8jT/6/X1A4iZYRiFkWQNhqf2n+tGkVdZLJMGBX3anaOieUnB5XNsHzWGqSZ+nlM0cKXln+a0wIjt
H9uBpbcCMHtYGEBYEebd9mUk493AMgcUHCSyTP8G1niMk7Es1tUAfoy9snh0FVlNp0ccKFT6PrSy
YJn32r1Hjyje+rXpoXuQNPCX5rkp/ZPMghvobBM4ahNYDRZG9zCULSZOWiOaDntlCzQthkKGwQyf
QiQoJ+aEiHdhULhbY9FfMlXTdRTxh7LjbeRXz6T0foyozqEO0w2nmAdGNt4VUFq/5Cr7i36Px+nT
7edPW7fvsXBPuajPFqvrJgegKFvOl7PTHXVlMVlkRS/JhEA64R7F9q7Ign3jzUfbQbilPXnuw/An
d9FTDqpcTwlZKdPTZKTL/NlhXrT1AjrPp30vw1Mlwk0w40zHmTXF3XM6YNPo4rupSA7LJJ6yJlqP
OkN4GfSflUNwKNQ7V+Wl0SP1GCCtPviffEGea91Ibea+h6eUgnZdXP7jGy9NteP7jQdV5Hi6OaDt
Es/a+6n1U7C/uk6Gw7nVfxqveWGdBgY4YL7LplMcwXbk7UTwEb9SQ78BmgbwGD0zG/IJMt2HX6Tr
aazeTNScxsoD/2bjN4VLsJMh01BtgHK9ODbKhd+E02z2j4lhGYGg4C75O1bLW2x8KPS0y2L9VU2Y
KUfRPIlsesYwAtZKbO3e+WUF8hD2EfErN1aX5tL35UtK33XldSVKAVAinsbyIsKmAfNec5bJ609I
TfM6yUlBBIRpa2mnzwSUr9AUug0ZORTZNk9R4NsOyHvSC9NwGUT9kozLtOsAhkOVVOVP3Qi5U7Zz
F+fN3rg1I2TjtrGnmo/DOxxb2Z1n5GmObsCOinsMwxcTLUkLgzrHUnBu6mLYtyBoFz8TDBn2j9Yo
hod6xqpbD/mDCPszB+KL1fU88gtyFiuF6xS0Z46np8jwnqGJQd7HQMjK0UbuR1UK8JZudkirYrkU
DVyUvNjH8WjIVOQYpuwpP5QaXtQIycYSBnSHsl49smNHrxutR7I0f/NS03k1WO9DOfxqvAGBkAUI
z64qWOe8bdsM1hvWlJeggnA5L5Die66FLc2e9QBo4XJDdLBo1FVzZ+GcHmKAfQTFddPQrxc40Tow
1CRB/aDJa+ZgnSniPttdsFssauuV2b3sY/QPxn1bgLHxJ44vkK5g6y0xNindoDhjM+xIs90xAodv
mzBx5be4NsphgiLj4JDGFvIXtcmpptGf7Avt952DmhQ84X2URk8TPhqrn54gVGAETgH9xSJfS0Gu
rOVtB2XrfXjK7k64pw4mrCdyEgAsqgi+/rJ1RPhi4/ksXUduZGOsdcy3D7R/sQONuh2AB/Nxo9Pt
lTsfnMrftzGRdO/DVCXXaDBXZiM8xcjfgf+4U032BbztBLl561pIYchRWN28a0Mm+ZYCYkn2XdWA
xRv7kJXedQa7pUIDTZRuQqe8iWSbPTy7z9F8OamDB6DNT1E+eIqetNJK33tl6z3zxZgxBMeDCVNM
z2D+tmEUt+UHJ3y5rENCFO2dKvgD3SwqOfC39q50GL3I8swcY78WPVNlrfUla9oAYgX+MlAQ6kuZ
+U/jlCtSwlz0iLUxcduzY+n6sRuy9oHBq3m/RAYoal+8eZwNefiX4i2S1M3aHhNP7br5ixMV3ZUk
8m86cJE2WvhqIvwmk/XXGmm/ikONTSwQ2TAxKRbH20kNV9mCAXdmDOizIUlySoeRTGfM9CDuLfu+
KTgphDcyckat0U80iK3UmPs2s199VztPtp1TSKsw24+ZNW7zHuR7WU7utc6dMlq7/MhzqMCGe0IO
30nhdac8b5d7K2YqDZVfEa9rubibJBwuE/mUPWji463Nvta2t7bAfq+aECijiTldLVNwn2mNSKK0
wEeG12FyPei2cbKRARmINGZ/T8b8hK4agoIEBxxMhLZpgRShFx/dDEd4UEwt+rJ3ARd2Fgq77qGf
p8dFD3feUltwMBAH/LjL8FtUw7R34sBZ684iG1wBJ2QWJYuHz8jWzXqWdWl9l6kXVjQfkATVZiDp
3HSf9tS2J515BhZZyPH8qXJMRqqjKrMLuSrvD4b5Ydc7PUN4eec5etUHtU9qsUg7c168IReb3ixj
s4EhWr65WXxRHBqsI0trCtGpjTDg9GUI8lLXtN1CJffmX1nq/YyJ7WM6kpPzMETVuJvDFHm7VcW7
xCJhQQ9zn1JVt+e+x2XYpvfkTxit5a8rk4lH0Itqh8yDc5cCtdYzrIRDpNGGJGoZus1lgUT5kXRl
9wBGNmF8P0SBmLsY6jRA+e9+rOS20GX7NLcwhZMsv6MBtgZ4OsOm0ZkFjlYgCyfujp408cXLYCU3
OUsJ9D5iXuqxGBceZMgIM3mrTdjGxR0PI0JfNe+8PkUdN8t9aDVvmsz2HNLnEho33riAc7c5Wcq1
Xtp9SK/Kusms6T311ZMTYUhLJxbATE/BI2z7EpiljD4s2LYkuLLY+1uTaX0xlfIgRAuzxu92qdwY
jIXcei1MBJXjHm668K1DbweXBaaZVDUabzUDVnRrSQp2aMpnQhFsEh2tS+nkl09RVaev9jIuy0vU
eGCpQp0ckVgC38k6771Gx4pq0453bgVUOSLTBUbzhnoSitFvN56vuTP5+8JE08GLxmI4+Ljm9hwf
upx0oGZBd26wfcH7fNBRi2psIEc6J/quDufpg7oY3ikzPlNLNGc1WKQg7Bh2ZQwv7oV1/6Lk1J1C
325TLAMzmcIC+u+OEDvfhw35PmHDimq/uDSfcxo95KOLVs0AA2v3uZmhcPZy08kph+NfJDaJdSUP
GdXNP9pP6zsGc3a5vFEegW3PRzWqeJ/wXN52Tw2pVri6PM8ui2gNyn1lqIidqRHBPugBgWa5Rsk1
YfAOQ/8xLgKsuAbTbSf99trIG4Uz6x9rH0GXqdDSaBgiQEKO1EZsvEwlAIHJ3POGMErvjArj5DSs
elV8sftXh9FGKJp2jH81xRckSUpnUemjBp2ufdVu0tC5lQZwkk7jnyTwnwLX6jm6qJNb53eTOzEm
743XIox+uhxBj5VDHyY3s9E+9jjKMQzCJs4h76CuC1K/VsEDaCXTvV0jHMmn6JRbJJOtdLhHx3JN
AOpmpi8OnsbZMut5P3uZ3s4JJT2KGuyGmTokNT0YVOzNa+jEoEpQaFG2G2F4TqCb6m4r/IZ9ty5R
hjsRMYRDpmHV96MLsFbUxeoWUQogQIcmSCgQ5hmjH23noWPJIj+7jhM1194A6fdbkAmFH14V2Pd7
OVre3gLw+EG6cjjF6K+8ugIl40blduiIX/EXAa4hF4xaivRwt5ZG+aioFYDxyOuWdV/LwzQDey9H
Y/8ohRYRx140/EZLUu4t0hWXoRaPZenNDwVenmd7gjXVzVA0+xLte+XVv4KJ6cy50rTkpvtJWOax
q4lUE7947aL8bfDhnftxPpIz9S4yttW6droJDPlyShT5Xywxv8Jg6LeVPUBvm0PZX5px0X/romvh
Y8+fea7lKQ9rFmRbf9RFzGHBFBmzrbxHsd0tB598wK5TSwvKlZB1ogd5A20sR+rShLtKjGZV6eS6
xBFlDUs+NHZTwoyr5kcQ4dhw6I0T/2Qb4gbEercvWPOIsilDV8Ouzq03U8vHRisud7tLonEdJAuM
+roPAVc77VPWm3U9lLB856GiLSod9rM1ht8DPQxkMeOIaO4WlCRLcEwZM802Prsecu/AS54Fcqbn
xfOnt0APdbtPyMOPVx00kM/aoQZYPJTx1tSE8+NCrjDw2MxBFCUxBVM2S3eKH5yJ+WkdQXXu24MR
2SN1zBVc30tgususciQw7dPoUasmrbO3GzHulKSkovroryrCFmFkPbx7yFwA2NFLWDFLrmZkoaC7
oeE1rYW+EfhRn9fx2m1ucyTGhUk/VftksIAXUi9iafnSDgi1wnbvG7h5zticyCz9UMrwtiyI2yyR
OAoC9uuJ5OQqkK2GIgLNNp3VVbjiPPY8AY3On8u6uROUPauQmQ9oN6iZfbxMN66aTNRDN7jqChsF
erwqnrwSxpwLQE7FsjzqbrqWQQJzkKNXRymC+duCOeuqtd+zZWCVTMRx1jbem7h2Nsp1vwBvvvpW
7D9ReSeg8obpUzqLi3ENuMtQFwl3uXqPK5d2+WX4bKw0RGNfescsMy/WEjWPUZIS6Hsi3E6AZFbD
Usf4Wrujz2T7OnMT0P45KYEAZxfF2NnekGd0HiSL+zpP0w+7IVyMNMJn6ed3YoG1OPrE2NN4z8YH
7Mpn+gUbR3BG/SR2LkXxFfLNx6SPnmKLyw5/TrlOv5Z59ChnQOlZ5xMLNXgoPKSdtIU/RCB794wv
4uazJwwowzU10dkPblJSYptVGnEgykWCDrPNlm2uk/zEu3trHR+iPyKzrhWR+Gh8nL9O/SX64NxV
uboWDbkBzfgJWzBHCnFUlKSPZS/oL6W85Igk5OVVb93igsCidvPkhfm1oM50r5MqJIk8NUDNRzqp
RjymBQ2XE2lUhMKRAR84KfLdaXtaAjZIb2kNuzLcxJ525ANI7OUQ6+SZ6gauo4E8PEHILm4DMHx2
bj1myj+Olq4+Ip9IWefoTRZL8HvreIMi5rFvp2wFrON56BS9FUn/wPhV+KKBqFNtBGBIXwa2ttJ2
2BtMwx3u3+Z+nA9jOAanqLj5xvulPihf+/gN44PbZN+oVuffzeQ1q6n2I3wx5ttWbniKGjALaf7Z
gc4FAd9+VkJdjY2DdEgC64jhBWHclPYY2NoXum7+xBkMbcMau60r/LgMRK/bcHDWcCAe+nSSiN7p
aJj7Dhtudkr7zl3BIL2WWZ2vQ/yVDP1Zu8ALHuQy6/Ut8+B6+jmcxwtXKNvooDrMejz0I/We1A/O
AjwC7lLgnh3LMYnnSw6JnAi7jS4kanGLGwUQOXxdRucv9cYRG1RztF3vmjraO7hF9lGSB9xz/rW2
2ag6qmFBDZ/fDTBhldeF8clNUprwEFUp+9SNeybs7rvtyZoPAwVzQv2H3vOuZKq7NVrOS98xsZN7
XH/f8r99mfMR0kuPJgBn1sFSLzQYWlqGyo0z2ue60ozi0rqbEgFCfXfq32VZu/uB/0UH+QeuWZoV
wLLg6grvYV48Fym59i7k1D4Ca3Nnj29iMiyebvuKC/h1ieQ1qWYmGIFe5547I3Gy1Fp47gvDRZex
5YW27PKRsvcvplD6VeTn51bMy3oSTJurMTs78zDDDC9KxQuDN9KfnYvfFr8TjzeH9tFNWoibHZMQ
EdAXzUeZIMmsI8iq6nbMCX3UaZNGGDnH28WwoywqAorOv0MogipgaTEnl89G0ifR5dZLr8v3xksP
XEV/Zfv8zVJe57b+IPg9Rh0nXM4epBMVfqmFfg6eETxGnRjxwLsUtJ3BAnDaPutJvZYLaR6r7x7z
rCRMbdU575J7YU+HMdcKLitTmKDYr3HsnCM3BFPVP9U5/FHV+28ePUZrZWGGz200q7ZPprXEJJ2+
So/yVZvpndcsxzkuv7xwfoXWtQ8imrIyUX0EqswRfUAzn7S9S7kwd1QLMGG2GHEDdm3kefndTOMw
2qiUljPl5Ufb9366GbNPOuQ7MdTXbJR8rv7wCVD7vOCIUeX2Kika0MVBs7ZceLmGjNLs7ymbXwKc
t8vY00sDw5yg50ur5rBYCCP6vG12Uxlp/pHkLNz0Z427qEvNH15u7+w1ZQ5oD+djEneMNDegoarw
sSj1M6Kv78ih1jxJR+9CPRycMb8EMxGl5Su8frPFOZCaAvEX9XwO9rtUZVcOhqCVaNQgYgmvYEk7
Ukxls6Niuq2GoPiIcmianSibzcQSlM5U4UOFX1sEVbddAPuvaCL4KpP+juY9DQ8dLb1LP0RVQz+v
Z33tgg6rYe8/kEJ4mkL/o4vo5SsZ9OPt2gwIuk1Q7XBl9ocm43/MI1J0bigInYPo0JQFwaOn1C9/
Vj9lGvl7TlioSIv5pptOSMmAB4/dTVr72IhZijcuciRCfRtFgENWPYbGb8XxZfHLu8XWd5S87pOO
9BRulYpWqTl8kv7yynSL2opy/KwKxAEhJy07iE/09MFYNWyEjUNAH2NMsaswfUiNjmjOC77C0VnY
OvjYKm5jBGPTo+MzjzNI2rDwBw5r+hVOePze7CZ5aXoOrVFX3QUYAzaZXbzA2Il5IOpDWQUKsQhg
VaqvpEWn+8TuHtopfGhjcbYbS2zSMitpytM/Q88SkI7lc1rb+9KjDmg0mOym08fJM6eu6ImhUmrA
WMvg3zdo0kxjvw0euzpkHyJ2NxvW09KRKnfLjZ4yubJuIp+k5URBm6HgFAwJiAwNvMrDbNFrQhfI
I2S7eVtSQWK6oH5euslns0zCQ+JwIBBZbbhUyEXjcH6zrHqdF/NXlBk6xPp4vtgQhtiuKlY1cU2i
FMh3X+PN8NjuIJFm1mmZY9TVdEC4nam+58qx7uWAwGC0o60zxWf68gRZ0BopRwyIoYvGM26fgI4l
zHpzb2Ombkqxr1urXU8qu/S5TY4s9kk+Ziw2UBhf+ph8QlmOmLLi1tmBzbwNSbSXmEd25WVBsFl6
eWt6h++66VOrfaNdtn8J4qa/LqUdXyfLabatqmmbjgP6KBynGAXB1jit5kEWKYwIdkyWzz1sQ6oz
hd5lUcYCRCzXdN9+MHprQdHvTqQRNpFGeCvqrqbaSK3U3aLSp2y2YR5X3leZh8tBmzA+EPdx1rc/
6jn+6XGDHzvffzUdXae0ZXUrJyx/F1WSrVNF1qkIpk9T0P7BdO21mO1l47jjG70NmEgCnDREETQ1
3d6btgWf3Fe/MQI5W2fsLm1ARCIMtSGBYQLb3Cw3Qz+TD1zcX2XiWLyy/PxgGA5TOj8pKxNHm0rn
NhDun6hwchAfDsfstERuZFjEQ3qvbNpFVtLp3ru0IPKTDbrAEK2Ha06tBXSTg/yOJkTwjQau4ayG
FSIO9BHuDAv5nz4XkmN9TBdyLAVHCeu+Nui0TMD8v6dpkCkj51il3KkCQYkn8mw7ktahZ4+gTjEb
tRltjy5C6X+PafzgebgFycoCxw7hgA/O0N7bPmOvuVoYbPMRXM/OqQ279MEiF4ZLXpHmFoumR7Oo
C3ctfcUGISy5ruukp2Wj7S7dVL8GjQ/LmiENK9/w3UrweAZ7fSCSrlkjUafI4wwOCmtfZ1W9VT3N
yitH3apJAWfzipjHhxvoS+zGDvC2+JbGTp2eY2vRHjq3fcDlAFMhDmBrd9DzyfaL9RCIa9dStmLV
Oepa7tqUKFxoYLFRHXbRSmMa26HTXbUOaRXtcL6VnAo3o7Vs3Wo6UYN811bwXbUM1nN3unXbRK9u
1/NYRc8WKfQyeSUJcYnGqnxY6LbdjEvUHVjoCxo2vcNM+xuNWRaxbOo1tx9TpIohemLB3InJQFm3
scfuOEQtKY3q04+jPflwck4+U1a+J1dlJv2VtIZjZWhVgyVA1/e0V030ogSHFYyjn9ak36KpZi6I
k0XAWYmsxTLGaJ58yfDIkrzHqf7Qk+EsR/4dA4e9c8ATSeQoE8+tbEdY9u0thRtt55q3MyWmTPpf
Vaptal21t40njJYDjYS5Bwmli5s3OlbQ1NbHJY/vR23/zMJ9UrNz14rYJc/Q0+K7YJYshX6oaTKK
pNlgBN+OrUKX3RRPZdWrbTHQask3htydw4dP+30Z68dimtx1HWB8MRV4+dwrt8jsDokJz7GiQ83P
CdGKQn+JyrAaaWcjYGfHHUNdcib71OqrSH9VArckCZqTVUdbzFAbvtk7ReeXuP8zLZx6OTilVoVO
5QdFJVtX5C5YWdNDI72PqUmfGtlReYNizR59Tsig9m5/4lR5GFEbQYfbNr3ZtgiG+36g8ho+jR1A
UDkM90WAekWml5n0AE/NkXPL3m+zX9L07cqloeRYzvIw+A6tmvMxdbxjhWh3H6Xy2cw0P/Vucx7i
pd519GBxhDT0ZmT5nzJO/rZ+9dfqzDX2vQtB+XuRlWenTW65bPGW2CUNphJLzTphVuliLDpXZOFM
d6EMaOX1ifg8d3rNq+WRIGxAzuXsOHGco6rceB2pTls2TbDLpyDkwpD6XRe2ubjQ8++dYSHHVmn9
2bkBp4Jx7J78pI2fWaMoURcTJqTFg03VKsrzg8MzKBAveiCOyC2gOKotOZbb0hqCv33pJq9RglCs
MB1ZOndAxTba1XSMUT8bH6uiu9SvbgYLXWP4ihjuN4zXbcfJlu1GVBCZ69ChkbPAf6MDNNC3I3wW
poj5YvkTJ1P33NRkSVdjiktRlP5E1snBbqmZxmR4gJ+bY/kKUnMclJ54JH2JFpcWmXktE7Iy5dTq
vfDsX2RLmd4mgg/ZWy9GCpaI1sYUV+c/gHOjSyjaDxQ1a9eOs4chRQDENtrTnxbmO3sYt0nq2U9Z
4vobsQR3hl4DWiHw89Ls40k6rlvVPmddkN/Izrx53rSyC5qhRWv9dlvwwnUQU63v6VWb/bbBKOAE
xCPRnkbpvT0bvZWuSemr9X8UJ6YHnXgv4NgfY0kkp8wPmUx/6zSdhToilfzihOzf7QwkZPJ7pLF9
Y/USDUPqXoI8eZOLdyyj9rlv/dMEQANT3m2ZtKuvukrXI+u0yVxBEZUSi0rG4lSp9oOj+LKb555M
AHnZvchH6zs3rONR7Xa7thMhGcvOyuilCyrA1qIm2Rf2j1658PHJUKNXSw+lbUGAXdI7ph86FHPt
3mposc3jAHH5wIhJw2lwDcjtw7KsVxO0F3uR03p2KfNVIxYLhf7Qb2bMJL7cSkMF1ssjHC9ToTa+
yxHDRI9ECBtKK+MqS8VzVUa0TM96k1j1e1L3P11REa811AblXWU80LJokZ2C99UbrmMzultZSkYZ
ynFbGnZ0Mu/jKskxT4Q+tU4C0XPeMuYhkgVtYFixnXsKLemEhKveOUM8b0EoEHeZyOz6bjwuoai2
3PNTvnTdUTVkyPPYelA6P1meeK9qOkV7K7J3WZ9cjRj1vbXknyobXptJLsehD2MSEhCJ09FfVq0/
PMmihm+aAjrtU0jVdcFbYns71RZy65MuoegHHMDENByMujvboNXpNOcx44/BlsDPw/qGxnjybuxE
iO/nfLB20P2DFX2rqFbBON4GbT7opgH0k5XXvHR2UxHEtPV48297tN6XHrtCNqICcqizQNjDucB5
Kt1zNRT8njD/QNfzJ1ViePZ0zUhD3bMgF66hJk97yDIT3NdcX/v/UHdeW3Ij6dV9Fb0AZkXABIDb
9Fne09xgFYskvAu4CDz9v5PdSxq2pOmlX1e66ZlusiqrMoHAZ/Y5p6uvg4KuyqsxcbXl+pBnKTpx
1AA47Q4BTxr211sNvE9qGMGSHHGvi85uAiI9QCApvNvobag1MQ2afrWMS9boPU/FnhEGSyc77Zh3
nqs2c6G9+ivlrOpsc6oUI+oX2t7HsiYRII8rl/x6FnZhQ5DSFrhoKsgJaSq6+yFLNJPfTsDROdLn
L04Xv7WM3ym95rNf40PehSDNCfgmudIVG0AiV6S117MfpgxW8bEMrqvsMugSUzntPGB3hEFlrclQ
q0RQ3lrV8iLNalDNOKk/b7t+EvmLcZlN7k2JCuWKRX8c7mXQkHFLkBahxb3HerxECZXtKILse+iG
tt2PrezUXiLjzvfBMhdcB1ZN+5WkzPJ+Lp36xzxR0Th9x6Hdj3zTmzwISbsIA0o6xDYlt+IQU1zQ
QRXFD5WbonlrDPc3sguwot0oc5K96mrgUS+BwYhk9Vf9STNpRfNevTEX5X1Pp/Hyz3SEuWw8W1pG
zwHVUtNLxzuZOnbaLWO/7/7kkfXmFdTj7cDmN5nbur4xWTTrK3ZCEEYytfGXVDf8XEbNK98UzP1b
L8fCfizuPEcfBu7kDcW+yPc+9wA/li8ItE0pTZ/mRbYkRq91eevJObREkVTt0aCysLdiiit/F1Gk
N0cS6L1+DwyMDAQQC1ojoksqt1Ij4HkO5Dwe3SQkwBdj3qg48cw0vO+rWJJDqZUNH+LIj+Prkhia
6Qu1Xt5uB9DOFtOUWkSbJY4W5zMBpd0vd1ra1oykPsGcIWP+5gxrS0r7yjp4lwPX732QMVKO2QNT
k2lvPabk3ldHYvTkix+SwbNH2yHX41w1zthv5mHKbzsVEvYYky0ANoQCsP7OOCYzx4yxDIBRoSYK
22yZOo9BbNnMyRVbdWKsTbX0+j5AO1U/D45SlFSsis1jW7OUxnMc4H6Hn6frX6V+kru3S4hEjrEI
u46kK8CuS+05YutYYYK9kcv8wQCrWSi0ok7cZnNILS9EWTCyFqUrniTW9Z/HVC927/UTsII3sPt9
dLVTNXB0BRmYZAGzC80G4tqIKyXV+oKNXolpyDQoTGUTGrupa8lS8mc3ROJBh+Hie2u9+UlVq/JP
Q5rzybAp5macuqgNb0KauPMKiEuWva1cun5yyuedA/yGuXtZFc593lCx35RuqPhemrggwi9W9xw4
qg3vVlXx+OBAh4uOZTsvp3IdIEfFPDBXdTJAgE3eJhwcEITZs18SA82zXnWvjU7JohxY9re3veii
6wK057tjO9L+eLC02MLHyw2wPkZK7B43PP8ATkgOHh/rrh6ybWsaIrOHwI6vq9P6FAklLBtTPgeW
Px2wW5KMra/mjnyMWSYpsdJDg3nDcNlYRoZwpLxi6Lwx2chaFjSioQwicYO8ZKNk/Q1YRH4jhGig
Lpl/kZhUVM7O98bAf+uCWegD/Vnc3bplkZN1b2dsY9OOd+eh5ii7TCC7n14zrM2xyUG8sbg0UGoF
LC8RkYNyPzkBIga8kUPkHdliYHTSIZqKM0ApbXvh1hVQXzHOwamLckQNk3LMU6CylzI3cLnGRVq2
kDq+uN1Vo+rlZ8rrlncNwxImbVlFt6L9dk5ohtlUIcz0XwamHD2QVhmMe7ezzoouIidakglm9hGa
PlKbpsCLcWpk9F4T6PRg5nh4CHyHgU7mkih+GV8xXsKF9zUsDLdyPJSje28KfpwtO67qHBRLpHZF
4Y8freuCm2szVe7tDOV38iusQXD/I4aZXqAerygYSpYxpJH+qLH2La+mTJcLhZoHu0XJ7AxbEHlW
r37u8v7CjnB0SpAqJA6/gHeF1WdjLzlJ0dAkrD30hWe3iZl2zKP6O2TNHJFsVV7HcUDw4rmD2g9t
X/an3Eo+lrgzOZhtNDovAXohcr09zzslXp3djMx7H1qB+smnOSBbFv6gP4xhLV9cG08zP6wgYE06
1XlIFvs8Za18YJDBrLzrGVRutWjqXVTlXXpupcetOTMA9JlPMWE7qqnhZOvrdL6HyWo/w9lyhDBP
GkpmFT6VpSdWomnXJeV8pHtKum1dW+8HwhMv23k697djXsp5VyTWIdMlheQmmrO4YdpDGlEnFFFn
+RqNmzi27bmWav6sCKC6eOhKnkPaMFdu25YHbhvxOZlWLV8x/i9w2PcxE6cHCYJl4w9yuM2sEt9A
nKj5O6dlcuFn6T1oDV+GeySXAYOlFg4zrmLCoJNZ/KxBjrdxjqqcwHuJSBdH7sjfpCvjzD3Hi9GH
vEE5trFIKwsSO+NZEWRHHXIlIpw+PHASjtFscN4rcrO+DIWB4o0W84DKOYp21PfVG9vCyu4XOQB6
CgdSlBVv6t+Vk+IMl8LgedQNbfRTDN14N8eoxSh9O3CogQenJ+1I2kJRR1/m1nQv0E/TbR4iW9Y9
F8IWcQLXUu1WCFfzdFDPQ6NgPWH/UPD5NnpP1tz/DFzH321cKoiHiC4r2wkOdpYuiZM9xbpr4RCG
sHpJsuGG1BL82ujAqdOH0bw0o80+x0PPjEuEtQ9kUmZVQ8aa2zwaR4hvARlmN9U81d9yJXuGdQGK
baeUNFHj2jHzqab6icUJoJ1wOm8H1EQobNn583mYtPqZdx2FFOHeLIfrxT0we6veoFIzJEhBhnkZ
brbroRaz8HaLNMHzRGqgc/LZstwxe5n37tKRmSm8bHmiy30Zq8DlsPIXGOYxsMWL1UnzY5qr9ylk
0KuYv637dX6i4E8fXJ5GjxErw/K6wAn5mkMXO3mVxYhxNc5gPUtR4JKk2HthnxFD2E43Hhk4u7IK
CcaGUBqJgasmSPNMZh95GicgI/7QvuZVTlu5gvVs2fKViIDniOeKXPUjhET0nV87ffS9BLZoTMmw
DbpBvJJunn+0wCYEn/lTHB1mNsJs+MJg9HdofKdzHjExpxpwiJVImehCEgou7QKvzG7rehddbqWt
wh0fkcRdQUOh9ysItDlWDDW4oX7pJdZomqej51Ga+7KWD65auS6p9rjupbGNgg2ti60XVWwb7BCn
7pUzNsFPdvPOvUyrgnm+QMb8x9fNOe49W7QgZDuit74G7Iq/TvkoP8SKGm3HUK57yrIp1mjjPc3o
BNzoXDqCMyM3NSdM1XhcxgmA6NFLPEibIYTlH4qeh0/LExrcKOCvicv9VKUNOV2Vi8LXFSz2lwH1
L5ZBDshVTxuTJoaCOxvSie/OhADgvZUBFEpRlN80PM0ukEVwLXrFqTv7VWw3GeOwq6Z3IqpWYK0P
Y2dvOIxTUDXbGrnADxqLhHgwkrrD3JBMnoblrsC9YUvZwBYwXBk0ErxZXszMHcNb2VEzXyJym+JY
x+48bAZ0udiDZx6JMw09O0mlGZIimwzhQbbWGfcxo+6fMMqu2nipVG8LNzJHmaz6BbVu6HdbGgUy
ywc3dNneeY0GJe2Rh8SLmN3v4683axzXbH1jhlK9cQPjUdPRiqSbsBoNI9cEPVaDOSbPTupnpUnr
ocLgHSF/S9b834hgEW91dmKJcpK+Y/OgRW5JlASJRoDAz4bVQFm3SMrqIm3iVxWl6RGluf/stuxM
zWSCt0x5FJc1VZfYFPRyn31pGjSNfgS0pMbsMRvMegdc5T4uq0r1TozNBVZHOJo/KhDZZOMHovf3
sZNSImlLgF844ZF85Y31eph6RhsV66K3LA5RFOT6VbcAyjrqy+9y7QnzQlD8jbmuumXyT8WeC3BV
BGPa5asVKt0eTT1RUvgqMCETM5dLYyvunzWht9u0LctAvITa6UnWVl912s/vWHB+SEw/JvJNZRzt
0xnDjbfWJZxqj16DD7SqS54jpR5d/yTizNH7P57+Sz6BWaPG5NbKYdt3nW/NwzplWUf6t+YKn5mw
zNd+ylVKMHhARxn+krzFl0fNbTM4g3eouVI0WaUZw+Vf34D5N3dEizAX2qBoB/Og+pSSy4svnZua
Ah5Si9vyX3D058Yvy5jrEu28FFuj2gyfRZAs8a28XCsA9qgbAyGIPFJr4d6qMPZLbDAjkxxW6QfX
wTTG5KRWM29QmfR8ExSfPKCW0Zry5Omqj/eYhwQQGetEZ+yOy1yeuszw9/84BVjFJOoqwk0AQ/Co
7LEL0H6J1PPXAYbCICQZi0Ygj7bJuADLTZmfMBypcpcXg46FhWlbXlKFQbku3HQsbiYSp6bWFyfw
TVB6UAVnhD9bmKeVV2tQ0kvMkHUCMaKqL5mVdG+kMkW/CsKBw0e81mSrddcMB7z6ATQtLrbjBIy4
RRrrlocUX5z4FGdq1EepLijkwo16JJeMw8uu3BdAzlX55tQ5WbZMfBV7XMAermoQzR+x5nm6MWAc
mIPMowq300ghtbF9sgoSWumrLhnHfJJWdFVz01kji9NU8dob7eDTvnOcVn/iGlKMM1sTpHtTmYmZ
VKIBUDzFEGnr+nH6PA46oZgZx/Sqyxti1KUaBBLrvETI0buY4rEoAonerCuzkmMmc2ToG5hAd3wN
6ECiPWUR+sGpV0BS+A1w5RThXL398Rlqxu/DoRrScjrNDWF0m56/TTIswqQPdpOzd2QGxDpYeMPw
4OZBNXGqRCMeB5kgEstOBk1QlSVBdCi8ONgtAun6I/1CEh6VyQW6hKWuPzyCQ5GLZdbWW3e1DFqD
ZRQvaaP9/tkA5iQEpldcfr42bF/gocq3wYu55HMmL82uDsvkzLNrce9BLJKKPjHDnIOxYjWwFyyR
8MeTaeLTYKT3lSo/+lz2yb6IHPCpHGXNBeR10vTJ6bj2SLp7S3PX8Aip7ubFR+Ph0fYwitjEtk6f
0oIFNiKzEVBp/Onq+AvKQU7EIOBhfRiF+fRLsfenR9SfHkR/caP6y7/+r8ypfjO0Ov5oLwZQw/8B
B6sIWei/MLDKfvzb8Z36EkOnPwyxLq5Xl6/5w8HKkd4/kEX7aKQ94XoqughY/7CwcqTCjUoq/rsf
82fATf/uYcVXRa4PSy7QZ8Yhwtd/97DijwSFlYs2lFWxioLgf+JhJX/Js/9DCxpcTLR87lQ/DpES
XfSgv8swOy5Ga6rqEVOmBWLaFtHXptbBo1eHVb7pg4Lj5t6X+Ri/QI0PCeRAH7+whF++r0TwDYzl
o+Jq7aIao5sqqj55VkRm53RFDG/Yep9mBkBsAHpBrmCWr08tG8+aOa6/ZFc9+IJz04e1KE44JOWv
0yj6r1ouEaF4LrqGAyzO0N/mDnfyhiFeiiAiiOjZ4IceVZlM7s70ffQ1pjjFiyVnzbPNww6TiQhJ
PPfLDC2z9XM8hbYKR0YGAvOCvVCZJf4e8QyjUfAc7QEYzdyClm1owgav0eOBb7mmdKqeaDa6pzeL
0AN8DGsVslig9cVeA3eLdJ82ssU71puYNeODn/Ic9S+ApiVN9DAoDoIt2ycsIIKSchG6aQlJrZvn
otk7pZlfOjH6d+MUslzo+zUIcSKYWR6xQMqoQAJNb1jL3jC+GnunOHt+ZveOiPDw9NCtfCrZVJrd
ghDx00JEuwfIztx1rwxuWVtSEXK5Xzu3anYQzT3lWKTDu9y5gOtuQoAuQr1EmBPyPnb1dsnYbvAE
Kc3JYQJut8mM19Hsr+73QGbkK8R+xzI8zbUF0PNalgdz2BZiixqGuEH6MeinqBYhHGCJ9+UuMs76
MtrCCvk2uBnPhqkr54v+J0ChIbUPSazV/IvDmqqbainMeAiTGrq37OIaEx7kHnciKoerGp0ksjuR
ouhjqrxGzClGtlaszWELp3Zx/3T6+x8def+t2d5v59l996N5HvWPH+Pte/d/4FBzfW7z//5Ue23y
8cf3f7vOm/R7W//zyfbrC/842uQ/QhWjVo8ZA0kc6S7hIX+ebNE/gBNdEaPsltjwRTHH15/ufEr8
IwIUDhGdezGq70v+J4qaX8Z9MX/EccTQW7GNwAP4f2DORxH7m748YOaExZ8MBN+NH48X/P1gw8Ah
o9+Q2RZfFXshtVsdRgeUcyyWYJ5i52hLDPsgSoZ2V+pMvsm6zw+R07HvFLiiEHqfRj+JgZA/zdC0
V06u2IpWNjyYOsxfonSB0MBPWj+vK/qesOm7B+FE6lpdvEYaJuTHNu4A94KxS5COBlZ8zc2Yf1W4
HefbpXPUJ2+soJ6jiy0FmLDp8TCrSvQwfR5R1qjF8Z+XspjieyxR2mJXZsz7r1Jv7uZzDMcrD3XJ
9tOdIqfZcTfMrJ0qvJkOKqnjH12bqOU0psyL90nC9nCPZ5s0R12KIoQFieC5tRwWCue5v4iy+9oE
Zyf0kbS7ccZOIMmlMWc/qcOQFRIZx1cidCreOKSunDmeOTb1EsWviR/ksDtVn56o1S0vEZv6S9au
1f1Cietv83YIg0MTVWyL3QgtVhc5Ltshxum3dRAlxZZRCyNBbEERrdWej32WyzBiy6QkvCnaPmy3
UkmKRJPMyj0Esz+UW1Yx9juAOSZ1VceK4NjNbQjDsSRyBEMR44KDRUjvnzu2eiaeV927LgNNkJaW
PsE6iUGkWRmQB5wr5o2CQf8ye0HeXemYvmRLlS0Pw2C9b3KsVfTIdthqvHCw19oGQB57fxUuMi/g
ffr3MuvuOcab6YVymW1+TRfV7+Owjofz2NHwsFq1R4HKj4eBLVJv2+gCAbwudPSF0zUE+OJRcRQr
cltCF4T3ukpNPlxRt+PjvHSEyU6tyl9oWLTchK7TfCwdD+I5U/3n1i7i1uehferZPF9PTsmYcErn
MNwha0d4mWE4Ryx157yU8VA/xWbuJyhV0C6muf21P0GC04iHLtG6tT4kvWvX/YjGutiQelW+tVL3
DyB4FR7D8TKcomKOoFrSYilo7efkPcDR7AOuAAFOHA3rcWp5YoK7aAyAChMrZL8Fo6xtX8sEftY2
79gXl8hUAFV6OVGZMwVof+gkGLBqKkLwu6ytaVb0Er6zD2EZ7MmkvQgIuqOOApaAMgvD+x6owLI3
IZWOEoBFy2ZiTJIC6FfAa3gwFO/YG7nTUU9cmlzdI5NT5svLAXbT0L7jN38b4bGybChopnGzirQL
zhBqZAKY0gomCJ3zTVmJ8K6sZ9n9jUX075aymFxFnHcYnCgXp65Q/dUKo5blKPxRyU2ld60QJ6XT
0z+d338W7/9sIPpfvgLlJwh84F+q0d8Pw2Eoez2VvEKPLdwankRa/C9f4S/HbdxNi1d3vAJIdM7v
EI7D/88r+MINuaUiNwz+4o1CVvrApQKePIX4xfmnvtB/8wru707OTNIDX0TYomBDBnUc/Przf7Iz
Z5NA3HaRcB2Q1glXN3XiGeQz+oTTsyOvhe67ht8sHRGiRM1t48PtuF1Y3cogDfpdxFpSHXoz1Z9M
j5ErNqDIMz5rOYv61JtGy2MSoCi+EY4gAl5WZef+zaVEO9H9RznPb8DVI+kNsNzAv4ei/vcPum9L
A0GOkTlLshsxfo/i8spvxR7py9+80u9WNX+8kosY1RM+mRn8n99fyfHlkIkKlsu13UsS6eJ6DtfH
Jqv/Lnvwv34hbIkUM16PD/73F1ortnd5A47hoyysc3QeS/uWx8vnf32L/Od3jhl8EPuhDPns/9NN
aFTVRvYiMBOYwnizgJchp9U06kQ4yN+81uVS/f1TCj3gMnH5R0wl9BfvmzwsR5+RAdVwZM4NimBA
G9NhFTdcZ+HhX/9ef/F0unxQIb+U8BhThvzvXy2UStUMfmQyH8wTX2/1xjKD50PsoJyK3sP5SadX
UX3jgan9zQvH/u/Hzq+XjvgFUT+6iivkr1fj4nc67Ro2qL0bTC8oLQrYHx1X4baFHbhvlth425bQ
hO9u5VRXcF/rE67FICmYavg7Mjjz9sRDPr8vWh8JL6txUt6zNsHnVAWT85nBTXWcg04wsuFxyJp8
6pAHuVwtAfPxl8Tm8kuyDvHXBIkjc32ymQAugz7JdxJcCZ1QPaXNPvfUYncsMiDci1h4N0VHHB57
P/52r5b5W9UtjTqEKayk6iLUmEAGal8FQ/QUTPUyPKVj6DfYUforFv9Y8njXabeIb5iF5w9VmQwr
Ou6Esf0CUHQluhClgQfq/uRN6Q+eDykut6Khh0xNjM9UakeyZyPlyudlULl7PUWdi7jNpP1zD6nd
nk0X6IPtnOF7btPxIWggdIH4mlMdptXeH+kZNxnWf/hvdLOrj/OkvFvPZ2XB8xe/jW0W0tACPLUO
IeUqDMXBwAF9K3KHvn+9GHvsRlvW5r67cNld4vb1ba3t/I5lbnvdpz0KC/C7x9gbogepL65vDDJu
ojXJEEpRSm3TeiqKnReI9t6N27k+zPMopufUYOOxKfoeV1aFKMfgFzRgfpGqYXbSrUwGnFqKYSyn
Iy0jfit1GYZ25xXt8tw1IWqgIY/KL/GKLpzz7gTgl6DT0N4jRWH8vDSc4ajtk0OFoG0LfYbGkL7j
zVEyuXF0jMikTqb0pkO7t4Cus1cYenpoEyXsrNvU1mgM/jDuK5qXhbsGOXypzKFxOT5uJoixduO6
WRjcjOlSHddIOW8dBDfa/QmdEpo2VAvEUGngeCtCrEhAXg6qUF2BjqzVJKfN635AXYQ3M4vqs9sl
WfsE/SS6g0nYnWN05qv7OIv684IJUn1qGrvYl5JrxzsufDtFwr0EtgHn74MofiE7vdpPbnpxLmjw
MUBDiQB7aLmWNzn760NqW1S8VIfLYRhFiBHpMmfFMWDXfkkvYETj3mP4NBQfLDuV3CeG6MOTDeJq
eVYiKN6HFk/ha88k4blq1oaFS9yi37J1HOAc3Oj8Btk8YWpxbmusAbBr+dqvY9GhiUNAnGC57bpH
8FaG79hyVV4NzB8650YLxS6B2vITYKL2Dzl2mzs2cUi8fRs/Z35dHgLrs8diKDa+I/DNDr4zLSfo
DuTG2MBTOvvdT1cu/qkQtXvICwfjUa2n96jHuCBI84Gby1TRvJPs3PQuz3v0J/mUzKcB97pX5q6u
u2kW5habIp2y7y37zyesPXIHX7lm/aQ9D40/Dlzre5wxd0WPKZpDuMzB1eB2TIkMp+5hHpLxs/Ky
6N3aHp+r0Eze0UH98TBPBT8HHrfrBjipxj5bS7xthoyoiGbInf2UOlhZNH7CcKVDLuqwKxbZss04
5BBPrhXL8dV+apsue6913dzIplg/ilwl0ZHRddzuaYCxDvCRiC+o3N0Ce4ouyV9tDnSyqQdHHwNS
cZmRc4jDFFai/rlgR7BjB7PgL0L3ro4i7iq2k1Nj3PsszAdULh6q410Z6HG9CfxcXNw/Uyu2dYBQ
7uTkemXfkzTmke5y6W810+nprZ6CBZ/yXlR+n+9w5fF3WI5ojOo5og9JkeGPnsPovvBzNzvfjZZ3
UcAdfAEdwWms9jk6GrVk6jDOhXWuPWwx/FPmUIxtCBGdj/CAC2TdgulRGBbtd9WCDW/CAt6rZqK4
oIp3VrjcOAcmEYPzlIEPoD2OUevjEB68srwO9pYlwFXcyQxB8ZSmuz4aLdsoT603csgFWO1qppde
A6Bt87xpHkanyI6T54XflklGOZYMXeYeVLlibCtarJJfEXKzuzRpd13pFHePFn2EPPeJRCtXtnZF
fJWvjMqe6fsKJN0kdrWHcFxd/yEc0WV+HhOgnAMwz8Q6Uqh6L+pJXE30f/Irm37Z7Fhi9T6yKlHc
9LKaH+m+Vv8k+8VF57wgfEpnN72TfqOemm7C82dVnXUh3RPQzA26Lh52vUWM/q40n+td6E8MKxka
GJYj0yrTk1kQhb+NeHrRZKnFXId6Tk8tzrLprZ1Rjl9acH22rtM+1x0Ld+6cEc1BGhC9vItEGz9U
Kak6e1DUGok4FtDo3cMYTw85YuRP9KgewAoTJ0Y+hflCdcDXAv0G2qO1vHaCtcJkntnFE7NH3Z/m
UrnqxLNBnwLGLfWdjtvhmIs0+FSnLiLTgoHDckjALU/rIutPKYAtBLPWITZzeXMYnAgVDqftfO4r
hf7QVwHYWonU4ZgKPT2gLZ6hu9k2SSRSNpWHcjDQhK2NvSd/XBveWbMcu4G7Lx1zDS5gk/zZKwdB
S5B4e1W4eEFMEfpdS1VxZAlk840sDOUII1xFu58FnGAhS2EUiUiZkfiEF1H+LOVNGatlRD/UJs2T
3/rYXuCBKJ5rPImb4xBfCI9BYBl9F3iW5RBNSnNYutV/XbPsiWNaFrtMzFN/6sG6is9lmcbLHZG7
mIwNDW4LneNHNxA6ghGRrjQqQJcu6uAqfKIxUvD4qVehLQ9TAeBWY2KLx1hhrmaBNJe4BKzX8Omt
vzqsCbjv5ktCux0IzEONnncVHtbGv2CZzfgNdwW5r5dVqF3qdeLks4srb+pkKYJTHnnQ/FJj00Pl
mcYO24YYGzZ06gHKwCR5p4sn7QCMrHhbIIZ5jOkqju6UXIsa44soRo4RRS6Gu3jRn4sEpofchzX4
vMbYzW0iwOHjLPHP5azVpTylQ5NfDP+msrkayhKMEVebbI9fNz7vaCKnGW+ytuy3EZ49u9ppmG8H
aqWC6uwLvNwwPwswcpnnxVWU9ghWmMvsgH5PPQLuu8xfsbxb4uyQjlW/TaRKDyl3f72BxPb5hI05
GcHUDfcpve5aVuQ3pazE8LN3LgDLjA3g0ufBcaiQf/KsZZRPmudQz49zvfTlPpndMj5NSLbusrgR
X2pU1CUHydTtnXW21/XQGdYSYwzow1wVOgRww68+L8xOwMza2gX+aK28cdnQUvXm/nwj7Ni6t3D5
DOrNFFffCh6uFAZOnJ6bEi6MVI1FXZt5UQ9FsrKXtmEbvS/lnKZvsWg6rNLXuOCRpsIvSZroQ+Z1
675ql4ViwhFfHONHiGuRnD8iAMNIp64xpXBrSQxJiqBgH8f4UCOJR1l7QCjk4e2frebc4TsxHQAg
THPlr07yrXZZAsjabZwvtFETTlM5SOZz2GRRyLwpR3HOe2/fRxwe7Xc3bJL+m9Qt/pRTWINHiirX
9fPFJ+w0j31H0J9m/3R2Gd7u2jLCFow5X7wHXLIItmYMnYw7eC+TrekT8CWxV5YB4dmRYNFAw4kT
3fDEmHGLiJHThX7f/2x8FssRU82NKcqzLcvrCRinsQ1ZBE2scI3AnME5l7YvD2GbpaciLpJ7Ns7V
SwfkQyk/MBnCUGjmBhAGxuR+DUbm0zhg23VDHbmuO29NE9qNcg0fCcTo8RhfMTGPcIjf02UEd5Ow
9FB+Pf3EJrt65ZaLjmFXRtdD3LkHJxqcnzLlztpyNNvzAi66XOE01ovr1QBg7Dn/0w/ldxNK8bVz
XicPWgusI0K11+LXKS816kUeiJHzzsIvzW9d7Eu6sLhgjoYPzl4HDg4ztFl6p8eyvEHNJaJ9GEYo
Mca+dY8JLgnrGfGWTc+4BJIYIIdaHOul6fG2qealODsKcPCsLxz4TVQpjB0CLtrPucY6Do940y37
cZ3a5qac1uUadYZnzxyLGSq/iRUb1iag/LJY7AdPAzwXyrWG4zKZcK/S/tJ35UPNqzaE3CiMlU9F
Oi7bVnRqOHVFCsAXGZ9QJ63c4sEWVf+tD4f51mOvcEQ4Fe+SluX9xu3LpL2ZnHz5LOZx1puwMQtL
yGZSI8dmOpoQhy1yAG5aJujh1QjuXr+MTcRocuTzDPe915WfiTrE2oRaZH4yc+U9OjgDfYVvFWaf
GbVeY1wzXpPc4L8bDJ8R1Pq1aG7XZcFbD3E2smeVCGitovORrXuIU1EQp5Zwch/7uDIcm9Pgz3q5
9Cal2aQ9poZ5N+sPsJ7p3iHCcwB4LctvfuqjM5+T3Rg0cXdYrUzKW3xtMJyX1Ock+eiLLDuH31nt
UHwqRunOUMIZxnAz8/lq08+ALbjgTnyfZHBjqAcCwFWrMBrxhrC78YplUecipo7HlpKaIZ6qna1K
/jWOkXuX83iwpqieOmnSvRB9uJ+8CEnF0ojoGM9Z+rVguvbS2W7m5kItv+3HKn9s9SDetKRlbVZR
3gfMovaVgTzZMDRIvri6CxnQyf46cnONA0HLy5oOJ9y9ny3zp1h1+c+qrRZqchObIxyhvVOzpS8f
lWZMLHkmIrXLx3vbIuEpAyWH19YPLKYuGREuEhekA7dcgKTV99W2XtSHGjDhL5mrFwhCRPNISdp+
mWaJZD/nl99A/VIAgV4iN2ts2tnNPAZYB7AKcs9e4AdHNZvhpsxLdqGDJ3cg18WBH71/hJuWLyCd
z0lDmRAw3dgUXi5irg3yfxAn9etPDhp5hTAg9g+JypazpX6HQVybBl9OXFGOfDfw38wru12tEUHQ
yXofEU7o+wWoF1VqKBcsXpCMbApNL5JAIH2J+v9H2nsst45E65ov1IhAImGn9JQor61tJghtB++R
cE9/P9S50UciGWTs7lHVoEqLiXQr1/pNpu1AAFOj0oZGwRNsZqX1VPrTsIY0VZYkdkWzQljMRcgA
pQyDl+Q3O2zNYm80Gl3npLLzm8go3RX99Rr6YGAnT1rkDt+1Osie7UoES0sLhtuURs2hB1/EohOO
uC/ATu3wWUmea7911nrlWssc8M9D20Tezk68DuIKj3cELGqVrewWjLZSVrZqHaOxd/HAfK1YBJba
hKEO4a3UNQS5uFCQuxr4Acuoyv0vlT2420kYGshEX9DzG8m/KyO+DRER2wU0CfbAwRWIUE+2q7zv
aEeP5vDq0cZ5CoWgu9Jbg2+voygrkfiwtGkFoUACGO7t7dRhcgTyrYO6W0VjsisMn4pFYVbwplVj
0/EX/QZpXC4e+Fg+sAtfdckqC+HTIQ0Lc7AfERZB1ihmvHkqhid0oQG5gzo9mIC7UH+kaeiHWDSC
WYLwLMYS919j/p8aL8MIe4QnAvNLT1BmsdIAivvorXo+hLtEnhsNRBysGsR4a+sP/AdYinmZ/1BW
A4bejZ/9RsjurgRet5qT5y/umDgvmSoyiPSFo5JfEzjbr2Otmd1Gm1w9feRzsH2GskMWUAwITrQK
myZkfDJQvGCfaPjNtUHyAMRTt6aBRuEuilsdugJgxPciMgWHMXXRVS15WGyiSKt7jD9TFBLGBMcW
T1SI+4e1n2wqCN9LeCrdr86Ht4aO/COaCEBFmpKX1ELAhj8o4LaIvqC0DbfXfGxyy/1jj1Smxszo
0QUwwumbl/vmN78Z+2eKYLwlvdjKb112F/Rlt1G4MVUJT+hQGTTiJho2mHRN0Qv6dfEG0Txn7Ykc
dYaSbnSMsQSLYF3TT0K12gmxr9Ei4RysjgYqrOI6eLLrMTUXJT1xsl9WHkJLi6F78ad6Ub6Byg6c
ONvqotT3TUG7fYNVDCDDg44S2NrDygOynA96gvf4Hx8wm1hrfoaKr+ixcfPr6bavHTAxIOH0cNfn
dfPumJm5hc9truBQReNubAWh+0YiEa3pXf1kaKV4GABxr7xEV+sEAMZKzyLkuDKYqvcmTkYVIBXw
REsd6o6FuG3zWpTqHVRJdze5xvgM/y46TKM5ccrCW6hvrG2I4M4Y70a/xYmoNsnHt05tQTKNcse5
0dsMhLhZVMUdNfmR9LDg0TQYQbgXLu9Y3k+V/cbbsL/p3RxASNIPHSJjafu7JKlsF5bnZmBxWRow
X3S1cqlOrSZfmC3lk6R7a8mDf6aFzTzUuLw1SAzIMEW0svBItxGTFnc54CFvBxEV2lNYDgqAiZFX
d2HvcvqSsplyGU/Qz70MzeNVRKn/YQg7r1jUSnJwVGZbwNL1qs65l0j/zHJCToPMDW8LoAZW/9NQ
fRRt08ZReyNMG2/rk+u/Jyq2t2HZJe+anBHKTm+IG3+KB8SQp2Hst1HlPbAtn5KQykEoTQ8bX0C6
e69WprXxmln9CeY2J65DPnRXQjXCc8kvvVVcBvU3pJxMFEAaGuCpl/lfa548wLoVLJEFTLv6zaYI
iyvVFDfyWRY0iv0uNvd2xu/f6D1SuKs6dkmbZGc04yoK/R6pJ4jP2k72dn3nByMKylHxpzCyJz9M
ImzigFYjHRQVYjPRhkd4yfHTF9maahvVRvRXpskIHa/xSTxdLTPRGSnoNi/G0csOY5zEiC9rYTAt
KtTx6FPYxfgegC0D3Vyo4Q1Ubl4hz5zEt0LiL7JQKhVyb0ylrrZq0mZ2XN/U2drELD5ZKFPNynpB
VsebWAvHZF2LjP5kq2ud/zpAR21B1QdTt6G57I8LGoL+nRt42APAukyabZKn8qBFrSExQQpGDLEy
6vv3obCB7ge1NeBf547RL0FxHAEPkLiH2MSmcYWFw+js5DjGGgBsw34H3iBgeZM5YfQT4AdTAulP
npAucV9LG4rJUrGyD5hY8TucMtCTvYdbmQbcjSIL8qohajOPoAI1Z0XNXlH655MteKRW/TsMNvQx
KllV7x1luul3y0MrfezIe/c5Z+CwywELoDRTGsaTwB4HVn2Si1dtznZ3gSlFs/MKiRVDm+drU9Oy
BxC9zYuCBkPdvNLFHySPww3aJajbeNZM/G8GiRiAbofxIeW7bwZZQ90whL4hN8FesGv9aZsiWfyE
DZPa9cAIeEbV3vTQQrp9JK3r75H5xo7MEQOW1I3u8F/ZaBrlo0KPVIutBJUtzwoaRFtja9jqRdab
t9JCfDO0G/8tR+AIGam8dg+AZSASuS1V+GdlsLGXEYv4DTEQUsYA0iOpgQiyNwAAyYgbpUpDeDga
rrYqoH66UFoQv0VIGPHWoJqfo3nko7NlNoeg9TmYnaSCvQWQm2cc+mMA3/w1UJ/qRZu0+kualRad
NW6sP2YWx49pFsOe56xoUaJwQTfbyLAsMrg+2S2eleVLO05mv0yLRBowqZX3N215uWLPp8S0Cv2m
6beQ28Zo4zmBiQgk6MoOZTUv3Q15Au6lwOdinwP6R0o574ptEiTV98warTtfaeVex3TwRZd6zO2a
okXl//EwSnnKtKbexN5v1KtGz6rFikYnlYOBBDRFcgWpAtoxQv/TQCCsEEGIsZ3L4fvLWxRXw6+x
H5Y1CoIpTzO9Zj3TU/a+UBV86EL4W8JKipW0Q3gNfdCUzCKWyG07KB4auFNl4djuGizggKg0o7od
cwohB90HP74xvbGC69D2bblXcZ7TMmCq7822yrt1rroYboKfdMDSjUkLbnUASqit5VN7MH2fAh8z
HlE/40mRPug5mJQypzG0As8S+vzIEOGgYaRrBZqkLnc6PcPnar50g9Zl5UFSRZYR21LvB40+JAaa
3MA3mpVqrqMamyxe+JPxikZd/oCHBZkg4lFz54rX22agNprAWoWqv8qr2QgTTbUxvhHwxr8JZLpu
NaCn4wM6Dgoy1SArdGxCcRN4CMmtsr5AHjKhH/EzEVUebWr43P3XsqRngV5XH0bbupRctnWEDlSn
+T2tOqo2TyVKz7ehFw/JU057jpG5bZA+itZyn6LIaPObNB4LDMdQ2/4yNaX+ACUAzVU9o2xkJVWm
r3N90nnUGbZBouPZw11WTs5Xqc+l8ABJFmMt89Q+sJb8DXmUvkG8R+U3QyvMn2ScfCHLEmW9o9f1
BRb+RD8nlYjmNFmDP4ORuW67ivGXNV4rUjFY2VIImO2A04inIP7TOApsugS2Oy5sd3YWTe1Oeyv8
AZtBhysVrfx0/MnECWiHENJ/JAx7YWSRob3QFEW6TOsAxFG4c+RL32KSyYvTb1YJQHqYb3HdIzWs
mm7fZl6QwO0vy3obNNb0GlsR5qBpPwxf2hFluXIM5GGkXP1EFz3+kSM8ukMkOKuB87clWiN1DgJs
QLkLxCA1SozinNk+oolfcjHCOAJ5W0wrChPeSwZ9qL1LW61Pn9sCh5tl5qYTb+POFeMGCEOZblIU
fikk5kGqk404cK8AvaT7ti9bmjUZ5+NSeqj7h4oc4mdJE2f8otm5CJ8boLE9SxYmMcIYJiV9y637
L6CJ8VRF3j7/0vSDR47cuFTR6a5r+NpFlM03KPBp4RMuASWtryhpvssgyPYlHNqdGRY42phxOr1F
jTRBOw7JS2iV1JVMv/c15s5WVNuUoVeLuIrw86IcU+qHtg9EdJ9YoLMh2SFAuohZW84tKkDuHjKu
iG5iusy8SUO+/kxlVe/gNtt7kSAwzDvSs58ig3N42Vdt9ugGTvMiefab+OzArrrxW7t8CgIxKFTE
jXyTJkXw3SYRwml98Kk1xjqI4sZrxnfMsEoYLkGDpExQc7ksDe7t4VabgkjBxw2GZlVgxPcoAyT8
9yn8q+JrNcX9PWRJndd4kKSIUoJAWOiiaV9by65fR9uBwWbapUaxPypu3Kmqsa70NCNbeFIlkIYm
3hBLPIuhd5MIZwcKeukTv10TK9MUrfkrGVV926G8/ihsEhPDrKa3shrDuwJTs5Wk5b4SU9rd2JRN
MLKz6BzYC6vWxmA72hYi4xjLujWC1WnsDM9x3NL5dPTaeIpzZfw29dILV+Cqu02CSK7xPSIHpPY5
gouA8dg6u4b9sq+tWB3ouTk/RKlclAFNi7I6piMrL6/8ZNvDtUMqy46QMTZj/akrjG6LoHEFqTAa
zS+IAnDCImMRbZ22UuEOmaCBrmXWiJ2BtglqAbnXVmsQsx7UlXL6y5UlVjMJ10WbNU7fG1XXd8AK
w0fIeiAKWVY5kqHU/wp0oEBBLhCkLNVzZVTGYxOpaBNl3XCve7rxTdStONiDsNZVyZ+CmYmUWR41
VoaiMi3EFBruZmyKkVWC2PoClq/drWWnxe4NrZ/hK5WifEPmrKM4PpbtbS3D4M6xSudNVzbCLrWh
kI5U3i4KcCtfQftqeK+IgAI+jbGcnJTG/2/2kr/uysZ7jGtFpSr1+UGBLTdBJvQHGSngk2WKiWfG
cfJV6ST3OktzDZ7RRbHaD43srx+Q+x2iHpzjTeAaTbjyU87jHUk66Newj/V92vvZSyya/gdqbgHk
QXsmLAR4UsrHMPLLZgeOL0eIw7R3g0eei27mULCidS17HsE30M5ESv+PbvjTd6Ox6IzodNrqHeXK
8Us16S0KG3QA+RZmVvr7XirQtlDL5B/JNtz6KEXXK4k5AiwLLUmfg8Cl6gCQRTz31DDJpKi6LbCd
6fJNqNH29LI2xRE5ku6XbPILiM4Y81XrJo4AuXVZplZZLHG/9r1AQ+lUOaW2IaMoUdWgR7jL02BK
X8doGhCwyPqDQV7noR7IKbcpuNJuwf0psU2Rj3q0XJKc0YfKQuVVzHS+RvfJW+aJ2/hIYuUP1Dnd
4Ec3VQYbpYZohuF3hm1K1gV3KmoASssxb7s3uyDN8oKxGRZ+pVnDXhmTSdXZpZDGFq94RGqTWMGp
ol3RoEiBYJGzm9K2W9sYZ3BeJI/+4CTRTRK0yXOoctryTMUtwmHTF7rtCFdHOiqC1A9lsKP/GbyW
KF5tjV7F94GwZ2FgRwQgSsjT4w1q2TxhedSzL1AulGjzkz2vkBepEB0ewvpX3SU94gNF2/2wYotD
y6/C7BEWBELBCf0tjL7ivFi7dCXyZ0XUZ4go2a3PMXbPE8Z+UO1QP8EEheli6Dkdiy7DTdXXeK8g
Qd4tJ1Uioz+nhRtonSZUZgOLFOVyDi9dR9efaZxR+K34Wyg2WyiKj1w23U1r2+qhrzrwjWlVy2BT
WwhXwD2UYGki1LoMkBeqeJSxadwNGDvLW7B1xbCXNgR2GDh68QjJO6G507FV6PRHvDVQmAlq02Jv
9Pk2Jr+5FX44vfsoYLzULUBKrDat/oCT69SsywxH2SV0p8rYlB4gz4Uo025P5dp4s8m8vwI3H6nQ
W5K2g1mJd1X4eBiy7fwCGeYhWZtWMnv2DKN50ydR7X1NB+SNc2tCHjdkWhDbQe43W0K8L6uFo3D3
TvU0QY6bD7QhTRAutaUcWYeCqjsKBX0cji8gCdL6G2kPUo1ahsOTVYfJ3wbilwY9W3bhI0952E6K
fGYlmxS2kt5B1lqgTeJm67mNC9/Rdgeq9MBwnjkGEpBLesH9MZbZtp5a44sj1EC3sC/WfHH9O9A+
BII63F0HY8VLhoSfm7vnETtZlCPomaYcy1kX+/SHGnq6cBjdtRxaDcOQlgQgodB3iCPDPMAUqOIl
jivlF1kG5puJbeYqcYzwt2vwU3a1OZSoe6rCjXktCipT/OIhvB3dZviKDVNkb+CW1/qaExdlDdS1
6uCr59bu72CcjGSf9wVlJNCJdb4mgR+SpVUW4m70alIb4fbjtzY345/RkMv3yu0axAmwvPgRgmxq
l7IqMxTd7MD9jYon+rCwKwaHEmrvwLMCU83Rhf/ZvgnjDMvYERqEAJeB7KGDZP0O5oT3RAkTGIgR
uNEL/GK9vE98ve/ZhjEOWqPZl91DZobTDWLqwy+de/WPLCqIUV1icO4U6BCyzmN3+GaUwkTjV4Oj
VNRR5O/m9MyhW0hpCftpQAqwxlAwO4BFy41Zh1pgUmt47bea1+RtjMsh1oJN5zuwdetxhLpGMxmS
BUIHNBM6qgdZG6ClVZpVkEC8lVayniaf2neCDsybVIP5M0RrfVxKuK5cJlyt7Q0WTAjg0jsfntBy
V8X2/2mHKVd5DTmuiRJZrLTO7P66qoEzF1KBfk5U7m6FreIDds79uxG3FTVYXf9+GR16iup1XBdg
qieQswFDfARULnrRNaEaJWrHzyMSURkbF0nQ/eUoZ4C29CJ1l0aoa7mmOQO+PwC69RLtvLGN6cbD
FNO15wj9Fa+4p5dbmlccW89gXT3TcDww9palY0j7ORT4rDJtEOpGSJgXm+6/JoX/dHk0Z76Z5+g2
VR7JePRjSpOFAuSgEkLI8ql0XvNpTRH/cohTFLSL5owuwZdZMLGMI2QySmhgYcLKpCndryoUSKJk
qwOTnUJ5BR7snmCgXd0yUXsDpe4Ka6aPfZyavHKk50cFWJLSx0ucskEErd3d2cOvzL2JkHG7PDJx
Au63+WSG4YERAUVuz6S0jwGLckpqcLYmNFVsByke6uImr7eRdxdHd0Gw7mj32lfA16czNsOewbAZ
FtRf/Ri7bgQ0NT2wcehLPRvFzF9vN1KtL4/sdOV5uo1gsQBl7djQhj8PrHRTHI9sUmjhPQzqrXUP
l/++mCf9E1ydCWLFwSwAiWyzZT8HaKifOkON6r+JFlcFAx5jxNiyl+hj4LuMAIuGVLDs3o3mreFh
TG1xH8XO3eVfcbJeYBlAyeCwgPUsDOOY/lGgZgLtk+KVtB4KnIeV3j6PsY0Mi4aMDCpltBLuL8f8
Dxt/NHImT4dapkMrpqz7eeR26oG9DAVF8ti7r6uvZT+L5Zv9E6qhhxG5btXb9zTkqFFaNThHREEH
Vy4bmRwQGkNSLrgrg+H5yq86Mx/8KmlxGPAx4A98/lV1g0SBAY1n4bc/i9K81cnBrNhE1K+4czHE
DgYU4XL1xTPSB82aewTyp2GKKySGsxPi6TzYPc5X/IQ//wrHoFuHNZazqDIgl1hmeEhJ91WwotKx
SyjBgP75dXnkJ8f5vAY+hJx/0ofj3MBMKqhyQtb+prSoeCBD39NsUzXageGVvXuyrY6CHc09ghcg
nHuCdaBjuLBpZOJ8cOVUOjkgCMLOcizo/tJgMj+PCEDkGKscNVR9tNY0DbZlAsiWXPDyhzs51h0I
tXD9LQ4IBPJmPYGPHy5wtBa9KImGnuU+jrn+F2EBaiNZ82WanOLtcrDTMXmYv+guJ7tt2lyHn4OV
6GxrreX4Cy3St4JkKZDdG6v4yoV7uv4Ig7My2gnShrUzj/nDYkAZ1+jayfNRy3/DWSSjV56DEACd
rL45pbW8PKjTpUciISDRzJQd2DtHg8KEK2yxaaGcRlS8D9S+87t1MuDDiN1ul09X4p2ZMS5HkyUh
dP55vLuiyKXUJwwEiYqfnS3u06F9RipoYebB7eWRnUSCp8OaYFAeH9GzjzaVNnep8thGwbBxnvgv
i13QoZ1WxfhCh61+ZSXOu+bTicoVbEhnTjBggENR+zxrej3UCiQeW1gt0W4S1t8eHkiu0/1z1hlO
cl2/vjy+k+U4RzQdlgiGUqZ1vMVUlSEngNf6oojNpRVBkbb++GPyrxsZwQ5yJtY7Wxmu2tG4KDON
hpfbNJmH+6H8btU+b/IrV+CZmSKGy1yZZDG6eXTu08gqXWjCJGWYuvKIR0naSb+O6u3yBxPG6Rwx
EDpEwHsM17aOsuaulQhZpAZ5ZqOJAzzkdlU51YBGvYxvR2X99WWPYHJArans8l2CVDgmqG25NmJ/
uLI6T/adSyptUyt1KfWR4Myn9Idd3jdV6g2OsFD8NHuAA/Tb3cyUr9Ls0j2PXwoRpsqvZDynHxoh
d5QILAdxABwzjz60qajm0Omg6d7iRl7/MvRpg72qb79e/tKng5OmtFkycPRAEh5zKLEQqCZUu0AA
8bE7jPfayLrNwFuU0bL0/l4Odm5QrE10jE3HJO7RoDKJrKbwKAbMwqVwN/dQHsH99YfO0HaXQ50c
zTyCOEkMnYHZkGnncX+YtCSQCK8EuTNLsa0K/62pqhVv9iWI5HXe/qIpeDne6RaXSNfAM7Rs2kis
l8/xQoFZl4yxL5s6s77VfcwL6BoWN4OWdVdOk9Pzi1CeZ+neTBIlGfkcKmrswLSaBKYQplB7Qf0P
r9wxW2FPjvMvDQn7JnDG7pbO+JtDY/zKMTMv98/Hp7RYKfMp4BjmyYoZuhHdrtlXSeKoZGtQ1aqb
y9/y9J1EZvkxxNHHLIWrHFGDUM8ike+KThtX1oj+Yw3oa1mN9F4lFm6JhphNn6cPUunVv9598y/w
YHnzXuPyM45+QZZi1ml2/AI8xMIlhPtDgS+YmY/fUqe6ch+d2RUQ5Cxp8+i1eFUcZUaghEdKeWR5
KSbKQrvRvbss45Zt/n/Gmc/cD1uixhMWIwLi0PVCTPTOp6sdoZRQpVcuiXMrxBOGJRFW59jUj67z
yk+TQAk6sVUhnqoy+BUj4H95iZzZbpDtuOYEr0HB+fh5LH2YgHNLeRXVgNEWDc54loF7QGhVV1b7
KXcZf42PkY5WwgCt1Q0LvpoyYd1EjxMLL/zTaiYoxmyp1dQp1HsD9tTWroU+c4YR2uICoDjFvxwN
MlZwcIHV8N4Ur1HwQPsPrb+qeeyxaqW5ZkaHorvRh20JT61+DusDzX7lbfD4mor3y9/7v1rI0a7/
9FuOPoOJ0idSLHwGfstY4O6KWe4PH50CaR0gIdrWNhpeUv/WjzuapGs72YzjlSvxzLIiI7DRKeNc
x6Pw6PYQnS0Lu+ZzlDXGj1KVXFhgKC4P9MxmtIXJjYFEENWG4ze+AiQKH5oaLvyXv0ZhbcDv/oE4
t67s8N9DzUJDkmPGIOedBZE+7kcMFysMcSTOKU79tYvGJ3RTb8F7/fKTUl2JdbpfyAyRVqMAaVF6
Oq51ar1RVeh6sIqltkWu7JdMDJjG3vd//XqE4SGEnBvnGLCyz0MaO4BCo0UYp+0OyF/SgQaRXIxr
Xp9XCiP/3eCfV+R8tKAootOmdv6H+f/hOPNM7CfLDstdLe4d96mk6r8PDImPfNqWFT6PMT2UNdVx
96sp2yGm4TdxW2lR0o/omI7RHqKm/ZZCzHbu/Lrs/6C55E0HqAfg4R2ac9mqyCyS3HaiobChm5b+
HX2oTSsb6/A3A6Lko16n3g1LZmjJQ3uk1ND6V9tB2liTmGWebrE3GwCmhAi1OtgnvjZRG3+nmdHu
43xQf3wnbvdwFob4ygF5enb8V9hE0oXUjlv6aL9aCOPJKpqlaKufEbKesfu7ipA+qu7jeO8YV078
0yxyfikiVooKL2v5vwv9w1yQwEowE4jaaO6EbJD/RO9uIXCGMbnJ5OT/8+1sIl1hUHDEUIm8fD4p
PoTTbejAovFc3osYOam1JfuNM8Hbz68EOj1y+OsIcqLJ4UAY04/Ws2HVXWPFibfIi+/SvI3tK7N0
7u/z6qWMxgYgmzs60koPrmFQQGLCv/VnS4976p23f96SqLH8b4ijb6XFWgfBgRCYh6zoTeJY7Cwd
9ElBzl+OdGYwQKiow8n5QpbG0XWF0DZF2gbfRCUb+raopMhrIU5PZ/oBH0Icrep26voeypYL0xLz
tCwZsOAu9H43QdRHjE8fXi8P6cy1Rz+RhWYzQ4ZDP+LzSityILLKzRFWBP9sy/KmTJIFNTn0JcCO
IMgDguUVOYNnMx6WbggLpMhvC0jQDvwCYcRPl3/P6T6zae1A2XagxHiOdZQqevUU472HEYXIzWcT
L4Qcwzq9aHbYanxzJ3HlUXM6o4wbOgXtA8cC83A0o0FS2pqhELCt7Mg/xI3zt5/a6cpBfno1zdIw
s9Io+qPUuY9eavQj/CIAGrYwu/eowNwI/RlNFldm8vTLEcUGiU8pxuVqOtppSQlTeECkd1k24hc2
NFsfhu2goaEJSS2HluduL0/VuWFJrkJKJbo+pxOfV86EA3GnIde1dIrXHHODMMKfAtvry1FON4RH
P8JEjAoYrzRPujtumGBZ59H/cLp4Gak8Qi4dJ2AjSJ4dqxdXUrDTp+cczuWgshF+OXlVp77mtG6F
vEroIqvmfwN0iakx+08NO8kxaVupWNihtbo8ytPJ+xz2aBeCu0JbA+jFMlbDDVC0DRS9Gxe5hwGt
Tg6EKwWf06njxJeGkDxxec4bR+EQLcghKYbREqTrTVOhvpqM/W1paFfKx2ficFWS/6FPRB9aHi0R
E5W5CgFShoUXnTVL6+mHJP12+dvNP/ZzmjTfx/8b5OgKgww2jinJ6xJ1XYyhAgDO+OugwrOcSAVT
/2841C+XQ555M3k01jkzWJmmOMnUuwh7u1ENEY+y6CnE1sKEKDXU+i8hgqch6UAF618B41LAq1aR
mVzZFCfLxePJrqMHyn4QdKnmVfwhPVCQynHQgOKLN0C1wA7kl4eZ7DtO5rik0Y3CGCofv1we88lc
zjEBEfBMM7lv3aPzZeghesR2ES3rGFFAGzfRHedytMZKzbtyzxpzgefTlBKLlI5oLnLvtEU/jy+M
XQvogoiWY4A+PTo8OWDq6c1PUZNJ3lQ6AHs+wPK6DdP5Uy8zsG3D1s7iTZnoe03d1/4fx9lb/ZXr
4kjJeS7i88MQPaXnggOvfnzITvXYJ5VpR8sJe6LZGwnp5qWXN2B7QZtld8lYRPYSnClw90izVYu7
jWE9hqmhrfWoVv4ui9wgvKk5hHChRINnBTTReOrBQXaruhtLWOBYTNy6SJeZS5EAcl7C+ydfr7JK
fsNABMQebchYXTmBTs5ZT5ecBzzXdHpYJ53G1Dc6/F7qeFlSrjnwgJpWZY/fjz51+k5Egb27vJzO
xqPExsalykdb5PMUY8rXicYG+IRRxo3RfkeHHWWHjW5eSdzPLFta6nQmSHHZMMfP3SiF1IA6EeMa
q3t25i/0X7aB5l65fc8NZy6icxsabBDnaEcy31PIbRQv0/iHsH533caWv8vwylF3PoolWIM8q93j
rl8U6egwRwb60fq+nX5PKCEEw2PU/b48N+e+mcmLgM4fOQuH9+e5idOWaxA3u2XMLbHVsGtG9MeM
8PaO4uJKcmTME3201//L3bmJeO6c7PWY+nzhRJglGWGvv6Ec4aEdHMbiaRh1YJojKFH0AjVD/9nk
vbPBsEh9SSGUHTKQvM4jFOoyW3YTmc+WDh/oeUdv/N8NcgivUxikvxynsXbIJABkHTvX+W7GhXj/
9+9FlUPnSNYFFfKjenWl2I89RrRLZY4rPwTO7hU7z/9n3BBb9GOYoy2TGxi80PKNZsAbdP5d0OpL
K0kgYr5dHs+5ZWablL5tuu10ZOfr58P14pkVilsm9tkqc+j+54NpfhV4ejzz0JW/JjvkALwc8cyF
RhxSLmo4rG396HJpvFgykUO85DUCH0nvtDsm7+eQNy18Bz1f99SSrqR6Z0b5P49eHj+8ff674z+M
UvNdreLJD/SyR4uw6pfZbGThZju/z67kQddCHaUo7kSNpEooUiTFWwnlC7QtGONvoXnlED+zcT8N
6egzognbWjInDsDVVdDgHtpGOzX9sywpVW+UT0nKPc8g/zhaH3qk12YN6povh5W9qO99yOfIj20u
Lwrz9GTAm5M+L6hCNNOcozCyq4s4VjMXL/7a4/ZryZfLAc58rrnH5JKYUmejH/N5nZd+mYR2oRL8
mfu/UZttCoQ4QOxeuYLOLO651YuyE6cbr9qjfasjYBlqNoBSRBWwokYmpEFwLP9Niwua0HhlK53m
psDh5raB0FGHnzPjz6OqEc5LxjxB6BrmGPoWyLNjr4vFdzdtHAPROIWIYr0O839ffMQ1KXiSQZjI
oX6OO1Vh7mslFAtI9UuZWKui0VBBFevLk3buwgD8KajBULcQlC4+x7GbwbOyOk+WXUrWhX26Fj15
7hcT/TfEAOgNtNG68m9ksO2KN4QABvelRoqzey/LW3OG7q8H9UDl9vLPOrNYKdbpIHHIjsHKHH11
WPCVhbtHwhbfwriEJ99cmdhzy4hVxJRCGEQ04ugQ8aZqqNKCCC7X/ghdq3nAjArBilVzDQRxbmO4
XP6ku9QthHWUzQQOJkHoECCfE5Q7SMarILH2SJleGdH5MHPBZ35aWMe52RSYjXQ5GJdBMS1t+rhW
Yi9c+XB5Zs5F4ZzicgE5zLvlaDCGH3oAJ4C9983BmjW6pgSdiCtDOTP9dFXImwV9LMS/jxY/Zp6l
LnPen45SOwtGIPN3JWM+Mw6GgJfNXEmyOUw+r3s1BUqmNeOY/O4NpRWMT8S9njr/WhsA6DqjJZh/
2t/2cQWuGtpcxdIB3N56K6FuJtzRHXe8sl3O3Iifohwt5hHp7KmLidKNaJBQIVBolo74gjr6lcfk
uc+GMDL4FlpQADmPph/ZYjG6ZZRCvUv2GjQeEykRv422l1fZSRVi/mxsfDYomdNJBiNrwzfbNsSI
xqzhSyICQSf8ZvSQG7b4kGWFQ5j6+/8lJgBVgNZUcY5P3BaTsDFwiIkg7DrqyIj3pXiqCypX2SOy
aZejnTl/ELefKy308ucG5ef1R+XbsguJXqHEfwMngH3WOStbcXECinW6K5f/uWmj3keBw6VEiwPK
52iV70LLsGBCBZN7M7tPCNdaG82V18e5ZTgXcJBXF3OB6mhMykL/wdNQJNALezvX3uKsxPArbBDc
vJIFnB3Qh1DzT/mQbkYmTFrPJpSsvdcUznm6KK1pXNX2WP+4PFPnDiP6oJx1JBvM2NGooq7A51YQ
CrXAvTs6D4hUXVkM10IcjWa0wi4ofULU5eA9TwHOnMmIr9rlgZyfnv8dyLwkP3wzLH9dMXlEcXtt
MfEmMOmCPUvMZi/HObu0SWepa3HgAav6HAcVH33K4ZagVGW+zKCYzvN3kxEi45rcSc29Vr87d1jM
6fP/jeccPRhHF3WcwC/YuCXUyKYOi2XRBc4iMKrvvo+SdBRswyLZXB7l2aizWxC1bQo9xylKnwaY
M0ZVupyK9IbeYpn+McSA3+RjJsVSuVfCnYKcOBJpC/y/8eY19GH2jD53UCYjHnq5yxHxLA15NoGL
ZjC+9NZDRoXdQowoXl8e5im08iju0fI3BdIumEyktEunLZIqZvU0SnTdti2jBdpRNOMSYaSNavao
cF8OfnYlfRjz0b6w/VnrPiM2XRNWDpqA+qA9Yj+KfUUPNzD79+Tm0zc+2iHmgNJniG8urbhDgMlr
1aC9CB358qjO7sMPo5pX1oeZRKc+UJjkoIfgoTlstT/6RkG3CWJAlNesKP4DEh4VhGyXyjpMHjJq
MKKfg6VtGnSNSQm/tRCfDRVSXZXzC6MZ+Mv+a7zDxNxEwgx1DKnvdbSv4nfftpdd8K0rrpw/80o5
+SmuZ84AAzCPxw/EzgDjpcqWN0TU/MlcpBYUPPHUDa7cDWe/74c4R6tGIq9HTZ8hawZ6hJOx1Fo0
TKYfaEJeOenOntvg0Gn/kNyBnfj8cYOKkgfqW6xPDXdoWSA2hkT4lSDnPhsZEFhwIKpncExSx3k1
7NEURcrIDcqDlfoH1bpv/74qSXw8Wj+AGHBx/DwWp+y0EAhGij2d/X9IO9PduJFlWz8RAc7DX7IG
zYNl2Zb+EG7bzXme+fT3oy/OdlWKpwjv04Ab3S20gpkZmRkZsWKt/LMpTym6qUF3F6qO9sXIkq+X
za09rE2HlxewHyIgdEzO7YX9QjwYTRChQrLct9fkYYv+zSTkm2465N8r6z4ddo1/uGx3+bWiE/IW
W2Iv1ozGxHOzBaIYfRfIXE5SdAf/kn5Mmkl25cJonuz2Bp3psStgSd1ExC2/+Nww4FCFJIJKTpO4
TzBcOfPURhriEAE0t1CYtdadFI7f0CuGpIWShpt19lcov+ev7VBOuzZGgbdJok+Bpr0PSvBFs+vk
QTKn+Zj00G4EdMhsvFU+ejPfx8wAYeA6lcUHZCrJjbT0MqGT+Lktvw75t8tT//HGPP/9wrmXZw3a
CKHCI1s5JtIXS4XQ7DnNjoa9K4Pur3fNuTHBvfQ41+FYYzDI2spBCPkntE1QB10e0srtiANzmvES
QllQF9EIatP2VBZJHABjd3Xri5G8a9qrlCM2adwl6ms13Db9AZI2Ndmq5Ssr67UUmYDnIWW41GPO
XTm3+iKttNZwVeVNSXapv3Dbwm/6r2V4oJzqBlpNY9g7w6ufNAffud9MBugfd9Oyj8AtLD0eFPoF
p5ZgzbXHHqemP30PMQxq1ygB3rQ6gB4aAqTHDqrdPmYbmx4CU15eHEZ1P3fQge8G/UktvSa8qgh5
Jx96+wGhjWNPm/D4MkDoIS8N0IlXGeFhsHVv8mEzjV/0+mpCjm60azdvvtNctEuk+7Z8z/RfTf3i
2I+6c4wn+RgApaDCkWYvnXWT51vZzpV47HzogjdHkeXPecrQaW6H3g1GbXKRiOKEOi2tO+Cmuyn+
ZMD7ctnjVjbR2YwLix6PoySlA2b76dANVMmZxxde6jhbcMdDfCNW2VhgTYitIXBO7CbAXAHXZ0uT
v5zeJCPkML2nKkgaTT9leCAvD/HjhXc2syLOISrbHka73oDawvSCErpjcJgRoiWXzajqxxN5uQR4
oZD+WZo+zvePP00QfXTYmebRg2+SHs2XPP3lGDdK92xZkguJ9pzAtfV1qBNIZA6q9pP8vTsYJqRe
gyuRmCy1+2E8NtCoSVK5Ef3+vnKFK+PsA5cD4CRQ9DMaN+AWZSJg1Wntmxii1VzPMMeeh9ml+5Wi
374wzFrB0xy9FyV44Mxt0U3IR8ebIqihnGfgdfRcPNpwMqKkqzbm98vz+BH0BoMADw0E0Xkik34U
DgGyFfI0NcxjMKs7yfKc5DUKr5FNVMEYxfCG6dYnmxQ5pTyn+kq+vBt/whWyMVurXnPyFcJ+VNGS
QM6cr5DpJND9nxVYzxzu6o3BrjrNiRlh/8k2XEWpPxjuUDvap3xW5AXtY9yOxlzTAQVDa4eIqJf4
KtlLaCf3Xed3brzo6TRaZG88WFbCe+YeuVjHBthMl5Q497Izl3BcGm5aPaMkFNbILafwiWeu5ew6
55tVvMmsPy9j/nw3RniSnbehBjf0+fLE/D7qPzjryZcI80+/i6ZpDV/S9DOca1cdkN48WcjMbxyI
+aEhVqCAk9RHufkky4dgfhinV13ydwg7dmSt43hy1e6mptzR2PvMaL0YqrRRb2nJ+gbRF2/N8nj5
m1di0GX2lo5f04AzVMSfwxU1WAikGgCDv/kq2jxvkha6daMfR/Aifj97LTgSUPBKu3H4rHorS7aQ
Y8AlIV6cEFSZRR/NBkI2iIt0LYq+mdT/hKk23fDYj6+hZYx/LAnrEtg+bMA1lkBA8E6hByU8tJBH
mZ25MaYtS8LWUDMWzU+wFGjyzufmnnNyp+mT3m3E8L8RdR997T9jEm8lCGttawo5BaNq0SKGFJJ/
TG/KDm7F6LmT4r3KURko3iw9KPJR1W6C6BaJ8rD7kjrftPKLZc/8y/sw3VMOp7H3MXcyL672BTpC
5dfJed5wtNXlXjKINMJRgv29jU9OclNLfZATfLAp+Q9jCIlvbUGlizpwO2qHRNUPozyTybF2UFu+
J/6PGpVnDz2s4+z06CRv9QSue/7JBwnnxhzq1Ug3m+Hm5nwoptJTZNh0nLsmVD2Ebsjo3Dby09Ca
rhX9/fVOiWrpK2E+oMQX3CRTM2mI0G12UbYgXyXd+326b9NyA5CwNkTsWNQpljLSBwiv1CQglS0u
hNGQYk9CMcNFXRAdgQluW2g3pQP/r3/06b2EgJEbNksmwDK9nW4MeC1QX7hOluwL+Xdb7GNFd2CK
w4xjJobTfAy0XeEoX7TW3Klj4TmF8YKG8jVUrHcOrMqQNz2bg/IY6frB6JONFP36rJx8ixBTdIkD
757B7HdLUsQ4Iowlm/cF1Bzw4mqDV8vZDTqBXbaxBVZ2wNkcLD8/2QF+RRdhDjwJWYn4OrWGQzTn
+6L9+8KxbdAawQA58igdC36dAkFQomV4SXwDgbLntBvVgPUJPLEgnKdKj7innDOQzHkIrK+jdt1k
V8nwVRufs+IG1KKu3g3FlgstcbZw4p2NS9g0YJWCEE1UQkHrVZm/+pJ/TOUbKX+q0QRpQZWB9dvK
bq0umbbAsEx6yqkbnS+Z0fKINidGqpvsC1+/ymDkLnJn4w29TNiHoZ2YESa0RhJnshYzCFF55XAM
0ZHKIXf7VNDrBvHyxlG8RPWXzAkzSdCvwofHLZUUT0p2kOJ7AOJR8AuVJBIfsDRzM3pF/lPRUYYe
NiKOy1MKAeH5lKZxliptyrGrNSEMlvIjzNz3fWr/N5vtP1Nqycq5GfToSLmljLE0PjXtY2x+m/1P
l+dxOSf+92mku+rcRBHJodyNrFoyS648QL8tbVjYmivheZYUrQwnBRa6MDxqI2/dMbhZ5BAuD2Tx
YnEgYGzAgdAYuGDQzwcSVLTc2zJL0tQa7KyoQtn3StWCg7mVzC2MxlqUTAywlEfJ2WiQbAnWUE0w
mpiVQfemn/41QvUqb6+qYvTMGN5051GeIawaiUmslEbPo2w1R3t8cTpU1X46+oOs/Sysn5KGCuWT
0+a7pih2+nArWd9ts/aSVt2I6daOu7MPXoK+k3N70dNKkRHl7krU5lGNJxIyRftDc+g55QcJoPws
+gJtdn4bTnPkSYP8aIdduvEdK6t09hnCKpHo4pUJ86IbViQiVLOVeWN0/XUC0xdcLCjZBm281QG/
HAWCa5wZFU6mIFNt9Ccxms37nETWkE9uHeV7YKJeB0WfrL3a1ibr27I5P1glRPydU1Ph7jmfcb0Y
tdwccUhjqN3mJk5h6ZQAdu/sh9R6zKf6X93MPtWmdH15I6zlMjnm/2PYFg6noNfSlFle3pKfu+FN
Uf/9zd5ofy7q6zYG5jPD4XdbISrWGRt3wG+o/8dBExYuuRj5Qw7B6grFR3/FcNuxzPah7VQ7NGvk
O8WHo6KH2MpN82HwdCd+CdMMTtlhDj30O1QiOQBcirV1vq2cPkzGnw8S1j5Uu4bEJpNh0raf9W8D
OKc+3zjiVtB39pkVca1Ns+r9CSsxd12Pfkc0faF7nGtvp9nfazhhw9wld2oVUBvL3pxA5p2jeDi9
lHG7g0G4aL+pDhnU1J3nbxv+sO6IS2V9aZt2xDxck+dlVk6sSdG9jtNtql1r6aGn72hEYWoCFH6b
6R7MeZfNrqXlmJM/ZtVz/09mGo0clKvdwSHJuMhHhjzuon0LDqxudjastYX/vY8h6qrpraRKZHnA
2l34x1PpE8TJquXB5RaTnmzt22br+5aF/+Cp9HkRE8nLvSGeRKC5qlBiVkx92C2qqUnbI6P9hMx0
k7xN84aLKFv2BEeUiiBFLILpiKPximSKEg1uqBzKEl3Cm6h87e0Xw7iHZD0cO1KS90h/oAn9Kx53
kfJslpsEF8v0Xxq/4LLmbGZKHy/LY3zLu/m6TucDGqluF72qkpd0XyZdJavxuZr4oo27ei3pvrAb
/c/ki1APyMeMUaGVmGxrS3Bzl/rlwfTvfQpiGc+l8qcTwh6ykW74X6w6Mkm2BTv1+448uQMlrufa
ajXDndM3J5VdI/8GmbZrVa+mfV2NjWdZL5IubQxWXHgaCqHroW+AUEElOBHin14eaFmUbHAs8jUk
+94AJsG405Qvdf+pKDYOYDF3g4HfzCHgt1UZnjMhLtFqpL17dAe9vgNC2MH9qzqd6yTGXku3cEji
Xb4MZjFDGRaM7weiOANO8Jy8AJTAuezXXjElBUT8yCM1RD4wBR1na46ugzpPN8LilUGatBfCakGz
D+SCwiDRbq0WHZvEG+EIcPGybkey9hsyNPENgvCKe/kkWzUHqRQcGgDE9N+H/4nb1F2BEDVk3Fzf
73oFshrtVsj/lK3M9+/s0emWZELpLaFqu1ycDunE8xMzgId2kTakXbMGEmQizIRKYB66MxUhDcb7
b4H/2uQQlH9VrSM1lUl9QXrSNo+Xx/shzyF+xzIhJwNuk9GRO5/vMGPftVX/kKLzlT1xTurlPdwS
fn5nRV6m7JHJce3ozpE2shsftowwEcLZ3Mwg5ieVD9ARSfcGO3DBSqPTgORoLid7GNf3tWps7NMV
dz6bfeGA9lGVMmJYVknlhfu4vKkh8EjDg9RfSePb5RleNcXdSDGZ3q4PDD+N73Rq5bBzIEwno3Us
1X1aRzu13/n+xoGw+MwHn6IJC2wbUFhTdF47KSw9qClijM7j3IJO/TpvpVLWTQC3hVkR4IH4So1l
vc+rBT8eovX7W6r33zT4dnnGPgS1v30SJPH/GBGiibAOkSc0ebXIDa1sFIbkZi9pQfct6510b9qx
fhUks/ySj2l8SMtyuGsBSPV0NUjRdYJa6lb+QXw4ix8kHOtViPZbpMuMWt1ZsleHQBTsneHfWigp
hs9OdF3BC985O5SnIsOrla0PEBMg//8DLK5JqnUA+IXkgNom+mxlfIAVI5apeJm019DQk+/RzizQ
KECFyampnVOw/6EbG9Hdh7tUtC6shzTpk4HoK21I8jFsH2ZIV9XoHxDxw/BVtg9pfWjqjRGv+9mf
AQszjipd1ec1A9b89zT5NJX3mf7vZTdb3ZjOHxNCVrWo5BlpKUxQhZXrH2DbMvuxnwEzbOHGtwaz
/PzkjNUzlA/SgvnT4umh6N4lRz6om91HqwfpyXiEk9xJNC2BcB8rLS9PVFD144DuKk8h2LItZ+PY
XkLGj2fNn9kTju3CyRPDWGZvnJ+QMtCdB9O8G/NjBKCkvaGMc3mx1qaQVlzaneDRWxh5z6fQ1KoU
vV4n8cryORq+BzFViK28yYaN39vgZJmQRlSyoccG8ttUpBHBRiuQjPflkaxFGCcjEQNTlTreYFZY
yVLtszpo+67dyf2QuIq2sYfWHIKEIggfHRFeOqbO5wwAhI4YPTU9MAZBfcioT0zfOtRHO+N28I+X
h7U6eSfGhN2kpIY59grGBn/Ym8FzTCNw3f9z2cjq3J0YWT7iZIV8DiKCM4xY3D5qf5+ZB1SxkTTc
OvFWR0NxGV4LY2nkE9zNbvMAJXJu0hLcSPFj7Ad3Qu/ZUPZ1pe7t8CWlXKqgxzrnXlfvJu0xHL/X
W4Sjq8P98xW/SSJOhguIqo+kkq/IYzpbvo/GjYYy9xbP4poVmJIJ66Fc4AEjuInjcJWaCVB8aH/0
ZOfYD9K4s7eyqGszSpS7vL6p2xuOMKMmNG4NIoWp1wQoMDlvDXDRId6AVvxOxYqnEuw/sA/waFjU
BM4dZIJ/QHYWK4pM/bBLq0XGIi3sqwQqN7Qv0aujHDKn9T5I7O7etudyL8fDVNyPptVAZ2WndvVr
kOjWAwJXBI7qzXGI3G+Qqr/kJkVTDIAtcLjCyOXqAEV+gdK7nbXtXd9ro3xMM2MkQKj1Ut/pWh5s
EVuvTiMEiTQLLoBPsTG9ChGxnhrw2FLlPAyR6im0brdBsv/7jUYC6T9mhPg4bRBSak3mcfK13tUG
hBStwoV54zHu0qv/my3BM/SElLvUY6vP3+z0Nk/u0/Kh2wKyrgYxRE7wQ5Ec0z6kaAMk5hqNJfRM
I/7VQYdRyZ2LpCYPZx3h2/oJWsZdAZNevQX6XNtgkKUtVOQW3i9yVqS5qkhdxJpVirrL/X2mAJGB
Qu1vyTOXMI08C4OkeZFHknAll6UCJb7FCKs66A5lbP2bloa+8UBeC4VhBbdJqWAJEP35DvM7PZTA
ovNeLJrbCJBukIcb99bqfKH2sHCGwb4g5jDNPuyqeaZfEUnkZDeO77VSu+ZIQ/9YbXVhrg0HoS5A
HnT0ka8R5gwZpqKaJm6UBBExu3ju06fL3r1qYGGL1qGbgtdBiNxtpzekNGUwxgL67a7j9sd/Y4D6
OSqFnN9iC6QTxGPg6LRAwiv4k0wXQmfhln7Eh4rS4lqIEpDoZ+0htxdWvajVrKpjtN/Gxj8q0d5R
SQZkO8RQNeNLEC8iPneLJi4Ub//N6P4YFsKKvgxoj01pubSq/Dt9aZ4eqBugkzV3Ox2bcGcoTYry
d8jYAvUNnp6dNu4l2zhMxkaEtJxj4t0E2pwyInTGvNEFT6BUYtnxDHClthQf4awfY02+Y/ha9/GT
MwYm1NPpnQxrwOUZXB0eACao8SCUcsRu5sx09NbvMTv1MIQplbZLYgupeu1LLv28bGrdTbjb6UQ1
6bAT67JQome5ufRi9aXmmf6dVTxOJrR416r2q6iuDONZUj9b/cYFsuzRDxO7MEuQdoWMWsTl6ZDP
EsgxQhPhTxV0Tv6zAt9rJ0d9OFwe4epuRkqMo4LkIGiV89Ov0PvQqlRMVS2vrEapr/wg3qqbbhkR
nttw+uRc8hiBze3L4MufLZigL49jdco496DaXOJLUUZMmiwHyUdOpUnqflVBdF1CmAs2+soe3qt6
q5N57SECReJ/rAkD0mTe2kPBDkN5nEBa7vZkPl1k32AF+er3zoNifL08vtW0Jk1eAMWBwdBVskzA
SeiMRKOURRIm0XB6HubMQzXwFZXgL7mMRB79JUaOcmxeIrmjfdOcaad2+q6zy72FRPrlb1mf6z+f
IsRSfh9PaVpxhDnG4FUSUdQDIrad0e7TccPUykQDHKFVbwEr8FIW3LNBuhzdWjwHbaZd2SAZvguN
K9PKdoH9jgDy5YFtWROWNerstkculX3He9mcX6vg2xioFCB4Mjk3Zn512dzKQUZHpMnAICviEhLi
xKasjVkdaNwDD3Ik/dZJP432E2rJGwfmyjmNKAfNBcS/NMSL7DH6WEtRnS1NdRTL6s/mAJvFTa5f
KSn6Wyqv53Ijbbs2jwopW3XpRYKAVhiYnXUgwn1OzXR+GisvzMdbdY9G/b5vm402yxVfhBiVRDTa
QhCCiOx9smTWgby0czYINI/cUS5Sf/hIFrh+Yj2Zf41HI3DA4KJlBHEXxThhbHNQjH6C/KcXw2jf
SbbbUlkY2Gd/7xsnZkS9jLpRS6NdzPiE2HFzXzaeX6r0LW2c/2s3HDIwDtUw+seBkwk7rHKMri1n
GjvnsgZ1C0UxbDu5Wt1Oqf4sjU30bEeT9sOvzPYw5TSwh7HZha4eIkK9sf3W/JSZpSjHUrInhE9B
iFlBhFTlmhjfI/kdCs50XnDRNwb95U7jRls5uFU/PTEo7Pe58auoMDFYQFPSpQibv6I/7KpF7A3Z
uxJu7Pe1FxtY4z8DFIJOKbTVrEUiiCf4XWk3YGtamF+WOBfeyIMkc2BTtnGq75d9aWuYy/V8cnWA
g8rGPmSYtG09VwUHTWh+KUL7KDnzU4UO3JBvQkWXoQghzNlQhRjU8Edfa3It9Ur111juR/Sb9evA
ubOca0t/dNrXLjtURopw+/Xgbzy3Vs8EG+oWICOLrqhwVXZDOxdBwTS3cgBBwVVraYfe9mR6j4Yt
tpEPmKHf5wHvU9SB6HCnufZ8cpNg9HspYnI1s5RJUUfNfhgmgCKZntGy4f/Qg7ikt3ZQb2AafJEQ
4d4NFsrQJIAdLvEwu7682mujp3qOQBK1ZZ5pwgHlDOgIGLnOzPs2EgYQZMXHuDnYUnKssvl42dgH
nMwy/BNrYkaviLWgLSOD/FT+2CnIrld1Bar7mcPLCwt9N2TxLq/V+yo8lMpO9axrM/pcxncc0uiu
I7oQP407aafEGx+2EnLyXUs5ehGQgITyfFkkJLhIqTELI+XJpCofuRo2Jnrt+garSV8tb1UblpFz
E07ih7XULrs5iaxkN/UJUKDJGq7RmKwiVJWd9uXybK8eIKcml0862cl61yYqoSdx50IIWH3vu1dz
3g8K5fWvI2LAiAZKb5dtrk4ke4jJwp90kTgUAsUgiWtGmQ4Oao7N3eBv4e5WJxL9VfJJvMYdEcyk
+EoyA8VAh725k9Nba/wkqUdneL48kNV9wZvfoIysINknLJddaHVlFsu+CPKnRJNuqrB6mWzYjrvu
IUQy/rK51XlD4cOEH0jjZSWYk9tgaDPwz57WVc1tYxbOnTlv0SUsv0Q8ZfHA/xgR/KGMSQyGPUYM
Y9w5SYWsSLKr1I37Y93tYIakOs5uxxHO3S4l7srjBFaEXs+e60Ghn7K8jobwSoJNeE70q650bgfj
l+VshQT/i+lFyGBhQNTE9lgTJSPkjh1i5E7btdGbIqEuV6uHPvS9scuOmfE+FOMxULbKP2tOuTBj
AY2Eq8oQC9R9RZHYzoHwzVEdP3ZBQ35TnpP7qlcQUA3aZuOls7aUJHHBPwELohdQOLDI2RoSSCuS
KVAs+t31zO0Q/rrsk6vB3qmRxWlPz49xbuQhxEgvOY47lhCcB9I+NZjaeBFbHo8zGbA8dp5Hy0HY
I/r5f/wAYVcUVPekNOMDAik76PnRmt8C/0Gfjm0T7Lv6WZU/29q/VJMv213bjKfjFvZJU7eanWks
phEX6DQcbXPcXbawFmMtVB4ckUAyefmcz2wdKIHWNBPbHR5YTdkr/WssHXXpqoMGOaWH9LK5Ne8k
OYQo7YIFJHdzbs6YfWhuQ45MRblTnMGLW3g64vdCivaXDa3N3KkhIURuSiMPwKxAvl/mL92cf9by
eWMsa55PRXLBIHNXf6DZi3Q/1eyeCCpsv9nkk6un/L952J+aWEZ54veG3KZV9vtlMbxyW1r0pPOm
9LrAa6unaos7enVxTgYkOLmTOHIV+SzOlNwodY/MBQR0duyOW0HOliHBrUcpVrs+YeZi/0axX/v0
vm4+WeFGnLO2PqSJqYHQmPKRvGmMZ3s2fZs9m9qF20tvZVldDUG+cT+veZoJHBMxXZU/4kPUD2Vj
1i2OBjuJ0eb2lY5uCiV+vezPa3m03wLVC9c6BKJiQVVuYyvvEGBEd0R67yrtqEoabTayN0EzO4wh
HKz/aHAgV1N9cLpgH7Cl7DLw0s7e8PvV0xjhAdjyYZk30GM+90qtNAeKexlH/tzSph71o5uM1GP1
Amx9gT674xVRRct85NKt4xXzVq/0ciiJ4cPpBwjbwnSqNLPyJd9F2JB3h8S6zVHCAyEQZPK+Kwre
S97l+V9z2VOTwt4w/CEOyoDavFOPh6j9p4mOxaDt5vafy3bWIHes85/JFfaGkTtTZC2EiZMxRvCd
5245wG1p1TdBC8kZrVE7q/1Hm5PjMOT7WI0g5/nrLprldXT6EULgpCNUYA/LBDeZ76Yq6Xs0Mu1f
s/GjMv+Zwnu0WrxEPzbdf5GAQ6bvtx7oUqQVZtnWpjChWM+RqsRXgYUSVOHfqfFLa+9i85+4312e
7LXQ+tScMNdVQVQmUezxgnD+mk/VvtdN+uDJLi55OOVvFXl/z+qiCMgxgaaa+LaL2ih27AZqR1Su
dlO1K8qHWYZuZ4sCZnVYPOw0as+LQoqwP8NoLjo9wk6VvSyboq+OoxLs7Ore3kojrJqClG4hmwYT
Jt7nZZ2FZh1XHAWygs7flSbtMgQB/O/R38q/L5O3lLNo5DXJPov14WiyxxZ0PZFDu28NCGWe++RR
NgfPUu6admO3r10dp8aWqOnk3lWipAxCC2N53+THPlZkxPZ0aNY6tLEv++CWKSEAS5K50jMFU9rw
YE0/UumJaH3DxtrhBXMaEZ4KMTRgFWE4DXXVIsYhyq5yk67wwJu4SCy5zn81mhNLQthFl40zOwWW
gpYmUI3eMv+h798uT9na8X86HMG/46rX5SLHiKFHdB1/aqrIVYyjonzOpsptxseq2l+2uDqBiB+i
tkOu+QNTF5dNgMQY2foxfNCLQylfR+lnOPf+b1YEr5sAVXdjhZUyRwRPCaT3OZ1vIkV9TEN/6xJf
VkK4QxfSel5sjIcDSThqQzASSmyTP4ckdF/TFjdArGdWqdtBgZZK1zqipVw/xk1Ao6ivKp5h1xvf
sPL24BNgmYDPgjSWuKXHEsBHuXwCrGuqte/rXWlc9/AHytaPfhNdt3JULeVHoP8k1qA3Fjaa2oxF
My8vgszoYXeSDsjXfdbN8Yp2gNssMLcaWJYgRJxgJpZumaXiCvLzfNPNSj12msZqAurbD6a9J0N/
2V9Wjo4FYrcIlEOND4vuuYW8adKp1qiPhdJ7GTxk0+jG6UZOesuG4JN6GslWVmFjHqDPst8TS7pT
7PFweSQr++tsJMLaDFFiaEGJJ9RxQXe/l1bXkfaiwEX1f7EDd/35jM2w/yqQvcOxrfduIT8CiOji
0tsGSS+LKy4+OQGy6/xtYfo/N6RSZay0mmf1XAOscrt6KhPI7RRn5ysoI4LtLMJin3WVs/fJiV+H
wzhcIxbq3I12yfeliG7vZrsajnMYxgdsdL9owpEjtw6rHK5Nx0cMsI5JO0bjDF1zNiXAfVv2mnXV
Ub8AfVQ02j5JS9U1pHn86g+z/BYHTXDnROX0Pgap5T8nnaq96R3MOUUokQUeZCs42qli/vSjZH6y
UpWOUMnu82NZlvkA9isYYm8eUQ871n5r9XdOnUjVQWsSJTwqQRB+rY1++CrVlabBV1iEb+VkK5Er
BT7aaHar9leUA/PDENexs3HLrR0nAKIA+PEeB+Ul3HJzyeWXKSRK/bzdtcaxJmgt9auxuiv1fWZ/
uuxKaxvj1Jp6vsJB3EVTrGLNqgYq0TSotaFrk9K4bGZtZ5yaERypSWacZsKMAn1e9pz4n/ruR7VZ
9lrmRvRXCH3AxRGZQsYp3Aa1b4SOBg+j11Q/Sm2nZkdNf0xCxFPKWyk+Ah9yqifT3Hg6r70kaRP/
Y3YZ/UmcNbSoYvEKIK+n/ewhGyqyTylKNGa/N4zelfXHRtq30CJs4bk/sO4RTS50vSqHJgUnwJrn
hu1qbiXgWJmHit0PvXif+/EAKCroX7ukuTGDaW/zDFikRkbabBLjmQv0eg6Lm0mzjpdXeOVeOvsU
YQ7a2k6pxvAp+qCY0CAbO8kogSy3gdcVybVabLH8rIRPDJx7aQGOypZIkeCbfh7p2ZB5aWG+FCky
NHaZeEbmP3RS8S9Vhatmal5K3f55eaBrmPBTwyJFgpEpySApPRJpxXztyykhjp1ZXivp7b1s9pCU
lHkS38ZzYxU3SSj5t7KVRnTVlk34rz9psuS1iamQUs/6J1md4qs4sxG21KGiU+n699u3MDHGL31A
Nd6N9bC6CYfeuJlkOX2SY67hPCg2UKVrLkwsSpkH+JaBBKbgSXEwN23Yj+CapL73fLDsst0YnAr6
G9osyb6uk8/kYZ6M9DhXieYq45b0xspJBIIEzN2COALZIRwRoBlnSYvkjDAg+6pp4dFprC+msoVU
WzmJEE9dUj7kGAiExeN1iEfTqFi9aZhdk0oGHW9deMwAVVz2kw9N+8vmpIShqKBw5AU6dr45G2Wg
DmZPmVepbyPPSh029V2t7LL5ppdfIcSDEzIMr7RqdFN6GGTtMY2uw+BK1jyV/3b5az7O7pKm5s0O
ARd3iykEQHIazxL+s6DVMzBsV92Ue+n416c8VMQGEkdgxfEmkdimC3tLG4EVoDBChjfajca7qn4Z
t3pGP4ak52aEo4ZQRauaAjMZbAeD/jA5ycZsfTzMFgvE2CYEPdAaCyGpkU6RkhlYKLRuP8mv+bwD
zX9MZ1ipri8vzNpgtEUvXIdJAiF0IWY0zdlnZeAoRcyufWrziBJvm2UbA1pxRuqgGjg0jIB2E6WO
rMCwUPnCjDm9Gkiihkr2xRlymlLSF6cBdU+DTir1iFrX8I0sCpiB2xrRS6u+6F187yufR6v0JG2z
F/Tjlb00RZkUb5D4gXVeOHio8Wl6LVeZF+QOkqwajHSRNT+SrnWhfdmXMyQ/0z9jnx3SBhiU8XJ5
+lcqnOf2BWeKA8nozbbOKEU4h77q3WqS0JFVwofZ/7duosMk6bRlEdSPW4m0NS+jiMTttShCsm/O
D4iiAIwy5w1rwrs16u/VbLfEKv54OydbVZ6Pxx7D/GNLBIpEA33AYYQtbW6BzUKfMt5q0a29hela
HRNNblQsFjpyMTkI9R4JZpMwgBYmV5ELOmIO3fSQtu+5dNxYulXXObG1bK2TsGvs9aZLLGzxgiRE
/iUrhMhXpl94uvXPTJY50g8F2KPx82XDK2PkPQSOjPMBshGxhqE6dtRYepGDUvs3yCVXzbko6RqM
b6xN6ZVVW7z1cQ/yhvx1PkZpqLM87kokkdWGotlRVY9yCbV707nt31c1QTeD5MSKAXZUjCbLdqrU
YKqw1RxN5X5GhboZFXfuNuZvpQh0bkjYc6U21WY6YqjLbpPwfi6Po/ZTtfcjmUqrc/v8lsKHrH4p
imu72XfJ8+X1+xg5Yl6noMbtDK2hmLDJDScNiA1zzzcGYFA0wKMwPSxFSeslb0oPiu9kq1ljZf+d
2RTuX41jXs10bM56enDig5L5V5Z2Y7RbZa2twQmHCqpoRlyO9JxpKG9C6MigJrdLfiiGv2v13ovk
Q2S/XZ7Qj0/WswnVhXwEMceEmAiDyy0SXzdts5v197nReXN7Y1xf/701LjJU0whj6N5etszJtp9G
uafFReEdXkR7jcbdpL6TSLcl1XiougFcRbdxe65twlOLwuIZRhchlIzep6SUx2b8LmW0JdvmIQoz
V9qMolatqTwoqXksRGzClgfrFodJzfjasdhNuQVJDSD/qdipAS02W2/mD2sH+YNm2Bq4IoJhgsPz
2fQHdei7TpGoeXqogC1cY6GperF8b8fPPKAur92HaGexhiAYKBvC0A/XQxgZeZP6WJOc701Gu5L+
ftnAB/fHANBlmEQQdSSsUs+H0xeNhaoSvP054FOyln370BRf4gkxNRQLsuaqHLbYGLZMCjOYZgPP
M5U1Cqb3lHofZNIFfIQpiMvvvW14zlY3+YdYXhijcO+p3dz2ORlMdxwfbPWgqQXB9vHyPH44rwQb
Qljmz8GcWSE2Qs5FPzg4A8Ri467SNzbzmkPwEiN7QfIPlxA2M9hW2KYj7NTl51TLvLrccIj1yfpj
QNi7ZtJOc1YsBsYXXumK8rzJSLY1hsVBTg6k1pi0OGkxYYfBAbUPd9a3fGzDhNiPUCgxmY5lmprQ
dPXgi+xsrMP6NIGhVpc3CC2F52PwR9Xs0T5mDHHjwsxc159U89Nln/oIClicyqZ0By6c7kFxsfUW
7kJQSIuCVbILKoht6t3s3PadF+uWa1qPoVS7VQedXrOTqw2PXp1CWrdAbEHBAIvb+QiVIDETGNcl
1/Lvq+zRbjZKDKs75uT3C44W9H0fo+7O0TbReqn1+8l25fk+3eq/3BqH4G2VqQXGtOz+ok7dTLny
5a2y8cc3Eeu0QCGtpesSTLCw+ekqHedhZJ1GqF1Ng84vN4gfas3TpuvS2MX+Q/XXJY3FJMU6HegR
h4Em+J/ZVG3Vy4wqoZtNdiflsw4gqDKuLrvg2uSdmhGcIIug249UzMjqmwVHitn/umxgxQtAUVMX
QVydF4KosK6OZYgICP0sVfOqkJOsdpN+PTpfLltZ2a1YwYuXQiD8F0KIoMX/j7QrW5YUV5JfhBkg
IeCV3PPsay0v2KnqLoTYVwFfP06N3VuZSiZldcasn/pYZaAtFIoId59bm+vJCFK6yZEk5HWC4gxf
XbeyMFl4DTBwfyMPghqrstPAy+eSLofgnPDffPfJ5BrKn4tRIOUBLnx0hDvguUU27vxE8plYF61g
fEWN+0TeJGxDwr9db5jA/MwcP4Cz+7+1q05ccx+hF72WOV8B82Cmz5Rofn/eL2cFh/n3kbqAcpDD
XBQwz4dg9GYUZ7Lgq5b8suoX2R4l3+ZyzWONoYt9pRhS5iryQ+w5SLOv7GIC3vQYu99pujHrv11y
yBOAFQktN+iEQeipnA+S5SaE4CVw3favNl53va6cvDCOMwPe+YRlrbDYiN71leM+TOEW8JsS7UO6
ctPCsiCLjOV2kFdD87+yc5Mws0Knna1Ud2kI6WF73/bFCqoOg84dL2ziU1NMffsMfkGsAabAW0WL
Xdcce09zsyyNBlEzwYN1BpCq7jgtOJVdS7Ao9CctAy+/CRtgDZCsSzS77OLEY/lPLc2rd3JccptN
KAbDUgFtMZGj+KCj+1iYLjy7sSjok0DhSk0Rt1L2CW0cvsrw3EjeKNuIWlPLWNhiMIFWZrAjzsRA
yh5Gk3PotSG4CVLyr0eDqATRunguIDN63T0u2gHsdS7B4dZylbPvedIv3NLnK8NYC7IS0Zp5D5MO
mLCwJMg/o1sHAoM2QYf7+ZJ0MbFjNnXxCmJIlvEaZ2/XR6H7fWXJe7vLeWbh98tk22SPbfnr+u9f
ztKsl40U5+/32IUHjrn0SVNHaCEQdrv3w/beo1NzaAt0RVQD11UFF83NVXM0xwDcrS4+XPUw+QJE
BNW4YU0BqrptjFMfGRpHeXkmkU8HGAdDw4G01VC2SSdIenVhArDsg8UbFJy3snzs7GZbyo/rMzg7
q/M7BqYgGMRQHUNfgJq6TyoHNUAKU5Ad85+S3ByeZNrcTGNS74u+iVf2KH+QZhxuknj4ed325e6A
kjuoWoCPd0H/rbZXyYgMRu1hOkE6swrdfNPouvVnh6+OjuLuQiiAFirUKM73dyQqluZsJlZwuo1r
OIHvtjdJGX9p3XHVI1ntQujxE4PCWxPpaTgIDO3cpCBdzIFZRw969Si8Mmh1tfClFcPtOSuCA9lt
qgZ6187E7+Znp4JwioBuwHrwH1GNNwV0nGQQ6npGLr0qcjhzIwC8EAB8VIkH+0zUvlehlTDMHyfU
qqqnTvcCvXy8zdl8+DqAeikYEdT3U2kXXemNEdj/4i9uuDLBUdrvhwjKrRHoQh97QEorENQzaOE1
u+sLdnmoz00rQUPZDhZkc2HadofDYAFxyQBpfp7+uu3zfIiukjyy0lYOrcXB4OmlAUu+8Lzctrqy
xeXmOBuMem3UYSxFIzGYyUJnItozwDXw3PhDAK2T98iC1F0tg0b6God1uUVgdg6JwLqERj71Hill
k5gTxdjCFBB7sauL9/Cvk9zz/CF7gDsXhDaXvYlV1Bv9bKPyWb+Xjv8vkKUPrTGWe8Qd2+ubYnFA
f4ypNPC9TxLEKjDGyb+OuZngJiKq2XiXL+HzEak1fJc7eCITGKHGbUjXPbsV4AXOM7Kt7WNjbaby
p218vT6wxd1+MjBlF3Ix+aMVwqYf2/m6TsWd048UD+PC2ADBp0MP6OZRccCZGeaDW0DawyRPPHys
evTraPAQOhPzLXMSVnJf8MmNYiyV9wMRGYqegRtpQtdLAvR5qWYSaXRazI2J80ecGAF6yaHSwTgc
/86A6l91V9Cg7YKB7MP04MSvLtT0IjOABnTlPNAUUIzAbjVP2ss+GuUr5sU9+Qo/JyUw6PiKAZpq
JLD5ENhgy00++PCQQcVVhmsGxbte554XN83J6JWgl9cQdSkb2B3Fi80gmbEHw/QaYP/re3PxQMAM
xNpRqwdsSpnlZurAbhDCjkGRp6MYh8VAWhWiOhGicZfP7S6mtYai+REUiNeNX8ZcaMlHNwa6WDwP
15DyqgOozxktG7aTyjsCq7ZOkfqSA/nOCvcQdboNNV+a55HJqTmqdtkOrlcVow2ZnxTxnftvOVjr
KAxo81wCTFjn9ZoX2yyXB8nX18e5tJZ/xonZPt9DLDab0Y5gOIeaUUXYIYrrrWujZxL0iNdNLd7q
FNISeF0ivry41dOuGbo8hi0P5ZigJ1PgdRPY8tP1CME3pxw28/+vG3KfWOke34p2Xg2H0OKZOf0G
5XpHza7NU4lvMFwRviJFK28yluNRNRX9KjdBXCGNaNqBg2o8lrFdP2RDvWvx/tIQ9/0fk4E+9P8t
UqmPUwuqQkiM4ENMhjaMdt13e+H+NNpt4mwjSNYDtiwxSUi2DTr3dRloY7MRZFzBqDf36ShrXhER
g++ogIuMxntiVGh51qmGL24rNIs7eE/SmXbxfFvZo+9nYIrGNMffwWWXkH/8GXz+iTgDOAjoeqAV
HiVM5ToRxkCMoqznOMM5dqzY8w6gjPGHZt8uzRfAFnBCLgr4F7oBblrGlifmkLCHix1C7z13oRDu
tGCBCbvUfgtB6SPaLEQvo/wxlMXXpnGfKhqC9CUjb2FLicY7LbpGkB8CAYK8GbIPigvuUwMXU43S
cNJkm5CEz+hj2rdTBTk0yDSF8RPtso0zZJso1UQMv9NyqqvCIw0J4VmaBq1rytIm4BknoI5aJeVj
zYZdXNMf6ZgEWfs8We3aivi/EHOY87g96nh9+a0VuIVkbR8aJ0GgZgfM/3Z9heZDq34S1sVDXpfh
P7WNfXSbqmpHbOh4gLBK/5SRcQemgyAMh/sCMNcw0ZFVLO3vU4tK3FRCy2EcJ1gsxVRBEoyuGzP9
FiNv4mir5vOEXhudsssto50GW8JWgmjal3Hglu+l1NxAS/fd6YDmM3ASS9SOwRvLh5ERLliIKogj
cEYdQ47Hz+b6ai09Sk5NKRuoSNuOg9kwWTXov2vyDbTE3Ph7mERrG1JSY9QFZadx+8smwSSPLll4
I6Lc5kKWcQIBbDjbsIIlsaoT+zD6ZtAx/z5koOfKHhJj0jB6L/mNWZ8e8EtQNIC47nxOjax2Rm7B
CRKKllvXu48jXYy0tGzzeABBmHNQakdFUZoxuIxbXN/MHcvHbOwlGvvgMJx1nJYgi4haKHI2EAbS
XOZLmxKyMCBeRwYfL3XFAdVlhpvU7KEEMD4kZNtC/Ud+5hIBpxeuEJ9SlIaUVTPbQeaxI6F92H0Y
033E32L/jXnb69txcSRgm7FRFfRwLSq34eQOY4qbBHvDi1+6rn8XNVApctLs+sULH50oLlhfkIu+
aNEG/CiMzGFEiOffOXzDkhuZb8d6V3ePprMprA3BG4HdWv3rJ8Z3YldxVXywOi75NLuPfOsn4kCq
5yIzNLO45IJPR6fsdRHFU5TNokTcpeWqJu6/s9G9H9N8ZZe5u43LzlpXea5puVi2iyYfFPdAJKGe
bEfmFWlQ6wd3T7aKM++md9l6nIyH0MiD3DK2jP26Pp9LpxqH+T8W1Qa0sM3ingBYtiJFtPLEvd/p
eiMXb/dTE8qWxOOGViyCCc8LAUDGydrw6DGSX0q2QnnJhnBZ2GoO9JKL/N1Mb6GcDHC6cthCp3Sa
STjYJj1Kyc43EAWuhkSuCbqa4no4tjS7NeV4uD6ZGqvqZKJLY0iAYsJIh4epBEH/o83fa+Oxofu6
WlW6jq2ls34ySDV36RO/S9BXjo46ARjPDSfAGfJPnIRTG8p5g3RfwSIbNmjSQB8xcCgPbGS063E9
tpCd05jTDUk5eGPmJWNlwpzLP1L0dufDRqvl8fsaUUIQhg0/V//nfh21LECSqK0a3KGrDnTA8day
++gbBP7YzxiNu1u/sPKXofCSe3do62k11pHxgOouymIyieQtr9L0pnU80DRf3z0LY59pbm1o+oHT
FNni8wvWy4HLbPF6RQLmEEbHxh0Cr9fCvueqqjr4+XWOBytucl9tnYfeZF2QHjkyKSvn1vAq+zHK
nJt0kHiy1f5u7G25RvhyN4AtOeCimDTDXPA4MzEFgGAAmAP7qrgDVuDpAx5kDJMAswXSKVwW1ydy
yePABGTLAC530BynXOfRVIWtEyEmK9iN3+6HZuMVq9T9RrkJFM9ukHgMayrNS4uHGiPYBmfy4AvW
vJSRrKXFHHEatynbGYg7AUK9Pq4F98JObbDzDVJbJjqW2hy+ulqDkGKI1lN2F8ZvIKMEVL/7RCgB
KneUIAEtmSNNZRabZoxYR/Aeja0j5cdy+O7FmphycdbQ1YqnH3Y+YGXnI8oqGnM+wYRnYcv/lNnd
2Goel6BhWtjxc5w8Ux+jDqySX7RiqMcEDORA6cTV2ywD+cMxk/4dYjElCABD+3va5P4hjIVx7+ai
PYrMyjYCoJB9WJj8EIm6/UaH0PyoRBHuTSuatsJwIrwqWEF2RR+FW7Btd0eTTT0NJjefviUjeM1Y
NKRx0A/ULEEv6tXrbBTdXRun5npsWLmKm86+a0bXeKircGihiTNOu8qqog9bWOkdy7ryKSyb4ZaK
uH1MjbrDa5OX4LdLMh8kRF0TrSPT/uFNCSiqc9qENtTgyva16+J4Q9s+vnfc2mnWsRODhqlEhRQQ
fu6CEXCCdM17y0Dhg4mTz305RQfLqayNHyLQCbrOo3teDkWJlHNV38aEzF8WikMP9Y61XXU5FIMp
B0WqX8htxZx6a+bSz3ZdVHV7ZBnlgYVZHK3MiZO3KJ28o2TNAGaHISfxJqTpWAY0M+mtXZrhPpI+
+KPKxmyaoMMkbiUkudYO+rSA/2OZse+7NAZU1+n9rWB9vMsmn33NWp4dkX00XkWS9d+n0AsfmlLS
jWFx0qFfn5I0iFENpWvIsFL0FZqJ9YVMto+y9sBu0qyzPrq0tv+lRWw+SjcVm6K2YgTMgBykayMv
0i9ZwmQFFuci/ScPneEoQGf/Lqy+PxS5Na1qOWZ3+OfdHfc8NJ6nLrkLjdFCYYXwgzfY4s6OnWpd
F1NcBhXSvV/8ymZPMo98AeHjmpQA4Hip3IZZFKU7AMntQ2E37VMiSLUFKs1vV4KQ8YiGL/nd7bmJ
Wm+NZLEHbeOdBDiuDih4bB89QDPu07ASJTjfZx8OJYuXKMny5yKfWLEWJS8PXVFV3yLKuB9UVi0/
aC/QOJpa4+QcbZ62XwX6I7diSstj2JnkNe9KEh4g+hqDD9CenqBxlG+zZHRWRmi4T45bhYfWahxz
19OQRJuqq0IrYDnyrisqkrHfpU0zPKVlP/bBkPrhrXSMDEgjo9uHcWlYgTtUxQ8AdfgrwbzwoAI3
7UtkOU2+zt0+fS0EHV5sEKp990twx0apb7aBKEX+mpO++nBSZBSAI2KAg/CEV18KmfpPoR81LMhL
QsB0TrMbTw7RZuqA8U6LRr7a1WjXQWTUxa+hl8PGQkHx1WYxAC2ph2JRkNkFuJ+z2OcvJAkh+RU7
XAYRgvNXe7SNbRF2hAdmYabo+Q8H+U7qSB7CNKv9IJeM3cjSDu8j0uIAF6Yz4BShmZFnZX8jZWJ+
G9H5FNhJRfHpjhdm4OAt3PusxgMbhDnOcKjC2IDrYHUyQsdvqo+0NpLHUUxdEUBipjpUHku2udMi
X+ZMvEb2wRmA5RDJP+jrkm+l63eHzEt9FLaRBHzI8UbLgVDi67Iu6o/IC/k9vGG3Nups/OFmdrWd
KLibSJ8PPGjcEjQc0zhGN3EfI3T1RxbuKiqylwHuemuKxu4DGIoOhV9WWzR6JHe0LMSzEY58zzhx
cBwScCJ4jLebiIBHPx2nfgsmuORb5jdGQEfebcBZ4e5BOQH+OBY5/bquRxdJP8tGTwhoU6MtHV0I
QdJKbmKR003RJ47clYzV/srLqDMFgBE3fiDBNteubd6kHI+yGtVhpwQxa9CDSmwDgH9LVm7kJhtm
JemrB7F49LU1gwGheOrU4wp4m6lc+WaT/AI5PLCUQ1G171Xhh5uR1OU3l4btvudpsgUPQ/ONREa7
r6CQvKqNrt3Ubl2uyTzpPDemL9TqzF+SJl7guknxhMYA9zZq/eYG4hjTwcJGBIO4wXXSFkulADAD
/rnllOiRx8YI+a5QgEnheYq3JmoRlvvN9r+YqCdPbGWUQTJuqU5QZDGam9sFZyoBJJMVszV6oApr
riUbza4CB3xa6xorF6OeEwvzF5zk8qKutCNQU6Co243fS+ufmVrfNyFzQZAQin/6afpIWx3oezGE
pCaA2D5y5Wggm1/qJ1arxhXdYCBoSObWx/jg9NsuiwOoEcV8P8RfQvqPqDRv8aVABVk9F52KyKkg
5Dq3GTcchMVz+boI7+M4kGzbljvZ3IW6R91S2HVqSJlS6DiNfj9XlY36tau/kujQ6UQGl/bFqYn5
E07mT1RhzeN51Sb3MGQOeI7J35fGGRJceMmhx2smOz63UKCRjdpz/c2XN3Lcuf7GdzQ16TmgVt9K
YMYHiBSkB+yijdtqssa0+rlkO3m30kuPbZxAazKGeqy9vh7bLy3JiSm1J6N23abMUowm9F48+gid
REvX2nuJZAdv6KkN5eVFEOXlPocN8BCuwDuHEBFEmZO5dsMaLCvGrY3OQt4z6FUAGkj8FaKqwMyt
IBHDfoQm34AXW2t+d9EkcH30molW24c8N6nCZu6kqKONT95lh8zCMdI1Qy3tSQgLAK6HVmDrQv+b
9WkDoge8PO36V1K/8vrtE6OYM68gCQDxvKp+hSioCccGr5nM31RV0AJlApJHL9d1UC7uFbgIdP97
AByrsjjSFkheJHjekvBoG/9WPRibNCUGnQnFQ5gQmYYoO0x03ovfx4BIrE2dSKLOxvz3ExdRJHXv
UQ9PZq/4VSWbpHgYyufPrMifmbp4MYPEp5QYRolwrXK+eMX3MFvJWlc/WNxZJyuiPJVjy+YRc2An
h+YLeRO9Ji+smyrlNjIqPJBCiqmqsk0FgcHGebf+mpJ/9g4nY1D8qUhsMMmVGEPbHEX3pfZfkvDp
+nJopun3pXuy4n6Yoxu8hgmbfuUp5DbqT9wJs9QDOlORr0MIdr6lRrNLRjNDjSqzjjHEA3Fjm38t
0jLPE8I2wPDA4uqrZXrTM+zKb3HKxwzNLPLRM5465y5CAzvTeMWleODUknIIK8TNPAdAaTWaO8r3
Ue0FlD2B+Lf4+y7YeUwMin0zkytSPufzZltlWOUClnpr7dH7iW57+Zm1ByYKffjIvaLP/NxEPUCu
yApRaG/LO8cvgjb7zFn/Y8BRxpDmbcE8Pnv3/i2XW8ZvinDHdLClxZOIDioApNF7jek6H4ZrxnnV
dHMOzt3JaGtUSSB0F/XSbQieUeAwUAYCt64SBxblBDisRG2NA1KeRduEjQFYuiyxuX4cl4p47NSQ
ssEgzFzTrJ0NNW15i6RScsyR1Ni4bdM8AvEZruoehLE9Y98H02rWbHK2KYvJCuzCuoh7abPjXv69
D1E9tpXgJG3JVEw2jq6bbE17AJz+OTJvWgiJDZYm67jkhk5NKTWNvLQr5FVgam7ojcmThCTH9Zld
tgDyqhkNBoSb4odICnpyMadO22ZXFvek1xymxR2CDP5/fl+5D/wcLF31gN+v8n9EJ9ZRjmyJ725I
rKOS/k1vo8bAeNoBdITQET3/ymbERkRNCxxmK69nkKdz8Pgxtk4EZkXkrNrJRauXG9gR1GiS4hYN
y/cjcn9T0yEz1gcCBMAEPESx9Peddd+FPhJfmrlYeh+efqCyiYFO66ZunovO+OKxR86OGd/wArqg
x6rcE13zxeLUn8yH4gCQc3R80AGhsoiCWBO3AStHQAv3ERJE1zfRkqs5HZgSvOS+AHRkxMAEGibJ
W2vcm6bGAyzu05lsHX0JqFuo+1QauQNGCDRcCPuWJxbCb131d/FY/7Ggwu/jPPUL9HSgTwBKBWnz
2rjbPP2aNrdGpmvH1gzGV4516LNaVjYGw+NyX4j4Fipa+88syX/nS32hN8QeBxFiND7rdgWRyKvl
QeqmmmXRTZqypas+qakVYuVHQIhBiuHmINdK1rR/kSJd//+GpOznsQSPImi8cG22dM2Kt4wB2+1p
5m35jP6ZN8UfhqYVu36DeYvE3kQTaN3cjfKuYgigoNpj7XyyvT6q5avNB5gcpOdgX1C7rUsxJpLS
DtdJfBtnx3B4SNF7bFtfICLagciHBtRaoRIc4KX4mXM7d2Yh904A31NmNB+mBPlpmObNMe/4ykSi
n+sUVOYfuXDLJ0aUGe1pPhpsPrm+txPurs4atORrSmeLB+rEhnLLVHk8OZMDGwP4ZvKZ1KDTbD6d
BSUojGRZxoYBC5jLIDSKVa9rql3ceSj8Ad7l/hZdOI/XCujCsCJD11XuiVcBlxpkGdTawOTKVi4o
kMB0Mz6jcvKB7q/DJ/bgrCUJNC1E24GnPbddJbIRXjuggOpET5lHAO55lU2FXHZ52zfuKh/Mp3r4
MbXv6IvfUOOvCTvxUgG1LgLVGTXsXuQJDCgH1RbGngkrAYe0O5p72hsOtOnL5NbzCuvt+oiXNiWm
GtK5ADiY6Mc+H/AQS2umQsWm5IGVgE0+f5iiUXO8lpzjqRHlWoTtIS4pjHDyM3ZR0NmnTomn5GvT
vV8fzvxL6hk7taScsWGoxqjvEB6XA5j/QPkIgNHKRpGItN+uW9JNnHLScJOwFIUYxIv+RxTt3eTF
dTfXTSwdhBkBD65IcITgBXO+NrZdVU0s0VqWhx9uDMUc1J9LVCTNQPofxNhW0Y/rBpfH9F+DajOU
l3boJm5g0C7Ihg3oV4AQb4Yi6HUzy4v0x4x9Pq6ycKzazudFSrYs31C6ztMXQj/hqE5mT330O5CB
B1c7rJD6ayZ2fanJNC85wtPfn/9+khlxAVQfIF2EJ8kASTTIvQrdrbS4/vNtCG4KQF7V53EvmhSU
cBb6lN2Xuh1XYnivTYpiIuqgh3hEmUgHFl48qOh3BaQBEHwgbM/HFLWFi5wVLPrWbRwCjyK2eSQD
2VmIm7fXd8Hi/J3YUnaBDQptx6kxfxwQUIOhZ17jCy6ZF2dnemJBeQfl3pjTeoCFCh2Z4ljWL0X0
XNNVXu06FIgRO4ujFW3Bbw1c1yrPNS/KxYDGdX5TpaOH5SKgCWXGrC7EDjS4JUWQuf34RmMDBeda
eAXA0WGO0t9QPacuyx4YQFDFau5BuLOA7wMzLY1qzZwvHnDANYBUANHNBfG1a0eyakKCL+pfhL1p
5LH1NU5LZ2I+/CfHgmT+WMUpRTezcO+TDnxqubjPax3H7+LZOBmJ4ujhfXsvnmCm6dP2xnFlgWDE
OoohZuvGEUfPTyEcLqIbWhW6V97iKTmxrfhl2Xax05ezbVKAW2lbJy8F34EXB/CXT5yRP5ZUIlsh
mt6LaljirRPU1AxanSa7ZrnUE++SwnXrAhZSinC03Npo+KGZpjSxeNRPhqEcdX+wSrSvYNv11rvr
wcbL9WlaXBCPgLUJ+Ch0D86DPNlzuRAQvalQi4qRHTIdUGWvRXpnhI8ogl239Ls4rgYYiGzxToBj
AexAGUqSWiIlM5AD9ABBSG76/lcaggLx3oAcVFtsJNm72bcxvCudR5TkrltfGidiQyCfKMRwALc4
H2fIjFxABhfzKJqPmqO3fPiO5rKHwXklSaM5yEsnDOhTYJqATaAXum5FgWeSNzf62dQE389NJn4M
xAucYsXzmz5ZN+2/10e3aBDULwB0gJ/TUZl/DMh/2mXYIk3jFTdj860BW4U33HNPQrg+ep2ycQ15
aM2ULu1/XKIexNRn3Wm1JO3i2efmFmAkCQWDHaQb+ptRywO1aATUX2i3QA8zaIfP1833hg6pRbyl
a9psm3A6VNzcNRHTrNhiQwnIkyGCBFAe8pjK9V1Le6b9m18PcXo31g8T+GJ53dyDVW2DXtctr/gj
pEufR9Gs/PTj+vItHXLAlcE/BTCQh6Tw+SCZP+Ws8hHkV9A/NIbbvvjnuoHFWQQDLooRqAQjj3pu
ILFpNZgE16kbTru5clca5jaKPM2OmC+oixN+Yka5wEwC5VF3jkugvRt0Nrp0s20nXugngM+zAvl/
h6McZquwwEWLPtBViJguRh9Okn1UFvB7uprU4rk6MaS8VGIvZF0JAp1VYYNe3v+gaONMX1r60Lnr
vIj3jfeJkp6HNi4G54GyukqlV8rON+sKyfooOY7TV5PtrfoT1VVoEaNkjwDLsdVryyBg0hEGEja+
ECt3AEkFrkhdInRpR58aUXw9SyZwEeUwkjHv0WTdk58/X9/SOguKYyAkzwpIyOHMQDrHGh6cVLMU
izEoanfOjGCDHL1aw0vMMY5kjVPZeF/MAlihm9F+Mbo3wZ9AuszvjDsk06bPvPBOrKovF47YM3Xm
B79MJrTHvLe1G5TeWsuKP29d9aye2lEcXlSbcgBFVLKyKpbvYnt86ocv9eQ/sulnBjxf4CY/rq/Y
khM6tajuiTwhRVLgMCUOgAmzxED3nPy1dCEeLqdGlG2R2Y0d1SGG1fs7sMgGEOMFBynRUVIuebpT
M/PuPAmbCreRZHBhpsQLLB3GIGM/WrkvTQ3QYrEz79SQ4rnpaKWuPWPzING6isaPKcSC3YXlM+T2
INgEEnrHRkD1iZIeYL4g4ENSGUhxNQPgi0g09nwdpr15bHP3vteS+8/LrWxAmPBnwk1QUV1op4RO
IQf038OEW91X8zO5nIKYd0EmCJAyFZI1R5fka+l8HaKvdqljUlhYQlQUmceAYAFEVSVxYH1nZbGN
S8QEI5AsdgJdGuZ3R0eQvbDrz8wodyLAvxFNXJhpWzSBt8NDS6tfbW6urx+uheN8Zka5Ettuqvp4
xlKmjbiDEgtg2UHyNLj+XV2EAXpRNFf9ws3o4h2MKhqQt5e1NGEZZiUaXPWCVe/ULja8+8VD4M7l
C7YUeop/+LHcfWKMJzaV29ighnSq1p5d1rqeXurkKQgIVLdFqymZL64Z3gmIaxlYCVVywLKpsyie
DckRTJ0e3/ZTdqymSMMjojOjjIcMdeRKE2aGdlexR9FsU76/PmXzsl8cMujb4ekDqUdETOd+qg0r
aIyheX7VS/Tqxxu/RhYHIJ0saD9Ro4F8FXpEQMs8M1EqF4oPcmAEZTA1cLnu2J5ANDvV5Q8WpwyN
Ivg1yPuCwul8PE1GAJNwPGRhAKUDe8eIHk0n0tz8S2fJMtFqi1Ac06ZCE6NosI2oM4ACFdYu5EiF
CwrSOjqu/d4H6GVAIjEuNCu1NDILEEGQJyL0u4DUCck4MDPgv+QtJJb8OqvWrt/LbUwmzfCWHN+p
JcUjTZPLAEzA8LhPgVCmt3nvHyJwD+KmOVzffkuDslFvR+Mm2EYuHsKgOglTP0FStBwgCmuCTU6w
zVj7mnzy0i63Gd6hs24VXnHKLq/czk+LGJkYP8mhgLGDfiT3bpgbjGJ7fUBLc3dqSbn3ITk3AeGN
AeXGFsweAXN/9P6mJy/XzSwEt+AM/TOgeV5PwgvLsM0If4UZZ3pwpb8rilLjwJdHMpN1zmLmFxz7
aZZC/osgsZTlv0ZAxP0vbreROtmuxQ0Auqj/WFFcXJxYpOJz1rQrH4vuMIKSZNDcCksmwGSDxA7Q
zTPN+flcxVnmd3IGv7fj/eC8G6CoNRvNZOlsKG6nHmSNuw42PLql0VdpgcFMpyW35HVQO/VBqA+N
LeD4z8cxpHYCKjHcBkAv/igzftsTqB4RsU3BQOpUXuCBPza4vs+WbvEZTzDnxdAMrsZATlEL2UYY
V9yXANneCzjsKisCEPGuWLkBAhP6t9dNLp3VU5PKcvWlnUalibNaZe49+j5Wtsx+9qW1yXxv27uZ
xq3qRqisHK3RmRYyzOpYlMWqpcNHWBrNIe2br0VvfjP9qNiEsX+foR9MM7nLC/pncpW9D7G+ZEhL
TO7kWgPUuJC4AiVLv4b2w8dQhN/MwrqDCICmjWHpXCPnCFpj5AFxUyrXMORY7LE0Zl8ob/BsIEMS
TPGqDn9dX8alhBn6qCChA1gKgOBq3wcFkHEAuh3+w2Z3ZsJWY8rWUNTcVYa4yZJvrZcdHOAQnWjc
R07387r5xV00J7KQQQWlgcoGzPq+r0GFjOC9+NkmGTZOvLWjHlfaR2YIzUIuTumJMcXpE8eMQ7CC
ISkDbr2SvSdTcvAbSLgYn4mq8XP/HZbiAxwg8QSrMayRA1Btejdu7iIuhMb1UDyI1lzXvA28Sdsa
qxvh/PeT+ybHJ4EmD3a5KPd2Wq+E0wUOUB3gyrobxnGFdrnHqAcdjDD3Yde+ZCV7cGPZQgY63VVJ
F1hapsrFJWYmyINmFDuomM6/CWjatJbdfHyQuU751gdvOl2D6iDQkcQtHtQTS8ropVuDBYNj9HT4
TkmQpfsUxRBLrMMoh/KHZusu3iUn1hSPVIxgICDzuGIwmJjj1xB5UgsihNcPiM6K4ny4TBzDSeed
5KAfdQPkZ4BoTGNk0bmeDGX++8m2Ia3TcWucl6hrvxK/veUdW/fhO9BwG8riTcw/cvTqXh/ZUm16
Vhv5z8ZQlRREz0VVzlYHJ92SOD6AsXJl9fmmd9s9omeUV8QapBjPfU+23Cg3XvRhGtFjyg/Xv0Qz
x6pEcFsZLATab05D22vKbXBjxrvS0MnsLAWDUHXAwwCEgWBMVjy6mzal4yd480SuAyV5tgdgffeZ
kfwxYZ8vJDqeY1Dfw8M1fXQULkczKX8Pp0ljZtHNnIyEnJspSFt47YiR0DE61E15Z/XPVu6hDYRp
duZSsRE9cJDfpIBgoAtImTTqt41BuI+oEJx0UHSbHEitBw55d+nXYdp24YMjg5z2IH/YNDrEqda6
Mp8coWpDawzURm6poE+MH7m3kuUNOH7T7gcQ2TiPoGHvbbRZyc31xVx0ZydDV2a5cWXV1fMbuYjB
UCZWE9tFcbeOsrfch3j46rq1pQzl2Uwrt2MU8ZJneOWt+HTv9JsSba5Ov5viGnHVMzGeU3s9CE1V
fHEjzR2O84EgF9hGw0+l6RewWYb8kNc9SNibTe4Zuw5DvD6+xWtoJvQCwJ8iW6lspH50sjG08Vp2
OEQxEacaHd2leGFM9CuuLY1LWRrY3J/uQ14HfD5qGXIsIuoYtEDAT9wmqJP0n7by+5UdsTiYbOft
+tiWShyoeZqAVkDL3YaswvmBjArfa0wH5tCpRndNUt62TVWsnTYaDiBEYruOkZ9tXDXB4HXFmgzg
8C/D6SVjpY4TfsmZwqmjPYDiay74YO2sJQOirHQlUv9Iu2pFK/cu1b6yFrYrKl/zcxTSBLOetnJn
tSLqbY/0SCLGz17+UfZPBdh6R4jkMFTnN40BSS5Xs4cuVxU2kRpDe+z/cHZdu5HzzPKJBEik4q2k
Sc7Z3r0RNlk5UFl6+lP0wf95hiaG2AUWe2NgWiSbTbK7uopCokUsv2ouSdI6gs2sDIzuMXVbcAQf
6klFd6Wyw/9+dB47ZMigKomU+uIE/fC4VFsoZLfm63mvUVnhO+bISpNNoNN3MRqrGP3ERdOW8Wjq
qIw/nbfz1SP4rME9AXLVPUd0TpYmUDro+WiKx2m8r/RbpuLt/7q5T00IsSuxmtXzuInZ+Rk7B6MN
4xpwhvdVVQX4eoaj50Qn0Hr7UDIT4Sc9CEu0hWOF5+Y+br0H3R0UOWupBSjMmMizcX0Uwa+pkSVR
GiEhP7RBn72a9K9DLmfzhBwi+PG4GIqw6kPSLN38kXx3nju6pVHt59FthZag86su865jO8LFlcwV
MHgTUl92GcZF4ccOCJVQDDIV45HNF0pPKP4gcQTWNCGuDz0ubo2NzFTr3ZL6TzER1cEocS4LcRXX
eQeZFUeU/27RCVEtFa6Hg9VAIPtJh+Jn4pSc/MVv62vPezft7L6nwzbP7vWx26PA8TQQGupGCzat
GjGCqZ4F0m+yQZRKEfO5SNjp3m0HqJyhlR9XVru4jNbhsk2NHWXWdoHvL6uqeikzBy0RuD5ygHAb
vsWPQkVdg+NhcrCYbbc23xYnAlFMuUJcNKiLAmLs2WKY4DUZoN9YQSw59k1zdPx1dqaLGCIhG29Y
C9dHR2hdQaLB5Yxa2dg9R0gi3Vn1aKpE2mTfizqJDZFZE9AIEQ0XrWOEPDKmZ8F7wo9yPdTW+cJN
66tZ639X6aDyEd6me1qfoZCegwIxMeGKKLieTtAC6dw5dvlFUWshk9Dp4USHK/R2hc66hC3zkMYp
0Xc77QBlVK0O//EvxuELJjg/OEOhYBydO502rLjazKMXtpO+13Rv6+hA0lrWVhvo85pOuPIATkue
xiZWJKokG5Crx0OsjCt6ApZ0OvQKsWYtI9zhrPjnlLg+AYfVX4cSALk+Cg+gwUCT6KmFYoxnRscI
WdtoYyYHZlzOIEiq3s5bkRxTJ1aELTVXiQH6Rczi6BzaGS227NZzN+dtSB4UFEY4VQ72EdJdwmR1
7ZqubYfqUGXN2xzNBn4ce0bg9May6708hxLDlIdFDSLuOevnGyDNkLwxJuuiK4f7sV8XxRfJdgpc
1wIvIE9YizUymkaTCQAgqFHJOyoJfuneRLp2N3gTahVzqBi+zFPhouDxxIuOwGVOV5KOHcra/EnT
GBHEUsruygPR1yZhNfs2pna2xU3hto9X5waE19eZqzkQhcgVDvsxyeJ+wQJA5tTAfgVG6/QrIstN
5jECIcXc2FOPFuGS6kFsl+aT5oEip8+HFiTvc14ll8BwwenSLEeZ0kCT+cFxsvZppjmIqnrNMX+4
Y0xD8NmuA462Mr/Q2VIlm3zFL/ldb3dPtZcaYRM1nO2s6pdNvNrlM7F7i/PYGE96b2rvrOrYzss0
8mJFEdsX/VKGWWKuV0lqlqiERFHix+BFuxvidlYBlb4+M7H2uJjhuo57jS3KGOQzHt5krIrAJej3
Is5dZf3qUUbIjRbsnHQ7q0CMkpQzLIIggB8mvC4vzH822uY0OHitDMvGc+9pHFbDa+U8JeMPCN6l
yMHY16ZSvlG2v3EYoDILinbQZQpbbyrIYkFGogimBOSqBld2yW/t1lSAAST3Hpw5kMNCPhsbXUTT
TgX48tIZSOhi8EDldkib75n7Zjvb81tJtm8BdoGutc0jipizmuqWDujtKQLTnTZkLg62l4dJZ/oF
/RbPpuJ8k87dkTVyumPWkYxZ1sJav4JAnJBN4dyxWTFzciOgxQcYmeNRhAUiST7Hjgftwbmcfk2z
Pd+5zvhcZ32tKDPLHRDSGSjPoTqL1qLT4WSA8LQTf53X0QTM6c9uAbLmcvX8eEZlcEOcixGdqY2K
Jppf3cW4Y3oUmw1aRujgFK72rtk7kV1iFu3+eR0e5+YizkA+4Ofas97uDdVbRZIVQCcAYPpc+gDN
N2Kf/AABvxIoOvhI/4y+9ZkGeh5G6abPfSd7o0UQw6p94za7874puxEc2xWu/hkBpeDkYpxu1+9S
Z95Pi6ovTOb+/I2EyUTd6ksute2nnhQgOuWt2U13YNN+YSXHDdf2qrh9yNzy2JTg+3kdA/WGG3Dg
xlCfiu29axW+Xhb/sKGPzQhHY5wtbG0TmInQVNzMd3P+5pV1EC2/E7Bnnl8gWcgHlgiiPR5ivini
1Hm2v6umHjsNrRreg5d5vmfdt9HjAIFpW5XoJzJ/sBHsoXZEQWMmxnuDaSNrKb/0AMfZG77XPJIV
K7fR2H0XvaAXXDOvh/jHUgelu6f5e9fcJE6Dys3OHS9183erMb9sHot1X9lhWqk4eGTOdPx9gr/a
rKO5FeM+AMroTPfHZds697T72aeKm8cHJluMADjxwF6D1ypOISHw0NbtjMTCTLQkAYxrVyyoZnDy
WL/P75m9hIlB/byvNkWNw7f43lDQAQUF+2XRi3x+qVxQjs6Bbt/PsSLCS2+mx58muPlAGooyLyaB
lZdgo8Lkb5AaarOQek9ZubWzcMz3NTTY4jKs/r4Fi6LfEuaBlwLXkviGYAxJD2SiIBoMrnPkTv3I
DCaVZJ4s/B4b4Sf30SM27xqvQoMhLgDGt773rX7nlFuaPE3WvoxuiQogIbsIHJvjXndkjrHFitMF
5mwrC1zbN+nNjGY5T/U6knkvnvo6lAGQ+UWF99TOsGiWbdSItjQf0XF4aNeHBMR0pvGjULFuSOIG
jssPHDHQbcjpnZpCY2xWpiZMpdmjHbdo5wQfcX0bg2uRBmgIOx+lJOt1Yk1YrykjcaHNsAa9lJWB
8xH9+Wli+jbxS/M7eHYBeVEERkmsPzEprFmGRuTKGmGStHSj90M41de6yjEkC3ZiRAg365RlUcsv
U/FU+qy4QMER0+qDaX1kiisVka4Y9hN6ZpHqQ5HldMXKKjMLc+FzWDym82FKb/qKokkvtOKNWT2l
mRkk4++u+p3aV9G6d2gbTqbtU33rgoo8PfTxto2K0Bg26KwK5mIA0+YWN4oc6njJ7eT9/SGIasnn
5wpTg/g4VCTF77fAKHgALxntzmE/J83dOL/Pe5eEV5QrLXzaEm5jrYsenZXfUiL2s7bCTntNkQ71
ej9PDvqyadNtQ688Y0Pqux7sTEsVMPLgWW9Fmewa1REkC79HXwMR6dOFgnJZNOk6vsbDNKOwGkME
NrBy3e/GA4jJ/Wh6G9p5Z1l3VRlO8z9UHGAebXM2xcsMfe+n5kFeTbuZX00jdjd7T2QFRKS+mBPF
ASjdX59mxGZebY00r0thpure0nYK42ZfsepfNvGRESEgWqaWzIA1YSq17x14sYd0Y6uIgmWxieOy
eF+FAwYqYV8ZwzwVOS9LJ/bPIjqsBYQiD60Dstn8sq5f55fzziqbN/T1Qu4PSSNAmYXl0Xsd+N54
wb5bNpq7t9zH9R+OYN46/D8T4tI0ZIJcewMTLbsu4m/M3miVYnfLRwHVcvS3Itkk5ppAH7/2VJtw
fKz7xXzVs6tW1U0mNYHKia0jTYhOU2FdkpEY7epgFOP8CBT0kl+h6np+LWSVR/DwfdoQgtRiQesC
MiPwr/Zt/W4i594FmvWHpN+H8b7AsWgNpcKmfFh456AnCi9IMW3Imn4wawCpAqs9xPF7iuQR/XF+
WLKTAuWm/0wIp21k6G6JVDxYWqPNpO1xCbfCrLpZvQ3pFO9v1WiERfKWuEjMAaY8yK7Hxn5KvwMe
fX44/DeEmzYW6XM4wiLlwzJ1hg4bLF38tPBN52VxS98zLqmqQMRn5pwpYXMaDmsjo4Gpqf5laBdF
997MeCjuzg9I9ppHvswgHB+NS7L4aFuzCUoo0H4KFtzugJmEZIvhR8N46TA7iEiLl1xz47h0t1jR
deLE9wlTdJzKgt7xFwgu0gAFCzIGfAF1D+Pyxx6fCEWJ+gIkPLW7TXXViHmgFiYWnWUWASkZ2rnB
Xnp6KI3emsyTYSFP2EJGJfGL9NmpN0V0MZurP3uvFCnkHm/Hvz8/0H8A1Dx68KHwIzbW5m3PItCI
foQp1w3LfjfOm/OLKZlJNNZwHSkoWnkgUTgdWVM6zcxSCJLZLA16d2vru4T6qL75VhriopWpUl4S
Hz02+BHTjh4jNoG+RDNHWDoz84usAZb4sA5XGVXUoiRb+8SOcPaOOprRzdJDsgTi666DBPbsd/9w
wJ8YEZ6qTjNYVYVraZCgGcqLAuq9TipOZkn8AH0A0pAcXgJP4H8/mrDc1taS5nYRoCx61dUD1Kuy
y35KNzXv3xwzxbxJou+JOSFcgREH+hw6fK4gv3OW+ikx/ELbQPfcxVyqukJV1gT3a60BN4EK1ogd
ttkPIDF9s93PeWiR+3x4P+/rX13CRPEOgQdXSzxCbGFouh7Z1eBAk8LpGLIXEDEc/arenjfy1b9h
BHVwiFCjJg7uh9PlstYSFdA5Rv0V1WhzCJmW4nX64GiH83a+blzYoYCRodiL65L4nsrWuNabFHYM
4z0Hcy3EzNgrgeTfCPYmZwoSS3Fj/uqHpwaFpSr0qTYgB4yBRZu22o/eRdd/g5iVUqZNcq05tgSm
8NMpBF6kmaoellbTprg1R1G6dfoovjZolm1TD3IYTdnWv83Ejh8Sw0129uDlT+fnVzpc6Ohy6Qpk
NMQiTdR6LS31FHBPdt0BclyQe9f5NlshaxU7TrqSR5a4Rx1t8NLK9LZyYCmfmtDDDY7ZkPmagfLc
J9PraN6bveLaI/XRI4tCSHHNCF3gFBZBwl1Pm5U4ALTeRs0/VFmxkqivobaJ1xwOztOhmXNSQU8X
hnQnSO3AMjp/HMHOpvvt8B6ZD3r6NHs3wMX/y9r9Z9YUHAjKullsV3x8BriHwPCl3dnepvI2+qRI
a0hDyucARcCDEbegHahhSTM3VnE9rXfG8nZ+MPLtcGRDOGQMTWucIUkApea8FPWmREWoXztIzaXA
xT6Pma8th1HFE6AamXDl0VNHHxcDIxvJGmoAFs7z92hVcdyprPCE/ZHvR15VWg13kJReJtnjAD3z
XKULKvV2hEmQNLnIS5qCtzdtWUerBxvM8qs1811ATkEOkCDbdX6lpCHjyJBwvuRe1UcG38gzcuqm
9itm1x7drK3PVKpRkpBhG6BaoQ4xAGwVQVdaNBTe6sS4GE4bq7od07B3Hsf6BriFvA6d8u+9HOo9
gNBaqBigYCDMYJbQeHTzFMmS7Mox7grrrfz7Ww7KMUcmhLlLwbmZTQuS/nl115O7dnxmdbAut2T4
+2MMdR8EJJzQKFuLzZ1sQN3DGQEzcaO7Qn/MWOC6gYljJlv2591BtnFPTAnTBuCZ6zQ2ps0t3nvt
zYYIdlA3i98N1wZ7MbLrOBoULwaJr5+YFKax0EwTRL0YHTLUk/G26rvWu6pU5WP+K6fPIV47+5xD
IayPS96ti4uBecbvZfwB3bvIe2DJQ5HuI6LwPemIQH3GUzW8LCPGoWHqEmj+oXSM3OMILEbaQcTw
ig6K1ZJEIggNfNoRIlE+jYTmPezE6y2xwqh5GlWYK/4T4rRh0rCHUAcB+Ejwh6p3k5pEAKRHBFBM
/Z2qMmdyAyA2A28b8nPiY466eBc7K5p7oRYGSXnyuFq1otVfagIJM17sBqRRhBfmiWFNGDTfp7/r
5sFGL8z5XSNbb56R+58B4bRLeoPMa1UiwVTe64jUJL91iodEpQUsW+5jM4JbtRkbcW5jHEl3WKsX
h/lZpPAoyXHAFab+G4ngUUncxcmcYyRu/aKl3zwIqUNqM19yv1BxEUpXBXLcrku59IeoyO3m5mR0
Okr2Vnpl9k3QlUyxLCoLwmByXN3qmgNVoG5EkQFpVFpx0gU5GgL/+9FNoO0blAU8gL+05Dk1n+gC
It9JsSJSG8D08BYu1BHExFUcrRXLZwCv6vlW00K3vqLl+3n3lZ3MKB3/Z4K799EwijbucrOBiWa5
gaTq4IUmYJPNNdMglcwgyarqJpLFYuICa4tyKPLiYkIWmDZoBVHUGJJly+wuJNAcLpZQs68QnxmY
bs+PT+rUR+aE8fUQ7wDDDMy57dVk7FPnxaHh0u4bFZZYvlaf4xKC5TS6oB9aYWiYv9vZjiEzayqe
QdKxoNbPG7E4+EQ4xlzmlWgVQY2PNk9T85wmBzMG4vUxy/7hzkE+DYnihGyYhrJkCPz6sh/LJ9zh
iyYYgcC0FS0I0kk7MiQkH2LiAr8LaGtgJ69aUfvowoQeoMIFpBHaQ/ofHCzoPRE9TgdUPgO7A1yc
+iaqWq0b6gM6dBW3aWnEOTIjeJrRZ5mRxDBD9HtNe2NaeN6TpdczAJ+xxJz9HFfb061aZ3ZWRRx7
xFaowmnJpZvlIU3J3kimS326masK8DRSMb/yOkVRQDaHFJcAzkDK/wm2ezAz07WC683ubZ0XvpXt
Jw2418P5Mcr8AUAnfgYhO+iKhINJP9K1c+EPtbEj0Z9xuV0cVQ5UgmFEGubTiMgvCN79AcwbMDI0
ATBqIXGvI+eb6ew8KzAAmKgeMm/XqRQWZe5xbFV09YUCFcGtdtVlCh3O5u+b0jAsB24BTwehnJi7
aMm4NmsD9+hnzR4C08m6HUXjJguYk9ugBh10r1T4pHS9Pm2KiQsAJLrc5TZZ/aN0IFL9bRi2511C
7vZHNoSJY9MICq8VNgz7kHSGP7UWwFV3RX+3ImPZRWGtbXSyOW9VdixSvL5B/IcuDCCFT/faTFcD
9QcYjXoor/iACmcj6Pk0Bn2Z3t1ZEyFh0zXptdZHSCwupbE7/wGyWM/VGzilD54SIra8KDSXDgU+
wMTFoqAbhk0XeYWvFS+kUlwzpJubV4qQZkaqWeerfHQH0Es6jJ434HXepuGaVRsIXjMf4sS4NVmq
TlCpyxwZE8LkWldFNDPU/PTmbjHDfnrOXYXLSOfO47qDAAxzPrHT8Whx4hRVMcFjWAVqDs133B94
ZgLkio69xFIcL1JX+bQmKl4xm/UAmWFAS2o+Ju63tX2LvfW+rPRLvXJxcqI1xVSheKXR5MgoOR1i
ETONxAaGWAIZyq9Q4z/kJNElh6ZotLbgriZmCsuygW56gmGZ2TtdNX+dfGr5XvVsqdoo5Mv1aUkY
C8o3c9Jxjxh09Op0vu0FNL0fR9T3vv3DpkIDOwodFg5R8b0JKbeY9vaMPADgQU5/A6X70X0CgnyM
VAqxMjf/wI+jlG5wRrbTBbJzd0lpiQVawQiQN9OGDXgbkpfzA5LtXND/cP1htGUgvXZqpdatCvSa
C95Rzo+Mvs/AAbPotrMVj2jZCqFNDQ0GaHQCKaAQgodumOI2wbzF2tUQH3RyU0yXpL4fbEWdXHo2
H1sSfEEHkGJIer5CRrNbW+8y64EroxUFsVIzhMaINo2a7QhaNuau+91Yb/8woRghUDbISnyRdB5a
d117j08oWG09zQxjtukROeL383ak7nFkh7+SjkKuq2kF6sk6ZtS9zKxLM9tqneJslsUl89MEFYoK
+WxDBDnFUObxdfGQ1J33GWh6Y/q+oD5FlhtdpZUq9UZAbCzgh2yU+QQ3cdyFTEaEQZWodZlLYBvv
CWj3Saq4aUvdEYldF8BMoBwswU65pAPJLDhJvu5RhG3SJ23adM2tpcobSgfEH6kYDy5VYgwshrir
44zAGwvtYLfvrjf+8gqw67VMscNUlgS/b4soXaIWliZyDxY4s3ylXDAszjfn/e4D7ybm9KD5+9+Q
hIsNXsJAvEYGhsTc63WsfWq3wVhlz01nPrT5cJXqDfhLn0jzUqXJHfrffC1dN5P7zcT7bGnazWqn
gcOygzmq2IRUk8APvaNNMRQWs02GbwO7bedtGvNaT8JWezg/BbIEBNLBkOrDzQ4ngeA9MfMmYozA
xrjz92J4H8dgzQ46u1iaYPp93pTslAZBHGjgcbWyXLHsYS6ZMbmgwAvy+bY2bkGB4J83IJ2xIwPC
jOVUa5acwQCzizCjV0sfFoxux3/JPh4PRDjNHFKPpT3AjpV+T8vVt4x7I/95fizSXX00Fj7Wo9VH
6z9gmtzGMpR+lr/NTRzkRoLe+AdXVcKWzhuaGU2oargQwRbOzSke8QJcYKttQGP5Nne+DpkSVUlS
6mlHVoQgD/GMCUlvROAEW8fONn3kA4U16HdutDXdp/PTJw33R8b434+mT4+LiRoc5Jbq1xFA3x1w
51vPeErioGv3LFVcpRQzKD6iK0cDKHr5OCjfhno3N4BhPcUqTm/pMYn7GgftfdDinA7KaGqIQNUr
Hs2au1sNUBDb/XXUO4fzcyfdp0dmhJBgpahDROAUCxKoX6cQ4Sav5w1IH7Ggkf9vIEJ8Z5SWuQkq
h2Al7+ag+6zdT96LaT4Q9poAsQT1KbdWxXrpjjoyKsT6ORmhaZ/DqNUgtiMvhPthmKeJj8txSJ3f
UKLaJtXDYOOG6n2b0yTQhtdar55GtEqzrAbp8/R8fiKkbnP0SULA0gY9tpoYnzRmE55lj02DnoiH
VtudNyNbUHTMAX/G2Q/ALHHqN2XTl2Pd28iFkDAFs1G5roo7iGwgRxYsYUG9OLfbMnVhYXyd9XB2
7g3nDYRq58ehsiKsYJRhsihzEBOLPzMIIuLc7+fvvfd+3oxsm6E2ZvGmDjT3iolle6q7bGYYTIn8
BkoxlrldIUFw3gifc/HmcWRETCq7pNET0sIIQ8tOGT96LPSyexBBddllV2dhM6o4i2Xx99iisK11
EnvoXYdFm4GzOBgIdgDxl+pq+p1XqpKWYg4dwSFcbxjJMsGYVj/lQziPz1QRcg2pN3gc3oWCBnCc
gjf0vWa2y4CckNV2Tw6aL/fzQrYOW9/A3pn7+eROu7lrlzAFw9eFaxdvU82Q/ss2XvoL3BJXVjlt
6bz2CkCYLM5wDQloSXCtDEeYZ48MZqJzALw7ash1pGCEiJCo+pHZfq+SNZVN87EtYZpboAi1ErJ9
QcMmHzX/YG1/mSqUlGyij40IE41jO3YXDrOvFsASYiOsi/Gm1MAj/E8lcGSjCQpheFyD/OA0UuFq
4iZdPONgMEILTMVJ9eP8tpMuzpEBPtbje0Hmxp5TwkBsoBEQsHM6pH40vtTmxqhUwoqyuAuCEgfq
B+B4oyLN2+Cai57OJi9Yfm+mX2zanh+MbPWPf18YDEsG04kjitfLmgQx7cLEeepnVc+IbMqOrfC/
H01ZhSJMVKL9L6izw2jtIh0toWNQuHgNPf7DeEDngaYDnFVI259aKqayhiwzzqnFzALWbekQbYmj
iBvSRfk08nE3OR6OFY2k02EkQsOY6+ySUdWXKdsvDjCnlMCVgf8XhlFBSameMxxTlO1XqMNVfjU/
ZP+CFjmy4goJjcqxkPEkGAeJt6XxPoPa5fxqSHh18cjhEnQu3odAlQvjGAYL8WWBBRuVhco84B1q
D7fpvAMNlhsdmvYVOzTvd00MvRzsV7yEzn+BfCL/+4AvxL6alrWAUPP0VxK0rh/Zz3X3No+H82ak
2+hznCIFSqynEJDrME7DSHwXZ0Px6KmuLtJN5HEads7lCQGWU9eOFtqB+gSP+QrcPO2jlR706lB3
m0yFUpKd8mBf/8+QGBNIvcRZgtQJMk5kup6m50Xbm/1bW+5NVaVEupWObAkvuqnOqmJxYCtDKWYF
yUSTKs5SxWjEpanJbHaLi2kjZeJ3OcoXV+5wxfrQzL8XtqLOLzMG0UXIrSDXiayQcM6tsWcWA48M
c15vU0KCwbEOw9ruO8MDpcPs922jKCRL9xhXWwUAhLdkia2MtI/SNCpwT6rTIKK6j/IIpSkooW4j
drBcP43+4OLmZ+wmJ1dOHvYqtQzpW+z4C/giH8VDzW1HIx3xBXF9Q+ZwjUNr2jbFdRJft2wXZw8R
3ibnN5zcJhINPHsOrQAxEwQUSt+n0GgJSjQjTCbKNndpc6e1l4ndgYkQ3ex17qNrW2GWL6B45/5g
DwX4gdNECCdZ4bpVWdkw61VU+93ka4ccMGQRhlkrD1XHwaTA3+0YmqoCJ8sobsdkWt91d9XxZSh0
jsP0L0AZMO4hHQYSGrS1CEGWIUdReSvv4NJrv+rfmPveKFkeZRv1yIh45s3Ie5uTh0YntxsgnKqj
iqWYW1l84wURcPOjz8kTn5hWDoKduE9LPM0Sv45/DWBayb3fVXOnbLiQhesjU2KuxTAXd0rTuAzm
uAihjXKVzklI5kmRg1aZEa7xQ7bWeUtgJmofOvpatBSbUUWgIzvhjsci3N9JtS59GSVlYGobN7mw
3VtcqrJJsTjS5f9cHBGuUiyrM2o6hoLXiO8w6jsqsKRqHEIQiXSj1CsDFqz8fiqR/4IN0/OTfynD
eqD8Azk1j5jilSR39Zo1LViTtbh9yRzvrjU0SPLOl+ho3XWk35+PGNKJ+zQnXkDyMs2sNYJXj9aw
m435fsWJcN6E1M04UwJXYwOLkuBmthFZY1zCRNf8omhBzZPNFH/7axsOlzWE7gFwk3iPnIb4we5i
i2lNCR2kJTL9JdL1OzRaZE5oVlWRbs5bkzQYA1tmcV1tJPg4o+epOaj+RnQ0QaNllpmfaYil1lWE
wvzgoPQbNGvuu0OyN4o72vZbiJgoThfJMX5iXthT+kgySDe3mFFzqyG1DCq2MfQA2qX6ra4pLiiy
o+zEGj9zjo7PDv1DeZ7CGqUPPZ5ia78BL6fvJC8DxTmD5MRV1P/Dhj4xKmw3awHFbk8ww0lz28QT
7l6qqzfhsySclScmuN8ejSumbl1qBcalafeRte3cDU3i0NSvregt1zZppfntb1pq2yzZJOlrkg0c
EokXb+AAD5deTvYvPf62sCd3jFQOxp82X77NtqAC86EVKpIzoPWtZKBGLAFZeylBMDD+sNbt1Li7
sn0y1xDOB3CwqhtOslHx1gDeEIztSAyKaR19MSNmcJXaaPYz+mLX11m/Pb9zJIfoR1M+oMBIfzhi
n3qh6XSmDkgfOkJ3zvyLFNsl7oK52s0qcUZJwD4xJXgQA5zJtWuYSoyw0IAA3XvVblGRS0ri54kV
wYnQm957rIMVN9/N5LYDN/z5GZMuCu7q/5sxPswjL4XMW02aFAYyAobs53TcJqkCZiwDYQBDiIo3
wKbka99HkrSgYh7Ra+Ck+gbNM9Bd25T5zzwKU+OKoico3xYphNF0VYpYFltOLAtxW6MFuNQo73Jg
91BwrctQz34ikQAm6LQJwS2rfApLTaI3DUyPqAYjESNckQ0viwo6IqnaD34B0ll07Q4gluz9fhn8
rBzQrIhbRPjXqwjU86dRcZy6my05x01W611t3+nGuz3/Om/io89eiBnHNsR8ezf21mTosEGb6cka
2EUWLX4GgH2Hlq68p2FP39vizTYecQ9n9lU5JxvDRXnX9fUcXYdWckhHe7uUkASwn0mkQ+fsV4rW
W+BW/NGq7ubJus3QLX7+uyX79OSzxbM0HRPD6vDZI16BpN5OxouXhlqlCKmSMxNnNeCLOu4gyKgL
GzU2k6jpFsBxF3s1X1LPK7/H8A4ws5k0ucSuwOWhr+y2xmQkYCQ+P8ivYQK8+KCfxQUFzPBfSKOm
gpVoGE8BDCgea/2yKhSj+xol/p93n5uw0IomjK4cm7SNMvx+h1qLx+Ig0/Otp7+dH4UETAIzwEoh
VYZUO2ydBiNe0bQggAfuhfShBcVnvtXpboZKWRwDmHtrrSEbfce76gP2ZJl+HwTQqm22qypiyYYL
nVpgxqGJBeYJwWf6pDGyhWC4rP5T5/ZVv2i7ZSAKcNpH697pjgI1MTSmwcQA9BFKMKfDXXV90Bod
0Wmy7TXxNaBL3o2ktC+Xmoy5rxc9IIU9W6GSU9MOqioFWgDX0mhpaKRpfWfgWX2LQn2Xoq3S6+yQ
ThHZTF07zlBPH8rK1yANWfs9y5OnyBm6p2mtMYNUz909iTLVYcWX58t4AHIDHwNyMY4Y+thQFraZ
tShZmTGeLw3kTwuvAKe65ro+I+XV0ha4zxXoNMu0f8CuYDZxVwabKiCmwIydzqZmzB4EIrAD6+I9
ti+jdDdGr1a5O++jUtc4siK4BhQuxsziHSZu95DnodGC5MJ4Pm/j6y0GgCp0sZk2VEQ5ZPt0JEMH
qH1DRw7Gbe7IYF0nHt3Z0Yrjo/ZdLVIcHrLgwdtLoWgNZWZXLAN2jGqxMWBILTDNXkt8kvw4PyCp
BaSqcAPgQhBfwkdUg2k04ceTY289MwKHhKLxRzplRxaEa8zCUCltcliY6/sRBNLTo55dennneyoh
4a+BHovjcWIT8GIb+E9YnGiEmiQBEDdbbwCB1Nk+SjbV5FsuJB035+dNwkV4YuwLFryN4rbisOyW
hSW5npZdyTZuvjHivW1uZxrW3W2ZhnW0d6lKPVfm6UcD9fj75uhmCO0RQAX4QHV21SIV7u1jlaqb
LGAcmxCefk3iRZGxwsRQhMN8AGsAQjx0ADJvq7lBpxIEl+SK+XTiZMFjHqsnvqvnKs/NCuCcIG62
XX+nr28k27vd7ZJA9+GPSw+F+b3RJpT0IfWm/+gsRUZMtg8QnXCEAr6H2yGf8qMpjZgdZwPFeEvQ
nKB3xx+JIjxJLTgc3kRAigMw66kFfW2anNgceUQ73yiv9VTFySVJTiBUYBZByMX508UN0DJNZ9Bx
walloZ50WS4PhrfX8uu439R2GHu5zzogJPBPkeqX7bwjw+JmyJ0x7scRhoFK97SdQX9m/Y2xPHfN
hfH3AMWTQYoaddmCvd/wQTZxve2WH81KLrQkDc/vb9WIxC3GqsJeOGo7AYGavd4W1SXuv5H9U+/3
wI8prMk29PH8CbttAN6jy3U+JhTtne9df5FN384PSBaG0Sqm8z5sBxA7ITg2jQU63R6dP25kotbZ
pn/SkWj+VEMtJZnjdQO6GBXriGwSkSfjjO3A9Lmu4PKzltDU4wiOMn/se/CWB5r+XBv+4l1MKlIk
yRQanKf9o/UTDcfC+ECVaNSaDVu9h6wYMe2nprfXbeGA2vD8TEpCowF+AaS2uZggWphPN3KsQ5Z3
Ap9BkELv0ljSm7i+A2L6RjOai4beJDrduhaug+etSqh4cXH6NPulNDAPuCJYiB/p7O3RWgXxFSeM
0xe6kL2m2Rdd89TGyeWYdCHOcRA5mF6wQOsiWyEn5TybWbI3BzMwDcXrk0pWGR8Gt0KPP24QIhKk
jbOxdio4r1ujs0Eb4vwisWqdBIWXZi94Ta7fXK/wDikdpn1mLnnYDv00+Q3pIfPar5HP1jx5rdpG
v6sikkWhPvVWsY+6fACD8jT3F9VMZ2iLLjYNHZI0v4dsjKeQaOX8uwB7858kAhNxZ87L7E+pTX46
Y2sdqmnJL5fYHeYAZ/X6MHitAafQ829Rx9ID2ly6LQBqXXmlVYN3netjrSi6fn3gYsnQlAacBJ5M
EEb7P9LOc0duZNnWT0SA3vxl2fZOarX0h5A0I3rv+fTnS917RlVsoojW2XsPZgMCFJXJyMjIiBVr
nXtKEjWKHhT0+JX6mqeCpP0z5neJtzZV9VsbYJbdMylOf00MOzFIPct8efh2TRno9P66KpM3QRB0
d+xp/ytspfoo6y1kFWZcDD/sTG/vs6GnhSF3cbGLh7i+7q2hek7inMpuA6Hf5yrU48cykdofhSNN
K1uy5CzwAhkg5QUn8NxZ/FbWkQ2hD22NUniQzEndmaVzVRRVdaVpVIFG2/bcMde7j1/wiGOBRxX3
I7K8s2/B45Vq/u/+aP0ETaFrmbvLB3TpY58amMXwRvcbW8LRNxCcUDbJpcL1QnkTfbygxOAvybog
XeT/zAO5VHZlG4p2lG2Wu7aN7zOtdduuWrnSF9IVCBqIcrwWBYHD7KWTpV0Z9XFPHdrut6HEoR02
lzds4UbiQQhFIBNtOlJTs9uhD5DD6yoWoo6bCgpxNK1bFSLMzq0UbcXWwsehC22YQH2Eos28S9jJ
epF0Hp3oIHe77Fs1PDT5LloTzVrYM6xQmWDThELPzMdiwwlVexRWsq+mfRetNS7W/v7ZUyoYu6lL
RHfYHjJXlnb+kK3s05qF2VeP5MhsUpUVZGp8ZXbRMS+Ol7/68pf4s0ciQJwk2mURJOU0soYy8/eO
BiHM8MWkBPvxgS7EW2zKbkLMWHDdnNsxOqUIuhQ7qfI0GYPr298b7d6JgpUdW8g7zuyIHT1ZD4pS
9QiEK2Vg8nHs7ur+i9R+vbxlC1X687XMTkpsemo9dNiY/OfIAxie7jIrcv3+2Ex3avUUZley8338
i4h2trSZu5nQiEqhLdxZR9az3rSlvCnyG23tU61t4dzpgnxsnJblefaLUTxU/uBq8fbyHq7ZmLnd
mE9eqjbYqPznyT7m/QYk81qKtnh6KBYyrcgjFq6dc19obTX09ZoNKx0w6MbWgXRsdEVlzZI/j3AL
hK9V8lJ7qG2C0G2TT0ydXl7mQo8DVxE5NyrwFHTmnGR5XQKZznH7ttxr1lOX7oEu7Idy46WOKwP9
k4fb5OPEsgaSmiL75sBRap9lxJYZT2OlWKSm6ZFRPvhW7HpbdbvLa1tIHU6tzAELlZPaUHBhxaje
smKrT3d2V7hxTQTZe+nbZWNL/iKQ92JsTFDYznxyKpQ4t2VQRUm1rSqkhyxqpc9/YQMSBoWbSRev
9nN36clynNLBXcLsV+bfNhCtrN3ii8vQuPAQriQ7n8N1876K+nDAHQRcIRDoP8r1a2T/S27v/DEy
R+sOdmBF04SRpvjk0TsP/6bgZZxamO8UKcoYpZxeqSxcOpNme+2t8T0vpSNACwA2wyAvWjXnXyMd
Lc50D/ymUW7lYdt2Xztrr8VXY//6F59d5xFOKQhI2W8lsJMbA0rbFE5aPrspHydv61dXnvr5soml
G0NwiYC6/K35PT+Rbd50cjOBvFGSr4V0zftnm3e70Xz2rL3tHGL1lyXvc2ul1Ltwt2MVlSp2UUED
fraFRtB6Ji1dAjmCEipq2aF3LHmI5WvAFPG9Zw8eDDERDu8azbX5yVGSNqnVNAZMYLa7XCtdz2aa
jRmYAfiXsgOWAaJWAjXVo6s9xT8u7+6Cv59Zn6V5XRzLkg1OA1zr4Gb2vVKurG9xHxmwYZaDtok5
b3IlVlc3VM1ZHgE7ln4Nw7MU3AVrl8VCcMDAHzOzdTSB1oSVgxnNv0VksQuOhrf/i606MTHLwiZV
sks/TsEzQtXb12CA/U+XLawtQnysk9MkVfAca2KvKEG4ufMr6FAtK1b6gUvVfgZ3eHDx5KJMPH+2
wlQVS5CLgcVAd60IedoFjA1obpbd8+DGHuzb8B4X+eeh/eytob4WKk5n1oW/nKwR5dwukmQcLu2i
Q+1YL3JX3gi6LF8zQWQxDz6kOGJ9uLy1CxHxzOzsDgyTyOcxxaIn7bn2bhPjblC+atU3bW3C8v03
5B1owaGiIwxOb22WP6R1Dz2gbEU0U+XAjdvyPjUlN5GDlfj0fh9FcwFKPcQKeAO+exM0bdlkoxnT
vatdvb0rhpe+HDe9diWjX4Go78dxtgJpgi2UgzkF84L8UKRmUhRWvKGTLCmf4+BZqr9e/khLe3di
Yl56N1ozc7wcEwUwzkp/01pzW4/by0beR7zfiBkuK5trGMmPcwccofnu+wFJ6tLqd2ZUb/u1HOJ9
yMOCzUghb2f6nPNSWapLZiaHyJdbnVtIV4a66zRouLrXywtZMIP8uiibMBYgnPt8IXhZ2jkt8IG0
/Ww4N9qABPynVll5Ey5ZAfMOtx2NLOob4pudnFdDGk0l9nysJB7DI6X3nMjtfT9J9ZUie9Lx8pre
H1ObF8cfa+LXnFiLLSOaJA1N9iwsY1cvvg9Z8kn1v9qTehybX5eNLbgbLK4QKXCOYN3WZgE9iorA
K0vc2cl9aBS+D0CnzOLlspEFd7PFJ2LIFFQvdFHnKwKM3OSWYCkbwF0YLqmM9cRNaf9z2cxCOPjN
s20LkW1gibOwMwZOqpQCD2Z5+3h6C+ABikJGv7a5sgf8S6FobWiSJhw//TxzsfFyKl4AS1ToymeZ
bDBJqRP4cMlqhV1Prqx7I4MisvcIOJKvZwU8ud2AKf6NZXft1umD3i0Vm6yaNzJzBxLVmXqj91IP
3fRU91d9L+mvqVeTioRyVxyjQounbacRTeXUbIJD2ydoDXRE1tu66ttbKsjVfamMfntTWKH+aE4m
520ap73ajMGNqabyN3XM7ZshtOurFvcKGR5LCcz6pCs0D+NYgmLId8xfqZwP+0m3xx+hNBpPee2l
LwGdrC9FbLc3uhMPewMbT4UN6qPIMjXYpoPTXeuJab51ZQC7UzwGiju0fTNuFV/K7vMQQPMkJ7W/
GSu5+y4YPes9BGj5VWtOhO2qt9LHPqua6YYua+89OiBLHxh1sbtND1Vi4w5ZkF9ZRjC+Fm0V7K2w
gwk0V+AHoKBpHoJQQyvAs6E73/rtyADQpAbSQ6Jm8ltcTt5T3tQh/RPLKK/SToq2CL6hnNPpWb2h
bhVkN1kR59d8Rs3faU48/quWap7Cmhann6ArKnhnQxi+z+o6/FU3ZaLuJavKeBNbVhvzLvfbN1Xv
m6/55KMp0wV29AOxBm1X+a2OtEaWaLd6UFN+a0xPci+7/Ps3NDUxWTDlWcAkAHycn6yQiyqQSriS
1XTa6HA/qFJzmCL5EELN7HXpv5G01rhaOsyUJITWtQMh27woYni+pWcpp0yL9ybgo3b4OMSORZ1Y
mAX1IkusvBFsqT7SsVIyun12dXnb1tYgtvUkxDaj0urj70iBf9Xh/aA+XTawkGBCUaRxW6B3RYti
Hosa8Kp51owUN3JV+mZ1lvU1C/y+2pR2RnnUgQBzn3qOzylMzW5ym8AL1W0Tq+k/la9FfL+wvinC
viu3l3/Z0tIhGyU/g96OUv0s4Ce+N/S+DjCibz9LSueawUqjYeGyZOV/DIgfcLK3dtXEufqb2KhX
X2MVGkcQGMZYXGfqiqW1pcyc3wjtNLKEtGJFOwP0RbGqGbV0O1q8SXl4Q+FNF+B8LaETEp8FNoFI
tVWtVweOw8BY+SKLRmgskk9ii373uRHdSsKiR199I9lPXb1P2q2hrZhY+ibwsP5nYvYydICsml5E
l64evsWGuY1aINlZTwdzjd1ybTEz95LzNi96icXU41Gprmsy8jUUwkJ+ZFPRIUMC9wDCZ7ZfYTeq
HXFPoBCyPayD+/RgvgQQK+vex6lcoUM4MTXbtyGX03iUKFF6RXhE7DRL/L3RbBv5Lgg+nvWdmZpt
3KBYfhd7jLbmg7dtzHALw2qSv+oyTO6SubkcBJauDVg0ITVGqAY0+8xY6eddWztsYV9swjp0iwCN
vCMyVK6BXnK05hSL7ndibhYSaiXWx0zC3Jh6bthtR/mX17ld8np5VUu+R55JgUXV1fedVFjOWiMx
gIwEiB8ASLABbSjTGjfTipW5ZuyY+bIZjiSzEWxTdvBo6s/mGnPy0oadrGQ+aJdO1VTGv6VPC8M8
9FpcUfZX7iYo8WgWedHL5Y1bMzdz83BE3rxO2DhN+5lYP5mz2xRMDgXRl8t2FroZMPeRM9Czpz8M
hP881FUcp8prGZHvuHdTY+MYz636ooxUPsJtkO+bcb1xuOTrArIBzh0FO5hQz206ARzrfg6YQssz
MdGn3eRt+9L2RbpTqvuOHo7krIAiliKUAws/S5Qdiyb1uUnyx16zergGpF5vd5L2aMStB1tDJl8V
dvkGD8daq2rR4m8uAHjBhKD1uUWzbfS6jAm7+ZhYtNsU1IbjPlS+qbEnBZtSL73kkA5tulJIW7iC
AU1ppmVTDIFzePbk4hNnsdnTVskC4ypv7yyvPFz2mYXj9v9IGE2QWXSkZiuTEnTQ9ZbKtxzH6c6Y
4JU0q3oAi2H9+xeWeAczi+CIUdDZWqbCMSkEE6WinIKI+tRah0Itd5eNLG0Yk+eCM4aZlHcldWWy
gyquBLGbOboDY1jamvLIgis4pxZmzmdNSMHI2khWRE8+eozkvaId0/Q2H/8iTxfIXvqjQCMgtRKf
7iTTi7MhG+1RYCoVhkhbZ1MEPy/v1kJgov9IKwrQOvCiOYo47iOr0AoNghDlWu2vM3032r9yY+0Z
vzBwJdqrYG9gjbf47+zTG0najqFIKZoozPdO63fHrHOqybUyw/S3lhPYd6GcBve+E7T5tsrT8r7v
k+QlnLTwOknVND94jHdHblm2+k41veRFlMpv1WiAuFdFmR0UuQEFZ933tedGOdNXOzMMR5XCQWi8
JA70MRuaIOZVVNdlxbNHkbKVLFCs4rxWwfrAQ8ORTNHbnveSvTH2vYoGAS83Q96NfeZt9LqWrvpG
GCybcaeqvX4wxrY/VF1pby5/zPcnGfPMrMBsTJP0nYwoSqF9GBe0FaErKfeNFftv9ghgJPOqj4uu
Y0qgOQHvAECfh8PBiZQoi+gvJm03upaShVdBYdou4zpr/CBLq+LLCbYvR1N5EZ8fAsozUt4njNoG
Y1Hf5LZZPKlRY/+wC40SzuUdfH8cxJQUQdWwgd9CkH9ui9zGMeuOCdKieCg1WknoGnfjQS+klU+1
aMgCzYXen6mpc6IPXzVLK4s72syAG8dQ4b0a3qPGs6v18vnymt4HRNb0x9R8lsgr9FyeGkyNJhx/
dfYwtsXXyyYWPxHcLTQybc15F9hLPeXMFZjoO3+betpjjAZfEI8rN9XCm5+lAMmmzwdullWdf542
dKjiJSP9lX7fTs9hciNFr756ZTDiHSKdWd5MaKRH90UCHPPT5TUubSMsBkJZm6uFIuu5bVmSrC6M
DRrESDWnbbZJw/1lC0u7aAvgNykUYMV3dZ/WyD2T2LsJi1e03ib16W/OkojyNsRGgoxw3s8Z/Tiv
porxzT4+yinCBdMxJIu6vI6FnSINpIHDV9K5UrTznbKNvAwLW4H+Y1Q2bbxjfmTFwsLpASNPtUAg
DGT+d24hLRkbDLwg22TZnRfch+Wd5fzq1ZUH48I6xIQXIgFMADLDOQsGiGRmTZzF2aZH4FF/M9dU
bxa+N4ETgWlud5oe8xia1W0zMsOTbQqYdft4q2YPWruiuLhwI5mAC/gUohqF757vlJp4ukmJK9uU
ykFJP/X2Ibe+6OaVbDx7BoopDPVe/viLiwKlIQQCALmr4rFwkrIoMUh1v8dgF90axmtgfY0ZKPu/
2Zgtaoxlv81tbEzZg9c+ULKOwpfLJha//Z9lzAUCqmGqgXZjQp/GvaIkx5EpgY+bYCSCE8I/zHLN
AorV61kJi0S2kRheDU2LGn38F6s4NTGLl3VoBZR3MJFMlesw7tytvE7eP/1IsSkF4GMOad08ZJlG
B3VXWWUbMw9dPfsUvdFYpcSxNenUDD8ub9iSL5OsQhImIGCoiZ27Fi7nJG3VZAhgPYwd8slMU8v0
1Ez4Bw+jZx7kNdmyJWdmgUgNMSMARf0skrVRkDtF3hFnzJD1XKfR93aNiHcplp3aEJ54cmAqrZJ4
lWFDytzwV1d/kf1tFKw4wsLWWVQ/hf451Sj6+edGgl71hkrqubSMG8mM3DR4MZmDDBxXMW/QjCqn
lbgjPGuWCQPpJBOAm4kWtTo7on2tIjA5jnwr52WSbnT0A8yN1gC6GNfIxhY+EvMaPJEdnevgnRiP
rXcZubicbap2hEKc16X+qRzWmjLvrAjSAJNZWcGlyNU5O0qyzFQOORrQwyZmhmlbKJlrhYfLHr5m
ZBY8y0JxGm/AiOEB8IZfTMv+QmxN8BIIBlocGvjIPMeVlX4whwFigkil1q5te7/YXF7GO5f+bQEb
9GzF6Pfs4mzaomBUjpb3UDrbrNzazrOSOBt5JR4s7BYJBqPeyHSLur7485OT4+VVQRpdUAkvG2RY
mWQav/gfTsoYxEfmlwoJX530b7YWqc4DoxIKVlmgPWlttzUy5Pf8lTi6tJRTK+r5Usak99rIE1bA
T5qyfFDC9kGz1vBJi2Y09osnv84rcXYqu4E3ozkxiNclxm0zaHcW4BE1bT/uxqgik6EJ5JCYwJut
ZpJUszJEi4J6twXQrNRcGkiXnezd1cOHgZeGnIaSlUL+dG5EzcuMB6cJKNQw9r0T7pjLPPQ+WJ4k
eh6kfhsEaxQ876LozOQsBkR2UVpDQ7MiDXVmqndh8d33mm3MpJ2e7PXqANPV5UWKv/EsjJIX8L4W
pT9QHTBBnC/SmnKzMBoatbZdk7NbcNQUO3gbDuZkP3deerxs7j0KVtgTfQQFtmIKTzNvDzxIlluh
zNVTZmyTXWHStj/k0Sa3Psfxq6I8BcGb419fNru0SkYhdVSESCFADJ6vkhy5D9OKorVWXfsB/RnR
Mr6pB8fNuxX+poXQRPGJRiMNDCapnLnXZHEylTmmTFW+SjXvtk1iaIzKX63TPF1e1ZIp0SSRQWdx
Zcwfq3qW173R4S2G2clurRTtnR2MzW1Rl5Lb+ONfRCqGJh1qT3ScRGXmfBd71a4VT1BAV6q5o98K
nTXVsg+DvvEQcNICG0/K+u4F6QDfwHsoccGqb21jy7fcKcmeQiVh8jTL92OWvV3exyXvACMt1iZu
9/kzqbSqLqmEAIPdGf8m43BQUWGe/Kp2Izve1+Yai9iavVmuVA81WKoAe0Ua/pKDBlHS4XqgAl9L
5ZNZfTh9+b2hf5Y3O+JjlltlErOhdgbTrvQJmd59vsbCuBD4LYDLJPt0TciTZ4lslo8OHHisYYjV
q1J7ajpjB+Lu4/f+mZXZzvlpW8WRqO8PgbqXK++tbco7bfrph9VK/2dpPdQCBVyQZIbS4Lmva9MY
RVM0Eom756R3GCWT3GAt+C7cMBTnKLvzHwq686tfZ/K68mAdgiBK2QbyFzn84tWRm3n1Uxki6boS
LxbNWTg5UDeQ+nO9wnEIQBeI2ed6Kq6t+DbR/qn6cmf+W9AX79aoX8S3mN8s8BqQBJDYsIuzmAsr
fSvXHRlH7Dg/pQRCxyxcAQ8vBUDSM43HE2kaPFjnH4lDhHZ7TaylSnQlt9m27cdvvESYqjJW7skl
fyB/snikiYr0/GkYKsDzMotGSWQdwRKChD7WarJSdnhPucJRPbUyuzxMPUwzR2iwNYme/iNNhnnt
DVr1CMPV+FmRJovJcbM40FRJqE1a9U1UUA1xsypyHlSn717MdKf2a4T173u+s581OwxOOBpeYLJ4
Cf6epD8w4WFOG98I0NXa5qW20YNDvXYPLHkrTSOuGti+dPV3JnGSfCtQ7loTdISbomquQlO7msL2
1kuG48hR9Kr2Otarj2d8ok/1n8lZktzl5uhlPibh5XAb3XQH+2fjbQFc7egkZuHKeVw6IQK1S5Fe
hylgPpvTJsWUJYIjQHG8Rw1G8qH8fPlmWzwgjD2jTyrernOQiOobmTNWwgI45PC6k1MlOgyaUgZu
VBje9yboir/ZQ8pN0H7w8qPSfH4mu3HsdF+gh5osPLSW/JbJxXVeUHKw1LtmhEwwXVOlWVylqHPC
xwVz5jzSBOU0GBFTERuLpoA+ybAmZjd67jB/YaxUHRbzVz6WCGoYfIe9U60oRiSVu9trEkZie1fn
zrP8fRT/HCxX0u5L78VS97q1EhoW4w/HgIOgC8zmbFsD+tpTrIs2am25SMc8gtHbe4jJXHaYpdSE
euH/mpkjY2p79NVWHDq58nd+8yrRLCjzfTBOaByvhNSlz0b5lu9F2QjmltmSfENSUPcUid4AlKj2
7H+csrc2UjME0NHEh8srWwxiDMLpPHJoG/D2OHdM3+lsmnx8LbPV7sPqObctBKnz/pAY/l6dkq/D
ZCBb8RCZazMuiws9sTwLK16Dok1t4DNhkr718pcp1p4KirMbGlr7y6tcchNqiTQ8SJypj83SMKvs
Ms+PMBWXRuwWhv7LadJrGmtrgltLsYuWKSHFogavzNkLw0ZDGXBgYpK2+9e8dAJXW6XzXdw3CCJ4
RHHl8u3Ov1jUDmmfNdjILADECKLnEQh6XYWuceV9uOgcvPUp8RCxxBTouSlocsapn+g2m01jK9eN
o/nJHclmMbg6UgZA1Luotl2zV+N7vTGCZzVQ2xsbMPvH6zRUGqHK41XOkPP8UBhh0dqOxA+Jq+Yz
+TRjbWq0zWCRXYnTi0sGTiUqaKLpOO8ORIYSJHZJ1CQNvtbsyHdj5Ja9Ovjmdf0/k6O+Bqm2UfPs
UeE5dNlN339ZHq2EavabQtE7yhlD642+INfZ0H3b9SYU8fnWh+Myy54vG3ofzzAEXo2up3hNzjNE
reuNVnPoT3j1bWZ+G1LfTbIjD3I6Iytren/0zk2JNZ/kK9B7FdqgY0oZUdVzdk5Osrh2oa8ZmWVi
nWHUpSJaOiiZ+PUPR+rc+MMSAaCM6X1wzVAVYlZuFkOY9qjkwaeUHzN3YybdMbWSvSatlYIWlgLe
iBSBmSwC1rxxOCoklYVCVT2rre905Q+WR0D2C3/lmlmxM2diRqQ3R5x1wtfS0Q0KaV9Lw84z1nDG
i2ZgexK3M3nIHAIuOd0o1aXJro1et5Ht3HYdM4fnq/U+HqwUuixMWVNCgkRg/o7zy4pIlUD2H5qF
m9o729rE0Z2dh1u7+mYWwd5mJmj68JyKCEogMKi9KKDe7JnrmWEdRF6IVTtJPsEN9aoWpD2yhEIb
M0AGw26p7+wuH9+FOCFGzkzBQgm90txHOs2PknYKc0Z/5H2n/UjG/jCRkY9oBl229L7yiiP+sTT3
Ei/M/XoYsNTYnxlsISfZSZ6xm4ZvhkqutyvXevNrBmfpSNLkHlAuDAZ16Vo9GeN91DPj9iW07F0t
vVlrgPHFvYTzjPk8gQGZ3yytpbfGUMf5RgG2OAZPgzpuZc/trJUU+f27jZ38zw6thPM4WOWFXHgm
C4sUjcr1F92ZNl60kYy31PliS2uSNu8TEYUlQSqEU7IubbaP1hT0gV8RRkrzRh0LV4P9+rJrLJxs
KKQEhS1dAJFWnS9oKBMKDcz0bgpbld1R7qNd3EDdgm7TGi/60mKoHZtAjsU5m78I6aglUqJatNP9
wjWMx9WU6ncCf16VQVhPzD0TQUAQzhOdtgKDW3mc4sGoM7fwjBsrNZq9NEYPgSw9pLVuXHtqf6tI
0rVtV1eSmn8uy+muUH0fHnhOYR080kPSSZu76xwJHE8iI/NlrVs5ke+pU7muAX2L/j95Cntyvu99
1QFhioOc2SBzXyjpUQ4EYby8LTr00QYg0ZG3kYef/mRsI8UXTHsr5caFLw+5ABPW1MoomM3bBnXh
0YEcJYEHuPY7y/WrZ4itDh92L4wwNItUDgCa+blMk7RMi9EnEJCHebV8MKHeX9XOW0j3aHvwOOZp
ZwGbmSfTbVRmihZjJh/iXdZ+tkaBjW2G41QKOp12OyI8pRTIHhr1Wq65uI88K4V1cor5iCNpYKmF
Brb1CE6sodkMhXKTBGuQgIXTIxDm/5kREfA0A8sqWJhazIQ5/Z3EvG+CNeH1hagtWoI6iEpyV/hO
zk3YJXJCqURwM6tn3bvvsjeIdZrh2a7fdP3Yeiu5y0K5ARGlE3si2J4sqRkb2xvDKN9M5Tav7uPR
DSl+K9t+utalb47mNv1nqTt+3CMp4ms8Q4BYkc6cG2UWN08LgHz0J+SHUcuvB994CKW3j1uhd8Xw
l4zvq/OqDRSTgC0TVByNZNxVzXhVVvUWmO/KdbTkFBqaokCtwNi9K0P3kR2U5EM4BSMqWv0vuf/H
16ETIFQVfBCduFm6rEYMBHRmjXPLnxTjWkNTIFlZw9L5AWInRr2ACOF85x/EYyI7p3GK1yEHklWm
IBlxV++GJd+mZw9SEPApt93sJvVNO3eoh7BT5k3LqAkkJkr/FAfbzPu36rdpvpLHCjeaXUXgQ8Ts
GuwP1MzFqk98O+mqinl0hpw1ODmtdnDV/qnJH0M7dJModMs17ayFXWTgUDRlZSBrJNDn9qSxM0pe
NvkmzsS0rv2z87lcNHUNPLjgcaJvCWpEXOTU6s7tZJpSeEEoi1Sykq6nXoVmuTPWqDqXrNCEpQbJ
/nFFznbPjkt2LxlzREZuBgSl10Y0F7yBAWCeGNDlAh+fl8vU1oJtLeDvl6pdIVNKjemGflLqW3j7
Vf8wrqHUFu2JJiX5KUwO84Yb+BSjb2R2zcqH69YZDlTiXdP5pVk/yFlg57MO9I0/On5MhDMR9oOJ
zZG532eb2HdZ2cekOFxMzdHye2TG1xidfv8dczdnWYpgjqJ4O08i9FYLcqhu841P8QFiiCS8CuW7
howYbczuszq69vSIsI8ffk/aQzc9BGvxfMlVTn+Beu6QsTF0Q5np+Ub1JukaxS/1QS+Nnx8Og4JS
+b9lzmJUpcUKG8kyo1jeSfwbCaQrC8Kxy2YWXjG/W3CA8wGtMIB1vpbRkUfItsXhIo1oCnujDOiK
hA9lvsaguBQuRLPv/1v6nVCdhCejmsIwSJV8k2jTMdXhI3Gi3dSbzx9fELNqtJ3omFDnnO1bEitl
1FL/2vjUni3H/zFU4Z1Mxgtb0lo2sbB5NEqhVRF88/j9bPPANqaJ5mNLjYqbtvUfp9E8WFWKHIe9
j+PmKGuPCvDapFShMr9XlRfTrG792nBL7UcVxytLX8puTn/PfIubkmd33fJ7JsP7knfKTq+Ua6PI
rqM4eKypbCTgIC3yVbpNASQiKy67cAHBKYh0EfwqILzmIafv1DHuG8CJWe24qXI1KBtkBRM13KQS
Wd3Xyx96wZ9s4rUAwAEQYoT23HMn06/GFJ4yVMeQdjYOY/J96lbi2ZqN2Uk3vDxOHC8oNlWYuZN3
yEZ/W64ODS660clKZi7rl8UgKzUr0eOD3XyVmCtKtkG0u7xfa1ZEVDs5f0HhMBHbshYTCTgfsMIV
zz7V/nTZyvKOmYJIA1FkCPjPrdjKFFm4YbFJEGNXGKBPQppP+8tGlpfyn5G5TkAAmY48VeLTS3eZ
/pBax2jcDO0KGmLRnakbMLjEdN47Ha4ys7xosNgwqdZIO5qrQitvW1i2GdNXN73iHdR+rdiztH2i
8MKICbkOQOzz7UsiK4YElqFs246ofDq3cpodnEb5fHkDF24wWFioABLyMTRHDZZxGSljUeILpnqH
vPAh935ctiAebrNbGuI8ISwGM7VggTpfSNDXrVppJIeWHaZwqUEMEAc98+V19q0fo5a46Kcr8e+9
TQh6mfOFBB8RPG1eaJ9SyWgcnRSrCbed81XXdl573evfWnnz0cVhCGpoMaNDwJvH/dBTtLbOSXOK
9m0wv3rVld++Vur1tDa0+f47nRmaB/Q6h5oq6bkzlerNignZa/Lx4jiefyYkv03axbzlYISdF8hq
vZvypjHJMoabqXk0s4MUfKn8Y9nfFOqNX6+AOZe+0Kk5cbBPYlDuZ1FbtZhLinEzyldwKh+88Js0
HJtoDfyzaIvJP1CIQJnoVZ3b6iY05DlpXIbya2NHR92YnnKt2klV69JZWskF3h9cMcEugHqwxvHv
mb8bUhP5ubgp+j51LWvf25+9YnfZ7d6HPWED4lnYDBBnmzML5FFnj3mPBnOb/2uMz2V0G4zAQFYe
x0s+B0KbOVcSQ5ois31TFNQcNUtYUZ5ML6Qi8nR5Ge/jKgLgBFWeB78jw2yrWrkssqKMik2ebc0C
Lc6fvv6gRVcp2qzxGlhzyQtOjYkfc+JxaZkHbQub0MaedDeMrwzryTAK15Kv6rUX15ILgKYE0wY+
D4TX7OqDzrbPjICNK9HeSKqDEIAzgjWGgUUrQk6CO0nwB852L6hyg7JxUiBC9TQ6sJs5z5K1xsa6
5Glc4f8Zme2aXfYSkRYjE4czv6rDn5NyLStrIm+LH4ceA/kitRjUec8/TlYUtRWHmLFj4yZlYPfI
0xTaUn/4ZrXmnep76coRWrSI+DNtUjopYK/PLQZGkBmyx/3qpf+IK7a2NqV0JfXFtskPl918cQ//
MwUk4NwUZHpNHeU57jAeobor+8J1DNK6FTOL/nBiZnZcTc8o27bHjJfszO5rGzwX4evllSxumol8
CeVF1FHnEDQEJfQKqE2xUdWnLto3xrXseIBHNuYagm9xMQQfGcgz0WFehAmYre+1lMX0dbgvRm0T
gfAZECW/vKDFT3NiRvz5SVBI0t42UbMsNnGbUhvbDOFuVEy3yf8ilIppl/9djtjYEzuMiCYqJPs8
H5Af1lr7NZv8v/n8JyZmJ5XamI84DiY6/9kIH0LnYRpW6orLn//PKmZnptadtjSEI0NatQ/8mzY+
lFBWBDo6M6tPauGu84TkZMvmqT1UHH1d6hhrs4C51F7MDEwHyfhmtva2sdJdN+nb0mwjKGm6Yzw5
/7f9nGcNpsVQF1xgv8Nrq37q9INXrxU0V7x8rqGjJtAS2AU2ksrZWsGD3DiutQafWfHxOVS1NPMe
MTmMKP7WaXadvTfUa2utqLPoGwwggXuiCoL07rmHa/IYBMqAlb74ieZHOe665Cnx/I0Vr+Vzi7sG
nBiSD8bUSOvOTQW6VUPcXBDo5E9auUvSf621WLqYmZyYEKnRyXmN/KTRbI/VmNmrnf0YlO+xs+ns
F7tXXQA1l4PQ8tb9Wc8sCFmdlOS9zhuskqA8CtttMAxMxLq98SM3Xi/bWlvYLErUvt/JZc7eBZVx
pHfTDV8MoB+K9lUt7jr1L3JhBhX++1KzgEGnPK58HWtqpv9IrDF06VjukU+5uryqhXoXmeQfQ/OZ
f+DJBb13trDxd5X3yci2Fu3DKToO7TY3j3lIdA+OnrwGHhYLeBekTuzO7txJGaAvZpB141Xxa+dE
V87wyfCETSbTnGijUI0uq79Jm0+MzmpRuTfVgR9jtO2rfao+FWWPkutBrb/2CDOn/c/Lm7ty3OZt
ONDRZSyL45a1wIeZCa2a4jmRrJVVrW3l7MjBzWtMXYoZOf9pRJuiubbghRudY9BvRset1zLbtWWJ
Pz854n5SBNKgYc8b76zmPs8/qeXL5Z1bekCdeuXsYHdlUpSOMDH1L8P4QxtX7uMF6MG528+C7mB7
vhl1GLCH5nUapWfFidxCCZ5g2kEAxbgJs4ciYUIgNddOnEhaL3n+LJBUtlrKUYhpU89ftbS9jRL/
xrLG60QPrytH3kxFBhG1uTMGeSVeLscw8k80URi4+h0MTr5cxphrq/0PaV/aGzfOdPuLBFCi1q+S
utvtLV5iO8kXIdtopfaF0q+/h3lxJ9000cT4QTIIMAZcKrJYLNZyzgjnXBh2VJGfpMgOGdv2Jghm
WF/cYfJWk61Q2gquNvS74jn3rsOdYkCAV4U4cQ4oAbplV5s2YF90zbvKi+BEjHSwQV3ZB8WKNR3z
ec98P+qX/NMM6GNGf2eBbqJcuYyYBUVqFh0XKEWeHwC3H+mMGUnEBaMAziyjYDqMwG8jW2g1b+Uc
Xj4MauX+ipNubRvA/QPg3HHemlcDvTD+29DE27CnunexTi/JkSD3l6R8gKCpfCY1BqmuR34z2p8M
cm3bv/83pSQngnExo2Gi0r5O3z37UAO9jt+a+V1QxJcF6ZSSXInoS53sBoJGoHT590XyEiSAy3pq
6ltufcStoH4jemARSDm2+JiTAxaQxGYlZvSjLPePTfZGqBMVbI1cLwPSEQos/CdJq+ck0JV0hRay
UxF5aIwcAh8U2Cnngh13cKZtgeA8J0duBDdwn49F797NWaY7bKr75lSWpCQQBOuG1PAi3CoPWRov
zeO0XSFjswuMMM1s4K35HzgCpyLFJ52sq83StqtyqDdU/zD/xpj+4SN4UhJg8upArVX2Ih7OAKBE
DxDqYuei+mkeeQUwj2gr916CAdtvln+brM3esmI/1aF0Ky+iU3GSL2GNR9tpgLgOMaVnH6vMCoHY
7acolgW3frNr2e/JdTWHQmkuJ0rKLiWrRq+lYguNO58f5gZpQ3Q0uDo0MZX7P9VO8ii0wWzaiBxV
1CzfShKR7KFcNZGy+BXvLB+5d/AoolgGVLHz/UJpZErdDjdM4zf3c5s8IeLSXNk6EZILqUHS6zdj
jwCrTW5x+nfdoHsEKhdKDISA9EEMrEsGjoRRl4OaCY1HmJEys68D4WGhQ5BTHtx/hbxrg0aSC1wd
HK7QW9dv2/g5D7JjjmQu/zEYz0VuPvrAfbvsfZVLhy4xlDIFOrPc21ujkcAHjzbSROu3PniwdaOd
SkM++f3S1nBSr7MhQuzcda/8IP+UlaiTp42xS9aP5DWAIOijMo82KkqlPXKzOQf2MXRBvbMKU89g
YT6N112mq42pjeFfQbaU9pw8XlmlA0GkxaOsffu/sR2NS1Wv3F8hkp8jiDy9vIIQp8KkYxX6GPKf
XvJMczyV7tRBHhxkQB6mVCX/VhvDuPoUYlbRx5tWWZQxEKM5PI+2gIdtWV0tePJdtjpFxAT0IswJ
AdEUDZbvGlhqp8jQz95gLmQHYHh7BlRH2DexEbxeFqR6PgtkMUyOAW0Lo7eS9ymB/OEyN0C3ljPt
7JUdjGrbJ6DPrPrtarR/oxp97yA/VazubeHoyusqPdGng05FMbGKf899n7uRpV4KNKvYUzfFFOQ0
O3Mpg3AqmxFEMlYdkwwQUZd1VhxpNKCjvRSlb0wfyA1qVj3Va2Ki9lQlUwUI1x/LilHLyzIUqAMW
2lZF0vcP1q6cxZ43Z3DZhEKQu9oPbEY/EKSNNz44jq6NFWxSBjcekGzybkyEAJG1Fd8xuIvOIXcu
wzwFlnPx3wF7xCeh5xVT6xgTlOu87WoRxin0np2fTvdcpmUM3GGs+hombqDxmwoXcCZM8msTqqyk
dSGMpxw9M4azRhbgpUIjW39cXmrFpQBJKFTieYYXlHxW6g4Zl2BAaNWvMxjosnQOqzw3YnM1jt2a
O/u+CswQADG/R958vixb4YPOZAtTOwnrwLI3AfcIxStjcyPMy3hW3I50Z+vIFVTn5FRH6ZSuBfKD
Q4vqS7oO9x6Cna4+0LYHNQpAYZury0qpFhQcBJhlAYgaGikkYdm49VbFodQ0gEO3oxaAsojLX0Hc
4yAFWv/KK4AEN/1cvJB+YpoHt2pJ0XrmAzISg0dAIpSWlAPAdeIGeve2tg+LrR8fnHHo4twBMdW2
8UkjT7W0GAtyBJwDFTjB5/Iw+TandgltO4wyztNrMFxPyZWZ3uWj5kioQmXMi/wrSp6H2xpmO7kN
n2BzJwlNZ47WJvvijG5UWslbOfVH9Cj+XFvruJIPPI3PZEu3ZT04SP8i84XXXPEwg5Y7dcxPRtNH
5VyF7eZ54ewYD5cNSbWVAvkTCBImMijyS8QvOr9dRJl6wl+XREbyYuZlvKYaD6C4otHe/FeOdb6F
qH4Oc0Ehx0+W+K6OmxqDS92DUe59a3dZJaUoSkVfKaDP0Jp7LsozpnKiDpxNAwTDNGcHIGl1YL7p
zSvHvvF1QwpKcQIaA2sIFyc3GSVOy5w/pZWJpPlVt7km4GLQJbOyZr0PWGDGVZ7ctRVY8i7rKU6Z
9CgBZBUyQ0DNBp6E3GFAOwtzlCuinpZ9EtA8wNIlOgoLpXInMsTPT5xnUdY0IQtk8ML7Mc7lTZLn
EaLtZ0RGRy/rQ2p48WW1VCI9QNEK4irwt8vdYTNbOn8T/Y+L+dkwoiD96m3HYfnMUNzRPsRVfvRU
mHQ5NJOVgDEcbSceOlqy+ZddAMIVHZGEfq+MLEyWm9z5z72qIK3ECwxVeqTbMMhwvqRtls+kECIN
c9tzc7zexnw/Le7+8jIqxgghxxLzHgQLCczQcznb1K1DJ253awEvJn1Oc5TIgGiCBuvYSn+iAINX
v+HHDtONaKgWFWiuouEOx8GR8fIKUqC5vMVZJ6iUgZ56x/IX4r1O7nXqPdU0R0vCB+74P1AqGAgR
MOzSBYHht7QYDKypmVnPE6YWJ2btMsye9GCr1KyrIrWOo47X8//JkivfPs/QMlJiXe3yVwYcXpYk
dYQuqpc+zXd53RytkXchaYNPPklfLwtXXYQC8RCtZcDlfFdbRYlnHiaC2ymoZnjSpwD3PpqMwsBI
o7rVdEXohElnY9swvFOYEDbTn0F6sMYqroq3rttxsJxf1kv8KtmVneolBRT9NmA6V/SyzearVX0H
HscHfj8KneigRDYd0wbnZyElY+q3AX7/ELBnM5t/WMyIPyIiQPsFuAyApiiJaElPgwYlJYCJxhWg
EwmIyS5LUPl70QspWGs8zDHLBzoZ56VAoivyyBg5dbgOwADWzcyovO+pEOmeBiIk9XuR46XBS+cd
WRVbm49hMRox/on9vKyRcttPNKLn2wL8o7VzagizuBGawA2xTc3GK9fMw3QxoG3Q4yz3aSOLnHtW
j9TNmqJxCIPTeZRWL2YxfEgOZiFxKgHMJ+8NWDpwWkR7j+9ny4EgDt6V6KWOTXPQ5R2UOxQAuhae
DlGbHAwbpCirwYH/CUi/G93rIo+d8bfTliGpP9Pk6b9vkQBOQJ82+gHeTWkHG8B+aw+vmnZ9G5HB
MXTpBdUO/RWAyaZzG1i7zWeVDwHu8t2DEp13nel8tk6GdHIyFEGHuoCM1d0HxSN17hHpXl4nVRx9
qoZ0bloyEaTYIWKZb7MCaGXHdortQeMndYpIB8YBHrs1UUjp6bBnXbkHE3PIxl5jzSrPDxAGxNDo
98QzU3zGSdTnGVYwLsIJCLIjP8yClxJdkaX7sw7+ubxsSoVOJIllPZFUBNOK2BaSWuCyu8DUZe6h
GjQRlzLRc6qP0PdESod5p7VdsGxzvj06vhEuHe7NzIxdu3yZzTHOghEbt6Kw5cb2Ns5h3eT7qiru
+47rPkYVP5x+jHRRrLYzWGsBlbkfvC4Yfsu3Zl8B2shrsmtu2yFcyAHTs3HGPtA3JcA1/v+++tJZ
y/DUm2zRa5bmd5z/6ICBtewAKLGC59p8/p92Vp6qrrPEHzFnjNSvlx3rFBCWNVqnJh0MisaAfOnc
uWa9bo2H1cQga2+x0J7SEFTFl3VRudzTdZMioXp2OzcXzY7O+mBakTU/jsOTVd6y9YrpbiydLOns
VXNnbnwQe8SX23pyw74Ayfo87OYieyjmAMR+s0Y9ZdJDIBsBEg1vWHj58/PRd2OzdqKfDrM6ybFa
KdtjHb94LD0WoEMOwQ7iRKVTPDdBcE26td3/5/XFcw/vPQQ1qGrLT+jZTzLaoG8pSpsM7uzn0vg4
jpGzHOz5utDdBip1Ic52UcRGdhlp9XN1q24pAhc8wpGfGfe2iUjeGZFKyqMRTCElQODWzN2tZAjJ
Wl1d1lRhrmeiJX9X2f049BU0ZeZd0e6q7rVONCIUzhsi0H1J/3CtyVnt2m2TnItOjqJ7LKbYsHdF
sE/mm5FqGhGUuoCuC1MUSAKC8/V8Gee1NJ3cwzLO7pW1XmfNa7F8vrxcSl1OREgHrzLctExyiKjz
XTHddQDkA4jZxq8CHdavWHjpBYIRrr/KSDax9UvAyxYbA3hRll+v7Teeoon+x2V9FAEv8vsoFgkG
F7RQSAfNK+s+2zxYXOCA/g4VnFFHoanalL8S3pVfSysPuDlBAjEeZn7rD0eWxP9dCeCWAFECh0hg
MJzvO7BTrHkT1baUEY7mNSCZIv5lmlBHtSEnUuRErNdOlLQLIvfJ/jLaEbNu6uJt3A6XdVF4W/Bz
/quLnP60EzYZWQ5digAAiQDa5zdVsTeKt4De19vjZWGqvRET78gvC+BXeT7DnzByDvgKNO6svYVs
kzuEy9ZmOw8jcJrVUxkafDkq/ZCERjwp4jUmPHXg1kVpZ4mHbbxZia5SrVo6FHTwovaA/QebPjcD
x89mZgGoM8oAhA3OZfD3NgcLyaSiCR7t7IdP2fHy+qm8AeDIRAs7Rm4Bn3kucUTou4CfDGUADnzB
uQst48mp0tBZjTB3NFPFOmFSYNFRdDJUpoiB6x1Yl6OVXw9bsV9NQGJrrj+xUrLvOdVLcqSi88Mv
xbDTzO8JoNxA8RQmxY6xeEhGtII/GAjCLy+lyhRPRUqOtV/KeZ1HRMRos7ou6+DLiAFjame6GqvK
SGAjyIsDCR+9oJKRzBseJ6mBU8zRxWiVr533GqA30zua+VWSaUJr9Tr+K0wGcW5GtjaeBWFtml0t
VY2xy+kKvE/H3K5Dw9t+Wy6fQt8gukERla860VIe085IsbiFaPluHD+cuheeWuGW3wGSWLNtpmY9
LckqpwTzt7NQcbHa75lp9yEZnKgp11uv5TtGaFyQ7BP3vxI3iRv/xSDtoRiscHSXT1b7OeU2qjxg
XAPd0gcMSkBJAjwLmYl3PTjUqGjr4WxyN70aBjjsfPyn23qNv1aeSqQ+/4DoCvKocxdgDmiJpQZc
qEs+D8nzSD/19WH7la5vH1DHAqidKSAj3w3XLkE3G90G/1kWdrTiQRh4GELUlcWV2iAKAG2zACaU
SwFgrmdZZ0MKcctHfEtUgmEpAbALq5rr0dRdCqpGEnSw/ZUnWc/WbBtcGcIpPGutsCe/tuxbw8FP
Ptl7FGLuNnP9nJAXb+gjt9IhZysPyYlwycuV3JirMp3hUEl14zvPjCTPZbbtPazsBzbvRJLk3Fpq
biAOwrI25RXaNdbi26Qbh1AqE4ghS8AyUMynn9thy5fZHmook2e/ehr79T4fMJKvQ/1Ruum/YuTw
pC1z5vQlxJAB8zJtE3ExS/KRo3siRLKKYAxmK+9FkL08d8tVNTwV6fEDO3IiQtp7o6lS0AhDD9OB
AuAysjK0K2uco2qxgJeMNx18MWjCpT1JWTkltIGQprsF10Lf3WY6xgXl0xGFHzggAeEHfL3zfc9b
UpUeJwh6/J/T+jnNvBAcDJixvJ/gJ3gRWsWzzz5QHgE6+1+pwo+c5K/wcFkDcL7gYgNpwEgiFz3Q
lzdIYc9QCE9/NIGCjlHuJ+lQSMfZhF+1ufVSUrxOcpr+mLiD7o5Rl7NRuD30dNkmsvImYm85jltW
d3PHAefTMH9hkjl21/Jo1GvsO0NIi5+XNVNYxZkwybo9nppWtkAYq64n3iP2CJdFUylTrt6JQpJ5
g89ko+aMJ/eGnpjNerGqpxLTqJnx67IuigDnTBfJsS2DQYYWf0FDz18w7Lv3RmSggi7u/eBunegL
0Mt3bqEzP90Sip+fmJ+7WcG8MLFfKDe6aG1gDeAxNS5CfLsUBJ/pJp0s359SoLBCtxRABswHb/Oo
ayPS6SEdowkpPF6l0KPg9AYd+JghCKCIjqVbEaOdaSJ+frJcGahnGrAZwhq8gzve+uOe95Y4T6Ez
sqjR2IR63QBZCPxKPIvkm2hkJnOCAd67XZuYDjddriMkUoUNUOhfEfIt5Ay9L3qskbXIwmkJA/OW
OxEAWzwAKfMynMwI5UFXJ1btJf5KlQ5uFszGaDaQWnVOONBHxr62/HbOeJhyzfnVrKEnnV/K83Lo
RCbLBbD8sh58Q3eRq0/uX2XEF5zYRGPMTTsEQgLedv4S8nS3FAdWCuB/gDgflvrqsqvQrZ50ZnOU
0vjGIBAAuhi827aHfCmjKY8X+u2yJPWp+quadHCXOmA9I5AECOd1QsbJDGtT0+CtunfPTFA6up1d
D+OUi0BoRR9n7OZvff1txJjfTL7VRbxa4ayDXNIZhXSMMQeF/mQbelHzdUq+adNounWTwhWzm4FS
zvH7xyD7bqzLFSDE3sbW2V/eHt3SyUWfEcQI8yaMu01tTP3sAbE0pAB3BLZpdufWcW1dOzo8LOWF
CARVINw6aA99n+fE5Z9YcIH+ksY5I0eKFI1n/PTQmn9ZPeUu/SvpXb6zN3PCpgmS1h6jRX0TtsNH
7PtEgvTkbDxvmohw5z2gYL35J1iTUh0kkfLKOJEh+zq/G4qeYo+c6qsLXu/0HmVqXo2Yk0fPqWbJ
lK5BAJJ76IsG0rzkGkxj8TpMyeIsWY/UrELTj/lwO+WfWuNweXOUJn4iSXINJCimqbTFqR2eiBM7
ZBe0Os+gNoC/2kiegaZW3mwLtFkMxAzzzqDjrrZ2ZjuGnRk1/QKmEOBGo/fttWRfmzlaJs0J032B
5CiAz4fwcoSWQ/PLpT9R5ry8isq742QVJUexVcGWMC40rF/T5SkwQZPxkEyfuROzAZwMra4JWmMg
gVQmdrY6sWsw5EUp0Ng8EiVbtKQA/8qiWVeu0ImSDpe79NY2mcIWkTIzxH59ydcvc3nt6GBIdZKk
I0YxrbJ4g5C0GOhavcmNLDKH0OU/ua85YErvB0RgNK8CIBKpz/PLvttWILxivDMi/psxgiTC/TE6
D4OuN1d5uk7EyKfLyqshFTmqzfuO2ZB5uXUTTUZVadonIqTDNfqzOXni8bT4z9n4z2ofL5u2TgXp
6DhF5wKXFytl1UVIyjQm04Em//xvQqTzs9qdv8xinazZBaMYw/z+gaZf/ich8i3L+r4Y8VTG0wz3
UGHtNsMJvVwHxKZZL/nl3M+0sAeRwDO9l8z+lqeH6gMoUtjwf43Xl2Lhzkcnpi/CHgx4R878ms9d
1De3ZX5rYpTu8qIpPduJLGF+J1GxkVtZ6XWQlbbfE9DybF31SgoKOluyG4Mg7jq2d1z29bJU5WV7
IlU6N+NoutUmXkzp8s1uXwzAXM+9u69ME1Ul1w/rstTRS2o8gow62WRzsvjifh9b4PtnYZDsgC0V
GrpODp19SOfJc+ve5EI1az36PGbLmxbXXSdCOk1jv9kE1x3sI9h7/KmufmhbrDUi5CR/V/vGOqV/
VutzNT0Ew5OdaxybWgRaxUUxEXGq7NgqunREHKR1m8KsuCqTFzQPXbYz5Y1D/8qQNmNyrYSbPmTk
1fqSszHMub0veRK2bfO1tnUNyEqzRj0eqFtADEY64Pwwdb2D/ieKC87D/AJgxcJg2s99HnftdVYc
iS5rrDRpVJdtdIVi2MOW7tM+2cpg9SAuJ1/t9drvjlkTMf94eQ2V+3QiRfIQTlkhAV+vODj0Fv0y
hL9lhkaEMNh3iSfM0YCNFXqgo/Z83Za+slyWIrlaYaqMXJnlbgDaoMXjIT3YHg+38u0DOp0IlPxP
P1lGSQ3oVPmrdesiLomSyUGdgqw6VBfl8p2Iksx889uy4NuGJoqgfNzqLMpT76bimvE8pSmcSJEM
3YJND+kEKW518CmQnB8YuXd0nekKQgnRIPZ3o2TP4wLlnQcQs2xpjEHDivShm9137Y43rzPmsPMb
DJrkyc08PK0FQA72wYceNJ6YSgICikDZlGzFBsTm4opEPDLklN866zdX5zaU9ngiQ1pNikq57SAX
Kh5NGY0Z++GN38dtZya/OnvX6SZJlZt3Ik5a1cFIR9InUMm2vzjrT9P67AY32iyEMpD0gGAOCEyk
/mX8QX+tnKYWezesPJq7H1misUGlpZ8IkFZtsTM7bz0I6MdDya4ByQRwk8vnVuVg8UYHeqLw6SgM
n28+hkaNzE/h8eja1E9tNl4HDtpBtqlwrkcMltynBMQAlj3oGENVW4S2MR+9Q+jdfUfmavGaO0HN
4TDcJ897RHcSt25K3TNWtYIUKOMUk+cW5oskQwBdj9F2GRXHy4oTIPykzgbmO3q4vIoKSxAMf8BM
wByvj1LT+SoOwBg2ch886QTzoABrSUgIHDYdVJE4iJJTP5Mi3Rtz0Hl8ciEFQ+0PbQsU1K7aA+L+
eUDe2kXi+rJSirUDxw0F+oTAiAGw9LlS2VhVts8FE/uU7Zp++ElHHrkG0eSplWIoso7guQYZpxz+
e4BLBjwAWK7nov1Sz+hjN/uHQIemoWqXR25TwIrD2GBz4jNOwnIvd5ljZ+CfTvza2fldWTwRN/uy
lWmxy+l0y5L2vizctwZNgOG8uXdJymhIxq0LedIFx3JwdKgyqv20QJwsGr9AISIDCMyzhfnhDvTQ
onFyCZotrEfXDD3EuxEIlLKwcHUAbEqRAu8HI/ZYbxnHLuNeCupAxiLO98F0nTg9/vu2gha11fXl
q3K0oLv7K0sKpuzcnQvXhqwVkKwsu6rnIhzyiGz34xZT+rgCTqA3dpeN1lL4lTOpktW6YExvBl4B
noCVAp+Fe8WdZTbDtyTx1zt/zOknM3Gd38nC/XafjhOYMyuXJMeUmPPjslY16gqW2aHQyckxMOd+
joZ+QO2upZMJMk8jMH9mQ+ruljyFYxnRd83DyqLtVVLm6UtW22sVd8aY7fNkdjR5W4W7xiwWTiRa
BTFmKzeQUrNZDEMAIG8OSNXo8xQcAUiY2YfFu6tnTbeg6mSeCpOC7yWF5RoThGEi1rLCxejJbxOD
zE+TkVdfL++bTpa0bWtulE1XQhZNn0b72JqHpIw+IkL0qaJT2fZk27dainGICcetcv7h9QMo37WE
VkotEM4JHnZMYMvT61PQFPnSw8kQZz2UCwlRSkAuU9d1pBqDRmMVOL3BZor2NDmfYVVTaU1/Vitv
wnW1f6T1TzZVtxYG86a1+tWbXmTaReSw8moDZ0xa5g+XF9MUGyJfRlRwnOJmcFxH9qdlRUazp2LD
wD2wA3PMGwmMZe8EmHHoqgJM0o79THq/CgnJb7iTG1+9onpi5uTugJBiaDZX5dhOP0e4hRP3zpzW
zDfhS2eahQuID8rt3hkjs7xmwefLqqs8DPQ2MUeGywlUBOeiaoy5Z0NZsAiDRxh4mNIkSmq8d8y1
TPDqGYxRV2hVSgRIEdhQ0SaI6/hcIvHrpaRCYkF/j+ZuQdW9265cXQ1FJ0Zy2AloZRezhZiyuU+K
uE3upgLmpcMKUFsvKN9QCnRxCwViL0/2alqqMh+6kkVp6RX7uW3CIihui3X9HExvWV3d9dUUdSR/
m1xjX1fb0bG+XN5CpbWgc1egaXii2e38C+Z0YLPt4GoabTAxvMKWQ94c+vwX03XRKB32iSQpZgMh
Jbi1xCXYj04clF+ybApLTsIMb558Wo5tsmiyQKpYFNYJPh1A/+OGkHQz0nXuqbgAERDzkJV8jfvJ
1jUyqDydLcIWtIsB++idSa65DYLHGivYxUX5wjFFS7b48i4pIwjbJmLyB8yiRO6/Ra+qZ3cGAl2S
Am3omq+vk7/vt1sfGH9ggDC92NONBquakUFv81em5EjSPAHHSQCZFiiPGtARwpO132d6T5N9Z8Wb
+ynrohWOzvjSWVEFGIqGxCM7us0xaHQhuILhG8OqKEdhKFrAMMlHJagH8WjH1yzNTRqEjv074Y9t
ERpJuFjPbhJu6c4Ek03/ySlvaBMnGGztrqdp1y5fq3zXFPvLW6IyLnT1/h9tCkj2pPeUmTCjp+bA
omnmc0hEgDq2zaAZwlI5Ihsdj6CCh20BW+v8eAa8QZBeTSxyyO9t+NK6HkDwfAzSf6C7Epc1QGcD
G7lFJP3OBU3lMHDHXhg6r48B9nvLH3zdELXqpMDZoS0QpKGA7pGc95D7zYRhHBbVq3PlOd2d15hX
hjlogjWx8vJ9DNRVvJYAjCIgWM5VWcqqSasAvVjLUAd5uC0m+TQD4+66Jx2LaT+Sx3mypmu2jsSN
VpbVb5dNQ6knFbuF8iDFn/MPAG9TvrkTPsDojun8lSQHptsulTPFZN6/IsTPTy6OrqUrXnYQ0bEM
R+B2c3f5FqczQfObD5jC3Qc0AiwJnvVYVfw5F0e7kg5+L8TNVmSz4C7jzm7Nt6fLYpRanYiRrt2p
Q+PC2MHaAcUHfGqv78PaeHOHz4FxbLXNvuK3vbOTE2mSnVhpbm32Aml42I/Vlw04Uhl7wd2btW+j
v2saEvq/SXcE/mJ4Wc8/0e8l0dJdSLYh6ZsV69lmB4tcz/0uC+5qI2LdIa1iv6sOPbl22z4c7J+J
v8vsr1l/TKaHXIfDr/IveHcLNHfPwWyutLFOh85Wx8caGIXo3r5qmzhPX4NN81hTnQgEbICLBLk8
3h3SiQiWqltN8ECA6ds89Nzc+0O2WxOqMVPlNQn6N0wZW2CWQpXk3E5Tx52HpReXxAoInR1bMucf
Y+6nMlwTq0j2QT4lO2DJjk8VQlYvmmvUSvEmYNmoubFVGoO9DRj5AmABub3zLzGLcfKScoYpL/uA
fqtZSAxdo7XquJzKkAy4RFdel23ickjjzQtL68qqAFrZ7IE24H6ggRcD1ch+gVNNbKK0tBMgQnEZ
QqF+w/UwWUVYTMUHHOepDDniYAZHMAoZiY/RInA/mkdryH54bPhI9udUkmSQKDV4Rlrjuqs+D829
O37i2x0pPuXPlw+6codOFk1y08xfOnR0Y4eS8jkd7LACf7Qdg2Btsw+IujVuRWlzeNHjQYZ4/h0f
Zu+M7liZYuDHufGLQ2U9ujqoBJW/AJrq/xfx5wCe3DvWSvtu6cS6LW/b8ssaYrOPmG4MTBVbnUqR
vJKVWyWdFigyghHbmoYQCBaXN0a1VOjwxJAz2FcJwATPj6dTtkg5OiZCEXrrYNyUoelUlwpXxSF/
MuEE3hVJKul4BhzTZwOKjyiKIK942DCOyfDmsdo05O1hrMu4WHaX1VI6wFOZ0sXi1qXpwgvCn6db
aNe3Y9pjlPaGsP2yRkN6D+wMtMxdFirWSrrMfEGSSxxKQOcn3yHGmBY9uuLxTkDz8yzgytjvYkVl
tf9BdegHf1IK58IcYOeKfB+quZgTlNyQk1ZT7c2YxZwc1KYxBen6c7iWu9lzwYj3ywfA3+J8ac01
DNIMcfK+XFlYBv/QYrtjSBFNw5XNbwPveSRH139KpxpMpFXsAW9H1/X5fl3EpwZgx8b+OyBCP7cx
kgdruzF8ajXs8uXJZF/xeJsJ3ij89+UdeHdeALwrGEnhlwlgL+Qn6BAA+3bI3AqMpOCL7zZ7DMtq
0/GevjszQkrgiJQrPMy7fcbAe+vWOcoTmHPfrodmeOGBBVK42n357+qAitICkj1FBUnO6c10TMpg
Q7RAsvQ7Q7pss9Losoh3jhm6CBwv5P1RpTLlBpF6NGiFrAcSuu3XlT6PG6CueWimaVjnr467uyxN
tXLIqOIZhykOy5ORAWjdruXm9ChT5f2rY6a3fta/BqkO0U9hBgjQxXQuwexVIFdhTTCL5SxtEP0Q
+uatw+OAyPayJioRlmNiDk84zXfPRMKXiQc4UlHWTm4EjNIRnkYHg/Xu4GDAz8bRxnsUIPnv0tN9
jkFjYASwyKwQgi+faT1GqfNk2DTaqKaw/O5CgywHpgBsEFvQn0qHNE/YHKyVjTXzkUT4xzBjtj1M
/PXysqmkuEC/AXiGg9RlIAzk5NpcnQXJr8YR6Rv+WNAfmFS6a2sfDIqbxhm/z0ZDISCLIx8ljijS
E+eiOjt1We1BVA/EZj5dzxTVmKuguTLsG9OJ+LZzkSwplq+Fd4Ompf+uJx72KOE5KMoANOZceDAB
p7SdWQ0g7ibKvIPnH/GeDFHS0AhS2SHYk2CA6JzG7LIUIfgUdLXBCkFo8IrAY37PU/vxsi5qEQh3
UY+0gHIq6WI1pM9swBeCODY9tsOCmcm5/XlZhsouRBcx3l54J2CC9ny90gxsGiBbrVHE+uEjneV9
7UFaTP4ziRxsAltCYHmwdDz2JDFTUS6B22O17JumC+6Y7cWYtdfsicLLnUmRgl2UOxZq5pDStxja
z3uQFdi/WM009RblmuEdInD9kQuVh0/G3CmCZoaY1P2Sgx2ySsJuiLXD++/H4sSi/SsHl9H5orXu
2DjFAjlVPcRGd9j4N9pcb5kVZi4oUYP7BtmJLqp0UEWKq+lMrmTaVhdU6ZwIufa4w6haVM9BWFT+
buZ2aNMngjzBf7ZCgAibDnocAO6DrNm5pjVP8pGP4G2B7wIuWRPm4xIm9DXRDeIptu5MkDhyJ27Q
RVO+SVcIGmjFnr2cWkeUd5ubtW+/lYCb1uilWMkAZSm0UjgeBsflroLJwMi4SeEkhrZ8Ba5ZPKbT
FGIOKyxIfUeRlEtsSyNTpSJIkfA+Rmzhv0uolJ4JRORiqiPKXYCczeGcxUENeodOkxlWnDZ4+D/Y
z+JakbOc+bz0ne/BdSBHf+2zOgtdE7UA6ukwXlQaIXj1QHoPtjrkbs83LVhJOy8lNFrx7s/BxRs8
UlCi9FSzckqFTuRIxpERw3bnfIYvTLxDbqaR5bG4HLb9ZWNXXZDBqT7SXcyTDJkqBn2SrY7LcgNI
4n7wdu4ate41uNU5kH07Ix4wvDltNzn9r00+4q2EYUdYCAJpR64b1EARFtPkdRRgjMA0yp212jvT
ap4uq6mIoU7FyAMLiT2ZlVFBTJrhGZR8W2j3bJMmHi3zqml1xqiUJi5ikUJEEVEqhuS848bib1AK
ZkHa5obYP/L8dzoPcYbXz2XVFBczUJ5RBUI9yLFt2SBNYyDoFoJqNK8fDEZvve77ZQlKUzyRIJli
R9Y+ZQEkeMUc1ekcbub4BIYKjSkqFXEcYCSAfQeBu7RqY16vbAb9TjT46SPx+DPNdeNz4nCePZf/
vMzB0OTiBRqAJuD88DY5/jdrHBg7T54S0VfVfPaQ7LDb0H+u6x2wLj37zvtNAMhfs/FweR1VrgMM
PIAVFiGOJWPU1/bQJc4KEPXC/1QgF1UvP/Npl5BN4zpUjp4K5jao6QMWXzrSvcMW08rRklRQ7w5d
0TFv3DBZyzAIqsPsm2HOdFeZqdQNCYgAGxh4oBk6X9kKTIn1Yts10CXpm53yowsWuW9eRW/a0bmr
p8GNNjv77PbeU77wJXTKzDz29kKuE9YdHbun+3bsWJia9OXyqr+vLmDT0Y2CsFhUoABXfv5pqH8h
7wiKjKjrhtDJaLi4dujO/4+0K1uSU1e2X0QEEgjQK0MNPc9u+4Ww3TZiFIiZr78L33vOrqKJIrbv
Q/vRWRKpVCpz5VropvRDcqQy3LEe1FJa1bosST0CxAwrblNMfHSArXdV71bsN6u2Bto+1cPws3Cd
4/nLcGjpsnQD/w/7RCChLhrbR68US/+dlvVektdi8jR5W+b+5Z1YO8c2A24Tlz+HNvrC+0tba9A5
zwqPVHlyqPTM9FJDDLfSyKy/MYUFInvi4E1cnmXTieuw4FicVNMtH9GUHvQXy+6fL6/oM3gTNmxY
AZIXHY5PYCM0PK1cn7PSCVKgdipeuya+rbtfY/hh9P3REY1wWat76OU+k3gIGOjRfY3q0JZpyUbC
v/ZBwVCOfUUfnLElYlqVjPTxGOKp2RPXqD0QHkbVDrITISB5I39pxUbAXDtzYGCHKiquTpCxL98x
4KmNLRXBg2jkhu0P294V5eTFW/i41YWd2Fm8ZJzKFpojNZTtu9dmeOiKo84wboX2GL8l5a7s/yKX
A5EjmLvmMI3+yvmBjREltbAXOLAOuMVRXde03q0V2QiTa8fh1My8vSfpt9k0SU2gCgqCoYfelm6D
QQtnCxO2FosRevCZ5sBIl81vnIM8522MMzfcheI2V2C8tg9c3zVFILY0uFdXdGJs8aGErmSdZwmu
N1N3q+qaxvsalJWXz9xacnO6okWkT+uoBpINKxrVTrNbr8AgoZA3TfxKu79x8H/Ws1Rt7DB812cR
TEXka+kchvRR0ZdqS4t09RidWFncDxbv06FmsMKdIy+/jOU9sOZdv3H5rx4ilDTgB3iDYfRq4W1R
1iVxjsdeZEQ+b3/pNEa19Ytdg8RBi3fE0D1n3EpE1xxiptLiEKbBs2gZ8eNE0lzZcAhk8QHPKjdR
UeBs0cP9GZFfplWnZhYJYkPAl6NxmNFQLn9tU9YB81zHTRJ0zB6fTUwGhjuQUxfMBUSkzf2S8O47
ruTeHzmJMMTndJnmISUg8smhWvM2tCSewUw1twGZVnC1UQDpxJW0f+TjxJ86S2UlCg7EeU7ChD8O
Flh5ujysv1b4X9CNBXLjPaugxNsIGaW7SDO7Bs0m8Ge4okG/61H1KKj5uJtqkLgmFUi4qaGnu14M
RhH0fW/WO7vOLJDWToZfK7t8KMNqgkBpkqnMbcvG9uyBlbsKuIU8ajDnWpuyyNxBtCV3R/QF77hq
yORa1lB8aJAGfR/1tInd2AaE0QU/CV5Vgzkhpa6rqPXMpKTWVdrZhk/tSH/uq25IbltztB6IyPkQ
gHShjwJ7oNk9iI9bH7jlyHKFiTk0MwOGCbO2evgmSj7YtyLHc9FLesO+JypXRxEpezckHYJ26ERI
earayXWsPrFf+6SKGrdtu2xPVCN3uemUxS7hTY1uY2z210BFDt9DXSSt1w9aCakhWmYbCcPaITx1
oUXMV1M/Qb4PxyNH16wO79rwyUZtyUlfLkevzy1BZAxoQs2kxCgTQJrq/BzWiW4KMtcxx+G+kAeQ
5iX6bqxeQUrrlsl1aB8N7XDZ5uopPDG5uGgGp6vtQkPhRQGGXNJKoApSPkbl9PWyndU9RN8R/WjA
1nDmz5fG62rqigx2mkEdemD/ZZW8Job1VLb9xuda38Z/bC0738NYQLh3rjhP1oE4P/TxsTFjb3S+
m2UwTUGdQip9Swtm5ZExw6rRN7JQT8f8yCJSA+ERKQCEUQvkt1H1IPtbNfyMxPdRegnbjTiw8QvO
uYupVlo2rqR+nL432Y/L2/w5kp//Cnq+zZhCcsJG4Fd0KZCO4bMaU7/QBy8Ufl9+EbEX1xvv1s8O
BIsGm1HJM7Hwct0Fw1xrLJoCqgTMKyttZ8bOsQ+3zKzUeGEHDxJ0ky10NZeNubDvrDKbJG7C3no2
OTR+O6EOjeBXloFmcU7T3hMGHnlNrI6xhDgWOLmdf+9a86+wZgZlPNYwgni+vyEBRpmkyOnz6i3m
v1IxuobCrmpftfx7N95hjHictlo1q1t8YtQ8N6rnYRYpEx91YNMhIdZ7I9qdVOZGFrBybrC4ueuA
cjpmzpYVCB09wlCCTBUU7GAWzO8Uf8lx8+f3DnQvVJDXt3m4BRb+HBdmm+gczluKe3BxbKCc0/JW
wX3q/JeqU1CW34XhCCzhr8sHY3UPT+wsDkbIuRwzG2tT9ZXMfjR5QPrHyybmz3CeaZwvZeEbChI6
gKlgKY16nHTpDiAQv2xha7MWjuDQ2maiwCJSoKkRtY9p7Dza4PDFXM2GqdVAcrJf836ePEDy0knQ
VcFiCudesz+02nKnAeRhoRuSm56Ebg06nX+/OpyoGZ0PKRDoMpyb5EbVDr2Dai9tTEju3I/xXdHF
O2OLV2XNFU7sLMfRelEboy5gR5DiGrI1QWNl/pRFG7Fiy8zSs4esM1sdZlqQi3CMG4lc+WW+BTv/
PJgCgRFEItuCZuxMuLuwA4hXGesOKqBl3E/om/ShuaOg6BvdIW2M/BZDV6hfOZV2F+txFxhqLL45
fd5d03pWgOwV8D+XP+Tqyk9+ET3/kLahTCTS+EVO2D3LkHzUtunb8vmylTUPPV334riRop7KMcT+
2v0X3pRQrcMAavUI2IHQJyRn7+ifX7a4ui4HL2WUxOb0YmExKuO0FBRF4Dh2wl1S6exKGl2KJmO2
RRC+FkswNTVjaoCdRDp4voXQd2siOZtqW+NGhfIhLizv8mpWwz3aUrP3QOQVUufnNkSYJs2koxNQ
gYs/UhimP1D90HQ78LYR/kAt4TbtxpzPWgTD9gEMj7onkqSFTU3jkFUYUP5lQ+TapPGyaTzmphlY
RbPxtT5XN0DAgkL2DHWDtSWmy055paaYFmjt5e6k+VMXucT6quht0V8V6vXybq4u7MTaorxh530z
5TmsCdS7HOiN6w0qD7Urt/hyVs877knkmijR4tQvwqQ2qawu5nWNTAdRc7MzeO7HQF42teYlNvH7
8QtQ3N5YDbdhZu/CZNzwnLW14geg/gVY1uw9546T57KEJBauIYF3aJj/bB3h50Df6zze+Iaf6zkI
1Kifop0JAd1PuLzJSXkZzw32uK5vUSIX+zB3Wr8ZQQvLpxFNdiboy+UvuXbKAQIkuIdgEVnt+erK
jpc81gH/jSwIbqk8q72o6sOgLcmvy5bWItgMzwNTwSyIuWSn0wooEXAtl+gvGt27Pk69gs4xsSF3
VZvOd2mN9T2Lox7ALbQn8RxEXrqxwatptW1hg3Uwqcza2eerZXFnRUNqoxhehK5h9GjnPlfcHYpv
bLyP0/vSvLes/VQ1u8trX91lC1UfCMGifrTEqBPHbs2ot5Asad81E5JCeMUX0cbbZKUET5BJADqM
2reNoc1FuLFUmFMGLKlnU+GqcS/lw5A8WjlqP3thHfT6htLdFJtejzyDfEXV4fIq176wA3SBCX8C
RG4Z7jBb5BRARc7ApPvO6Xcz4rZ5YM6NkRz7IXZtW23cvWtRD901sEGZODpY9/n3dPA1SZ1hxYPz
fSJ4mDzkALPXIKKyBz+qt0hfVw4oAgGefXNAQnd0EQpoJUvMZlUz9NuprqvRdKASpwRolc0kDgwU
mfZN49ThxipXkAG4+tG7AXINrLbAY50vUya0zfIcdotxN5j3PXM73mK+uMPDF5oqt5x5rfPbQR8N
DQqfsH9NxD6PVwEjinlVTBbi+J7bD8HGovUNqI5yetXHP83qUUQfl31nLdCf2DCWqKbRZiGzFGzU
3HyktHVzKBsM+s+EpTdAJBzQU//WRONX1Ddd2pJjmW7Rj64409kvWAQHlHGQGjv4BRKKwBx8aXV9
B7ada6sZfAaU3RgnW/FoPpGLRxSaZX/EIzAQ+AngVGVG2k7ElJ5WRpO111iv3tspCmcJwL55Eijf
Pla6xvIdZZB5dUNmR9ENicz0YJeyM3ZtZupXCXf6rTGhlZQMLL0GmqIM+G08j88/uTV0cpBzgYEl
bK9Nzq6Mt1BQqyZwljCAALqMT9I9nZWnoz0iGINX61hRVH2ByrjsVSt3N8Gg9SwwOb8YPr3x27Hi
U8vwWsjzA60iqPjdqJi6XIQbn3LNEip9MycdYsMngKklkyylESJ8nPSo9ka+5FdMPkb0b+wgxwN1
hUHmluv5d3Eyx6xxB+C75Po10X/qVXWoB0TahG3xtKweSRM9cTQcQSeIKsm5LaoZpSnsdKbXuwv7
V9RjXF0cSJZCSuVek69We92yq7x7FdYG+HntKJ5aXuSXXUFVLBSyEn28tatbUhwp0Txm3NnilUyH
y06ylhUAaD+jhGw8dT6JLiWmiPJRl9IruXljSvo0di+8K4MokrsyadzG6G91Pb1xNOeqJuHXy+bX
1goULyQU7Llc/OcrnNQe4rZhLYTl5lubv41MuFQaUIt2IMCmv8NZr5toi6VqfcXIRKy57o5po8Xp
1obREGGEFQ8pexkw6KmNxB9Ik3qpFd1YpMfkChRXS8Nj4Udubo0drGUqkJ3CsxK9ciBwlheKEQpi
dw1Oi6xvnBK5/NHpazSZR+C/Dw4PHL7n4S4DC12CMuAu3SKfW3sNEgtKrDNbBxLf5WiQ4nFYt5BL
9/rkSNCIagAMMLXfArHB0g7ZeDTDW2ge/fsvDeAu6Bj+ABOWkH4gj6NKzBcMZtCTm7RROUR8mvKW
56Beb+M7Owm/dylvNpr4a6EJ0zHgKMDoAqr2y3vNUEUW00Z6ZmVAp7hwbQvJLpA/OgY+Lq9wJUEC
EwRaq+DxBQ56OeYalqbSbYnZuI79hDjIHpx2foN3IW/U0QZJ/mVra18R7wkAW2AKJdw/XYqTo9Nm
IXjeOZ4USH2e/0hYUwid6GlAnGrf1w8d172uDXcR2pCXTa/s6ZnlRWjUJNRu+vkxU4cPfZh4TQHY
UhbtDHuL73QtCsMULq9Z7RLuushxtXHC2EuO+NBMxpWJXixu/huhRb5RqiDNTTcvxU46T5Mlrqfe
2tf6VnV0dbE2RXhCsRKHdhEtiimuqCiw2En7BghZrdVu2TzV6DJf3tSVSIjREPQawAJooP28WGnr
oGmMM4k0l7RXyukChGrPqshPrWgOWj4cs3BLbGMFkjZLQeFCRS8Lj6flm8UsbRu0v7CZxkcGvhd2
RaK9yg54exbOQUx+bn9h2k3BdzR5hViUC+VcZt+3/5pFF3k1HhQgUcHtbULZ9PyubQ0+CG3E70hQ
XUj3pvFis1tHhWjFX/NsS5xj9Yv+Y40tRgi6YaxiNNqx0xAmaPQvqDX4w2C65VbIWwsIKGZgf1Fx
mzkkz5cVZnTs23bCo19vPKAr0GxpnwpSXgsjfRq4erzsQauHBcGHYhQMc3RotJzbq/VBj/FWlB7h
I2B8JWQ5dmmru2Z5CyIcMPmG8VNYvMUOSO7il8vGV/JZVKr+sU3PbUPAm+gKTXPgFiNgxZMbIrZw
q/MJWLwXAJsEZhC1D7CZLusXkPoqhROCSjLTnMABCoDpI7LA+Hh5JWv3M9BeM5YPo6wzZuV8KazF
sLvZoJlbKy73cSRMdzLz6DF3Iu53bMj2opW3iW3BOEA09WgmrohGJIYRewW9enPsZD5uJPN/Lqrl
6oEb/SPugjm/JWAgH5E0JC0+rkIlv8uI20PJumIfmMu8NvV5lh0B2PzOY8stmdqbrfLArX6I8wfl
WIeUNW6I3mlixdehY+0F1QCp3+rwrW8dM2zwd6BCZS5nVrq6TaKRwwuKDmLyyVWbviehCygJuIpf
E7M8mvE7qQ2XWv0LzbNdkihX6VvTHmuOAvcASzaeI0huF6EUH4TEKdpyXmxgUCc2yXAAGBnI9Fpt
pOrrlvDucf6MK/5JNU/uYNTvqqydn7CJSQ8OEYe6ywIrs/eXXXItYqFTi847QyUYY+vnHjnohpZg
UBXKPsCilPUhTj9ijBSbW1QFqxFkBk/jOQDupE9lymLEGFeTYDhaVmFIAwGdnx3TVYNEQuteO2e0
v5CWkEMu7PKmtmty41iKXJtFCVI9wqOtiDaH4qXT87n8AiArJkGXBVqINFODzVIVtXK7+CaUH632
mzaBDdpkuq+KfbZ1zta2+tTiIrcZRalqPotmJsXXSvcyirrweN8bW43+tbvh1M7ikRfmoS7rFnY0
mu20CqgzPnjaUB8htQ2lFLERPtayi1NzCw/qDREPcY+NzJr3SYEFoHzu4ydd82UoXcl3l/0VBc+1
D4emAfr8M3PVMrOYkjyxCwN3LEogAGfmahjUvgbaqw5wZKwr1dDKCCKAqncj1Krf9FLRB43x0bhq
7LxDr7Ikw85KDQh7tCiURDtzGsdHOkrd9ozJMLIHRJ9qX/aFaR/iMB2+pwTzBR4bIyMQU4QwGDlR
el1XvOl9iqFRBX7+TopgYJq6ynSpBfHstkZBQ1D8tDr54I1eH2jdp6Ov51yL/U4khe3VQ+jcMa1K
ABskTvlgRKb+UlGSvTM9Bx2XRpwJWX6tR7pnxiTEKKJskmOb9wby1pGDow1TdPgNTnvX2aHB3EzX
ou9ExaWPqqd6NiqjL/2xrfqgTRr9G2YXcNZNPbYwGZRHwtoxUdGrqIdssNuUfZN5ed0zsa9zAAMA
YpxZJUhmznNZ+oFXFMSeTdbSyeXlAHxHMhQVQhOY7q/6VHBwF0aJ8yGhyOGNrc1/p1FJjrnB4z2q
BKPPMwxjXQFUD66nBmR9biWxyW5UJ2PiQ7Gv9YAfhPIg+jGIDH1OrfQ2DluQaECPhf3Oedh8J3Ez
Ol4a1epnW5PiWUIvKnRZNTp+42j8d8awqU+2tKM7iGfoiReNmcRIhDndmKA0DjqVQj6B4LIveu7s
uyKkA6bbm2PetMnV1PfFEeUtetQbFL+roexjlxYCIreqhl9pCuDJK8ZG9MQLJp2Aal0c+aBtLEBC
14W3Oi01dRgLYkd+SnXtNm/hse4oqXynagT0JQRK0PTUOFWV30NsTT6WQyKuLTUapleVU4WhnaGq
ZnEyWbNgSEW0S0Rf32lsIs+mGuIJ0GdIsbvUkJQ8lKwryqDtSRvdao0yboae1oGB1PcHRt2rPWg1
AEst4Q/5xsNiNajP8x3oriGOGss5Y6Ua+EwOHeMExGoh3YvqlvZf0/jOSN0iORjyt5r80bixnM2x
9znrW8RvvGVQ2cGw58zevoimsmt4VafIBzAffIPpsDsWfaTQ/ADTy57C3Nh3O/S+r6s8dusM2HdT
boSilcAHriwg+IEjA4f3sntQaPqUC6uVgGYQl3p7dtP2Js6iDtaHLQG+lZiOBBhdTPyDBHwZ9LKy
NvPRRjYg0xo8DChUh+CUSDHQyGmG+qutjPQaMwVJuRHd1wxj1gmzixhbY5+oOYiWsZo0GipaLWC+
d2VuoYt6GMOX0Ig3vGltP1FLASchhWoHYvt5KlKOPaJ0Bax0WJuonlWmvCL60GYu2G1BnYSg1fpT
RNLCnVqr3yK1Wcm30L90AH9BRQec7AvrjTHW8dTDugn951pvcX2FxyzeUr5cSQJAEIjZfBMPAUAY
lmZQgHRKUSIJIE2g2AECFLinX+ytB+JaUg+ABLJU7CTe/UvvHK2hNMooxpQf9uq9QncWJbgRQ0Re
AyQ6ZFGtCL9CJOkI/HZvhpY74mr7FnZtV7lZFKU3RUTsa1F3/CAiSwRhWEbXIu61gJhZh1JFbaWh
nzY9uqGZBZJwqjqxNZizVorCbgHcT2fAL1C/507Bu7hgegsh69JCjUBMrsiKIJu+CaNwifiG0Rma
+blJNtx+zRtOzS4+U1oXOVUJzLasD8r8xRjHfbYlBDj/9kUIA6uKaQFuNQNolilokxn12OlIiTtU
pyND3KdR+3A5XdoyMbvj6StCKhzsCCbyPMUXDsUjbeJ//1KZO9NoBYG1dK47n9tQlW53WQ0FKUcv
n4pa+x6F2Q6aAhsZ+5xHftqtEzOLMkAbZ8pqHJiBaHqZ3UsMJYj4NuFuxgOj+5Jb+8tbtxL5sCws
CbOsFlh+Fy6QV6gZ5qwGzf0ofCmb+2Syg2Ywr2gT+nY+btwmq+ZAbzGPtM49tYW5ZLIqqyXI2kPU
WMmUBayyMAABNi9D3JZbIkkrsdZE5/m/1hZ+gcGLQUtGWFPa/dTXLqUfdXrbsJ1AX6bYCkZrnw7j
GRgcxAkGv9PCQ8wUxJuin8VcrF+mHXB7P/S/s+SF96FftR+DudVYX9tMUEAA1sSBf0Nh6twlTWNA
tTxKK2DsMBEpw9KdMnNw2zTxRmGPXmu1Py57y0rAQE0AmStG4ud8aPH5cjFILmd2BikBEBus+yhi
e4qc2L1sZ21lSA8NvNbBfvyJWMgZRzvGWQOitg666Rq0oi4GZ4RCcrg17bluCh00RF9QQSyRtEYI
ToMpA2zKVu9S1wFCex2B5ivDw7hVpV1zEAujY/9nagmmteIUeRQBNh3DW1Td9Vbl08nybJy+zPme
136zRbqylrrig/1jcuEicVuAv2aASRvCelX5ypG36UMemFr6AOypK+fBWvS4ZoELfZ9x7vUh3UAW
rSQDM1gKbPocSQcaSeduigZlp5IJO5xBJDUGaTXX1G2j6UcHQOnLfrNlag4IJxdBpnXU0GZGoGqo
Dk7FfA2JazOkGNbbuHLWQguA+BixgP4avujiJBjDyJUzAnSadEUQQp3Ap5p81oY+SOw8cDItGAa5
cQWtXXOnNhfhzI4SS3QJbGbQsy+Ugbrg8+X9WzvfNpgGTFQfgalYHoYQaD6zHoFWLFkInsUMTPaA
2TkbtLmre/ePleU5KDCA1k090MhTy1Gi0N7ilN/NoF3NhtxRZO67aEsCbe3onSxsWdmXTUmsKQXM
2hJfrOzBCX/T4RjXwZQ9iPzZ6n5d3sdVPzxZ4eIWT5qY6vFsToS3zgCasmBSb5sU/av+cGLFOPf2
mKGHaMz7qGz0K/oEZfRUGBundy0+nu7c/CNOjpREt4f0HEYwZ+3S4UDaD2U+svinxYK/2LSZsQ4Q
OQdxf7GcNmkbm0hsWodWQKI3vhEfoJbEw7fLdlbd78TOYkVJzVu0oLEiY3a3Nv3plLrXk2SXZvwr
C82rMk3/JlqcmFxEC7voWTJNMJk3KIeGvhBP9QjWTDQO2U/RbbW2V90PA8oYsAM8A72s8282RrWT
UXsOTpHmZt1dCfxZFz+ydKtRsOocAEDMg3ygLFseqynsRqrnMFRnX1h+q2U7TCl7BQ8q1JP+4qud
mFocqQKFOHswYGrUbvSUujRvgyy7ilAbSdMbttVNXj1bJ+YWzmjEhtC5mrdQr3apCK+jfktF/LMS
BfglUHD47+4tHDGPeR6b7bx747fCehohJC4G1xmvGpD6TzsM6YHSMCsPTXKAIJxnxa89f7KahxFE
bbX2cnl/V1OF01+z8FGgREENb+LXQA+rVdfo4bk2cKJdHbmldc2RglEd48bXogg2GTD+9HmWzx4A
P6AWCBYMTC0u8hTNgjSUU49gPHDo1xTk5bTq77QWuQlJ9yOX7lQof1DfCp5h5Drc0ipct4+iDNg+
kKcAzn5+Yjp0QvtYw3xHS6yjYXTQLcvcon3Vrc41cwMskxj2zcPvpqXeTX0jOqx1/YCMxWA/uvcz
Vd1i9dJoO2BHsfqu/9IXlh9S5Y/OTIBevYWcHlHmDcohhWsMQcTSd1Rvg9BqblS+KUiyFjpOf8ri
mAFGC2mZBhtRcIy2i0Dnv/Ay06vosOFu85qWX/zU0GLHG4ytz0NYSNVspL/pm+FAMqB0a/lidS0U
HPcVqi8JmgViq3O0Vm2ZJU7msVTMZICf8vxjA0yQdhXHdkeGdI0SQJEPQ3/MSZBA/iFN7sV4l/8F
8vLM5nwpnVyjk4mT1VawWaGQXwU0Ho3Mt5K8B1wkHr5ikKJ/urzDa9fc6SrnlOjEopjiMu8ILIKu
MtGu0xI0DNIVg2fot0m2Vameo8Pnz/mfPcWIxLm1kFRjQkt8TruQV7GsDyWA7Db/dXlNa/fNP2v6
jGCYFCDL85rGofVkWCEbgSxe/JxzLHPaamWuhkSIr2F8DQUshy9hNRkllmwhgoRODWR3Jk/XH5mZ
uaX94lg/gNTN5OjG5rsM79ti43ysn8P/ml5ibOpBY6kzwnRTDbue7vK29XPIgsV/QaQwS0n9QTAh
+nzqbthqwJgUhaVcvolwp0aPRrdU711iXGWJb0/etCmKvHr4T2wuToM9TVlBJGxaKB2k9i7TUR9G
rT/ZaezaAilpGFiaH5Pvl91nbRTibK2LMxF3jtZmBHaLvPMUP6rmjlkI7hB5vAGOU9caH1U9IXct
dUNr64ysflPAyIFkmqWejMUNS9D/A94QqPhMqte2Tx7jvvd68ZZpW4xSq6fxxNL8S07OfjN0GTit
YUmGmV8K4RsYDi61Iri8n2sLQv0Y3mMAdAru2nMzknQD4DqYUMw0DD3YSYJxvghxtDDNbylpN56/
q9aA14QCBP7MZRvOqVRONB0DQhrFeH9oABcqvFyrHsEK6V1e2Nr+YWLwv6YW/mmUNAO9D0wJDYPI
qdGg5Ywhb7+02P6ypT8F1mXgPDW12EObFaLrcpiSxXVNv1H+YJV3bXUjyp8pVFSnbzp5I+GBdl9k
+gTyKb4l47oWU09+wB+FshNfQRPWqtFSRuojP/L8SnduZmFJhz7k8Vb3ae1KOjW1yHO6KjRrDly8
V0/271S8pUXsSqvzSw2OAxxqZ2Yb27v6IVGoBCgSiK9PnOtaYmlp3YX4kAU7AlP82pbCr7q/mN8A
vvYfM4usyXAEemgmzCCLvG6kuZtgIh7YAYi+DRmwlT3ENDUYEC3AnzENudhDCLP+3+eyeV8HWWhy
v9dz6F9E9kOCqprP1IABtq5WG/nEyosIFG4YDnTQoUVRcd7qUz8BM77IcyE9JmPtyWhz28vB97Tx
wWZ3XxwHNA3RiZ3V8EAltTgOU2WEMjfwMAZpiNX6egyOEPAIfXNQ4cggA0TUxpQ1XVsX+PhRuYdY
JcROF+uqZIeKYTWD3TBLYGDwOWs7UORCka5l4CJgB6hBBDE13ZRpRwNsg7YdBayJ982UuCrqUbnq
/dDqg8myX3RJXMfJUElNwbyU+mXBvZSm/uWgsRIJGWTSEARnGhlUTM4/xThAeGooAWUs6hoqnshG
EjdLPvLm8bKdNV9jGHjFHyZcPokT2l2hoYqFfvzQ7Bm0JkNxjIA7BF2O2RxsnOP/n7lF1JVETbo9
zeaiV8mFS/hd0t2L8LXoO3eT1H/tGQBCa4ABIXILxPhyrDYvq3iodQvDy72fQV2ON26SEr+mAPi6
NTtO8lZuDWOufbmZtBugDoSkT13EiLZsEFmPEQflN0bmFdmvYnzp9a3puJWg/occ/D92FgEJNL/o
LhAcI+YcOtD+WC7TTJdMXlZuYh7nl9ryyCKyztIZBsULYOmN0aCUGcOWTR4G80EbQMDWuaDFa5sO
hPI7jNnLcgeyJfDY7p2tUuvqZ7SBVZvHW+c25rwVJ3Ept+zEysfhj5M2+s+0+mazHe1AagnBKLAZ
tPts2DgXayHj1OTCUUUTDkVt4StatfKmiT/nhrYRbVc/4MmqFnFQWMbYsw4mtErcVAwUjeAg7VR8
y9LsS7fJOLlWAMER/+8u/qEGPNlFamV16TTYRbvqP5S4t6FRkonoHjWwq9Jon7XI2XEUKhvzvf4r
mNOZ9cWlxiVvxpJjtaI+plVQJQPwi09a+xFGb464keUzcQJlvJTmRk659iI4s7w4KLFGaTE6sAyF
Cl9TYO5pxA2zkntlyde6zHZj/4Rxt70WdX6aPI/GG+m2OPM2N39RC0kNa5R9ic1Pq48sfASO0W+4
lyf33R8hhmLCW+xLvaXwuxqLwFwMYRPA4cnyqh3HSB8KE1YF8Yvm2a4fwn6XFBuOvHaHgNb2P1aW
3J9pErZSY7DCTNzpLW7X3UQOlH2jtav6l8s3yEr2gKKAjqFgDGJC9mZxamJ7LDDqj1DEHYzbpHur
fBu59qz0wsXQFZQ7qJsxsdEh2TC6fKqbmDP63/n2Tvqye2XhdYIHpWCol97YUexaxcb1PwfURcCd
4XgYZgDRBzLBxWkBrxyPAMBDjkQeS1BLUXUcu60W/Ip3nBlZHAyWW3nYGDAyDQ8NXukZBzEDcjC2
celvLWbh+7HmECAKZjvOD6F61MJD1/n30ksAMALgN79R/8xQnt8RRQXdTGhYwAkzz8ze0I9zpmBk
oBcttz7O6r5hXAnXO4opn2gsOAWWWuowVYb3U/er6p/t6Jk1//4VgAX9Y2W+oU7C9ZSio5RpsKLZ
KJRmbuUEVhhU7dfIqNDC33C4tTsWFM4Ew/wW7gh9ea7Q6Y5qOpuz83sV/eiNCurUbxZ7tKcD6YO+
BfnAhl+sXIAo0No2RuKBp0HF5HyFAB07ZjYngxlrIN4KDhs7kAA7OzeVGW+sb+0E24iCANgiJQOU
8NwWVFslDZ0ZdwrZYZkeOXkV8t0ZBpc1PycjUIjAlwPVmpfAPUBWhYQJ8J1FoBorK4uSHhYZAIta
E3qaCWaGKfQpBpP+X6aW73v0HFJWpbMprffSIT1o9IuBYfxJOlt9jPVV4QnFoUyPnuAiFasjGpZD
xKQ3Nir7KDAj/sMpifYOpHb5XNs0hLqyzKJrQO+zm2ya7BtrpJBnIISLY9raUrrOAN15UJPnpIX0
s6g6XzfybiN/W7mTAG+ghM9QX7SbFrtfsmGoMRQBTDPasSiuWvUDk52bYSDMkAI0b18vf4I1X54V
tzD/ipzf5ItYGllt2ZU17ImmclMJrpevA9JxS39w4r8YVAFiClMjULYB1+iyuaGZSrbGvLapUuTL
QMUYULu8VaCp9QFOu4OMQnzA4jcwHWvPaBtsGTMfB56Kn86ryAwMhSZAFjNlhW9OoY9PgHKQ5yke
KPGMLmu+9paRHqiZs98Va/l3zKx2Qd21RuIO6PkczaJm7zjx0ehaTe48OUnK0r0mzb73raoTIlCd
lX5hQgNpvWXUPthzyO9oMlDvICQiWw+blZsJqi+oF6MfiZrEUsWsiwRE6kcISIMj9k5G8iYrDIBh
7H8f6MAxAvAl+n5gBlqC3jGq6IBdOi1RC3czzHjo9Bm1b57+D2nn1SM112zhX2TJOdzaHScHmBm4
sWAA55z9689jpPPR7bHagpcLblqacu1Yu2rVWt+VbmXZLxxznKac38ZEUyF/aC5MUz9Tg6kLrrBp
Y80HNNmqq7Inidrvk8w/Mh+XF/5SZItJGuFosqd7fQ4oMoWyzAsUHGk1/SVGe05aW2oCO06cto92
kfUly1485SVMV6gEljqzTw3PMUZ93kRirWBYhVGyAFJfCZvQetDcb3Lc2kW3C9wrq9hDEhtYiBc/
lMZb4H0Zs7tqrbdgqbp79imz26WvkcNpdD5FEEpHg1yrk6hvJxtN/BYalaOUBzm58cYN7eEeNCVg
Y9N/YJmEJBsJTSD/oLrmjdSG4tJzpQCQdqHHCLV739dtMVs55ZaiBG5RtgzNqxPB5uxYlY1aTlx9
QnqTJOt2sfzNTfbmtJDLXThclagO6cYqmfRUWZxFwxPxIwqUNI+BS5228Uko5OZ8ShdNiOnsi6ze
yla80fTHXH6U5X7j91eVugU4cHldL1wgZzani/DEpmpAcq6a4DYFem7GmD7/4dtUKdDimMYxIPyA
bi5bXFxFp27O7tZ+6LzeUCeT5VbMdpm6T8b9hJSQjEMu1XaQHy3vlmxwXaAe8phbL5c/YNnliVqB
FcSTeTa5PDDyuI1pgBTF2zzbVPWTWVM9H7cgRlKO7MvWlt7ljPD/zM0fVVFQRLkrMauh6DuKfMis
u6E9NoUjJOgB08bn6i+5eKDgnOg/+lJds7+8qv7Yn23aDLYF2tVx1xuPiAmpwWtOj53oDMFnXzn0
aDF74YrNpfvm1OVZlNAF3A3yNMKy/Oi3P8XxTm1+XR7WpRvg1MQsqM7bNh57kVH16cnPQFGJ0k4D
BGElB9SzymlmV26AhdAHIWJaomkCgr9xjhATOsnqRgVQ/Ghd0bsotqZtld8Dd2+sztmSKXKr8BIB
MlY+6I5ZZaK6g9flTi98zdKNNoKlirYK3XL9uAZ8W4h0aVqfOKzp24F3Y7Y81FozYZjuaZtIqMun
N7zHt2H43haHyxO2dKbCL07+hLONx8k8CJFaUXchK+AeazRkj1NDpVVMjVU46qsa4bOhErlRektM
b3TBpFM3CZsu3hRen6wUShaH9+RLpgPi5MyDZVcVW0VEntzvH6vxPQveapABQ0RtdFy7NBfH14I3
DPY1FSr72fiamuKVkDWADBoRVnENQd3APv2WWcabEAMYujzKC9YIi+D7oCUPMqA5oZUYQF9jZmEB
EWTyauZ1e5ADs6QLOo8eW3coj5fNLWx0kPAGLYAcptoHvSffawOzsOjbEMPRtJsiAs0lyUg01uoa
5+SSZxTrUJbXID9AMPR80gI0Vy3khApHUvK9X6bbtG2PfWAc6qZaCbmmlMPsHgbSQLMBr3bU8ebl
lKbrKDpWmDLD+pAY/d431gj5lgaOlhAKn2w86QM/i+sLYqErqNOGNc9k5Ex+oGiFgMpo/Lw8Q0vb
Dp4I1E45UGhdmIcyBUm3PC+7AuwLyGexuQZQsbVa95iLxl6sy7tILlDVzHeSa/5YsT2t7flAGhDM
EvgjbUze5XzOqNo0oW+MhSO7w7Z2x21Wx9CMtTu9KG873eeer+xEgN4s0fbp4Icr2ZCFjT5NIskr
4KBw981u+rJJaxrqxcLJO52+kH6AMKBr7yjz+Fs1FBJbNBppe9nppZk9sTm/7iHHYFG2UsHFhKiS
8VXkMZTG0ENfNrO0HSZuW3ni6KC7aHaGJbTwCYYrTx1T1l7s+vdC0g7aWB50RdpdNrX09EGfhsvI
5PwikplvvdKK1VEjHZd1spMCp1RbdeOB7qS1fxOJQFubYpO0LxFRRdt6+/9ofuaq2YMW8wrMV01v
bOGhpqEj6HZdroItCYTB4TC/7z1hsIvQ+25o4Y1rlt9XPmIhiqKvUEFMEnQEmfnZMU4z4whMQSsc
ej4edHSnya30O8stvkmDfBW6yr4BvN34lmdzfKwE6UuTTSPBRHsCho/u2vN9lJrlYJaWUTi8i267
qn+CJfVJ8MS3YrS+XHZ0afmemPp9nJzcjcOQm2BZTEzVOT3VQ5rch63uO3qpruVil45ZkzInAADG
Fcazc6/koTYV8P1cHiREedJ96VTt/bI3vxMB8xPIAg9hAFmdxHxn05bAZzgOkZxPSmqFuhGL63H4
0USHOFbstHrza/1a9z4P+dHtnwvpR2jlThHfCvkuGQ9GulcHwJjb3NujqtUpK5fnx1lFzpsnHSkT
E87xOflj1WuemrV0fEt0z6HK1SSeM8jvofV0eRAW7aBEifb7RDU5F1vprVZpqQnC5IMSu0ZRIuwo
XsGhtyousGgJl+gl+637OzvvfSEv3S5A34++dcQLn+DmGdz7Pvl22aGPC4dWod8Z7gl4AO3P+cKx
erQzTZc8U93FOlLQNVwWrrvWyr7kDDuBZPpvKtt5vFo1glaVPi+MNu/ja8JS4TYrZXp8wTl6Q1et
1EE+brwpi0uJjSbRKbs6W6mSC3/J6JJyKA2X+KnZa43h6Nkaf9TS2MGdPbF9KvSlztuW4U1Rojjl
8d0bh8T9Icdvl+dmOozPNxxu0FiOL3TrEN2ezw2Cp+2gJzQqJxrEjLabQAThX0NmZofqUW1+Xra2
7M0fa9PvJ6eVJLmBEkdYCzptO4pQtsbG5rKJ6Wz94BD0FpakatRV5ru0sJTBGzPeR2Kj3AmxuZWy
L1b/ZMgv8thAX9LwBCzW2NMuG/2AQVdis9C1mgdgJxyqZudr+wFyoT7ZBzpgFNKO+VqX0MLym4Rx
udvgiSbfPn3RyUiavR9aba+Qe6oKRBZ2wihuolWtqQUrgL1oD9HVqWvBmi1yt++ywWsIe2Mt2ehZ
TzOvQF4idOQhfB1C/VObvWhCvIncRzpc3lG2v6ZZpLSUTQH71uWJleSPM3v2MdPvJy5XHVlxd4rB
LetRQCEur2E6DjYRV6Bdm69pk123QDisUdjG3W3fDyvH2MJg8CAkn8zlR6fgvFNH7iFcDrO+gCzQ
/MS7zYNOv62cqIrXIriPcbCsUuukjAtdNqTcs2HPcikIKMuVTjYgideilWrno/hQGN67pjf3UREZ
K0iChY0JxBLmACDO1G/mpQCtRkoTSqiSBTzegFy7rtNie3n+FoYPfgLA2vRZsS/nD5su0AIzlGW4
DbNP+fAUp/vh73ElE8kiuwLKIvhY53t/1MyocCOtdCAj2PQQmECrCyGy9/eqstihCj5h3GCanI9W
0MSt18XYKeAQh8PcVQ5FcDSF3eURW7jRpmegzvUyEQjOqyZlyoOUNsfS8YQbPX2Si8OIQOJav8fS
vLCzUUMUCbrgyT3fVha8eX1hqCV7u6HBzzw0tbULOvWvMx2MGUt5AsvRHmrMLprIUxMqgoxZMiKq
8Wi4hU0fr0mO7B8G7cTO7IoZEti4Mx87bqLs/El7wNA/QxGW2tmwkndYOPXPXJpG9uRACiJNCc0G
UwO0AjoCtZ1mbbICnmypfSn197hE2nqN4GghP30+kNOqObEq1KkytiVWR1A/cOxZ8s9BgrCMgyiz
DfUITx6P5LqWQdIfISq7PLwLBwXAAaTfAHlO5bXZ0VRaVZmGqVtSTwkdcDogpP9+AmnENKhHcudI
H2SOE/Iaej8VrFLkUAZgccaXMH4OxpU4YckRQh76YRSTx/KcG6KVoybP0qBygqKmEcjpCOMuD9XC
xiJw+2Nh9g5GFWKEAhALuXXUqtgWKsBu/+IFRypH0aRrKs4WQ6HkSgc/auXELRLDlLmkNTHNhbuI
8/qPhdnxIPSN2Bc5FjrrIYi3QgorHmhl106VlULTkiU6X0hQQvoOgm6asZOFrfQ9yxpqTWdIrsua
/BNBxI8s2NTu4fLErBmaTUzdJH5QZhiyWGGdhIgmz1nqSqAU1sqfC002dFnLBikIdbr7tJktCvhQ
EXdFhcpeh3zbW5Hd6QJshe/asIHZue7eVfV9rO54rStaaQMBb8yVdbi00k8+QZ9SJSfjWiRlIw4D
nzCCM2/1RzVbyc8v3FNwJlDb1wkdJjT0uQFBzNIIiejKqSXZ7ghbSteWpdKmG//yxC0cuKeG5qV1
UxiqJjLxRByAfMNhf60GV9PrmJexpu4UfyUdsWZPPncsywSp9XTsNeEhzTelSgi2SzRHEuw8+WWs
LZalA+NkHOdXpKmBl9JqxnFE2EGk6fy7Vz9cHsE1E9PvJ2uhqpVKRWydqYKDu39JpLt4DXmxvBom
QDfZLYk32LmJrgijIA3wYsIaFDeNt/WVfb8mQbS4qFXqYDTqAKWaSyhQgTKEscGRPhRBTie2tVaI
XbAAVxgcFkTFIFfm6LUoKt24kIfC0QnAbUA6GwjEq5WoaNr+s9cqpTWabeHz4dKbvylUIxrr0FIL
xOvKjaDvy+iNssKIFmLe3PtrCNEll8gq8agwqS58wBUVsaqPpU8GT4/F8Vmvi8+Db5V/nxghDfPH
yOzEo/UiRYiK5GcXlDaaCVe1rnJh6IfLK3lh5CbIhTRVZKZSyezQKUJXClPEpR0a3fxd0RqAbdAh
tNM0uy9Ky3xy1aL4FMSFtmJ44VAgKYfqDY8zXmjabAvVre82JpALJxCPnrltrIdS30vhbRF9rWoY
QR4v+7lwWZ2Zm93wqof7hjq12Q36thG3kZBvw6Ik2tugFrKyHBcWCFodNKPpwF9JLMx881QrbxKr
JbYsjm0SOTGoksvuLJwOZxZm7hhxrKFN1uNODoAkjZwqfFKT26zqN5cNLY3bqSvT7ycnnd9BgIro
OYGq+Fh1mZ16yMoX11IGDzPdfJeNrXk1W/O5jjxvJnal04xCcZ/4Ub9thMJ7zEfrUUxrecW3hVOc
DTZVkZA5m07Ac98GJObyQcNcaz2mybEMfljtykpYGr6JcE+lXAwJwRzM2RZRnwzyWDoVqraa3TWH
LgJr9Nz+fZcGHRonhma+uLILqDPCkBkeEIUJxQej3ajNZvCf/HYlUFla3n9sETGfj5vZtCFARGzV
/XPQXZn/kOKg4ASNFLfe1N03ixcGz+97vVE4GrySWuVrSA+8KKykahbKe/SYoKvDFiVX84Eqrav9
YiRkZwt5G7ffxFWy8XS7El/k+q2Ot2Z/AwprtH5dXuJLa+7E6jz2SuAwk6vJNzP7kcfaq1zKW7NK
3/6bldnzsstiK086fCOM3Ee0SCRxdqWYa3yIS5cH7cRToYkyE9X284XgWinkQirOGOKvLD50ydOY
RXZb2mPHQH6/7NPvWGR2yQN7/WNtdubJvopCWYA1ysP616GJtOvIiNG3SDR3BIevKJCQj+VDLXma
o6VVdmMA3TwCAKi2ohAHDiLl1dEPE33TlbW5raP8x+VPXJxcYJO/08mT/sz5eChBrNadpfOFyUMX
3cW0E4tP/2ACeiNUPTSSTHMTrRl7ZpQwCNqIHHEb0X9f5Xbiuivhx++4bD7aE40bkp/EB2Tnzn0J
MiUdEn3gDovkbVu/NrwPGl/ehKG164p32bDsom2cPgeaIra3tTKodleMu6r5MpoPsV8eBUm9Ivlw
r4nuJrfWtF+XDqHT71POv6/zDblwQ/pus+i1Vm+TNeDW0to+/fuT/ZOLL1NDNVJVDjmZQ0hJjmPd
bgz/Kgwf3Ba43UoObGnlnFqb7SRkGIRQBsdAi9bXoZySAy/aGgB06XY9tTHbP3pjjl2RM2KwvIXR
J4WXXrSRh5UFuoC8kSmEAk+f6CcpQM8mxoNpv09iXBnll84z6Ms8lsBbM+MI94ZeXankRIu1B9mS
b6dGZ7NVWUphuhqrtWs/x9EnLea1dPsPfXu4Rsg68UgT9s9BbYHRtAmk/VjJo21QJPS5tS9j+vfy
l+dmZvefmZiuGBVMFAJSY7axBqRfxhGercFGh9JWlZX7fHnKTvyaTRlds1Un/l4ZQ40mJEgX0CS8
Cm4SJdx0k+BIDO13BlTaKtb4IpZW/umYzmZO9kG2KyJj6oqPQfMlavZlf3X5zFwKwk5NzDaXIBvZ
KEYS8UQfP7WmbA9o1ldG+amkX4LKwEoCbulkAvo8Vfsg+PiAoytGQQsqF3N6LPwcwu57ijDJZY8W
B03hvQbBBt2/c2xD57kt2irc70Fhvgaw6UmZfmv62oqZpSQ5rXt/7MxWokQTX1HG2PGT4HNVfA4a
66gPMRQLg6MMr/0o7OW2ea6Cbut1kyxg4JhD/Pmys0svxdOPmK1O1UikoBOnK29Q7hvXR8+q2oax
eiPo3hVFkq2GnkWG+ctm18Z4tjDbSNZg/MZsVCo2GR87l4Bh6cfLVtacm61NJchqEJ5YKWPHxI3+
s4I6uwKA5FscXbuUgS/bWzwoT2Z0dgmImR4VvjHZU7e+uwHilFqvtHr9gxVarliaE9XMXHg5jX0R
pXRejalyI/Z7zdt0za0irUS5iyE8/aXgLCnrkTWdxVuBZ9CTODkTZC+lKtvBVfnL0DeGfA/RgRFv
+vbbsKYdu3iYnNic4oaTuMCrK8UYcmyizhSFv3qtsbvh1Qrv6lWew6UQBI1nUMb0HILFmLkHtbdB
Opjdp5m3ZXrb+Lelel/nL8r4CBLx72fs1NbMrUYWxqHJsKXGvu3r29zdqOhwCd3Kel/zadoPJ8MH
yVKQ6UhROX4Tb7PeRFrpR6DL0BbU9NkrDlHK9j95NkemIpbSFKU3jWJ+n3k/jfZzAO+PJa4M4NK6
mOr+4MCg1ecyPXcMkV2xEwzqiZoBz2d8p3dXIwysbn0t5/vLHi2dTKemZnPVq3GfNTqmUIhys2+i
cdS8n//NxGya0gyUKa9nIh0JNpjgQcjfi/7vwbwTKON/QzZ/C1uVGiWuNK25oFG3oQhDrFShDxBQ
uryXLFd0Lju1uPYAGpA5o5mXDMb5FOl1boJkm55nvfwy0uvqjHq/KbvhWoxTGjGUV3o8V2wunbew
cxAuUoqbMuznNi3Vl7yyo9CbZPDQTSd6jbbDJlafL/u2bAf4vkLtDyzazDcP7iWVBonSsdLuiER7
iHqnJXhOPqwsvukPzd+FgDeJgGnUmdBh5w6BaAiramQQi/ZblQMQVGi53vfRFkIkJd1KaxK9i/vq
xN7swkry1OvkHnvyeMg6W5E3Xv3FkG7T/K/RxlQnJAgfJsFaA72Zc8fkRJDiOggrJ5MIDrddfesi
CiYf/3aesAJvgExoSHZ4jklK1EiThzFG7TykCe0GFG7Zb4S1p97HQQP3REp/krQnrT+X+ZBVK6T/
XqWeXW4QMUb4K8lhxXzI1/ooPx5F54Zms9OZng8iRqF+pLxDVZ7wRq6+Xx6xJRPApFUytOQ3P/Qt
SiZQe6E1K5b0TSX90tv3bI2/Z8XEvLu2t5qolkdMyMMx1I6KuEdf97IXU7R4vm2miZhQ9CRTQGRP
M3Zy7+VCMYi1ZJIqC5DpqCnNe9lKymbJi1MTs2vBU0KxH0HMAz6DPCv3DlCzbIsm/evXFJ4ookhi
CAIM6QPUVYnrOqs50bJO+xb5CcExzUK3gIWeuq42d6kmr6yAj0cOFlUF0DOFRJVWuvOxUwc4xWGe
JGYAaBB7d6Ol79uW7q6j7yt2XdrJWrXo42l6ZlGZZbjdAjrxpp1uWLrbs2LbF8FXFBhvRr1da/D6
eClhChZA6DZIHJKkP3dObswocKdLCfKW68irn/SEpJ5Q6J/6zn1qxHaT6cPny4txobn+3OhsqVRi
AReryG1heONDm0PPkJjvZjg6lvF1MAxkK4PdUJoxYC/hUc+qOwRU9qLxWYzdjaW2V6lm7PLIW3k1
LC7gk6GYzXMBjMh1E75Kqsed25R3PVDgzC9WvF8ccc5GUskKt/K8pU41g6Yxe/ZJ0n/Va9VWEXJA
fxMyj7E/VIZgXx7spbOYR8qUHqfD/QPldS1CihiaeBUnX2ol3ZlS8ZiMv9JWuabzfSXcWPTtxJh8
vpoKS/cMirhkUypEbNLoEFVH0UI05bqqj5K5xlWyOGMn5pRzc6VXBlpZMpSj69pdi3aOJjp9sFar
WfNq9hRvBF0UWpc90teWLSjf/GAjiN+k8LU1rw3hx+X5Wtz7Jz5NPp+c1C2y9FZAdoi+EdnuA3lT
1D+8Pj3G5Pv+m6XZ5VkJaRmIUyilp7+yiFKnbEfVp9T8e0AMu52TBXAqnTCocp17RHOkaoSSRcim
qDa527u6j22/ig6X3Vm84k7MzGaJxk6iqpyLIa8jceNmgXSA80DZXrayvBb+ODObnjRQxcpscEav
bmjc2ynGW9sd83qvC05hfrlsbHktQFgPaAidZnEWvWt9OlquwPqGX9kRGqIbvbKVwrD99O9pgZkk
uKvMqeAyxYbnk1TovaS4OqMnB7DS6k9K8Wr0AiRPT1EqOVK+svaWTiXe+3Q20nMDrG4+jMpIVc8n
2k1LzY7KuxKpjix/HNq3co2icWkQQUQrtPDRVvRBuz1Vm8EMU0LezKNZsy09+V6Ww2Cf5toDJFr1
p8tztrQMp4IkJFbw/oNfPx/ICTajJrU38bKE20T27gav3102sTB44JlwBggxUlvzuco0rzTHEEiq
JTwG7W2owOGRb3SyF2awstwXclxTjzmPBnpHqFXP31tlxk2W5UyUH8K/Or5bubBBf9HOg2EXkMUw
FBiLxW4gBzY+pdoaQAyIFuM1i1xpvaQ9i64NmITnRY8wM5NBiyKglzLFfi0M/S+GN0Rbqe7EEdW5
KPqUukK3FRUvOwqBkrzXmak7LTzQzxB1iZ+QsRjvvIEqbJQK9c4MA42njyncdErZ3jW11NFioGWs
iFyJinda+Ku3KO4VR6uk/A1Mv+k7vZQLcN9k/XdRELSnqjCNuzK2XBgpE/8AvLD/GTR6otz1rgrH
sTHFafEo6r/0vs6qjRL78jEfe2HbeWN8HEXfSGDojKB6VCM/vNFyclI2dStNtLW2lofN0A+6AepA
TTs70jNL3sOLrtLZNSaqvw2lHGHXSjQqYLad321jdGa2huu2v9qmtyrbN0I/cKywsRTHRSTlOEhK
fx1KQnJTxUn3yYzG/KUSis/0bz9gqj30WWoA1BbHsbVrw4Ib0peTSWtKVnZB28VfG6M2nVHK46eG
ZPfBqyyJNgYZ3si0J/0PoCAo862qR10L9FfU96oWK1s9FMOjFKfyNpZ41epITl6xaQR4BMrqKJRt
caW1rXkcgGG05K16f1u3QlO/R24jeVcw+MXgNJPcRLBeD7JtoZaGctX5vezUUZZYttLDVOwkcYk+
CUXg/Fktg/BJTmm7V8aq/ZTkJXQ6gmXt+tYFHVAYemObaiV+7YcQMqEGDQ59o1oeoEApdMMd7d80
bRZ56z03Y1Wbz3HcN4PT0lnzmnZ1cshVqLMdfUyiHURMww/R8MDUlPT7bxMhaj+jNmTJGyl19Ww/
Fio25VLzX1FMLMwr1SusTwTdyWGAQUF27aRwldsRAjHLhkiMvo1UauqbXs6N9Ioqjqoi5COL27QQ
/czOLKqMtpIiCm9nqWXQvRrkOXuwy9pdk6bqS5B4kYuaVppeCYkoHgpGalcTZv8o41zlrRTJRmpH
nvtJaxVp00Lmctsodb+jni1fVX5aHFyhtm6ULg5krHoRCh5i7R3quAuf4GAej0DVyXWPfSBtMxca
c7UfPbvMrRb6KU3rvE0eG+0R/XgkAfqglzbFqEi/lKCF8KZqA8KnVu5dW/d690YRhPhZNLLupzU2
wXawxuhx6LL6AARb+glRW97ZfWiO11EaupvE05THopIEJ0igkrAVvN1pRRuBHRW88ius1YFsG0nu
fZHDkCRoHuRm9+CmaXIFDFQgMSrW8aPaVdZzLRfeQwLI4Es3VIOxEyPF2o+d7KaH0RCqG1+KDS54
LfC2SR3pj20eo3bdmUIs3dRinD9ptHBcy4Ie/so0gkO7Gy3yx6padVvTSxvL1iOz7Z7rLo2dMCzq
K300ho2WJOE2ok1oWDuoF645FKCgXZhY0lBKnkVZnWUkmlklHAhNKm6EET7rPnEGw9qA4kAvKPys
FT9VhEptnyOzsaOr74OXbdLsVhP775cvqIUmP57mJx8zi8UqUcwrL5ru3NiDt+BTkiab0Pja98pm
bLxfWfFeeNqN7xJu1lBPVWuv2sVr6/QDZvFFjCK7mfZTnqsLr8K02TRFukkrGZypio6RdFDVeqvH
/iahDgBHz+vKAEy3/PzWwn9SFBNxMTSK51GAIBQhEBVuLb38Hvnqxq/8nZJWX5v4NUNZxS7bbFvr
mbeJc9+28n4lCFlcDGQqDEJe3n3zBBx4M1S4DHDVoIPvNbf5zla5atOrlFLHiqdL9zPoq/+Zmj7l
5L2SCUgd1A1AcSEvNoG1FcNim9GFg1Ds0L7owb73rxp5JdZfiMJpl51ez9DuIPcwG95IjFWXPDDh
I5efNnYvqOQdxlGEHCo1nLyMnoS1vtGloIueFlhV6N+GB28W1/meIIxxg8mgCpwOLWZP9mHkO7qx
U69JqizEkBKCUaQdJV4typySvk39Ss2VgaBLea+9zjbWGo6W1sepgWl8TyaNY1AuMhMDTV0ENCaq
yV3auW8xOve8BuNic3mRTLttvhsUmuxgjfyd2p5NF3AO7m0QY07aPpfdix++evpKWnBxyP6YmLfH
+IMw5EKHiV7pN3pfbapy/5+cmAf2qTuqnS5joSm/m+2hMT7/Q3EDIYlJmYNCAPWNOeWLAnRjiCKJ
t0Pgg+5BRyQrKluQpLdUzm9av34cfaSli26tFLa0n5SJcgwBQdq25l29kRLT9C3KldNWEuwB38Vk
S6Am+OO2ij/14gr2dWn10eRmoRUGKxkr/Hz1oWPXVMp0VUXSpyLbxuN3wbgmTrk8X0tWULqRoORi
v5JjOLfS+DwwRWJAJ0zvK7o73d4uFK70v4c0KGCF/9iZ7SUtt+ouiES8gfxZzIxDNcY3GSFjnIor
NaKlRY48vEn0M+2keQWxF0p0YH2miev/JjbHG0hWDpdHbWmrQs/IvTE9z3nAno/a0IoqVzelG6Ex
PPrMUmNT9IHrpDIVo38wNS118s9Q7MwP8c4qozg2rClIqOygv0rTnyhWXbaxOGJ0qU/ie/Sta9Pv
JwfdIMVNYYUC7vQPkajZrrwCXlscrxMDs/HyfC9o68GtHI/yMY1Utlp0drymS7DA3slmoT8UbDH/
UbM+90MPgsLPIn3qYROLQ5VGZGq0ehg2gh8KRz/r6ptwLMiC5oqWSI5nquHzWIjV56xDPsVNpP6Q
KWN6m5dQ5W//foxPv222AerRLKEVZMmUaQtctT9mQreylxcggpP/yCtNjEWU7Wc3SCGGgdKZsN1G
o8qrUHmWii+d7B8idPjylHpT8jPPxcdW81dC2aUFdGJ4rmsCBtqsgoGBd0Np1xn+LpXWNMamb5/f
jqcm5PO5rcfMl3Jdo2EwFV/qXD54brUfDd/JDdWzo8KDb1l/qHL1y+V5W1q6p3ZnL4ZYKZFTE3Et
ER6K+HshXBn558smls5g4KqTJC1arUhynbuGbkJvGi7TRueTwSNTu9dBi4hvl60sztGJldkCbGDZ
iLIBK13ww8yPzRrgZfHvcytz9E6gyt+PjZNDZNRTTsqMPd7KL0J3E4krq3txInSoQCmV0880T5CX
4HaMXqb+25RI2wm9PRSP7SiupFyXrRgGzLNcu7w+zuei63zOhw4vhuop67bF8FBGKxf7oglyhFwd
BHsQdp+b8CSzbuuO07YYfocvdyDk4b2q/mVVnZiZzbc5JvxdA0+K8KipEe0HB1V/EZOVgvbi4j0x
MxswKxbJZiQegJnhkOQ3kXFsBDR8nMuLd/rYD7v/jxV1VuvtrCAdYw8rsuGM4Y1YfoVMyZKOZr+V
1liRFz0Cy8c/ZGzAz5zPDzyUeq9UQe2E0k0w0qUSRsew/EEz4goGeTEBgPze/1uae6WRKDI5tPFq
cJp8Z+rXWv4qDa9+eozSjDDpWIePCXLN3lpNcHE8TyzPTtOWVINXpxE9nD4QgaekvlGal765S8Kb
vvh71B3XEpxbE9cnqLv5zo3p6tRTgJKgWO9LNJLFh7KzBQS41+7YxZ01xbETCQHphOn3kyOIoCJM
QpeZC6Anr1TJ7qzvrX+8vBQXz7kTI9PyOTES6WXdWCGTJmiuLfVP5IwuG5j2/3ytTzUm6GPECQE3
e0NHeZtAis3cjLyd68F3Ri++zXrL8fJqnxrlyptwabmfmpstBa9WQNzlmGtC145Vb9eUv0kG1+DG
a27NJkc0yxo5S+xY5rfEv6LvaohJxx6acHd5/JZWwalDswmymk7r6hpDGmVh6M8yfy93azTiC2QX
CkxCU/f3lHH+CGuukgYi6Ol4TbeegKRKfO3Fr6V6hMiwCa9F/0lQbajZAvUmlD9FqeP6K0H10oCe
fsHsgBdd2qu6mi+ok/t4eCazaZNdJxlkW2HwD9cixQU2Fn2Y5FxmUZAhRslo9py/wXAvCz+KZKes
pXOWpu3UxLTvTvaVUFatLEwmhkx6TENUeXV3V8Ofd3l1LCY9T+3M1mGE6k3epNiprb0Vf2uELd2d
XvZL0eiPSzf+4CTWfb8mxr1w4LJMFBlFMZg1P2hDjIiJEhBgVSoLW5K+tw3swvAPSs+9S1mwWdkD
C5v6zNxsU7dZEMcUssiReOVDkaYbtQ53LehPIqiVAV04D89MzZbGSEhmdvoUzrTJtqyjK6/St5fn
bM2b2dIoW8FQhhoTbXI/Sq+D9GyOz+k/xGU4Aom3iXYHUzW794tOtfRs5Jrqu2eKA1pwTOuVaVl6
oZ3amGPWJESo0jrnhhrMeAP0d2N5iQ0t/ZfayGzZK7Y15E+I+cCxNjxeHsSl1/GZ7dm9MqDUYWkd
tkX1Lcy3XXQV54cseBmLbeV/9rRDrTwPxbHLN6r4qOgrJ8jCaXVmfbYiI8VX1aJndBNPdXzxR4n0
bOR7tpuJL1m+RsyyZm2+KK3Yj6MphoOyQlJ+qi1a22lri8k15eWVcZ2+fHZf89wmiJl6KVXwwucH
lxLmcmu6eKYNxZ1WCDciKa6u9h6K0Cfd5X7JUqrftfTURe69qQboJbxd/oSFo/PsC2Y3QZaYgiVF
eBv2VExMs5MovJUSvEHFWrfZ4sCeODvbJFD6JI2Y4mwTaNe+4O1yVbtSrNaO5JgGtB//4hhJcW5Y
2O7nkaPojX6cwuTtaMURmsMxo5i6v2xi2aE/JmZnSxygly70mJCoVPeGnUcjKYabqN2H0ctlU4t3
wITRoFF7omGfLUqRQnhQapga4gMajKJyjSSdKm+D9CnXi5X9trzdYXsD/zJp+835TFkERSeLMccZ
usQVsL9Mnyr2ox0O7W2sVbYGZFTWva0eeE4syXaGgnajvYOmWYmYF4f45EtmW9/3pb4a2ynCBMvZ
oZ6T0kVHJ1G56fyVA3bN1Gw2Rbmzat3HacFAy1AHk1VHm7Js7PD/SLuuLbdxZftFXIuZxCuYpJY6
J9svXOPQzCSYw9ffjZ57xhLEI67xsbvb9tjThVCoKhSq9h5+ASZla41XnvVU8Af8s8ZCLMFSwJEb
DOJm6X0CF2mPNmqOXRwBDOiFmA/oVKDJFvLGqje0gdQEKnXkWcRiI2lRzb5qIDTsMzojT2Gb7BF9
A0q1BfW7aldOJPGRnIRkhlGjsU2HpAj5rwTNCYNEZWvj/rEuBOAu4Ou2UbokWJTEbrvMkIvOGTuE
Jzbz09b2Y3mL1WJ91f4RI3rerJ2kJbMgZkJjveSW4QNQhUaykdvZkiL4WBvdqPGUl1ixbGfMHx15
SEs3Iv+e2BKRJAfE+XvNNOFE2ah7mRV0wjhwPd1ebpMf0lDW72WW/lIGLfau262tSQl2q8g7m2Qh
li7MPszZI8kLEALyyL8uhR/NCzdK8ODF+/ZREyCcJcNqbRLPuFfnUax5OjMjV5+TPwolT6TwuZ6o
dDKRGEUqsEUJeJJwhQtUcFuFIIRDodL1+axae6LjFs9fwtFNci6pyotEU7jVMy3wCql4KgJM618d
VIPcSyiO/t+kCSHAovcxMk3QiKnpDlo4tLRmLaCUBwXFfJoMssfRTGhBSLVhA1eV42SawvHtMx3V
HTxb0czPrEBfIIp6yiXIVc25PkP+jUT9AIwRSBngOdGEIaynbg19VyY4WqWNuqgOPLVVQmdV8jJk
AOWldQubOKOW766LXdtGIO+hhR+llUBAFpS/TvQIqARQ/m66I4UTN8+Rso+K7zGbaZNu0VSuXhBO
xQkOrAKA1iAPEGfFwD8z7qwypZW8C7UHY3xNEr/onTL7A905lSmcvIEB7DLPITPqwD2s78smp5Nx
h9BAth7trQqBtQu4yvH3LY42aMKInR+MaUIvum1USAQlr+hE0LqglZDvjGiqHTmKNdANJ9u1oq3n
+0/C2UsN+i1YPPtjHZoSg+AhLHkKObX/qthrjXulBHJBu8b50KT93GW0NxlKSRu3MvpgKLQA1MWU
kN4PWerKpeab0hZkNJ/0tbEJ2t3VbVRqErR7QW5UDZ9K80s6bZygteAIJRNgjUL5BN55BRlNA87Y
ZoYMKUY/1kxKibbxOOD9Ou89FMTdgXV23MDMUVbPz4lQwTANhbXIU8QQIlnVazqNgRX3LkPBbpJU
PtoSnUFHyXT9lcnJITU+tGy51ZXXXJaoBnC0EtCxurYcm7AMrp/rdTU8GZhguGQz6qcBgHWONgGL
VnpX+90wBPn8QzcSWgIrg91aKAfr99flrm40yLs4aCio18SCizLFJRiVyViPqdwZVrdT7QhP1Vuv
ceuGBO+JsFkou7jI2KFStEDlHQ710MwOyO0cNLp7HdrGDLTnAKryRY8rd7BQSbrEG0u75sn5U+Z/
RAs2TB+R/yLchvXmcJPU9R58HxuqvL6Kv0UINqQcOaR1hs0jqMoFMSVMSEYZMv5/slm/xQgnhpWo
K8uRsXGSbHJbknq52XojMJuvi1l1bScLJpwRPNL1Vstdm53sjcW3qycC458d0x5skbt+q3Fya/FE
ze8AZVLN2J9ccdvx1jSP5vTz+ow2VEAsNEvTcCSMB6hS9TJp95th3Or3Bx6kgbZpFGOJwKRA9kW4
uPAplPdd81yT3fXxr1otEN4AGgg9MUAfPPdRYImprLzFKe3k7DhmJtWU9NlgL6bOdo2ZH4Zpq4Oa
f8cLB3AiUdCBujDlmqiQaM57E9zuqDaQdkb1E9gU16e2uvsngoTdH4kcoQ4AgmL7vm8NUF6irGgL
l2d1NqioRT8Rf6sXXU02LlIKKmSYgBEOpsinvTwDmSqWv8hAGe4WeWO/1qJQxUbNDzjIUCMgdkrp
fRWGVdHwSe1a/d1WXJPg8WDDdq9qBbANEXyCGgVVeedaIVUh6FBMLF1k5m7TjTTNa3hP9EREuzJu
qFRt3CFWl/G3QLGuJu4qlhQjBNZVYKt3TeN11S/ZflG2EI62BAn31kiywWVa85lJ4KroXKCZZdl3
VXHIsvFqtXZyNQt42SDt44gR/O9PLmBRm5PasgeUCqno6h08lWy9369JwMM9ap45yDTO77kEBhRJ
Qkp0quAJxFkYGgv+oGgSJSgYP/qaQIFrCoGk3iraooSQQLLBiUZUtbkxIllp3HA/q04cZS2AmQcu
iH3Rw5Z2QxrWI5AbiPJm5Ugc/zKt45C9ZOpbarhxdjNspbS4CgtmyECwALAmXFrhwAVFCJu2iKca
7PWT+VoBnaS4Z3qAS5Ztx8hu3dtbhmLFGuGqj/dTYIKDb07MUqoqYN5MBRjPcl0MwUQAV4yi9QF+
Kd96F17RC2ATaEj14uaB+mF+Bk40L09YMqAvFc2bRPZtNv+16PKGcq/O5kSEYMTLZIDlMyBCaWsK
4mC3G++HLXCXFVtnA74ItCEwdugLFrbIrPtUSxiELBruhhF6kjGdzMdDw3VHsaZ9EISbAsCxkccQ
nWykFFqLLjOOL3QzgQwDLzaDHmghBYhIidqb/JbFz9dlru0REo5Qd/Tio+hZmBvgMViaDT2gmO3C
L0O2z61mw6auBf6Y1m8ZQvJsMWIU72eQkTHAC4BwVkMbeckb4/ymcxc0aC1u3Plx9O8TnagoAmwN
QVUR/Idol0jJEmKPDUD57sLwVzI9V1vM46uqgcoylFrjUF0kK+QJpJgznnmdjr3URKGR9sPKU5jZ
t+vbtKbnIJz7R45gxOMyQYtWBzkVczINDOp3SrcR4a8VR6GEWzWRJ0A1L6qSz4+rZCX5BOJBaF9R
PS5pyHYhgD6aRQObg6xHO1DfLUEjs/JYKfEePGxfyQjUw3KJiqfrs/3MqAtGEUMBWip6aPBwI+aA
FL3UQiWbgEGeT1FOW2K1b2MVRw9WPrEfs16i0TIdmQVmBtPI3KEt7bs4i01H69HPCFqutNzhm1dB
mVno6q/hnI6T3Y4W6OPMqKLJsjxEnG84kdgUAG2wPrI46l4NAFc2qJNmo0zlyEgeykk3fgJbmLx3
s4rEL1iD3xIyKsyNAc/1mISZAgVu6AQCNwCTqul91fMbRMhmGwQVQ+JX2Vx9jLE0RxSNDrIXARDr
QSlrBDK10qs3KmA3/qB4BMsHJDJOvklAr3O+k4ANqiLZhrbg9f2YK00gS+UxjKI/ML54ugdmE5gx
MWzBvhtTVJgsXThqnXXPgMky4xWYGqB4vK4Oa3YRZFBIXOEd1AbmjTCfpVbGwSr4KSPgKSB9jiTR
bNZubQ31cxO1M12iSnXUXBmpCdxwT0W9ycv1QawEbARpck6aDe+J58TzNY3DieWAEgJEZIX4WntO
WUYB+jyMr1M0b1jMFatyJkswmHoYD/o8Q5ZEbkgTGHF3CzrL3JI2wutVOUiJINRBfH1BM5oOOINL
hHVNYtV+nFW8ERoS0KSICdyDxTTK1+truOJsgI2GfBg0HUdJZIAopyxBfzLmRcBuO2oogxy3bvYr
hvJMBJ/yScwxdEDom4EN7IygSktBf02U2e2GLVb4dTFIKiGOgu8UQ4IosZVq5qqvN9+bAh3F4XMq
/bq+Wis4sxxK7rcQQQ2KKDbalKtBbX0mKtAjNGVfSnmvKK9aHhiARGEDXvHuehRWbenGytULwhGV
AiQFVWhiY+ESS3mZfQJWmy2Y33ZjWwA3/y4zb8zYbdFff32yK2EwAXi7jI5IsIpjVc/3rRjA3Ds3
XOXZuA9TPVCm6RueAQ5VNBx1vXTkRd8b2vh2XewnToPgaSCXF+Yi5EcfhyB3lDoODgZ9KYGUYlev
cEYA4Cz8hSy71laoNqOvP02+R8aHXHfP9qzSWE3fYXrdwgBeDCpPyuZbBkp3vR13DCh5uTpspHTX
lA0JfISeHCUPrYrna5OjzleuDayN2iWHEY/qVTXdTNb79aVY24FTKcLJSRa77NFzjcPZsvFOBxop
IE/tTGupbCbLXi7b7CmTSRBZYeGwaXy4Ln7NNoAaVEffLNBJYOTPJ8nCSEIjEU5UOrVBp1Z3mvEH
lwX0df0WIQRR+ZAWmskPrSEnj4NcPKXx6PD6r+szWdsunBveV4rYxRDhcfS5zRarL3EnaQgqaBZf
ZcueFPOGGGvthHLmZtzj0LaoiStWW+HQqHoFXphYqSuaExwdIGMYoysXWWP4Q2yYvj3U07Pds+GO
5Xnm5oCMwz+SMEiayEk3U0uOW5WmUwf8HmATV65sNNLsNHGaPYB9V7sFeESLZkjgtbJ2jID1IcvT
MRys5UZPwwJo12oa0ZqE9XsXEsBrxUrR0c7skuPYNssj0Uf20qZkuRnwUO4OHVtsmhQmYD0q0FNF
VGMsTR2E1iinBe7N8EMz8mjwKrWqdlKpEDea4vDBHtUaHl61Rh/8qyVga/Uh0OqJpFRt7QbZoPih
GYASLSt1uJfKcJ9Vkrq3JMNT2KL5JbNmfxkZwRs3me8BL7wEuiHpR6PGzYTGeV+BqK/MUIg3oXYe
KGi6tpuXdnmbG1Mp6Gil7EFbkFynQAPpQjoDvMdDL+fwMuWTEvR1kX2VokQB0EFi4sFSAp/who1c
jYNskE8rcDkguRUvayqR2jK3cIlCaZx1BNU0u+tB2rHXkf55w7t4CIyksp9cJk32nWL3aQmYivnf
E91oeBL+PQrBLeXIP7LRwChGshynzAIUUx9cP0Jrtsg2gQaK3kLw1IvE5CPC6VYfGlhlWwFhXYxr
N4tgjZgv5dX3Sq7Q92bvmbmV1VwL8myAs4LoV0XlsPhWRAhAIrUWyZFSOaqJU0kRakRLZB13TN7K
Na0FX6eyhNRF0adTYQ1YRmbVAHzp88IHottLl9fNU0ukP6AzwLadzE3wdAnOudRXkBcv+USTvEPN
5Cwd7ST5lcX57WzFzAWCR+nJJdBSamtsPq5v6ppdxDcAZgzqCg2khc4tfDUDPibvMAClHnAZ0kjl
hfP4PZTarWLUNcsIEC9k1ZA05p2855L0qa5SBIJwZXr4XubD4JAaBbidhoduA1QRMkrCGwO4J9cn
uKY9p2KFHU0rVoUaT63VjcUzrYnl6hlihBIJnC2WaO6rxLjlVJawm2XTtEYqYTEBykfzEhvKdtdn
s75d/yyiSFGIllypTSHHSew7Eyju43hosu/XZaydgZNZiChadi+TJeywYlH5kTQSxT0ExRfRfVcP
G61fW5IEowVUAyBp8/Xq0PtXzYOjj8+a7c3tRhizoQMirTasvjZPBWZkN5FnLX5FMndZ3Hp8Bp7U
hj/YmhPXkZO7Tom6qqHLsENykdCeTDRmgNP06nbj/r0qB2hnqLZGr6kuXgX6iHSayq2i1sVuVbqN
cct0m1rKhsaty0EOHClWXANEbaiHGYBEjCegkAgf+o8GIFW64U3hxx9oHX8s/385gi40FRpSNAvr
pqi5T8z6KBvhW5rbN3BoW5A/W3MSwtqoqOc2t5A7Nkj43UTyh0YoBWmb3KZjZT39bxMTFGJGA1Xd
jpiYBK0rItqYmcfUlzDe8l1r/hkkgf+soGjK1TnLex2CsqmkVj95AFelMnlbtNlpk+yhaBiQ4+uN
fO6WVL7WJ/qOa0hsoDcc9jW9GXPZZeYRfLB0VoCuUiCO9OOu8K+v6OpxPpmo4EnkeLRk8KPhnj+o
Lm53NFH656ysESVLTldt9dxvaYvgQZK+GdAAB3G5MVMt3JsDgMVAKrPFi7gqB5juIKJCBfAFh8Y4
V6Uyz8jIm6Q6xCFqVNBKJCGjZZZbrJ+rK3giSphSYWZkAHggf6FBNPeXOe1Q2gGugdJpzD8oRifI
ROKVEyjvgKsRnGKv2iMrShgqQwPR9Vz9ZcX5Ta2qwNOCe2z0acNgrb1snAoUa5wNS+rLQYZXwcV6
LzP9xkzaQxvJ+7L/AibFe9MwqRJDTQsZxyTfX1fOVQ+Na7ACkl+F4Inj/DzUU16BRRi7mEvMTWsN
MIzfQyPciGpWdeVEirCBVaFWfZdCiswBhvthL8ep32e4cBrVxgFfveCg/AN4VrjUIuck2BUbmYcm
KiBL6jx1yN1MTRB8uyrQ+xqd2pE7RRrV/6CLmSBZjis0wCp5Jvt8HdXerIt8xDtRPYf+ZI6MKmD4
MqVuI4+zar9+yxE5V+ZYGsNC4o84GQF32Dckqseyp4MdpOHgGM0Pg+jedRXhm3MRJp6IFLLWk62W
hqRBZI4NI7GL6HconLb+liol8job+7clTXCsi8041i0WUucllc+R9GSS21h/jtGxq2/AIGwtpuBY
R7M09VKGLHOovUVy59LvFoT2b0B7qQHvmG12IG9JFLxrxiReUQaJypz6nTG4KYm8cVHcCCc7nIrX
PJnuzX6LPpN/22tbKJwJBe1Yg11BbAQyrKLO8fJkbASSazWjBLEdQAHR/o73FWEx1dKCdUmQBU2k
Yzy8NfWXrj1okauou7RCTgHkuf6y5DRMH205pibgzI2D1e81Bp7YxLmus6tm7WQwwjo3SdEOc44J
D+ZT0c8eyw7IUW8IWV3VEyHCqubamBpjjRln2Y3WTMAd+QMwOzxequgX0lGtf0F4Z2Gr8m5AtlHC
EirDz1YPqVxSgOZs7N7qep0I4gb8JCzKdA1V0jUEoW6JVmi8jLQ3xdywXZdCdKB3ykhAq0iWgxLm
XEiDfjWAYnFDoo+ONCRB1eu43Cj/elvOxQgWBG/QkZZp2HtbVQevtOXQm5Mud69r2KVLO5ciqLuE
AiAgwmAy9qK6RfrW5Amtw++j8e1P5AB0m9ce4x1HkGNPzEhzE7GP3oHF3dZ3DbEY1cYuAGTfFqn2
pXnCpID1gcoR4DOCVOF8h1QOnjzpyN/3UIN4ftbQgWu5MUARAH+NmzxO7YbiXZ6hc4nCZhWxZmZR
LsOfmcsd7ji0I9Hj9RVcVbtPMD4TXDcGEXR7sKbKAv05DpGWfy/LUX9H+0sYhBnZAry5jFPBR6Wj
npHXbuMpSAimciYtkzLreH/IqhtAeA0dyiyQGa+/4m3n+qQu3SREgSnKNoA9ZaqqYOAWuW77fjJg
bZWbpnlXzBcl3YMcedZgjTYWcCWkOhcmGLpEVqNKWiBMzV1Fv9UMgGckVLb9oUF3xXMTessWZ9Tq
Up7MT9i0eQQTepKYCMPzgWp9QhdAbCP+GMLdJmTo2lpqJrpbCB5CTFMkKUKZQzhUkoVtq+gkaXQi
SM0PNSBcBrdvDsX79a1bifh5HeVveYLOl4mls9SCvDJ77XSay3cF+4YbhkOqW2mm0+TbvdOSDYO1
draRvUXhHqJTvFQKyjmxSYqzHOB6iDDCFHjyBIw/nhITmrGdKr/a+v76PNfOHaDLAJcMDBLUvfEB
nfgUUH0s2VxDYIcm7eabVb1N4c/rIlaet3X5RIaYYKwNlaldI/E39OZ5KRe37/8Cdfc3nWcuZuVB
YfqBGSC5t8egRm9UtryjznDD4axUPZ2PQjCbaZ7EGAZmOo7MYcb3Oiwfi6nylbB0EhDijRHC5aMk
JUEz9MAXzzeKaNYOy+kqCAqVVYpRoDGIx7HEqxmji/6+KEcjfbCmjdzkmhadihLcUYWEYW21mKqM
/HTDGhpZrtb/1FofAV3W7qzhT4zPqUTB0lWGllrtAonZ/JLWAZC/o6qgEmghuuG1tSIvlp1G/ve5
8fMtFUze1MDpLVzqZL1WyLjpW359ayEFA2cXitG2nNOlLZeYApYUjKADbcvkOGiVp2nhW4nqzaU0
nq4fmTVjd7qcghmQ2pAxlPTCDGgDNaZnPeuo1QFZOv6Vpvvk39/8+TriHm4pKBZGmdC5EVi6Om3R
F4abR/ExdgMu/LQkbqG8Xp/Vuq35LUZQErxID4rFT0C3pLuwnW/1Tvdktd6IYNeCvtPZCFoBGIhI
bjWIkduncuROib8KO1Zq7q7P57+YlN8TEtRDq8M5BS43SsWQkJ/yzjOSd3NxVSvQRnSF+fyaaDhL
7OKRdyO0WPVPwAJHawZK1Di5zPme2VOrVIseAXQyN8ZfRaZPgZkt6R7v3zZeGYtweJKY3r4vg167
Q9NXNzpec70mLST/+jKsGjY8OgO0CxBYoOs9H4kUsyyzM4xEkn+BKGpsfCYdKiTC5K14akuSoEC8
QCuNC0iySeRUlleyl0r+EtWxV7Fsw1+sHv2TWQlaFCEJoPcsRi4z99EHhR7zWp9RPMRoYSRoOX9X
krfr67gawaHu8J+FFNQJ3lmyFhPqZFgBeBil3pNBFpCaTti4Q/9IZtzR+y094rtznnXA2T8RKpga
UodJD4IO4FmxRwvVgLJxyNv3fFG8Von8sunQnIC0yyPKXBtyk21VQG5tKbeEJ/GHlpt9YjVY5gKc
znH6wkFicI3Rdc9KNl4GP9ufr01ViHXCyRiSrMVUraZ3k3GBTAhb0tc6M52GfC00EGSw8dAZWVCr
5lcL3AgygLWHaTzKw4eEwnnYzn0u/yBK7OANJtAmKUiT8Klu0kPXVk5OtghTPzOhl4PmeIUIzkD2
I+hhrc3Ar+1AtmQoRzg8ZwR/jB7vlvQOxxyEpjaKm4fpCTzF5vgykhtTfrf6LSiCVX8E8r7/DEJQ
EqVehgYbBXR7yQSfzPgNl9MERDCz28s1MFBbd+oNa0M1V93FiVBhuxK1yKo8htCsoVqNmeNNkm2R
w8FUrh6Af+YmXqd7cNvbgwExrM8sUBfFegZehaRFUXysgLSrmV7Bv6o8KfFYjo41xt1N2ydxS9Mi
6X/pSqrrNAtn8l0G7ewBAPbkVu4Ku6NRSfT5cZnC7ms1ZPVRGdoQTW2W0T4BWKj3Z/CPxb46ZsSt
CG5OXTJJPe0YIz1GUYdgfrHz+iZKjW6HAhLtUFk1Mku1pDxOQFJ9rpo+QcIJpFm7MGb2e9GO4U3W
RChAr8awd+eeIWunjctdaZE8SKWJBG3ZgsRIAtXeaPflsUhby0WCrHFntPi9gotovAlNAsIp8DMg
C0js8jZHidA9qNGtv4D9Z98W/cJ62lq2iob9arBMPzT08kaLp8w3Qkt2S9R8gjgQffwja7WvSZf1
D1WrJIVL0K2Ot7SldJeuiF+kdDBpHhf2Q5cPs0U1vQF0n7ksyg5U1UaJKsjZ/CFjAQ9xHfEeXquX
UU5MGEiXaxJPO5vg6Qy1axZATznFTU9I82Yvw/wCroH6wZ6m+L5FU+aNPWTKvkY3jpePg/yR1Orw
WFWN/BVkV2QPvgt8x9BuCp/NVj07y6x0+wYJ9ZsoA2Ib8CAjzUWG3X4FgkR3G9ezyQCAKZc/Q5D1
+GFs9qETocJip9gFK+D48ka/6dNZMakad6T0M3tGN2gThgZA6cKsnyhS2upM7VRVnuapjR71UI15
10ce3rXg2nrARRDsrmZtF9+sJgpbWqURS7DwjWQDlNsiO1kv9Qc5zLobsNBKt8TsOGyNbKce0Ajm
D7M1dadawCwfXPdTq54RVJ66CahotGwI/n7OodeA7gBdcFfptJvrW1NfbC/sx7+K1P6RNf3RKjFq
o5r31yWvBz0E6ZTPsjRgWZx7i6TWwK40FWhAVFo/1NrMqWwCFt5a9xttiNA9KsEw41GcyjlAJyQF
N/WqKjductwPX5jkk1GIfrprKltG8tpBYvkOEGeBLu2XIqjT0b0+31XneCJIMLsDUH8lZMgBzF33
PS37bKAsDY+GLH3tE5sOyxYt4moIgtpsjVdu2Tbyi+cLLOUZAdBSCuTT8aApn1A+jfWswDh1EWJH
d5huU8v797PkpBKc4g+fYsOFjoabPp8hU26+cxK40Xg3wcpo9+/G1nP4+vyQ6gBLvA30IPGmE8Ug
E0NNBoiJ5JdoAkDFwchvYXZdG/Vblu4n4BBSlI0JrjkyYDSjIBncCcoF+fVAkogNXQmiiaWkBiBs
4y7xGO4/19dxVQzKZwExIUOQWJEU9XNRDyHCm2rZNRkIwKRbtfu4LoNH2KLqGycyhAgclwuNaCpk
RBarfaVBI3gNNreNBVs7YKdS+ExPgsJwnrW+ViBlGBvABtbg1s2cUXWbKdqI8tcVQsOtF+9eyN+L
vXCJWbJUkiDKGBtvGQ06woja9eLUbbU36s6kJRIZcWO7YETaOm6fW/J7OfEEZ+O1ALA5yL2ht16V
OQreyUQBJF+Bj7koHD99Lm4ZvXN2h8eD+0Hc3VYlz6dZ/i3LVhXgf0EIyu4RmYJpWwinJkuqxjqB
q2Tu6LQeOMTdyZWoRFHr4lVO7ILb2jHxieui03mTM7qKE9KUypQ5kjvS0LNcw+03duATUe1iXKqB
dx60/SsXzxlSHsmjZJOR1h4f1+AOLuq/nRbjWujvcVlO4iDMdGZ/dP8eVeaWTuSGjuXaDtuwvBeI
RrhUy2iYQlszsJQuC2eUEY4Y6Z+J2vM+yakSuQ2hsFHmc+srd+FOKg4m7bFCrzF9/rm1KKp4AkTx
wrVokNOhAuPHRKWYgjhIfbQtp9x/u68cxJUaEFdpsg99tvsxODktKTRnph9ATXC2XkuADycceaBw
8wptFeELsq64Yp/raF2AxlKrU5O6rntw3Vv3cIvf+fzD96m/31OKX25938fv6J4GHd0HAX0K8OU/
P3BrLr/TJxrgr/f49Qn/Dv/W43+PLw7/cPDD5V8ch7rO46O7w8dhB1ku/4JPBx/8n/B/yv/g/jy8
Pb4dfh6Yy/CnwwEfPw/8f8E4Dxsa8dnkeKan6DCWZVQcQRs0VSHilhhxKU95YVODVvTb38qp3Xeu
RWcvoUkw+Chcdwvn1+jXjq154fNykwfjYaQ9fWOuTD9+2k7kW+58I22MTblQF5wcznMCrj8ZqHCm
YDBzdWqKSspj5/CloBmN+FL/eHc853GjQvQC+xRnFGAJOtTBRKs3ZJ1rQwzUhtAocUNQg8bFpgfB
sXVziv247mg+sfjPl/tckOBpRk2dsjkJgfNLi0+TBUxTaLfpafiThknyzwI/D1++uLfEu7336X7i
Ew8efuj0qNPaNTzmGd4P+oAwleINh74H3rOze/z587DFwnXhSPjlHDjjGkqaQPaMJTpfmH5CV7ja
Ig3FfqS6gz423M2Gm/nL+H36mm94+otdgPpBFwlKObDp2Ahhv4FBowyLVMXOF/+7v//18MO7e442
TfNltQiv4gHVF96hwMJsXby5SUzr46VInDeDYq8pPWJ1qePtNrTq83X3dLP5fBAfgfgLBMscx/d8
8dRQzSsV1xsH5uXW/3L79w8fVuUWxoV//G0ouLHgFiPg9mOP/84/P394HvVKejw6MBuPu4/HnXt4
hHH4+ba7rpcXjgFDBRG6yYmLeDetLLjRou4MPax6cDA6rQOjl3xaLGe31Sf5+SomrAnwxdAYCqQk
ZCdEfy2PVZEVMxafWzPYWkzaoxunbG2HAVqnIAUIeiHEBMINo9FIUdQJOBgzeji8Hdzbb37wjuPz
7m1sscJvDhfTOZEkmE+5jJSQxJB0uL3FtsE2/cHGoONYQWQPjmRQoJ/rUFKRKm2ThQtw3S+3/i8a
QB2c3YatvYQsgAKcyhEmogxFFWcV5Nx++/b95eUlQpjyAsPDg5UFv8efINo7es7u+YM5zx/PI+U/
P2Y605j/svH49lntKi4tCgxQNWHDIKsi7GODBkUwdirQFH5c9vdwyfCRcJS7HRzl9WW+TKJ+Tv+3
MO6KTkLW0YIXNGouDO4fjv8JXh5T3XEHfV3UhQvgRw1g3jaA3z+djXAZlZEWmTsCulMedfBoY8+P
PT//PAT4DAe2ZK6v5YlM9Xx6Ecmmvq07yEShOcUXgN/h6xtmmyEC/RW8Bw/Hh+PR29jEyzyvMFnB
sfb1oMZyBsGwgBX1/Zfgq3O3ZVRWz/vpkgqG1ooUlTUJn557a1EC6/kQQFNft9Tk8mlMmI7gocwk
bxS0nULQF9ffB7jZbGjHxX3mUztMhOio0kAlj9jCp6VVKWXz3zt1sOgXMJB7rg/nz7wfn6bS2fEz
sFH5un78T8QKxz/TwqJYFIjl+pHRL73z5Q3IhXAHs9O5/P6CiNB/ovCUPOroEHXQ4B2wr593qpzi
QomfWP8Nx/SJWHZhBU4GJjgmG1TEC4Ad/j4tUCL39vMLDg4/PNyjwlXyw8q/4Ct+HPHr52H6DL6x
WjjGG2eYn5croxJLoaU6rHv5bFR8ZBjQ396bj4KPhV8CvE9PujUCjau0OAIgDaAOC7gXiGOEdakq
kht6gyZPLvjznsKvKvwW8o7Z3zk33Ey6j/5WUPOZtzoTjMZSA2AbBHdbFFRqgqXs0lJKY1uDQ6ro
fUQjWjiFM9Bf+N1CJ3yNeDTlYQwUQwmOD87T/inYex6G9PHx+BMR196H7cEl54C70OPb2+Fx19OP
CHfxn5vx60WuUUUcAAweINEivEcN0rnhqyXTSHtJzkAlRpcv4UdLtd3yPf8e7at9+sRoE2Qvszt+
36K9uHQoaJkgYAlH7QGa6ZEAPBcs5eiYn9Cqyr3XPfzpywt3KViD55kiqtpt7ctlYIWYCqEmxAGh
BPgkgsAw1ju0jaoSNYPlR7LL9/6y+6UF0g17S5zv4NtwTIpnDAdAVVtxOzfiZyrBwzk4aURbQFNE
kHI+19GMTckcLIh+VYMvg5u95ftxDJQg25dBu6s3bMLFvVAV5AkqWJdGL6sM8gZfeVa+DF9U5ylz
wtZVH47jUT1arhxYG0f+vwhFhTx6LXgGRUhqNXovpWMEoXnuWJH7LXlcjsPuRwsWk4/yAAvo453l
td4KMMU78N9z/S1WiBaSkCTggoJYojrz02PxITuAnXYS+TB+fZ/dYv+KkpbNgnpuPS52FJuKxBVQ
O9CCfL6jvYwzs/DJLoTWN8YPNZgD+7b+6NyXhzSn832MNUbyiKav8sH0rlvXi0vn55xPpAvRSk3a
pdYBvU1ngy6ogniDwwFGVehJgfq+BT782WZ0OVc8D+CuqyKPLWhvVSQoOQE4EU2P9Uf9psKc5Qdz
rwTTU/VlugGellODg5BumYhVwQhscXBwgUD2WRDcZuHQMwmCi8JDUYSHXpo6KA/GU07H4+zbPnkc
d1OQepvZL66r4pRPJQtWUbLCUA11vr2YG1VvmK8/dJRGxzZyTWrT13ZXBo/a3njY2tvPZtsz0cD6
AM+2AWJHJJ2AunWuWQMYhgCOXiCnMyHBGe3IvUbRQOSGPgAQ/eSQed2heNSdCKlagJu/PYwBkOVh
vUpaPLT30IFD6Ol3d0tQOtVepZH7mm/cuVQ+fXGMn6cc91TUvl/UUi9tm2tVDzJF13ybqOWBptTT
7r4xxEAoAQy6Y3IzOMU+pumd8Zg/kX3hwgwE0kvlGfuNw3ARaoBGAIYdZd28Bh+3wPMFI2gikCum
4/Hat1SatFT1Qpd5bRTMKpWwhsvPDYkX5lyQKGhHRFCElYOXxGkkP3mTUIDo1E55iI7/x9l37DbP
NM1eEQHmsB0mUaKS5bwhHJlz5tWfGgM/HosizPN+G28MqDmpp6e7uqrEcRA/pP+PvDS9nGYzfjXI
WTTTQKMGgGyYbLcZsy9SGPzS9EFnn8MUMlmESw20SNl/D/T2VSRCHRiXsyZgaiWs+PXUCow8ddkg
B3pnlAefKETdKsf0DmQEem9F37IByAEy07GbHb4FsyeHRGeJekjJW0/8978/5jYDM/uY2aWGMn0t
NTn0qUfkAyXa7CaOBPSSLtTP3hvTs0CGUuo5KgM8kXPi/WcY0cz+bNXRNsCX9YTJGJGLTEl9qCze
TO5BJXPXbLjNZD+AdMBKCKRWjOYAxq5tu8l0bQXleOsU8RkqeIdQDUfO46a5oPIRdIYNElHNRy2R
DkBxJ9z5puoE79OBPUq2r6eBaWoOt3bQ6GrP9uCV5ZvdAPxE2cFybQIk0j2L3609HQGd4XRpz7yW
bh3ilK85xNu4DeEax4GPBklu6NrONyE7dnLEQLZMj1zBiJzU7E3NxNIzCKQFO/r275V9p+pgOjKG
j1ZvG/L3xls4BdcfMNt4oSangodOY/r0s5jNFBLOVb8b9/lTtcbtYPi7YSd+86ZIAMDKdvG9CL4l
nd0eGpQTPQLK7rUvurmeMCU0iEU7H86lws6+KEmmIm47xFmBoPcmeuOZBK64f5uIajTQjCSjFZHH
+B6RiK9/slBNXfmCm/CHfgAlzAV7Hbbgz2v5VzZIVAcmViR8QBfiCFIfIB79U09WY49bv3dtaDbS
UoyShIf0pi5dEleB5gIpE1LsQifVn/gP3lI14q3cbrcpmdngZhdKnGZgHJZhEwWIe3bL6uJLi/n8
Uo+hXiGjl75nayaX5hNsNuhvQZRDg6xrR6s0JVN0LEJl+XU4otOlRFkJ93238W1FQ/1zMs3eGLGr
UmNtMy34VU6Q8DpBZxRdTHl2tahyNXCh2iR6vIlaMlwyS9OBujNr8J3qDMrC2tck69Pet4aJ1Lu1
mufidP+yP383sFFYCOIA+5BzOiuOXOE6VY1Jz+3edCYK/+P0y99HesGJXo15jj0Jhy5qA5E+TXIC
YD2Jt8ozJIffY738GDB4IzAH03sq9muR5W1TDM4saIsQrKAHTYI7u17pJuTReDL5qBe5wmdlTc/p
VnSEfYUrzQQOJSPt5u+xLvjPK4vz+Y2aGocIaDidHXXxNd8MRnQc9/5dt0lIuh90eG89O7NW+ADZ
J2W7qptyk2G4HvF8rrOI89hQhv3AYY7axcfbt3yMjNhV70ffnDZKTDK9vOcPE7PipW6fpDPT1Lv8
clMDF8SxJ9Ch253LRhu81fTwa9RIi/71Y28MW36HV4Qh3P895z+8ENdXJbhs8TBUUD6H5sX8PCde
KzN8UsW6aIdPIu4mjNHN9wKeSjvGhHyMo7mDIcJpA/5hTMS7fwarsTNsw3vvufwUV/bAwhnD91Cu
YKo4jZh95tJAiDNJUgLcnHcW7zgr3/pmpwFVwVuIF6zYKHqir70SbquVIo+oHEVR5MNQpPhJSv+a
/Qr0hFynZbEuXMCcPdoSoB3iS25rB1CCR4+1C66+lSDtNtFNbfJgMkJCAFCOn+P3y2bkBQpXD2UM
Z9IZ7MMQko6IALaoBBvcVY8svCizayxU6Nc22+2rAKZBZ0f1OajGySw+zLNYBCsx5hi5FRJufJN/
8dzW0mz009+h1f709x67wYqg6g9ZL9C3okqLVVX5680tiMlQ9TFDY2H4Eqt6bpwjRJZUXbajk2wo
eoBn8nOzlYlmF9+ZXujaA/R8gDAK15ButwkJfAt6b5D3pKy/N4RsdVQLNRf9fAuvoylU8km2AVAd
8hfH8P3vgd/WGGbGZi40r0Bon6cwFgCLvqk+022sK7r4wRqROdhrnMaLWwoxNwJPpD5QYZydHZEt
S99j4ET4c4UINHHeQ93fozErxTOIP3lW7YBPUj34x7UOm9uogM7qP8uzHaVVU+B7chDrVWKBuP/b
d9mP6jGylZU3xU9z/8xdXRmazWimxaFXBTAE5gntkj9ak40cGuJrkcif6V66w9tCrw5gSpQP1cOa
3vnCbYxxAgpGe9CgvzmnvawVpuLFAgu6z++ao3oSC2Q8Sl3wdE339eg1P4273pGRx3ta2Up0Bm8G
/svy7AxJWpBrAd1KzbMqkSMzEc6WDUEh+QfkOUarIqFR78L3yO4yffVBRX/9L+vUo/xyViEDfboA
1QK9fATg0d8cOVD9PfZGsWXs0FoNtJYcFPAEeC8gxETifbadOiEB2VUD3yif0ze85w/ThgHyr7XQ
29jqxdsa2ebiBfDb4GxbxYmk+nwKg73OQcPyNG1O3Q5dEyfBRlKWdVdd8O27COMCe7uIVxEqL+zM
YJSkktyluHa9c3QE6h9uqNtCa4w3hU/vbmXv0KfHfPVk8PNS1AF0DOb+fpRzceAj+PtWhyRBkOrt
IbPACWiWhnxsHSjifof37UVdu+Jun0Q8rrd/dmeD7CYlYIoQdjPAzw7NCRWNYRuRT9blkQPi4OdX
i0RLx+SXyXmvjNd7TRxomNfEmVxhJxilrh00vTBDp/5gP3iiuONGwqm9m1ZuuaXI5fdo5wQRUd2L
NTQbYj1+1FzxPBia5SFe7l+anWcl2+5uJGs26QTeLiykCDQKqOLnDp9r5XCQkjbWp+f+UOqxG5+m
raCHa86HXhw3dmigABwOlfWavW27SImlIIKdGtnt6YJUvhVui6esMH30pe1Gp7xED5BAQsTm/L13
ZwBkbFdcoT/oLkUAyOKGhyv1NH7KmgGxit7b4V1iSBYoFTbyowWFIr3by8+hFWBTqVbtPoyk3uh/
f8BSZH71AbOxD1Ko5rKPDxiMPQDIH+Gucr5iV3aig4CkrZyR7RoL2KrNmf8T+HBo5LKH/9sHHUGJ
SjtGlmyH5+xJ2iOvyNjoJefMEFjNldHSatB8pRVKOgxlBKq2OzuyouxLNUNHWyo0X2nKRuoyX9K2
v293qymTpVsFaXA4XpCG410/K03FA56YYzkhXtlWnQ5qboP/rFS9Q8TrN4SLjMpaGd6SJ1QUiDwh
GoWA1zzQ76uCG3lFiPW7RCPSEfn3l5o02YbdCefUqEz+DsY3a8d0MWwAvh3QL5DiQIdqNquZGAdT
mNPr5axZop3fTRtKKOo0pjsaCqJi4oIsB/3Ja+HSwngVAdA8WtGVERPOsjXF0KUxG0kxEkStnnwW
bng3bu8ZVMWGjWRVyE4pWzxvjzzJDr7F7M701bEWu/xYud5USBWhoAyFPsRM6HnDpvsVPchgWWCH
TqaZBGxj55VHgt4oTe+1tkcTzWjkcc9vBUsy4S8n8pRiG3Rb32hQvmIiAva0N8/09WA/2msslwvP
AfA/090OwTMZhCazsAryIgxoBRi4l8eCN/0H4Z19GQ1e3os+3oEru+/WXQOgrqJQAVVWpCLnxXUl
ZcbKy2Warqsf2zewvL8LRvCZow8RaPkKsOhPUNE/NXt1tyaMt1AIg64WpQ8FtyC+QqYu/tcaIAWq
lWiRivUdFgE5O5QD7HFbOTXy8ZrOPIQ68qIuCMYPzGtFcrOwIxc5cjRSmv6Kk7lpqMDYAVAEtyIa
KiCkN0dycDXNtHj4FuH4GurCc21ekNqyW/P+g0I7wruPtDaRvKc5WzBIiUboFiTZ5hffmkzBVE6Z
rZora3N7Un5/E1Ca1/PDjpzf9zT300NWh/QmaHTM5j1hyWk0CiC1Q8zEjtmsOVz+NkZCOpMSn4KB
CbDiua7kUKLHLdfCRK+e4zdRrzLAsbpHNJFaviscSNnrIgneti3mqt5C9O37m31dzX9QN3B9QPER
CiSFsD3BPDl3EyNoqNShjRKdg8wIurdtdcu+IX0dP+Z2sssCfdoO30Nt8WRl1m8DfbRn0uoxnDJy
2XNIbJQJoaI2KF3nB26X2pDSMlgGkDQJjeto55kiMqy0Ri4kGa9Nzu9WTmlBJgKTvJ054d195vjo
5HmiXUXFN9baDg7cmXsV0FFUofno8+8RL5vXaIcTJUe7ET2sMrUUk6lHfeDIBrp/RzkiMdEHzZwO
oR46/r1mgxGrN2hm1zvkzv+QRccE/PqCmTdWGDZlhgiq0IPFWdIluA+ghWGI29IudmUElIaubHX/
hX2uiLZ+A9/e+aB1xKMOt6wApJFCz+EvPxQG4CDkK4yf2Xj7/I2pyXAnViaUdg0J/dAkXc1j3wav
sAgsFQs5H2y0n6LZL4spN059zWHB2bN85hwEVPy5/kqBUdjIl0YxmAcPeDcdjLLGqldZOlg4Wgia
qaoPoGvXow1SOgOilCBwzp6x4Y5BZ4EcxPAbAwttsBHUI/T8ffUBvThmDWo8eGVSKrlZwCEWozAF
Ah1zulOs7hlib4SFdEVExlNG6pNky5fWeEN791q4vLS+6IyU6R2H8c7hlJkU+moeoP4FgSZzIIJP
POTrJ7u14k9kJuLV5V0zOHPcMvTlfDaDwchtvzPH23a7xifQdZ++WUhmkLVUF79kUEGXGZLmCFxv
YPxirrWVVvKoY4KEy1IuGgkhwULkgJxc8vQ06QTQelMmm/VuzKXL4rfp2bJGaQ+i1wGmhWObGvUd
ozMH1L1sf0/f8qVT6CYZTP/SG9mD6PpAlPztvRYCWYSR/8Y+1/bOVDBlTwyX6Oord/EP+SNn4IKO
Ll/Ma33izluIlpNqv1ZYX0hsYgtTxVMBeBZazL0+Rrnfe37moXSMPGqJlqpv5hiilF1Y2Y7Hc9dV
zB7WJ1M+BNtV1A798fnlCCpmiO2BMwRP4Nmkc31eq2Xtpzq6mTqNYMxuvIeKQuzERmS3Pvl7jpdu
CMSi6DaSwVUOvbNZpJbKSdUhkwuNM32ykEnQ/a3/VW2CJ/9cvGNrC3dqQfhPHr4DfgvQqcyJn/7+
hoVcBp4MIrop0esErc85g4IQSiA2UfEN45b9El9KWuBFt5oe30t6uwNThQlZyrWm6qXdhaAQ6QXo
vNFextlrJYiYJmN4QIYGazT5N++VNydEhGlu+V/ZAajMo4ZcqxOd15zIbdZI1FD6wq0ELw11idkS
V54/CSUt7KImwY6kUojs+C5429WVxV0YooTauSwj0ELFCUmb653cJBlXJk2JgGck0j2KfQb7mG49
V9mDFxOZ+n36menpLtmuBpq32xiWEXRQxB7e3POMI+dBlUusUEiOHP7Ve0OToguc5EVDMc8z8ucO
B3fT90D+b9OjeAi+Vv3m7SRDmRZJJJDEa0gw3KTmmBQvMBE3f3mozywahx80AJR6+zPZS8YeGkCB
odhP3Ib4DmjP0QxZoBqZ6SoK/OhvX80U3l7NiDsVJDkQeiLwnNMIF1Bm1cQcV3PUwgJcySZ3QVRb
7LyNz6MQhSRhZsPJrR2t25AXkT7K6hqtcqIsNtsBYVoAKQO6G50/t4/Y3KYAHT+DdaZtbkHPk72v
NyuH+TYYoPLaULkEgB0gyDmcvOv7EtpbXqKPNoraCeH1/E7ZJUfvBGjWd+aTOCQ8YCOMsQZ5Xrgr
qWnK1YHGBlBDzQYrCnHjxTEcN3eRLuJWNBkzehfP79KhQ8Jbjx30ibebMSWIfAUd9GF2v+ZPfwDO
1/77+htm8W7EhiBP0vAN0ocADJCH65pWWkOesIHZvstrWe+FfX41ZnqJ/4o3gzAJuijAfRE47T5H
N43huVB4Q7CwzQh3ZuzxqQU+5lG4b15WVvo2Prge6syBMhDJS0QeQ62ewbPnhKrRPaHNGBxMdKH1
5i621jbXwjECsJyl+h0oqaJ2fz3aBora1RhiO1cga/Cc4n1CR1pJoCpA/KOkF3v2bmDQobYy0oVT
dGWWLsKvSY4YIUIPrAoYko34djNYPiHVbtDb5/JS7lbLjrcxH2AB/0Y5d9scUw5TySPIrIlvA0eH
8aFsc8C5iUhqe7iPnyEMYQR3F2Fb6UlkUM74aO3yWNpZv7+CfuWvQedDWzRegLmekDch8R66oHpw
0cwv3gHZEBpgipK0u92wtq2WJxsQOpk+orR5OQ7CAmpcQVEZDSedIW3aQ6ozbylebB6h6dLVEGjx
yFIR4P8zOLuPWzSM8jVHfaTNJZZnD/f+GQD+SefQ+PK/wOiwuqA5oa8lFi0Ssz3cghrWHz04yFYf
PhqsY0oUC5uY8JcQuK7iPOhrQlYLFcdrm7MNrGbgfZd9HNXBEr/jXW8CSGbnbnIoHUARLMlZu/Do
nM3d4O9BzuY0kZpKVjoYZG3/Ln0I3dgZzEJn7/4+mYt79N9c/kS3v/aoVISB3Fcw01mK1UaktiQM
p1vZkmtWZvdKlAUjJ5R09j4mwz97Lp/j+hKcv8eyMmU/t9uvsaAk7DVJDyuR69kgenmqDUjpWWve
ZSEJfbUXfmpgv+y0nNj40QA74pmDM2t2lQnq8Gcgf85/D2hh1/0EuABjIwsPCOXsgvA4rSmCTkXB
kMMrSi309FsDSLUWaFeO8srs5Uts5Ju/rS5EAbBKCdEQBqhICsxWi+adg7D0UFQys3uknvXUipB8
09zEqWXg8rONkD0qdqGfe6IhO625q4+426VEzz2GrEmQnFfQjnvtOtma16CskyIIIOld/Mh1xDcj
TkcgQMJtaHtgCBEA4Nh3pm+lF0i5/j0FCw+qa/v0+34tcQnV2loTgNRtt5PFGYklvnCH0eJJ8qDu
PxX77XPF4K3PvjI4P4ctO1XguoNB71XiSA9W7cduxxHNlPYtEn/fqKusjfE2zqTa7Xgqsyg0UHTM
9RgjdmQqacAyVwZziU7lobtEiiG74NbpyGRrr5weG6WnC9Kq11lIo4NjBMsLGXSkNpFPv7bdpWUZ
+E2LtOKlQ+DuPue6MgE0KoL+4NDtQtAiSUhIlUZ7St8DU8UWRG5IWJuC2yoCPoM+b0B8DMFPdZbd
FHpvyNUGD0nNs6SW8PtRf091vCf5k5YZwrl0QhdpVWfN6y5kSJBhxPWFEEwD7eG8vNNpUhX0BZK6
LSr0yka7fKHx5gNTUCEcA/jMZjf9TtsUz71mrN0sS5sbVDtgWgRZGFTB5/4rKlOVYzRMfvim3UOG
QCaTKxt4avrIzCBK6tBpo1pr6Lrbvlyak0FTMHKN9M0+Nyu3gw9eSSQ51c4YTXEfGLwjGNlutBKD
wrJVIwBwlOQZVByNzDbetrpqrnTbL2DSrz9iFu2HSiFVIjvSxxUekjhZ79rOM+p9iK5kba+S8jP+
cnkSHwtDXblqfwZ4faVf257vtrJSwfsK29hwYAcUX19RXn35kLbqEaEhkc/obntNz/l9c5je5RD0
8Dpnem8rnub20XH9FTPXCtmVDNIi+ApAwl5KCPcNpHhPH9zukflWN+JdE6Ni97dNfsHVoHUX/fI4
bogTfwAUv9ypEIaQUJ1YpFEgJXIsoeJtN6CKU473kUI+WBJ8y/dPFWE0vTLBe2mgwAqUXIs9KB/a
XbQG316AJSITjJ0PvBoH5KUyc+9yIylx4IkpHvU9CD3J4KqOGduxjZ4jsKqg/ZPBfujJ1JIHxl7t
A7ldAphHihQHAvJOcD/X3k8Mu1FOORlHXtrFvQEEm9WR4Rzup3OTkJKx3vjV1u0FVC/NfqO0gaTo
AhZyKqS8kUoJnAGkJu0WVdwmIpAvwkO3BSTzCJY8AKiLjQAyumpEmTnVgX6FsjriwdU+8tuA8Ppj
+OsZiCfofCY1PgZeFwi+qMMrwYena06RhfVnn5U7YGFByxfqh5WrdiG8ubY9u/daNQu5OIPt7jn+
HrcG55slEU/ty4f6OdkDHmnNpndlhURnxc7pY3z1OXz7Cr/+hJkXatF9VFR0LXJTuwjPHboHhL1k
o7lcH0xmf+bPxRpTwC2CETksICYg1oY0NTJ71zPeAkDU+1WO1E5jj7TVsN7D9R7r2oxPw5qxhfEB
pgH5F+xw3PPz693zQB+U5Qr0Ag+1HTyJ4Hp0+Zawl1P8HJh+tEHsXK9d5gt76srozL3yTJBmagqj
INKy/Q1HVCiFbuqX4knZ8xv+KEHjHgwM6Y6jKdu/PdzCvYJ6A/yJSvudeICxrqdX0aah8FI1ReOF
Z5f7yFG3PjTD3/mTrw/n7DE0JCd8iZ/CS2Sv5ZGWdjQavCCxhnIpB7D87EE8oGuzr4sSF6ee3YNb
G504Eme0CVJndYQmWtrDGru+rYLALjHh5p8yezWWuo1gcamj5AJsI6DA6Ke8noGuqZKsYfARpZkE
ZnRKH1SXdXiIDW1ppwIHfZr/IYS9tjm/y1CbyBkJNitXuYBCkHZ4SXciOulTsHri+aerR2Wb6ex/
TxpeG54tNxjCQ20IKqS7z8mpM2iF7UXa8cjQqo5iov3J0h65x27v6ZKxstMWDrLCwoeryJcBRDpv
REGrMqUggQqu98Bui4tMzfFWqaIDaFzb1Yu2cE+BzhYFLiDpr9c0TLsR9CIjUpEQnkNNmnnTOgOg
I+T5V8e14DOQYP9na7Z/mCmOQFgOW0Afp4d0r34GFsWQ8xZ/1FFt2LPv7IrK3sL7mib1/9mcHRwu
L0e+52AzNwNUd3LcjIFBabmEfXBoyFZdzW6vjXK2YxmWox2CKAMquHc/2MfYRxlpdICENTQwfHJ6
sm2dtWLSQm/g1TjnasN52klyM2CcEBeqTZTMIFmhi5dsFxkn5VyD6vHvTXrbpiaBwYR2XqDFHz5p
/r6pE3GKeC3MEWFLFnN4H4z0rSYVKtxlTezxo3q6o2cz27nxETQfjxfmPtgWr+Aytf/+ktslxpcA
QAo2OyCmaEHlegvHXaGVRZUAfbxhGls9s6Am5l8aiciGCA6Xzo4/VgKM2zYimETWBKOnvJ3Ac16b
bLQ+HtQBSvTTMXAHq3OgOKFzr7krfoD8eM0V0VDp6lUxszY7NyCY9bCDYa2xEFNvADu2uV21mw5o
Zx4Q3a3M580GpuY0mUaSoEkDNOh6cAoeUC2blrkucCAIaEAANJEfDJgM5Vy32076Gx6WaxXf2wcz
zCIdhesNL3XcLrNl9KSK96qhR/LJiY7q/l7+5B20+21ZJMDQg1cbOs4UE67s41tk949ZAJJQjaMv
ZvF6tGPmK0FVdNg9R1SAO8OnvBTqPWKZ2Fb2uVs9yptypzlrTCC31AAzw7M9JBVMnxVpi71qvw4w
PB0zt8f2tYRLTuKvwi3hqVCUaxDYRKR8YrZmC8jw2whAsOSsxuv0PptvMqrN8H/zMNtkMkSDfFbG
5zS1KW2UC7CeOxlcKPylyI3aGkx0XG5KNzzGTzqkxVb23IJ10GajAI8SPLhjxVnEHgWKL6eQntfl
B/VVcSlFcq17Jy0kuCFQRDKmLc8RZq9aaCRbsb2w369sz3ZAGVVj2ZawDQbx7/SxcpOTsAMaTcWw
tUKfdKEkxQP7tGKW/uxswsFNJANTgo2HHOjsmEEBC6nfAmaZnQzWG85VdtNOM5mv2hihKEDY3Wrd
+XakgOpQRCkImQA5kGdXU8D14aB0eUGrOFa7DQ/5IX/A2m6QlkIoG6O9qt0o9ysDpW/d64FSq+CZ
5lgeOaF5iOEFTcIlUC/UC7y0UKB7yXZIbe/Rp2ZADunzb2u3D38koH5bm7mRuBlqkCCVqKOMm9QE
odcj5TtSDt222sSO9gCyL7MzG7TJCXZ1FxrFamaZnpSb8dJ2BqoXjxav2dtfjvI8FNOmQKIXVOw0
3yM75b7a+MA5OjC7jQbCvUTO6vLeHiI8S5DlxQKj+gtZbnzYrxxMl6DI0MGZ6eNZAgf8GZwm+VaO
gPdLnewJZdJtZo9G7HiAbq/5j1uQFMWOI4xE0ynSzcAKXRvPCjZlkziFaN4xD9FXMDixPZ7KZ9GS
LzJ5K76R6DJzE+h2G31Ja4Whn4rgbNJRgsTgwUIBMeB5RTRhkzoTBWztdkuZAsYzQnYSi9A6AnKE
dbzNaGRm9KA+/XcEHgb+y7I6c11TrE2+Ty1Lx/SQHBsL8EPzlFlDQya0VdBDVb93+6ok0tqLbGHB
8SDlgR5G2zpALLMFT1Kmq3lIO0PQDyriKIFnb4LZIrm5ms+izmg2vQh3VDSuAO0HJgD6Jb+2VhzK
cpIHXKGL+3Hr342HECEe4/hOCmvt2qPk1jVC2eGftXkwq+TQawoYttATN0DXQ+EGVrjHW9Py7cmW
7Gr1fb0Q0MEimIPR94SSLBrRr8enMpPSQ2qSHp3JGA8JupU/K3O0vKfglbFWyffpz82nUwWVAgYJ
sQhgz67N+U2U8H3SFlDLMTk0fuINHz6wJ8mjj3e3WOOIuc1LS8C3AzmIyxWgEH5uDwLWdQbJGuxR
S9iAdtYUdchJ7ZgHsD71L+hr0Pl7KKbtC9sz44rE7+l3vLqHFlb190fc4KwqeUhbGX5x8JF7DE0W
oLJNho4nMGqIvF4emfsBdCKNsXIjLOxdGldAMJNVaYJ6dtGiBadM4gl2FVTbNn2KNrNX/oQY88Qd
SiN6Yh3IEdCmFvQrosstK0m5W8XarX3ELNoLvDzjohYr0Ficy1leDKQyb/bfqQ4JKNmhSAMPVebs
kbXO/nu9fVyZBHrtzXbc70n4oQL+dYBHQSmgGAf7kQu1H5u7C9FSM5zUmFSo1yMzmSEJ+sRb3l30
JD+xpN/wh1bXjAfBTo10dS8sHABEekhTA24PUPy80TCVszod0hHl7rv6sYYeCYSj3PLEoBh8Eg/1
6qN84U6+sjdz0rg1M7XPYY/ZqOfRZPfhVsiN5KlAaxXnRHa0jU+SvoafFRYCLtTCIHwBGjwwbsxh
rNMYdZLQAnkG8i8RzC0c+K4QaJkfnIGsmdWefVPYKqAVQYJHJdE2chDpm+kGerrOsBvNzIYuq3nh
3fKSofPr7z2x8HDGN/37OmV2MIp0UuS0xNfJ5yowuR0PyEunQ5M9t0YrO3gma3z/bXIpSrgySX3E
r20oSrlc1D1MKpfn0Jwc8Nm+8npwdDmdtvh7JA2I6IaWgKr/36ZXRzs7gdKkVXXJw3T7rdxPz93x
HWGYDW2W7Sm1Bz1e4zlbeNBieqFSRpm50ON301THUcyhGGOsvhHcAyIeBST5Hs3SPKLv/qk3/AuH
PI0DNUHI8Kwk6H86wGcHHu2TKPvjUkP5fe5tFc3zg0pukaA3EwBIQCZk/uAc3I4HdFyynnvCWcox
JNqBIbXddgAa5/pLYArgaFXJsONMMAwfVKPPyaZ5HrEo3eNke+RcGN4+MFcc1G16HWBvqpKjcrQr
F6mV650RR34IyA2+N35EGmkyqnf0T+Dx9dXaMbg4ncCVToAJmO1GPvz3LCiMA+MOuljaDYr48dq4
EEdMlUrAuaMH6hWKmsP7IBtSZeHqz4hw+nsn3ibzYQ3dvyD4prQwKNFfW1NkOQsiv0MtqMJpVyg6
UyHdy3NuU94U+TO3FQU9aGBVYtxJ30qf42ati38hcpQVSM/QyBFIuzk1gtgNGe930FyvnlOkOwK8
yqKtdzeiOchcGS2du9lGVIEGAOkgCK3A0TILHcMk9tuw8tC5oIt6d+lFUPKSEQJtj+GucQQrRUIp
u9NAd4/C6ElzNLvN0OcmE0j61gAA/f05S27g9+fMG2bk3IuzitFSPXNVW0Y1xTfjvbdBbiHYCdvw
sgoEWQh7rgzOQku/H8sijzD+EOy/4ItDr9m52SgwNTx6YMUo7M+VId7UaSTEzv9mXJ759alPPaGL
YbHXGyhaEjAlbCPrhE5dFEp4Ozb+trfk1K/szS7XoO17NS1hrzEaV3CnTtdIjJp7dhR19i0H+yvU
GY0DljhAWgd77X9w7VcfMDtQWVDlcp3/fEC9r3kLe0y2PvztEy5VTyEsBKnB3PVfR41gUoOzou4C
z6I5BUcYtZCyjRFRjTpnVE8ondy94ySjeR8PogDe9LRFz8aphdjcWi3y1oNQEUCcJQU9QRp81sxf
cRq6VnulqbCJ+VfK3BmaHy8R+vNDE1x5FmgTSAZP+dBDeez83xVBYB2UqmhdQdoff2YpFlFlAonv
20qvcX2BfOgAeh6YRenR33e68CjgLKNpN73fxKvNfrcvNdS+kEdCFxQasWjLzrXz9Ht5YIS8rnR+
D+oysAqrTqw/5c+5E1trvmvZGEWRgIYOrdhzQNMgeK0YNphnBvnQaaPpNFJInclEPWmz6ppu3gh0
aL+szbZxkCj+JGsYWmnKW3/LkOCYGGFI5OOLuMuilWN7C3KdmZttInS8lByHoi7evJVRAKEAhQkl
QcsPMkb634fltjw1syVfr5rMRQAqtrDVb1vzfdjFNvoCnil2nLGG42o26ObOmZmb7VBObMFhRYfW
PLfm+KbsOpA5AXYmgtjDvzR29XBePZM3ldSZzVlyFdkntedy2FTP6SYwaC1s1AMXgjlCCrqCBhSd
g434irUyey14uvH41LYIimNa/4IYx8wD9+gkq8cKtrkP7TN+s7w9j6Jjaw1IX29zZ3U5b16TM3uz
nSqFLRsXdDnFPQNgUY9QhfKgleBvR86L0mM2erJX9cz+ex/dhC0zu7Mt2/SjljIl7IJzzFIj8n4n
2ez/R//B8vho8I4uKSg0zPZPAsmjgNM6eLgtb7df6R6sIECzpSA4qszuLXTegm27Q5fU38O7DU5+
xvfP7mwPaZkgRGKEVhXKPSFTVUbPrd4rkwNoKEvIw3mtL11Y9DmoBXAyKKuwfWYr2U3AsGYhfDmN
zjS3No+cM+rHu2cPqgG0r0Y58M4+fPiSyfgCBgTiW3awC8G+qd0/rOZSqRu4ihUxfkgtUzwRkEXS
XJSSySMujzOxAg05Gl3DzYS4VCTSGa3ceY8SYOmyIKqZTi275qCWTi+6W9AnBmYAJAJnOysQUQKq
R7ZCObtTN8UJUaFuykcUKdiVaGVxjL8s0f//egKHLDQx0gGWSrOD2jreWpm2MprbiIzOI0IiAOsp
4dsPUvCXjVhNxdpTZPi/jwEamHhi2ArAHbKjumD2nFD+CMihJzkYHxSHXwmxl60jQJDgk9CdPU/f
QusqLdsBqzhu+dToBL3AA07nbOzgu94Gr4ZEAsaEeTOgbOcaWouN1d6s20IQnQNArwHA5NEoNuc4
arMw4OIcTbzyvn5T7/wUwPcQGY7xQ7HQvP0mTER4rUz/ngVWrfgILa1bWYalWw8KmNBGp5uK6nxe
L3XB+8hLtmGtp8jPW8URjb2WtGc/G1SgCtAn8dr/cKdfWZxtLoUfW63OYPHn1Q+K0f6kAQvagIat
Wqs+3DaFUYXfX8ObvezSYpBBvBBAhd2Wz4HRmpHBJCAbv4y28rniGRfOJ9iyOGB5kcnGjM5uuCmt
E7aCWiNuOIwH4iopwV4e0GIn76eXFWMLThFPVcCHYQplvDm8YwjlsvDBeYzHknZkzQl0gWAshCDP
W0QiG0d3xR516zO3d2Vvdt3EnphNAp8CsgNg9Fm0KbO4hR4FpKeMViONKZzpxVOQ3A2/pfsV69TF
/2V9dukMfl/KUwbrrZ7TB8ThvbNYFN9Vg73kn5UefK0YXLjFkREF4w34pgA4mKsy8AxfTgyfQxl7
D+B3v5VtyTyejqgHFBuInNkJ2aIVuEUq4n9oZKQyxL9szw7IVFUK32iwnZ87gnqA7h1juzO/W4Ws
lUSXVvW3qdmqQuSeT/qgqMGcnrnBsdkwe+a8VvRdcnMYEIRlWWQY0fI7s9IoDQ+wc0mtTGCyaUAr
g1o+mF6cavMSWPmztufvg7txFyGYid/jcWXz3vKY/czovw/4f6RdV2/dOrP9RQLUy6vqLt7FvbwI
sZ2o965ffxd9cU60aWETnw8CJEEMZERyOCRn1qxFRYE6m7vR4MkHABM73arAJuneCJEn/hPgK7N2
QhfQd+BThR0ocV0N2kKhN54M8wmE/Q7DtchoaV9GgllDSQEkAkizXUbcpI6qOeJrgFdweUHcRUat
O4YIvAHhMpA3kd2BTJD3WGu99lIEjeBfw9QmyjmIXzUjDKP7Zd7yONx5wKYIhxU2cFT+QN2CTPtf
gzQDSx80MQTfYfAt2DWV+Ts3Raz7DBzlZPPId4C5iTG3ayF4aZHEkcWlQhmrrFMEWIxveKv77T+k
e+4NNDtHiVWv/A7KogZH7dJURf+l0pLZdMMtUL+73M48A1goDC5BazWkNDbis3x3fYRfz/nv3oOO
KfDhoVZKl/IV1AlbVYMrG/fqTttLz2CDQIP5GT2ImFveLa1nuLKV4j7Ob3hbeGWVCVdvDHBdpDeQ
LwVKhzrmQmNM+U7HwFUPSQAr/gyBqz5GZ85OHXSfblkwztUzfGmQWtQu1sF7j8oIacNEWnYwn19F
s7mfNgXI3n8yvYvBUdehpsKVtfZhq3B431HRF5eYPArRoN18JnxNpPhz9s8f5V3gtHipJ6hL8/97
KRCAVdwKAbiCiAawhtROHf1QgAbOjNup53vZn9lt9+8z7qeaA1z5fXAuPTnAteL62L935MGqopAl
BfMnEBR02irXZl9IpBqI0QKUNk52GLwRDq2YOQTY0LnPI+eNPcsi/PgOjCGGwaqCIhD4er9hvqQq
GZs+x1NAE61xX+2EO86KHHULEs/5ttv2uwyCBuOr8MkSvVrbxECR6gZ4NXkeJTByy1rEi7EuCP3J
RC7goxtDay7YpNjGcmv5G/kekKRdKOM61TFf0cSPqG0MMLQBfhUASjHflJ/JeF9F0yzgFW1roK+0
T40XaY4pSk558B0dYZkQIzOvwyv3KCChkREFjS1yk/SjS1fHVvdTmJXuQd6XutqLZNj+fePO1rTF
zc1tJpvhVSvHHRQcwFoIYVCi+U7FyWIW+MTgcCHlveaO8PKgoxgnb27KG/8GpVybt/k9XniMQLnq
zbixAk8GVjnAj6ioMc2o6mftSPI/8wtw7tJ7jEzeMdq1z+q2vS3v1MAUfjNhMysXR7Q3ATOpiQrp
RKFOdyjyDtpUasgiHozjAFb952RTbqJDvUsfBauBqtc2OPuO/9voNsk7Mzh/Ay1gKy3NU5FDasKG
N4j53i2O6L0BN2P+jkMQQMZmExasixWJ9ZduLEEPBNc6vKAJ+xh1sZoGYR6zXmrwjOZwLxfxe4PL
lXQUd4aLe17hNRIOpRg44Z22RUqmsZCYYQWQr8Lrt88ATMkATJVHDpyadLXn9ZZL8J/z6F6tLOQQ
XMnr8SngKtp0gGSFIHNPvBwBm4OKhrLlwQUrH37gc8DZAydL6MjwLbR4tzzN/sCPemMFT/WH6gjo
rjipHsouvzUn38Tg4RZ2E4OueeU8vjRKLXmkGKDEJkbbjwlNgpo5b+qbCCdW44KV9zhtGBv6e+i6
sEeTNXalSIQCYe+p3OqQW89uOVNAgvPm2UDBsD0Ih9vrFr9vqUuDVJCesgJ6pSkMavfSc4uWCRAf
P+RsmZDvl8dLO9TFZuTnNu4m2Im3NWDANz36JVyQLjzAi5xiO7moVulO/vX68yOXlVlceaVc2qci
VqAGvtyQhRwcH1l5+di68WvmIGLtR8hZkeuGBi/mt9H2+Gc8iycRwmnRu48lZuVcV/Jjl99CnU8F
n8eS3+JbgqfOQWYZHNzoiIJ2GkhX4/fmpXzivPh4Hx4GK/ZY3B8rF4JL69SZYSiToiRkJaad6vie
npoGkEYCuilJW7z+kbxyt/qGmZkijkSFEbSL4jKAdz8SkgYVzbhsnDixRRhR33K7Bc3GqX4WjqWT
bYvPCvd6Vnn2e7AGmy3uWQLOKRQp6WveZIgVp2QGuWyOLxp0lDJn3+JSLVszaCoJ/YTvggvhEeHU
nAqz3uWMNOjaRC++ADXEy/uPMVTSmMz4Am4DkHnlHDKnfUdXg5eCcr348B+a8/BcvzEbaVbODdhF
UVoCMhlJWCpgK5rc1TmHBUZt9g0aadAaeoPOZrC9r8C/uskSi3kyfr+HkMn+a5IKk1Iwz0PiY6i8
1W+FTdDZ6rlvgbQXLO5VBeVAvBOP3JnfMPl8ibfSbgUqG/wiLano0L2cZFEpp1BqfWQfvPFGfASO
MLbBHrPBceQhuQwigvvaG/ZP/3PUxHj/WqV28Kz34xQHXIOu1Dw0+338B/2/aBYxhc/rhlbyCmRm
/1qidmueq00SyRhfBljusX3JkcPmnAJNdxCJbT0mzyiJg9fmk1rJWvdLTehhD/JyRwXPs8p56aEI
sPXvefdXs2EqmawcDBcDpOKCrI5R32swKH2AKSA7zLwlDmb30jwEM1Ncb6XmDd5DPL/Qp4Br5LeC
PvCHqERXWLgptduXxhNfcX046CcFKCvGyq15poYeSVxUCVaBrmVB16wy5ixowToY3En3vQ1QeXsT
v0Bt906WnQ7qge0vUCuxrhAsu5THRLkqJUECu8JH4oRPuR1Bc1kEqbcGSJslHuU3JF15j7TJ/2TE
QLODAYSw0hnUGzdUxU6fUg1n7K68ET4bSGMiBPGPgJcFv2+4w/wrBQO0xOL6WLukAeeIZUX3IOos
NMo2j6uBB8k1XOg0uqFVAU535M+QUvqoXGPbbZgStit1WrgR8HNo0Ia+NchbL6MOlyq9PFTQOO1+
6Z1T9c64A2+m5KW7CJTlqGWBAAfc2tIrY4bXQvvSLrW2Ql7HgloTu7vB007cHY63Q9FZ7aF1Wqt9
ZQmArrzhMVDCJwKoNnCZNE5bqoVB47uotYyPSTaN5/BeuMsOCZHoG60BfKEcylj8vrB5zWSMdeUq
TNj40YwBThl0o1JzzMdhM9QVTDca2Hv4nZ8DxjY70xm8ZBv9Pj1IpZmdmM+MtXsDSMkASkdaHW0T
VDySirxKlBlT3IKqE3lk078Ptq/hwWCL0JBYSsfahSmZuiDEg24E/owRlkCpIOF3VN6T38VhOoEr
fXJlVzknLv8WvIZsFNWqI/0d5bd1nQap6MgoSZsUspwQldCO+eb10beKPXstV2PSwhz1yhD6uU2h
SIhJRXeUACk3KzpARsmS7ojKtHaTHrIfUO4T/XlkcVECR7sjshSXm1SsR2CKxbhFSR8U1RBG3ijm
aI/7QQAxKV7xylsH/RAQLN+OZ4bvrt2Hlqap10Y5GmkOUYsWtxLlQ3TyAlmohEiPn9CdZ9xC6t0L
gCLznZwZDFcOcERfIuGB5BcSCNS2EcRwEEcBpqcdrgz+QXAbEC3gpDuj/K7s5E16G3vXh/sFWKYc
GTbROQW5WuA2aEyeIYyJ0Eew2T6QInCBnuUSN78AIpe4fzqkhWR0MhdVkJ16xA9uQnPYS2d2mwfZ
nNc+hPKzKgEEa0jxIcoptZ6SfRqamWqJra1DrwZIzc0v6NVWJveQP0rbkMU8thKxLqaBWvVirBNj
KMg0uBDmBdHBSzNa/Sa2jTvhrnVCU0PK2bo+999x8zrgiQAXAO0AonTQeV96eaSXCSS0UrjaLr85
4Lztz/EZQhoP8HFQf5lg43e7T86+jfHc+4FtAXsMIkYgptcV6jga1JwX4ylrraqGlHuyQRvBnwjC
kNlNvck3uW6dxXudZFvBgreZ7q5b/yr504tNqiRfFzn02VKROtOmIJjCFu+r3AwtfqfuVGx1dYKA
LiGUTrbKYXCP8e71DJU48BDfQ4DcTveKV7k5uBbBLM4kCVoB5gKf8Peb6JBe8kNdS2qDwtXphXOC
nQTu0OI2fUZrHfga4mew1zq3CW8q52of2IDbo+Pt+rSs3U2++BaJfBsa6enNmNRlLmUGtMvAASXv
JJAjh4RtrUeeBUxBZ8kUcfe7bnMto3Fhk9p3U+r3tarD5nsASuCb8Zk/T2f+pbJfQYMCGCQirh3u
5D1mfcNkEl05XC6MUztgMKTYMPKeJDRIn0vh+JOVeBwEmwbIqghmBA5fnZlRWt14hNfyn3mmdnsA
Fgu/TGCW28zQTlPMYpckqPg2HzfVg3yCUpqtHjRk4EVmtXk14C5tU0G+nXDjnSTMt3QS3BmVdFx8
3+9UID5VW9jxZ/5kWJIngykieb6HSKv5A7oOxJ3lJ1B7v8/belB9fIJ4kAS4WOvczeboctbX1svd
7KX0tJ0E2ojrvrY+7xCngvClCplu+sU/9vLUBD3mHfRtcK0GcbUz+xcJ3Cga8jrlPoZIAV7+IBT1
rZ8dMRDGQgkCpgli8DLeCnk6xBE/fmVXBLvaTAh975j1/Uf+VJq/UYF4mEwQzVvpk86sXa6db9AE
Q9MBBJsMAJQujat9XSfVDOMS4RYyTJRtT9kv6AVYyi1O9xq8Rr1VvNZQ7yai6VvG1K8dcEvzlMsP
VRRl6kjGDgqSj/ElOcToGi6tACoJEC5KfhGR+uz0ed3salDVIAhBeEEImJHKSWiRNIDAH4WQGhzr
tz0yldopB61ouU02A2h+JJTIlQQRDl3UaKqJHXCEhI8yk6Tke6ABswGYZKGaIIFAk67hdk0hAlmJ
UqqIiPbi8vcjhKsKeJxqGwkg3sNLYHXvoEG7Pv6vg+zyoLu0S0VXoYkSfVKxupr5oO/Sm/ncOPOp
d2/BJYV/6yCL0eGfNZDgmw+KgzvHc+NxgDoqTu20m/hJsIC0xxlY3BTYp8Mzk3SDfMG1L6T8Ui+K
uisl8oWn0AsfwMcHuT4dfFf4gn0JSCC4EHa6Kd5BzCQEMV3POvW+qlD0FyClg4s+hEwISd/lzpCT
qSsHEcBH7XRSXwG892obFBtmDTSU1e5LxUSJfVtYH7iEmn+gI8e7ic25KeITCz644q8yCnd/v4Xy
1zQIAIoU8C2oPyOtDwjH7zcD0gT+J8IkYhNuv/hTNWtCvKlsOXaCYgXWffEJdLt3ofZVnCr4BBSG
M3QCiRBlV7fvtZ29K6b0OYESpXz2OdI5hDo8+FAAaxlepbsP9GG7xTa1BjuxWQ3HXxvkyiIZlCPL
MzZWwuOrxEN0h87mN5CTJTvf/sjNyBNPBYqYzwPq1ZOLJy9rG61cUi7nhHLSLGwKoyfLonvvHXxw
E96jhjzfAjn1OqOzNL5Fyka70U7+USOLxGJl/h68gQyQQLSHer2G1AblorNgJF01hKAK427kdrKl
KXlBP9BjzKVvgo+JT9Ge0jLLAd8TrDCLlxmh1CChi7omK0nHV6UK5GxZb3zJTASvh+QtSL1ES50B
OEE0BfLnesj6flDAJinR8yjWIlRSJQi5m7hcJMhgQ7pTRLvOJkRpxmm0aoOwZyCNi188tZxjVs1G
UWJcqRrsK9ET+3JTlr+vD2QFH4WRLKxQR17c6nXaDrASEWLVCX0IRXJX+eOpkXVL8Oseifnalok8
ZK08oC+PBXr4nkq4/AAyDQsUjV8ixVxk8No2mV5UNPSMc/TBSeWG7yqzbgvGyq2dccvxUk6qZEI/
9D7Gm4de2z9F43MbPfXMvOL31BcZFZGeMtC/iLogNaoszISiS/BO6pLPmdc/M3FyQNlsSk1w08sf
PV6UUQeMUidFO1kE2DsDaXpeNdAjUMMYvHefpS4cInTHyW3OUCRlfJxO5eVyTW2jwMeUD7NZRftZ
90CLZiioXfNQwGaBHdf9GGhVRAQN4pOUH4tG2/gBmYpcn8wyRy8pV2zlPGdAGVajD26t/5ihHHmU
hQFQKZiJ++e2PHUzLs+yq6e6NaGVcba0uHGu7x3WwCjPnVrBr8IeFvlstlodOlf6JFhFO1YMn2UZ
onw2CNVSFhoyg9pjohwBaDfLmAXvWp0/VI3wrBNINpHyWFlLykhogJL3wajdJM9DfAym2G78X3Pk
KahgNyqLRHp1L6KLR4dsAXitaFKitOw61Sc4+Uhx9Ur3hgYq84epE9wfLJSOsg3awMBrrFELlbST
OBcJ7CjNZM3yNpwFp+MS57qV1UC2sEKtUqbLtRajjwOU6OVN3kypG7Tcq9YCjyeK3W0RxKz8FMsi
dQoVki/2Y5kDctD5btG9Vgow8DwuPF2wE+Nke318q1FjMT7q1oee6VjtKljrqy0nPMb1ThnC27ke
7AIqr5IeedftsUZHOWSezX0c1bCXNqObadK5VBtT1lMnauPjWIgpY5ete+O/XkJHRb0VU02L4CW9
AATn+FA3fyrtc+Turg9r/cT9O480cQkwlFFc5rDTGuJbk4A0pY5zbg818Bsxy9C0MY6qk4N91eLL
DJAKsf/DtSWL1IA1WvHygGoixCqBjLbmXFG3S6BnuxQyAhorn7G6jGiWw74DMhgcTZeGDFHNRGPC
MoblIavcMbkVSuRt6+fQ31yf2VUHXViiToCB04x8HmHJEJ9aHvPo5sgi5LXZJboJmoqf+AvpKSUc
J2jnpKKKzA1pG/VkHStYigQ7g7BhO4sHNR0YlefVxVqYokJLXCclX4IUwAJ24V4Xh9dYmax8ULe1
YjBGtXrWLExRMaWJuRxCYZhEOUAdx1DRNN+9yzpTjex7GRIXpIUdKprEMuR1v5qHclBEzXaOl4oY
lnYO36jShxZyOe151i2lta87CWsqqaiSaOHYFTWmspJksxWNwkxrUOFCr2XIFVZIWcERk1Gi+Zi0
WZO/Xjp/lRUlhDlhTYnH3ylqRrwYnPQx2LZZ9OLnGXrJm+5PDL2kxEAPlQ4dkbix48q3Icr7LCMV
c330xB79QF18D00O03NaXg4dWrZypJAE4Kp1GVRcoeoohcupdmo4YK/6wYyDcFABHSBgvrJEeRRX
pIo05jVs8uhxhnC2IxeTPZeg0hZlRqJ+Bf8i80tjlFulPVcAu4QOl6zaS/2eVy05uhkyu9AeQU+T
osAfsW4xKwnbS5vUIuOd1kLinjSICbs8OmUtJrK02/g+kUy1s+XiEPCbJHZQu/Lbw6RvhGEXtnda
5NTqPgpYeYC1HbyYArpEw3GTFEopPqdRgrchaT5VMfHK0WdUA0k0pV0JKSDweUCjEQwtVPgTyqCQ
ogJmYq3zRjV/FfT59rq3rh0dSxNU2DMCCQl44IUtOW7MRt43OPxn7iwkTz7/67+ZopxUNVpdawVs
jLoRzDC7bbjKLbW9wuVWUzBmbn2B/s4c5aNtE/pZCoFvC4HI4sFBwAGhKTOeQ+tGiEQPxJfRUkAN
KBkNPWo47LqkQbdkHFpZ4O9LKWcs0dqZq4Ii6B8z1FjqKC38aib1wPww1g8q17w0+bFIW1eF4HII
ch/G+bR6fVpapHbbLMk5H7ew2OWjFRYb4zcGJx2n0txFnDVPVtfn7g+cAx0ZQGD+f3P2ZRRvcQ9t
O9L7yAcAuKFnl9MGJ22PhvDQSiwy/NV9tTBGfr7Ih5RpkAdIbOJRVErOOETwRs4C/7/ll24fCKbQ
O7LwVBi3VY0UyVMHDnvWe2l9jhffQO3tIJ/T0agxYFU1Df9tlO/CBAeyI3M4wUrHH2pTl0+N9np9
npl2qQ1falqoDQ3s1nNiQkmQ728LUMiJbgmVLy7NzFJFoVe2BdwMrpte3S6LEVPbJc96Ls4nWC47
J+WhAaCOXs960awvLdFNwsUJuuTkTrRYWm6Y+YILSElx5u2mhZqP1HYv1weyAhbEaQS5iH+MUBf7
wahbzRiBGhCME2SCW/HZMLyau8nkYx9B2ubZEL2mPerFR8ui5VgNBgvT1FWfqxKZ65HusSTANTqF
N+fogQsBY6t5S4UUIKcpjGiwdp9B6gA4cMAjtW8QCaXMYz6YCUSifJj6Q2uYWuT6JQAZEoSJ241e
OIzpXcs2LyzSp2uvi2kz5bDYa14rOmpxnpLZ9Hvo/YWtKeG10ZQmn7Jw4Kv+CYZfgNtJ6y792JAE
A/V4BWYN/imPaifigXwJ+g1jdKseujBDbcCxNZJBLVB71rmPtjMr7QYh3NT9yuLAvw1+71q7B9Ud
Hzti+BZUo6kUGuN0JCa+3SsWn0DtxFEK0zQOSfm7ymw+VNxEvpvk8Vx3jKNrfUoNaLTKIHb/lvCK
ax0SaiNqegV304y3iX/Ig+31+Vyfzn9N0LTUQZdXRdfBRJWjZq6V9pD+JDcINZN/RkG3yWeCD7lg
MgoFHYp1UtjBtA+ZjBarXg+FA7DMgBxdl6mdzQdCGnE6rKRJ+Iq/e0Ktb2qtdGJ/PuSK5A3qbQ4R
HbwlCsaBuBpUFqap8xCistkc9XgJpcJTOYamkfbmEHXbzn+Vhremmhl7YDWkLOwRt1kE6SoUlHjo
yYQasyfNoycOvFMWopkZ/SmoVI/UJaJUsK+7CmuY1M7Lxn6UeGJWNLgnzn/v0yo0W2lyC+lN6DNn
EEtGUmH1cQo5FNDSosaEqjK1qF0oZ0Y7Y2YjEbrA4vgozOUhEkpP1wHlEh4jYdqMAT5Dm0Dw4ENT
2TS4ZzTkmnoDdWp1cK9PwepugcICD/QBFHLoDip5jKYuVnS0kFejl4rd3RiyamokeHwLLv+aAEPt
5eL2Jd74cwgTwJcMyhHvwTjxdNmVxp9EsYUh+qjvFC0zRoBwfdW3Ih8qRm1olsm8yUNW3nk1ji1M
UQe+qKdFxJNl7NtNr97qw3MrsM7Z9Xf1wgjlK7nazvzUYjxaFiBBKpkDkEcJ2gH81opzp9UckWQU
Gla5jmmY2v65D1b/UCA9yTw0AP3AnNHlLm964J/q0ZzUjVQdK+0nR8NitFQM0Psi0WMORnPR1jjZ
9ANPa3rG3WV13b7kHpEUBUyeMiLlaTbqZN3yRN+MEWgZJtXRBMm6vqtWXX5hhgoslahOeqzCDKQh
zK58rwvQ7hGKhtj1/ZFhbPXwXhijDm+IvWtFPcFYNeXmlB5LMMBNwa+mmBnhkmWIhNNFlFYDocaz
E4ai/BwPHlj1TA2VvohRKWWtETksFmaUEgdAEsMReHT9ZEF2H/KTm1XN/fU1WjcDyk7Qg6NASkNa
wZ8cZuiKBr2lBNkCaUJp4H4UhR853F8rVKDIk7IOUJcABWCrbAQjfJiqyItzg5F5WD3JQG34z2Co
UNFFWhp0uoEYi1TKHHqynztKtGnxQq8Ce2YlBFhzRwUIvfYHuStgLiiOoQgqvh6SuyxoC2tM1F5F
/is01BFTlyHZa9eAfgCKN2e/olQH2SCfID9VZYPkSOncPVz3jfVHMY4qdPVBkBCUIpc+KHdc2A6D
D7aP1lGgitc5bQiMU3Esi53R2pCf7gAmCEbWmMnEfTsr/9r9ghstfD8P5mrqE4x5FtDNDKiCP7Ju
IKvXyoUJ6pSceq5NUwEmIGhscxhFqW1UBFoxtpIxsSbAfSGtHrAUrFgjozaClkPMKe3hMgqnbcey
e5rr1Lu+aqteuRgZtQkUNeoavsGiGcWhznKgax40eOd1I6tX1YURyvVBZ6Fz04RxIKtvyty2QRSs
RclssGDqCBn03cxtrptkTR21EdKBz/JOhMnc95FUT3fQfXm7bmI1tC9GRR1YquSjDKsj5laA+eb1
IfcLr1MPEXQ7fmJIAs24KCkSuisvN1ashoMvSxxIXrThLGRxYIk5mhtH6ETo8vN1W6unMHhk/rFF
LVVdNWmrGvCHTNkjbTAKtS21toS2DvDpXDe17hV/TVFL1KSAweQlTAlSdyMFkxXLd2MGAga+C977
Ot2im90ZSl9kTOe6y/+1S62bzCfQhU0wnSJifAeCPjV4DMaBUeFZjcSLiaRuGBI6kHyJjE6X7Ta9
K+UIqDWIOipuWRtOELrXJ3PdGf8OinzOIgjOXd8ZQoZBpYHTo0LWl57UvMkqCzrKskMFeSEder3i
MSwRSJuRvP2qCFW55L4rYlbUJVH1e2D/Z0xgAL0cU65zmR/psGWEj9GwBRmnlICzsLPmAcp5yf1s
/Bn5h0JuGbFjhTACqcl/1w7ttpeGR05N1TmD4agB92b8p/GNwNVH3mxxIakSzsvK+76fTKOHKgue
nGXvu2IPRUUJmgq9djfK1XnKeFbJ+7pLgU338rPyVpObPsUat/Fj2+8V/bYtwl2cPqnqW1KrjG2y
vj3BGyZAaA7qs1TUkYSphJgvzrw65UGcaPUF2telBgpR2zH/NQF8ZYSMiLDqXBo62DQBGRw8NS4H
OCa+KEY1gjYyl6YWOk372ki/K5Xx5l1PPS/skO9YbBaum+K48TE0rdqW+TaLQFn1kdabrL+dBE8Q
cdZ+1t1jld5Osm9f36iri7iwTcUFWa/EViVnulRtUhVYdMjsoKjf6W4X2Hw3/McppeICRJ6EWGhh
Lsh+V9FRLq0KWtAKY1Crp+1iUFRUaIxYTUsJVvpk3ipK9yl0IuO2ft03UMm9XLOUj40yj2AiqtDC
hrjGIcnLndPKvb4+q6cDuAvAWc1D00OkfFA3erGNswC1j7E4cLJ0UDP+Sa21u+tm1m/LCzuUD7Zh
mXS+hBgjDc+oDgqSE0NtSwARYeDwtc1BXsk3w45n7Op131/YpfxPnLim6WbYrYFSq/tq58+Sicej
7edQIkzAEmv8avLwo4xBxVShbaJrbjQNeOvr419dzsVnUH4p+XMuDS2JZWm3K+Vy3wAnl41o5OFm
hqnVK83CFOWcmaGUA15f0CrIPhU4Th3jcVe6zfAMusbNfxoWzbieNImfS+RNGdRuEEYWbBmTxcuM
q+dqEIFGlgrJYrT/6dQiyvKoxtoAJ60mT25+A/xUFpkd8bbSPtZ8w9jdqyfBwhq1VkanJa02Yq34
4U2sH9V+LxpPgx8C5rvPS3dqO8YeZBmkVixpfE4uCjK8PDYDaENxB6EWzbo4ZpKjqI7ESgetxq+/
I6S7dJQwBNhYRJsESgrmhEzDHLcP1z1jHX2zsEFdKvwGCKp8xKD4lL81ogFNg2nRm0UmgvohHY/V
EJ/4tvmopQEgcHl+bPx5y5GSVh2doloIrbpOY6dIJd/Ke1S7oNKdmbHhc4wjYz0C/utcdHOQD8ZW
JazwoTE/7zhUMdJSPgYVJJWuzwjLDnXBAKtLXMYa3Ao5xY3kF06lNSYEIRhm1veKRrKkKL+CPpE6
OFS5AG4Nw9HUx16dzSazuxacF6BaG295lalivnprBQMAOB/ABADOyEt7waCNfiLDl9LESrXJLLqb
DEXeMXwYQSSXbwyAkDm0i+Ss1rtVJ14YJj9f3GqCyODSgrSaTVrlcePgDawWmNWgvbBAnY1pmCk4
2DGVI8jq8tktVd9OtE0hszhnVkP2V5MpJlDHo/dyKFocG2MxwDXy8E6pnAiICh53JNmJetZBtOqF
C1PUrPmj2PN5TkxVt2jNMNWGN7MgZkQ0lhVq5rIgBEcAeXNy0Y2Byn8EOGfOavZaDZtAL4OpFCzw
34C+4QAwGNp2gKgQkDqPbqbYKkDbLDUnI3XiBDypEuMcWqElkkFFin42InECtl1qc5Vpn2SJBpNt
biYH5W46qw/NUTz7LghvX8CegyvGNviDK8b12LG2qRd26XNWrJM8Fr5SIvNWB2E0kLHxWQz2nWBP
8e11W6vdkktjVOQGkVfS41pGejgNExL2AeSAwF5oqudsl3nl3phNCPWmj5Ub2An0i30Qq1z/hLX9
sPwC8XI/oKQpRaoM95lHt4v304QcyYNe26rw67qh1TLW0hK180DUmItDAEtivEdI7qbOlvi9ogA6
Im1q1a1A41KxkhffFVpxLi6tUptQ1/tA7DnMcGMWhxmXzns+NsfARCo+fG4f/bt9SzraI/uX7wSs
WqvEciZqc4pzEvE9WK6glhi6/oN6jp8bW3MiUFROXoAFvY1t3ZateqvcVTb3hpbhrQd2UHh3aTUb
HOJgDAef6kZ6rV3+lttHrFv7WmjX0MEJah+oo8s05W6qTnMSZ2gG1MajH43WxDy21gKUBpUt0v+g
CFBeuvSwOs/alJ9weOS+qUwAsWWez+xEWH18LK1Q61yjExq9x7CCRlceJOtaeoDWqxx+Sh0q+ynn
GoJT8Y8z7w2Gq0y8w/Busk/ojNLSPrXSqc+1fKbBfioBA9oEHg8AmJIW5UaMeUCxk13Yt55cJlaJ
VyYXD1sgjX5S3lp+BDllF+e0jEon8JH4CKG4HTgQOQOlmOWswuPqA3Nphn4jtBknZQm8Gk/yWneb
5mYenlRORXvzSxM/8sVGqbbVfHd9iteuCEur1FuBK0fAykmXrFxxu2TW9kP6hxPS52biPq9bYnks
dfTUPV/kuY7xadNZER6n/r71//wnE/SzIO7SLtcCDEZMZkuMRMuXZndOc/u6GdZS0XyNs26ESjeQ
SZNdDi9yXHc6fVuLp15xBuEzFvaFYPNqtr1ulzGD9EU/CMde4EOYDZSXGnWzXrhVxOfrNtZj679x
hb4NK3rclFmJVYoGYFb7CukO7kXXh32tiO+xft/o0ea6xfVY+dciFWMmI6lT2YfFujr4PC7aIAph
3bRWbQDcCD5GUKB/QyTljd6gi5c4RhceC2NAesSQi+7j+khW5074UhMCzkuh544HAmhICZWGWKn2
xJkTf/DTyRY5ya7UU4Bq3X+zR81cFsxTEpMW+6S6q+WTn7jJdBPrr5l/O6o14wa36nyLwVGhWOOj
OOEJG8LUz8Dfb+ukMcOEgclbjUYLI1SoTYJ+QMkbRvyhctD1bfGRgfe3fgLQg+F2rMWiwq0a5LGY
8DBVAOVvALLitPP7NN5L4p5rGbWl1bkTCc+bBoqVb6l5rW2mMvVxXYKgvTINOwHsIRWLn3z92ruw
QrlDLoslBxglMLaH8FRv5g2qV9vsUIKmIzZRuIVGmS1tc4s7ZC6fmZAZdUTG+q0IAeFiuPgGykva
TubkOsEW6D9OEu7dT8D0fb48iApIbSq7txRPgzT99Aw5ekvazQoY/2TGN6zCD5ffQDkRcqNj1gSY
hw58VnY2WMrduG888Am+Vx/hreQkJaivKsG5vhvXL8WLsVMelebipDYV7IIyU+cg4z3u24346X+C
MwW1Jd4VzeodVdITSM0lzfkBi/Dl3BOPX9xTfFlOEiOCfeX+YGS4iPs3A/DUMSxPpn7X7f078ejP
ZvB+feCrm3Yxbupgj9WmVFQinRiDLg1ZGkibcE7DKgIxrHw9hBaj0xK0PQDDjYOpfo/9vZJaSdyb
c8V4IZOP/Xbj/DuYr6N/YUZUGh+seGQSg8xKQ+23hJeMIYQmL/2ZQx6PKx55WxZkdjUYLaySe/DC
KlQM67CfYLUrPzlfttNk40NvdNIfVOQNo8a9vmKrREuLLfJ171/YC8rM4DqSP52sytI0vI61F/yB
PlntqDTQTXzl31uLv+Nucq99lGMrveVuJu/6VzCi4hcf4+IjWtDkIWLBbyoBe2UQ3EK2IMX0k3Nr
MbVURCpAfN2HxG+qOjd9tbIUyHUkrCshawGpmJPWOYEpwAoffzSC03R2FX4oiTMllRkzBcjXUpbL
5aMijcKNdaaRKMv1jTlpaGY+85od9Z3dNXaIxJvyf6Rd2W7durL8IgESJUrUq4Y1eHbseMiLEDuJ
5nnW19+Scc+2Fs2ziJ2DvMXAKpFsNpvN7qpqZ3VPaAGV+DjZknEuhvS1Cm0IDLPr90g4TNlvlFJL
Fkw2lZw7QWl6CRlcYNjEGZeXMT/my56h1g8ClLvFlGRqJPudL0ajcxP3w7pwOfOV3o+h/FRgCybH
hQzubF9OisTqZcf0x983Zl8x2HzcYPGyI8q3yQUkbqur7tL2Mye+bneJ0+rut3n3PdsPF6NDIdt8
ftsJY+HPDfHhGzb46D4I8JaJEStp54eWhVSgxL2s5vfVh1Jig7wfxIM8Mc/QK1Q3CEIrVj710dGy
L7v6Kcp8S5cMRQbERTx0UuoyXzmXqnlXR6BDukDrZjZ6/V+V0YCQ4Z8hcV7EHMY8mtAt7KrlO5rN
EZlmeGstZR284rVhFl4IwUuMxrPTc2BOdFXLzJVrCCWuOUtRjHQ8v/ri3fWJwO3gWY3IwkxY36Il
zhzXOF1KN7CMq6FUnCykXjtakiP1I/v/1R4+Mbkdzdbnunplr4uL+jklFq54WQGdTzvLD1ZbGbpT
G4q+OBkzyHvcGzm6xOrmMs/RbO4UsaK/kX5p3/sJDVWNwaYrdZyqH0YXZd/QXWmAzAr0Qw4qAeJD
vrSoXK3QSlb3HfuDssLgqZ/V+Q3alZDbqidQu6a6Yrtzh3qE1AzDQ9hZwS7vqI6orbLTa2sIh2tr
nsMjeuFAitl1120X01Xsxpi82tbj94HNUJlKbXpYrNb4Hal1Au2NNEduSKF+ok8PamXl+7SmD/qk
2AejJOBzVOK70o4VyYKKkxEwmP+3GZ5eZg4WC6UBmF0QXigo9p8WJ096HHMvNaQRlaul/I63M3uQ
EWiLz4JPXC7LXsyRRlBEtmYgF3CiKE6QmW76d8f3JwoXGSlWVoBiCTuiBs0Z7d1g2EXB7/N7QjyF
OtjbVMglrAw6p9surG0jLWaA9MlDuOzV8ftC9ymCPvRn5PFOad+ataLtbw66DSoXMxirknMzATVo
f8b1U6wloMO7VIajnj6kVJYCES7XBo1zLZkVU3BeA01RXmP93UC31WL5/+NE8t5lKpMwsAGSVPdB
f0vsm0ktnb68mCOvRWa+KN0Rby6V7AlceBDo9sppCDoQ0IydLmAV2Vm2dKDIsppgv0yTm8fRTT+G
N401/7Ta/G8OuA0ct3KgaLSanoDLJtRejdqZldixdMdIrybpjIoq2dF+/M/IuGUzm9FmioKR2Qk5
mkriROxQ2a8KYnLNukwj9AQbPjbe+YUURUVIYK0CqKCLVj9E4TYxQg0CQaVYOe/mKXeaNtvNReqO
ZQ9eoGIfhclhzls0mqvP52FFy8hWTW4UFILUiS9hLKBnBKk7yMcHLQ5Y636gSQqn3OLCZ1+reCQ9
DyfaEls4LnwIIosq6gS4VL0fs9Zv2fekk7lJ0YG7BeFM02qYvZQDQMLyN+Qs4tQbMlAsgF2hvCSB
KYmItNUf8mctWn3wuGtqq7IABxdny1hNNvhGzDRysuDnyBzUL3t6ACqixx5nXgt1MTQN23PnBNrb
X0woyLVXdPAE8AnQTDGqhJVoJrfIL/hZN16eO9kFXTifGwxu0eqc6k26cmakEUGrzH4M0UqXIGp/
Jf0vQ0YnJTQRBnpJ1DQYJkpcTx0L09MypCN2eqEjiROBYuhtoqXkDiKK+pCY/g8If4KnI+h3lZVG
sC7bp6iguwIV53+zMp8Q3GFtVotS9ArG0VaxHyE7Vc+daw6/zqMI96+tEg2KciBF5I3P1js7jhOs
zaA9dalLzAQmgLdYkEhbQyYxdaEhbMA4J4y8zELKFGD28BCYdxpDFzx9Q9OqR61j1P1Fwx68sI0q
c0iGQCDn1BCCvqisQFuFA0i1D63GSSbqF6lkA63fzO/eLcq6uzd+FzSptKQtNlBp3wQoTTCtfUru
kkwCI3LvWxju8bgfp2U2VnaLcCkOWWfs2wFlljrbVSlxenA4F9OtqskY0kR7aYvK7Vw7DUJ77FdU
8mr3f0h3QezH8wYomz/e+0HlpSUaIPpuQvrMxjtPxcjrVIDjSft2Hks4nLW91mArf4HKncyFleXd
YIBPYoQlqBq7GA362oBX9zyMcEh46vhwP+A55GCqrkxmrQcMxdUNhVz2XV8Zf/Sw3KP6dn8eS7B/
wWNKVhtHLAid6FPza5LYqFFSjP41drglUFwahxs9lpHXrevMGfkJCrdxi9kowYXQovWlOVRL5zSy
I0Jg3gCA/JkKwnAChZ3TYczmHM9pAACatl6OPsZFM0Bj+rg00GUMlPeozZ2WBZJHHoE/AsctsVEY
BkInlSfGsoPI1MOmQ3uZBQ+uBs5kGvdWFTlJcdVdVVRW5iQwjBO89Xs2vmIOURaC+giUqA07sA4k
bXnI8uPSppJxfeRhv6zXZmDcGVhEppm1EYA0dF8YR0rcztynrZ/aT9a4I3WB3p7DlOzp0jtdzxCQ
yirCBVttO1Se7gRBGh0rgi+Y5+sMxVSEHdLicN72RZVUJyCch8/X3uJlXb9Umf1gQplLYjvx1F61
do57bYLaqsiJtPGhRPgl2eT/BRw9vqBUIxTF76eLicKLZR5Jj+4CXKYp2i0Vtsvi58J4aJXSCawj
tKQcyE+eH7Nwo6Bg8z+onG9RqoyMqjWgr6bfaaFXEBeB6k6t92HpVDmek2Wc+uKF/ATkbBYddkWu
LBhm016jr8We3HqSBFPCqUTNFYgxTejafqm9mg0rqMJqhLmqcXcz2dHkqfUMcXtNh5qajY5W8O73
aIbCyxg1FhO8X6WMG0E0Tm2VoKcgxTQRDp0uZ252s5KOC9oKEGoHIUHr4k1U/jy/eiJvvQXhbEbJ
UB62DPNaCRu6U/qSkb0KwS7LHRvJuSBqsNO2UJyhdCpI24IM4zEnH/X9U3Uf0+eoepi6vY3+8LHy
s/Q6yt50db/0hzFzUUAaxx6REbmJfN72Ozj76WKmMughwueBLaTSnwp19pBzQFX9JNkawhWEqsaq
BY16Wf4qk+LZCEX1BCPWKYjedzNR3KrcnV9BUTkuqlI+UbiQKLKrKDMyoCQ097TWm+Y3pl4M6mVU
7wN6OViQYiJXcXqtWe7Uv9L0T7C8tbJyznXWeAe//QrOWudKVceuR7+wHvsWagnH0u1r6nSRBTpl
5C07SXZBOLfQ9wXrANRe0F5zujtMZgWZYgFvWezKy1qK9x2L/KQdlWUPdVGsAa1ZumrNriq3HFSW
1FFaRZhgCiHJ2p886uDFzE0hCZ06eOSBuvgILfs+cbI/zWHexVfJ829oq9+Sm9jT9jjMnjOo3qsH
GbmreA7++TC+IBp5nbqfRnxYzR7SIHL05ZjqkjuLyEGgFxQKyqq13sa4dV30cc6yQkdvePNUq/AR
CcgyLujia0TWGyKa5y0U54viGVKWi47hdK2v4t0iBVvA+b0iQ+BcUF532ZguQCihidJqtZPKXpOE
J8d2EJx3SaYpj40BEHFyBCFGZPhj/jNSDwlEp5WLoL3SZGxOIiuAPsGH6LPJkLU53QmQm8/nRFut
wNipzK/RbCCD+HjB5Hc3ARHBKlCAkJhvkAyMCDeHBFYAIdeLdtfubdtr3+P98+z1OygBe4EbgILD
yS0HtdG+rBRe5LK38JxlKGVOs3kdYgyqURV+GpGxZVzEi+TcF+Ig1ofsg8Z02PvpVDJzRDFXjGHO
021sekbyZpa3lDyct0Lhgm1QOIetEmVcuVzhsMGKZyoHM0RFuaydTlR2jZAM1BEW1IcoRPNOxzKS
rLeGEjlDm+U3irpv0GfJnoLwqV8cnZaXqX2XA99gOzSK2LKdJoInkJZhyOPhCgVm2lP4bDbDSCtn
1DGuaj2jN1n3VvRMp3dSPCq1Ey0eqnsYNoV+S2S8XIJtvqaPGKrakcvXKLcjWgv3T6hzohpUVX6x
qvbClsoIskQYK2k6lPFw18WF7XR8fTq03WybyLdVQ+VoM91BQOf+vKEIzlRC1oweQgdkQm1uHOqo
mWkzQLiZRgx0pf4C7oqG/eljv4VIdcx25+EE1n8Cx7kuMwJ9QbzqRCsj6LcUdq0rE1p5ENPT6XAe
6uNo4hwKBCwRXJo6tJKR+jidvgjU7k1goxB/vCjRgDG6IGxxKGS/vP6i3A8JOm1K/w31fg79Nrhg
+YO8YOi95156pbuqY6Hp4vwXieZ680H8WarYmTEuBj5o6VH1/Xu2Ig8uOwLLyxBeV838FxdiTICB
cgC0l0IXjNueQ0jRQVcAT1slwKHaa3gY9Xv7Eh3s1Hkdc6e0nHR2z4/yQ6Py67x/wnK+hzQD0pOg
e3Gfch/cFiGIaPeQV3KCo3EXXy0HezdcZs7k2L79A0+XufPTPv5sD6C2051w177dgCyt281u4J//
MFEUi/mwQD2Bq6sO3fBTgwi7GMTZAT4s+K7sqqvQ695BZcm84Cr0NXAvrV1lbn78C7alE1hyChuE
maItKyNw2ELIUh8c9nx+YKJq1hMEbqF1daRDbQFheh88/YB2xpvyJnlpv8du8ECRA3bCB+OlQjiJ
cgTvIvJT58//+AncoudVSsMshFI0BFsdMHS9aVeGV36/y6/fX6truh+fAxcrrXjMod58KaOvFlUr
nUwBF0PaJAzxzoMpUA7X023+h7noQzEP7Pj+Uu7R9BUUjvLDeGAP9t66n51f54cvuniewK9+b5Pk
mhrUERkxhk9vb5lr7oc3zZtQWhveQ3CxgjKz7oKtUUZkIzjlIfeF3ipUheA04j2cDcWqKl9ScE0H
flvtKImRHc/cyfTwSKN210p4gZIKNXEZiiR/xJE/yR4ChGewbhl4RyPQncBD7OnA58qqTAtCMO7S
4XKtd06qGg6cMvp09rp+LO1b1johSNrz4mZhN5Xs/is6UFBRa2D8VEcrG7enlQnKVkYP/JFessQL
k2Nhh8gHP51fYBkMt4dHE03ZrYr1DdBou9TlFTrC35Um+qZ1Ml0JkdIp0ZnBTDDkWKjC54YUgUdb
o6stgb/c7bxoH9wzPztOj+xR2+uH4XL6plwXfx7oL0QdOxwluxY60JPbPst2ldhjbj6FG3aTtGCD
UDC7KfSAvQF3YFxNk13u1mijdCd0czrDXt0tF9bx/HyL7jhrzKOhkAwkQUhenNrVNKODSDMSTEIH
yTJr2ivEdjsIqo5Tjr6OeL5FgvUn+ld90sq4bURxF1LjBuwKN/EvTxlgQtLresa2IiE6fX4Pwbfz
gxNtWxPiiGCeMlVcpviYa6Y2ODYwqySa58kJq9IKd5MWZlAvy8PaP4+2/hp/HG/RuJArCet2rieg
ZV13LNBq27W6P7PBTWNwUkSv59GEc4ehoSpQBYMI/9rUWpDx6seyg8uJUcLWXk1qJrlBiRL90IgG
ZSwqoD4yqKe2ESblDLXQqnPLcnagQOUskD21G+anQXk5FMVFMEKiwogPVmM4S9u7pQa920Z3CaUX
54dLRI4BNZCg3ocLAuEgd/SSIQ/1oW86cIkwv5o617CDy3zO9lMwHbSM7Ioi21njg1aabq7q+6yf
jyAKd2oGVQCaXEGyz42gB9mDoakPfiTFzxSPWrSvwIqbXc8xG0HqkOGB1ZKEacIdBvYKxMc6NXCC
cDssNUikhCq+XKtfrPFKsx3SvVaQwozuaOVMxaWpSgW2V3/B2+IWc53NzTFpBrRR1RaYYZs6MV6n
C11xw9HPdWWnlreTfa1lmWP3qKjZ9X+RPiRbcG7bRVlApmQGeD8q37s2uTDZY6t1foK2yCmoHWN+
O28cwqhgi8hvvYLRdurW4ULViyEXFBWvKRKXpuGZoemMtadDwwT0njr4s9rOydQ9JFyK7Pc4X1r2
b8nXrKZ4bvK5+xDeT7JQnfA1UAL17Onqo7KUemTylyD1reCuLl5UJQdZ03Od/VbYgwRfUCJGLCT5
TDh0A4+23FahqdbUEekx/+SxQTRkRE+4pRNypFDKtnZ2ivoY2Ruu6Mq1xeTCUiPWtGoyhs5ts4do
2LH4YlYg6aLvoBvplKHEMwlcrc0sXKXxQKfhdY3bUtRSo8JSUY6Wt5nTKfZD3TBoe0IXNf4xVLIH
z3W9uPU8QeM2UxNojRnGa8ldEcJornOQrQeWV5rf0rF10vba0CWnshgROW4Ima1VqNz4UKplFGmL
2NKKM6h5ISVnPCdoue9z/WHs/6B1EERtsvoFkbu3cWXDNR51LSjz4+wmMZKhMylqgiBL2dIbAuJ1
QgrHaHx1PJLMV5bMNRTUbf6kfQkJiGOtH86bruBQO/kCzoqiedSV0MZM61b5UrRVdbQ70kiOEqHx
bIbJTa4Rj0pYriVc8RAewzB2TXrfmLGLl6RdZ/xFUS+GhGc/tBnj4DJ4Z5B0Vj4tWEo7Vn2LLC6L
n7U4fuxKtpsTWK1WSYxn/f4v5vqJSDmiPYRtWjL0a/UYagsrkh2CNnRTqR6IeK1Qv4P+ZlyNPnzy
5ohRTIONZYLCQgVXMqdSlh+qTCtN4FQwd58QnFsPiF6NZK2DU5PigMQouIZ3a9lBEXoTuNmI8nLe
/ISWYRMo/NigmYLrPD019SlGAdmqNKcUzqDouza4beI9y1y9mL3zUOLNtsHiTH0obIhAjcCyllK9
m7vq2o7N+36x99WASk2dKA/EiMGnhYyyM7XZfAeJdN2vaXTRZ3ly27E8/y75pnV8Xyxn803czrCH
ahzsGN8U5MkTVEB/5Gp1k2XpezA+5XgATEHFPCrBnqaJsxigdgvCd2JCjvr8dwhCPZttPoPzt2VJ
+4StJasQeBtseqFBWC6YniyZdroYh6I0B8o8FuPbkpa2KPFOBZw4dJm6t8L0WKLvSlodLgpPMKBP
IG6tDTpMsd5jXgf2rkb93pw7pEQD63sYFQc9ezVtSDWCTUWfOy9vn1sy3PXUfobmlKMV6U0yo8XU
lpFHCDfX5qO4xS7xgD+pET5KpQ6xrgzEiS3b5xb6DtCpMs2SRRV6pQ0ct6iKovRKQzDZ/Yzcd+dN
g1einuZvLAeruWqDQQKUizxHFfKfU4Jyv7pyoYK0A2e4Q1F8lWqSM0Q8eZ9AnGcqEzMY5gTaeWnx
y6DLnRXfgwCWFl4/v+vBKPHoYkP9ROPOkGaM2hilptgQuo6bq6Pa7V7RmhtblXil9Ye+OoB/gPij
o8xBwUdzlNBG8WuLrHmmenmXg/P6uY48i6WXIKU7v2Ki5nwcjYhXGUIPCI5xS5YGqFz8KERe8ukw
QehLQzlDAU7mzChvUhBFKma1Y/RX3/+hxW+C9lncBCHuantmn0s+RmSj22/hVnWhpE6LHOdNOyaF
06B+wBtrPfKMOEoP58ctWtItFLekFS0zlhiASsfwmA0a6N76I0TdQRAmI++XjIrvaJ37aiITWotc
qinXZY2Mv04OpiV53xIeaJsR8W2ssJqstALABEq272PjWSlR8U07XwlB/dURN9VQyTaa+1WsaB4S
34rxbmgYTjzKNOxEuxNeHVp9YNhAqpRL7DF17JWawozbcHQzCDuaneW2Nr0au7dYmx5GyE5KPM9q
pvzOAbEiKisYMmlfhFVGRClNtEqt6rP+3W4gIdCWSQbQovZqncxeGMqEvMTr+glJTqOVoArQW7XK
71qsttxQWZjfxCO0UAcqe+BaJ+zL6DQT71sWNqrKn5S5NiqxpWNCwQ11HYe/bHD+ErXfq9CYStI/
Fk0QBUISkfTHUh0k3m89Hb+AI+1rmih6XpPPp+NkWqLrYw3wak52cUK/pcMiSfALp3IDwW18kkyJ
Wi5wsL2Z7lDWf1CzzCsjWbe8KBUEPtHPoXC7Xi+wStnqyJPsSo++j1GEouD7lnhpfWFGYFVQXxR0
xf2Fq9GRsyfQYFuvIafzV9R2brctDkWzx10nD3ZF0u8t6MwpLJIUGAm92gaKM8memmiTNQAVMdOf
EEMk84hXZ/sWkt1350cl3ON4k9FxzqNEnW/RTKEbi3dXTKWSuYhW0bNegPsAMVWTv1EW/tUcfqJx
0UsTpq2RrYFFoF2bDE+YydGOYieVpTmFbmQzKs7WIYmoWtmMUc1hvp8i8KdUf2y1vZii5wGSuOen
ULxan4PirL6Myppka3eW0oGh1b5OrbcuGG9bmdmLogp7MyjO6kkRdymBTI07zLHt1WGQ4jG6u++s
8SUk400/j7Ebov/kMjMTQ7ZyQnDUduDpzDbWbtBT6x9QiqRqOcApqByUypumd6U92nnslO1DVv2R
MsUKZ/UTkFe+r0IdDXc1AEttP9Y/+86z0+dclfUqiuiobXuDw21rvMLWgdqClK3zsAVCPz4EXo9S
XMdw6P6ncj177e3i5174oFyZ/nnLEfrLDTa3zwd7SGarXLGh+E6zZGcR+5jrskNVHBxucLgL+UIh
SFn0wEl/Gr55QXyD+fRb5c+74lsNalEcdnuQm0qiYNFr3MnUcve1cMRljlUr7FPpZ5GnHALfuB6f
jN/5vjjMGfSi3OYPpLioxKkJ5/VDKdNAGfCXQis0m8VlEACYkWtbQ0Nm7c1WIxveujpfDtQNCrd6
CuliXVstJ2n2tL2lUO7JUSS+tB50C6qw9MN5X+NuhgPJHh7PW45wd2ywuRUtcmuIKwXYYWdczhlA
1PoKBCj7JjYP56GEvnQDxa0iKCXATx4CqlDGvQLOGDInEE9DwYKZoeKQfj8PJ1u79e+bfNhUBVWf
FYDT7NdKuy/XummZM5PN3vr3DQbNkDRCkhSz18Q4Gu7z7hBaF+wv2mtQoIaHP1VHPReevE5h2k7v
IpaqOIWKy0zxmuo9kpKyCR4p0GhC8R6Ggkb84zDqbqhyRhDV0e5ZY/3FOFaNNy6vi9JeoxHdH5bq
pdAe06J8OL9OwsBhA8ydenFb4DfXwCFGgs+u3XKBI+kCZ0RdlJlAaNikf/FasR0qdwTllMWzydZQ
RUXj60SsHTgZp2C41+q1VkyV8N2tdv1le38OkD+AokKNomGNVZIOLQp9+HOY0Yh1fhJlGNzhU0DJ
wAadMQhPsWq4GQSOOquylJHQ2jcD4fzUnHXU6FuA9H0FMiuVugFh/mJpCL9KWTAkKrCBQa5d16ji
Q7Ert3/rttZmMmPa6uRQLvu4vEuCV9R4G+FjpyMBOT8TeuyTuyo6trLHfBHhyAk4t7HHsSuLeG2F
NTI/pZcGuQ7NZwpahcnJ8KBWX2nUYYPktBGGRuCj1gyiEkSW3IiXurLaMgZooeTPU4TuhiT2RkL8
ihpO25oQSUxcNVd2521HPNgNLjfYqY3YZK5x54ISnznGM60ZOgGb/al8AjeHq81PBUTCSvZEU1mG
SwrO+Z2+zXQLnEAIXdIBtQvXZXFj0XfoSXmxddFb+zrwwuYQyNIjQlvejJnzOkq4hDaoqeEDiN8m
7L7uTYcG9U6zns7PrvAY2gBxzkal6th0EYAiKzrOuEwypdit5C7nYSTj+bjpbk6ipKPJVNEVZrID
px6n5wiETQpe97W+l9xTZGv28fcNWJQaeNevAZaQP1rlT7obhMcAz/n1Stw07tR+N7VgP5Ypj4gD
QXR0U/QNmyBq5dxcmecggwoRy3fN6IRgTEqnEJ0Eyp7puaM35YFkM/6/ORpq4huYaGWxHjI0wGX2
06z/rvL+eH7a/8tUfH4R5xOrBu2Sc4Pu76G6B/vEONwOGfr9ogsKqn1L3yt4KzE73w4lwZSoyBtS
Hp/AXODWQkOGFgxTsdSvTajvO5M402TemrOBDhzLr5TQ0ZL7Lp8vBjbhxU490ig/6uqDnkUXNg0e
a/NtZK9FS1y1JzCT6GKw8JA0kmjfldrvNmv8MEydutRUZ2jx9rEyhoy1TLhLGBZuBsKFhcS0UzpT
DCQb7obuGCbvNcqEDNULp1myWmIH+zlnnINtgmqwg/XuWRNocT60wbRXq3utuzVwp1AsPLs8njcP
8eb/BOQ8a9iomWmMsI7KCEA/ZB9aVUOL5uSfh5FaIe9EC3TIDsO6L/JbqHfUDGQ2uROqKP46pqmb
970HUuhRk74WrFZ2GttQ6BNTkHKhjQ25XW5GKxvVfERFAFzFV20Q7wPjwoTF4/rSJ28p0lpT4g7F
1ZR7TT84eLaUDPzrBANfW1sVUS6pWvwDk2IOeotHaQTgNWhzWuS3dql6acTEC2rm5XR2rfKuUSG5
WLhL+42C6TuLbtX53zMqnn4Hd5wQtPn3UY3viLql2iG5MoJ/BGy0RtHcBmUSO2CkmnfnBy8cO8S2
katTKYIGzgOMC0nDlOoIx+ybzDiE9WMqo6xeP/vL8qIMllEDN2yVl0UblhbPoDMacQKzwhsB5B0o
JEyYgaaciHh2cNWir0VykomGhfJTfVURR/qeryVSiAWDMjCsab4xQQmbz7tw+n1+6r6GyzhBNhjc
vpxMO0TdvIELVQQqQ5iNtP5KNgpuR8ZznQXTujh55A7I0c83dfZyfhDrR/KLsx0EZ3M9MgO2ogDC
Km4VqweZlG+GV137r3PIp3PFBTAj1kNbt5k71df69KtEQ0N+z3TJk4Z4RVBkgCwLqAFMDiWfzTGc
M6xIT0anC3dpJ1ly8Wz9A8BTVATxzGY1BUA1PzTN+q4eBQ9kCCTW+/WIwWxBrh0EaQzsXnzNVmhB
VsheZysYQhBWotwdjnepAvrLTPriOaRK+gtiid3jEiQQc2+zNJDcIoQD/eh+0lQdXVfcTBaJMaql
gYGSMEKb+DFXndZKnVxGVCq0cAoAiGMhZWBxsdhk1fncgl4TDXQ/2IDmngCEPub9eRv/GhxgOjcg
XHhlRpZSdyuIke1ZfLeMD9nwhEPH6ftWsnJCC9xAce60DAMtWwxAseDKRNtm0efu+cEIbWODsH7B
JmxGFa5ZKQMQRuMljw8TVAjnG6363poHI3kpR8kjmsh5a+gohv/GjvrCkNBNbQOhPhuBVflY6GAs
Qct3E/2KqnfD+hEXx/ODE07fBo0fHBoOR4T/eNWaD3X2plSSpI1w8tDNt7KoAobPT6V6Go7hoMDc
hucuvNLVm7RCaG2/WsZLApb08f38eITmvco0I+MGujz+Ml4M6pyzJezcZDAgpKg5bZWgXFsWOMhg
uJOosXI7HyvAZPRo2OgE1OEUZEcqES7OZjDcabQkJmHzOphmV96AueIY/qCh01I0/fnZE3UL17y5
XH7pD5Y3vjC0AyZucwXG2PNTKihJwG62DbaygCJk5PsQ9VpfUD0Xo1cg88jF5MU/zFe0uB8CJ79K
IeDo249KJQEVD/0Tk/MgTBmMqLbReIsI1Rweyb+v5jgdE+c2mk5JtCTA70f6VVMdTPu7LaOTF9vI
5xC4rZXH9qgYDBAmu1HoMWSpI+VRFJ4aNsNhbuprDpg7NQYWLxCPAUZer6Q4P5FxWnlb2n/fB03R
MAe3BPovcz0nT32gmvYTDr61c28w4dKXdHjIAhahB4T15G1Ko/LfN6yfInIGsNR6qIQ5GqqK8Xmo
LlT7+3mrFs3cdkScASypVuUDwe9r7aEa/ow6dNzn/ZDLUryio5DgmgMs8LJ8qY6cNS1BVxUcoDp5
2hg5lBwG9cjGFoHf4fyQRAa3heIMTokKCD7VcBeVjjTOknp69Fyz2PvfUNav2ByHymB2YdIBBYw6
uTa4eJY1waX1NyDgVjFXEh/Uy5yCLD2xzc5ehwKhF0hpGCBHi2SNzkITQKvef0C4SLwJUYwTRgCJ
0bG06LFnoiE1TTXIjT+eH44QyUK7Ffq8VBN8p6fDIRWyeomG7WMZqy7mbTIdAtUfZMJVgsIYhK6I
X1eiXwiffiTnN2szpXNMYuRl3cEy3JpaTwkkaQ19aRx0uDtQbHPnHL3NQbgzW1nV92pd/L1mi81Z
H5s7vRzxlO6SYnF72twttia5bYiCCTA/MByJyCVaPMFRGC1RAXtZyzpCnLd9MXhGC57apLdROVWC
n7RrgtQjrAHD29hLHoRE2wtHIAwGpC8GHO7pIg4WCawlRqhkQSCHhaDcrthVwLq/uAjouEmt/Xng
QOCpcftMsQ2EnIjIAp+guywcSq8DK5dd784bpXA8n0A8PW49l2NUmQDS1RaCv1oTdA9FXo0qLnNQ
wZTsaLFtbuC4IwSpyHLOS4TRZjw5UBp1skQ9sAkRbmZBzCUu3M5Gdex021eL7JIgiqmRcEH7CBIu
IN/mlk4vtECbYobrHfJNhv2tqiJwO9ZXUUo8Q/vVgabn/NyKvD5qD9ABpOI6p/K9Y5bdT0ZXrF6f
jo2jdlEIccG4OJAatLMDXonql/8NkN99zEz1rgGgnZVICv8JTdVJSgSJ1uBQY3o+jyba6+jAhBIr
dNdAJ8OFHSjOq0e9x2XVmMCXyky8G8j0w4UzCB4Q1KRZiD35vW4taqLnq3VqZPIK059p6jRoywfF
fvdwfjQfURLvutADjKc7xOngFeRMU8UdIcvaDsHg0T50L+RaB/udM72MN6kLDjHyzo7jbrkxne/F
tXk73823r6i9PdgHCxQgaOv1z3+PaHa3n8OFPvW4qEtU4XPWRZyCEo/CT+cRBPQTFOWnnyPmNkRc
5jqBmnLn6jt6E1yDcuKu86yDdZNf9K+KN1xU16YDpRyMMr8q/E4WqogOxC0+Z64daWsUlAHfACdn
ll2x+CYoFa/EU8X5kQqI29eRMmi+4Dl6Xd9Tr51kKOVsR3RUYpu+KDgB07nwzAlMWWawz3Lc4fsO
Mn7oKkMTKWpCPLXsZaWjQt9noSgfrLlg5sODy+lHZIG21EaLG1SS9hcBjY+5yZyk6Xc9ARNCFjrD
fJdEoCqMfp0fvsjHb4G5EAeP8TXucwCewsLp40OBDtZuOp4HES2mBeeqmUj/4lmBm2K1spvUNBFK
K9Z+CcBesmfmG10kHk5QWbCe+aCaQIYOEtA8dUfaj4bRgxHH1cI7E0K06Kp34zQ7DFp7HNLuENP5
waxe0bbrLmGBNnHtghSRpGNFOFYbUSmqZcHhxSc8FYUQBcXH4O/oMhfVuUkZOnnjQ3rw/JyKTizr
E4fPe06F2jJU2MBiiuSbHid+rVU/lkD1BhI6Vf1rjmXleqLgimETqAbaSFDgzPl0Y8nRPzGBpSCI
dSim6Et+aEokB5MpuNP18noah8glpRK4RCMygSaRt0dB/CqKsSYO+QMachht0sygYdDpWzLeDfnv
ZXSndjf9+z7StbVAh4SWhSpgnU+zom1BCVMCx2Oy56o9JslrG7+n1WuvvstoMwTPe8AywHVDURyM
KwrnZJOx6Gcc/5hRpJT74f+Y+7LlxnEt21+pqHdWkwQBkjf6dESTFCVZsuU5M/3C8JScAc4g+fV3
0VmnjkyrxT51X27UQ0VatjaGjY2NPazlD8hpSV+LDhr1Lc23dDAn6d/0pXjlyXjNsdyZce1TMDGp
wGJzVcN/690bZVNXvvV0qzxa1SquV9XjgpU5uXsU+BZTvyf+m5k3NmbIxkyd8laGxly6N1SHaM9q
8hAtoS6eOn7WkaSZPcuoFFY8ScL7xwGRXaE+y9Q1ljDHT9qaYzmzwxD2JumtSQ5vUCmrbTonc/gF
uWkQfvPK6zJw6f35A78ws48r5OjpFsjkzzWMp158dMyKbyIF0VR+e17OiS5KaCVCEWDzAcacPo/m
jbUpgMzc4+pdM1fbaPe+cEEVZh20p/BudJN1eQ0wD+mMP84LPnUVHcudeTXNRDovLAmtrF/CbgsI
udD2z4vQp++YO3LHMmYnrlMzIlIFMjo/0x39ERziXr+1trUX3Il7TXrcJYDKo174nLk79B+4fyfc
czyC2dnLElMhSobVHXX9Oh1VH4BXLkNBx2hdd2W1XZjw0qLOrt6Bms3AekzYvGNrsdJeFdBVg3Y0
vEJbxSA9zcu8eI14U+uMg2N8D9fjBZpnX6NHy18KDP0Pqz857IDYRKf+bPWb2AzZGMGIq2vqi3Ww
3uYu0xzT165Ktwao28rw6j1517bodebrZM0e2N94owOI6q8hzJa/HwMQT1Jcm21ygepXnW2tJdDu
kwcVPEow66oBGsaZsctrQytVMc2yeGurn7bRgS7njnU/z2/tSZt6JGZm6dK+LFDTDTEo7q67F0BH
BOJS6D3Yzxfd09OygApqo38bqEAzLUrHtB+jALJC0A1kLTKdDIU2z01IXSZRNMCki0AF3pXpe8Ni
zxy6S5vW3lgZl0pi+Up23Yfpgj086TNDk/4a1LQPRwbRqPMg6NQSlwpInVvwIii5aw/bAWTb7PtY
biz1iizF6Sb1+GI/AAVFUMuJxZgXr6qVPQii4+bMLfUmzdkdzvPfcOzQovuXiNm0SJQq/VDCKdA5
WVWJK7W1mqKjJtwOykXEl+zRSQNxJG6mrXVrN0o0IRgRRFxkh37uDIFAkKv9DW09EjPTVskKrW8D
LBxLtU1Y+yJRPURHXKX3iqVGxpNTQhAHVgaepv2B53mkGCH80KQroBhaDSjUkjlGs/o7BHFgOUBk
HqBghg6/eLZwjFdZA68UuTftZ0S8GpE4Yvhx4CrAzc0TN2JAddmcX8VT6mdrUzoH/XjalzpJc+xZ
aVFsVpEDg7EiV5msFgzkKet1LGJ2CyslwHXLGNNSYoRMo0OWOBzQTqR4OD+VUyblWM7sLohL4HWB
YQ4OFIoYrPrA69XYcycSq2aJqXNJ1Mzml7rQ0tqAqFTnHlCBi0pHG69bNfssfj0/q5MZ2eNpzSxl
xVMGRGA8H5RNOziN7liXzdZY2a5+KHagR/QyJ3W11bi+sA7R7UPiPoTe0kNtOktzI3U8hpkFyatW
tmozaWbLVzlfyVH4srUdqu2UEAWRb+fnfOq4HYubHYQSoBuDsCAOaOv3yoS8A+RQIEPIJVN1UjUB
DIq4kIZDMA+SaLIcidLC5zZKfyT7wri0wudxSVtOrt6RlJmlsu04y/UW8aA4X0ur2ygKdeJg19f5
qrCuw0XM8eml8GW3juTNXhK8RHtA0GFWwP6zfpqIFnwnnnpDvoGJNOycInSVx8FTN/pV6Td+cBne
/Y3tQ9jLnMqKgDE009iOgNU8GjBfBVmLFDBNseGyJTq/k4brSMhMJcOBRcrHogYi9lT9Wwyc4vPT
OBnHA8ENM9F9OpWuzQzKmIKfpA+mF5lyKMU1D1E+jTrV19h4q7oDAzpecRkq61S9Py/4pPofyZ1Z
l0DXxjSaTnw9hqASQQLXhEe09Co7qSVHUma7pFRd3o0IyLolvzLEuzHs9TZ3wIcUFhzQaNlKsKfz
8zp52o4kzrasF0Vp82LSi/rCTn7E3WVY/6BLd/UJKUANRV0CSl2BeD/Pg3RqoY6NDilFoLiJSfxM
Cie1Dp0WLzyFTjS5QsSRqNlGhSlIl0yOp1AP9PA7rXPGTXw5rpVL47qqnHwbusPO/qEtZOtOmJOJ
cAV9fsjtT9hkn73UolZaEkoEJYE8ZSGNBIbssY0cQ5sYeVdg6D2/aye08ZO42SQbIjNTphBX6Ptc
udWSjabcnhehLU1ppouodpNWOcVZK3or0WlTeXl32WYekEoRG1xp3c/G8Ctrp1o3Vbej/LqOD3Xo
tTBs0cLqnnpSYr5oJ0M6FM2N89CyVqtUGSUS54UXXpED6KXuxLPh3sb7bt9sotvWz0GQvUn3HNmZ
i+ihXmLWOuFcfBrA7JjwAGReNMUA+sAPer+IvMj+0dlXRbSUqVic6+yirUo1zmIKUST00DwHPKnQ
Md4i/z3dvyZ+8k1oXrwNr6XD960T3xfr56Xg6NJkZ3ejZQmUh9rY+Tb3pOEZYe1U+SoOn0jyeF7J
liTNbsXMFEPDGeZqDG4X7MrsYshu6+EuiJcujulEzO7f4w2ct3GikIAYSQVJlQ6S+6cmXXCoT0V5
NbA5G3gqUAu++2wqtVHogTGxJIAghQYHdDP0mV8Sf+S7ofcwOdSYuKNBFy5E48QxBYY6DgWQfDWU
886SllFY10WGLDMQp4lXwb6Bnhupl6QBMK5cZVbgJKkb2myTF7uwu1SiHVChBrpj5ErS70zexDx2
9AEI1eE6DbxEdCvk3aW6S0dfCs8c8fIhzmBsEyvYtQGQi61+1aH4EHltt+4fO+C6NM2z3k5ZNNcE
e1CR7obqYDaq30fIQ6N0AUzCSxbwhObowE7XgGwHV0Cf3ygIyAihjBR+ACxgCPYdAG6kro30HV3q
8D+1wseiZsZWSHC5ZvokKt6D+qaOXCITJwYnQOixYsGynxSG7lGmoYdUR4vY54skHCXwCAmEZZ3t
AHzSVwH82mjfFbkX7VVSNP75E3jiZp4E/SVvZtjaeuAx3qB4NSmPqglkX/0+rJk/tqvzcpbmNbNq
4NIkRc2meVHUiwIU0NJfBV2TMVoXprW1FiGkTggkGtruAbGEZ8sX9ElFj6wAcNytqwFwNSy28fg0
gFqAl4dYWy2xkJ9YRVSnWRaSVhRInfPrP+dmOdqhDVB7GrhD8TAEIyIDvuQL2nHi3v8kZ6aKhUYi
o1bN1uX2oU8vM+0+XqIMOGEoP4mYKSAZiR2TEuvWBIarE+myv9F6QOADAn4KkVMki2eqoI+EhTzC
YhlR+63ho9cV0S1PFnyGk/M4kjLpx1F4qNMshcUqpKSwb6QBacxSe9XJzTiSMLP4iRLZejFCQpm/
F+WKAFdSQ5j0/LlZEDIn3zGoICEOSOv2KHxp6FZaBizvQnX+wlrNGamsvOxMQ2AmaksPUad74ADw
zs/jVL7peNeJ/nk/qgotx8jotUDBGC9jtqdD6koASjYD8YqY76dSMx5JPMZVBz0jSHRzF130XtQB
dFKq60DeNelSnmDaoplX8GlQM7eddwlvbAWrm7cPlrgrh6sw3GX1DlkpLV117c35RThpJv6lMR90
ikc6mQRqxxN90slYrrsY5EbxN9CKBulC09fSfs7OcNvZVl3Y0xlOk+u2Knc5vz8/kyUJs2tDlKFt
9SokoBkm4Gu90Rb0/lTc/9PWzKwEi7MRXGVYq4yq91aSJI41Sstp7eG675SVnVp+HwunqW9ttDmf
n92i8JnxiMJRo5YMcCDU+zyoUAnslu0hH6/BzNYntiuVHVf0BaknlRFRL1z9yDl8yTrUlcVCQ4k6
N4fFCvgqNtDOjaLnHs2Bz+xW/Rs9dQS8nQB+R4Gp/oUd0eqNugB/b4cO1O5nXon7HrGwVuOeimLM
hQXVTxy0Y1mzBZWNpedlGneutq/RTRw66b54Ni+Duwf9tnoVC71TJ5AGUOJ1NLWZabYCwMtpHOK6
V/UqfjTv0qvhvbSdYmcOLll5dPtIb8IlE6eenySdPj863oWpZ+BHgVS8TlfyZ5c79NLYRpkTAWJl
QdgpU3I0wy+gnFohVN5DFhKdHk9Kd0RJW3JrGevzO3fq/jmWM23s0ZwimmRpk0BOTuwty4xdBHg5
OSwFiJbEzAxxq0UVyZtJDFVdS14kiK4tRe1PVXMcawWdjNrRXNBCag7tJETZIBmxrr4n93yveXwn
vht3CXPiBTN88s47XryZHUYnldql0ybV/DF8Bt3vU+PVjrKKUVHZUEd5L3b6fYeq/Jvs8f9t22b2
GXYzq+IKkgl5ldajTmqnVB/Oy1ic3sxEd0OqKeqkG+ySoLrpSXOaXXwxwTZLTEl8Hy/669QDK4u+
tpae2wsGhc4MCm5tFvUlZCMvXuaOdjCQiHfYxI6x+qGirMBc8JFOlFNNdWmg4ENDIQhQ553twYBO
rqLRUOxcxHjbH/LsIk3AHebpee3Fyd1QXvJg07brcvCU8ipJF07iiQjDNADALqLrAInpeV3F2AP0
JuOotrZRS552mZcX4M5GjRUolwMwpm6HiIETZZUvIU5q5rSan/2kz6JnJ0dYIcqtTPRFp2wXmshJ
5oDJ3aRyC+5sxT7kYl+V3wVZV+ajTZ0O/TOKWBH1XdOeGd4o1FH79AbloY4dqisCfEx5aZXBZuxS
1yzuESUB+UAuKs9GAWVddE5TPQF/wW2aQziCMqPYED1CgnLbGbUPCpah3tdjikTNkzUqK6UxgDbg
a/omGVdFvqXlhVD4qpRbrqyDZMv46DT5drSAFL+uuru0vwwIcPq4Eyahl/O3MN6FQLBk8Cpy4dnj
dZYcuI42IB/s70Wx6fkhAb/i4KsN/FX+CNA7Ndgk5sayH0VxA3g3UBrssuEG8DWmlnpWtTHLO6vx
85Q4Rben7CIJb5jYK91DZH6zkfAf92m1EyC9K9OtKW7zdM3r50DeI2/C7Tuz2wjmmMManNUc50ft
AKYWv9YGACoOcvTRg7KKAUmSf1frH8KMAXMdgGJhlbLLCBR22gNP7hTxTAYQ5gTAsgAFGQuxXANy
asZFrXh2/KoL6hrhD3W4Av2BUsRui0SK3iWb3PKhfm4iHoJyA3zbsfnZlG5i79XggDBWVz9Y6YsE
gg9wtLpyWpAdOK+53btp54fGqlbrrYKmiga4h1Q/ZEQ6qrDWVvod1UJ+Hq+An7t03391naaW1Ina
xVCRFpq3++Y0DCoatVMxjqttzW3lN167ip1sXzuN6qjX5BJQtito2J0aokF2wRCeEM8QizJsWwOt
LpjQP18sZUZFW01lgskerbGudFOXHyrVCZxvdwyEnfziFYmjb/WqXJj4CQpNZB2OJM8OJhMDMytc
ah/lQWgUuiid8RuoS3O4ru6tuTIvi1W9HzbR1vQKL1mDthbQPN7STXDCPnwaxuyii7paNKHEMHQX
SGMQHXhsDWMsffH9Adjvju2Z+9T5br+dX/mvXtDn6c+uOZATARbCRL4MQFJR/lQADawonJYszW8a
/8z+fZrf7KZT0xzISRT5q9zJrwyX7CI/xTxLr1s3q2BXb1p3KaR0IpH1eW6zGy6PiG43FtY0fwQD
15b7JSiOV4g/es/N5VW2pu4S5MDSLGdec0aAs/NRv2vaF4Sug/6KKJvzG3bqFj1aSVud+cjRUKBF
qZqOCgtfVLoZVb4tgP1ay2dknDw7658bqTtmGgHW2EJ7DVrSZNzdTP2Y54dyggPveIG/IHnbdqYX
9pSShzN4Y4MkxufbxEuvAu8lXffeeItbzUGaxal9y+lc6aPa37ugiXN3fiBflNgmqA5HMS5BNwGK
32eHRyrRkKl6ADdqqHzdKt0SxrU2L/Xh9rygL/sLQWgMRWkFA6QdGuA+myk7G7OCgbAJgTfAlTMO
mqEV0f3zQr7u8EzK7EzqHRmzvoYUgKoC23uEf+aIBEi/qL3dEpeDXxbJq3zBEi7NbXZCeSFzMywT
if7Pmya5L6gvlzAtp6/4ZARmE5sdSEQslVptMTElUdVtlpb5N10hLAHQ4iAuzTbJfipt0i/EMU9p
B1qXTLTbA27bmj/00gRlMt2YSaQD12qNJjD9UVY7nXxf2LYlOZPDffQ4Gg0dUMIDFtCGX+dpvc/W
4YX+A5CA4d6647fFjl6mW+rWS5WQX59l07rq4EhDFodOkCefJYfmaEs7TsEtscWp25qq861yuhVZ
oy9jNfUruQtTna7jLxt5JHC2kW1YtnHVQiC7bPYxIsNr26U35pP0+3V0YV0thiO+BAZmM5wZVoUO
XJoRBJbU7z3hdo6uga7eNXwOUo0Fu/Y1cf9Z2kdw62gnW56JDmBJaJzxtIO17l5F5tTDSnen99m4
ZocajlHkNs/QpmGzdG+dPIh4CwDyFYWTX7rABk0Iro+5RGEVSlq7jZyiWJQtTfKkuhKwgBpTa6gx
TyKwxjILG8sKZ6v9CeoMl62UfXlRvATX5qpCOOQqvw79Zolj97SyghEJqYvJ1ZvTP7TW2IbMglwk
ll6NGxTW+4GXvej3o0vd8tC+LOjqdOy+6OqRvOnzo82kip41USSka+qoZGlAtukQN16jP9GTqtPi
9bewsl/rDyb1OZI4c2bNNshYrmCG1lM4OCXi1D6QODsn8ZmnDU59GDxzrWzRILL52bvmU3Gh7JOF
Dv/Jbf0ya2BlawCcwUrPawCrrKgtQSZjlO0N7afVvp9f1tOTPBIwMwGoLJMAI4Utb3qGKm/hlEbi
Jqp1y1uUp7aFjXoXpPIr9L0NBkLQESjTkOSW0SYsEhfgA47OAscey4Ms5Da1iKPJ6s6iHUJ9Srz0
wPjq5k97cjTcmQHpUistVX263diWPcln8J0xP7orNreFU2+s19wfpZdckIve1ZjXu4N3929XwHwe
gj1z3Ihi9FVGsWL5uC3VJ6W9sWLXtr5xdNic35yTm48AC0glca6/cDEnHS3jpIb9GpHr4mNx1ffq
+ryIrwHiaTZAjgDMGxpxqTVT8p6beJ5OFhlY3hTt5FftlU93gKEdfjROeE8vGkDou7Ff+ecFnzRb
R3Jn77UkqFIC/g4odqxvjWLcI0sNtM9hFUWv5yWdXsV/zXDm7IFSgo5NCEmW/S2OH414df77pxMy
P6KockHJC4oH4LTO6k7MuogA6VVCJUO6rhH0CK7t/lbytcazq3yp3OPUbI6lzcxgzooxqjNIG+xv
beiLZqnmaUnATCGYGdNemwQw626Cgug255frlPM4IWchu0NRqDOH89D0AWh/XSUByfJSU0806zr2
0c1ih+55QSf97yNJ1uygih5ttWYKSTFRO5dHESLOaXKZh2+givFDnaC4NGs83tnfZMzRB8ebR7VD
NwO1xFWQ1Qsa/7ViF0cNIKcG2IVRZ/oFLwUMRiXpOMaT/tQczfYaFBXVjthfoUgJAZFGXXgJnDpi
toUCIDBD2aigmbmTRkyAtlXW0g2DFnwf+4Lk6K5Zidr7WOj/eO3/T/gurn/pev1f/4l/v4oCaZQQ
ON+f//lfh+Kd/3adPb++1/85/eFfvzj7vfW7uHrOv/7Sp7/Bl/8pHC/450//WPEmboab9r0abt/r
Nms+vh/DnH7zf/vhb+8f33I/FO//+P1VtLyZvi2MBf/9z4+2b//4Hef4P46//c+PpuH/4/f/rtqX
59lvvz/XzT9+V5j9BwBfUUeHgg7DAPIe9kW+f3xkqn8AewH4swaeuDB+00dcADcd0vQ/gBZAqD25
UoAFnNpQayAr/PrI0NAMblt4GkxdPvbv/xzXp83512b9BlDHaxHzpv7H77MrFMNisPUMbTxTptMk
bGYPFStpBlNJTY9LLb8BrnvKnHEMNxKPkmgLTrZ8y2Sc37eWEl5oQ9mOa5qb3AUVb3ofIyh9ocZ5
BjR7lJgZGfpl4r7UDkWcFK2H404v0CUfXzElMW91afG7zoIL4+sMZA7/vt5dxq+VqMXP5qzWHbr3
qmmr998un4v6N7/lb88Ndnv+N/8fKqFuwD7/z2r4AI6r97ff7prn5r0+VsePv/unQrI/bBNGFUpF
Ju72fykkmjb/oEiyq4jUUmqgrvgvfTS1PwjQUGE80BE94WH/UxmtP2yiA+HG1qZsOajE/x1l/OhN
+9flOUkE5soHrAMgFggeMJ+9+kxLKq7JlL5bWtC09kovjAK0U2rRxeMjpW0BhialorXPy6EeDK/R
exqBvFME6kvIKwOll+gBTc0LO6JD66U26to20s6z+jKjeaEMjkh7WrygjDjphacwliXEDWGltXcT
4Yr2Not6M3sGdHQRvJKclOwqZHFZECfX4hpDMQpa5YdIUxvJvTCjVYrUmqR5vtdMHA57Fea5Nux0
YGomP5W6E/iboy398wQfn9jPN+YEKQS4XxvldDbCVViu6cY+evmYWh63EYus9wBlQkm5aXIDONmZ
0dWVuRnrD+99jIss/pmpQawH/969BfmwEkCxNgjsDx4i9szlGBNi1UBBjN+A2EbS2G0E+hoix7Z1
pUyQhZJh1XhV1IRGBOYLZSz4NYCvhxrvbGNkklw0LOJ1irqzklTaFRC6S3x2fo0+33Vg1kY+e2o4
IGjkR5WjORsjaLtR51gR5Y2hdUTVvXA0Q7P0M8toCJKgVcPYU0rVoNmelzvbm0muAaMMsiHcsWi8
nckt2kGYQiHWWzhA55iDBo+s/h4Zgc5DRyZxGx84UDXxXMXbFRb5lwn8dPMeq8b03Dk6PhCPNgug
KKJOBuAFgCn5rBoh7WJF7SPyppgADSMu6sMYfcZBUpqtGGMzu4oVTWiXJC2H9i6tVQApOXUUZ1iU
8wvxdSQWqK4NZJ8Q7MA9NXO2wAoSZCCUrt4MJnHk/EFjo5b6tJJtbaxiFKKwp6rFEpRODWYo9iTU
oavsVRcLFQ/H84OZrrBPy0Jxt4GqHvcww9bMS+zQk60mQ8qD18AeOa3WoizyYFgpQV4D03Kwqh4q
cl7kLB4CDQQPNyDqpoNKYE7n3mZojwApLhrlJYqBhqtsemCc4UDkvYhq4bYyMUYDoaB60MG7bqNB
Dr26MVi77/KCAfiXg3iZ39l5lFfcK6mo9Nu8i3n9cn6Ynx8rQLdGkzFy53iloJMcp2VmS1qJVIJa
jv1LX6GfFgnBFnxcxkrtJaGK01ekU+4KsCFPh6aRYvpfXISLdCNktkF4a04+0OTTTH0s82FYJXrK
h5qJF55RBTY8gfUaJVCf1AYV+SSgsPt12Fbpc55QDotaFXml0Y2lJEoHLo8I1nay/EOEv+LxmHU7
o08LsQgdM1drNF4C0UCf2Juww4hzfT5gPZG8sPlIXmrUUCv5KmnQZNBel2MTFxwsIkOJwSlm3uEz
MZS5GDwrHQflThZFsK3tKktCBApGddjlUcnBB8bhFQboKKGqkt2y3A5BzowQbQ+TqCvJoPELdbQz
fGsaB7Jc6v6Y1U7AUsH7sxlwaRCaQRidziwGNJOXHe+KJ5MKmlC3QBcHVDEIWtuuXG0EXAdCPMMv
65m1Bj5rP8xJoQUWPgK2BmGl30qyfIaMuRXHm2jqjAMoIVCtcHZn2pn2KUAOIlE8FRVOESqJ69Qy
LnUtIsOO1O2A5bCDLhsf86gfBtNpo0qWICZQdcluw3IMlE2VG8n4WCltza4sgNhDTXqjyzN7nbZ0
2h5RExsqNHRIY94WVZKOj2PGUpk6IOedLq0Yq48NEtyO8EOC99D4aOV9j70jNBnwv3pUw8byClqT
2mdmO+0dGHxiOBjlh3jbChUw1KJ9KMFXCDgPGHms8Mk3aAqap899zXhZ+HZXad2dQcTY7FEYjALL
LMsrICApYQDe8tDA5fqDWzwwHju106BkphXCz0C5gYCLct42zK0mVh85BwD+E8NkgEydqQYJBh5q
dpE9jVpeozKxR0SqQAeMAG7iFuiQEobivMS5NZoeSKqu4d7W4GZ8kVhXah3JnMgfZGwnZZStMZk/
HUD/uLxZV1L2FCRkhBJKVBXU4eUE8wo9PT+MD3qX4/sC8KJ4rE28L2AsmwCqP5/ykXQtMN9Z/pgb
PG8AYShaqryLMiphjaK05tqqCkwRX3e1hcYUp4goqqtCq9E74aDxQmao1NHDcgcMaHbXI31sIT4s
wTdx21iKiu5wOvZiByVSIydRjQA89EYA3EUc9kiFHoougnexDZK0mU5+h7j0Ac0qZjE4JK1I363P
z3jG8oop4oKCu4FZY7YEb4LPM05ZEHFZ1uZD13IVTiytKh1ObDdOemvAyTI2kSZ7qG2fAtyydMLm
w7NVWDGpNGkTqQd3AfjWMF69jMe82sSFTiYTWY6gB/LLrCvqeD2ivB2nLpD55FNrg5XjdJpaiWN0
fkozCEfUCaMgDdcmrBqmpyHG8nlKJeH5KBKuP1hNRHC2miKcBtAopJ2O7sc5Rtp5wNiCqJ+OOGzl
ZFKqosRFo0Qa3Hitp9OPRJnW6XNmJ6axiWU2rUM5SMGugrLHb8URmaYIMmVW+6liVsQvrKpDWdiA
+wLTXZjazMvE1GwNiQgNR2ViC/tofTt6ATR9qplZK4YHEnaTpWqqEqo1ZmMsXhvVAs6DMzSiHB9N
nU/3Y64IDRvSszwLh9WYMw1UJDbABOQDvNQKyyFNpFMB4NWNsCY8VmyomCGzYrJuLczmJtZBRwSQ
aXgkEBg3ADLWXbyxNCxFHhpYiqYxI6VxadYmOBJoAUnwr1/rM5nCFOGTvx62J15BM+sEhEPk63F/
UQvPzgmR7/P2ahIgPAMrlfsuNwWswy/3Fs1NPWrn8LKMAHF4XuKsLgIaxdBKOKGu41pCOcL84aUm
Al5r0Zv3datBQ5qhaaBQuPuxPkZSGIKuAqkIcMSxjAxY8KwLOFwWGD2skqz6rLk2WW0FiR80hgVj
gAPZ3VaZwG/1OYBTbpue46L6c9sQROZYyj6zOM4KTtG0HWHaTxuhJLGG/9lDYne3qsgFRoI+XNxN
KWumd+r5uf9qCzuyiZj8dAnASAAhGF7Q/GUDd7BWQrUf7qNoYFngNG1KCjeQapBcMX00qmFVRhUr
LMDO6XYSOVVVxuWFmrWkp04Bb0fZVWEOKsQgj0zEWqXow1e09Kob9BMYzEtNLrI3I8nG6jYXLK+e
5ahl8mB0mtqPnpVwmxZuCf+xbn0pqdVdVWUUAIiW5WqugTqjQhCV88rW3KRH+CdwRG+VY+JEvKuM
HuBNaYfD0I2VHDKnV2hiJD7qQVrjjmXNYISAoNeAHbIubBlpAfy3IGy2TWTCM3NNVBqMI561UMVi
CyDxoHVK4OIyv7PNkHg0V/rxXjKhx4+tkYWBR4xG11CmY9hAtmBhU9uoLtSBxhfSLNwAPqvxSqHK
cRfYXFXXmgT3lB8qtRWpqyIVufEw0C5MlQdbqH1/3zc9QZteje7SW9wYZvtGK8aqh9HsQi6cQggt
qm/sfszSdRAjuuGPwrBy4dgpIJsi16zGurRetDyx+FukF6LrPajKUL7bbSMBap1mska/fBPwkloe
3gE0Y+sgV9BbZGsIEKbrjhV6nUXvkcVJg1XugdIDiKuRiA4qPWoVUh83KO1umLri3CgKc9vaQRxl
e077tAxXSRc2sttLGoRx7AdGLlt6G3CdlFtQskeh5UNXGJosim5Uca1ntRVL2wkVg5WNFwXVmAxb
GdZKFK8RksRt46a2NGBguyJu6XehtIzWWyiHBAynJHBbtKu2gNdlT+1UoAM9ZAC+xP+aXz9U4jjD
Z+oUqQcqqqiN8mVsS1vvLhJWFaG+AR6mYprukNAUrJ09T7Q8A2B0N92L6L2PMZ0QXakKee6DAeiP
bkIjm4aHAenPwgS3q5LIzDeBOKkX27QdbGsC4yAUPU6lbU8xCbNqaJQ+mmEQKOMOndI1VkoZwE+Y
X8JqlxHdKSSozGyvxWWsZddJAizEYCUTGIJwJWKNYOwwWdOQhk5ByRT6OqMhLj21SJPK8nijKpR/
10Md7Zh+PkH+PrShVZZuhac3Vla32hg3CFKk0fQlGD9cFqcs7cmnN6Ias3eLSOOE+UkkpxUjGXJ1
tiPqqFEAim5OJt/omtAyUYTdCCjAyOFvrBu7yvF7xa+pRg0FiqpTJuhNRbG0XQeQlkUaHplcQ/s0
O2gFSrDoNy3rp3Xmhp0glqS0SoWtUHhqRcZ7WeJBU/pVHMPTcqWlDWbpxlZEWwU7aLRl+9gkvEXn
nBYr0SjWUTsaWn9pJeY05Bg7XQCPDpoFCQQflS+BAmCpxmOVMu08HRT8DMTD09J0HWLn4I5trFJi
DB2vIRZg8x9bV1WElC8IuEX4Ge0Lwe5SagQ2cQ1pIwAEZtsIremrP7UnGEEEDRjpRJkmFzTDx2K0
0JrK/dPHtelIp3+RmqaXRI0rBbyWH0ut/Pr1fy7yr99DpEBPL00dHNemq3H0SL2kMSviao0E1oBJ
l/rYQxaSW2Gs3uEBDnI1B/Wa00aJsWuganh5o8J5yzV7CCgg7KJuYAc7bwVWqdPzDL+CckANo0KY
I0DzdaoOk9Mb5lTHDzMzVMsX+9cKigInCHbt15wiEAYOpVsIzqS2GVprep2rv7b2l3qwIM2wPqi9
w1+sqJlNk+/ZEEFPQ62axERGxPDDQZSqGT2MSvx/qTu3JTmRJWs/Eds4H27mAsjMOldJpfMNppLU
nCEICIjg6eejSzPT0v6t+5/L2da2y7orKzOBCA/35cvX8tVyw5V6x+19XUi7MopvyUUe7+LUcubv
UPzxWF3zUh1f/fWGIpWx8y8jKph+dLLsYGib690NIi0upQ2IZJ+2Wo3s6aTBlOlZzBvPt14jd3px
mM1l+cwBGSsXL1eS3ccZLPt4Q3c9fvhrGfPjMITnJf0eHN9/UGFZbe9VV3YlhJEy5n2ryXNK76qd
TeQst97rWqG1nyzR5ectT5pV8nV07bW8CSfAyIc3om4551dn2kP7PZlbE6+5mKxlqDN7Lgs+PGiq
kZJp6QTYJtZVB3LDY6oUbPry2M6K85X/1hoVIk0If8LV5sbDe0yPV4s/2n0PZdrvemwt5xLY0Ekc
xeurZZr5QdIY0MWeFP9v+g3cjoaRA1Q0geV3D8hMF4ACm2z4dKcqx/VDOBSaKqAw+7H2N6Y4AIm1
N7lEmFhWnYpPXc8R25+0NRTJfB0kHFX6sx3qhnhTduPYtlc/4eRm6SrZnFXVUe9+M/7se96VaCpu
x8X7c89MIxq7PPZia4v9g1fF47a8n7yt2sKr5fXSdVLO3CJP6P0QkMWAaw5O4W47RLlF+sftQ+f5
WDXgVccSf8VPY5gX3AFHIYlgpUtdu/yQLHBeP9Wgj1bKaCa4Mny+dkjwJMOOvb/3hCN5RWico4Zd
AzWzrl5BFmYpO1nQnppk4V6XxbTzHvsr9FZQloMaTgH2quZSOC2lb99TO2ED0QFMBLd9Gx77afG3
GhC+bOOFUOmFCHw6D7Mh0jRnar3j5qnaO6ACV8UtWHzTDSV/Lk3HVX7eSM8K62YrZinrh8RrDpBy
VBx391FbeOHyxgfGMsUJfyPLVGf0LoNuzoEuHNSXIkCg8ItfoqQ/MbO7JTz83fJ3rioc+uPY6IPi
WG7SlQ6L7/VONssIEo3gYu2tN9se9Nhgt7varGdJMg2qsIspCb8Qb1lf1sYoubk0vn1cQyEGi+BP
eXmgVF1NvkpmzXTKJr6Eiakm58XXXdg9hOEkTHH23XFerD+22ml0ceJE87rDnRD820KM2YnkBxBJ
9HPe2XBkyzIrAuNVsDUicpvpe7LW6+R+nosYaOIiW7X28J/cfW4/7L5yfVSrOR00xb7jjOSUNGsT
5ShWed8kbrbyH61oTaONzpTOf17J67OcRANAnKG+Yo7L+jPcdN16xL/ElEc0Ifs/Nm8998crhj/R
+6Jxj/+G0JPFKwy6YvwoPNCJnqHs4eht1F0h2Mol2WLxsC8GI+uGjXrsyqQ/fvNzyZJTEokOGUl+
9QrBH+HUKjOpjfSi1HGlHT+pKiqRpNrsAcDeN3uRuNfbNBy7vLTgxgLf0yfiB2I4RItpt1nfvk3/
4QHc8vjmbU2n8cvPDwpkwpE2sVSs59eKbaibPWrTZhDKf9O+Bqz2FWicYucAo61uOkDIWYbS9/O+
7KexYMYmVNazqgPBNS8bXbz1pnbLI42rIGRZjAp1x9dSf244a2w5R9IiUMcmF+7RZqTfrY81GRU4
ztZpUM1D35+qpmM3nl9vCDjwEfRaGOq8rz87VnNbuV4Xxf8AfP1W0IPlEB9YwYiq4kbwb7BytdBD
AK92n/EJC/nWUVlqdsM2EmYnyz92ULcCvFTpWk/Hd/+H6o5a+S+13fHxMJVwpcWvGh7O7zirVHq0
tjkCqnoNjQ0YMN+COoCd9Pcf9RuAzm6ysUDgsw4qJZDuUdb/BbrY4OvFBankf60Ru9Uj8yICiaBH
BNSP1Z2E1fFQVd3whEdf+jyyn8Hx77/LrxACzsasHyRcuHja4axz99fvUqyeC3zblM9/ipd9qQPn
yMfnGavG0z6SOv/Tff73D4R2A3DAJJQLuJj8hlm0lbSdrreLt5MeOCjKlhP/OjItYe7nzv77C/xt
XP+4QrBbG21DF84g7ajfPlB3jV8OSxe+/Rkxtmo/QHsTeiaAce3P8XpuRLHLN2rzTJP3ajjiuScJ
DdaMKNM/eiX+utL5RpRSB/cO36bAB6L7DWg0iW1tkfGmt93rptrI69jjWrUFcb2O15pHUPnKsDMT
j8OB1MKqji/SCA/uSbZOVPbnoPfGAPMXQovJCPUTL2d/FM5DbTzqyWx77WeJ1zD797f198fIg/Mx
goD/AiTrxL9DT5y70+Jqa32o5vaITJC6eYJiDgb1xiCa4f/DhO3/6/MCmwd5/A+Drd/uWaTJRpDg
VQ8/jz1dVlOT2iORdUzlXJf/K2gtsP/0+AVZJHCzVf8tHHhbARK91s3D67FEknw8jajt2BfDPB0H
xt/f0KOP8z/xB3z2EAY8yEfwUXwQzd+g2s3supZ70F5FgyXbIIv6PvK+hJIN809b8N8/ikcX0/Y6
qPH0lY/f/yX+9IXbG4jq5dVrKrIGoCOsI3fq+fH3V/WTivGXCwMr5KMQekfOmsY8wuu/fppt05eJ
6mq+yN21q/nkBvpgIygGmdX4x7wP9NCzcS7BVpO0L3aqRbRsysXpbzmtoeCU2dgKkJ871wd7sJ/6
IijL8cqQGwSQEnXdOtpkWPDOpCnT1FMGycb1h+nUd2p3mfsc7RBhiVgGQG13nnZGL3xKXvt5bUgx
4j0WQ+9M+r4tqzWBMoODZe2AiTRQNa4oNKIa1V6rETyKnwlKZPFnVcrs37EUyNBjDovwzzD2Wmq0
m03o3qreJXRTGh5pwLa6FgntiFhU9zC4iheQYoUqevDm7kjmrNfcRtAcZbfbInZ23AbnpXf2dJhl
MuA/KKKuUel/QR4Tx2bFBPWficyfGRSdtY37u0/xcYhH0wqyRG3Rhi5DviMf2bdUFTDW6FbUZdYh
YE09BZ7fNd17j7Q38R5CsyS+uG5C2zrAgHmV4KzmtQ5LNjN7U161qgd2BYGJ6DKk+IvGI8LXaiw3
u08nHHoC9ymZEhFtp3KCIzy9C0yy7uM7+g1HR4scEO+ch3GZaSK8qwVoc5lDQoJOcK7khCdm1jsk
nX8YSs85vgnwMHC/OIE2S/wAbFaIN0OSNK17aobZsqmECRyYKkAtpJd+wkmOZ5tv2t2lSW0LZGLN
SM3QbsmMb4rtrk3mZd5T2tFbTTWdxJK+aF3Z88W3u2V7Ce2+NVVe+CTceNVHQy8/IdUbWyqFTHi0
3H7Gool+eBnexT1xuzkPVRe6jHy+5lkA30eeaIblOHRelwYKjmSDQ9S1lGwygREj0lXaYc/cz1yO
EV/DbVs33VprTd4RxMf4WQyJ1TEgHWBqWJXl9hzg7tPkpt6KS+2v3lVte/t1L/V6BZIxvo1k6GY6
CaqHCOdKG8x4le8KFvWVXwbjnLL7qpdGiu5TaddjrhMHG5+485YLxS6QkjsEt7Gwv4wt23HYRHgH
AVLkkV9VPF3bkucm0j7WRrV63JtusU9k5cuJiVsPees57L9VQj1D4he30rfK236dcUmZgaDhvpRX
66gSVDK3+E0kqom+vqi/1/PEtEwlmMH2hyEPimS6iXe3P5tioAs8iMDnrWMzZH4zROeNt7yOqcde
pB7VBd5D8X1K2u7SwtXeU5M0wblq7PFZIBG4px0QDWRnbyzfb3qPv3bWEFDKq/7dFrv1yXYX+waB
BSwxRsvy7nxgurNc5uHH3ETFG8DDGr7S4iXfHVo91DOOcN7iDVvVZ2EG6+TM/fJ2Xn0AB0JBPhut
brxZmjYN+i3OiigpqvhTvbrYE8BAUN9m128gHiuxUObUfWVSZJjjHzE6WH1uFZa86RPoCLnvLM0b
vXotdVI/3gbz4kwZtroj3jmzuNORb9/OoXOs0CI4eqjlut1o0tl7O2rXa9Bv66ZuvcrNY6Lfd2fb
vAFua+xUlM3C+ryJafsxWZbO3NrZv85zM7owCgT0wX2fWblVJ7oUxpRUuUBmVd+EzMiVqe2I+sE4
EYGYkipbN6/zbvzY7sSN1BOzqkK5t0HX6xSk90OwmW+2KooH32H7rLNacqBFu05L3a9RHmCpcPKj
ZUAz1ZefjdDkZDbtbdRFVQsHAimIugxEipKu/5XO9Jh6bjdcRoCC1LX75Y12hvbNXJmlzdplKd9P
lZk+SS16N5200lnhSOQjGr4fHdcYzI2Np6s983W8PSXuXHVMk6zN16YXe0qTp/8wjOiMCrE6bxKa
CNfCZSZPSbu48evB/zrHob5rwPuR5wZw5UOLJS2UNVGRqvIujK2RQTqnTb5Ki6Qmj8nPmjRo5ukp
3ML2TKAPQwY99uhqccbqCZ4O3I6tku/dcRCXVWnn0og1/Cq94v1Gnfx+n3pUKibhY+E99eUPww25
VEuk1Ik00DwvMkE9UfoTHdu2XFK7WtfrMGnFZSIPddIymjGwRtLsxdPCe9fIYnxZ93X/oVjg+RqN
7r0PseBic1Lkk56WZ/JLC3m1Yb2z5Nx+2e1xuHidU8DMAk5+qIztc5ZpIhJCLzF4UNCGVxGNmUzM
Q3NpAyXfw+3y+P6re+PYg3duQm/+DC43PSVDJa8c0yXPfS/323JuJhwaCLmUwX39MPj2ciOVvz0N
cyHfSYRXvnntSnBwJ7M++KZn84BpPTreom61jJAb2TQeWqOKh0sR9n5OeQzDEtgjud4tWdwVRSXf
7G5cvY+BTj5Pe7y848Avr9hs0f3uWAscprA+d0kR3NHhdrxs6ZMuj3czeKx3OZz30hqfWiD4p/IQ
x85ghthnuTXTZ7Eov6S43vc7mfjqFqJSCzrQj+9Kb096YnavT4xexFcOPb9sFbv/GK+lBzIvre9W
gR+tfWcCH/NY/Hc1uW4eKSDt+K4NvDVaTvYo244Jv0QUdxtWIE+gLN2D5ZvhQ7fIr/wNtlNL7XyY
ezKYRkXNg04a6JeBcOqbZBTuF2UVikHaarPvofqo97W7rtOlcjvPz5LKiW79YpTxObH7Ibnpq1jk
9HH9PV3pd+dxsvdR2uxLgrWFVwwPo0W//9ZYU8S9Du1tkXdTstLocbR0kFfxp/7R0771JhqSWmSh
lhg7VImQb5uyXvsTLV9T3fZ1i6yJJYcAEmJRONYlWud5f2viQarqcqQedp5MeuzGlrs2bmV701KT
yy5zIjKXLOhVsd6DljSY1CqnfLdF+2iy0e7CO+h6hZNv2Lq2twuF+PIhqKn+JHFEiiUISZzKAVrR
1bqE0U3ganto3u2eKdw1NXpCIPLGJdhhjeTTEbhMnRkkmoNzoJ4TLOKYXXXLLpGptIqyazPLT/Rz
7cGaSd3K796MxrH2y0ah2WCMMLn23ZY0eshcCY5/H3WE0xyC3J6PIFs3jbvUGf6Q7c1iGT03j51h
rmL3uP2DrfF9tN2+PVhawg36x2Xxm3jJTdiEzNgNah7ZDzHtzUw5xu1PvqO66q6t6M6m/QDMm+2L
RpDF6w2NH+bR26uhRkDyVNIovG9rYNK80bW+8koGL3ImMqoISKyRznVbSkE7UgWRSd2N7ne4uAtu
9YmOsr4p/DmN/NYDigOz++AIS35fE1ITTwrjXsaxcLxTuVaucjNSuMoaM3rzUNG2NKrCt8byx4jE
TMWm7jIi6cILRtuqdf2NIDRhn1iJTqRBOTk6ObU9dkjVSbh6DIJ7B6Nx9Z5mbo/izhT7X8t1/bLv
Vfm+rMSXMhHoMVAm9M8b3I5TERfyYnN42ASJUNL+inaEedzuQXq1Oq+VTDIxiV2kETRNkfZ90D/L
oQtzKUOTqrj2ia/r0n9bymI/RyPqxVOpi3s6jLGdOXrepnznsPGfkrnyniMIRDKvV7Ae1gMLJoUP
t313RtG+EdMwx6c5isq7eRzGZzXNC1LwulwLJIn6MkqtXifX/dhMuTtM3bmdiuB5aG3nlCzVeNsW
gXXvttq/dQVNy7GcaV4nlEW5i1jE10FF6rJr1+1SO+IQzu1kneaTcMLxAf7gtlwLuTGiOm+2RmWo
bDI/nFeRJk6PBv8IIVJdzyEXdzKA3M97IevvBX3v6YKw6ZpLNiXmb6aVD5zyHP512OIh1pBf8BWK
t5w69VnhBJipQVQfmrp0voC86TOkneQy2kl/jkTUPKGVILO1D6tP9tC/x+uZSorC7Ry5RfN53Nxl
TANvHD97diFvlOuhnV9I3cRZDTh6UwiXiy5tEO5arxnFrvfYUJbcrJuDX2PlRV/aonQ+tY633a10
bvNATKhMABl/AHx3GUtMdi1Sr7Gn+7AovMNEodqOReh/89ujGDZDf5za2p1fxjW26lMX1jRCAZPH
8HoIhnrMZlnrhV7TPgIWRlvjZF5HHEEwqm6Ce2aV3ZeqqpY2dbHOHNKmi1BhannfDPiLNYHoSYDV
q3KjfKkgckpyrba86cW4fBRUbVXWCs+zv3DwouyFHumGH8nShvkiGuuqngL3/cEbODvoZSH5bizx
GAS6eVFrLDgeqDzPoypgQ41F4N3RupO3wkAqSWVJSnOnZyVeMLvUdTYDM+JTtnb627IY9gqbkjpN
CVDM7ytdqzWlI7eehmb1bgCpSyhTNbpjVwdt9IcPhbQ491G13PqG+i21SEeWvCsmKzhZUw/n197X
4MOCS9LnSKwoQs3enHe2NdkPaoucZ7prcQIriBwuDZet6i4bSdUN0W/YTnqqqoZULiH1hMVhjQ9e
tTlWpoqDiYffTiBOUqxMGMBIYREhY9JXjX+oTq0hrZS+xVeXJE2ejjJ2zQoz1S45tTcU+6cBm/j2
EY8grH2pKoqWkJaE4y4y6aiyMxeL+erBfwyVV8Rp60y197WDNmoN2WrFuinONMxabd+31RiOSUa1
rX2khvaqn1UWceAGJq/oX8VdqmBz+4YJS1P0aKGjQ+3Z2awowMRTt4IOeamG5p2os1Riqj+VZeuP
Zb6xVWijMI3jDQhg6GkMl3NJrjZcq0pZ/R/zNOs1OFXwn/D7CSZ6bc+F7dJ7uQiIUsuQS+OjyPfU
KNHyHHwLupRqYDLTA1ihuXP5P3oriWzu49wMBr21SgefArpM1fMrWGuJo+GwdMkBjbpOocUtHrFH
6x6+wNEHYR/u0ffSL2wdXuBV7+y3yZmT+rMSW2Uh0xYDdFlUtkWzhRwRhOPlg6oAFOK7hYRSP9hN
YjNVr8pZTe1lp7vF0+LIa8bmxYvVsPZ50C3KDLee4vJ21ONhWeAYH8xeXzx7SyDq8BRCVK29G1sp
LOzhIdULOQ61QzmdhYjxcoamN+YtLKR7FzIXqbtIiJgmqUmi0MmsF8TqjQCFXUFS6wxKleo2H8UR
7dfdSWwwbhKwg2GM73ZSv/hUWF1Y0AVbi0So1PGnxD9FZvf8C32//oOIVffegl2zpO7I8FnqK/bO
CbZJ/90eWrIs2O+VbDFxmbG4XyU8FZ3u7kTzcQ+V+ZNlf5PU5foUwI69Ageu70a78HC0CtV94xiD
OZHXQ9ZaExrBwuqem0Rv0fVECocH+SCMn+pha4eLXGxYjDoW28Bwztp+F7uNI2Qh/b5IcRfzVb54
u3k719amSRCs7kQGSoVYNCIILjL0lz4v+li/WHuhDVY35TY5b+O2boOcseHhm7RpYKdzs1IaDLu1
Uo3IxqlOpBMSPawqaNfvpaUPxIWM2h0y/HPKM3Naa2Gde+XEkHNcvGeywvbH8eQbe75y5jH63K2d
j8piVLjlmAEo1ogvINw5P2Awb6vctQO1fIL6AG0ilQKWXQanY1pJkBwXXhHg1kNJ5d2n/kQefq9p
uOl081rE0Nqwu7FKZE9miNcMV8CtEz3UDdeoOY+HIKElZS3VhbkFHkykSyvF/3W6mkQ3NZkCMHvZ
ISywNorkjbLskevcxTl0hH4yPOzcT4o4OTVwK37giEhS0DaivLMIw/MXisutehM1vTyyLs+tr8hg
whvpR0H9Qoj0zMVb/ebtuHnFPTRJ5rWlw52Pt11DVysUyMi+1zoVtb29j3WgnjbZVVwCY2x0h6N+
JJpGPcMKbZC8dYAPozxpxu3aAbSo8w1uzMfN85kjDNrZvxr8poGeKIPnqSjH8+IO9qdQzrjmRPAQ
K9ntMPTnwy40DswDM5VunbtqXg8NkgGCfFKvyXpdhhJ22jzs0EHLYtN83aQ7qBFUw5kYIuOe6RDR
Z8UJsZ7zcvVWQq/FvEOdLlhiqdQr54mkYDDzvaeEuitdZ41zOyhFdIYIId5tOlpgHS8DVwkbIPri
yyrGQIsE/HGyjox3Rk0ZIULLGFQc2yKBjtJOdZVzoDcwr4BLnvYeBCDdQyHCU7tCsMs9Gy3CfdL8
TRlAp4M20ot89cQf21wNJ7eYNe7egfkcES3WW70MUuTdtMZv54CxWz4uCCYKghoUqHfHe68r3Nu4
6toImhBqoal0iuTWsir3xXR1e6MtMT/B1UM+pI7dr0zF4Ns2zFFisjrA9jqLNr82udpMM6edjJfi
pKo67oi/0utuG8c1wXkJt+CDVVRCP4BcIS8JkQPLjU70zuc6gfGQ9hAxHkYYJvYp2gJDUZC4TDVM
hR30p95pqndtoJnG59wkqyM/zytPTvFx38LHzduAoT13LB5ibCg+TbAscKVX3Wdv7sdPchnHtKoH
sEcYlRClypUl38nPpbWhq9jO2sosMo97qRjvmcFdvgylsq5lw6bOZd1Gj4taxpslmJj1kFF7By4Q
XVmFHX8AMa4jlkEZvggsAk7at+e3qzTudYu4oJs1a4zgjRlsBD6TAYgnmuf4avaqIcz3xCJxQp9V
X4bAXbu3TMvWuQTcyiVL3c8mL1An0hfndjBjBTdwcz5VhdGfkgLlcjErRBFpzJz6uCv+gFZs537g
L+9j0v2L4xfOywgD/ZPNn6Daq7lxUP4/MXMT32ua/BexLuy6WH2FoLw8CWWbIo2X0XbYB/tTUlot
GY3j9xfOA4m8TDx7Obrct6Bo1t02ufJjA9iRx5pCZWLAfU9Rvh8/WHGHLnHl+X3mg+pfCzE4tMJg
Wrae980o0H95agV4kHzhgGr7NacHzhTTJyrasRdvpT+PfvC4NNVElJ/j+OAmyYn550PPxjT9RK+B
huP46BuoNOayucxqIP8/2nqprm1V9c1+DZHbLO+LWm/Bt2Dwx/aqGeN+8bPCl/aCDcoa+JskeLWw
WehpwY9oEqcOMalfJmcnbYxtU2eyDaWtrxUm7xDwQlcHZ98ftvhLOAwLQWUSbac74lhQ2UFOngdP
IbdMWJYQWnw4VtCRSeNhVRlmodk00Nix0zEY0Iw/7Mky0ZzT0ISohwjkZtqKjmVdtrCFRFkcJHLW
4EQbBNHX3Z7erF68UMLUng6l/IAjdbE2OY3YmLqPkaFaNw9NM85qzOftUOY52cJT8/Si2n1FBol3
EbXBwcAnJUt3UREZrgrGJBFbBbE+rsQPSzvpLlWp12j6qKxydw+Pwbjld3Dho1DfWstMwXzbmBnR
pUzbSRyt539oz6Gg8JeuI80/BqjRkyfHpCsdQnz4tTk32NQcjRbJN7thiuRn19sN24D2k/T6ErYn
BohDn9m9L90ojWTHIFLa0UeZs8UbdPS++bPR9fff69duL18rok/PuGpC/xUW+DGD/9cOZR0YRpPK
OvrejuJotPSvxI++TToWojXSLvuHRuWvPfnjExnj5m4cs8O0fA+Jgb9+IqBhvNjMS/zoXz9xfWXV
eMEgac3PUeUrSHCrrS1GPtB12H5KofwU7fg5zPGbRMhv//of78aef36XYPhFOuT/T9zh/5CkCOSY
/x55OQRLfpUUGcqxo3P/Kk5yKJDw8lcJB9f/F6Ih4dFHxLESNg2/eZUUcZx/hRG0uIQuGjb2aIr8
t4KD5f/rkHaiKGH+AqUdJ4DvQgv5kBSxnPhftMXZCA7klONX3v9GxiH8dQ3H0E6O2sdljs6DKMG0
yK8rasQQkhgUnSOAPdp8HShwxwGsatVdYq87+thr8GxmYAKQt3251lTMVkbaa8iNgeiQ54n7r5OB
t5OqudWf5F5tjwxEWF+WGlJfjuLY9lE20eRn89JsDz6iAvFtpxYUuP1khZsId976tuIbcSAHlAOp
6oeBxM6CpJfKxnQi61qVPDeBVjKNIFhocJTRrKf12Jv4qsRl8tFmTDNKd4ZE3o1Ba8uz31bFH2Vr
l33egmubk9OpjbIXf4MPxjTTeKqtmk+IatG8iwL0DemAB8GYA5l1MA0KpRpKHFs3Oc41CHkFZBWk
DFBY1qwenOUDhM5S3wiqlf40zxGYy1SOQbKkkd628t5qZXeJ7GEddb6ZWOx9ulluUyNv7jXDH39Z
cj835l8FBX6lS/AgA0Ifl45PFNM/WH7/+iCZWt5dE4bXtT1Ej60dbR+LQifiH6aLfl8uSYwflQst
yEfn0rMTFu1fAxDi7YtaXedxWzm/c2sEPr+So5qrq7Xc6/rp76+Js433+x9aBqyvgLXJquQDGXlm
0PTXz2MwsC2KWr2E0Ce7fPLa7tOQRP3XOknm8WqvrbGiazC40ymaQyo0N6yogLRhcuhU6VrcQqU+
OolLtX1mwMLH9JCHNs0/KM5jZwS3MMlwEZ1TPulWjaTE5RLblxhkKb6Fl79saTjTJk3RymPtlZpE
NvUmD5n0Wmp940k9OGnRd8A+AKLiPnGo2Z88umUfYx8QJ41XrC7zHbv6E1o9vpN1FvhQrvbtsM2l
7xO/KzZPROTLvtef9mj35NmOhcypvWn8a1qv4qqT3mZuojpcBQ7rveecgRrUd5sBrU+GtQVGJOMG
+oXx1+pqru3wSsEoEFdTHVjxJQi64MfC5MXNFgBx5FtLDoCrnkUBtJzAZHZtcncSWqyIX7umGbKm
coJHGRmrBsmCtYIn3t6/tNO+Y+U6LWiOzjq0SJ5hZ0cXujHBkx6GObmpwxq9dG/nFsC3aNuXpWTu
iZngsI6z3Y1aO48Cp5iygLyf+XXbc79CQDfoUba9cTJ0QGofqQs0H84dWhDu231nNAsScBUxYifw
kANDmYO7cAEFy+x1K25m5pSSFIp6m9xKt4tdSgZffaw8ELXUyIiJ/zHme974wtsbcKBmutvB7pDE
Z+D83aEKWNJPhQ9+ZirL+7iv7hwDNSjLZG4Th8sJjCyiSvT76riquJXgX9O20AWJuRUhbYZncjS3
zqpSeDXqDIvtp8YbYn3Rjl8HONY3xZxBd9l6lo4poxtvaKO7cel6vL49T1vX4K9NRRYvanFpJriV
WTRUzCA322QPJwixNtgiNfGHtlynH1tp2h+VHytaXxZnB7txD5EPLXFQlK4FOtBioRTmhD5UN6Ee
3sXUuwDi0u6wAA4e3MYdhhtGUBoH/nnT3lBJ+qB8Zg8+evGu329WLG56emYnoZfth45c9bHmLsIw
82UjaJT4kDJKgAmXXKtXfQb5wZ9PnbvKpzBuTZxtWCDh6z2YxoWPH69VvjAn+rg4u/8t5B5/7CzE
9+Bw4GZNx8lpob0YRqMueykr2rqTWgKsWkueRucyz5NDA6ExBu60PQO39OosvBi8wG9NrbK6hJFR
2GpjtINOTXtetii+XsJ9+qMjwIBrj0hn5dMSMI0XW9o5DZ4r3zlVq38E8Cohs3ghcw3ascoLPGiJ
OQXn4Q+eIqpbhWH+gCkEC7vI2Kyjn08mLN6MXeU1+DYIhDOTfrdm/LE7vaeIES0yX90xfold1d1T
2mvnVu0i/kPDV3yk3BQ/mHoSEuCZDC63ZddZ7C1ZV2m3dcOeMVjbvq92Je8jses/oDIB/DCjUXwS
/Qrkz/Ko47x0BGFqdzb3OfFn8dYIw8vYRB5taJVQkJtaRI/AsG6Z/yd757EkOZJl2X+ZPVKg4NiC
GHM3N+ckNipOIsA5U+Dr51hWzXRXy7TI1G4Ws8yUjIwIN5ji6X33nlsmS+/uyhFVeOetbfJdJ1b7
ZqZ4iILR3TAm9PBa/Qj3KeRZe5Y8fxueIa6pXBp2jd74j9LjChvULqonj7WiJLhcCc5GtdS7F8nr
sQDXZ8nfzmY7OdckE3pO45c63Q3ljIJqmI03fdeqpstU67q8CiSPK//NMlTebWo4zYM+KCpKUnZr
/cHHiDuZQZJsVrM3SeAaJDGNbfTClJt4E1xdaPOpm64Xy1IzOi2yDd82KMyYXTewKt+9Kcqrnkv0
tX0wVgRFOmVQwdDLjOyyufbC4rfRkrNiB+TGLc6XX2xsKu/ALaj+nTnkBndkg9aXvtOkgzNDq5mv
vT47jPUwsK50iryOmiRnP04Lhtne+es8uZEz1BmWr35dxb4skhaKH4p4e0pNZoFIpsVVMpfZlsDD
8PTXBdfM71523o9d2fxUxzVJL6ZNsYiac9pDLKllf/JkNbdAOmU3nZai8vFgDh1ui84bKr5C3mRT
Bdek0x/0ZmFFiUZMaudVlt4H1qoUn5U0VBeXVjfgEMsytCf6ujdoEapTeSBKxzKCWZJOCWbf5/TP
1q1+xu+kffe5b334G5Umm0MJSNP3+nctpYTtkQ4tU4+5QU8oDQ8DYDkICqwF0jkX4UTvqIzn544m
2sv8LXc1je52P7GzyJrnpQlNnWY5NOfK7igNs8yv1KkMI7CNdWGEWxHtO00fL0ilxGqScmTGslic
6Dd21diviT5mTyPPOxGL1S4e+oIldIDrQV7U6JdL5I9sOYi9KI02PuKzH20y22U4aVvaROuCnTOy
qrY62YpvV+D5KSY/XoLF/ZIPNAGp1adqJCvS8Z4OdeZJaFvlNySbtg+u3J4/HZGO92JO5I9X6CWp
8jzx3r154sMn66cjUElYvYHhNs5Pmdrsvz11VbpNf6yNuCyU87z1pfM54sr5qIjsZxgpRyQXvRi6
cWfr16WjkWwIn5mm6SYNtj6zzAwP5r2qpfM+9pzaOz8tfJdlA2B3Vd4Uy9ISCMmyBFOCPevNH3Bn
ruAlNhh3im/ZLy6R5rftLuMWpLxv8Ys5rKWjHJhaEVXIgPNt67llzzsdz889i6/8feYSAHY/K6hZ
EdtaRtbSTXg357QuQtXN0DeRRIvyWm83byFrKreOUyQDIuh2V06B0WabuLVNtbl7dyy18cbfhrZ9
WxOTuk6lZdr8qNLan8NkWeonm0itcbdog+oOvbaNPJG1ZWClCaZmkzj1kG5GwfLF6W3xVcsumXFc
GwSnarp02VZwAnVrbU/7osuNlZyJ4eIa5Y+hJ9tbwZqtPHU2Grrkje4lxbWkZ7EXsl4z1wXU2n7L
vhDwU+uwJqWpQrwCOG9KttQGIm1luHnC1DjL6l5zyBKvocYYYbBfte20hgpTFDnEYaZWzQydMjO0
+3WbtuLWA84jExSTYUt/jN4u2SkgaLv3RZ/azg/oS/4+nqyzzIrB21TeUfdm3a8DkapCn8JtqUku
wTZrMPdJA2W3QQmWsKm8lasMTXWrux/cqcteBn9L7TLCfJBPrxtejuYFMF1l7Mqh0OXzlFe2KYLC
3DKQzMAc+kPi43SCK1z1nvGQpSY4kgAwVe88ZhuXjyTMAHE0iOT4K0WsIX/1kSrYj2BakU4zvKzo
y34XDqnDltkkgOTGQk+s4aylTVrfEqSbl/Pgdi7b81bzCpfwv+Lie0SR6/TL1Fl2gbPWNpcH3G3S
eDIGajfOVZ+UeHzNdX71tY0zTRSQHshIVow3rBmqUMjcMt8W5LU/A2scNKGinz0ueZ1RHurEXN4H
0U4ytpU/33TOmnnBUEj6OoTZ8zasvUF71pitVYCLe3MoKapywYAHJeY2J2Wkc1Cum05bc7HsKwEZ
NGy9xXhPN6Pton6YLHHo8NVssddsdouNEsDGSUA7wt6aZn0Tu/g4Up4v6XBGjS5tBBtxrYxwAg7R
SzeWZhoTdpmLeO0ZyaMMFEN7ytG5sjj32+RPc8VsBGT7/TxoMFw/ootn22Ed7MqI2Woy2q8CgoUi
TbQYzU0+Ywbl1e1K/iIafEasshZjcCehcUW2Z5WPJEOnbwNT9Q89TFPyruksdcu2Tx6SpmbrhnZZ
jAG2uF6F26yWH0PHVnov0Wa7mNWry16j9qeVv3ozxWBLeHvXPNq/SQa0aSA0lR081Ow5KHrP5jKh
46kLAPD36jinuLyUZeJ74i2IF2braI8ssWu4GMiH5cFrmiEPLOXoxp4lbOmFGrfd7Bp1sy+CsDi7
Flwlz3rvVB8b45IT+LwhtEghDNNgzkqXrxCNmF+bm7N2aRVSJ4l49r8QqFRmHVncet+ddJMH6WSK
CvF2K0BB9Bh58LKZOi+lvHIlXxGh/llf/W9Jav93etkV1YtB8vfvERrqf9Xf/h9EoF7ZRf+9ahZc
PfOf9b/oZtdf8U/hzP+LnR9yvo/qy6itm/9bOPP/ukpWRHsgXhkW+sB/CGfC/ctFn7gKpPq1SstD
Kf5fwpkBTPWaaAPEyT6Srq1/C8ZL6uVfFRfKn23IzPDdbRMgNn/M/6q4eGOi92OF64sUNHYjE/vp
l5YWKM8WNhgdt1KRDKQWkY8v2qo3jg+wYfBYerZ5lkU2gr+IGpHkMHn5IehnvunTtWBuSeRuRhbB
KFEZJfvEKSn8k44pxQsIsQ7ji6t8Rz+aW5+8ZROeroOzEZA7+0tSfkIqYTdVz8Tp4QnN3qdpVhXH
qz/dS4X9DIBQGhdyKN4zt2GwXXAYdpQVfVgzZiEc7dWX71ORSdTHY8dT5nfcjLN3qTg+SMHrOBt8
8w1jevkrG8o6trqpvO/LrA5dIcbYwgbIT+BaPGD2eXrPVUlm3KN8hprV0bSQTw0Sq460gK1Ds54N
1XaXvuK+z26ySR7wl3k3lZ/Z+83Z1B2wGdonN/aoQT4NvEbS2bxjuBwwU3XK+cEw/+EbiQhR2nBI
LL24H5LFbQjzymbXWFsdrzLnngBwQu254VQ0V3ZSnK5beHzRTuNdBldmX6Jm2yXd8tlua8qqUpU8
+0l7tZV3XnIwncWL2c56L9ms8+t61qAxq5Y/vdd+VD3e7xVNJ+CjnU6DcCwaRjGsmCBGjhrT4h5x
qHhxzGWnLU2UNhZXSXNLuFFppRalTm3vGjnBEm9psOUD06LNHIaXgvXTJZXinDXFS2ZeC7SBYPqR
obKEN3kvb5grGdgbOVc//czKUEPDPQizUhQYYhQ7O4tG+y4Q5yZ0c5ciV/5svBSF016GYVanweXT
UuVV1mlaPz1OstcCJhgSx86chv7AJUJYOVWFtUPLTJpuHKgTBs5Vt0+yNEbs6vO6QwOIObJ9fr/h
zkm4/04m+3H2XfvEbcVxMFeXNZt5rvtNixyi8rc+xF67q80blpJ0c2AkDdOhN/ZjaSRnaSztc527
1Z1sxvxnw14yUpo4VceS+tO9MtcsllbaQS0o9ccNJF/Y+V76PQxsBIfNpK2pJpcwQni46xzBA6gZ
SEMqu89MbzgOzG1hivPnVK+s0HqgwFtRtQwIgoC0N+U62hwvrtwoEqyHRsuHQBQg8AxnCHKAxbHT
rzXfqXR4JjspHjttMfZ5nnR7I1tfjMxPAouDg5tAk64RXKjTVNniZkM8iGpD/MLFkB/HykweZU5W
KUis0g6b1ikiWF7q4tUqjU2EhUjXZhvOg77fNh1DLXiYHVd/84wJ2b8MSb3d1VqXhFxRhxt8SFxz
2sq3fprEMmnWHJbj0KnsBiuBuxPu8C7YhmNJL7yrIaXGkZOMoWs6r4nhscVLqOdMQvy/I9XUfPSn
RNdQs/xubY9Q8J8Zr68NmCkSAlOCeh83At5btsZYUPjI00yWv64rYDw4/LKxx4gsLNJOzZbw3VIU
S7LDv3ipQgMrsGvXvUGSP8Flite5z4+yd9jnYlN+W5zJPHWLsG4KpRWhwChwakA96W7/Y8zFVyZg
9oDGZRNO6CUc2tXGWV43w6ti4UtJps/h6OPYqQ7aUid0MI2FtkxfwxWbcv2C2Tir+sZtPAbmOrWi
IbHFwZ/1+rOwVgJnI5Jjl1vOWc4zy/S81Nk4pxkOIhIKbgswxmQ+wIjhilv4IZw3kEtwGScVH90D
5jjl4TgqkwA/QoORrtyZzXRWV3UWbu6Bef3I3eCibZhiJA/cgSuL2AsGsiJbX7mfnjphhA6/x62e
zbEv3S/rOgZiomxdC1sJ7iju/Qe9TO8So5Lh3JRPozkqFhcb4BSYQh2+2jLdD0LfEUTjn5tD6WBv
cddvK3vSiVJp3jVhAB8q0XeERPbNbJw9o9/V+YbeWsUmnaJN7t1c6+1gV9/MlXkDx2vfXKk4W7/f
0u645i1TWX3n9XTe9XnYzn5cJTTRye3CoB7XyxT6fsqBMQNDIxwlRuQppOaWVcxwulpQmL2ZFwtN
Ppq54jgwDli9Iybk26UE/W2t96OG4Iqk+syR5gvMpzO2Tie1cBIYGcgsfI0IIZOzPpgVYRs5tWZs
VOkDXLaaLVF96UzzFoHmqaiKXV/2+17L+6irdONg66V1V9KP86MZ1rYRQ1rEgwDpcky1An6GJ52X
zkggHheieGFFm6LGLxx7Lhw+7DjrGAI2JYYF52pngyCNx6JFRktcO7ZH/w/G6GoPjkKn31rc1lby
3TocIk6zINymXHln7oNHTHBfUuXjWRLtC9lzmccCZtrFUQ3QEhfjem02J+XhNlPpOJFPdbjv59aJ
gzANHBwYQdYOCyJiG5HUoePHvzRuv2L5mtKo0DwIp2bSxo10u5h9Gd/dcf6RW3MWmTq6XjF9bXiP
+4YqXLCdB7n4PVWozRPobe7gFRGGTvscqTwMqn6GgAx5NfQdjH0V/sOy2y25dieUvp1Ll4LyvFwe
Zt6Evk09h6o5PkqVvOHLTSKsBKdpHU6JHB70xLztFoNjcS4PHr7VgIBJ9bZUpC2YG5bD2BX1uatX
93PBmHAq/Y7YzAgCBYi5ynbmVVBYxkl8pHR0gWPWg8HMkil2K5/hZ0Zr5bZn3DoVwAg6eYr3dNJJ
k7nbmXdHmeFjgf8iG9/6nfFHcmrdOI4dpiZOvSWswQwgiVi/5Gx4caJPIgbTXS7B5JLqWlLvQxAr
AiIsn5bSN4I857xjz2pdIbUsahpyksHCluOeqCW1d9O4g91IJ0+7vUmffjF2WhcMcUDUbLal28Cp
Z/YBn/3tvGz5qRz647xoHwIEm6d3E5LjsKMyugzzwXwA0GVQfGveVhP7ksoglKLlGyeFof3BPWKd
YRo9bnrxOEG3Zi4RPL/tDYiBHfHXSKV+8ScHRBBqm+ZE0sTOnGTbPp/95lDMpN1SBtPABzHFGDdC
Zev09WXIyLQVJaNXu2oQbYT54Ynqjw0TYYd52jusbXvjuHRPLVX35uQZPIi5Qa/PcQVPsup3Tkt7
UDRb3C93Xtq351aq8kTdoojcbXk2DIYmYlGf0hMqYFG3HQuuaJE741ObxWM6eJc8t4ESyk6st33q
DvfkE/pdAT0qZgZmSSg1Zw8tqflJCNUSwNERbikB8CnG6WXyaQ9XazIhUky5STWYQa2tt41S40PD
TwxPoNXpoab0V4P9KY0yixnlm7EdV23mn6el27QDiTl4fVpiFQc52Bq0nMZt44zPFPxHBwz7VCI6
hV1VpeREiXixNKob8wFtuPxF0JTf0Ni8C9TY/jzaqFGYmyT1BWq7H9tyMw9V3W1L2JZOfSab1v0C
840ZiCn3WLg4SPNSzUcUBR40AycSs4B3C/3OZjHCAvEMA9DcVyyqd4za7km5+XtejXMWGGITe6yU
4mYQifU+rNgW87KkNx4/204BOY+9NLsn3U6mQcEaXyZxKHKl6vtkHPU2stPem1+FAue9h3Hpcmhr
znLa+n5QpFby5q5fp/VmEkJD0CfxTu9zSHbEHfa0OGziR9nbcNB85KOzGAXKaNV4j9LKquXgZ+Va
sfVU/Qs6AF8Ye6zF5+x36Wtpyo3O+1LZt4Da4FIE1jwiv0Bf6X9M8gfONYbMh78KIy1jtqD51VZd
Zc65ocyvvuGs7rU9x3imRVrG4oH9CKu3YKVmoETRGFGQAwizktIsx8r1nYGqbiM/OJ3/VivEdeom
ej6SVPVKeyT4xFLWEr6FE1SxRZj4sgMyihVsHfe0TRB13wvVCuvQAqXTwt6Wrh1NaT38ghHh4dyv
qqyPijlP0qPLa8e4ny3KrmCRrUM9cX3iRhYQ9MuneAMM3vKFTVCQJJ6nL0uX1XNnaD3JSYeT5qmb
oSXccbXkNe12ILFv6ytnDRvsWnQzr9n+GrZpYLHxZrSyh7QCMHQyU81ujlsPGvIwZ6UgKjNn6kR6
q51uFsmAbfYVfy9TWCwNYUuh441J1NcaVxci1b/Xek6O5iiKrxK9NkIBmx+kNtpH0s/OfVp5qGTT
lu34fADFuwMB45nKe4rVfR+noJbeK5yOz1niReRNQh7Lo2drW1SkmxPkBPcgjWovdaldzGreGWS8
j9Ic3EPHMs7Mh+bCa4M0UM39tUr797z02tiZui5uYOIFBeEEdxDd45RlY4P90L8rlrl6bxrvU16N
l5Yzv9YKAkkFBziarEbcG7JLySM4TyWc8qBvq5dtIg9YgRwuZHfyqwRs5LTc42yJcFyInVlq5FgB
mOaa+TwY8EyttgrEUL4uTtvu1kwVMTg1Ad3BeiA+/NFX/ol7gcR5auiB1jZ7oxh/j41zrWB9XRb/
DvPsm5xWywq6SY0oBvkrH/XH2KX3acPCRNO6z5Lyp5Eq03r8Jjt+qJz1dtsq+zDnw4eT8wEoP6zG
DSKkG87OQqy27Y55115319orNunHbtB36Swuk9/TqVnVJyzHv3W/dYI28Zs7Qxue0DDRr3VKKK3l
sdi6s+hIUQ2zBlKgnc9KDjfSNe5HRT6o0cc/voEU0hF8xJd5a5rElpuZ8b1R+GwwLifd/LA15Ttg
TRg6zXIwC1JkeMZD1+FOxNfQ0dv99SVYZ4eq+5NL9uqOvKcJ5JyYZoxjY8fhS4ux7vwqx+0mnUoV
EOaM2F5ZO03me3orKHrxvsaVn4e9Hj3D/FipRa7nJftYU9zQcsmOoLE+Si//tvCN3JD3/YXicURq
xRBZEfgGmRiziHpViaHHkzXvJ939xK9cRgjOwHKdbNnN+nLd7oPo4i3YJuOd21pXL7KxfY4Wj2NW
5/y5Z/Z99WQdJ8XyrtPJmTmbCcaePzKMkcAY6g+hmzSYclUNgG389Jm2a8aURkwO9BD21Y0q9VvP
1RAkRR5Q0IJHvBIzeyHzkbDgS13YD+QX9p1t9w/E9rnje/yUPefo+tnRYLr1NjYF/PuitVxsLeVT
qw2HMUOBdWt8pMaTzuiuq+QuL9Sr6hb5Uk5VXGYyco3tzvSLF1OHXDh6p3TWj02r7bOtP7ibc4Aa
jCGaJaJyS+IXQ73XjeVmHuWhl+vJo5Qa6M5LSfrN8cpYWIAr/frJ8PDdy6U8iT6LBKb+W4gzp7Gl
aBUd1hy0F0ntV4gB7TfQIyvGcELY2xpPMO7hRvqP5F6HQ7ryBec9T9gBabcjsxTwxQ/Ltb/3Ns27
zE53QTk5ItK85wOpQAbDjVd0hGFW3mWmNd3qy0xOoGo++nQ1b/zWqA8Ag8EGc2Lkcy2iPF0ppAQ0
es8aCvRFTmqr1Qcn5h71qqDOhddSkSBbVBGZcqweUJgNBIL2Jut5/fYjHiGWgRe210/O0MVeDhnJ
Gc5eJp/twqbu0vcfpyRFqdAKkrytDqa3Q9nw99Vshi66zmlrrZNwE7Z3RWxBmD8g6ZALLY3YsOyn
ceO5tdqQd1sSdVp3A03F2uGEqPYIHQ/Q5k7IWdy70SQP8Di5GWoI2fPBrqt6T7p3ZyxkacbG/tqs
9H3Q/JNbtDEKE1+UjE2hVdR3Jq1LBGWOXcJxBeQFX4N7cq/rjQrMZQ1+hbhI4pUHS+naWevv+qa7
pWueTDuxhOK6xLxGdQvfD2tL/tTgCiDGBLiGPKaJMcoluxxSfsSnk7ehMXlih/3AK7vhzkjF5j3n
dcC6KFpI67ojc3zlmqRK7eJRSn9X1k68jo8lBOO+8150Y4vmrXo0+IFDmDtOBre1mhldMJIaxbXz
YQp0GAGB25g+e27b4m6+LTuu4LDziu4T9GmcrMlzv3AVz0qw0SIBBmFrLDAHvYMJYvyuweNsYvuD
AyDEc5QFee+UfKcpJ3Tcq4lMzc+ZO58TwR996JigAXul7doHXk6etma9yDabIJrb/VAIwR5/+YX1
51wucjcKFTnl9gb05EP4LG4lm/WelE2i17TRaMu9lwB3ssebte7OCzOHO1VXusOr2oA7FCJ7y6vi
MgsweNNwU3fWXZZr7tmuODvsK+UFF3sduDKJndX+WHvrUtj9Xb0aKhCUZXLil1c8jTgySLy2jbfT
G0bxqflAQTsqp9rLKSPHIxNaD+DT6MQ0ws5B3DU0roRqMl4S2UQj9D8uc0QTnEKd821yA2wBT55e
fXiF5UeZ0nfDMqyByPQqLEzqSu1a7IQBbCDvqs8SgElgz4A11DR5EEpzxFRhfeBVR5Brk2VXWoja
dcZVcJ3b/tRWFj+WtE5DBL2viY8gyvzFJdg+HJgHPwroO6FI+xjnhIwYSdtwHvwHGMsvNRUqy7vP
NYpRNrNWLA7YwLDg4KaqskZSR8umkg/z4FUJyYqnakirkrUnlrIVlrGb9WwBp+sGfIdXxmgjo2Vt
vFs0IR+H1FtNcGlN1txQcFKk+5IN5Qtof9YBtqT7LbYWRzxXbZlW4UxzRcoVrmk/emb1cgcidxq4
ci3yp3HlMu+Ih9p/KBB0H6ECL48dJQIFOiRmJuIbtkYwy8P4AOvJmtA0qf4bYodo/AfZKVGEbb+S
XGcpUPOmq5bibssX7bHDFfgOp9il8b5soE0ba7oSLAFrQPo6Xan5TNDi8QRyToSZ5WUvhrquLweJ
2SXA4Og6QNvrTR6KruNj9FVe80S0lt13+zrdXHrQ/cYRRC91U8VTMUxI+LWn7dXaVL+M3BofFvaD
F6FgXZCGY+b9h3P1/6/Z/odx7d777/dsz585WNlh/PyXjsy/f9E/Vm2u/Rd7dCwrAiAUe7Nryco/
POqO+5fJup+0gYWLhY0ZK65/tl5a4i/dwrdOvcCVIuVcww/DPyzqpoOzHdwe/9L3LcH/8d9xqP9d
JPgfFuC/e6ZwZJDetrC7eXic/9UCbFapQHo2/H1dWQt6TLGORwufyS1AK/Nr7JiJQ1p9mjhfNqb+
YsRq1C3Xb5X0Iyd1jJdmYgYFLJPHvqra46BXcLDa8YqpKNtMva+Tkb/x3ywXl4TLARel/pHTpveV
LDmXWAoiIh8rcDjjnYvNJCnj//R5/B+s24bwrn+Jf/lLEgTg+KLzzBCQ/K4dov/ZVy0N3sZbDk3H
WNziQMywfeGH68KMccGN7KTOFkvaLgFtRzrjvANOc7OSOooVFpzvofewn026+UC5+7Jn+ndf/XRL
nkjjMKBV9YKslLJd31lGljykjW8cFsOcHzx0DMJcTI/4okYrtXakIOd7AeD9i8M9R2jIWow4SmIE
wr4+yZofCMM8Rqz+y0HaP6ir1svK1ftUpdFBJRoXIVhR4KPqHdseo0lVS37yZR6AiLTx94qqZrbz
sj9jM5QkgZNK9PuVLkJySsZUPVhjA6zE9ctbQqoJ+Iy+odJs5qVVXRcxSMSsgsqp7b79ZWufioYU
VTSJLv1uoDm/QweuY7dcx8gbBE4Va0xAMiW2NSWgkYtZRBxL7ou2zMO7VS5GvivKrR1CS8sHHNmk
0dl8unkRLnlVvVI+04dE+EglVO5SEJauvDP1UPXRHWQezyDhD8kk0ghE4/j38XooAJLeY8lueFMC
Eq90Pf+D+U2L6ykllChzLORWYky39uQaZ2M0tcjVBXoIPKvn0uUOsOBsORSywH/WlFlUDHO965rZ
BOWyqI/RpooD8gsbP0UQ630DH3Gz6pN1Rl6dd2tudq8c/lxOaaV4wUmiRViumE1XYigsYVA3YKp4
BVaMFnIyccwLphtaG7YEXY+kL1aUFGdiqXEnDnK9P2mma8DQGJr9WkoVeZMx7mChDZ+j50ft1N/5
es+Eb21hDXPiUJtqOMJm6R7GFtpFLToFDJgptmyTH04i7VS6WNJYPCS7lHDXTa1V1g6UrHbM61K8
eh4Cid1AecPsPKMl69Wvwhrdh8Fd1z9VZsJguRp+n2jUxiU7ZCtkq8wiJSfW+XbzbG861bQUfrgF
zjZ98xIXgcsvRED/wxabJs7yqk44Cbb1CBn5ezRnecsM2kR8E746vrhokOBwTHz5sOKRAoS23tuO
5v0mcndOSbqOwm9ie1a7zmaotoeku5CvjFs8qoHspvx+8biMOgpAHcVDsSBkvE9TeRoT8dgODO1Z
tf04zfVyKOO2ITSc+0O1YzAPwTfhMmaxSsfR/LYYgru58Q0AkFSjnvyGdNK12t1GoKAqW/qDZtZN
RFqacX0GvHySmfmsJekThIVHI+0O+XQlyAGWzJe9M2VnzKqUxmHoT9Gegmrky1TULuda/ww/4JMW
DGqeFDcrvuz4TO2gSHCvypfVtyO7mL8Icz6nhfGLEWE8O5rTXLTelwSAR/N+MPKfNU0w049K3bWj
dluszmnWCN8P4mAt5Bn73xWrz6C0tFNLrxgoAu4u20AvRjk8Y2+LOZFCyE08hBPqpNViGIaUDXSy
f7bW8hatPjB1Facs0Am8HvRuQcu7JmCtlIRmOpqx3Mzv0nFybELOeGYPnYK7q0AJefWzBZPm1Cu7
PYxp3n2jgdX4HZNip4QdFcV6EWPzruHw/635pnbAVHjKl+V5sXHh6fbYPAl7jo26TN5w0ebBMPsh
fc1BV6anudoCK39bmnHcOwLemeNtMFQc7Jjsftpf9gygazXZ1Rb5byIrj/gsW7o1ON5H525dyj4m
7Vlhuntxbe859e7SLH3OTSvj4Kt/ZMH/X3VYYVtDniGqBdYIWgQ56tGt7KBmMs+wBYrO8kLPzk7l
DL401X9tjX4hEouFnEnZo9MFz+UZUWiGMdI+8OFGqvcOmCrana6u1KJ0eBw3FeW0OARDAwrVSeOG
mGeAT/ZIWPzc9Wy2GhHiNOxCF0BdMHXbncFJteTNA8L2hMTnYj6XnGwOcJDMeTfa9mz5fFbMym+s
lxHL6wc8iJeiZ9s2+Sy6vfzUO2iyENNvUf/SkOhZQ6aWa3SCmwF62yU3tQtfaojH7fXyRLsDqzR6
/46CCRkv3HVDD7pqgMcYj7N9ocG6ZC/WklfCyqpNH3iQ76RHewCLgNHMriYN7rqp7+5XPbvZMP+h
KA17CA1nvLIjjyv1hNNEPVx7V2+g9XLtFRrLrVi4zKfwMNJqfih4WTiiKSM8LTE9K0zfjUn7zQJo
Y/O57hrUaxOYlWNcK0AI9osxAmUpkR3DTP3d4dYBIEx8CWUP2E1lnxW7rL3V/ub7lUYAmcxwM5V7
Q9NyHdoJboyUA/6W/XIXgvwV0JcUHu3Figp9gBPSGHp9XzejekYL0k61Yz2WNjZzHx94MNb8bnQD
w06hZYyHfuHp0Sqf55vVo+XysBKCItGgz3z+SJWKyeJErmzdz4S6gwHOx2h+tosD2dNiEWv7GpBA
ULVhl8niBsje2U1WjQeHCkWSgzgW6BR60jLOmCGE8vU5u9OjRGMTo3PZoMW8oiEp75bQ1YvXDARX
yt2MyI8H6+RZ/KRKOx78fFc5Blu9nIYY83bsXr2Wq/cMkDEYtOy+Yqs+pgY31fXOSspoqcWrq7kv
SOkI/ARLfCv/YCe8cPql9NtWkBZdVeOpKK9GVnP45Tr9PfZH9MK1DdeeK/fGG2kTB1xPr14nfR7E
/HPqUadHw9uNQ/vTCTy+rot+ky01hXQ2q1G0wJ+5dl+IgVhBa7dzRPPol1uVIZ7EETtnji92VEdw
fwkPFAI9I+XTlBjHVnMOdZfdD0X7lObpSzlkNxKn/OriYk7rewUl667unyZAI+U1logEk4CbQn5/
ptGaPXrjNzwp/j5dUgB06f9k70x2W1e2bPsvr88EI1gFu6JqWZZce7tD2Ns2awbr6uvf0M0LvLwX
eAlkP3HaZ1uWpeCKNeccE9hvUR9TsP83sNILr/gP11zWHvogG3ObjV3Me2O+TzEVU4k+zlnH3pUU
W1dD9Sh2fuP/IRTxWBkGv5bawOR3dnRtPVqaUGY8kumMq+QjVnjetT3Y2Eu9Y+TNJ9FXq5Yt0M3g
ispCZAWglok7NHQBooigMuP1Mk2Ek5K1j+s/mLzyrp3CZu0Z2BcqPqgrG1jiFNebmrBWqvBic83H
y+3nmGrQzmujuYLh+iLAz1/LLonFV9A/DZJTq2qerE03PUUNQQ0JhJcf6G5VX50ytgBJ78rXyPFQ
bPuEZV/HqkCN1d4MI161pg6iHdVKgrACAY2ZPKntrV1oBuXF5BZAKH6nRfoyYV5iVdNse4ThETqD
aE1CszosglQKCCEsalZmK+Q+KURFNCPDGDHH753AMJGDccnLBztmJBs5UVZ95334DSuNZorX7gyf
Fgk/CQzGizXRuXpL+pQ3OYm+srBi3ZlzUgohN36NXOkp87Xt84dwWc4EnQD2ebUf+KREIMuFP1Pl
rI1iftAJjImq8YwdmOgtKx/e4IkzMcX0R8RtLt+LNkmOo8UAzmfrJJy5fS0Y3fZRhDM7ScxgaEgn
VspexZQBEKr4FTTIBVHZvGZGf608+Wrbah+FQHFIY7ANymgd50PpZsWpjsm+pb53oScPG32coamy
BZOOeUYtpFKsqD4kG2/s+9RzmTcsraYCBYXSLVbUrPVBpLHv6hBAZpe8pl28xwN6juCbOS7NUl3B
oeu9wQmpOdoGqJWS3WyuzX074dxYiDKxdoTOxwdVzN2rm89nGxN/7S773Bve3GgJwOldZe/vk5r8
GxYeOzV2unO+ZxdzVJtuh3a2V6jzp2WYToll/oADG9YRxjtms5MMOzAjjDlgKE+LxT6ldfxsXQNW
sFqn/bwZz72G10BZCXJAM39gXMM0mC6fvNZPNUbvdmve49aivkYDAALSEcKqGb5UkT9Yc3zXtM60
Njgy16nrADycYJAHorF4bzyZHI1FrEMVHTpb3CUmHdBpvWuL6a5sTYDEdfRcUtm0q5xkWt3qKGOW
+DgU5jNMbixNvthEFg/2jCydW3C4RviirEcVNcfGc9fCTZZtn/as3EGtTNCSXA769NnKuh5uWbpe
HOtXmD6B7uEuxcDmyvmZ9At9g15Hcit5bazmkXAKcz1Hbt9l674Fe2Qb3RZkL0oLZrnn3GLTuYY0
Tu0eOzK9H6Fx9quMSFOnC/VO/LdlH9hnu1x14xbLkg/kbnAfasbuTTMBfwhCVpYHECblAUBksZVk
YHZQtK2fqnPkm8KSN64ELpB9qSn4I3fOGYJzDqFbIFoTG0pbOwMOp2vChlNrGscYLtJfTC/WO1yr
pLuNGSUw7ypMrtyoRBQgEnOLbWPWkzl+lSoolGM9u0PBdY5QTLHykQx+Mm4anBmUw8FVyppfbG63
+0SMZ4n7uTho28Ceg7I4bZ26MS5TM+TfGiPradAJ63+hkESGdDyQ2elhvnfGPa4nu0SEvinReCke
2aJY2xDsNdatunTfE6kGcEk3il8h8J66sam2pd9629lT9Tdx9RpEVwpnmk618MVt6uGvXG4SDj6m
d1e6LpbExb+1LM/TUWD8z4LYIwzrjaLcy6QMn6gJUtvEN6x9T5/dtyQiBNzEazLgU8ZIjo4dLzvj
yK8Vngg9/XZZbFwK3KNEosLjNM3jRvtlsZvhApOZdBv3G6F6ujJO9H7Q6Ni+J0JCvp57i3OcsoTT
ymU4hjCIFUS43b6DpPA61ob41BZvPlaGn4XMzdNSLt1GtjBUVjUqV2dZh5wOP5WAziTFbO6mtq0M
crlabiwd67Phj9OuqXvFDUsPu7Rtb8sFw9+PjgEVqtcubLko9XwaU7MxEFwucW/SeAnpEbVhF+LV
ekmwov6MyzB8pO5kHRoH/bq5hZsduzbOS18YZzPseRSGRIgxtOktLfQ3nyU/EYtg/ElxjUk22iVX
uVqG3NsPysuuWeulB6Fxevq4L7fzGDuHZnS61SCqaT+qkA7Y3NFvdVSMn27bvbUTn3s9niLuUruy
sRwAoeRSv0z4A6hZMNwybks9CWY8BSB9sxtCdBpyNiVQyP7asU5PNl5lRE6LoZE+Cnud0tYALTsN
r65JyweLh+o4tEN9rvG7r5FcL7zs6Tl1S3fXiI7axEg1Qes697XFXU7fEjSFnO47+tb4WmPm2LfR
0J20O+rt0rbLl2EbOb5REb/rQUyg3tP8oSZc9wf6i3XAXEwEENPFYxuK4lz3A0Zy+n7jF0hh8b6Z
E2IxnVunZjC7MeyvufW4e3nO/ZSNgKZImRVbl5DiOnbQb7Q0hhXVD/IHbH36hyuE+u6jaobnPoZ3
urKJHhL9fCOEGJHU96a1zhzvYnfYwbGpJODsunZjD9mMztoQ4FWoeMw1EICpa0gu8M05tSen3TZA
Qd9sEn/XTGLl9SKHGBVekwts2fEhaymzi71l+cgETzo37p2HWKgZfwC9xTaFDxfqSZcPng82k7GC
GZVpu9+McUYeTzp5csZGpuTKXXT53ZOoe4qZWe8qLHNXHGB2gPlIvtSCUS6WXXUSczM/m17LU4ab
Hoxi2FtGQI80YVjnFoRPyKtrsx1O3FaSA55XygYJpa9ljkejcFAC1GLKZ8zy+T4OdbqtTQexAZ7z
vp9Vvx5IkIHRNUX1aQxztuZRam5a4XnryOOf7nQXAjQKsUJ4eP5gTC6ngtKLjXCM8OTJ7lLBxHVr
L9lRHT8x4zBUSGo0Vk1f2E9oCkMgHczVIFYcbsY64kdES0cSa+kxrvnJqdFl91JNJiJqSHsdsm78
tPQq3bTSZYBU2Hg9wocsECh9ew4N0yfKqvHGIIA43tUAafcAPJE2jibK3rOuGnqssdo7Y88wtzqu
I6b5rjfudTLH8V7WXAQBm8R8uz2NyV5JKgWyBqvFODVGd541MXmcdPhsVk6W1i12zbJ7LpqbuT/M
WzwFvp9famcuYcgmt7ugxRdSEoFANOEGyA3e5kaqGuUiGC3OavBsnHopcDePXOklZzqhGZKXGGDb
aUmr45JEhtO3ZFrG/ONOM4JhqPNjJevqr1iw5ltxvtxWnPpCiR4PBfwdYpDZPeaC7rEgMfqmuq6/
lrckJLiGSp4bnTvb3k3/JHkh4hNcyPAJIl2565KufZeFYf01QFDsdJPMB2HU3deUFeHfUVbyqyc1
/lThiTq6iduZAQdfTKeD4ePKc9nPVvSPJ9Or5xcJzo6IE5mdB8QxOQp17u2eO2VSjwkxMdc3PlQe
6c82jfMvijoaCtTCHDOTH1HkOyddyF1v9JM9kV//OQf0ue0mr02ukKpxhdheBEO+8WqOu2Huubnl
YxkebL/giDKjtmKov3lJuQNbT0pO4240Zucap1I9o0IwBNRW399RYCq3oAvZwRC/JVjGOjvdN0Pk
v7o4lTbk+cR2YUFOKo0ECgdGVQ3HBQ2eoRYXKr1svQ7lZmBhcxrhfu8njC14GcpxJ1sL92mXyT+2
MfQ73u3ySHLPkbis8dDcHhDFdyT69gCGJLwQPrFfDQaUi4O/D7WNf58weKIOrU455EVVWS/42pJ8
69dL8gz3xMXHiqkzKJbUDfLUcFY5cODajYydKIV9QD/muIf+2zzVlMpskJCI6JXxPF8a1MVzUrrT
34jiBvZWi35K4HPg5sI7Q5tvOV6juZDUt3ktZcpFpnE05s2t8cPAdmvJLH6uDd84mHRPv9DwZRzm
iRNppVinvpNV/Y4Gktc8c0n3BXMKtHLt4nOUgbiF94fyGkZRtacHYdn4euE6IaoWHjCVevaUMUAb
FCz3oXmfuRXY+MnMIUBECQT4Bs5m2Lcmf1EhQQq1XCFM6Bdr2iqMFSfYd9RXrKS1sM4WrMHntqqr
Fx2ZrI6wHy7HpWMdF3iElTciY5ulepDfNG3by2X0Qo8lWzzIbTnqBbDqyJPdZr4qG+JVLRLwemA5
/MKlLjwN7qBPXDCpoii76mn0DXGc8loKFhuW88D6TB+tCpPUkNnTqfFbLjQ0YnCfi8s5EBAwdrnF
bjKuau8JqjUujZLI/3NFe9Bbow0X+1LavjqjU+67cQqKfO4t3HNR/Enq3TDOenS84uzEhbfgVkrf
c3ItAPAxXMQ5EtTKthPC9oNQ9Yp+nczZNEkvd6RNoukVbq174YohyvMsIVXhxJoXDG94ekkccOpc
bAKvF2VWyP9WhkmfL7pu/rTaSf/WtQJN7pZxfMK53r3K1FAPlK+yG26r8u+SVuVvIdtqyyjSv4xF
xXeCvtM/1HIkJNUz4g6ki/V+sgrwsZFgEysg2pxLaPeXNu/7+9DWxqF10j7IEzu+aKfGbQ6raNUQ
XkVTN6sLWyY+WZ0vPxMFDmVHuzhDHuaabgNkZXhhLUY7QweABKhuZgVq1vaG+2FB/3cfH2gJF6eM
meeFz8d3W7oMBmyXdmR6ukeDDOrz0g4sXybbqB6gptbxWiwWHwX8heWDgkV9Z7K5XIuSgXnQDe7t
tigh3dr1DmhKAec0F/OGWmW+O23d++bKxphyh+uFqJvXPzQ92y/hjPlzF1fmxiYSjou9xFdBk08O
FKnUL8DGvS2HXbMDUVavMTgQa3C6KPpyRiXzjUx4PIih3vSk/I+67pq//F0trmRV9+ONMl93nWFe
XRrL7zvTk1sRSxAwM0DfcoQGzEEK2IvrgcOshj+caaa5hmFmXAlQP/uJ/0zJ7PRYeBUefMMlocJL
Ja0z8aXawstaXnLiaC6XinGEDU7mnNl6tFWzktDMDwulk/ieREiuQVWPDQ+/QDc4NnMVlR9FotoP
Dpnxznbn5QxGwjrF3GvuktJeXiJ5syfgL/ygoEy+OxIT3ogG+JWnWpBmar8LAKA4oOJwW7FSobwL
DW1lAngic1ggLlEkOpzgZxaXIZ2sTxrJ9oulpqNseK15pnugUENbH9hIT1e3xE5MFzobwIA9Xkba
rkmLu5Ab1uJO+TV1CMOndlGdCtOrRsSBstvwGKv+GqU74K7XLDu4ou64WjFdwTmZBcEN0yK+FJfW
NxgTEqAD2FjUEcoMioAG0GRPBKTbukuSZiuGFaCbjS1+XI9FotQodVOYz1uut+P5FsDepEDTcXy2
5XFq5Cn30ubGznqz7AaMqTVY2zkT4TUZ64rJlzKBXW0ZBiExxyzu+xb5QWrjPk9q92/kmp+0jMSv
vmbv1WBEdwqz29ES26y5cqGxg6M484V701kPJkVFILO1MaE9ufyx2X3P7IOwx65UZZnrpFavEc6R
dZQtXjB1aeAN/cGiUiTIxvJM1cma/b/xOLSNdRro111x/aV2msIUshXiUhECeyvhdm4nBi/C5fza
HqLpOqtL3uq+2XnN6D5NMjpUlsWukogYN1FsqnG6ll6Bb6l5qfNFHVJQzgeGjONsTR9woW+vPe+M
hyhVlzyt7scUL2LEWKjNjxCrmqpvxXT5YRL+I9UZD+nYnJd0KXgrLHItfvgQ9Y33KqwlD+JyCIMI
+BCJNxf8lEvAwhwn842xk+yHYbPu6R7xdWE5dAx6W4zpmcsG1/pc79yRiTr36K2C/lAfYQBbIPvd
BqxTyij4BeBUjYjLvkeCIdG71nZIamkG32rLLmyG4GtR9jC21dvI0Ud+y6mChVqNNz8BxhPFSxig
wd1WTdX42PGVxpvVO6ig4P1YZpPCI2U3p8/trEAU06uR3k0ugG7iS8UBIyEysFLFByI3d2ryK9va
Ih7BigIFfrIxmg45+U64ZD73tn4Ffuk3rSZ+CZNg0kovRr8bLYNTkqqjBwwa9j1XUpa9jT+XO+GG
y/3AWbibvOLIA2t4g1O9rFqk+PWSdazyuZkf5BSHryahz60LyBl/o21zachM1i4rSfPbyocUsRVt
yUPKGNoKxMGAHRn3J4hb8o28SXj47LGg2wim2gZHJl017k2fDWCId6yXza55UcpaYG0u4PGtdr7j
tmhvqpmtKJBn8KhGPPbvPvohdFACW8FcR92HOTv6MQ+tCc1I9IG1FPOJVXBJptrRzqFYKF3jaxGX
Z9MwaNDqnPaOR/X4khttc9diwPl0jb5lx8eU4QcOUbrvuuqm45S68RuM+fY0zYS6Vz69awcfsXlX
mvSu3Sp5uW0OSQWtIjcj4AyYYrCbkQTDl5HkeR+YTB0sWOZRPLF7G14AoACU89PCtTat7Zd34KsM
mli6SYbHOrIMEjmL3RRbdPyS0irE2Cc8zyltaJ599tQIQibKjIMxZz2q0iQe0Q5r1gnlsmMmDU9Y
cwxyG3ZUHAHeVDlYDwHiJ8PnmRQzbWdZZiuYEORUV4iSmm9MGetXmruz7aA5iAe8Zg9iEgK6Guzv
lVx8cWZgtA8srsk6WJEGV+vjTeeqbs6Nvy3y0d2wvQXWPtqYCEhtkdjqlHc0K+85zxULKieO0ntK
48NTQmJsGxoCHYrbbTJ3Ng9Y09zRy+X9yiYjKJM7IxpvU1kXq+cLGAwWXtHWc/OTVwrsr1FXX9KK
ExDRbdgmt6y3myV0zIw5vx/CIvI/v14y2sPDEJYoyXFUGxvljfMzzBr9QuNHtJ9xVUAlUtgSXSe8
N0VY7cP4IZb6wyqTN6d22UqoWBEWMIcnsDx6bzK7vtuLllcqRLo1s9fw0cYG6eosNe6qsh3yIANJ
EFSVn1/hIyZAPvvqYVDLl0zY2m1Y91UsnzIHkJ1JBZYFPylF7TJc4NniVqBSlpl7rW3SGF5S1B4Z
ZM//OyZOfkhnPaB/2wKRgTPMqE3jV/A3DExa718LbqFbjgPrEDUA5wAq4UoljxUjjwr3DOQsxoLg
D8eqh3rTVo34qoyQ5pHBce5MNIOjhnxEq32tDkiF0Tbyyq84rJ7y0NR4Ybkvsl3lZ9S3z1IvNL9/
bzkcXyoO7EbR6iT835bk3TNYLRnQmfNjVXV7ogsbbpGPLADxLL2wNVbPSOfmY6z6/mFG1Tkn8HyC
OFw6tA2UsRUZLP/JMrzaXvVe6n9ywef6VHP7hUFSuA+TpF19tRCQCqRMuVh6hGP28ZipjTMr54eP
P46PqrNfyXJHQButmFWT4W+5j+4pXVz2vVMQwFHa9bYDvKqt5ZeIa3klwhU8GYa4ronJTc5FfF/6
XUh6pncfzOGmYXKxW3YeUHLYVVY6Ek1z6CkVvWT5B/LSObDEEteiVPrap3FP9CTX53SMrTEYfER+
01PiwB0fhWEkB58An/4tzCR+6w0HczfvYIrUMRpqo3OiMmy+3tjGsTqrtX0XcaVclUtFHGfEHpRH
rFUQO727xMq7C7bTYVs1mKpVB3omrO0KuroaVlR8l3cUcIaH3M9RJGXDKet7HTHGBTf6nCbw++ig
ov5LQJNpb/lEDH32WjLIQb4QuP/8ByumvSTxc+uRHqP5bFQlbZGVql/p+azxJgS4qq/uDfbf41Yw
K8z3Fd6mje49G8y2O/is1HzeMsaT8FSC71wDPACk0FlecsrtIT+5Qwfq3kpSrAy3KzPZKAre7enY
1G35xm4Ri0yUosTp7FT6cXMRXpXsuNlmL8tidSByxzQgIFf8EdzydpFe6vcQt/Cbmxjut100t3lC
2yscauBuJ0esy1jkL02lX0Z6YifuERc1t/XRLAbvvjcXg/e4ts/S7qZtn8CSAANI5i0J5arIB31l
58/vKmiW7desjcwDe+Xw1UvNaZdlZhWvmcIMns51dekXTscG5+M/mvX6C1XC/icBNG8vrJqUmuXS
aMMdLH2yGv5eK6Qu94yeQYivE0XPh7wZ72RE616gOTqaVeIn1reJB2/Nsv/sD4XN5sWOqBV02NpU
UEEH0gWzc+wHxsyuHdFdMCX3KxfB61mA8a5sgyQ3DXlfWTHdjlYzmb419p1rz0VerQW+dUqQqrQm
/meucET+dAVTSLzMz4M5Y3IRw5GfY9FKlbebMO4kxhIaWD5abCy7EOcnK1D6Rh8JOQQ+1+eNQDg+
T9DG1LoBM/dNLRuKvsNkRxeXSO8H/F8bV1lUItbNoc69BY2D8Qet3KYEmNMfRh0ysABtajik5v57
2+i/dYbjjAWAY5u3JmbLlErKf8OidwXsIg6mZN+HMdQG6un0IUklR02HKLbFo9JsbJwGG9BPEjxW
TxgVOJIyT//9C/lXEA6vA7i1RVIJug7qHoidfzWvJomgZ9Ac3R1QewLhcdxtEqtNd//4Kf9r4P4/
/71/e/VTJv9q3cZq/Z/Obes/lO0IGxySpWg6VzdE0X86t004SC7qqO9RbOTg5vT5n/5p3RbyP3B7
+2Q5bKBCjndzVP/Tuu3+h7TgOvvK5lMgPMdT/xPrtiX4If/F1kyhNh90z5SOA/v8hhr/N0SSnLOQ
Kzy21Sp2pmQ3OCCYAdhZbIy2yyzdbTsRqA6GeCFsgiJLM/dmCEf9MxoLwaVsbKe/NqrlvMLuB0DG
qoBNBw5r4nbVKlJqmKiwjOL1qUkL1Ust2U8pxbhPU/ZkYItS4rmbHPeehhAD6tEYcQWrmPOAwUwN
Sb2x7yEMZPDQbHbFABEDc+Sf3C8UZWArGGnNWeG6GfVJOxrVHMB+1OP9TWR8TWsDjbzqUlaBgwtp
nIVgrIgJeWb8JuOIubf1C1cdW2y7PsYLFr1Mqg27D6MacBxWMK0nchAofZM9nwgPD+yEpYuMICBE
/aJ9pI996szuhn/CboO+lnB9IzGlMTcru362KQ5CyLSb8CWM24SkPVw7gR3RsVmftE37hC6KvjlH
LLYwU7bYCRz6KT+TummwLVI4S0+JaVLMC9k5J/Fkt+KXXFvTg83oI/Bw9CZTv4lDV2+mFGMpb0E/
qUvB9cAOhBMqTuqQJdu2rbz6C+MqjVCI0ZyuTTanOSbMvnrtaotun6kXJix3e4jsjbMMmv5U6MpI
AE7MQtNmvIH5qLDsYN8O541s2lbupCLQs7UMW3jkSkLvA1lpPHPO9T/QWmR+cpq07i7MOnRrTkhw
dJkZTj4faFTyuj0LHLgL1jKSNwRQy/LaUfZ8s/5wsViLXlnurlR9+DuHxiR3E+/oO6H6ziFPGRcf
2nHghSMnpaXi3ld7N1tIy2anhf+R7OiYpDJuSbwu2xLCCGkDH4jscOcciquDeZ9dqvbTP3zY29vS
EmQyrNcBxx07M+tDz5X3iaopnB3P8/pqCzGAQe1cCqNSHy//jWSCJbTGTV6sUUTcOzU4FU7Ddogw
wcuMZ2uo7IWcTp2h+rTGP5AzvWeFl6ggWhdYHjP41NGOI2v110STfHHSsX/qB0v7W2zqEffuIiND
lk+T+k6H1n5LR+AkgWygYlE5NsdfpkDkgqwZmsFNec5W1jBMMvDpCnwfFmm9w9aET5DXhsLLw4Ue
I2MS/kIji5Eu8+i7rGf52CFPfnaDBU8QLEv4hQnS+k3yqvkjmXaPbdLYL2Holn9Mi7lmb6UDGkbV
wAbfsruVmDv8cjqabmsA6HFcB3q4bUaz4mKA+oVVBwgTKBud/IGzOhtbAA5wDJJGIloqeL6sJocB
sCOWBOwMnpm6MEnblP9VGYqWqMhlKREIkWA5rX2wNt7NXwls3/LWqSPya9KU1rAeoQfFeM3d+EvH
ani3VNK9EOGLnmJoy8W6ZtXIN1rN/Y/7jz91J+r2HkleXvnr4hppRXco4qr5alKHjjI52c0XtjV+
qSZJR8FHw2L+bEbDgHrees4PyF+a8eJG8wWPK8BMq2xIxEdn6e7UEXXMgNqiCwd0SoUeLzjy/G0m
nAx/q9f3z4nZwQdyjdYK78qp4Z7YkqP21yJN3SbgyMLBiwenmy+qY5u+sDEUTb7pwX4xVwytB9i/
ZASAL6KzS2u6CRMeUiPQl7htvoizeO7KcHBgwyBnCqSAOCrOPrss9w6ZgH27XTUA0dxSpI9J7Wvo
9bMYqp3L/MaGr144HWk0oYI1nTE401NGj+7E7FIO9Ro+hto20CaxKkTCfcFLhx4UDKlw6xe1wPBZ
u56KD0Zyg0rUOLIxOCVKxTs+/414q+gAnP+SOpd/GNPMaiNzTre9b9v6SuEwsmOmgLsHurs5DzMg
8pe4goPL3eJmXA9HsK5oKrK2MLoO3WcUmbLcLIgJ2ONHKt4IIYJpJwKdVZQVU4IZhWn4Kinau/JR
58sSShgpozfHVJChvREvGYBGyXhw7v93ROrmW6GKxWTx/4+4MbX25XfyXxtYbv/DP4ckkymJieY2
mPp4U26cxv8ckqT/HyZjieuzu/Y9mpUZhP45IxnMSP8YZU0hJXOtJf7fkEQ9i31La/GJMW3+c6T3
P5mS2Av+y5Tk0ODLCwMkCfKBnybEv01JadMnMJ2r19mxzQfk2U1BGRjOmMQ8TnAqYnzEx9hFYoEk
Binmj6VYoHXkDrjnddnGdZ4G6wkiHiS+bM1z3scmgRsFG8wIcksZ2PmfcMRuzaY4amyYHb6W2/bV
nSLxZkVHSz4K4zPv3L2ksc3ChL/u+8F41eK7Ii4FaqGW+9KzAqf9MuoGhn2RHcrGzteeaOpAp2a3
BZUKWrDbeCoNgIevLVf9hMj2pRhXqm8TPN2WZhlzWww3iO91dElzy+c73h9y8iA+HmCXMnDVPDrL
IxEfA5wTJyrKB913x3owjraKV7cj0cE8CfeX1vei69YIerfac8a3hpB/DBswbOq90fUIr8Xaa2mv
csxTjYoXDh+DNzQUFrQLkOYbdTH6xlEIeyI9j/ZZk/wqm4OFAbzhOw74FRbeQoi+HXj9bb9JYycQ
ZbSOb36o9MYPxNt3A5W1eWDKeTN2vzCR16r47WNrw/INAwQxvu8YDuCCF4D1hP842OKeBwKgKowi
uxaySJr1ZwaDl2Vy3b0lsABPpoq2gD9gm6CpYOSz+vgnxqdiC4A5DiZeeMmv1EJsa0gOdOXsFfUy
eFoxhBrSq89mwpMiSaOjUSBpfQJHe3ddZmZfGn9o8aBjZ00kfPQ1fKnM2lhVxxwh5FfYY+LIzaQ/
kalr73sClaiVrz2bltB14H3xR3aaVY0sEEeO+VxTj+pF4atgBheJIzexw/pi2el2vC96ZuKbNnic
HRrkuiXeJepUagBYhn/IIzD9eeSckOq5zdc5Qvtgb2B+bVnNMhWT8FnqkxY9WI7+p0bDChbdHCe3
pGS+Olh8SHnQ/iL5ss8vkDaLgGD6FgHyljsm/W4AMCIhRDtjqM5unpKy57FeAbYIM7YbGTwgg/qi
wvZSQOHRTgygu2eeN6Xae71JwGgMUqOiNWhkeYBo2RvrUWFyzR7Qf10y11jlAE4rPFoG3nhpJ5eQ
Am9WGdtiEA8StpapnuxkxCg7ygCC3NoA/8Da06SBAAzyXka4PzzjmAx2kFoE7pJt2f5t9TOY09h8
DQmeSXs6zGG+0XboX4Xflgfub+TlMd7NxqlSYtVT11b2HxOxPZdIDchpGbOwK83NDIMGdE5DV0M8
7ydzfOwnZ8d2+GJXWBHNZkW2iCbnsmd/aD6O+i3ElkODKY5rB3YMXXwQoUgF3acd6AITCgJfpTad
Nt74ayxvifmO/s0qMqwfxiJbVwgdKHHjVhrMGYfOYZVCmrvAub3t+geRsmkzceN2x8ken/o6PSzt
g+bLnwzED920xDRc7BM8e6F3kUO0SQif9BAiURjw+9AkA4I5HmkSDyfSRQldyrAcw9Q9cC+kn8a4
6uyPG8vfMILLYGPWHJ6nEHKtw7dBLSWfqq8S3dHDkFFZ4B+Roufpq6OXAcb1poj5pjkCi2pMwFW+
FCMOH77mlSlw0TNZLj+h8VtmejXA6qycx8FlnZ4+pCkFNAPboMTH8y3eecTz0aZ0WURfAvEDP8OL
dumVqmktdgwaI3FsgneD7QswPyYnO8fEXMZr02RwN5DVOtb9+DsosovT/WDb9OCMGF6IvW3jm+yz
hGARsCXcUAjZQ7e8+erTR3i46edmXG61wAqQjHA5TNgwtQ558QS1KdvIwsArhl+vwcKijLtlejJj
emd2pEfVg21Vz22XrOOo+VOBi4kjY48WjD2yKF0idDVnPITQ5U6Jhn2rHd83TtLdd85SU9WR5F+t
E18NSc+K59dXr/A/Br61Sdk9mOBfWBqaf7AgPt5KqD+gJZLPK31xF2XtBnfnzreQ5lyb0Rk5/oKd
6kEC8i4dx575xTDzpdl9Exbzh4+z0wTuEhbteVzcdeU07raCCnuvdTVg+yFunMkeXaojcWLfkngQ
v1ZL1D7WhMlJ9sC6w8iQI/GaFkCndnDuLGqk39wmaXcgUJsXq6QhHUJYYDI2/1ArLt+E2Wb7ZgLd
OLgtZWBaZu9NiXiDnn8M6Y1fR2W47sLc3gxtG+7akUUov+DW1sPe5u5FrWl0QseLbtlYduE40+BG
9T1JPa9/CR1FYhmLXbaCpxvoxCGV0nV84Af1FjNrJvFIuaifvILNQPnj4e9jG4XFzDcyPhMyfQmN
cIMChKKnUURWSrz6M+9dY9ORTGYF/951WNR4yBdJus9+Y2ol4lnDX95OHfGG6tc2iTx42iy/RF2R
5AGRvqzU/2XvzHrcRtIu/VcKcz0scAkGSeCbuZAoKfd9vyFy5b4GySD56+ehXd1ju6urUZfzYVCA
jbKdKaVEMd7lnOfIwSLHIYAJyoW1bPKa5JqNn1j3thuBCxtOZ5EcTcHy2HcdEqDpPe1BsvMTCJT3
03Z25aoePbZ6Pw0VxkespXRJVboTHEpbFsT9Ft9fuo8TIp3b5JEk9acanX5jNzvSL9GxV+NxUrZX
bMj3BII/dp4+JF2HT4YgiBBHvb+Pq/aojon7ACLN2a+8ZT1e6NhxvUm31Sx+DONoVaEnGXrZNDX6
o4XA13EZTvtJ+l+lH3Sn+GnRZNZ99dBEhr+fZ9zOravQpA4GGelrriPnap9iTRboq697w2nCUihx
CfWS1M08TSB0mX003FWiTnaCQJkXKdoEcX3VdfieEjGT3YyrlpAEJlHgTnARzNy0m9TTodtgopND
Y19VkaAgSjOFxib3Dp2YxbXPypH11pQMD1EjRXIsUYJdgxdH7aicjMN/Hp30KFcpuDJdHWB2kVNl
F7FXcAsl15dOJcroWgCwnXgGgyveCVbkG3L7ypO85XMESM3wTvlUq8uc+fOzmA2GH6rszxjDTQO3
MOW+VCwXPeQ3Swoo3Ifp2BrDE6vWaDcOUALDhLFSvB+ChlkGCbN4+Ma+OBODoMnK8v6Ye6KLYpq2
Pl8SB0EsLGaGdvOhNPLltIewcG1rDo7emqtzo0d1mov3LrjLPX3qUl48DFU+Y3HRANZyEJ11Ip0z
Z4o0vtBkehY8+wsSy0EpowYKAxxHO18peV0vs892caqveSoRo/LpxiuiMSwzlu5VhoVptgJAJWhs
3HKA5csTWN4HbaeHwvKOm4gMjaD0oysOY+g1iaOIRHQi6kHzNGd3csGqsXoj8qd6SLy6PnPRCvDR
y/Akom4+JhR3jsF/sdXcQmDHBZ3c01vrs7RpD4FFMnPg7HKjKKGEejgnXJ/dDpbs0HDz+7joHmfL
iNBCx5KPpBFvEe4gbrNeyIaqT4jFSHdd5WK4WfL6tbQD94FZHhutOtdHyqRSLqxEhZDlor09+/Le
Yym1N3RtHwUyWneW2sh5u6itZt9I9kEeX7PXIhiW4di5wBFxWjtjdiMK+Q4T5wThMhoS0mf966VV
z0l8x7KRrXE05udkPhzrLK0p4SzvKHL1cRRHyWUfBWCs9HiX+hFxzoxD+YwGyZmYxB3jB71dzPbc
iDQNUOSn62wRcluafrawZbdVylbHITHNbqfbrp62Yi1IqA2PyH+IjhuyPs5SZKJIKN7jdHUzZfLJ
GryHbDQJSie2Yczcq0hodSJHcZblXwXvZUiuNQRu1V+ZGSdxlKUVa0gj3yFneHQN+7FyJ0rbLM5O
+6TdxnaPKWoMbtCeoY2PT2EFwchz9LV0zcdq7K96qO0nvRroDsAvx1ZlH4KWOJRRPNdr32LTpMRe
fmLZLVsxkOdS6hw7NjQs8Gg0TIHAFpl4XCgyOGH6A9Q5R64iwAHBimeXXE6DiyoIB2M6dedlKkDW
9kmQXXmBasKF6/Yzw/kZOkkUHXdQQXcamhy4vrkCxejW7TGHrEuqH8S/PR96dZ6vYsk8TbMDw1JU
xWVb53wyypXShMUx7jyy5dnwwobCWcL9NBnHLeA9a1f2KTT3BObR2bz0OCfxC3Qfo54YxBVNbYYl
13eIEjR5U33Lq+0kJ5BjlTrrR9Q4CzTkgdiv7qhhsUeWW2666alUjNmXI5eQLHJI0JO2xnhAoP+Z
wQfshtZjxV33GwZwzzTFKxZveiWgFTAgOQXH/3+i8n2iguD8r0Yqt6/UZb89pNX7J7+/Vh+/9cnn
b4fus3r9SKtP9eOs5du3+j5sMaT1O3obl1kLi08CO71/woTWvxLStG1oQdJBKf0DTchyfneIFRWs
pRybgG8mIH9spFhWucTUsMlyBH4JBjF/Z9Zir6MUcB2E1KxTJPZQtrClZ2FgcdiWMbj9eVUZBUbn
g8TK0btWVHKawpa2KRgV0vRA8YnNVG7fi9xxHjKSQZECa+VfcXyp+xXYZmqb61/UdrRf0VbZAfru
ytb1UF1PU31GnjaOasvAKuTLkl5dO8PtjG1x3g2ejade2Wc/vCt/xg76OSH120/kIEWwTTdg+WqZ
vwyPcN15niCqLNSpUiHT8PJKrLFfWeYkW/y7tDJKeXcq6FG3Y0A5d4iKhhPU5IeF0TuFQz9up8y6
ygqhT9DFooehtMtl7GINUzMRd506+usn/XOM9bfnDM3J4kLwXIfl9S8LY7+zTBdZWM79oCz3vV7A
M+nyQS8VwbrcfTYQvvV3/hex0/EntNNv7/Fv1VBeUcz36n/9D+tPXijBrI04Zfbl0pK/bMt5k+gw
fDsL2eXY93k2PzS6xxMx2MG29sSljeuQkxeFsJAekVpDFfyHPbm1PsQvVx85r/4665Me48Nf3isP
r+/sMckOmTp7O7kGZMyCFcpk4d+FQO+dm8pHeD/J5WAZmbHDdDZtA4wRO0C/yWmSWqTPNvl7U678
CQcv+1+/Mb/Atr69MzQfULYkY8o1Yefnz8fiAYIYKo8XyXlIx/NhrMmDnDYjHL8RLHFLikiRXUrm
YYs5ndilPCucD4egpsxAKRq54WwfjLjEX15ucVqFjleFTvA8+9ymxWMzeZtWGfs0uO0G8R/kEH/y
4krfDmBreTY751+feptkFWlsMCmUUcMynlZ2ceWRYJKzRmO12Hw/Gv79BfWv9xLJ6oeVtOfa5HCv
Ad4/Mrt8dxTBEFhZSFjKvNd+cWrOTUaGggagWubRuT04b0OfeUjja73z8wW7Gctl9j8DNkEl5aGP
xuI/PK1/fRl4VvDSXCYVSAPcNcH5/fUmreL1Q/E/BwryAjU072A3jVt4fRzKTd8dcY8l6hDxaPjt
kvlbsoy/DKb6KRj+cvwk+K37/I0EK/UbIWcfrz2y1P8HwqwESLZ/v4HYJq8fPx6J67/+fiLazhpX
tWpk+HR9O8H+sX7g0BOIL2wTth737/VL/tg+8DWw9dYAeMHfSg7Nf56H3u9CgEUP+LPvx+jfguvx
pT/dkjhzeFqCwENhBfxH4PbPlwuRwYPAQH2Cqrpl2+VbUampGpOgOfYjhiV+jp0PqL3fl/mdE9TJ
dRrRkC1kZDJfwwINET1fgrsAOaE4gsbTyH1aOnN+ugwEwJ3W2INubGyt0PfjLAj2mYCYRVzwYgDq
M/MybfYKSgfMd2sIkKAbKaMNauwsdcK4iV0qeTILZuy1wKvqUzfrtCKiV+dgQzNn6Uh5kyYDljSO
VuVeiwyc+S8TvsSvq6skbTrAgStNnmzjg0odJzkQwo5YOGYqP4gK/2gO2twqKecvcGlW5gV4OAvr
IM/KPKukkT8hVQjKo7zoLfnkV0XyGoMLCI0J9Tdekcom34HY4wCFcd1dNJ67hB3ArIGpK6TbMvLQ
sFGlupbx6PAtQqjms3Ojh3LpLpip1cZT14H1cxBCxEChSMOBC+SAqsi3VT+0xZlZQ3hKIGqU0NTY
3yY3pgG0EI1AZFXNx4Rx+bMlIJU+1l99YiFrZhHfxknADNbFDlIReNrVCDPpt7eNM+kPZibYEcK8
q9+S1pu/EOUL6H3FQEW3gz0rL8VcAM6IGiSeEmJaulfKHRDGVkt2iYwBE4ehbPuyVWkEDVcSshdC
3rNmCD6m/kQrmzfXRSQTAoPiXkMrs5kw3bVpQO9ooOUxaUKPEKen19Wi8yPNRnjjQu6ekFYomOGR
nTi3s8aMyW3TE+W0T1MvXpMBG8pIpCcMtoNz0gFWtGDFSh9xLa5wRRxtUkwleBT0iqagaw00a31m
e3GN1ctuZySiMO8ZFQZLEzBjJ+OoX/rQqyJ03FVcukxEXFF4mOBr2z/tY51YIXXMNB/HluMpeG1a
GqdDKsviAAfVhxvfy+FkmbIsOZFR0yLNBdUE+IeE4g62sDcUR+AQ2gojpnYfpCaxKaVvCet6Uoex
D5ALl0zcxp3ZyOZsJjfiwiiZvbP8JjsCSDveGydm2Ei4j0FGDOio/Vg48y0mbuYAtTtjG7Xq8ToG
M3yZUXeFdj5PxoWPa+xa15WFo0bZlIklApEHTOCgG8DJ81pVfCR2ai6NgxgxPZIy3BW3dr1yghJ6
3uOmtQUyZq95RaAsnyMurQ7LtkGApCo0SPnZXBYiqnCPI3Quaqc5hmfD9MUn4okxBnrleJOqPDfO
siHvH2XkJnfYkMWFn/NKs9lvI8VQyE5U2d73A4OD6SOxpyxa2NkBpfQQVLZoRYB2kO6p2358564g
nGEXzS3C1M1EqeuoOGxojbk+NxpNdkHf3VWTbx0cs8X1u0sstF8vtmUr8mYSJcz+lozT0dr2jCAk
8t/YyOxlF03dUpfHOZuWof5qOs3Mg0zTPGIUH+K2ZFxjTlXGLAjmsj921Q7RtVawtQtmyeUpHOnW
Ag8i2wl5iiYuUuyJwTJJY5gcLfZNoKugAHfEi49/yczvsGzyNM8drVytH8oogRfMcKPzLPKPm6Qw
D2mlDPy1cSPiditHG+mt8sj3w5Ba9KSrVDbGvVcRxKp6IOm4ks9LIer8DnOfZkVsDXV3HuR92p3L
SC0pybxJB4Ck1kM1XHUJEjwA1hnMnx5AAplcFoPmqHPl68CiDzdc3npH5PGJA6M5QFI1OMaENxc5
xGSQhsrminTZ5sQZC+MWdfu0hQhAcJQsM3jYxDxQFLoM4G2+0Tm6ie7Ez6V/k1TY5+eRiNUudQgL
nBCoGodgMKsjb9Lq2XFYmpWdHbChchZwAprJWDqMgQ9UqbIOAIqKhwSf/iXatoolW20GOxu8ROj0
aJrKxMO9DOvuEvOR3mp0ykdoi+SB0HP/2Gw0kMJ2ntwXrN/ettdIespBLyE86/KIvVJ9FnA7xwzc
IiDOO6StjH+xhTIsxOc64iTZEFaDPK1S3hqtjeBWkHd4QBho3bt5SfQO8Mk6LoeTZjC/pDCsO69x
PIctPasppsHOcZA01UMxZ7I8Ja8DspbjvfVW3nYvScyd+GTIxrH9iApH1edNWsORzDOPN5y6XT2Q
nZFkW3RhzvycojIkMokcgQqBnluK6HzqChF/oEnLXqn2yRCX05DHZyxfKn8fZZkRUSFWICU1l8xG
xbY3boM41f5WpKq6nry5OaQdJpBNPcjqQubLZIaiEuTj2b5XzTBEI3y4hPr650W6qCokWY08hnLu
D5mtCL/paBqmOFidYEE5X7EmEsA3q8EM4GnnWUD4A9Ez2IVn39kbJc4Nw2LDvgRji6e58V9ceFth
q9EIYsc3susSGfpZlOXypu8Wz92qPIjXHWY1vRWGwxzVyZtXZk+k8w6sILDu6LlBqTPnqCP8NX8B
1ffrKE3e+6Mq4ZhB3p/my7uCvZNcRHmsgeKUDKoOsK7mU6jt9lnZMO1YbeMJiXlG8jUvIp4PaqEr
Xm+QAx3p3y+o/3vmwQqEL/++hL75bIY3hrO/1V/fZk1brtX6p5qaL/9eU1v+73Lt4VHvmPzquNTH
3yU9FuMngAQWgmjHdpAf0x79UVQ7v3tofSAe0/8js4G2/M+i2nB/R8djW4HnO8THBn8vGtbzfi6q
6Z9X6RC1NWIeinT6sZ+Lamxtlsy6Zk/TPoW40Ob4PLBnEui4mbS4WzqD5CZyDkhJ1+AvsO+xx3pK
xJCqrXTsukVlafhiu8yEwYQ6GgZMsYsLGa0aa9q4IZvnYJsHdXk7l7QdBNRnbb3DDJOiO2Ols8Vt
M8272tZJGTp5En1Vbm52+9kaBOIC6klUqN5wjoIwAhhoOkRODX7gOgdP1PO4A+zsIZH1lhjtQ4DT
v00BchwPo7LmR9/r2vkEgJoBqsmoYxm2KUFHNgRMZHnuJNNtkxkWN/yli14EI+Im1IS1xHibS3wd
mKFqKJ+YncfN5JaM3ZPKTc8D4BoVKtWBodTC4sXYrFbPt5Ju/8Xk1CMeA35Rw1HlBw+YndOnFlXY
aiQL+ovcrxpEDEFhfYFfjVjYe11NwJqo5bGeNJYVkGMFATr4qZG72LUPCi5mZbIIo56ZPpFrCy4j
jXDcL35zx26o6/iR0lmE0kHWuhE4hW91mlIqVJUb7Rft1vVOd/wwoWUVhtw5Uzr4B1gHHSe20+Mr
GQuwX7LycBpJIhYGaWNeUgtobAL+AkxcSq/eSBNvyyZFovLaBV13U8s4ZaGX9pLhS6HHOfQWzzlD
eroMB3NBPL0drJRbt4Utbdo6VdBZ+870iBm0cb3i2vZllt1M3cj6aSnxMR8RWTuq43kwWMOqIWtT
ZC/QN3bxsAT4pKy5ZpYfkI62sRuyT4jTVDlE3s5wu+04siA+sHcT8w7Y3IJsxkVRegZTZejPUsnk
Z59ISVC5JTuMONAQsCYzRjWesMQY2Zs/cx7sEp5HGw5GAHbTtmRr7YhtIQ0zBledheUkYh/PvIM1
s+ipoLal45jD2ZwlhNzTtrUB/C4cibu2Qbh/ZOCIXN3dGVL/sUEM61NMtbFxV1Oau/vYanL8pGwa
YMrm2nhkqogrKkk9F52Y5G7O0s2xvBtsUmq4dws7A7Pa9LN+xviHUS0pxj69KzDxZuc5nICTSXtj
eZqmvT1exFMR6EtC8XqNhACJHu562N5cr7kTPUEiy8UXz9sgLpe8YCtUXEDuXs2zlYZeTbbDtavH
CoiVict1n1CFpDsQaO4QNkncp8dW5hMixdJkgLMk57a4cLvSw3pOdi7E2QoT9wnZwTV6InQH1gEl
kvvlEQalQ5EjdQDkWppI0nJiAimuyqLetwRvUT24lDkAM3ozQ25RJDUEp5IlUhzRMG4LtOblBZ4t
7lwobXv7o86qqdmUoMr6qwB9F+cqUXDJ3m3NLCajfkb32zLcqoj6Kcz+GEowrOCGzN14Zzt1DppA
iLY8pw5V2REuQEWylMWdZ+1ViuRYKV00R0Vf4XoG/1HSGbJa8g+4BjVRWsqFL+oNVoepMbWIRHZB
OZOYrcTUbQrI6OJW0FLgDk7F5IZqmv0HEQAG2PLu80Wkzvkn0bSKiBkGZM9YE7qvdo7crznHfBGC
yagf0WLx6OQA8gdGMnaIuszIJM6D/lJsfRGhGMPOyd8i9+F2k1BZ8E6INti1EQSTvWAOcGm7Pe0r
/aR3kYyL+QFivm6PyjlvCK6JMggFtfbST7Z+3kU+87qi3R/qR/gl3VdPHk10pITovujY3C9aZ+g4
OX4GkDGWEnxYk6J+9C3lYxyuVf0R1TaXTwH/kVhQYEakpERNlxEo7ab0Jcv8HGizGmF0ShOuiD1N
BKVOa8546i6I201n8P1jezA1tIHU7dJjTDM4OJYqmh60CZTozCrT/K5BiZMftIsU/Xjs0gmal1Mb
DXFHwnlyTTeHkB3bNWuWFcFtYH6gaTob5hz1ZF9N0OHI4YPxlGBRRLftO58YnXP02sEw34wk7GFe
mMxYb+NoMO+SxHWPZWSTRBjXRhSQr6ei8xEd3Uc3kMaymS05w0fF9E6ab5RNcxiJgWDvGkPpmY3E
qtpawVxW+0T59cWgByg6rjs7d/RJkN4AsZBjWdmCOZGoyo7SLoL7MziQUTuWU/Q3KQPdjddG0IIx
TSD7tybHqU5B/yZkRUzQzloePqe1qdxkvwwzGKF4gr5QyYCZODHtbDVNo1zuGjIcrv1iko+ZQUuw
cYIOPU2UlnBbnDF5yisyb3dtN8UvIBTBGucU7ESY6lYSiAadifAzpy/uFpMAYGm2frY3uqx77h0/
RrgJenHvFFF+0c5t9dj0pX4kJ89mXzoFCDyEXV4NslXxVtaBxXHTDpGHsyqG8mKnXXlv9W3GKsHK
Hc4Yv/RUmEdGctxlWd0yCMC0DXZYjJlZbGyvxSc1NvYcg7cv8aHmMoNe2tqO92FHgPb3E5q869Gr
1F2TuVWzoQAi9glWXAbfw9f+JUUAI2gTOiY6SMgo84Y4CQIOAb9gKbHsAQPrBKyK5Xba3fR2VL/l
OHPwPLAY52B2HAaN9AVse5uyxmUjMg91JyYT61HoqnsvqvWtFJ1Ir6RgZHcgEARcA9BMNB5sFt9I
V07vC2yodEl+2jIFm0i22PkB7pWDA4HxogY8eq5Vi0iisfOSvRmCmBdAkcHbMrjFnR3X7qmFw/Gh
Dgh9CsVU1B+uZ5cm9to0wd9VTw7NEd+43Uu8y8am6Fzx2HIfbkO/itc3WVrWUd2ZnbEdfBsXr70e
HNvMGtV7SlOXbO2phvprVg2BE0XmS3GE7a8FuC1FQWiVCdTYwDJjb52iBIJliGy8am00gjuup/jT
xeA9nxRkAjxXMRPGjcGqhFQHKikKwXlGgeX2rG82g7mGpY+AGGDUGOIKNhTgVo9FKhGo6ARJMnIm
tjZEtGWo4OKC9BQGvQiCFw6jk7phgrSZdLPgvDXrfIdeLBJHUYEOgXWDTTxTy0cWlzbH6casXOhN
i6z0M3QAeTpktsN8NTBQh3XLnPmHTmMA3xpenU17+LxThGo3br292+FxCh0sT+dGXNX53hK1voFG
QeYcC8ToqmR6w+i1WuJvHnkFyYhKBbWolcZPhhE7X52ZTGWI8WsCp2tkPJ0pNnCrC0NfVpQFQM7z
fj4PiOcSm352kFgxYWHOSG6rU25buHbFXjUpE5+EcEB06Z2uXtNiaMtjMTi6DcG7Ql0hft57gXwl
HrI6QytsspBin8wriumZgeMuSKDzrPM3sKGqV8wxOgJSPzNGXuT4DgNmRpnON7VbqHenCCry7utp
fPJqxfEhAge56Byk3sr8LalTU8Rv7WZqgOYic5flVQcF/d0Xpfts+dmk4W97PkB4brDU2bGZNbuJ
0Rt0NXBj9mlNrXkdl2W+sAVvGaEOtMhiWzitvI5V4j3bJItSdJky+TATVghhm43LvYX2635RMRpt
RkTMhs1Eme7GjLqGYQNzzh1FFIdQMNaY5KYi9hl4gBwDkI7C64UtLBC2xEcdx9mGvnfnAsIDsc+x
tolNEzIz7Ul+MQWOzHhw0rCo1wAUroADCnqAb+K9mVwALbFbj099i6lpM2dW8677DrCRbtlcb7re
rpddxwHHJtAYEPKqFkfQdp4a0iWibuaO5rum8ViLPkKj5arkrQMZ/TIvOr7y+zlfrl2pyhGAgdZo
vQklNEImFwPlOrG01zOkhTos0gohdWJ2hHuDySBDhF2XA2RGmifKZRR/iPBbGby0C2Ry37Xja0Sw
LrgS9CoZUAWdvafwKT8Te4agDqxREruyxNNZbwzcV1SuJ8TQs6PPe1/axV46ubrN5Jy+pxWing3K
cP0gm254BELcvtnjZLAX5nR+AExlt1sTf8itqguMTQEWvHbjtGP+mC0VDZGRcenAn0+CawE27GL2
HP+5zOWktg5GFfdg9/747LHK0cA1gSSGixFjhRxbCpcWz1a+ZZ6VvAU1PQNskIFU5piQkAxukehf
V5L4m5E42ZtCe/CEjpO1UQHAON8OnpudkVlIR8gfVzelnzcvtDdIeCpfD5duJ9RTkGVkRyKK4qPx
NIxp3HMM0L5tIrfsGAmKMr/Pp0Dem1VtvJnBSJaGr1L3abF9OKZFbHPZz5O/ZHts+MMNjE2WQhXl
zjlLhfJr0dP0SJjc8uZNCvIDHb36HBKkonsurPLEqyrSV9tizJjmZlGXbGK1WgW0MsenAhPbi4nx
2dt6VH4o2AFS+3sf8PWIBbcoqJonjtvdQv7HfW87nb4AUYvfMGuKwD8ZEE6pcMY3+6UNkn13ZmpY
H/RhUHAWJxbZdbKkhre169Fdb2Dgg0m6oR4k0Zg/qMD20HrahXUBK2gGRBj09aNwB6r1xoqCeKdg
hr0rwo6Avqkkv6Qotu2LAXUy4nkQnISk5H293ApNN7UJwNQU3H36jivEnpUd2ty28SikCx/cRDYR
eaG1ZyEBVKXcRauYdJOumdeh31Io7kobYMc5Wji8OGzghH/DqhHaygaWkfk8YZKllkJBaxDnE/cF
vFHdAcrfOQu5RI8p3vCruPEZE/PiscD7rpH5Wyvq/6YTNTQH/36itn0tPzvirX8aovEVfwzR5O+w
uDzLRywALACRxj+GaP7v+OWAB7C1dGxfWg6Dtz+GaOys8fGj0bJNE2+/tPl2/1Bq/S5dMAOmuQps
GMyhbvnf//WTmkL98v8/ynXWEdn/lcp4junYtus4nsXSPDCF9csIrc4B/jkYnUdzqI7WtcVp6xBZ
kxnLvP/hNfkTYdDPgol/PBIPxKuBfET8InnpLZ1BFi7CovLtBNWmS4UgzDTfo+p6k4EJFOuvHxCd
3b/8aOv4Uq4zQpRy69//oNBYhkgngsCbJMnTAx4Uhh1ZP81fs88NisgPdiGSroeBBBXSw18/9p+9
rJKILQ9ohMPL+8vLGmkL8r6kBjZTswhVI7r5QJuFu5giLi7+w0v7Z4/GyJULSKxciYAx7Y8/KRy2
vhKkajUWpv5HAz9givvOZymum6Edvw/Of7qEfrxk/ux19X0uywAmPVZJrtofH427Z0JcGrYeL8MP
ZiNM7XPvSeTkYUcs0Ld+kzmgt/nlr1/Tn9Vs3y4gjAqecNmjkIXorNPgH97PUbp5k4NpHCUxAAvp
mdzC5DaTzjubVLWdDSwIf/8RPRQg9oq2tuU6/v7xEe3KV2AwyzDGKYEYvKfMw5E2nrqNndxi0ViA
Ienh/K8fVIqfx9r8YIJOyfIYrPMr8/VfLh7PcWu4uvZ+7A068JlNKSMHYdOZD2uTrj1yqZJvnbv3
rYu3+kQeJ2trb3zr8vW3jr915XxDlmzB4b6OBKx+GUESrHOCJu1GaE/f5gfFOkpATB3n29waqjdN
AkWwodgQV0Ygu+kw2coq70VBC7vxKw3WVYG7J5TNbxkEgJIevXBmQHwpdDbeJODGp5ApBxY5rghz
M3QFhoUibpoTw64Rm+RZwdzYTD1ak0KwNdpNnYps/H7eYG+NtCYjcGytuj71Y5ZG2X7q5n51s7ku
6R8eSAH4/vWcEcc9N0LSuzqlibRyysYcm08l4T8gDfvAajk9ZZ2RykNqpTl2V4E3YQwad69Fh966
SWQuMBUsq5ylClByO6tZhg7eJrRtxix31NgFPi3yzIoHn2aN2QDwoZexhlC0ZSeCSlBnjYPiXGU1
ljGjcFcIeP4SozZH+b3KdEO48Na9bixRHQLcET6GY0mnk/lFC/DPHuEFYpDpL9x5sukLlC+OzUX2
+FABX+1I/ss+qMeoKVnfQ0m0BSoi6WZjdJStUUAPDt5duoopzqtjxBkN2W8GEJfnDFg6GJR5dK2n
wEkUQxp6da+8cPMYbi2zJsbRu2xSVfJAG44sh0WrG0Xh1Ddxc4332DRO5xaL4rRNBpWRYJ2PIm+f
jG/7u/7bLo+UZiNib18NhDRcUMmJ9jJnYdpt4JiIbJ/00P6p3yHYb60ahCW3wW+byRlYYH6DDD1N
TkpTz+I8YRcMYxICDxvK1M0NT9CYkBnHjKxxjSeKM/bPG3Miy4bW5vsm1p8td36247SYyW+nUjvT
raM0dsF1o4tHlWn4qpwyY9iWsh/xd/kd78sFqNk0fjcHNIy3wp8iZw/mhtH7pmkNRB2sSyb9tJhM
uzYNqYttaFMtR898viiK88G02al7PZqbsq+9r6FY/XRZn+eEO1iL5uMYQHXZmj0u1W1MCNxd6bVr
SGLsKGo/qmy4B1LMT8kY6DvC0VxUHk2JgRCXCeCINKqM29jX+qlx0vZmEBzSW2tRxIJ1wUi0u18g
fCy8Tj47uMcO5QKGgjYE0AkpUBkuQNb2cEAbNSAqqyf4WMBLjH5TylomZ7E/1Xz6stm6TaS13INP
nd8Na7Jegy4vnonY0e+tHcBha3lO/Q7reXEV42N76xRG63yOWACjyR6hWXZgXya/HXEt4HlhdVZK
41qSQOVAKHad99hD10mrX4lbZjDAbs0k4PUsiU66S61+ULgdFtjNEdKVL8deSamF8N1Xr6dD28Yu
RjQmZOZcvrQpiykS20lzNqvjUVTZs4WUgO+IbumDOSJ2uVZm8A3zOkrDIBHA9PKKRh32bQ23aMgZ
H5VuFhlbtuzNA3hkC71bz2+bRCVRhbi7KR9y0CZo1lk2MXNo7SZmFwByGE/mgj/XENFCRLvTkALu
25APt0FJDNVujpz6RDNO4M2BbXJnuATZMTlNloECf3SfGj+3zE2A50SGHR5CLvY28G6AXhO0sWZI
cL0LUb6oMVOExJEwXu5FVuPckF5i9DvXWZiZABQu69MIgEd5zlQtKjfaSDAWd1Y8n0e0DYydIaze
qHxg5FDyYx37XtMkl6kvU70rySKp85CvK4JNyqB9vqKtZTLtWCwET6ZysJfNIiZPn4i6BFuvbB3I
Pc69OgrrsQHogicGqq9NfMC50+dRdBdAU1/2IByKkrs7DeYtbhkGtFXLoop/Phdcd1o5MdEUusP9
DUez2GHhE/1OF4ZP2D1hG0n8iZMtDu7jxovjs8SkId4vyRIUB1JwXOyDGfmx69yvSD4socburGuZ
Vmy81BfEH7Rtg+DBmXV7lTd9I06553opH8S68Tmn8ZIfoY1SzTvewvzM4L5m7CJKQU1fZkBmwl3Z
lGD9IBMvT2rwJxL84iieOU4ERr2bPIsG+3L0XBjlfqro+ChSuhEbjW3OJ4kJv2kPZT8dFHAlp43f
ZGVj3eFGIBRxZwMcQigA0IBC1rvEsTWpTm9r32Ql3HDrQ+Yz2vcxq+mvpEmSG6y46WnvdfiUh9ow
PtCXqSPLp91l5gZJ+UDwE0Y/a5brJw8tSQE3noycrS15qH3uurAtAj/uTmufNRUZZiWQQ6j4LtDJ
qEUOx2Sl7sAJCO999NumBelDJKOV9oa7Ixuxf2ZrJB5SWUXJ1qCPfFczVAE2EKp90wlH+Q71Vrtm
7FpxeQSzHwmWnqro4f+wdx7LsSNpln6Vst6jDMohFrPoCIRmRFCrDYy8vITWDod4+vnArLHKrOmp
ttn3srIyGQqAu5//nO84UKVolK8iTFpbsoHjq+VYHPINBOOTlfbe8nsPc36gna7urtOck5LO3ISS
VZAW3khEve1vfLSq+QwC2jAerDH2nkHcALTwatebNwhnXrdGNFImAIgUSAEdEkP1oJCHvKVr1qf9
JBmhHTaZAcQYZqwqztjzcIjiAJLFS9JGs/PKw7unoBcQcbIy6hBD6ECpM1UPnnhtZul/oOJqF8bW
Jb+kdIyLVdr5K3ZcZ9oLYLoM9VurdOAxOJW1lVGFBDY6IxGWOSuIGJQhuBww6iZHcUuTzOAz3aAU
1eYpj3GS22fAy8dYmNvEw0feOfCXqF9T0Tvu2An8FoC2lVJsfggqxtq7WTvmucsN1JJGxDbafLUQ
uq3Qmb/suehuqoy8+7mhLQPuOaY+besIORZrrYi89mXQeqltu6SznM/RI3mzwyMb5vsQbzJMyn6m
R1NzukYeOw+kDohmSrwYJaRNuI2zqYu2Gk5BkKRYAsWJaKFTPSYUXvc3LcVi8QlYJI+ZlY0509oU
PSx/6jvZSqwjEmhLF43GqWhlDtCLAgPq+avNsypExJHQFazM7vJg0hlwbAa0opiNWhcd0URhokhM
XJ+uMRPcjVxzYkPqT+d5Ul67aUOWInY6RbbAGKcJh5nMeAynI8hEGvZ6+JpBTVjY+RqcBHIF0Wqb
egwYNlH4nVqVanemM3JPwlxN0pfCJ/sBcJWvz/vlM3nPNzmX2LMj3OpTQ3nj46Datjjtln5lVDz9
g86KaT6WnXSTAESX+a3GPLlIjIlvXYPyCgHct4b7pKCoITA1v/DXXZlwdJKDFFuGvdNudomb7t20
AzCbZOk7hpfyRRhuC1YWF6YT0MfAqu2pKHmfwIKBQbXz2EbOtWqALp73TSVRfkezRZ1tcUi3b405
wY5DkNM1Ev/SLm5mM52ucavYAPL8RWSfpow+n6weud07Gz3NpKFg2iQMF+VOUewD98Rv8E3kVWd+
YAeZX3LiISUIDzf58tCqmYiUjclvqIvhTM3KgnjKGu+jp9ziwbcZya/46XVIZVVa0dISzrdJUWLE
DbtW3896hQ6Q+NEgyb4b2mc8iOag6tIf1+OgY9bWONrTHTFl+Uff9f6tPZiCoRnTRMUIjbU8Plhd
5nXk05cpG/ExJm7GMnybS+j6G58dIyEgDhckoH9mdaQBitvwZ4KXhp31Wi1jvXoZ8NnLqI8dGVM/
NqLROVxGgZNLbe7WSozsRiyjQudnamjYg5jW2FeYJpo1FEjg0lr0zuOKeaO/jB4HarPkCl+le0x+
ZpOdGTov0Dm6u26AiSx/ppi4nqDs4v1hujktg07xM/Osf+afNNZZj/XPVLTGz1+e0ngEkev8TE67
nylq8zNRDVnI7wCELMM5m5Wx+Jm+9n9MYn+msvYyoJU/s1omlfVF/5ngGj/T3PJnsOt4JZH5n3nv
z4n2f3TB/xAc3f+NLlgVVVt1f5YFl//gD1nQtv/OvN5ia8rzAQDoAr76w1tnW383TR+Elo7sh1bm
/TOwouG7Q9AyiGninkMn8NEG/qEL0qDzd5vCTspiEMuwySM6/YsQ+O+EwSWm+if5jFQCUiXeAsO1
OfZx5v8XuaVt2NckmWOtakoV6E4ARc097M33/Zzo93h/xTYcemFssKqqX3qJ1Y5WqeIBoy723bTV
50NVlm9Q9xkI2lGLYda3ezp5dOjy4IIdziQDg9FbngMF8bEllke50uKT8xyIMaKL+sdBiPA5NwZc
oYp7771uy+KmKqGTBiUPJaY37UzNmT2efWH7c4BhvD7TAz6/TviSH/o8s4F5dBWk+/ipifTqRVta
Vzm21AKGC6veTueKJ2ROzRz57xCRvCp/jX7raOs//fb/hf5p/lXWWb5QqmPxS5L5I0FqQTP7i5oU
+wWI5mISHG5z43FmcnQEucd8iqOzd1dNnfGFMTzfOPh3u/WwTIrXnPmbe+7X7GXK/OF7ZnO6n0NZ
G8RdCgcmypw8tGYx0kRb2upIQZew9tnAwenfv/m/irc/751Qp40E5i6y879KUjTRgWicoGRZOJUw
U4pwV5oTVGYt8SgOTvQ/0m7/T43R+KvY93+/4PKG/iT2WaEex+6AnsI5nxGaDqgmXC3IJKu37yY7
27auqFf26B31HldzXN7kc37Jc/PYhtOLGarNku6hiXD/778IzKv/cleQBNGFBz4K5i8S/V/fF6jU
ceCCF2wuaIHkGFUdtWwM/xsN8L98FcN0BfgvAJv/mrGstY5l1KV+ONGEvGlbo900FB/8Nz/qTwr7
n+L/z5eMoLro/siquvhXRdWyspkZvu+s3NTDLJnQiqqWwRYFu/kQPscElE0Oic30onOSeyaqgBmB
oWv6AQ6E7DPOf7dX8Onw3vrYTmGPIZAWGf6rnAkVdXXGZu5HvGojgkMAD8yr9y4z9bhWaGt+f4WS
XqSbFHnwgel++dogysExK+gvF9C4osQkLsFmduhWs9mVbPkNcO26MillTsf5YJUWI+afn/h/lity
+X+62IMP+fE3oAOJnC4MsP7Xf6z5H+1H/rf//G6TXx/l3/6PUfwv6xd/4Y/1yyQhSZ5Bx+RtOCYP
NK7hf3jD4TYauGV8Vi5S4NjG/znWMhYSJGQCgtliYd9z2/9j+TJZ9Bh3+Tynyfji7f7/ClyCG1jE
+X9e3LjCsWqYHM1ZJxmYCYdV9M9PEBRLFLc23yUVzdp0Tw3whbS9hDy00bTF79Pq705n1TiJ/f7d
nvWODIQjrzUC5IvhqvHaRouxCiGy3Eah4T9ndvJpNRWOx7lWXeAopGUXCkKARpaUa1Ic4rdrpdNR
IJwEP39xbBIQgH3+OWWmEUydRBltXQ9HIsm55ECden3Q+3qkJr2WN42wsntGxeLGAWiWUkaB25d8
esq4o02vVT074Kfj6XlU8NKQzr7syeAvdsLE5ClSd18jcZ4Hh/RhQlUt2b+x3PhhXp5zgEtdSCFE
nBTZNRH9V5pK9wJ9hON2bpmHtKY33spp6opCfLxlIa/si108Uy6L5ohzjPNCuetjTR2KKcFIJuvu
m43tJ9XLbMH5L7WBv6hnlnjECvLV8CA+IRjlqI285WHgxcfFd9loibtPkszdYxr4dCO+QHzX2bX1
6GtY/3wMmGwOqgjf08+79KYhu+qLp5OgyRdEs083m4EwYC0Okm6BpozC2Ze6bwSRJsU3Za/Vi9/b
VFrE5iCveEz1Pd6T7Cr8MD6YuMsC6fIXRld886vi7zHI4h50TVu0qMYwdsQ0sydL52tOi1jfIh0P
5G352Mwk3D1Og+xKv1e46Zspuw6MIQhsccVdZsfkk2i8feHW+qnn5JPRj5tnjNzJmO0VmckNhY+s
3UYDiQoKpvlV9PxNAJFIpo7QsB/8/HjNhFe+rdxst3y5aUyMcx7p/FzVi7U2dfPPpsx5RWv4KtoU
ZVYz12YjqsPytWKMd2Hv8pEpySZV2RSfM2OstdJ4UbeOnG/Pm9pvYUdIfxU/SM6GaZ9a3ReAJ4do
bjZdJhKt71Sb8S166pJJMdxS+YB8hDC04l99xsB7a+RhpRjYVObBpW2U5oOhyR/aRrpwPAf3qiVN
djJkmOyYyiz6TW94z4ibLU7IVr8KOXmbmsPWTeHrwH0pIsffa1FRTFuHFmjcthfQwz2BzTE8sWG1
8In7AEfNvn1LspG4sz0mB5/wxVoIS4H0kSD7tM6NvuaiFfBUyzEMhFmFexer4xc9Z/gf5VTVJgW3
soKB1IrAqubuLBlSrb3Kk7/TQeS0ovkg3hCdsNe2Wk7ZhtddBy54r3IxvtEzjvtktmiRszPnrtEH
66XuveE+td1q00ZmTNEpVfIf4Lyn0zw77cnLhYFQNg33U+SmFF9b/UsbawZ9PHajaABrVFA15KM7
x6iP7jzoW6NAAHS6iuUUKDMdL+ZgXsBnhvd+5cZcWtK/7dmn4xrLAJnpjXnOgCVdohq/CdRkC6u6
kgjQOjXNPDbiddsCm4ikr/axrg8AtMvI2yXWDFFzSJ0LAVvrqpdAvqgKg37v9fp6Fm50zOuCoy4q
lXMeMOB/FrzsdhpzceiL6lfvOh10WxdbI9qEOObkZbAL+hcnsbSgjBb7adM94ri2hs2Qle3G0kOI
qIR4eYdlu7UUtwQBfgK1iWkfNDOGSVkWw1Fp9nOFD+g27g3jkjpV8pRhgzuapWbjeSKsucpMXSJb
6UxHMBpmx4LeYQ7heOIORm08dZC0X/zcFS997eDoJ5swyyF+dJOyYgcLs92nZSuYjWLaJzNRILDp
sTzaZRc+C1OLafWR0z5ksonZN+73bQFjdxUWtCEPFnVuzACzE+4k7eyAcr/Xyemv9bBWzbqF97gS
zkBYpEPJA3YyIwfSypt/UWn/u5W4qmNt3FuxwRCVasEHEL7+vtfqSV8zSXQly08aggZFzjLj1nnp
0tKE8FcWOHvGhZMYuxtmPO2F778nZ99BJcaxemV+WW6p2WqeooG8uTMa4hgz47uNopGyllDStSLs
8Q3zdXKijk5wV/f+pssifSVGsLkMoPNNbDbIzy2DVb0yW05SbvQxM4ReiRYpk52hDOjDec3mcLZW
IzWo3CpjlcG8nAsiqHjZzNY0DxAKGHkkEANaOjPh81IiummK0d+InmSKXXN7h8SNld2f29QbV2SL
mKJo4gQrn5l7l6uD7kz+vg7zUXKLiuqUFwWhi35qzzj4+TnwoaLY18oyTjHHtxM550X1bk0uKEM0
97Fex3s2JcOaOpcJh2cIf0FXzkur9GKj0ef3S5sijz1A/dipMjm0VV08dbU/PxM49k4T1s7llrAu
bhyZPISJoh4l0heIwcgBV+YMGl0GCSQfMWuCTqGkvKHbYt6DEVEb0wzzwPEYV/dUbG3M2cgvdARE
8B27ZscA29lovsezVack1MYUcGiVe+zmxgKjFvoEH3y5GUneYItlpWK9o4AvxsCmRdE9XLHpEonB
PyVyzr76hV9dhZTQExl5ZNLD89kwB4AEZvE7WmB/ToHtuZsIlYepXW1bAMQ4fLuHAve2v6qc0N0C
Vhl+08dd+DStT1Q+8MDv9n5YmCc60bU7vXBS8Kga+EqHF+SQrZqrD1nsCze1e+qgSD8jqr5pU2cD
bFECecDuS3DLSXGXoxvfTBEPNYqBlsn2PHA5JtU9BTw2eH6DhJqJFfgqq+YOoISxM+v4rEN4vEtc
5O4mxOS2uE/38I26rdCw4WtjGSSqVA94FJY5lDbswri40ogCb9AdbzWQeaBoVY7hPFLr2HeJ4C+H
FKs4c69O64gxJG0n9nFwOX4UdU13fNvcdhYLQFKYj/iMA6eYP9nBkogYk3hb+eLdDw0uU1pgN3Wr
a9y0mHKNnNhgDVLOSlwiYy1GwUqM+rGYEEPZpmlr3ZfdM/4k98STptwYA93VVQ8Xt6wz9TmrsXrP
aIegFsJL2itIi/GgFaF97UqNAag9+vdJ7fu7jmw5dtZ4/sZlfGwHXT0YoguvjZloF1F6JAwbM9qq
yJqComGdcwbP2qUN4TxBM8meitF2o7TcgsJsTdt0oo62Hnr7l5V45SaPXVrMJ2ukR1d2Tw6L27lI
xwZY/2RoB9vsmTbjCjUH7hoTJkbhNME0lfqTNxbOr8kYczoxMsI0OO43ne/UwUQb9K6fZAPP0B23
VgUv0FMebTDUJAYqG4+xL0BK9NzSR0vIczwP1lr1ubPpOJYf07QsdlVVnHMCSGCSHLkDKlZeNI3n
BFM558litpO25rCZCQFtpGtrB6eQBOvEyFk2noqNlztgoHOrpUMERIqjDXcjIaCtRWgB17090j7p
ZoG2IIPJIsz7qoQ7NAPmXKtJklUqW260WCUn1VCo19hDv/cM6e1qStN2mt3oX1OcOTumuMxiO2ti
BihCxlH9fBIMgm5HNgVl1jQUuxa01yfte+dbDE3sKb2b2a/sLH+0b6oJsHWnvEst4itZa0I3YwxB
oCv1h0k3rkTAiLeDtl5XYC93LAwMpyfXVBvla90vWoTtt5zV7VcYT/6hrBVXV6XPxqHE1mps9RD3
zAqbhXVmCqUx/hLUhgSW6oeT71XtwbVz65Y7FqDsbIuzV7cYdkgMJq86NeM3AoP6JVShDNHmxfiI
Wan5SGrcYLVZxXufCMNt3xkGtg+VnonxzyfPKyAqt3UCSzjpiDj0ymjuhd2Wd5D4tTfDiluQw8IJ
d4PVqQoumuVma5sp9a2KGu2+5xYlxVpZ4aeosnDPnrB7FqG+hGC6eTpoSWc/YQ0X18R3JOl70eyE
46b5itkxkmJae97t4Nf63tV0wAKwNZs7FZNyWFlOOEKMKmnCnQu3/rScwv1ioZgPIlHKDKQTxbfY
BeedrLjyYsOjELwZ3Ge4DMOGWDtyiK4q4wzWuDiUUHxvE6skXmiqTidE4FnpOc7E2dAWnK7bzWCp
mzjmuAOpwE3NJRbp5/eaIQNDsrECF+TRQVJ8ZGkdBUXXqZM34k5yY4ms5fgD6B6wxlMkXseOFgLc
PE80iJKnctVXyz/aRIXOnrGaeEizTt/0qC+bUeN0Usw1JGjX+5A1fqKmVRS5kwe8sSM9v6Hu5iPr
C6qNgGdtR8VuPNLYrIdctF9K2ku/vLp353rngVlZ8V6fJzLAa3PIjlHvDBvVM9ry4kbb+sVCA1Li
PKZdcsYoOHxmTptd8niyv6lTMu6GiICob1I1CAuNTdmURJuRlsE925872Afvk5ECHkhUdB65X4M5
7Qdo66FzdA0RHUtoJZsMZ1xAvPRmLJjt6hxKgzayq12txfMFa0O2BwVnPIfgefBRTBgGNUqYhClv
VDZ98eyEWF3G3r5w7W3VxoQ6KR3PNf85bIvHbJweCilg5zldtk6T6RHyQ0C+ckmID08jyQ9Cs6n9
Vg/xfKqK1L21prB80kbQNKZrPc+9eguLubztBYi0yTHCNdLafK5rYj5N/5XUgjx5YXyOBVntsfdV
0HsMTfXW6ddDgaVgYS896VpV3KR8tkPFfhfidkr7qHNwY4bXdjZkrzmUb4qz5ysKghWMSfs5Jfpn
ueylEs16pL662/ohgz52tse0yBj2i+xdy8p0LQ3xQPnKNzNIyg6ra6WPb9VQKZAiw20h8GSR76R3
N3S0oyM9EtkOCP0lxjmHMR+/DKdVD3LJUFje2AHeDD15JjqF6TvSm5Sm9cw8WykhsGa2qyN17wsV
vBboph6ChV3TaU0TLNtSYwUtm+JupNWNjv9jQzNFfZjNHAuX7G8soapfY+VODOx7Xa1SYcyBzyIX
SH8cH7XI9U7erPx3BiRdoDwRbahEOja6yWnft37prFzHAeiwKXTcXhVlEIW4Ys9Tu5S98BoZ6HuS
bn8YJvJlUkuJhFSzuQ1Dn+u4Z/jm+O9Y7h7m1pYrxzfPCSR6lahvIsW/rMjZlk1G9aGA1sGeIpHC
Z1RBvW3FuomSc4GgtMuRgTQrPaUNuQ5bL4oNueZqi0j3TLDwpPkp9eT1cLbrSbuvQ1q7DLP6drAe
EjT5Etp8iHwvDjKDk5wU2aXv6yGIse6sJ1J/G2kYBOH8l4T97RoG016V4lRnLHNej0Jbed2R+PGq
y0HMM690HhSLZMYFQVGI9pZ5BBta5t67CPcb0dagIEiyUhwL8bBhfUojjtZ9tQtt91pp9KuZHsht
Ky36IJe4fzxzGNcNPU0c6edvLvCZ/4aCVKPSd2ExPsMZK+6or+t3ml8ePQbXCAD5k25Eu4KGuQ2+
oYBl+1mT/k3d55AP9f43+hyDjnp6Iw3caRi1rEdMhy+Fpc13daq/VV3L42roXg2tuauE8buwi5fG
9z+HKfpObe9GFZxcLPoBLP87yo2DV7PvNnPTXEXgq0D2x/dzLz/iqhlODGa52mqr3zp5d4ik074S
wZMrxiLZVeqWxV5RD2/cokrpGCBtkUdEd+mEy4MMjAll442/Z8WrF5o3ZsccRdyCpNOg3uM42qm6
oGzG2rWVfSxgCRKVc/ZNNH+V8ziueTt0TjXzKQ2bN77MB1nGe6aMl9KLKerI1ba3cpbV/pBErUNe
WUMRyNp8n89xs83LyrmW/RLKoWKbhqsHHNwROpPaYlWhPVTX622V+Bgo6vuMvXnEeB3Nk2NT7t4y
md+BXzt6yjmQr1o5nCoonS0Y2zkYw+KERmicnhPJNowdH05qsYgQ4PaKYYfYFD65kiAi7m3Ggoza
lXLrPfv4Ow2QFvfDjr9y78A0IxfbbSBZXewwPcixHdaTl7+ktAYowotJCHtOZyNNcXlQpfNTPUcT
EUGsElGGmtHZ8V3BurVKsumZBvKjnodXxook1ix9l2cxdJ3MP1AKGK69pIeUV0ePoBuWhoH+jYDD
ifMw4aqysMnsGvG+5lGGxxkTSt25XL1xjCRc1TrDnTl3P9rW5AwORWctXZxqay0z6/uuVk+IhMau
I2h1hCGkryWhvl1WgrbdhGXaPc9w6C3gHxUChl9C/A69lOiqy1MRL998hpDqHfqKRh+V9C6CA7hl
ExV5pE2bchNGxsbRyaT/OzeVdwhxnQV4+SjRqMisy4Sxk+136sxOtfya6Fl5mWH0HDpjTo7SRRlG
IxgdqF9jUT64bRz/whpovCGx2Xsc3+at6XjdU9ulPZyPWVuRHNI5lsvwmLvU10eVHfR+9/OWqmd2
JuSvCNNj2eG4R4J+CqZK/p4NLT9x24otmWS+4AnSfOg5463XU4vAc6K777R4EY2kw1EuNtotdje1
wdIyX6F0hucJmwI9YX58G0M1xxVl+K9Z3ztrep0JRaq4eXZVXD7SUp99RFPW7Eavkts4Z1Wy6CI/
6tiY71TCgJCvtU92UA9oubHqtHtLqWsOGCR7OBZNr2IrTbAP6rfOxFAOu7x11Q2ndQSHDlhKww2H
0QXVoVYgJmDfkuBNRPjgYu4I/KEx1m4xNntYCflWxa7YN2lBVcA0/6Z9ODzzkcJDWnVqG1YFOw09
4sBrRHpywIQij6wo3amkD3OH4Yyki9taxquTDurMoYPuwoX2MNlIBDATkUmsKLuHNjE9xFUVHVy3
yb/6Xrr3seheLSHMLnB77VxwGAzKhG08Gd75WJfmndNi1iv7qQoISXBzNygaLW/oI0y86aEWnb4l
xL5gGKdxxzamf5vRDU5O5U3r0izavd0smWnpsXF1je7URlr+hKeH87DBE7suMQ/HVa7f9Kx/N52j
2QGFYNYxoigg9VOUm150ByAx/SFrW0refVu7xnr6juWe3aqTPMywJVZF3Vxlrkc3tU4TqPTKx8SW
5r3yUxOtuaxAXsoCw0DOgWGr60IGIU0FKwGA+QAvHfNkNmc3rYNrMh0kzL+iMYKlwxV/bEyJBX+2
+jUvlRl4HCdODL226aPlh23pHzhGLcxALeV74MrcRKFjEEivyW7awwPsR7npU71hNScenQL+OZRu
kdJyjX0J53we9JgZsFYawyoB4ktAXUXHJM2Nj9HgjCjNNt1Ey1PFlA69xiOvyqESpp4XuRs81Ok2
LHu5S3wTQhue3nU0CnElS/7Y19N0Ly3MDtjJxkM1lYrdcpXS0xneyUl49PnRXQPuYj42nayCFK/8
Jk0GTqE4v3feIq4SgRjXdYylgtbw5J4rV36VOYNcxwGOl6fMTBjYuEFigrNx8/4h7Gv1IKuFEMbw
Zp3HQ/mS+WkPC3l0YaPxayBZV+A0W7rD3ZiwmGU2O7QWxiaOJi4G6c11G6bNnUa24RyOYHt4P+cK
Rzc6omOdMQVTkOVl73Y7xFs52fmhD8GP1bqLgMKZCxZkxtPRt4/cv+atMoinqowycbPGSxmDIcV7
EudbEfVvcOawR4C2u8FTXu4TjM67ZBo/VatjUaYFm9oRc45OkjTMRapMfUVpR1S9wCR/nBSFHbGt
t8cKV/+ZUVS6ZYO6RePaEBmQW9PuDfbbJdmevDQCLFzeVouwxJYwGNdOGOo78JPlCdFS3xhUGW1T
kf1WsFgxKMfjwRrrgT6g1PiEX+htWmFRMxBRZFMKyrJaB30W2ysZ1rkZj/jcsrUz4BOXPBu2I3wb
jKANz3Virmc0GPdJWXYOOKY2YTt13aZmFkSgoLuHHZqtGwblj9mQyo0vG7oboCGuqtRrj9NkUUuX
F31+SEX+sWA6d02uD2fFv7229Fwj4uea+44mgEfAUR7w1zzc4ga7iQsq4lmfoYpEGWVqcJBGfLkF
d7qrdXxIRbcq0GN9zfrk3JkYXqDE1B24pFpOyYPK8m5X0Z62yl0/2cVOYTC8pwDyzs1sJlGW5TzR
AZZdjc6f99rsy1+67OtLI+bht9YzyTQ0tdAmc4ZiIRPD81TPza4bwRJKNJXbOQEaYLiuhvKbcA8Y
pXVwqtl6NSAfBJTEFc8wowt0Vzt/djj5BLmO/szb9G+nZIHiEIE+giln7ugr9aQa9ZUkRXQpOvYy
6PrO8FwrbbzUuB3X+tx9+fHPFJc/AqKPtuPe1RN6I5T9OnOL3+oTLScZJo1XXO/+LRW6IARCXeDK
D3nKsDW3Mv2lGSIzGBtHvRUDJvU1cFMh1r09RFwQaeWvzAXYE8Xe98imCL014Z2D2RyDzqjlEZDR
+Jy2ki4UNoTvJDq0l1pJuS+9SB57hww5jsbizpCkvlcRmdILbL/vASAZqXFm8W8FUeGz6yv76taG
fjSyPkpQk/kyTV/n+eYic7RMIc9tRMpZYed/Zjj37bdMfFsqejhuMuCkcJ2tmIzJpE0aUx3y3caX
jWmG0Qx1ySsRpZ+N5w93jVUOB2yJyF8aSODGnJgoW3oX+MDjbumwDw/A/ghaYIntv6NYduCpJgXl
bPTZXrkmVIe81EqC+igaMZeO6TF1F7APwnVtcLBuJ/7BelJ8RWMMwE0vOv7rtIz2WSybWxy3+PV9
OzwYLnpqzzP5YOmt/dqYbbbhzuObna0aluLyeX3FnHs2+vaVSiC+mD5f3luVd4CPvZEJ8YAgfJ7N
gmMyRXvFYrfPP5Uc0oCZULiy3big8Vp9LfXVuGBy3n6maHlhzF4fqwGGfGr30T5ygQvzUPWpeuW9
6G5YKCqA4QNPorbkV+8AqNXueBl5InPEszxKdO8Zo4wTVAyt6dmzZlfulm+l5LNin+PZFcBkdZC/
LZRdEMMzLlmPmZz12YB/AYqEabDfkffrxJpoqr1H67NWhYXdJpihom7wQ3OpW/mn+QevuFnYxSHS
LjyDHBoTfmWjfGPM3or7RK+j8dzmpVuzXbe/p0L1/pppddzcZFJSRBLmMS8aGtPQXvyxTn8DQoAr
LNKuzq+5gCU9eMTcT+mUzPZm5iQZ35u5a15riFAdfi/dMAKMChUurjIXHavJnHNe5rlgz9sZS9Ez
QIY5fGiJHPaB5oFzTuDVs27C0agCqP2sSObUfpmGUTOR5Q4aOcIvIGhADLDMzK5rX/Ui4vSL8p0/
z5x6WE1hxr0U0Ty4L6Vjp8U2w5cwsNdV2SkHKEbxU1E7XIi+hJpRu6n/OojMbM+MaZ56k/9nHojD
fRQQYueLrQzh7cbK648eFWesbzLUjWfwThrlaFmpNwdy0tEUDHnargU/y9NMzmVeGf0sNi7UiFdd
dOJDCSUv2qA0i16tyKwZx2YNAZwwyt0VlvAYHaIp7zwKcyn5+kFqg0/pzb3LFXWKsOlAsOuYxXke
Y89g0fS2fi73XaOdZt0JV0Ouz+027jkXMYKE/RMTgNpNeeHdIm7zjBBTV3CWGSTzZvYZ3tG2SeG8
DF04Zjt7WBDhfhen6WZg/JH3O6SPkoFoJRtahJoWsTJ1cmB4GVlSyr8KA8tY/EMe93AtDKsKOCFx
ybJXpAD7RrL/tcvwBq3Ek2sRO85v+P0d8v1QcZDL0X6J1rl+/pmL0qbDzTSbrxgPq3U1syoilGrG
9beYI+OqNeBCVi4vdu8DI2m21g8ivV5o6STeAaenPxB1pqcA1cOwTq61bVOb3g+ar44l75rj1oJf
L3XJxhVYMkL9gme3lekGMcClYWVVLlC9IrK0nEAnD2aIIguqRLmzi70nGvLhUMBmhfteZnPP36o1
CO3dyKjjGw5RSh0q82qXBvSA+2/th+EEcs4oDtY8yS3pJOeKItLtNBrTboyqT7ekL6M14sBujmv5
yC7Z4kuT6W+OJzj2xy7sAW1MG7Z2TszeIn9mj3ae0Q1aK0M2TpzpYBt0ummgBtbA6dW6asbyjm+T
3qVuegXW6FHgOd25ldLXSY6EzhZErrXe+sU8ku1vJV8aVuIbmB/7eIrtbepo7301L7Rl404iYHy1
PQ+Lmken9O1iZwwdxgUgOhARhtOICAJq2Alvasd6gDRSEHLwDnZEEjgTnJAEwDVgGOYqI9MUz6ge
cRWMlUsMT2dH1cj1hJTWZhyywegAOGm2c91TgeGWBAgN3aeTgdM1v5/1OAsWWYykj9CLGrwqKOpV
RMhS4zHGfGrjjkpu9Kj0XjB8QnxrDE6E6ajDxuvptqsmc9O12QRmuOCJWILJOrfVXF6S/83emWzH
jWRb9lfeynFBC2YwdIMalDd0d/akOkoTLJKS0HeGHl9fG67IDJLiI1fMM3MQkSmRcMAN1tx7zj6x
jr/iAzzyHJvsvKqL+pPd2/lFNIWf85rNoTtVX3wqtEOAwnkANYInEfNFlSByvPQC1yMVXdpORYUo
gG9Cv7papQ2526SLEd5WivGaokF/Ope0Itn+xLu2tbdRGCCQFtmZ2w03dp5v4IFdq7naUzE+YGYr
t7XC+dGYxjXFMUxNJfuLPNc3QYALz0tdE2BmC2cOnwcJUtq/LTK6ueCVTlprxpo6ueemByDLiMRV
Z1LP9QunOkkVwuJixklcq/RhThoy7wEVfjT7tF5VFUn1Q0AwCe0+c00l+KwbzXRXLCgoQBZzv3Kg
a63qJnRoEMzsyDkCmZtwighuC8PkuvYpeUa63YVmldzkAKzCWuA+kgsPPtsaVAcPJf4cTJKbAQrl
njIgFa2gyrJTP/Go8IHg/kKvdLiXcUkRrQVxKr34q1FF6Vlhpd8JR4pux0x+G9GQr9sGC6A/oDCd
BrPZOTrcWn5/UtWzJJvNdlayZHUyg1tI3ePWRKYNPbCfd/ANup++G/yAxExFqsinTZ3TGASm/CVd
/Nsgxr1LVIkU4bB5nWdFaiwNR4B+TXgAoTwuZkngLzYdRl/I+QczE2hKNEv3Tl0Kgku1eZJRftEU
eVZhHTtbJxrvAhaqbozKc2VkVDrCe85Rd0HTQhcSyFBsNXy2bVFTLIf4gzXKwGYHzlLFNJxbNd17
I4dm3GocABL105I5mepWWVx5YqZx7UXgK1EybYMGYUk/jiCdvOTezU3c5aVFz0t2KHTsCU8L+7s1
0KuPtI1+ZIZmUzGOHkXGBLr/NF9EkBMORCx+NpQ7suAjI0SDQyvCBH1UptLdKYsuxmTvqX4Y63JU
35O+IbdYGxwffqWFhJ/tP0JdJbdNwuLEfc52JSz0J/hdaD1EvPeFsYVtdNKZLVVv43TKnWvp8603
0ssOU2lBWoqCm1z2D0nysXSSqxQv27b2FSbf4gxO2aWy2n4zJca1DCsyK9sJAY2VP7gaE1oVXjRN
GdxVffkVUs52ijUbxYF2e226m0YHwWMPyRH07PRJ25J+5HQL3JGylueeCq0vI1A926LLgK2l3zkI
b7wq+mW2iVj5LmUbuCGQhSi/eSk5PcFwOmUWwc+F5e+QhLNDd8qrBFf4CeoUIMA5mQoe0RvbJvHu
RlUBNgBnEuOYUyszUaDf1Hg+apPP2PsnzoBKpnFluGQ+2hcE5l7n3TgQvRRfOXb22YPMHiUq3hhV
fpgpSHEM6Tlr9Q9+Aj/AzyN/WxrJpZ2B7pau/ly20SlmdxTc1b3F5i+tDVIbm+KxscWuh46/yjAw
0e8poqughacgky+hW+9wZKMibG98szxrRHHlxsOeSJMN1ZK9RaRtUlbOWWM2qYIt1rDzIfyIA11G
xGt8qnKEenC+1v0ClnM1JYyiLD9HXrvDhRnc6IwAoHIyTuZGnbZd+jPp5WVa1mccccQKUnGySQxo
EGbBqM8i6v+eiS4mGR/ESMxJSTl7i2fb/m7BbqPWGMUY6iSyEtAMawCNLsdr+Iv06+QJ4UwD5Tx3
uPW70Dr0A3nZvmiRO4qadEPc73axIcDh3OlacdmQZ4FcS84B/vWgG6a1aI/0CtzPoCzc31yL7gi5
wLzBkIgUWhhz8hXW4uIgouBKI7K5GrKUEw8CET/lg2UDfa2KJWbu7dvMTr9Au8NJg1Z3T3YkEAa8
fnjeVg6zp5pr7NFqjaSKz4j/1FiLKEHUWATUUKPuQP+yv1LawknHUfq667KV1RQDnb20WrudXZ8X
ueedZ0ndrKN0uAFDv5tphXOWwLtppp3aUcIBsdUUoEubkTxRfRkL+wtL2xkgQnclFxJZnJmQgEvh
7NOyZRAMKr9prcG6rnuS6Hn8PdE3wXkSwinu4j2HE1qTVIbSoNpFtQaJVj1QnKbXkLRibcKTVrNn
wFfVh9Ydzo1WUwUKL3BRH8o2+8JKhF4NGHhefq6g4W4IXaBqA5wzBOIWeD+Uh41u3Tmt7LZIZeyf
g7Lii8QvknO6k/5FSDv0NAJcCV6NPSEJBLb64Vjs4+I6/5X6LJcoT/JNXsTs3AHf3gCgoBw1pcEG
Xa6/YdHxLgdaZue5V+br/9NMJLxJK7n2VNmLam2SzMo/5t//aDqj5n/918DQTsdgQfwCb/jt7quf
//Plp/7x85llgZ/5bVkwpPyA+cp1iUu0hOP5CmfCb8+CIe0PIAF9wBKOXLKi+KF/o7jcD9DlOU5I
Wwn0xT5Ggr88C0J9oEe58Ox9W+LXs/9RaOISRPXEsYCN1fZcHH98ABzN2CNe4IbC3JGDjeMZMjIC
wlTl/GuAbOqbXdEt7NPZ+k6BOGR61ZbcVsseOPaJUDxBwZvfl4KoczzONfaG0tmMyXJiyjMzu3Kq
Vt0rr5RnnWfmhE+RPkFDapYIQ9HWeHcBi+kVhGfOH0CT869oI7tzA9n0WHLErHsprL0WvvG1q0tm
nKScdlGn7Afa9ca9yifQkJUYtgrl69p2UNFlWT8dIHINmxQW++cnX+prRrrnzg6eE15mBd5cHQMG
gSU9d3bA/iF+qrB+2a4t0ehTQm2yehx2dqeDtQoz+i+FAMAd2iBwwep1j/bkcwjNlIswEsHkwnZN
YHEkqKW+mE5K2qvuR400JLqAbFVlFEdNQpVbrekLiq6LtwV73/ciJV+7DzxkCvQaFTYSDJ7fh9U3
IWe+8hdVmOg2D4KfkUU4c1axK0C4xW4gLH/oaoTNXYTWLuwj59YnbgBwE23wya2SddCG4iEgW5lg
9JaqbG6e98kgD14Y6bO06NW1VUQJu+cyPn37S3huCDx+BzDcPIoHvDY0Vl7A1TQlZItjyq8CH+J5
YXrqnPoDZ7K2l+eLD3vz9uVe5Kct1/OFA6SO75Rv1RXw8J66eeYhQ9Ig3Z/0vwEQ2Z9BlYqtXSXt
no5odhYMA6gpIivXVOkZ+2N+8vYHsP54OfkACwvM8ZRLcK/34svKk2aEIVf+jGdgyqgabErFeIzq
H2VQyF9zFtTmOmj6A4o7O97WvTk95Io6xHqO7el+EDXqDJK0WFFHeWUXLpb8bs7q7z2lDfCVkxtt
OK9iSphzA2WhJ51iWwrX+FLGxpYslRTavtVG7SrU1u2MXK7b55kOvxZFEd4agYcyo8u86p0ozZdB
lYs5ELOjDXON3DobK9Xz565wYoRR1D5ave7rVSmd6XTCQnKnR7LeURTE5UlpxeavyCQnB0HtSLkF
B2FzmSGzBC4UUTQZMcGwIRvKCdMQmqSVnqruq2OY7WXkqHk+GW3vhn60/WWEunTJ/6Vpw1PiYhoq
US5G+kJQVf0E4+DGpZJ9ePur/WMoc8RiBANo9glEUIsR++nQ4uUgIUPbD1WNBg3X4bzNUiNitycg
3gN5Xb19Oeu163FJwQQmluH8wphWJ6Yrral+6JAt3dkB+a9TioGjyNo8wUvhy3sr9d09UZpnURtU
E3mfza3si+Uw2zMfQczoz0tk4GyKOZbv2VinIUdFZezojbqc/z2425Dl2m7dpRzi50k2NzGIpk99
3lGcquOB1iUqqKspM7d5Fi0IpdK1NLIINu/asHprZSMoRpXa/eL1FwTR9ZAYEo1X9O2n8dxlznvt
A8ZUjjKxtKPf9lh3nz78XBEpMObz40AbcJOG2gSrxd5xpHt/Bspq1bC8vHNJFvnny+xySQfMCuuI
YyLZeX7JKI7d1q7GR9BV3sFP26XTRw64nbJ7e/vmxB+TxhL2iBWSiQu/PlGTzy/FWk3BSDePk9/f
Obqk/1q1TfZNFME6mX3YIU44zPsU/yJfiOdm32OdpBeT4gD3zkeRy139bYdcHvRxxJm2hICjkOA/
/yipj1Yxkv4DaEHzG7Us0BSdr/S1TMDcItNEdw4ojTN7EgwIRw0VglwrmuFOJg4Vy2yor4w8IZVl
MvzgoxHa9+3YT3rrgwxG0BdVj4UgN2MVzkVdUEPwlwT3rlZcK3f1O1/hEi/04m4ssoUWu6iPD9s9
mj+f2MPNePZqsmDus1SWiH/h//8wG1oYmpf8CpV2C/baK5agRcz424r35ueoPZ+0F6UobIZAdkgY
SFHkxHDrZmToW0EzytvY3MU9uVXTrwWsRJWd9ED2ELP8iLWmuUzDiaYfDcQvdRnIK2bhnvwesU+D
Or6h6wSM3qUrtXipvYSIAhLSQPsEJSmAwD2+kQCvASZMSN6q1sbOhmoUcGd3LjJ3UWUg4YS9aGNy
wu2FuUPkGdC4Dl8dgq/SqN95jPLP8WkRpOiaiqegXEbG80Fh9W0zNKG81zIyvykwD4jMI4XZGhQy
NM2mmDTZDP6YoxBxRhqAFGRAMmZISHWYbEpTJrcItXGswERbjxFCgjCSlJVCVsVfKBkaxLJ5Sntg
DDmHGm1T3hxfsf+atf/lyCeTzR9m7U0SP5RdGz896Sw/8fukA0JECSSJplI4sDle8sX+Pugo8cF1
BbHwIIQ50cAd+fugIz+4uLVhisAbNon9Ygr590HH/OCzVgnydW3fWea0f4QWefbyuhZnL/ZSC90A
lARW8BdkEdL+wo6uqERjPoR7TFHtJnFzf/fkebxyTFjG7t8T3l9X8SwWFcGq7r2ce4FSzP6AH4IK
m5rOQ5oEgES0fOcVYqvw4jqK+2EqWtZySUNqIbI8XcGyPootOYDdS7tWkccS6UlscPd5yOA6r6Hr
6qpNnXqwIkdoV+uwQkKx8VXfXhOw2kDl7LviUwHN39nCUBLlBf0VaZ3WKaGtdML0SJWdRuSwxa4Y
I3ZuAx+YZdGNVDds2R1UIoJ4P89jtxMuQdRUz1oxdbh0aJfwUfqmQrPeBTRjcCDXdAQrK4BGRibf
aml23TA92cXe7HqX8m1cOGKLGcJ6hKfSeHsiysTODSy91M8KYnsMuK5XAQ1j+I6sU2eDa9m3NhC+
+MosR/PLhNWN1DUnST/3PabeLXjD8hJ8bZsBSKuxgKGJAD9XtwHq56FbGgPIo2iuan9ZB1NKLt4m
AQzl0jLxzGqrdSRUDeOceWw/BlHwpRjaHnEZ2C9cNzCBq22cEU+763JHZxje46I/Iz0LkXMLjKAg
vGcKD1oOc3s+2LniNFzamIgdNFTFl0Kr6kwns6r3OC6n6yA2OUEKTSTpCsgY65grJ1xdmkSVewAz
/n1T+ePnwtPVrz7HKMKfgKYJ0Rd+j83OfkQSbv1SZIYX3ww3mJF6ZCMkQFGY0tv7EfVyTGCoFfdi
FsMA4nWoEnAY5M7cYltBBItLqEfDURMqe0aehibcWIwVUSjC6eT3Vhuq2JSEYuJjlq0Kt0pwqNiZ
fo30iJMuBfsZ3iG+K5OT0IHM4z4+YQdsumsrTMhCXaWhGO48QHxwL+20qPZ1RYGcjmn/XyQ8Uvyl
FOVwAv3fS1EUK+/bUsfgNHZdXPy8fzZP86O/52khmKeFZfug3XzPtcz/FKTsD47gjOfTAaPOwWnh
73magMXlb/NHVIvYypr80V/ztMHvc0jY9H3mfpOpn/PcP2BAHQMUn86hsDuAUDkkDDHzA8Hmgz+d
20AB0J4viLYqAkJfDR3U1g7JYkVSRx4XdzZlU72pCBG5wLGDyn7s6mLc5YVo9UVWhaAG8CS5Nh3O
YcZS7MJ42ga9k94R5kqOkz2YI14/3+ge49I07u3aNrMzRdQJ6YUY9ZvNDOut2zLgvU9mMQXO2jcH
1Z4kcaSvApX6RPdKr1u5QTF3WyMTVXQCcXU8KLyuxXlHp6VeqS4fhsOTb/OVxeX5sYUvaoE7w3dn
IQXRQ73w+YMJ1Tzale2tXEplpxyCuzshuvwwosOnZG6IHWJYO0JLVoZf377yy+VmubLP6uxB7qGK
KV4cyCOSJS3uC+cXbVSkkO3lBIjgHf6Q9/yMxO81l0FnMzKBuHim/eL+0KdNumPfT4ghsHXLpfO1
imGH3phQo1PrgJSHKZZzVJ3eGL3Z3+CqimJmE6Pr0i14O0fH1N4rYnNXk64wxzVzqGlcYm9fpYhq
STXPQgtVCfr26iSfVOuuROFil4+GRrX4CGr3s/D7sqMKR2rGajawguMut3sEuO0ANLHF07Fx+0l9
TKmP/iDToy5JAzpyFtPZzW6xJY/fdO1Gl+lCZNTwp1EOw1+YEc/DbLSO+EYyYRaUo5jInys9vGHT
VFcPrH3Zz6roUQWbwLzq0xxNSrIxSI5LtjqbzeRidHAGb6Dk0mFodF+ENN3N+hu+XVVvWTr1T8/h
KAKEavbkFo88oS4lPXNIEmEWtDDMQSkhuM6a6SZgtF/7IdY4emfYR7aqkuJONn0QrAOjEyjSw778
mUPnHff9UI8fkVThOMghD9aLBS0itS8RsQ+rvgrSszRwyHyCsdoTWuRpgeJAlSHFJSjfpBPVD8oO
M1ixhDo127cH6LJNfLLxYqNFDXvZc7HB813TfFnWNOYyRgL6o6ShfGojJ7/pR87bhBGJEalTv5ph
zdJoNctvQ5SSvuVZl3kBpZ5IIaI6RRT+Rnb994jwr6Va8r+vQbv7h+eZJMtf/2vdAT5IyZn4XkKV
XQCEzCK/zwce6b1Ssjdh7QHMfex2/NUIkR8sZh6UGhRN2PQui8W/lx3rgw8djq6FR6wvmDtOFf9g
2XlliqM+Y/kOZwRp89ueT65oLKhj0Xhgq1V+RBjuXYCZry+fPItXZvDnMxyj1LJMHgBVIAojDNkX
82hbuVNA52LliSpeu3URUAOZl65KoN95IZ7fzl9XokrBhM0zorH//Ha8OAJ1YRNXFdXBRiZ4B7Fj
vlffeeV26GzxddFCcoR6SWsMbU/XGtW0Hbv1PvTL8KqZNN56iX3gnSMPUtCXbzjkL4e9BXhC3nX3
JZ4OFn3U4W+B3kJ7gLJ7WxNKVC8BRWTHejRN7QTSTzg3DsEPvdWd0Xcj2qg+xhx1aMmLNYiDVtLM
Dpt6hYCZWCRrOEYkHeOS/N/RSZOFNjY5RiqFUUO60mBJvcOFFz7Wx/gl+xjFZJRId7HYE9AUAqAW
l0Y9gFzAGu/8io9xTs0x2olms/0rPgY+8Ssor0x5zYXFkgmljBHzMTk9nEOMYVFmp8cEqeCYJtVJ
Sw+grQiZ6lqwQMBrZiYrwIw0xLVu3UdOGW627uUi4hpTH5V/inDt29iQYhU1S6CVfwy30r+DrhBz
t6vWtSBTH6OwApdUrCIdcqIycJ0/MO+TmjWQn0XmoX1RH0O1DCvqbhHakImRhkvslgHKCKfcksbl
Qfem17BkdDUdS2ew5HYFrU1aAZ17TJyyEyEY9mPMl5ccM79ElLd3+ZIENtOqXkLB0uo7ZaLiVh5D
wyTi5vPFAZquB+VyWiRMr70jdit9KJbUMd6a7h64AHrzZC7xEpKXWqG3sGRzj3loJmNL8M2Yxzgz
krJzpGfHmDPZ1sO3pRpv73Jvon0OCcn7FlqFdSnpKt3QduvxM0sgo3DmSVIbpUcABjqNKxJrIwih
S95agSO2Xhdprr6IYyCb6Kiqx77ffh2XvLY6pS2ySB3jR1zRzceGzmt2ggx9uCCrmMC3EYecuUqX
HDjvGAknmHiI/liS4swlM64/xsdJwBM4y6Gr30gEw92mUwUNOG3/Dp5LxCk2BOLoqHgaaFYzRPGk
A1diTWA24XVDjgmyNZdIuwxYeLDp9CTZ7CBU7Qknn/P5ZlzS8Ipc9N/TwY0eOPKH7i1S2vCuc2JU
zXUboUqEdr9E6x1j9urOhLlSH+P3+mMUX3+M5RsTEvqAR9KRHWKXXSkxnh0dg8F6RH9RDGsyRgn5
43xP4F/rLiArMzHSS/gSvQK7A2mK/NU5vy0sLzoHGRChAKdgBHfTa3K82Uu4IMpdKhNZTarMarRs
8gfh8kAty7hithVLRCGCY9PGDGvjCMCRSoph1HTlZ71EG6bM+P5GmwQedgpNyxK9gDvBIhBRYotD
xJK55CTyYQgwgLWhb5bihTyDeob3tE1FWm0zgjgYaZWDnKsiQRPU/RLI2DQG0YwNIY10mJCaQvli
3PhNaOAspe+CrNRf8h2hPSBQp+zb381s39rVwPv3ODKAbq1E3pU+UfDrdAmMbJboSA/Uggc3PiBR
MjimS/ppAC/2mDnpVeYi9T9mUdZLLKVmyvxOwAO1DLuzyK0kYU7nB98JiLM8Jls2jgWw3AwnTWhe
2aDtAv2GcCeKFuAgLR8NqR922EV5zM2kyz5cIenOP1O04S+IY8YmcxqyqDCMrF/zEsI5+iOiFb90
yOYc4wBOXHHM7CQaJbuRwJiyrVxCPUNuID3pYeSS1OT0GyomRH+qYwxo46ghWIWEOMNmwf5YrZEH
pN6uh8o3AhiQIECcuHfOqB4OtDFoo6whlPGZaCLi/q2OkaRBVqbXNjBvwuqXzFI/rsgrVxmpQSvT
JtUUQTJKrLhEZrshAKZbjbjhEXZbzM8uCTS9VROi7mlr2wuX7kQzjISmkoFjX+tjlGowg7BUjNal
NtPhB8wiD/t5knYWSuZw6KCEdH70jTNoPJ2OhR3+jMVkq21ok+NKTgUVOGKaiXf1TJJeO2cJfbU9
Bfk8B1+k9jDmICRZx5DY2MLaQDgS2bHwTrAaRyYywY2VVUy+jdGKvX8MnY1JuK43lavVV3xpYbZq
XBceXWyYP7ugpJ05CYXutocNaHlT5ICjWEJt1dxa2KBkjeKjQI1dCzyWvY4IKiD/+WxaMnFNQuAf
jCUnV3gjFnHOUWGzGXQbXti511y2lllZO0ROOCZKckctVPP0uTa5zuLPBiDCB1hC460SAzpr2nEE
95ZNG1/nv+N8J6kfq3QQX8Oon8ZVi4kBbcExBhjAO47DznHrB5O5bZvB0MNktSQHF+jabwjZRcyY
a3HNsuBeNpUGEGiM8kQarvs48PunlTjmEQ9O2+k9jGXvahqcZZyHGp1qfUwyHmD+f8KiHKFwsMfp
RFOS+JGqAP2dqDKMFWT7zCy7LvPXSolKnxqEwVBMBW8LHH4wWX20bL0RnEWENGwhydc8jXZNORuy
Ro/uf+/KmPCBPORoWviNfTWKIi63Ed3pPW0f3khQMPXHsHfd+xjPq7sO5n64qBSmWvphBFBtrTbJ
D6y9zQ41ORB8FK/zV8amuC+PkPwZByi5A0d4vnUE6ZtFDlTfQ6jwbT6i9icgJ8aKAC5U4AV25CtX
tYD5SzxFrClHYH9V+/U3m8GXnrgL0X9CD0ODHcp/x0LBOOLtC4lpJgdAtsv7kVAScDaCbCJ82ktq
AGX/+LuzJAkYaAWNvQK8cBJbedBsDG0Naj3GXpWtzOP5evB8B0rccuo2jydw2JecxnPN+R39eoeZ
Pzme2Ad2k7ghloP8pK2+XAGjjDngNzRbeaZty6q87dvZh8MXwqK6wbtTpjeiVlmP/LOuKRzUoa1u
5LGeYMqG7846HkHt43GUGb5+6KH5wJuGBuIdD67j8RCbUmbnQEsFFSV3b5GwBE4Tm8DglsLatkPc
XyehlOWOkrtlnI3TAnYZB9cAFwdeYVhhGNSfqph95yrhRzzQR1V73Q4YrbYeUR177NNjugVc1TSr
ycbiCR5yMS0rkY4PhTFIZzN50jxNjLqGEBileYyYv4usKyvhjWMhMeSNbGQbnnCAn6CyjnB9rltQ
hEQf1ws3wSQz9Vxjeu0BfjgJjqOQ9sVl5FYZjvqxYWPXjcLJLvPaGe81GeHUt1gXYUuAmog2SeJh
hZNqSR6K2tFbqdZq5SpSObJi6S6fuYNhVzOwegfh/Nz2p2osmx/d3GPsIKOkILwKnk++Flqx4ISN
boY1XpWeUOjGcZr12DIHm+VkHoYMZTdWKhdiikEqU30DoaJpLiDMJj5Ul8DySZkx+33W55EXUfqp
+nST4Q5dwmYc68EdRLOQ7jTgIQKrJfpebTeJdRW3mTyh6idnSLJ9yotBEhu83LgtTrGtjjDJALwg
lI2DIBZMObIn8toJEUNsmtAvujXBHXO+KdlTOPciYvu/CgIOIdnGx8XhPDSVa1FYJCOG5aAPU19d
1J5C+SCCrLoTwaI2ncwmMUGwlWN1H8eJT2qQamr3uiIRkmWqClmD2dc56c/jufO/1Yh/CZNUdWSS
T87hf7Qt/99D9z8XXfOsHP73z/0uTtj2BxhflB9Qxin8Rx4H6t/FieVPmEw5SAtEYHT/KWj8uzhh
f/AADTjAVNBnIeLkgPxXdQJpp8evgRK4yHxoi/r/pDghuMaT8pZLudqlLO6jM7L4tRzonx/nDViJ
g1Fi/Kjb8NSahL+dkmBD3NkMC1MiSouSdDvY0UdfZCtjdoZ9T7wf2eopPZgoPbFnMe3H0DkUs4lK
30ZQ+d8R9rvnQk/jrcH1Z6fl+AO/R5XhfgB/ppBZCpD6lC2WqsZf4l/BuHKFQseLIxNo+ZKF8W/1
L5JhGtXSRABM7Qvp4X/G1aILRvlr8h/KSPyJ9Y/GFe/Jk3GF3Hf5TQ6pv4IPh6hyqfA8kbQkLRIJ
K48uDD3o+zGjnrym8M0BzQlTdPlmnKtrWzQSjj4nuW4rB9nNBycck5+21+XTgcijodg8eYCvVMme
9zl+fyiCK+hw0NymgvWiSpbnRQ0+C+vgNFUfQTTZkM6mzN84KkjhbIXDZ3/I/DvqMJD+3r708qv/
7j39dWlfwFal27II5Z4/D1wXBtGiyUVRJcYJs759TnUkXhkyNq9bsOcP//xy0kQFiPrbduiAPL+c
lY8WAqzkwlNZAqMn0vljUsfF98BD3tK70ADfvt7y8V/e3tPrLcPhyddtYU3RHdfD/sUGJDWrg1M3
5s5b4gvfvtIyIf1xJckDBEFES+corX1ypSjWOBjn9MLIivaCw35+SKKpv3r7Iq8NFMmkzSRMXRAd
yfPbMZrE7ziOwTUCDzb1ifil65h9YtJkB8na/NDVzrDRILLeubulevrH3S16PirZy9v74jk2KWTM
IowukEx41roqlHWCZzu89Wbbuy3Grj8bM79f56lj3AbsqNzV2zf+6tP16ZcJFivekxdviO/iIIWF
eRGmpbmtdDzsAEzpf/4uCKWYYzx3WRKdFxXx1PbapF2M3l5sP3bmZOxIH05uxjSNLmSl2+u37+kP
3SJzEXowyxQOl1s6gM+/TQk0yZZ2eIH2oDzTY2XclbGMr0vTCm48aYzfCI9C2eJQcDA7qAInrOUZ
EFd6xSdvf5RXXhNex+W/vJbWH18vPF+mzSC8aLsMtE6VqQ0EWba5YOLfecavXMlCFunRXIUyzpzz
/J47DQ0xD9zznh38nTXGyUH7s3My1Emyf/ueXnu8FlUzE9+EolZ/FF0/eSPzmpnMTazz2IzFp5ZH
+d1FxfKgxGSQ4Zs72dnMv5OvEkRJte6iPL0nBnWsOADU8+3bH+aVFxfxLfeMKlTR0H7x/oxUeYrK
Eee8Q2yj56xS3ytq20iR5vliItnxywwJ4JBnqnlHW/7KBK9M5ltybhwsEIsZ5+kMmM/gRHrLOi/D
1EMe6bcnKcRhijiTPglEEb7Tsv/DQsCgRhTHFlHAZjJZaJ9fD7UrcTZQq1DR1ChqNPjHdef6pYK4
R6l06K3xXEde9zU2PLE3gsL6qpO2e2e+eGW+evYpXgwzZvrA7Sp5bmfwIwApR/WvZorrHdwsSoLZ
OQL3bDeVfrVrORq/M/JemazU0s6nM42DgdPq80fgFGkUD7M4JxByPk3xhu5FH8r4nVt85U1C1Lec
BZAaIi59sZS2g8aWXYlz3NntlpBguSP40lyjU2/fcaGI1y5loW9cRCpo41721txw7g27F+c+bR4H
oygoWmgPUXsCmMHyV6w34QUnveEQy0kSGbaAiznA4xUB+PZlQqt3YavauhyzgUq1tLX3ntr8tZcd
2I5chLbQA1DlPH/mXtHAv7HHc4pW0/mgmyUv0c+uZTw4uymMxtsoyYFBxPDjqs7vgNCO9SEocRy+
/aIffQzPV0pOWopYN/a6rJXHvv2TWcePWoPEROcsi83hPPAKrPex6radrvybyJ0UrZIy2wRQu2+8
TEV7t24m8m00rVHqt8M7G4ZXXkcBS4avjKg6i93lizXGWpyZOE/OCJnMToIp7S6MTlVUDfxsHRR9
v9Ou2+0FSuMtDJecSEq7//LOI1lG4otHQpNCKpetLdls7OCfTUFJVKPCL9wz6ljNRSlm9xwQZHBp
NyBqtO0Wt348xnvUl/4pObjhzdRQKp8cb3rnvXxlHB+fhI+7iMY6JZIXH6RDUo6y5yzIm+RH4NjV
JrTHg6DhuOn6KavWExGpu7DV9d6qzfiXL3R/58GbAO1izYcIFcYKu5e+9IZJvfeSLU/hxVOSrFXL
sUmyg3z5kgFky3mA1pktKV2u/S6yN900qYPsxu6izu8Dc8627LeOKLxgm3cwPNjUL/C9NqpXpdVP
FAT+I2S4/n3t/ym6/BrHVtv833+9NpYRxmHIYv0E7OK+eF6hakcjncyztkIpRSNPZWDBGrRoLduQ
sKqy28lv9Jr4nftIjiWlxNI/BH053UQEEVrvbFJeG8t8HKwVzHp4Re2lZvDk1aqGBkWaa52FlHgZ
twAFV3oUatXhGYNv1FaflJrK27GnoqYqcPUWq87bj+TPdVwwA9oeVpNlMjzGOT75CF1rK7cZ5JnZ
t+5JHGPJ90Rnppu2ttJv3eToA+W4b2iR1Xtj99XhwTU9iGnYK16uq3GhOjNbaE7QT/fKaGOIAKV7
4tqZeQNaRHwXI1oooALMzakZB4fRzw5u4mGu4PFs8txv35lb/nwWZGPyHLDcELqIWe/51wE1bAz0
nEBeLud7UwuG6jzRfHLSUDVrq3WmaOWy29s7ge42b38Pfy6xCGkpb0qLRyFYBJ9f24gGlVLEPENX
ktySMjPtCurUD29fBL39y1eSqyh0NsyhPPeXeyfyyCvcu9HZ7E7l5eTgO9S5ka4x6cXcHyjzjOGw
S7IghtkwqlVuV9YajyEwwqyz5m9lq+CvFJTGt29/slcePauMicgYqybVkRczagaMxdF8MJ6O3I+l
yC9z5ccnwRJX7BXuuJpwhoCdCd6Zyp9X5ZZqAcBRNrGSiyN/PUYdPhn+aUu/usiNU89JvQzfsqfb
dTUAzaO/U1Y0CIeAzgkQ0fG9A+DxhPd8euTYu2x22M6ztr685XapYM5jdKZduzy3asrM+RCDY0nE
l6bEVUVseL3N5/Em7GvnbBi0fXJMLTE4WawqQ6fXGu0MWKug/egqQlREMd/MwtYXed3367oPH7XZ
feqGxDql1JhsCxpEaw05a0sES/LONuHPXTlWMQuBz7JRYO+2jLwnD5LA+ayDSHwqSa3eO5nW3mam
uLnTNhlMW4su3M3bI+bPobxc0GPIcApZVK3PL8hwyeWsnNPRRVcTdmAw07Qu1m9f5JW74q00UZOZ
9nLMeXER+nQkUyT2KWqW4BpfF2GidREm60mQ1bIa5sj4+PYF/9yYumz5fDpxKISZj5c/f/IYkfJo
dh36tJ3qmACjsSdNRTgnhl3Id26Nw9KLyYByFbtfSod8b9zgS0MjKXAdbn+HVkuKNpoOm0SQStjb
V7NwpgJuTI/80iGG4KusmLlWM4MO6BX+huLgNIFzIQdw8ivbaKy9OaQzWFA6wvBjEYmwP3Sm5Ap4
V0x/vfCcHVTPMTjkzVT+APeV/4Sy2tQfJyUx/6v/z96ZLOeNZdv5VTLuHGn0zQ3bAzR/x76VqAlC
Iin0wMFBj5Ffw6/nJ/EHSVVFMdMp5+BG2BF3UlFKiQT54+Bgn73X+tZA/m4ABNt4nGRZnJPZ621y
FCLZHS0Vn7XZJNKKkVgPLQB0PFFgsVs+SzE4FSKSdJiIjtfyS8HtwrwKE9Lb6QwgiwCQNXli5qoQ
1duV5XOf6Ot5pbUgPmrXwHeYNR3M7mFGVQSqsSyuHXWFcmCDcn/m4Zdfic6dz4rGQbGVNVMhkR4P
5Ve8MXMfpsZivyKGyW85q6pfu3rWb4xsYjydCklkVII+/0vda0D0lGJdhQ8jyP6cNzae55FgoU+E
wzA4x4leGiH+yfwMXkBxM5QlNENOdMo9/QA93cdlKSCLZTW8lDVHjRFIUwdY3ekzdvIk9pBCMHvn
w2tK5FYC+3M+4F/R81Z5BTNkPPRIvmI/nW2PFSwWbYwcjMMaxPIlt3dlKj/ow1DjL9L6qd3ladK2
yJLjFNIDY7vRX/rcyQIdeTYUZmQ1X41UlSd1LO2Psi7AAxq8KKHBMhYFd9atnsmQm4AXXyMdjwQA
15jOGoVZXTjQ+O2CXi3HNSjHuA0dxRZojaw6nfy0ZgCLf5BXYUi4H+CsrkLt3RN5ooQYxqsmsFor
vqrkSIQOYneUEwUh6ddmDJx4j05oOvW5HEECIcdOAigS1HmFkPw8rQrMMGIeaDVokzItPhu9omyi
oUtB+5Iq8WzlegZwt+5ZVZ2RQSbyynp85DFQSHJQLRLePEt2fWRIcyE93qieKKg28lrRxl8GK91u
SQ1DETbpUhwHEEiPbIoA+pNlNu7xN6SI+tqZOWU3Gy92zXvWt3Cs30qiNJ2QqLhsCKt1QWTGsly3
phUcVlbnYt1NyHme3NTg8kORtnkg7HI6A/9bWvsx4+jsyx5J1wFPupedstQjBSotcpoFZF7BwooB
0Ts+WqblWdgZ8skW1qiOXb3R9tlUlCSEOSsBB8ABNjl4swqi9whItnzcTuZwZuYZdMckdyjNPb1p
6z0zUALUFmmh4CH1hEKpmrwcmik+lDIgaG0YQvCecc0NaLzSrxMyqux8dFRfBXv6yVkto+dGGaW6
8+SYnJuTuu5HNUMXpZh5/shCHmw/QRNzJSgGCdRriC9BZ5SakJmAq4dgapP2qDWWcZjlgv01tlSS
pddFwRYLSFmeNSC/t6ijLeUic9X4i2knuYgg67pFmMiusRCQV0pPppXon2LXzfsrp0+mW3Kf9JIg
7WwEkcgHmewUw8VCJooMORy8KBPBiyrcsDSJRg1gDrRFKFuD0qlcXYbsmYCaEvbZOBRUWWpj+GNn
O1XEq9J7xveimVG5xq4TecKB71AsAu3V0jbT4gMFp9hfc/YcMxbul6TFnILBYMyfV6fQT5XauvfA
2DAiQ1+Qqt8UhQIqETaLjCSs4A4ZaYJpUBtEd2cjBpRhiUlN+L3m5gYNs5odusRUR0ErtgI7y/Th
IRsKqwi0qSHepSIJjXaHVi+XKBTWB3R8bDvJqFeHJG9WaJMD4S9OZlqECJk2Hg7bmpWbPJ5BSpG5
hxI2h0u1ErJI3sCwKDrxa6Jpbmyjk8ivZm/6oJL98mTpUr/gk7Igjadu/sANGG8ThK13egbzjpyI
elygZNbQCSEYm3mER9Ajf9KYO2jPnpbWOz3JnDuP06yDOI+BQtAhxzu3DWt98gZKL0iSW3yJMaK8
9QvyX1QfF54KzjGbWtsfRxdZABx9AF7TFBsv+Akzsmfq3AoWfkNBXNya3ummIT7QcNG/kLY3P89O
NWyAPfR1DkfXaxPMwSMJwdNlYsRIHBM4+3ZUQ7AjLMFM0MECo0VcpRJWX+wAgKo3uE6Q0/Slx53x
nNmyAylMj7uRkMgAmBPAFoEPPa++vpwOICnzDzp42Ff6sfF1yURt8W11tm8J7UN51a6rw4iNGhsv
EXcuBM6bOXvKejjd47TylrRdwBEhgR7t10mlOkTAlCLImXRtyCMBemMIs77D/ziyKJtQDLJoTp1l
TR+9qbOtCIuiUx5VYoM+trlXkDrUpUN/XCyNmNLFTZV7KB9WpLSDke7hrCEdLlePBAu9rssHtHBE
4iBnt69UpS3LYKgErDmImTC6CM5yh6By0dhhvVq0c4oWeve5MhNSM5GAx9ZvpdLyeyXGE7tZP19n
pjd1YDW8cYNlNSUKD2l5cPznoj6ByjofMS8SWzwxX3mFRUFfiHfN4NeqWg+nuTf0Ag6a0bSBqTXu
lTSbDHWTkbClG4UwPpkKkUchxdDaBG2NBpl8QHt8KqSdHScdK5PffgN/YtNUQGFWgBqwsRYvLiOz
BV/7TF+OnhjwUWlqQIbA2Q+3nLbXPOTisNXEYFXPnT3O08500HZdTIu1GMek9MglxuGj+QxZTYMN
rbSeidtMLvvVFs9TJostjGQobszKUb40hpeMtFJqCJedIhBv94NH9wdgLuosesUtG46X3xl2P19W
7PIMtqjXeSkMvSTcIE4QJq+A3gnGcKz1FMfOBNG4seD0qnHqDcd4AiDn17VEjz9ZsWKSzYJ8zF8X
DhTXpqmBe4VjC2EXdVicggtmRY0B6XKEBKKYUnWomCxNfy6RUaGypINOvt06PNpNTE0xtpmgicZk
KiptS37sWg11ROI4Sb6Tjp1+yIi2erG/BWbXI2UPzZtMfzEHZ7qxmBgSeqaXwNpMS9o3Y4yMPCiq
BK29XCrV9Y2aTzCIiQYlwwvYMp2ddRHQ+5xEoyByDetjqmQp2ZK2e7cSHXO30Hy9N6AaWEelFkDx
OXYR/VgR0JpFLgwLK0D1KM56NUfD5qBB/2AuxfJqyakXIWIn637u0vnecxMy+mhjsv+teuyMvoPT
imyLTJu2qLM+vm0tmeBftqx+q7CsuA0mY0WimnSuQF0PLlrbbYX1BbzrVgRzXm/vnkaON860pJ8q
hTjV3lvNC1e3IP1rZZ/uqeXZU6apg8FqGqp+qXjTuO7i1iuQmfNfPukNHeMwnVV3jnK23wtrGEeQ
t2rVHnPV7DD3TguRm1bj7NlksnpPIpO5brEXtABiQkRJV2rM+DVO1eqWJKA0Embd4rtLXODX6rTy
njTYPid8ZkplB2a+ANYgPkB4OzAiSrpDxa1pka4WxUqJO3hfta4VboB7tCpCKN7cvsWreu2CaCni
KIVn4l2s3d60Q3VYiTtbCKC9q8uxfBApX7UreOXDLiSN+2mEpyx9s3Pa6syNkwXGR58tWkBb1HrJ
lyb/3GdzlYW2wz0JMdV2Xyh0oS973ZTUu57Exi4YhcE9KRe3GUKvN52PjZLRDlDstbpX28qiTBup
1SOLqGYS4Ow4+SCySSPC1l0/gX8vHs2+Nk5uOaQyEPq0IFOVLlLjsRv29lw46AvF2lL+LOOyt2mY
xgfwXvdjk8PzVCSxIBlm1WZvSF2Jakov42Lmw7kZnDzD+51Z7jnvWzPlbKLitEAt3w/UQvlYzanP
hKO5Fasc72sy+mzymAglCN2p6EFMNePTAqH9tmJRlehae0SAyjwQU0eyWY9ffuKl4neLRg455I72
jFlMrIAK6+g+kAEpSV2bzflFlj3LAQ7lfAE4W6yR6LrxyUhG1Kp4QPWXeYGxDOjVEBByF0wOntED
glmspgxAGheXjKXLr86aq1PowSH42OjWmEZKphHqAmSptghJmecJ6OgyTwfpFK7GwaoF3ty0qPxR
o7dbVEE5t7QRvbknskHM0oQ5beGxT1N1OTdVc2BFjTFiqriOQZQA3qpCq82TV5pZzkisnQ1OoiT7
A+BODqTSmdT4a6mN+tEimo+eF/vR0zaOuEx7tLhH7sIUsb9j34RcMj96kkcb1Et15SblgAYHosJ0
brhKebcB1z3GIu6choCC7Yu1UD03oPZDRDm2iwkoc0i+pHLTtYJ1QTHqpag6/M5MrC5ADzYE7lSD
d7PhAl0POtJvwgc4z5B5bU9f10Iqw04uxCoFqEImYK615zwBXdAucOR2t91YatdlzEdD8Ce+F7+1
Y+9jN7BJ7ETXg5ohOJZkAqDflRLAAFA+olrCAZG2TL13E9GKXwunVu7b3M357AYnA3WLY43vZBFd
QRG6mX08MhzmwDBKHDxOTq0WYaAexp1SWfXJkkxpd9IaqJirhowKzkiIs6n5TMrsrk6t8UIKi1BM
u5lXYrOG1Ptk6rLuIrougmhDT2muSNDxms3RAj49V6W4XNnjFfzjGafJZlaWp14ayNhJ7SQdbyLT
5F5C1pA7LdWTh2+tmv9UZP4b3JM3Xas/iDGvqs/1Wy7Bt3/+Q4Pp/Y4GDckXw3A6E5pLn/eHBlP/
pzZOt3+nYQeDScMNikBuY8n80Fxq9u82PXiTsRH9WKQrf0sb903f8q8W66a5pMWKMgO8isN56hun
4E03LesdPCa5a4UaDQjg81hQC1J5MrwH3rxo12O2Kv2R8n8k0qeeyQsshhkuwNLg6GbDkQbJdexc
X4USTyxBRcSXOT5rSoZqcPjftJM5tZbm9SQwxxYeop7jG7ufUMPYwxd3ZhWUkD4tP+tOYTr5qC5t
agWZaPKFbpBeb0FYAjy0rbbqTc9b8WO9EqKDUNstCJZVXXX2xzURCy9boRcHTcNId4ZvDvr53Mn5
iTkIOauMRAwECZ7TLj4mBCKaLEuxy6jv4f7v9IYepsXpKt5XLYOPYBrEup6kITU9MJdOw2wjVjYG
7D5ZQbBRlhn3cMYQQfVFSuB1YuT8/zkncRnGlbfwkm8tlPZ0Fg5r1Wgm59SlVU4OdKstLTQ17kaN
XxKzOgZ2RPTyV8NFls+b4SK31mZs5pkId1VElIh+f26UlrFWqkNuQ+WOPVEfxkGxOBPifJyYzpT2
TV42HoZSYHe9njqXaqf2dmCXGQNPbXLcA9+4/oX86edmMbLejQ2LuRWpMPIn570SU8M1VKWTx/42
FMalpthzSDSkeyDeqacvHru7N0/dn0wz/+R6bLEONE1C/5hivGtOTzHtN31tuR4WgB2VfEb/omEy
1jfdswagbf/X1/u5X7z9fjxEdIsRgvBsG+8lP7QSCny9cNDKhF+tUJLpRCsSx08Wl7/41X5u7v+4
FNuIbgJ64sPcBvBvHtyu8To65IYLOCF3I+ZyzXM2ifVXw88/XIbtBxci/6sjsgAk+PNlSNgjKpLe
QZgouhslAA13abL+ctLzDqIHkRfVmwN5BeQHl2OF/HydYprNKVvxz/QxrE8vsmdLmUMtmYzlRK87
ax8GvVStp9JUNGVfYzj6mtS5Dmc8hy3BuZFzL2lapWnBqVahH8xX88RggF7vZMZPdBcy4Sd4kGes
lrbQiczTKxx5+YSv4VBYjfLq5XZbXXiEjYyHYV7tD+ak9Eu09gMLqGCTJJuuRtTXYZ3sqDvXHhNi
MLnTWj1tGCVlCjiuLdXOLeaE7U6vLVyIhmKUd5NBLpzfY/iqQwzCwttnXRebNzWJZGmAE8RWR5Am
Kea31RoTeWbH+BvjAESLUup+N7IBw/SuEJ80gVql1nIiWXzmgFXYTnlQamtJdpB5mybQanusLrWV
VirR2gOp7sBUCyc+G5q5YiVWVQE4StV6APhOJsrat8dpic+rUbWzyGrHtbykzy7sB7uKGZK5dZ9b
X2RBXFDU6p1o96nbdWD+CeD9WOlSIXYKLsWAS1J3n6lRyxurKLKZaIFWy/prDiFK/lh5aS5vKJiG
8V6ll5Mf3KxoMuo84tMpCvFyDUEspq1bndON13ZmFy/DoV/F2J6vxZwXjxgOzfy21XtSRgJDptnl
OtSKTrt/HpYvVhnX/Ci924IpHGxyXsDHy3THFd3GL2YBgnClU/VlKcryYlKShV76KIgUlkreiRdK
0IK+Ss7ZjJ6Psnic3G2Njo7vVlJRHpSBHtRDwRNHtkc2uCV5r/TwI1MaVf9Aj6cx78ZVS+fHMs+S
OuoSsq32U7U18TVXQRZctiudb5+Gfhl/NEf0dCfNMSWBxwpA1E/cC/JOD2k/OVoSto416p/1BCBN
v6e1W5Fp75bORIMx6SawkWSITMGUGGRRxEam6aEz8gLtYdsrvqtMcEsLvMT1WUmnjXa0HLrlUDiK
V56k1zr7jnAmew+6pB58MRPJxUugE4Tdj4MLnlnBFUX4g6vkgaxX+oetXAf9ILyieVp01mRI2g65
kUPvkRGmYvQlUqxD4RMRGkgHIZ8W0QcOerX+xGl0TKJSWKsXmapCXWrH7vLgLnFyrtZm6UYzjliA
kvyqXtS7HQ1sazLlcc0dgb2ZzHWP0J7aRHWiaOS5V7pB12WuFwUKvseZx6/TdKHRJwyCLw2znZMd
AqlxOaS6sAgryfR6Xxet9ykjT0jsqHahksI0z8WubTPHPpIMBv+XCDBbPeGdN2yfxqKCidxx6wu9
gEtwNeKxtO7TdNaVQ2MM6hhohVpfdqPlCPYj0dDaruLk3hz5fYOkBem6d3nP0Pimz2NUSD5NkgUV
ktEwSvMjrzY3l5+85FSEy4CjREac+SUUnGr1q1lmunfAbVyyAxEOI0mOHkYb8sKpJSNSJxd6YCaW
7EpMqXgPnVVUJlOKOsbA+NcvtXeSCAfQIQNVeCZ4cignsA38vDezhfT1WMSkYc/bzAwCXRGbl5Jj
RBENwvHE41wp03oErCyyPVACSGo8Jt553bRjf96i4tb24KsIYNJ6Gt+Xad564/ezxvP878lr8yev
+nevXlNH2oXiDN0Gb0TVeK9bqus4QY+fpyEhm+aVNzNYsIeYCKlVU37x6n0nPORlxbUQ1vG+4kVP
Ef7uZUU1KdgYsA2qwIl2nOagkrrTFJp6Yz0ulpfdCkOQBeXqySUdNTVqZkLDZZH+Snn4rr7ZfhBG
79shAt4uIol3Yi2PAy4t8JpwK3PB/MyrJvlish8SCBPT1D93ZWzav1gO7yoCVgNlAHAXi1JuE7oa
71ZDXGumYppTyIh4Cfua3bXEUBv99aL741W+aXkxDGFI44yyFbdvyptxJqtVjNoSNtOIuVwk+R69
+ur/7asg/OeTo+agJv0GlH5zlZbURLVkEhmSCajeoCDVj5PSOc9/fZWtynxzxgJtwjfnqKa5FouT
6/38uxidPs308vNwaEsnsvAzBww1tJ3XeLwh3IQeo2Jm32/Tf569/w1iPWQ4HoV/6hr/cP6++Fx+
Xj7/djagqflf/+N/dsX2p71cPr98/u2//HYA31R9zn47duXn+qV7e1D/5/f+B83J/t1UXQoODlCc
Vzbv0vfDOuLI38EVoEkE0oPOdjNR/TC2gYjlhI5rbVtUPCkbPPbH4Z2/wn/GdwTm5H03YP4NmtPP
gnf8oJvjjprZQQZDJ2Gz8L19RhaPfHq9VuWDHbd7q1XPKtq+7EzQg4eQL94VldgTKfELDeB3PfOb
Bf3twvQmbB1jAwKj9ypAfAB622OQpqe8RBKMCpq3BwIz4AR2+Fa0KlImxufLOl7QhKPzOhol4/pJ
+hVRTKZn7ae6CDuzw0Nt7/S0+pSvhJlm4lDr420u1Yjp3MZbO06tuJ6aL1pl7RfYRigTSC8r7hvx
hSp0R71+bjZr1FX2fb6Q+G3jH/esNSrm5mij8O3XeW/k9pPTV6hwTO9e7VXHR+dLhuaUf0lNsUfy
cOmtqb+YGQFM1nAcpXufVGWUSPHE7vdggsU3mB+UWfaSotgu0uTGlvPtaA8FymDhBbkkl6Z07jO5
3G7fsuslOUb8KCAej4V0ryaPfkitx/Tz6Vwqsclsiw+r6HaDbQHzU065blKA2WZkrwWhD/HzIkZ5
rKf6UCv5C9GNgImKaeu5io+EGEbCoHu+9LSfU6YE6qzsdOLfddt4UM3membK4DsGeeMMAi6Hdpw4
shShFheMYTyN9ocdOmV3EsJGuV+dU+fRU6wCM1uYLf1Kt/mN0/tuuRD7otpbAcFafS/jaztaQbOm
yAfVhVo9W2cpwaMeRJA2s26WeMgZ4RGhlWf3o52cpV5JUV0HRelckooUAkC/Eyhv24XQcKTIH5OS
Grvn82oIMlKsAyY4oLZxlGojwfLmwan0m7UX+yz2jkuLNqZqysvabq+beH6sOjQ+KbedGCGDKZoW
DyEnLWLy5rMWFJCyuRW2u7OyipsmD+WIap5R3S1Hfu6Za0RZ4mZ+mY5Bia6kSO0QMPAnEPB+UVrn
bTdhjFeqT9NYBRWzSzo7lGqLeCKd9bSOxSVgtsNgJDceLJ1Kd87zcr5KjPlKtO2dl8QhcICztjAf
0qw5YDZ5gI600/oyAKp27fCYzKl5STLqzjHnCwSMdD9Cu6quE8HPmtZB6RUhCK9IaD2VSUVi/HBi
gZ4zGv1Vg+nbq/79jaUaYPPjFWfQGvx5AxoLwiXrye4epOrdC9u75/QXuaW7Wwb5UarERU7afJXN
VgSZ+aKfhC9kcxuP+8asg9iar5h37WWbn2euF6kN86u88XWhXwir9KdaXNuxcm8uTNxL55wp0HEw
mGuVKyAxbT6TbXu0ZmtvOuNFNdeM2FGEOlPUif4DZU/YxVWQGuae1GEo2MtZhmKU8DfmaPIUz3lo
yPxLTIjgBFiBlkEetvX0KN2cmT4GMmZ+TVZFdjeERO8yfmLElLBZzczRVX03DuhH+wogy/bRi+tx
rA+LNVwIHJGzsHmGi4hsZKKzasx13QUHtasKqmbejX7lzGdEeEVK2u1ybbogmGJPFscKYaUCnq8z
c4YA31Ant4+mPV4xWT40xQvwI7qP2wwKkZL7LHV+BV05cRNOA7PIzmqu87QZmXvaR+rPfR4rv2jf
vQvY+PbG2Y4/SPEpmRwwpj/fcIhtlW1lonvgs76ASUKDxtonixV0xMW37XLlTdaBWeINnKlrTgaR
kuO2UggSnvkYWRyibp7MvEJvSDsmLZuDwAi4GnInUc8zNg042166HG7mZvjQufWRJtsDCqPn7SnR
eW4Ttn1pj0G8eESTu5eSgfmbSuFPDhLvaurt5YbcmZf6ZurF47BVpm9qQrPUWwc+Vv+Aia4NDK6J
HTxcJN3tOc7Dv76Y9u7Y8v1qaEsx6mwd0fcKU2wLhiImXqVm05+sqtk5vhMaPUFxyVnfWg/IDM6W
0TonxjqYa6QDQzX62hijSorrX9Tc9va8vn2eDRp9/MIuwyhGDLDCfv7VASkkjjGN08OETmzN26MC
BrjcXqptbZ+Prg2GiiqjNHFimIdRiMPUW4GwrF3F80RyXUiYwWXeG5c94avs16d0cM6btP041/U1
kdpnLTuqjjgWCdKFPjbXsCiuM0t+4IR7NrYWCbD6Q6WMt3bPr1kvw4dqyC8NZX5E/kfqnr1L8uSl
qlqMEFboLsOFWlohwbuvHW9t3Z6vupyLUAJVbn2H3RH5CSwwIp3I2nPj5VHj3/htLJ6Syrgx+QdM
RdnndeUeEdL5bBCNUlbTL27yu7MMKNDNNWJA58PEQotuW3FvVhShPWaWpnysNkHTkre4Ucbfb91/
QLV/kT3Lpmu+9v91++bPqFdlRgT8f//5j933P3P03mrrn/4Q1T2g7pvhlWrmtRtKvvT7IX37l/+3
f/nb67fvcr+I1//2b8/NUPfbd0ug+b2txtlq3jxOf1LlL03fv/7hK77X7hToDNCsbQwCYFvDivuP
2p2/oVXAQ84Sx0yCtfyftTv9I2AWDE5o33PPwDT/q3jf/m6DdX/jtJr8LeOLf/zuP/YVPrb/Y8Pi
531muzAsBGDImGa3ZfF+NkE64ajDXXRxcXnpPrc043ywN4pJYTzHvVsd3nw0f7Kt/bwIt8u5vKDZ
YOiQ0Lb4JnV/swjNOUOUNAiEfl2sB8VCMHJsZb+y07/za/24zDaOIH4Njb657XdvLpPCl2qVsmfg
3Xp25IxtQqdanQP6ftmJqf90iOked5umVbvUFnRNZNTqv3rgtqv8ayP7/lNgT9JwQEPOAVDz80+B
z1MdZgEAsaLg+JKXanKzFvsVT8fXpmmsl26Ayag0lMAkA6I60tJxB2dbyog6WVzX47p+yFu7glNW
8IW1ppGd6+jitiVb87YfizzAe1acZ52CoE1tSu1MU1TNDpyOgIbUY5CFQc08JiONDGKfGqSHqRoX
m4yoDqq+VF9ozRRUbhlQUJ8SagdDevgEjHL6tMrlmolnfGnTJAiIsW52nltN9w4CUfTGMkem4VZ0
lWmvpsG3VfIfsI9cidf6rpevr/3FZ/Hz5vH/5F5C0/bNA/OHvQQu3G/3xA+Vb3eTb1/zfTcxzN9p
mNFlw4yH18XdgP3fOwGG8TvcJNw120n4592EVEzIM7CQYSITDMUj+M9OgE5aDDlgKvMCjREtzcS/
s5e870jSn3AsGEwwcwxrm0K+G3SykxU6ej3yIb2xI7iQf0PW0Fp48mssjBSlTJ6iv0kC7Xs6qpWY
c4JOhTRV2wO1CBpuhx/Ysm7//nr6/22l0LH5q5Wy9Zam7O0y+fYFP5aJRZyPu9mGMM45HHp5gf1Y
JhvuaLNyAsBgd2TY+a+XjkdXiIYQg+FtDkpNyO370TFSNGBI9IpYelsj1MBd/ncWCiKRn/dGRFpb
q5P+NemeoBq+/Rxvd+gqzvN8BXbve7MLPBkSeLuedxhwd3ERN49prZJIwO8wRalryh3YaeuIAbC7
zpCNYwnSq7NOl+W93Wfubi4UeWpBpoR1Apeg87TWt4heg5DXzdA0x7Y/JXPZHOGXLqHt5UE9tWfS
ns5Qnumvurc8VaNElx3f9msd8cOJoGlGN7QnHZ3xLJAHqrSG3Ln19dY8lVxdDPBKpunKkLMVLohu
KVPxQ5CVPfhKgXRyWsYzVSLRtjXlq6J7HwZ4jwkxFp2SasdF60r4hZ0/CFOJZqw1J4EIy09xb0Sr
x5B37NxwKWR837afF56pYs44suuQWxPT5vqtdpdUxc4zmsueVvhuVat7gMf7hDSgdF4PIm4PUGVC
Ty4H8pmBfKqFF41TB6g7Ta8gHqIn7tYw1c1gyOwLUwEorUQYeXyzKr0rrcw+pIgKWwMuY5lFDS+K
xBafYpuE+KqH05kb+qvademTmtgkEPXWwuFTU8JKaGtAl9kg1AxJ9Rx7oJLdyJmS6rBUheFndVrc
1iQAouPG+2hUZ4VH80dBpB6gmUUMPKjPRm8yDrReUmGfUlW5EdU9tOHQqmDbDhde34RVOU2fcbUM
e8swk1tXk5dtQT+p/1AXJ45mBefcIgnYrHKcoc1x6rWPrKg6IMHtTPf625oMETHFCIFGXd+Xg82c
eHkFs86ZtquP3jiPB6uZvyQTU8sehbkTF6dp4Iws1+qF+etzQpb7arOWJF403B5ZkGdKHFTL9JV5
QhXkJsAXK94ZFXIjnELGDotOfpjLkmGZRdJEjoWoGNE9+KKW+VWODoAu0Fieym4912uHxsE0ZUj7
4ltpl7uu1vwyN1DQxFlxUEV32U3Z4Jtl+xwP2nPdmJt1/2gUtFscu/ZjD5+ZRIuErUjg+Eny66Eo
XiGK32hy/apPuC2cpKfLoGWvpjR2nj6DsVw8ZgOoh8CAP7hm/1Dk3WUi1DtT4V8g/fednhAsXW/L
0J2NCI7NsVnbU2rXX7ohWyNnTezP4Aq+mOP4cfSMokANrV1JAohrT6JYMkKD9hVCSIxnIKjzuH9J
+j7QHYWH3r7L5Fxft0lGT86oAdyrg3YA//lcpIZ+ImDJDRGBYa4lXp4M+JIsLeuzPhmRZGgpBw21
+9Ej9HLMrjnRWQkBAB0+wsz1F+0QY8bBtf5iL9ZJj5O9GE5oH1cN+dZsJeGAwoSHv4SDLH1aWsda
7g1HCapVho2Md8sMpNdgzUyu1nKjYUuXYzgb6nldfjC6u2Z2GMEiujUrX8/42Xnkg6L9zIELX2Pg
iA+cYF9SjIIFomQsVkhDcWzibEiIZfQG5OCfpn7SyDOW0N7JVcUshL2zkHnS+mVjDYBPFyNdbl0E
uchSJEwfPiYSrJ6BH29mbJNdJ6crrGSuefTiWU0/qXltT1XgLtjib1SbRsmVo4mqfcI7XWmHFIZ8
dvJki3gDrHElnEO86MsSDL1B2shaLoXt44dI9BBPsU7mzkj70reJaPkiReVeqR5jT9R7ynjTEx2t
BIRti+MM299j9lkhwu/zOU18t8/dlOB30/hQFoRa+dOiCrnvWsN+TtREzRj056sRdViq2J3zte0N
35YJhmhKTpO8gbrkEG1vOrewG7GPRT3ilHy38r6xwk4fZl+gzIg9v+4NGuymUTbXpAyRS8ThfJ+W
ZvJUodmPl5IHHjmLSiBJ4tuIFC5i2R1LnnJr6YuPJRK7z92qXdZ5eWW6uXLRdLVx38RGEogmznXf
tJc7QxNkymJ6fWokSsQ5jh8NEPxBNg0vnmmKQy/m6krrRx6dngQ0iNug6BkwADiuUu/UrrtlwmU5
F2e9NV2YGVbGLAkqWwT2wCY6docxzyMMeXzwzfVkdDh+vH1hcN8VLUDnWEXstMshWU/aVPdBjALH
UaqL0aMXgp/jPsuyIkPu8YRRkuQ04dBp5D8M3etqlgfHhVA92ekBke9hIgOu1Qlnm/Osl4FT7AYy
LlvDbIJSmfpoEkN8UlChx3LaG8No0W9OyL1gSuqjy+53K08RxMLh0YbhL0c0J2Z26lYRTvgut/yN
7fWZ3tpZfOGKZLeOaK4ZbWNodI37ZEmrc4IzjEAnOxnu4U3ZKNXRLMszWE49MQdzHOC6wJE7xXvu
5n5oBnq5S/eK7fYrKkzNRyeZHWBci1DDMnowEswkULoJ9LFmfxZL9L/ZO7PeSIE12/4iWsEMr0mS
5Gg7PdsvyHaVmccAAvj1d+XR1T19jq661e/9WFKpypmGiG/Ye+2WINGUsOnQi9PqQVXLTp+q337U
zlYyRLEjt0Uv7rz0w0RtCbs9O1WyfRhqG7k0jHATyWlGDF1yX5fOFE6e/5pq87lt10enbODotMO0
ZRzNpcN0cGiLqGzhUov+VyzDA3EQ5X3Nf7ydrTWSeu+F+qydJ3u8c/sBjUvhY8QdHaKQfWv+itV9
DADuliXnI+HRd0gzAn89906F6mLaTpRLXKUggxt7eMWHmeHo5PAfZh1ZfmUMu3Q2dy7dXAgl/2Vw
5+OaTutdrGH8F32C727Z2XhyBzuB4u8z67rNkSuEU9Fk5c9r+lVPQ1hl425a1cGNlb5dxAi/vr1N
rj8qIkEX0wu0G3U47kb/gJzr5DXWErp8A62bPUoGxT0OCpdzGS3EXnpNgqbW8U9akf66JlHMlvaN
43HvYbvEvR6qudyCMwwG8kbQj/MAjMtYREW2vELE2C1NwkZO3ydu9ZHE/aVt0n0HMiFhoQZc7W8+
JQHa0hC8ZkkZc7ONF2+mPewdzIE4XO9JLuI1FIm382ym9abNaq5r9oucdyr1v4fC3VrZg4zP7AE5
SbqNtgChBvXf+89ybs/rLKhvXiYrDmPhRIN660y5F4tTvo6t4Ba891fhR0huDl2s7Q0D0bvmB2Yl
Azg3b6L7mirtxy9Srv5zE0/iL17pk1Eg72UnZONVL2MfEKr2UumEhWDjZSpfeNUrc4Q3XYnyiXfS
2yQutxyx1pfGFlFSOr9OboZioKTpfMXpy0SDq3K+CRJJhYROvZU22GO7fdM6rw+A94feourIxhhE
DV3jsOUoBI5FxRezMbyrcpOP/OkQs1KcZHatMjvMJ5vM2GxNA0RnyQNJ7G+2l92NORgae2AtmNbu
hnxYEWTxeJpwMUjRfM2kL7aDd+cXunbAPdbfwp8RgXnOGiQQbxjRcoKFZS93hLCv76C+ST/sP4ln
abZJpychjqhwdKNEcpFP4s4atDpwwUHuY8S6L7mK934G3nsG0e1cS13OW4JTPnxQ42W3HY10Dxdo
CJfYvbq4frbCFJwMbEAEvnnyJkb2H07sItlRAVnu+J94fhYcD0yRmehFCVlh28wWHTVR1b80OCRZ
fZBi/tMiLyJD3F2mszlPN2XFvO68wUCVYmjFRULQ33at9UzeSbLRW/uhqZb5Y4WU/ZsRnZth9BS6
mV5ynqGwHx/8Qb2s6M43uX90WTSBDOk2udEHRBkHN9BEvqAsK93d1Do7Yp0xxgyhbZVDoOEuvK6L
M2D8SadXIr+fK4MKS1tO3aBkWAPCCZoUa12mv2mxA8wEB1MFVmbAcYz5hXUQQp05PefYRFI/v9Nq
722s5p9W5ndpffVH+zvOstvl8t7N+jatvJAQjRCjSQ7koXeebb3W9iuLmY20yoOW9HtnaE56vl4M
eNyc/orPwdAvG+twssUTi/37CobBHNfbFbEC8YGGszFE1+9bT6cMob8LsDBjY3QfWk+LUsvaEtf5
Q0IEpss+TQPJhqJzEuADuOxvtIWp5cuTNnuDZCqWPWEKL3CqaOYqaERiKJ59Lllwi1FvxAdTjS8U
gscRB8wulrij2B0doUJQE7x13ugH2H6N+1paP3amHRXnV1xX3wQBpeFYxtG6ZOFgX7lWnm/O+t4a
VViYBvFPrJFupq6NIk7iiK7xrTC1wMnGu7XV88Du9V+Mrn+TWezGJH8FCnceU1FjXcreb/4sa5l4
t/09fitEivuBILe2+YzBPvX0BBblbQMMr59ECGgd5y3NXViW9VvXjP5rvowD6kOCXVnwBV057pCH
3K8ZN3J2Mx20OT1hYqo3B99sXVpEL/jZHYaqr27Nwr6uXtJuXgKYdQQn6X+QVpLb0blHOd13xhLE
br/v+k4wSsXV31oPnpv2T51V7/K+VJvVoDpt3fZadt5OrW63MTP1m6w9HzHGH+emrE0Hg3NV+JxY
/jiF3Wx8MZSExbCYf+LU6TeNndoBQJC9hk4aK1KxNeNh59RsFSGIVhvTnaqTPkuqRJJe3ZpzxPfo
8O3lyVtN4nWaZ9p73cIj5U4zs4XdMI67qsT3jwZ5R1DeI76KnR0bjypPwslADqXysBnNP7Xs956a
n5y4fb8hSkoY36OkR6pBDHgnv7R2/VC+xM25ltUV7U33GNvuFoXAvreGW4mzadPvcS0RQb6NY+xe
2A9jhV6d/LMgIzi0dFJ74e13j4kzjXQKDxhs0x9Ug2g5MdKnfxNzXC+5lce3kW6tH3iitCYc8pFf
MAXJJm2UeUinGC450r5nqRvtg9BXcS4Knj2wh1ZQioydFdiYgIQvcShdZ9n2C81zDPOzu1mlrdbF
fG83zY56PqWj5gHOjETHZqlktK6j5K4QO+WLb1yLS7oRItEPRaWTX2J3877DWRb1U/ypGWn9wjhY
o6FLjO9yLrs3CTUyArA87fzEzdh8Y2snll0eiFNoHmhhdfIQNWbwgPD2MdpzvvuqM3dp6pkvJiQL
EkZS0bFfTxbj0V5jsoeofmlzNAZNxIjY6bGtoQWsWm0VGz8xOOZBlFDVF/bCpeEUzZmrpegiN19L
nCeMOSRxP5e0TfX7Gnfysaq9rNpBw1n+kDHkBv3SzQdOoOaQyHQ5TE2iHdcBWXqPjraRfcLAIDN2
CzlPoUjd+a3w1+rAvHN+l60734aYLBVHfsxHBxPkb0w9tc1Qc0W1OcV7kSmsAATS/Slsn6ZXVEu4
gJMBplMnhMK4OV1QwydrzhAs0lBv2hWqZjJjlE+8SON5+EpG6US+vRTfHOTHCZte2K2T2HsCmzNA
GGv+a9le+z5Mk+0HRuGYz2SyYG8fazAc5izaTRNb8R4lerYXHfuOilZd5j0QFXsysY/WLf1vVz17
3Ic4MrM83o18+ZeqlmShJBqsWphzDJHcCQrEbb4IxxDO1BNDmLggOd6+c4zB/Z6NKn8WVcH3xTg6
j3zRarvWEPHzRLrXqclb81xlpElUujiBhcF4tTqiDk0N7HigRDNcYSGIz8ROx4/UNQRn6jCsVzcj
9XvjIWf/TrKaYmOWjbY1qG5xbQ5OsckXc99ZM01sBff2Tw285mazMlUaECBRHDp2TSdcBMUR3m5+
zimP3odCLVB4TPvEcigBLxr7jhY0pFwfTf7XzeoNHby1prcp15vOfKN/auB6ccmgbj1kWR0O8XoA
V3fVbZ4BEq0e8ed+GXEfdX18BEWURJBpJ6AO+o2OVEivIsFmGIhOlSMTAPItPA8Oi72c2gzE0wYu
Oq0Se+B8DdLaj3BRQvyJ5+nZIadk27PlvZE5RFpvncG16T3qeOcPmsAjJtoIt55rbnMc04+NqtNI
8K2AK5i2Le9AVMRDQsRqMdLsJCQBRcTO4d33Wn1byZTwIc9VX97QvE2Trz9oYraoA24KfqJyNLfe
GEU5bAvfz686HIuLZrmPjVXtWHVfiTiZosHEq7JvOrhmUa9G9zK7Q1eBBpfjU1K3nwVRPLypKh0O
JEtJKzCNpXU3mPiyUwfhCy9cwZFaemsftbP1DTYNk4TO8PWS2DWpTeCKnTMVsh6ivWfaWhEFXKDu
G7qj3jZEjzZDHDm9PxeB2dbtH7xXzDxX10n4jc5sAce6vypBqW0Y9FIUI+P0kbbVwgpuLFdOv3gk
EsWYiXPMdGEFa1f3LxqWd5yA/LtHgo3ykNCv8ry61rTPjeQwgMplyS/GizJaLzTZqj6b1norPVZv
OigSvJkpuvFyHBhUcL0WqHHm2EJ7h8bzbLSxQV7ZpPs7E/E8PR/R4QxVhuHAUCaEW3OLWRPhlIwC
1cM0fuvdmG2lohtmdwIupmtC38HCm5rR2KlzMxrq0RgquvvRFPOPWzZiQ4KTCT0InjkJcQmYnpxL
nCCuovtrZzLdrZ7MCeLF+RMQSphe5ioFY0Vezo2LkE7knI9NcnQWBBOeDV1hIGrpWvqm8ZnQg/mb
jnTomzDI4m1DAGFitNvkRT/dG27yao3dS9FIBotDctUnfQhwzTjbDmKH2dDQM+6w+HpztSE2jKfb
fBqMaO1j9eHHWnMmLQ1EiVsekT7dWpvs0wR6tFdl/+FU+YM+D89TrP9yjASKr5KylD5cu5t6t6Ww
aJjWoBVHqP7OCIy/ssTvZEiVoVN6CvpWzrPUeFvROAHZ67Rh45tdJmA3VFydO/fDwFbDJEmP4h6k
g1+aD2p2lw2Okwg3VCCLRtuz2X6FjJZuk9UarsyZHrJ6JgfoRm14Rv+PBMUuvmfOP73smfdqgInP
WIe6q6YxTJe2loXrwi8Sn2q7m3iTPEw0usu8Ll3ULjVi4zNeGnABzMGI/p3cl6x3Qk9qQTGK54X5
/Gb2vPtZUjnYfvVTWsYdOkxAFHGN+A/HkGXny661RfMDY2XXcipvzbG8F8UkQ2gv5CSZW+Wqp9Kx
hgjufvs4jcILDWvGPmG81av5Iwfna8hfZAwNPm5C8pZMiHFvTckGYrwpk4qhghdQtMtWt79W3+FL
zNwXJfzLcmOgaQwA+mUKmCKum07oDFNyuWkBkzXMxuykeZiY8k0oyea2Rbhl4Y8tabUJbhvALxTp
64yMJnIrC/VVlx99hbUM7gB0Gst6dG85r33dP6txvIe2RkhpzsBrNaNM0C9kpSHCbCn/pnLqmUW6
j5Po8n1BnXZm3rBvvCS7FDpFHukieObq+AFXSo5tvv9rOhSka9PUDwyIH2eqfixr9Mqxsp/QnB6X
luE2Nh68Q0KnS1Z7djrW+9hMdAXta+mkO/qiboum4q/KchWVaUtqjEpzcZ/ltfbC3rY+KJ/01Mh0
tA8mB6exZlate+rVM0YyNOd5LyZ57SDzAcfJABMoSrSm+pX4+Zmv/JKN+uZ1N9meKUGsWDjJssTO
ot5D0cFE5UVlTM1F0l1RNRdHxs/rRcviblepREL5qBB8OQhFOwm1fZk/nbI8+InON8c0bKOq5plp
vLaRlTiSPz1E/WyhlVskyyOWGQebgNbGkkQwGLHdXJrRwb5dONtVehHJAmIr9I5vLgarYaBT1RFN
JWJ+XxB8bckBOBfjalw0KfJNQbjidR51pMOCLjb1l92yNlZIZ0Cs503y15irx527ntuuvIJ6wb6V
GM+uAfldz3PjE8ibAnYonDuzTpJs4/tQDp1cy4mKc6BKsVkjCwv9g7QPKxroJ2TixQcX+XxqmvR7
1eLsAzmYdxfLeF+PPC6J5tCedLf1SJ7AIMYC5R7jrsBsFnsZ9ipogmZh8k54cjk7fqHtsOYSi9ic
ocNF49qG2N+/5o6BHWMPjZEUizGfFMjBBmk4q78G53JXFu8pe5iG9VAwzcV+ZYrDiRbfcsNFiAbb
vhgO72k766G0ij9Gnu4IcdzolHkbV8W70ixeun5wDqXegktiUK0XZqg0jV8SgWoafVxsvmSaNm9u
AEbm0cNvLrt31vTp2Xfz7ZIAmqh6LhUqjA1JXHlkZDrq+vxIWsxB6jZTbY5oSBCbTF+nT7sj0WuK
pdrEtfeykkWKp/NElOVRz919XhaRD47RLSQjFblPFWmSRdydMy3p7pTQ46DwE5Y5Bke1L+J1y0pj
gTBIbKbIQFfMOR+S2VXTnjsScQzplVStI2x7vF2WXe0tcJA3J6qWbFrLDpy2eEam/KaZ8y9bLD7u
eo++puFov1UI6bvPgGkcy3lrVj2lvhJPWZ69zD0Qs7ZOD1a3HlANnrAYXaAURTlLrA1bvxOInCMX
I/FxME/Eba+5G2yT1AaLVsRlu5EXJhNH4Z9K3SDZdrXf5Drw5CjlbbzZ1o+sQ541vwomPNpBp3Uf
Mdvt7eTG1qXgk+wap4U1VTn5xrOp28zXJv+Q6reTLDs0Hv1UX8G/rJn9d0icz36YNzcJZFPhVF2h
7+9Sy/RfgOxVR7vlhcX4ZU7rc5NlX43oPyCQtQGMjhAXJqbNuw7cCJWDs0BZSa1dnnje9kYj9HUN
muSIpZPyjLKBNLWG/9aW+nXqCHas+B7yTO3iZNwwogLYCKg7sap9O3A6rOTCB4Sl0EBo4AZqEdr6
Tjmk2Ofr3gdXt5FtIwjZRDBP239XzZW+LW2dTVc2H2cTrXRaWd6LS/IL15yeguR05T2WwJ+Rbcck
tei24py0tAgc3AzbLgWhJtv1086ba56fVTGT8gnYYS0tGpiyee74FrDv6hzguvOsF/x8BNeE6Sr6
baEPrNNeG547exK/jvjJp159w2nqdrZb8J8/CAcgo2xi/851vWtvJ0Hhmvd5yxxItdVrYcTmxvJX
Ku4JXk5j7FfST31//Op5vnLEMOoVH9km75BOL4NzFUayX0lg5K9FzFRZaqQkNvpc7TPnuNAf8UAH
CDSKzdrnL90KsDFT5q+z7mrJJ95YxEXjFUveDZzdqvTYLBpIyyqWjfNMWnGyPsaUIJZI2TuzIkmq
3wTQIxPtDHzFqiJ7pGzlqrnHzUA0SR2RhLbtRmODFSwJ6jw+Jao6mV1F+7nixHCLap/X5sFvuauJ
gyl/uFCSYPKtdldrMmpIkt1LOFVb3+iYz7DGE3FV3/NqFVsgso/0QoEDy2YTN8AyB/ht26Ysp43h
qmcmwIy7xnYfE4mq638o/PdVqpELRW+fu+UfnMYXQMVvlg/TbDF9YiAe2AgFE09yoXMgN9LcJkt3
rikKq7dSjQc9ZpGCtJr+fcxeK73cmQDCQebp8SOwjx9lluDdeMuEIw6WMzB8zE5+i2BAT97xJ8dB
q7e/VYMcYdGSaOAKCXSR3VZlC0N/O1k2xpRdqlT/HgunuRgjQZK6tE4igaVZmmgZQCP5tVo+HVH1
b9k6TJHSGP65DIW21Iz7YdE+ZqsI67RjRGerLToQcLE5jnW3OFrVnzKP73C8Bj5w3Xqan1OLeG2h
nhq9CXtj+GXWyT5TQCHDo/6ivDz7HKf6YaFZVT0D6nYKi0mjHfK6kzcMJ6MdH+r1IyEXuEXXKVp9
o5fulbFdZKZWNMZZeFPGGDyLsdlHs87wrnEXTmfp4eFQh3LgTDIXifAvuxsmIlamiT94A6mwXM1N
s0GucM964NDm+m5uzB+t49xP+uFST+Lcc8b7ncY47ToZhNsysCYefrw3a/K3zNdqTDYJiz/feqrd
5jgs4ggSilLAgkDAnU0HKLZezY3oae9aV7FX1kkddRXqnyXSzZlKSZ7zJt5xy269aZQH3TACKArC
qygiefYyLxqW9GchmRXXDtO1hmVLRykqNmXiPssbVqaJy2i07J3VcqX7xaMhu7d06YKhgB+Vg2cE
7QbuTk9/zYRTNjERxDvFgR5/01dOuK5ImpIhOfTOcpF6xptlqE1XJG9Cm46FzmilulJuKnRuOZoI
aK5V/mX39SYBIjxUMhS41NuY1e5K32DSW/Q6awMDk6F1aJ112K6ayRS3Ghizo3g3enIyiYoO7Ikg
C8jFJjR4T64wRpGV5iirVmcTl9WXXVpvk7vcM3ODn85s36mJ5uj2BCHj5+jSqyZruGGpWObQFQtz
+rxd/pIDjBFksX7nm6kHHGdpt4/CL55W++jXw3Ypjaesnu4USxMO9p6OqpXh7GdDmBcFsogGJh3k
wmzS6KM9nuyF+zGsu+LOhETwIilPOSBTBq6MU6zEOtpLHXqAlZHDrj+SwgmE4pNfrk9AuPYQD9iT
V/4lX73u3AGWuUOStN4303yajZVSJ/7zn1R1/x/B8r9Jif8hVMPSfJuT3mTSeK3/VcSLk2aNSYtG
StO49v1SxE4XWQAd/9Qwot86ImidIKsX9zxP7UQFmC6DEaqSVW/43/wkNz/3P+XEqPluyjtY87YH
DAU157+JmjNYXA6QPWh+hi2/AKXym9aZCcI8qOriETiu9oexvfdcjo188gZT7VhcymFLSOX/ppze
7ASHP0SR2Mge/0tP77+pLvnr/1fq/x8G+luIcGRTmBbu0/9n09XQ7Buwsjx8uNi73X/gtv4ZbHpT
5zqe49zg7v8C2RL/ocMchZzvGegyvf+Z0h+7wb88QIyBHX4y0IiA/28mn5t5+T9rLj1dG5IRuyc7
JmHvmzyX9bacRTa8m4qfDJwtyqqaaZMPNjjzZx2WX5F03cn3tdGPbKdrp0dzplC/VPng5geRxMP0
m3ZGI0+0HlPoV247Yng2CnkwmKnWu4R04/lgeUmbblhSpDHzh7IeX92CgVowm6vS993aN/qWBib1
31ksNMy/4iWr1ZPX6TaQVjU76NvN2cXlSN52Jf/kaZFhZJPky6dNqbI/szRuAgqn7/1DvljKukeP
xDwlLfQa4WNuudcsJcRhM9crkzg2CHr8LFzl/0NFMm+zhdNX+T+Nry6U46S/98U1trRzb2ZmfCOm
5qR829bgRaBAwX8ELNsZ4bEA9l6F6D9Hv9WTw2zFpoANyrhuFe4Lhps3qxv849r5EhWGPa98pZxd
Fdft6C3B2hILFNaJK1kJEW/6ajUyRkyB14iRM2qS5KT8oju6Hkv8V0vLtTVyZCqDFei5egUouNJ1
ooPp6wNuY/OetjE+j57rIuUvtPmAhIbqsUbqdZCGU8ogBTn2LCX8xQAzUF0E3hh78WFtNHh97I70
RxPm5G33R8ZGHuhNOn/n3pzNuyZGSRbNi2UmD6tGDxmUiS+/DanHd2acr+61J2chqYKk5/SuisX4
MLpx+aJ8YNyaORa07PSiYhtPJHNIuNte5zz62vSy1oNxoKcy/wLSTdcoR6GDgxutTkpvOxum9WPN
I2W3lcoij2xrmbE45jOtCKyW6R10vMd1vsgKI2zZl595NndLFGNAxZM79FQnC7T8+DEFn3Q/D7rI
za1ObrT7NxthF/8tGA7PGLWGTh2WXvr9XTlXAuj61MJ7R8yjM9UaInN1zc6k3NTXwtxLlz3GunGN
vBCHFvCq8cPE3QVmry2CdaIYhyp9awd7dT+4UEVG0Yr35S+dd440wjNTUg2mfmrqKZKeHzcNvJfO
ozQ2SjO5MAth17oTPS9luNSGn4eMT2Xz7UMwTw72NHfuUzsDE3tBzCCFYgqWlay/vRWP+23HOsgH
KfysvBtA9jB5SqFMIH9EdqSHLhW/ubEziHiTHpguvZ9GXW1WroGhUTUn+MleVNhTHxlK1nfwjDCF
SvNC07/e6Hv58kRQvPvZFl1yinPd2CWuPTHcJ2McVkDxjeAV/kdXeMlmuK3gWRYoFmkKpmyR1qx2
iyrK/Zi9KuRBh8Ke3WANRbo1QLTP68mYvHLeuEtdPOOFaFx2OyOPbzGOr8s49ifOuByFweoc65x2
KPbVbw5f625u4+ey173HpliTI8FFfO9NgvWgGLFcoh3jfegd37mv2tl89kqDDIGsBmwjOAmPCgsD
Atw4V7tFm5Zdos/Oi7D79QrhRx5LbRjOPYa+YJG9s2XtrEVDaaYzUxRzerMqi6p76oCHggTiMGUF
3ouoMxQAMGISTsIbmUmCEgXSW3jTfm2X5sMAVR9MJBqE3kRD5TISgKydoRxqoSZtddYfSMnop4Uh
tYNRZtplnOSDPlCS5aMUu6RWDUuKlYFRXMDNm3vHCwymts8s6ADi5sN4mvvZD0tVsKLXyepzpoV5
rDZ/2xOLWNvu+sdBEoWmQeUPYIgICmdj3hlWETM20fSTlbFhX1KVvidL4aL5UsQgCAcDOFzbQ1Z1
T4WLOtZxEJ4qz0mi1Z6p/UsqtKxiqwnkFyWS1maHKXOQ2/e0/xvH1GCVpu03oWT9LpvV+J547njt
hp7hVIIkTO+Wkm9ERUZhpScBa40htfADNGzTwcnLr2SdsoYyiN8qj7x+ITeev+IxXLYdmW3neTR2
Vcu8w+qhw2i+6YNjctRhZNd7mZlQvBu54Zwsb2phLmTtcYjL02T0crs6LP+4suyw6cd6b0lfbjt7
UpcR9ekRrnR8SZo0jkzNJgmpbfqvJZ7IspNmd3BaoNgSPNLeX4dvl19hiNDOeOzUtKuqMj0XSV7v
dWcxTxZ42Y9SMLRiKeyjTmAfCgOBiAmAsr54aOsyZ49rWB9GlhF6T5AEDSmhnofGHcwHPV0YbCUx
a360mIjClkTVr1ZpXxsGcJi+hPGoYQvdajLtdo5gLq8ZVXmdXPE09fShZpUzScIbCGlcmbtMSKRG
hekdlQUq219ce4sCadkk9vyjlSNHSwbkmH9viHP0mL5Ga1YuTOPbODefRMFw1fBmLK1UQ+PjwJsb
pqrvkfM0HuJefQy7OOl4gFrtcqOcbboeWTxdYjPcsSXlFrcEsPtAy3HI71g5uNcucbqzAX3tV62J
Kc8jNvmMAIRYM8dMB9TdjNTGPUraVk/ZcDJTL010uQ7pAE7yPnpJr7ONYRk5tZsO5J2jhWmi5XBw
4HRkRQ8bcSr7uIQ37KWuGwNcN708NcXtF96n4gl2jyHFfFAg3cZgKkQ63nmOJqu/uFyc+MtwxqVg
qpzYw+cgdbR/wKJ5eGsf50ozgDgfPsuuWgLXV/k+l3b2wN4mZSaSls+FXZes+LPVFDvhmoh5/Btt
ARMeGR2jVzWPA8PgbV3E+iX3nSHse7t1aAFn5JuDXPcFa8utMm/SR7ddiAEr0D5OckyDgeicg56N
00HTluy8pnb1Wo9zVWxKYgN+lBFTWNkNA/6ZLLVtzE59Z3blS207PoJbzT2aRHkESHDyiwbi/avt
KvNFG1ulhcNgAzMu1HAsFbNjTNmrx6vvL29S+s2+aopqN6vV/puTJRgQ8KJFIBu/VIxmX9BBX72p
9I9e5QyP7thwbPAP8tjkozsefOL2tA0QI+bmjWFtZOE8tZLxpJ3nk7+xF837MeZMblDMuS+dXb3H
8TI8IdXyk02GZf4qjcncdbdDS2hGpzZIl8tdOSh7OLXIOfztnPTGE1DGquPSKes8WkHDX0ZC1z7n
2X/Sq9R7aKl+d046MlpY0vyhyzVlo/GRcbtljFoibqpZtjgskT/nyaouWe4w/GORdSFlh4wDgPes
eUAjNulkGGBkvfHZy5z5jC9mCFINXToeCHs6ePmIncXGWa7W9VvzmYQNk47Eorbq98FdMDDEJD2w
X2hmG5FVM8NSyXQMN4PMYH50bGGvzuqJ99GEnbiRejtONx+J86a8zvpZKyFfuBknMBDzWvIFjgWq
vpQzfDb1Q+7k+nO6eMbF1lTyWiFv/y76BSRUAq/xZUKUt3fn6naVVyq9rd2Ny5KU8pI6s7jchKrH
gn/CDyytFee1Wp3nWh+6k7WY5DT4skC5p6/UMa29pC/EDCYXSwJnhLmgDQBoFQmyNnPVTbHOsxdQ
a8TyE33ULTSI1av6OyPXeeQnfes15gQMeVSBobXNdOPb67rBRmUl++UeavmcvHUF/dh9PuqTx1zP
8ZjIYFhU4zPmhqy9aBrsW3wBnim3KZqamhONDoYZPqkI+XT0ofChEehnzb6QlrDKEJc+PqiqZOVy
tBLl1jt38gtmQYZXJHvPnph6IDFCnYTBY5ZZvO91kCcmJIGJviBgu/LG52rDRBH40re8UXhYSLOi
XmsPlam6s6ZQaio0lgVxfpdltf2r7Kz8VBXg02/kYACiCsPFaBNtAHPlJkyjptC1ZGu3OSgbJBJu
WqJxRiR+cNzEOdh29YFI6DoaU0f2DZc+OtWP2KBCb3mrtzNRQpFmK4BtfO5fXlDzKeHoDqxBGR+D
mtMX3NMFG1Y9jpAOOhcOU0DtGtqEncaM90s6XXma48n8Ei0WCHY5DWkr0nHXvdVrS0qrNCv9MC20
g1udILj8jire+WTWL9ajmnQEelZeDh0GiTEv30CgzX8T3eLqy8D0lXtChKbukJYxP1ndusYehpD7
OSZZhVbIiv14Z6FOFwdhliDbF58MCNWCoEHJc0u+WSv9/7B3JstVK+u2fpUdp31yRSpVpNS4nVm6
LsCAoaPAYFQXqVp6+vvJi7UvNmxzaZ6I09qFsTU1lcri/8f4Rt3sJUa8dAtWc43JCb3KnOCGre29
r+GFcvYiWeFSkz3Rn/YpuwwEBu7YXs8+grDPFKRCRcJgH35JvMZG4PcU+9PaLD0b/ykOqKf2E38G
7eSIS7o5urgVeuCr86Oo2wZZbzOdu16M9j4I6I5Ay53QT9cJgmNnqnFyuXYf6ds8RI6wTce2Rh3h
Ai65dIamxtECZGPBfIS6YC+4qcfBc8vqyufo5239TCzuoR8WepRZSiOA4qDgaQtN8FL8lMGENV2z
DpAZUp0sVJdwqSGoPxFp/x7NR34WOk6wt+c+PCRpIK/ruEoO+CAdeEZp80UuXUxVmQgvveTeB9Gl
5AbQaTqGIgTtUoICYXPu5xujNCWyuJjyh3kIqfSW4OVPHJmrc38qg72R3n3euNCIYqmLs7hpxVk0
qmnvZoj0Mzo8hM/xa1FpqodBwdbY5GwLvqAS8zCNqDzYF3ORg1Ct8uZEuE33dc6X6kyCE3ioqaAw
B7o1YWSZXJzDbKH72VBZMfO27JaYMAyHQ2Aq4dEI3G0HPCqZoBFOpBaepu62CEkZIwx9OMImVTez
LJf9WC3WQUfde13N80HnnrVHptqcDxV6GGyi6oImsrqMnqK72rrx74OE+u2CWu3BrkR/nlP4PExK
M3XAY/4q6q45j6nRvEHVCIhbGp8W2qzprFmsNpve7XNKwnE5bZVjc37nhT+4ay8wWlBHGxXe2nPD
yXqyw/PRmZ0dx+vslMxPksZw8QcXXTenoLSJ2qjIcnjXRVF2SqwRHZeCPc0pYnJyMHqF+XQ26Y5Q
wfA8HqsRGZSVnXRPEYFRV+/rIekgmvh+iELT1B8xA2WgBgQxNsE1zZ+yO+uEcF02km40nQlaoBpu
VAxQLbMaGmEb1Eb/ZL7+LxPgv2wZeK/WHKmgd/+6/Py56R6fgUm+/+Lf1Ufh2fBEXAp7UDxskHAW
zJC/Td/rjyxbA/q3lIaYRJny365vy/+LeqAPaIfy5NOv/dv0vf4InJiSHPcwl4NZesEVeY0z8gIx
BKvAc3XwhEG3AQ1Y/oviY4eqIp1DB4FREeVYUj2cbq5hElp5+e+7SGRU2Ms7plNaYWnkQF5LsEvK
aTiwxz/17GjEKIJ36ofq7S/q+0+Akx+q6uvn8i0PgxmVW8V/e/G5xtxMskT+ijgSx3nXQtByG3ne
5/MDIT5iL3NEzl1HFFK+3NR1c5OVejXcVu/nRc6nOj/q3CVNvPbfYbOlQ1iPkKQjCN5LfqGjXG5s
Yhg3ZeHfICxsd3rUObMeajrQtelhF2VOvg18Ojc6w2jXTvFR0aDyfJzjooa0Bmf2vF5w3T3d+B+9
T68yEZ5xea6Hx6brm0eGYd3+69CXX4ndqcr/AcQNbCQ/jIifiBuXn6Fzdp/L5PMzlsL6S9/fK4ek
DF4o3lHNSNG+/qGsr3l5fKmhXyJwghjOa/xPWV//hTSMcoIDgQYTz/qGf4cpWA7QDdoEsH00GH7+
409eLOdZUZ8yvgX7zvFBgXg2oBn1YvwqrwuqoU8+gf5lzdTQCcmxlH8DWf4jJegFreHvi5CA7K+0
BtANL5pgTlHoiK31p9HP4pNy7gIEbkKcyXr0Nj98+794H395O2Q9owsnEgRAyPMeRQSeOw/m4KM1
56RKWTAr33RzSYHvTy/DEmtDgvSglvLkXlymH2mXEil5P0qwEftSFv3d5OZofV+/zPOOy/pwuAxk
1ADzsfszc0slfuL7xr5fqDxvUje0P0Rke0DWUxbRQaI70GA326FAZ2fPef2bm1yfyg9T29PVYSJK
WCzrQHzZMAQVJOkay3tKPOHOtooOPxha8J3jCqIfs0Lt6tlLrwCYm9/CWX95aQYKxBDQtD6j/8dW
U5VUQjXWcm9UhFp0QjEUbtEuWjSfqDjD1KAigxM0yLLPnV1iRfCmUAOzd7EP7Cu/5qzz+pP4eQSv
EBLFA2EUKzh3zz+QNwO2X2p136cxeFMT3TG3o+PB0fLHFyKdxrUtST/P835qsqGzizkQ2PfYvc0h
7F2zx4kWbRHWRKev35L9lJ3y7AFDY2Hh8l0aOh5QlxeAqZWyzwCOr0DuRKA5aTchqQonXhy/qgso
CmNmbZo4C5ytYlt+RgI3KmrpFWgq29mj7IZkCSlm243xtCvXY3+oEVNu+sazPxfjmjUWWR0Y1KVE
Wbvzlimr9sNTiWGYF+VvVJPgoRcSCyp6oRIXrv9UqGiWApQ9xhvri698Bw30sMQB4TMwQxBuZFFH
cmw0FJvSAFc4soOx2/PQtpZL3136i2QhW/eAE9kHfWH6+rNfOLZz2QoaBrd+IOIPlMkWjTNtktUJ
/kJyRjFAUxrKLBCXtfF6AwZh9CeMJQF2dwH/6K03lCiaKIyvm9wZQwiZF2vlCvh29ZW+cOruc5nm
w2noqOZuRr0UQPNvcOHlWSE0MW5Re0oAdiy3C/YP3HVPhTiX4ImTKIocjUowRD4xuNM83GmZLfb5
QkR3SjcsGT7Fooy/wiN1/U0IV596IQ4aioc0ZGT00KOPerMMruiuhqcq4zQ1vhdvLW8SfLEA7dMY
yWmnCHR+C49grU56LDziFp1tyykBY1nZsvmma2SW7Aas2lNhsxB5HlDoxEJHuWA/s4WhCurUY4nL
l+MjdfmPdV0lqX2rFudJGTS6RfuG1C7EBcBGcuyib8cqqLrpiBmhwZtt91mHM94i3FIeEEgPpMaT
ixjXro9Fj44jDYxi1kvn3xV5ZAD/IWeRoUWrQic8/K2w3HhqdgIpXm7DH1ORNh/I+bB7h7Kj7mvi
jU3F4fsUp6vP4a6HhtXd5dNMCAf6sqL5tjR2v5pjpWdQhNEHq0PiyKOyn8E5UogjPdGugasevXR2
V8lpIUVZEpHRpBWIh5DQK5dguhr9pmNzqYScM0S9p4FpMY70nZHFVRzITJ4PQ+jJI/iE5ts4VyOd
BbvxL0l+i+rTyir8DzaZyPUKOc4fSTNS0Tdi7XrnquWESmYnnEd9raJBXNOHS8IjHQkRvyeDVRki
OUqpjrqZiuUmrNzhlnXCja6nOhIkY5sy/ThVXaqPQyN9l92ps1h8GWqcqg+xosZ3jBfPty86D98k
BoSgQajqAhfYcJi20nMLcdm9lylpNsXSlsneIkwETbUVlOoosDDUDxEhNXgrQf8uqIKoTvAi4ZGh
ZIbXJLofQ9SQSMeRBr2bx26w7xD8huF1QpZWfvBnCE33KYYS+272Chl/JQXSeF9aLFfow/JitiyM
hH2hKsypVoD6euJ1R74jjQdRJOzSoANVgWXAxtndERZPfb4Z0nfZkjTYF5MmRiE424QLQkupVpQK
gDvlXog2QjwUx5wTCPzzbmafDJk9JXmcO+U45Let69HrspD9B2i2FCdfSwwO6v+09Uir7Gt1McJm
iBH6NfmtRYHmpm+wxtI8a6Ng1+V1MrFQhtjTUzexvvWGL/TQJmnsb8t2YM/OqRdbJY0TmpfFOMSX
BTNLu52tPkuOddKy2iZoW7OjmrzwNqJE9b6lLS0BqLq8LgllSORUBbErW4ztSENLdMZ3IW3UdxX4
QlKBowLJX1AtzXiAkJaA/RV0z0n06ZMVXEzQaFTp5GM7j9h6mjidbiwndu0tdaYsQbYXIihMymig
MVG6xfVoI2qjkp2470ukwZ98Nvw1UmwRfpQIrL/0uRzYBRHGRylRpY+xgzhjG7dJ+8kTUl7WBgMR
7ciE7Ni+7yTqV4gBHznqFw2NEmJSAB23wt0QDxR8coMyQaUKQ/sc6WXnbelSth/aEVzU7LvFQ6zW
kxK5geahKyox4Y8G0VRPJeHlsafGq3IiPug0E44km5fi87BL7SV5cHXhIkOec1ynvf05LcTkbQef
PvEWB1jy1oLw8CmeLOddL8X4hRkKgzoNIuK+WOYsAE2kuWXbGgrPAfjMAq1rifW3KZr8ZbNwmZ4i
H7ilXS1pGGEZCUqBareXbxblUJsZugbte+0ZF8yBu+SQFseQcA9uGt1KsQRZB1jGygts0KtxjdwS
vHxFryjYlJCbLBT12XhFXXnEW6W8+WYm6O1bn2TdBQQ8zDc8gZGmQuLjCM/Im7rk1QmvCMDC5uo5
frhsy2CZQCMJo4udT7xQv1lYJYMNMYrTF5tKabZ1BiKsN9OSRV/mVCNl6ILYpkY8C+ZChb+H3iDR
nlc5Th5ICMtYPzSj2yIAtAaeC6DU4rPnN8baVR7bjIM9c0jeACUm53GR+HuwOYHOOvKvG6TFfjtk
+6yo+osY0YBHL7Et04MRYXbPK1NaxzEsEc0oEmPdTUMfJoPgULtv7Kc2wNO+6I9Otv+RL/v8VPs/
jB5prcGJr2jTquVz8ZCY/vH5WZZf+q5Qk5xlIWNwaCWFDoUEu+DvXED5Fy1MsiA9TCCUQ1b23/eT
rLDkX44mv5BYtHUHTWfk30dZHHrkT/iWkhaZaeyhnD8qEj3fpPNnbK0lpSIbPD+ns6d4th+wrZId
mIhc5u1JYkGIROVeFL2f3hoPCPdv9unrufj/7Z3/vpZFKczlYIS403pxIMgGDaMyZ6j7xCLgJSPu
19pEeG6/oPQfzm1aO787gzw/2z5d0rdpbqDhtCVPYD2v/XB77GYR5K7NSOGNHZrnmahgAsR+cyz4
xY1RzgsUJz+lbQI5nl8lR/hnwrUfFEcBbhbtAoT12D70WAhL32WDUJblb865v3hwVDnWiD7lOBDZ
X1xzpZlpt9MYgPo5QMo8F/iV4gX/Waf76PjDoP5FieBXNwjL1AeqS7ohYQ7PbzANmURVBpJnaMsa
e1fgfoX9YU6MGOqzPml+y2Jfn8uPQwWsaYCyE/4lw4T3Zz3lP3tuoxwqOq8b3Ovnsp0xcYb1ed/j
90zd4KIovXPYpvvX7/LlYFkvyomOKzpc010Rnj9eNO7gRHirHwRwHk7Twpu2bV7lvxksP18FMbHU
jus5FKNQxj+/ymDqgp05Qitj1cNVAh/n0rT64fVbeTk6qLNQYOUwjOSD5OWX1aNpLilvNhgma9dq
3gUwF24y5VU4yfrf8aV/cSmtKGZTXANF+9P9EMScxulI3nca0QnCU1/RsU/seUTiGvfLb57ROtKe
DwwSr5ivcKVrABbyxbc3JpUpoMIRGkfK3TFHP4iPfOg/oOHxromms4B/pr8txr0c/3ydaHttYKxq
FQ2/lPGylzKm9mOuanndbbJaFlM/KC9sjnbbeS6l+5up8heDhAonTFimSckUv/78h/E/pb7xZVFh
bQuNvw8QxJ74ep5+81r/+iprGZP5kZrAi9c6ty22IhmKyn51iXQ4cXZjq6zfzFS/+PLWcizFPwSO
rHXq+b2g8QFBI2nWj40yxypzxVWIa/dM0eH+FveluXl97P88d/h0XQLmj/XGrJc5DqhJvaKqzXpo
XE74lknZWyhWVF1/XxfWdeo3HX4o6zehKL94DQKahNgWLFo4vHfP7xJ4vCqakvRLv5uh3/VuRaXR
C05CsfTvXr/Bnx7bOkcpF6CvRlYn9fpRfhgcBsdijzkf7z6CiksEWumxLMlq+MOrEPonPcum0LWW
vIIXQxC9MRpuq4CCOyczjRF2/buagsbbP70MsxStM0Y5KzTc/uc3g0OPc0IHoXb26mrjjVBry4ao
1T+8SsDGgxgTqvXIuYgken4V2lAdvZ5aYYdKwZfQ4d+2Val3r1/lpzHAG0tnUbrrTPhzZu5MChwC
GLKiteOLsyZbFlhNKEdSr00Pr1/qpzHwdKm1C8GGim7xi2o6nYFkHtPS2TRujAN2LnrpnM41VPn9
6xdaJ9RnEy7AHDYsqxsnIETAebEoNoMP3EMR/NvXXmgxp8+dPkmcAgaC0vNIdo2as3nrGZ2vBcYJ
qpQ/cij64/vlYMabhZtD8gj1iwfI+2qnpBGjSZ6GKTqbwzqQR2UXdfWb+/35GXprx5bZg40q13nx
HoswBbFBqPaabVgeYiJTQZQs/Ulk1+ru9a/252focQHHldTI2eVAgn/2HnuLhQi4mPxNOyz1tQaD
QdqP/53s/x8bSb+4ypre6RBsY1nM9esN/zBbzGXk4b3Erp76ZQRS2ibGuEdS9vq9EBTzYqCsLV1S
x7kjyWLyZKr58TpuAl18ADi9BaYEgSNn/cJaN8bmq/a7sPkoqORgL9WG/emuS+rQA99CTGUEZRB5
+luvgYJ7UJMxTJ8CydimUZMAeRwSXHyRIFr5itwdvAyy9Kx5DMOccAUHngtMn6SVzVt0qoNG3kEw
3p4MmwlKhRVZWXMmpxB5DYlp6CyBowaD7kiBtobZpXxcxeg4qMr20eyfGpUGyS2h5M5wGFs/gqbA
emaGW3cKIcSl/NjZL2XZW7dao9HYWHWK6k/XwHm2JnVnfZztFMo2hI36PfhHebSrIUPHz93V16ET
CP0xbsY5v5RtoRc0ccEKHRi8ELwboSfBSZYEVnmzBG41n04txddbYuMSc7BaMU0X7LfnghK+7hEl
olatg+NQjoRgbRwL88KZItCa/N5JJe6bqp0Inovbzne2NlVn5zYr3CZB3xea2xTaDc2BhAbNBuM6
JdasZXO16TO/Rt/ktqq8V1EYybOqI5jknfJkvEAYJZ42/4x13Yv3tY/iaIM8OMZnJCk5rpmgpjtp
nAGBv7EqHAQA36NPWUrWJYXFSYGfmqzknYwTsZz6QS2ANcwp8JpGNVVyo+fYe0eVFrguuiv8r7Bk
7G9LO0AARV68oDTNddXw1Ia5aXZtUsQraqWPbxEX6Wpb6Bhju1dlOc7Jgr9+G4uBmowovJHiTeHm
wJ1yDyWn1xd5d5XF0gvOylrlN73pbe9uBpk2n+LVKd2QyawYg2JPpRmTAxjWPOr63Ti1sXjwU6rN
9hb58NReAUkumvMxQZWzrwXF269JMS+njT0TT27XOdT5EmAOBgPmauKVoE8r+0B5rWvItwMq9DDT
1LDtbVlKvwn2iHs6AKcZQm8VEWZWSZJCysJEethHyE6xASgTyeErHHrZXTi+ydvH3qRNXaJ+64Il
OqACta4kfKj4DHVbTH+k8Sxzwodov2SS0uQxDHBpoOs330TrtdYGCEEn8KAHeuqx25RFdWMsYXUO
Rz7bHsj3DlOeat+IQJwG0+IND3IsiFeO+gA4lQqg1QDhRzy1gR4OWyZIGxhyCM2jVYPuYYxqhiTX
2yVOTHQ75bamMIqVKLicCPprj9iYqq8+L9VwjGk/yy9Fi0d669OJOcf2IueLfApFjr+SOuKpjctM
7mdennGXY5C56kY7is6n3u/yN35eeUADi1QhJBTGqD3ET5S1y9qIgM9OCDWtm2zAy556aPGMnRX4
utMQGAszKSvY1IOQhORJwDkAjdC7nrLRej9DdEKuxp8k/RstOV08HcfZnmbbUJ10qDkjGjWyh/rT
1ibc+imGp02IufwR9gBB12Oc0/qri8qxTtx+LMePbuaY9jTmxBOc4Doq7PO6LSLnpg+i0ftQVTBn
3tATK+tTz8elf1QVTiSGUJS7B8zAwQfjdsmlrAMBNTZPq0dJBykCumeIL1g6hwZEFsJs34+R4+dv
TePniGZlhc8wSPvxs0MnAHlrVsV31ZjmwbZsQPFTyFblFSRI+KG95SfzicYZgjWNnFyXBiYH/pMx
i6F/l21MRzHgbbyvtIDaKECF3baY42gGTbm4yubMwPrgWEDn0MfYb6MStzdl2ULpiAu4IdiZamur
SE1vjtEUkhC5+H5aoyxW1Lvp2JOR0yaNW2wTLGw+guYUo3hX0qujs12bZltNaRPeR+xqOLpXsCku
bMhszRVShuQURMLK67CQsSPTV0n5EUcm+MOyX4KPXs7CuVW+P3rfIJHGlO0toB7nmp7VgCMyBv1m
8AOIC89IaOs+ydveGTX61gUxIuGVsojPciO70vR7R/XdfJDDYBHxEHYag0Zrg5O3yBAEjyqrbjkj
5LKzDiTPSzAwfTl1Z0DbqG7DCXELAMGtnZ4aCcoBI0+eqncdte94N2knCs4kSzksnrHg+AsGiM1Q
Tqi2Odhkc3j7TNX6gWnNyEuPtHM4p9Cu1qI7UEm0r5g3Yl05+tNAu5V0CFFInOF9BIeaJ1lR74jh
s4AqW7iTERF6tasdyNtbd6gIVg0aJ7qfQ4tS2jyNmdyG1oDFaqm1nZOdOVY4jyZK69vFqtkU1oHX
PFaiCcFvQn8atwwojz1+YI8nqPnhHw4z3bhNNWZudEBE6XxKSNp7m1qJQ49YeLyKed6I61qEoHFU
nQ7jJs8Jcd8pes7pWZ4p0aA/Fgl9s8qByqHjwajdYCZCMyg1pt/U6tTfdoE1Yunvi/nBr007kA9h
j/4+a0zP3A6TTWwA4hD8gZu07fcK/Wx+Iot6bYuqgfPqUENihO2WK9jJQ4DJKBy8D35XxiUmrFKQ
LhJbBQjVcgzJgaqS+Zaq30xmbVtLZHdK1D6UmTQ/71Ct+RhQWue9XgYaBEVrcTBtUaxBqht6GlUF
aevLjlD57jZelkzzeWLXomNER2xjtIeNJIVQhauF7HEUBYBXlo2EvntPmK7FK497p9wMptFw/l1j
f411U7IAjjZlLYR2a0oVK4HaZMVgBJkaLAbADVM8gcmSlZ9nOCEgfezKuoO0DmymIhXxrJHkq5NA
lUJx98pU73U0tPrKxpUJpyLwJ58NUm62FEnWGIDeVVLta6Oz9ABoMDQ3UShNdD2jlg+2OJAKEgaa
p7gB+q1EDwjmd/wWsqziy+wpoyA3Yzq9VU8xBhX+/PTKSZ1lOIJqTCdgLw5jp4hnzzqHMRlk5zV7
ie6uTAMFiDJ6ilbwEHmvkMO4xfC9qVystMuheApoIPim6qIL9ZTg0IxsFVhfldG0/hoWUm8zoP1w
6FgJ+nef2LaoatcsbUvz24xhuHMENrOEBbE9ElwLUTWJBJIDEgQROEQcDutNX/Zolj2cpqj7OQne
G4E/5azJfUQaZdFYVIVRIt36fWKCXdIHUG8RWSTZoQlxNu0WuGjVjsIPfms2XfawiU2q+PpJiO32
PBn3rGvttoWc0eW3UlRYULzGXT5UMUQ39uCQASGMN86bhk7pmYv/F8ANM9RFFNpOuiUc0eu2BJs+
iUBbAtDGLsTY20fKvp852zLcVNBbB0yDUD8D0KLdYUjmLgK9GSxqq51uY2MT+0qtHwNkNc14RWdp
m5vYkRquOp+8ZgJkadwImHtXssF0ypAvQz5eNVMiH6gpRHuQHel9KGNmECHAtW56m03ihjYVoonC
SmH6sKiPpNsIBUpMFV22bfJw/GBSn7Y7kvYRILhVe3fQjvJ8D+u2h56YZzh+86pI4B4tUTPsZ+U3
A2E4YCE3Oc3eO1comrjzINzuwLZP33iE6qAdzXOIPNCD0nulkibd4jaZsB74eXnilXU4c3WaMxvT
T/4ba0xFsXOKFLMvPTokZ3Fshse8Ux5sFSCbiiGTts2ux2TF/2Pr7n3bQ0SpsoaS6UIip9xxZhu/
lf5cf/BQUZw4YcheSmbWCtq1yqrdotRtL2a8TOXObcS0rjcdVs8iFSsepdc1RU+OQ59H0WnkL9BY
9ypKc28/5W58MzHT1e+CpDEeWncNhT3GOqd3Bgkdgh8txaGJ0QYcUM8QUqeBAfcYfkrVYZE1rHqQ
m5bbvkxREBEl5lxoMUTRWbwS9ECBa/mu9lUIrr/JhuvFOPbN1PbS3vqxI95gcYjJmJaDdwgwdQAQ
GZx+g+0Mapyb1dWDA3TsZgCLNrHFznIOw8ozpFj0MYEvhVUiU2A5CMOjIsVnwjfFQeOWmsf4GIG+
/JbXA7L4QrSsnhgUFTwkayoh4BPnyJLrNFO7LcNhXpFnkdtxDMbfvOB7qpuSaZrhU6UrSSGdgo9i
XormNpMC0cOmw/eMByHxZfbOLosSdGyt5ogkvsCGBXQdlyLnrcR91RqzZQPET7QM9fuimZZ3o+b1
Wgnh7nDoazsHvtO57n1EyMqdw1Gw2fqcQrHEL0AwGUrp3G1R+/gkKAsYO9PCph0Q1MIxhLc1YdDJ
3osROimnix8JaWidTV35C2y7tv+amo5UasD48FR9H7jsphYGJZFdRCsBzmQlqVshzn5QJT6BJWXh
hSv9nx0w3l1IXIkt3w8ps/e28nNZHAOd9+CnSpw0BlzFVQmJk1RrUUPNhLpWfI36sAqOGibVPXAJ
m9SorswPWe0kNr7DJbiH5ynqG4jIyFlI+bbd+qFPOMjd5QVNsk98t7O1z8RIGHg8sfXeZFPvvYvr
hgipaqAJuqHV3iW7EGL+QPzWsjjnhe7dO8dT/XSc2AoSNzFQTQhuBeWM9BxMvq+BaSNf2KuhRb6l
CvPFotXP3AbkFMBpt8rCHSub1sR0iw151TnIiBpTc1IY2sk9cUdMNwhikgY8hDUtd8sienxxQQuE
IJMWLFPXuyxn/sjWJB1LRTJ6w/sxaSTOyEYad8+IY+9A+RT9jI/oBS6Zpoa2oTwMfdKQKZQfTYtg
YOMRmfGlgHbDzEeXdtp4bor8o+90ewb1sZ/2cxwg8WADimZyhDnxWYxxk1yMbgVCLZ193Rxpf4bE
R9Q4f5u2SCqWaX+6Kq22CPaqMiJgkTfTm6VDBXZcygHw8zgIkRwp++EjZneriW5Z8KRpjUSXWgSF
542L5sdcQbGDQZD4uacvhgJOV9n4FYRer667jXYLdScqryiZQ9nsbtoJjQOevbQ5T7ChTTu9iPQ9
W76ZDWjMGkoWgcvLb0aNHq1xygJXJMnXcpP5Qa8x7jnNF11FJLShvx6o82iUJceJtbreMS6ZDqsJ
NuZeREUQ7fKIEAw4rEn+yUD3RB89O2yzF7nk70jcWK4B4k6PTWGAJ0RT0nRnYz0MXxmXkb0nlk8n
35Y5K81RsjcWZ6EFqmzTY12iPz00Vn7iN31XHn3iH5OtsfzePnDqlfJTUTgQ9Us7zcy+kd3yMJmE
eacHTXaTh6ukBo9YQ5yNR0qnNSSN3xDIlM0ivBSzD6j7bTz3Du8XqI70ONZsSforWfuz2mVmQaZc
LZxUv1A4SAtSpDxoEVFjtd2xjeDjRxuTcla/y9jGGRa+UXniPndkEr+lqahBp4b1kvGexq7M2ze5
nUMmd72JhovJRsyYfuiN38YpE9iWYXsxT6uQ07LOOK8k2ksussUPH11DSA+b2/5jPQSx+gD5rc+/
pRO774On2UJvLK9afU0t0e1vUYXV5qhyv4uJNqFZTRXApB+6qHtTZvOafjJ01hqrA0SiJK/eJnOV
Y5ELHr/Gys/3/KktrAugz9fkqX3jvJvt4lp/LXM1fUwDv93jhA2Onh7P2nXLKWrr6BcTLm9rVM6X
yHfm+Py/63+Do+JGACgcUMzfCK8k6cMFjcMiSWJFive47T5SlkDdN+Ps4XO3o3v93341hU3D8Y8D
ehmBFKtSOdAoSvvroLett5zMLEjofUyE1jz67U0dkGC7YaOVvXu9lvpTJRX1Nh0Ry5G4Mm0wQM8r
tmUwuIxMT3AASZFJUKIkWT4Mdq1Es/X6pV4WhzkY0nehh4SWAPH/S1G+O9lTt4qKNhZI+MuIZXDn
dPP0hy1vrkJLBALSkxwc7tLzG2qxN3R4kQDRObo54xBUXiBssX9zlSeZxY+tCi4TBBzQ2ZzTaFTW
i95wG3WNozoEVcEo8hCjPKsOYHenNHvieeerpHP8q1FL+I+4zMU7nwXvG1Yttj6vf6u/eoCo0Sm4
rw1PR7/4IHAqHEsIHiAb5X47dpooNdlK3gliJZ4u9b/Kq/+iovzDt/6Ti2jfjvihyuRH3dXTr/yt
u7IV/juMPuydGdccbOg6/1t3hd0dFYum4Y2Cxubp/KO7Uu5f+ORW8Be9VYw9LiP1u4VIqNVeRF9P
WsRLP7nz/sRDhBnwWb+EVwHxjsatwIehWy2DFwIeOxpsVVPSZJcaHU1d3zkT+JttOZRiPnKSo5OM
CYGjHk2+vk/La+oQyfmYGoLyZBZwLPXnLwJbb7YxgUp32s+MOsXmfD30wtvMVdJus7IT2zGNP/he
ssNk+uCvpWc3dc7KjhMerJs9KawAm9w7ruUeqzI9VXNzWNXwBJ4F56nq7/vG3PSR7ZHhGcc4qLEQ
q6G4w2Mnt/bUOO/Zn5s94Mg530VdV8h9KOahP9pPy0FaqPBrk5Ads6W0k1dvsdtSSolxI4IEYMP/
toLOsqc0DyZbgPnEISDNVVTqAkJG090ItxiyjQJlro5+OA4tOAjXRO9VBQrizhLtmqOCRh44/oiS
8qtj1q2vaIeh2zVJBLHHpmYtiJoMQZtxUrTidgecyrqsYsusQm7BveZeNnygpj8He48Yz2OSKTwz
dR2RkaHoXCSbqO6j2xhs6CVIrJiYIH/tb9T2GO4oJPgFtf8wuqOrYvoreyr74wqTItVC+qAXqnF6
r7Bp7KvAKy5HsPZc+xaRAM7div16xMmZOpRoT9RYRRcMnf0I93Az1yl5aBWINSF7mLcK2zkd8+3I
lF2mCbCI+IQCm3OI6UHtRqOdc1bVfQ2OhPb9eddkdwY+FtNg8zYQXX1ISDi/ZV+VbQlm/wD0IL5U
cZwemwTi3DZdU9F33exIUp7muIFtTsGffCJJtFUDiiImDE5HAZG+5MDYJvt7Ofqj2exVh+T6l75U
9bw+uA4z7Pe/vM4Oz/7Hvlzhgrf9YzO/eWz7vPvHR7v+y//fH/7r8emv3M314//5ry9VXyLBffNI
3eWZJZjO7Wvz1FUSPTY/TlJP//7vScoiNJpGM+ZcDwWCtlY109+TFBhCTBbrcobCQwW2ljT4//E5
2n/hUrE0zf/VMaEdprbvk5Rl/YVMyUOKaGu6sSs6858b/67ye81ADOzy2RzF+rUGnzMXMjsBWHTl
+vMfeseUDOYkIucijHI1nBfpUsEAkUuWb0eMOF+ZZKmqt0wE+kTUMwbbqjWdPLPBmYijjSaIfls2
zFhjBBY0CPbIZ77G/pyYm9G3qQnBncuOZD+Xy84BF/chr6nFUwyfyi8E88UPLUoogodLy6eqmNfg
e1pjn/WyqaKHETtGdCGUtZz5qquO7DpBsXPY1+fQBGR+CDlbTDQ6ikYv7h5jSRrAmnPq5nLuGmI+
oTF074guwBcNioiatEpLs+yXNqZj60ZlvHybwYXpC9Bd1KBx5Ncn5PTolNZnoKP99H/ZO5PluJGs
S79K279HGuBwTIveRCBGksFJpERtYCIlYZ4nB96on6NfrD9IWZViSCWaete/dZVZWZalSRjC4cO9
53wHuD3VWhh7Ut9NyPGaVW1Z5AsWdOnqYktnbJCYI/oS8AV68cKTezw6nUm0VKAC3ABiKsG7TqZ5
sonCMtbB0NNdWeV2hFVjHho6JY5mBZ97zn5AVqZxWtVTUNSrCRcLFIoBuMlou8Pd5ITou4Ev0KnU
OQ7fpD1BkD5E8eqyLCVFHCXquoHJE1O/7HQdPFwAVc9vkkrcVUjPt7AL5AW2m4DmypR9mAzNdFYw
CpMT3GSXqR67yUs5yBQ0miqie6+tTMgIqYcBuxGDn1Ol/ZibsECI5/WISjHKOA+AIjfNIQC8nsOc
F1Q1okknJRnpvjyRp9RWRDaZpuHLpH8yxhE6/sDZrRURGQ4T/qe4ZMVqImHfxZWsXqSAbbNqOPEB
LzeKDxPnij0sQa+gtezMjzOZPp+xrngGQYyjvUQD6HQNCas2+rWRBHTrSD++z81+0JdojHIO9jgz
eFdUKgg5QOAVlu+yocOkxBbB4fBfNyq9zMNydGHfd66iuGuBESONLrRb8xMqnAUWg1y7nU/YW9Jp
S4YRpZQmtvlhNTFDGeG7SAn+amX5bp6s5ELW8JCs1L4cSnU1EwfQlwgbPNJeVlNQZzjf4wOR1GwH
SEVYNbHV+3rtdRvl9pdZO+p4T7LiObHwzDXUbiGf6H5f6TTIleO+jE1V+6YCiI/cCVQbZ/p9OnJw
asjeDAV5kFGUDcQ7Kzo1kfbYZfpjCkdzV8qO9tuYAquaqmyn1/2lqjzfGKlLdzzzfsoqjkvOY6Cb
m7KI961LfLQQoJ7TyUjoLDZqA0T+c6uKD2QjPoMivYhLIM3Kpis9SvcLhPjPGk3IxA1uKLiJ+4K6
8FqOc7sEh/LtA5wPqMf4LMV07BJc+NnofKZBQCWLBtQKF0uId1X3U4szp9sb1BxVso4CraUTSAjH
3I3x88DvDSiHM2MeXnptzaAZLfJUyvB9R6KO54UfZe3cj4v4YKSE4Fld4Ncyd/1B608VdManKspv
hXAPaKrNfWIkRPT0zXF2SBDrKu06jII9wLT3C9ZslYdz4VPLXRpdevCADNW+a6vqwarGJy3vrjE9
0lTtLnSqP+Sb9wQRlfkDs3pNF7AryRLFzwIEMiSQzmKyUI6aqFfYd8lILTIbhhJ8mrJXxDIvfbB+
oAgtxYYGCa6UuLDIKNbnxSNDADChVWLdVFm8dW0iiAoB6B3kz0czboZtYtmfUS+kVzUa5BPJ4Ddh
MRCeOVAKNwLbu8QLxhtxRLaarNY96YXdrKveorhkwHnXt0lp6isvkult53V7xPW0AUrr0LJjSVTw
FNnyufDqbF3BtoGBpN53CuxgriAVAlWxNrbZRlf4lNZ12gUby9aTfThQ6Uc94bPT5HhYEVBFL/3K
jL3mIkSSc+wduhQYpKoNu7QLN23vnZ7zN1E1p7SKI7935hcc2Xc5p/mjDVduR6TOhywL8/umNCE3
jYrkRJ0afdwJsYdRuhfGoE5uk4Gxd2Kqwbruxya7QSU3HT2kTZtqyVM8mjv6ns/52Ety1OR1lrc+
OlLKTKiSNklteHDzY9ePuqGidtg8tKr/nEOnT9P4oqjoCdVTD9zLfGpdWn9MNtpJoQ9dMeSydacR
2hgTkxwL9dDhANzq0oCvM1+Vy0Q/wrkgwZGuO13VFLVUxBeFAAY0lJS7tDfKvR21264chjV+yl1p
eX42aYzOWqOiTkaxnh8nAj9Moz60s64dhkLeMr/lJ2fmmTsXv1wSU2q1rOoztaAHSy++inY62jLa
TByOfVWWlzR9vF0DHGA7F9othrVw5XgN37rSDnktj9XQds8RkTsEY6s16m+4/cJCmkW7ltZL/VKW
002ekYUUVt2LE8rJd6O4uJBNrCEVXMKXWrFN9fBu7j30Vq0N7d77rKn5uusyeVsm1tEenavZcBMq
pW7g5gVIVfy99SoQGdMd8uuu/qp3evquKxmMpIKh1AB+O+j8Ah4mvK1ZzuRslQ6NshdFchUFr8gx
4aZG3Ww8yohUamyAHVXVCKNDFW/bsqvVi2PS9oOW3gmjKTZgPNFKm6Fj9pUPsDle1rERXYbzzu3T
dLzs8przkwdkywKC1FuxfSuACdKi1zVWnPKrMHqnzA81U4aYNz0UdkyzAU0BYx1HVF/8hJtt2TlR
khIXsTGG80ep150iSx1xsWvsFEe/TOzMAi5esgvMUqhi19IOIqw1bIs9ffpBPPDjiXI4TaGmH3WK
yDcKtNZt28b6c63zHfkVa4Wg1gtbX903jpWW1t7RMAGu8nyh+OFnDq336UjmNk3ClHhrvJKMoVvg
rZHQNqVmjnp3kEkZ0hVl5bVo8swA6Stf02UVQgecMEX5blk+6EY+Ztp1DFe3NQ69m+pPqshGjmdR
0oEMY+GzRDF3pU9ZVNbqMkEvlq/NIK4jeYd1iopzbOVqlabE1yQ7omeW9GzoNO0ORi9s2zUy8IwQ
CEIUJjyhel8jICbrKIfCllcONiMEcAX03YCiIjHMnByXQJzctNYk2yyg3nRmoTlFFAAh+AZ6wyTb
sLu+nfJpctZmW+c71dFSW2JP2/ipMJqPHQtB/GCEbencKyMhgIAyBA2tWDJQN2yhbhqtT1hPvlOF
g6ZDl9NqJtRBTMNoEsZ4HqOloU9E5gIkHjo067FAZkb19Bu3GDv8FN+Mqau6D12Js/VAerUK/Iiy
PtwqxUuXkrB5XyszehWwMKW9Ja1lTK5nd9F8buKmcZ0tmO0BeCGq51065hAGEmdI1Ht63u1dkFsh
EdKtbTQ0l6tMEBzg1fIUDeSmgcub4nFXqIwkyw6qLY2JTLP3gZfV5I0GeqLzeRNoiwyKCHAt91hA
OQLTEyAtlVzJiB2Nz5ee535lcgAlDAkjWtiuagRANe1SOhnRdA34EAxmQJM5OwASE/IxGmnWoHAE
IetXOKm9DSzysuSlDQDVQhOD51hCOqynuetgrtrNB8M16fvSTFq1bpod804Q9WdNS2ZWNb8nMaZ6
AvdFp50FK2u8eKNaS+zGNAlIGtDClj573vuQhUkATFprzelAu1SeUx5sO5WX6dCP+1mq8aC1Tn1X
Zsx2UDF7C87q6He87qM9zw5x5a7YAyiKjrrLtMVTahsvQmBCS5BIGhJH071d43dz5zC9cLM+hzSZ
tVsztst3LbjjdQuIbw1OQl4h98zIfnP6YxLRS0mUo19qfdh8LaaaXaLDHv9LBhP4a1PBiVhhBUKb
2CMCWgm+8pOys2Rj5Itmy017vwyhu2+N0u3Z95CsGjk5hlHPcl/cOK0ALyhi7JKgubVN9lmZkT+z
rDxXuBFXHLGhEpe1iyrQTp85slJkaDTCbwEZ7pUqkeq1LJWHJtbVlsiwZ5yE46FJ8wm2E2zRNYpP
IAS9IsYxZF7UwtQ+ULfXt1M9uOhrig+sOtka0Hj1gTRmIsjpDq7zKogeATEr3826C68nWsFELUOi
Z8XpxOltY+uBLkAROwCD9iC5+1SCCBbnBLV2J1vuVd19aQH4bpc09ttxrG/yYsgvQ3igHMlI+0hd
lvIURP3ayB1iRrPcE74Ya/mg4v4hGGV0SHSpbcCmbmXoEJQeDvYmrHTjaIQetqc6jl/yZjnHOnlJ
cKuBLLg3iOVLWhR3tG5WYpRqNcqhes+TsEOdvH7YlfkwcZBM7IMTGPNpzNvq0AcNFb90UMjkJhri
sdOl32vTf1Ri+W9q1fWo1v5nq+4Oi/6XTzRN2vZT/6ogs/y57wUZzTD/gum04NJ0Kr2c2ah4/E10
M2xqww4lZuor/APd0X9XZMiasCnGGjoVFwM41GL++VdFRv/r39ApgxLqH9VjXlVjQBsBvlqIcYgl
caGxmryuxhCOOg1GkFyHuobQzm479uzIDvRdwB/aVEprHnQ47Nob3pmzvsr367pYqQSdG+wX35T/
P1SB+F7KeqCuHIUbaZRXA6eNKCeouRkv7RgecyY2bbBQZ830ww+/0N8Vqf9R9PlNCW+v/Z//9atL
U0TC4YJ1GmfNT+YF4P4ZpabrASHUxRjZfb9RBfs5ZhTiTDnBReHVZIztIVMmeVAQgkYADAg0wu+f
zX90URj8uj/4YL69BHBOHjcD6w+vxvLvf3gJSD5Dmy7jNXSHSKzYlYjMb+m7RisMWAaml3Y2Gj+z
C+MZMWSLUSUnGHxteEC11qHpRhci0ToA7MgC6/+LX4h+l2TAmiiFIU+9vjnyyWtjENTTYEI2KzIy
p68RNN4RaJ5bND5c0/xhUp2aAAlDs/E9r0PSRBRycPn7H2y50D8tuO9vifaIw4+2WMuNM/eMNbly
qRFf6wyK59Lqy2dFxdsPIEcfWVCM9wOCoxvNq8tH3SbT8fdXf12u/PvqDpZ63gC+duuspZLrklZj
652SsIkeY1t1z8IU0TbsxFuG6Nd907+vRG0WSxn7FQBXr1+47SJ+Jq/8VJdW9h5lTXQrRu8NH+Ov
nsYCOA8ybekHn3tAkd2GJWK9UxjIipN0qB5UqOubru66h9+/t189DUZTC7vp4idcCso/ju20j5xE
m9JrxUd0V8MYvnY52b0xNH71OC7+ICHpouHtPntlfYo6q83i6wI5dE2hNMoPuqzlXVJ208WfP49H
x5ni+OIpPP9WwbgCl43Ta9nM/WYg071Z56TE/Vnz/PsgoHQPas2SjLZv4T8/TAmdN1LMJRXH8dL5
XZJTjG6JSH/r216cfGefFLwAYZp83NANz5vnY1WGFZ236zLWhebTzRmKbRGQ6kyQUfOhMPPufhSz
pfuIyZExtYmb47iohOHsMOzxmf/xu7WwuTqQ7FiO5PlDI48qLU7zp7YrmkNKSWc/aKQ//v4iLMA/
PbO3dB9cgcvbkWfuxgo4URPUxkkIKkMJwT0E7hTvo4wwZ695w7j7i8FvCxZTC+MazRT9bMpylnAz
z1KnMUjDAwUXAENmaL21fCx/y9mvSJ+HYSJRwxr0b15/YsTe02PJxMmbBnHMWyoHyMEi5GrURWqJ
GaAOBLq1Eug9taXE+mDZs7ZpZGJezr0WHEScBe/grif3oNcGGFdUWmlsJsmd1XvF7vevf7mZ85vF
0780zgGX4Jp9fbOyF1UthDjZAgX+jAL+2Q6tatVMENvzKdT3+qhbd7+/5i9WDpaNf655Ngd1ka76
pJMnTDvkOcUoUdaRUvlF5aJsjkzMp6siQ2a2NqyMrN/W1m5/fwO/GgeOCVZAX+zOuD9fP3RftV7M
pHJyAtyLg9a0ZJVE8RuD7VfbCD4bvJJoCMSiIn99lbY0agwm+ol9hmluelWK3heRIakozsivwcBF
T3RvrScEQHKieCsL+PU2GWGS6PjQz80MXUmPcjp948M2fvHR0Tw0XCZnmn4Y51/f2mwI7ISc/BnH
rh80ZXQHeCp7RrgjNrDP48faHClyt61ZrljG1QeoWsYmioeYf/K8m0FqxY7G3NLxsubLLO/GN9b3
bzvN84HpscPRWRL5lNyzQTLQrx5bTz/1cWIcqQeIhTI/DMd2aPH4WCq+75u2fLILVV40zRi/B9SN
7Dqu22k50GKOtsNGHFRVpMcCOeu7Px9CEFRNj9HjLrqq12/QrogG4gBx0hqLohzFdeKJ3f7q9xf5
xc+ENAWQECRVfq3zdTSEmQ4ObDjllTGkft3J6CFHJbiK54CyZkEu++H3F/zmJT976+he4EMswhcI
GMvK/sM6V83DiCamPSm97y6MLhVrMsHkR7yd4makLOmtqA/SsCSDy7iSSD32eJ6H+2CmA/zGIP3V
wy/MbNcgJxZNzdkOr6zt0g7s5mSpiJDjdHxwhLo0RGGgVNHfWIR+9a2ii+PcQwPSMn5yTneFMIM0
ak95I6w1aa9At5q22QVUEX2SNJ2DLILUb5CmcsKfoBfkYUCWMzweVDfz1BHb0TT6G7/GLxYSboqz
oGWyYpjnS2PTNQ6F8+Y0RpwrcmE8oQn9Mrr6M4Js3GjzrnXM7RsD4BdTo8PUZ7I4IgQQ57CBlBJQ
a5WAf8gcRfHeUHhPSP2WhtetqP7xHoA69ZO4VNn8nmymExXyWypvm84oP2L3cd+YB355P8skxUeA
TPmctTGbbo1vsThhdW0ODPjC9/Byv/HUP1/EA67FmvRtdwBs+vWo14qwofpYE5YtooeY9uM7Iyrt
P34SD3AtUkXmC9dFY/H6IiVtlby2xlO+aJ/N0U6PM66IN55kudPX3y8XAYDFNww1mynj9UUKcgY1
yx5PnT4KHMdzdwjmucCoP1h4yd8YKz/vHTiwmIuwjsdhdjrbO0w09CiZNScni4uJPCGJaEpZ8aPZ
KkXCg3LBwVaJ+YDFsSe8MVSfJrIdj1JP+Y4xH2IpJfoSeVFUHrqko3c4dlOablqzrUb/jZtdposf
3wzvnJBXdHgUVJi4z6eT1LICGvkC0p9CXNWNPc5N3RviC8uyAT66pEbRiPA8KCj2SO1+ZXfTtKfk
b2V/OBCWO+EgwWdG6ChywLPRlpoKZ1g9nezUmdfsU1PsRLH+xo9zPhC4CPJY3TJQSQAWOIcnTa4b
Lnmkp7Egy5sILkK+cR3IqUhOb7zY5Vc+e7FYlzgXs8WxOSgsu70flgyqVDCnvfpk543MdpR5nSOs
VLLOgECs9Ml2ds0Y3TYFueLYjbQvnVd7R9HZ+tMbN7J8QL+5kXOVZeyEoS3IOYtl216xrBQ3tRj7
G10fr2pN2ps6JB4pI/w966f5WIXlsEWjb+wdOxTINoQG2+T3t7Q8+u/u6OwDgacbY1duTvOo6eSs
EL9O9T+jMg3UNEgdatuGtDZpig8Bd/OfzmrLEBAk4i4ofKIpvLMtSl9gNoit9uTkxriG1kDoNNap
NyacXz3iMtUgarPkkn77+tcPZinxMCDinCqc0LbERbFofmYyymmHRh9qFVY7Rbtl10ax/sbFf1q2
l0c0SZVAnbPUGtyzPUKm4Sn1uvrUtq4OXHYU4jIHpHHv0u84uLEDyrbRiP+mUYuDoKadHEMQMcMv
1oD7fW1HI5Ru0wCe+8bn98s7A6XDN87h2fkuCf7hqzCTorOMrOWME3oX85BTDowHaSPFSrQPWIuN
lYz0aa8V1SeFTtTvES9t3SC5K1OMm2Ve1Z9+Pxa/HTvPByNbG9Oz2FBZ/Of1L9UNuVvaZke2/KTB
RSqj9smIW4euLBvQZI0EeLwq66mtN4r6EXjdEi2e7xghZk87j8Zr4iVJsZ0Jc7RWWtD3uySeTLXS
Mt0YjjKv/07B/s912F/NLEzZTJZMk+yCzmYWFhUir8r8NDhFOG/MFBLJ2tUxUvrx6CzYnrRDadGE
ZC+uvVbvbsi/cr6YM7jgFT9pbr+xhpxvE5bRtpzoSIOwdDTlZ4sryGRFbFp1MrR6jlHK6OPOphk9
vDV2fvXcHnxCYmEcdiX22TeVuSZJnPHy3FjDVm6dN89pSTwaSBCEGGQ4QYEa7H6uIWwgP/KzJrdO
NrgUsdbN9I9LrTy2J3WOiwJ/73KQfT1wYJeEYna9q9advEsk6sRbGlH0EZ7MeP/7MfqLF+xJzvwW
hVYOVuczuBMFJKJm2lU5OaRa5zmu1rTW3ihOLrd79h1QmjRNmIzMuKZclpEfvkyH3ToJEe5VBdeF
CCbV+wUl5ts0rZoILneR7X//UD/PkJhtCAfCIEKJCy7e6+sVczDkzThctbFoP+gYAyW8/5EErdHt
ZbEy9bDB7xj29chMNE6fiyHo4jcWIuac86dml0a3agmMQEtMh+X1XXDCilTfE50Idzpap+NQhxus
Wd0H1SwWTrMbH2zPopcRpVmnXqREkLDWqEK1NzjNJBGiIfTrqyQPAoDcnoMwdQ4irz/gz6MfKoxy
1t4janfm41Rn+hF69OLO6Tteat9YZH5CMQiHtbA7dTLmKr2HoVS/0DzASAgZFAgEdi+STB1Mzdis
lRYNGyt3tGfs9ekt1rq0RrBT1S9dq4cnRPbTi2W3odyUMHGwTAKc2asJge0hzFPVXnX2oMZt3Vv5
y0THHi47pdPEL828v2ul0QRrL+PMQf9WBD3JoGGP9EqI9DM4Z2I7yc/T7uqZ/Gic0W0BxJntzCFN
yvGpKswp9UkQnst1CcOg9h04Jx8NE7nlCos57bFwnt3rODZL7MKdCRC71PWiP6rE6/uVp8x+3xX0
ulA4JpHjrabaJhacozWz2M6rPAOIiwtIJMaTRsjJS5fqsLHhmA/SjxrJWsIhdCq2Zupi7Su9hsjz
HIiqhw5qABGNitR1iC4vWIu1taOZvQuqiQyqq4DQAxBy3hI5HvSap268YnB3ZkCo0sqTpBTtid8z
vmI40Belw6jC1QAtYl51QUgEjr7MyGTzjXm4CtxmPuU4A4o127maiNHSEK7fEEnPD5hmqLMCg0/z
oQMm0fuJlOk7MVgNmcnY9eAIkEiV+XTdl/y12SbLw+xCVFwEmTSBDwGquUVKxZJJtLq4taFyGCfZ
ovxFcDLYeJSt1siQcPd9s8cbOD/RhYdA1ImIeHMtyotgjWSR5iXBulGLki02vrQald9g1tTHEvb3
fCz0ciI5VQbNS2mnqHrreCpy4rSdLsM51pX3XRaWmEjIhJCrDl+gAUrdsG6mTqR34VwzgvQpq9tV
XwPJgjikcIBh4sA8QSOVUe0FVYuiunXHElkqbI5tORVGSE3YxBUTVRReCViYyJvsRwNLSugFebOJ
ck2al4KA596vyiT8JLuoI+DBLJz70p7UO3MSdr6V4L+HLd0xFUGyVek7IFUuS6KextGac+xwM2Cj
uTVKunirnjUf57zyxGc7VRVomsETG8IPhwsHEBUmHiwqiLXafQnoyzwEFn8NcaF4UwjLSx5sZzJy
GMRN9C6uC+MSFLJ2ARUgKlCnGIQx5G7V24dSK7p3Xe/FZMEHbUFgbMzUVlNQeuxAkJhrdDtetunn
UTKHhHUbQp8ZYDB9m3b/v/jhv+iV/LAC/eSWu/vf/4ut/ZlxZfkj33UPlvUXTXaOnzS4lxLBUlX6
Lnvg39ApYjfNUrGY1ZaF/t9uOdjmKCFYyOBe4xFZSpF/yx5wXfzFGQPniCk546MeMP9E+XBmlqM7
Y0ibZtOCPF/wj+fSB+HOnZ0s6p7CSSPt5Iwp+evEXLaaDxzOJkIZbkK4YntAQrYcvKFDGwp4/8Jo
pEQUX9gzM0mAWnCnIbnHDzUXXnswlEBkNNBWyY6OoVHFYm5YbG3eON9hzskcv6VDQmQDDoQbTgda
4feRB3lAGhPTB4qh5nMoEw9IBQC5OyJpEzwEUlkN6GgPKWs89u2eBFuTDGuz+tD2dvkSarED96Ip
P//56P5/zT1FIfu343b8RO7dj2qdb3/gb48n44/TJWlf1nfdDbuo76NWuDDy0SAs6Smga6lc/zNq
jb9gVUuOpWxeqevyTz+MWmD9/G30vZayxZLA+Cej9rvR94dtJV8UeE9q1exV8I3CB369wSoHICad
59x3aYRoJvbAm+gQkg51NTaPQnRy03o2ulO8hLfFPLlXo2GpZ51j4noAuu7DM0zx+JntqekG9SRU
MN5PwJXeWaVZbfsRWKEFJuxxnox3jP/5AcUwZvGoDW+DrJ8vZIfiPpo0RUbQEBLCWvP/iyTtDiZW
7LUzdNklpBsXsSTK0lWXcQzeJlrT634lrGBTI2z/kLrYilCpop3148KxPlq5wQYZJoew1xl6/mvg
je5FUlsN+TLETRztfvQgX9U2bDm1hJRvc0ioGalPXtqsJJU0H2lyvCchs4JxY5ngx6xOVre5WdjR
odP7/hFBagxFUk7yNh9TZ8ettFd5QNm5LgPjRuLLWncSjl05WdDxFPjFFXZXAw+WrmLMkaHfVcax
pXGMTDo+cU7ULwAa+7leqZvR+eCZ/U1HNWpKNMgbdf21Nj9akTbehuN4HFr3uUmnS5PsjSC/IG7q
OA7dA6HFayvtAYooh21Pc69HwWcNbtKxbsYPVRnkh74axHUj3bVkplo1ZgutMbGfha7cSySvR17V
NWSce+XV1UYORATU47SZgih8ThIrA3vgvkAraNaR5ahPet59RjEEigqP0ZOy2idwUYdRaMe8gS0Y
hUF2xw4h2Vm1Kj8Xun1vF81XORsPGOzvWaz3SMaAnTXbNnBT3ET8E+JoSWnBlBApY/7qOSibbVK5
FXAkopcbTd7ZVf6uyXHHJmL8ZJnTRA8N4+kw8U57IJgArXYD+WDiwuyJkVdlDHxpJACB/mpoI4qH
/xWMjf4VFvy6FuTK45pL1xqoFwH2BEQZdqidBTopHvpDbXbJ4yiD6agce52iYMqGDwOkvf6zFvf3
Tej4YfFUWyjq1x2dvlWbTxzmJ7cVm7oiHUhpEkheEOHzw8vQBKCFNBOQA9yc/liA0YToaNb5cGnA
Yvqk6U5x0w6hvXFBhB0sYp1wlFXGxGZVUQuKk8KPozZ/RG1OgQ4FAloVlK4UTgny4f853o2T1N5q
nNr9KNv3gs59Y+Z3sJH9PBT3yczWJiN8phPVbR9ixLEU7n/LS9uL3lTmOpPxE9aELZtvhGNswFZ0
4Y9txvP0VX8JVDHa49S7JPQrhyc+44mW7mVKo2LVDiMxa5j/opYqXp42+nFmx79ORVj66NYI2BpI
3WZDzP/I2cFiXTk7hN7XtQHVcYWI8LLQFWrdPLvU6AWs8gJKXqvlw4bVzfMjwqqhP4X3i7HlUEwK
yAsS8Vu0ccG6og4Fzcedtp4zZpyMu/5zFofEiDcHLftKod54B6ay3uS1rT0WtmSJrb09OMr3FZGD
W7KXmJ5MY5/mjt/bbr8b0RytaRlYCFcqon7sZvSD1p1X8DXz9dzp2Atat7dhrcq9VIG7NYrR2Jmt
dJ4NLBvbPhoxQ1WzeJqUdxemeEM0HUdBlezJdX7m3HdbRqNcUaXGb+AnUdndt8Pkrac8HWhZuiE5
ZUECRy2k3p+8BLw6HzYvcvDAeomG9DDVKYzR6DGs2hc59elzWrT7pGGj2oxirep+HeQy5nSarnn/
17Hswe9Yd5rWVpisB/a2st8rV+ecz+eoe+U+BjFaCn6DeFSwCoMSvX+2L4rAOiW4Cm54nGatyjk+
5ZbZb/CeBXtN9iMxjeYx7KZwYwcjTE7D2csoRkk340oS4smLxcgvTsnkXVfM4RGmCsynWNCgtWH7
DhzXHjIsa0ktd4RJmb5pP4GYz1cjFP1iX+G6CvCdO/J9xPp5Y5qV+VCNPbO6Gz4bseDbxS6HJwIb
Uo0xvZydYSfj0IL6M8gX6gc+U49LXFpnaYfK4/hoqki7MPVB7z9RmcsvpNF3z6WyR1CdwrJeCoGR
3HcCOQLDivEgr/CH1D4BTs4uNuIBBlGTuleiLI0HGL/1WslE03a5bp0yCKannJptBPkuMG9UgyS0
A+HiM3N7W5B8zWFsMFs6RkBGWW1iGim9Njs1xRhtR5i8ay0dSQu2Wt1PtBAI5+BZK8qc8X5OrWmn
6D++r0JUr3l+kpjGGoJVqnxfqiHbo5Yo9uacEV41MAVSdRgOQznu0Wd8peFWX5gKT1moMtzFLbbN
bVxLbe92Y7It9TTYOjwLKOr5AkKRcQPceQ2nm1fAMwzKfuzUCLFKxdXd3Fo6ENlPw5zE22ConAet
n4KtcvCidXrXoUdvx30i22ATuLX9GOpp+Ukzs/ldCONoo6g0XXEeTx61eIwOEI+0nTTj8DgmZXRM
hUckYdZMt1CIqqd4skPyqNiKsHqCLz6kMofSMHb2XddoxSU0veKRpm7xDL9hvo/JRfd1W7WEjgVU
qnM8nbS3Mt8u9ICskWl++fMd7n9P8TqSht/tg++/TC/Rlyz70r7eC/9zgrP/ohzuLoo8QQoqO9x/
7YUl/0ZHko5YgEPidxLKv05wJpJ2lhZdF0jSKAEuoqd/neDIoGKvDQofuR/iOP70n+yFX7ceXXJh
2AMb6J5o19Pt+yY++qHAWkx9IwJPEJWcSW07ldAkwoBvHtiQ90Zdc9lU/7Pp/vtSDgAXAml4IuNs
013IEUKXcAOsglPkk31YrSqHOM4f3v/N97/vR2n6z1dxTN0BhLnk3kC7P6ud1nRFhrjONKw1Zk52
XCs3hRa6uz++CtEzgCFQPS0SxbNuR6/zDEHWwJWe1LzPAxgBbdfG299f5Zu06/UrWxq1tFSI5iLs
wTx7GM7cC/iuoJPiTJ8xfQPi4swMdybpKZcBuZqdY0V1r5yyS6sPYJ3pPupkv9SblV4Pq7m8EZV+
5czR/e/v7LWaYPktqUagw8D4Sove4Tz2qi7fscvJaQShVcghONZdfl9CcVx5bjTCbMFKGrTw3X9/
zW8D5PXboOFAr4VqAywp8ZPwOipgoSYBCcJF4h5UqaFE0AV0UwXw1XLzyh/tety4cO0PlBr0dWPY
pyKy1c42if+KbJbG0Ardze/v65sC8ey+EB1zPBWo/Plez34ldhsoi4AArTMQQZNfetNWNgaiYJnP
E5VJkU++qVrz2quq+KZNTI5F4AdnOnTvXQTea12a4yVp2M2OSJ6lVuuEX0qH+qhfQ56nrOcE9lM/
W9qFK8V8N4hBFb7GmrNKtFhuglYT+boxY/GWauTnj8lDx0NnemkmkQVz9mSj7XRjq3T2Fs6MrNWM
QSSG8i25x+t2x7fBRNsQrBNdD0gj53ywOQVhYcVmtNYsfd4AiQcJH9IQrEqzXos0cd6YiH6e85DC
4NihPMF/abi/HrxYM+vKURZfVYQVeqwHbaWzd/KnafzDnLvlO0F1gzWJDtYi8jBfX6rJplSvaiNa
Oza4Q8ByA9+uKN4aga/bVt/eIEEiaN4FNDcSe86mI6OvuijReYOz9IpTPOrqmnCPZpPGLjvKytG3
uhGb274nDjPDFw2D0RBgE0dcMldDsIkGZzzQ5ukiYlCjqctvotxTSBA0a4/R/yPVmZj9jNZDdg/m
DbLt9sIqlL7JElirQ1hT989cm+iIIHtjDmTlPFs1lsgXlibsXQyQpWL0YwdQH0ibg+0XrbvMTAEh
uu1aALrxHezW6x5Zvs8OHF9/+1Yb7hdjn+rq4m3SOZ9Jcxm1P6yMojHZO2JkAoxiRnuv/j/sncdy
3Ei6tu/l7DEBb7YwZegpijLcIChKhPcmAVz9/4CaiWFV8bCi//WJ7lCo1ZISSKT5zGuw4oA3XPmf
Hx4fHKRcvQYAa90AOPlWYH03CvWKvC1VbI9GgMfcWXiJLWv0Vo6O6dlijjchh9qZQT+a01VZUIa9
Au7oGPReG708ckXGXhHrJHNTml1Jjp095KPa7NAES74PGroCtlWec2T8YFK5mwkzAKCxHYz1yd69
bsYeWcScJN48zBgYl5R4Ogth+88n9YMN7nA1gnTioiCQOtrgdq/n8JCQLs8RceT8Vaed1cizX5NN
nFmeR+hsTi0CsFWIiQYKa4TC4uEbqXNMENLXupu1ylOdUCgaJh+bWBRE4QCiNN49IGDQbSSbs39u
y69xkWM+C41wC+Yn39aNBt5OxeKhslF5+3wijqf778OBSDZg2oOdX1ffu+l2Qr0BksPDLYMR34tl
Ka7DDjn7z0d5K5e+vwCPhzn6qtji2iYlAd0tY2cOlHnAK3msDZzO5+VXJofxvjPC7kquxvlrk6/p
Hp1exNXj4T6hDUzjNHyZqAu7SYL6ZOsow0aai59Mvh1YtojucRagBWClRaCJLNkUKaR2ZXD+nHmP
9VsdvodOLKyuZzVbH7Lp4XRxMM85Cgv0DvGzsJ2k+Q1T2/nGxk2QIbGGX31YJsQ8GNZXiFakoI9J
pmQgtsRadRfnP+teipS10WHioKqgRZVRUUEzpEKoNKcrIqP/ZyiNNzg9/mNZIvBVVvQR1Y8IFxbd
xzYbifYhGiMP5/pz1nFHQKd1sRJAqRA2uSneKuqHL9gsYSGsbkaJY1BUt0pokPNaeTAlsXNB1IGy
vWaPHsX9NiAzEl+SFVvklCbFVskrOkM/cxJ9MOOQS0AMwb5R1y7X4QN1dO+dTEd4JbSr6VtuaK/o
MyP+jsxFYOr5fGa4I8j82wQAqcA0D2CQhsHd0W5Fo17vSjYzTdLJm0aF4p05eAOqux70/HabEVS6
S4dhRGs3Ga5cmMZpznRmW6pr3HS40NgSHPrEsJy+dM4OX3u2s3bNKmzqsgXwATmLaMKi+0/IPVwN
5Pk+jt/GtZp31aW00N0WDn4qmINjszJhrIWYl/JcqwXHR11kF+jB9W4u6c7XMaPW0xv6H9AlZ6A4
x4cqqSi4IlxtFcVkw69NyvdnCbxKnJ7CXqKoMyMaX0oveaQIavsoQXy+Dz8cCWM7klsZbTvnKJrp
satox0ZI+A6Ur0VRNNvaKAWaMLJ0ZqTj25d3Mtd0EfQS7G1dXZ/k3fk41/qsIIOACVajGLunPeg+
Y1MVQvhTQp3689c6WeuQ09/w5MimcfU6R4PRdB8aZxUN7rtF3eoxek6gWraYAKGhcC5ZOn0zmmyW
YgAr53vB+T18M6duJhtZ6cgLzQUItT1WbYC2W+PKudHeZ9gNXcINSc/cBEe8cPYXJwzFCXJiRAqJ
e48WCZVtKl8SBvS0gH1bHr6OxXSNOJ2btoiWJuKCIuY2jcUVcd2ZTXWyathOcLNMYm6KGpAGD984
nw0IHgK8lBaPCImHNYgSBEeIvPGh+PxLnkwuQ9GINAydISmfrJjAd8smDeu+wbKI+CIqsbZBG9+N
p9oKypoOGpYwiErUTb/5fFBljVoODg04l2xBJphOIvjdo7NrVEEOhgMuGwlJ2bZBM8VPlTK6aISI
sG9VQao5npVq9W0d9foVHn79LYBQZ09H6vHMsxyiHtfvzLPAwFBlakYrO+9wBuxkbJaJb+hBXgef
anUTMvvNILu0GHEICq16W9O5vK3NDVY8wFvKyaV9eIZydXqfoaLvcBzpYHZZ5scyBLLQoWgiJeRJ
RNd3HCX1tanWFarplN41J/qd0XXaxjDOaPZNyq0JvmeLxOyMgpZkvEyFtn2bmP8DsvwPQe67NXIC
ZLl+zn8n42EZ9O2P/IUEWOh3cJ8BbqLzT9KxCjj/hQRYaHSQZa2lTugeKDuz7P9dBrX+xYUDt5of
+MQqQct/q6Dyv94uB/4kR9ybTqvzT8qg67n0372FFDiqrYxCEdyh3OHoR+s5mac5MbueKG/84pjg
uqPSk3ukfJQcoxOrbZNL5dyFqh+PSTmA6pm2FgnWFzw6sECfxWXlIBDZN2XmK2hzIvyv9sG7z3D3
9x3e10OtD4fRDcq8BH1cBUc3gRLWhVaImMKgbRJDr0fjrqOM2AU0FGl4Vtn3LN/VdL3yC1RWG8dL
6I+hXUWsGu2bR0nxJOsCNEQt+VgEoeqEHwP/yvTliPg5dmq/AfBI+xmnx8rLFf4NCjTkrpSbCTBD
FYjxEsvzsXWJiilSRIWXPme/tWeHXvPiSVIgq363bNLCn1/mFwBo+BSm0YYr0jVVP1kuLeeqjB4W
CcSQCFBdqLPAGnfZ4odnLrCTdcA3ATUNMwb9gPWEOzzXRJs01GhYB41KsxjjnSAWTnSZpuOXzECK
yFiiyZsX8/7zj/TRN1pL+kBRqPee1BrysjbmKmJY7JZQG1wGxQUGVZ9h/7zJjRysct4OjiovRuzL
0ltvmHf31tghXtToIdwPCwtPNAt8KCBxdy0c0pnxRTfdGisns30uym/04xTjtqiw10k3NssfxC3a
Zm6r75WvzQryumud75klvFK+tdQLxbpM2ttk5O5bwv0kfs7ao1k0rjX+pEE/Zb/G8kxA+uHrgPDH
KcFSgIcfk5laUu+psFK6ebanmLdVPmC/lm7i6EqQ45LdeFnabw0zB1AzceI7riHuwHIAsvVDeVfZ
26G+LWjZN5f58mwkr1K8Hxvdz63Ja7tHM7rCiyeoxR5DkXjwrfTG0f21FZq1ky+ye5PmoSO51nAm
kjkMLziM+EwEbzJnIYsQAsjhZ4q6JcTKjxssH43K1Zplk0DP8xHEwkRkGNktjX5m3R8lRn/HhFoO
WYJDWj2Rj9CMpYhL1ViAD6nXTvKcJ1l4Exs6nja4WEmNGXp0x3eVw3E41Fq8tRfrTDC+7q2j1UkM
/hZXkXpzpR++dkXIhikexd/BKoHdq1da1wZY6L5gbS3/vaf/V7rKR2PZ9M7Y6et2P04xdMkaZEz3
Ft8Gi+KDZ4VCYkHpqZBPE/K4+Xx7rwnL8ZutdCsuqhVvtkLr3u+7Gd++BdjW7Ku9dlWl6D1XKSIC
CMChGJ233zLL8tKsC+zUPrPlPzhYuD8tnSAJi2mYRIcjT9PUZE1v8IopyF+BS992xhrvzB3zwShc
7A4l6LWaSG39cBR9wAkXSTrOlT5qsdiDrhDq2tnkff1rjqaRet3acqPmZqGHczhMBkS/1AZ5AZKe
Y8mZdS5Y8UAbIIRZY2+7eXpbYnXrSVMbuVIvzhzSH9wNqGzBn1hVSQhXjnKbxRF5ryPk6yfFwqeS
n5vemXx5HqfA7ub5IjLwcrDaM6N+cBisMjMcAyRWZKlHX9DJQdQYeQSSBFOgbYyqOvCENJCTZzNE
P9MkGflH2c3bUQDrjI8pE97b9GSOpllpskggzeinFYZZQPk4xOOQEs1SKFgvZriLpvg8fb5FPtiQ
6HfRHV6FTfhnnYZ3VxMatVUHlBKglnJrtNj7Yqlq+KNTvc62dma5fjgW7ZJ137MZjzlSYFpiKcsY
K6zrDdVoZFOnHkPhdKld4MpntuBHozES+T4xLqfN0XTCD8qjnAXiZ8PjOKtof4Fa9FSkFN1FOVdP
+2gnModEetTTSFDXh3k3jfCTJhXzJE4aSouA90FRG8jgn1khp69EAQieJPJKOhCG46rdEC0ikh1G
waxZxyLkaRyzX7PReDQRz7VhTs5OZzUf0B3KQcAnuJ0O3whYpQae1sKNUef6E6ktdsMAmBav229z
57hyqyz7DuOyzozPicKs8dDBgcPY1IKpz1mES5xsh2PH81wPmlDXACN5WdryEeevHKSTQGKuEt4b
IGoGGxiLYjNGuEm2S/fYJGj9f745Ts4AngPqOZVSiIZEpkdfNYTJWHbANn2x9L9VdkdQy/p2DrNt
pkLlQcJzOBcPfPTqhKMEAqgjUeg4uoxTjNqKaQRvrGXovdpgC0Tj3JtND4TS0XEbTNT7ZKgEKGEc
IwdHf6VjhQba/G/rkf/1pj7K8TmOuFdWyDdeAYjz6Mc8Q1miwGVZawE+QzUsWcm5EThbOW2kb41t
3M5guVxomPYGIaev0ySkYJTtC8OJbyR9jM8EnSeXAAknSSIQOI1eJE3kwyWBmc6QLEq6+LODlUAW
x+tp7DXl7DcCmPWMZEJRx6+ff/+3JufhQqSvC0ydb6/TPjuuc6gRgIE8sZHAUip3KF5HEoQo+lHV
f9gzKGkbWAZtwjKQ4qCjNrt8K8wbPbuRu6d8/DYMe1V6ip0b2t6uXrv3ya1xkYtdJBy/oD5WbmHF
ZsYfVfcntrC9t/KHMPbxgazxLYq+pfPPMX4t7HuRXU/d7eevRj/uZJMR6a6B30pWAUBxtNIWyVTS
qWZG03anw0Uk+7SM37N9V4ho03Y/mxILQvM2nL9W+SXGSMP81c4uRb0pYlIY46YV35RI4Pd2rw+N
m/Q/zGHbWz+ATcMOravt6oPobJpma+wL221Hv8YYu+Ai86KgMe8iEbT9vuo2htiE6T7XrljZ5YAQ
7m81vx5BUtfPVXmti83PKdtpcmCZIGTvccaYYl/7Mf3M1c3Qfx/jhzy/UfudMVw55FDgfX8Z8Y8p
+YHyvym9RvHDou+1FBaY5wxugc1wGMxfZjwEMYoWuxJK/Gzc9e2lOrpK81g52BGwrr6KF6xciuRL
GSLQu8XhJUx99dECSS/fxcsN4TguTY256fACr+mKb0izDezqo3sbFW0k6coI3PejFT4AiLWtK5Ch
hC+SvV9DUQzOG+sSzJeNXNzPlU1u4joOfNinFTS+KFdG6JnDraxuCvC2WJsabiFdpCg5zi+mcheH
2Sbp98v4q4h/TWVAH6esr+Vlp7cbC/NmrOtdVCFdW3uWzetmn9muapOMBeF02fQ7fOpDfT8lXnkO
knN6YL4x0cmiCLsp76+n27tr0OZ2KkqLoCmuNFijSnpJSJgGkVR8x2Zd9eC+nVNAOrl50e2g4E70
S0lHp/V8OGQWKlXbTmuMz088zFF1d7VsPXcuv1WFjo8CIjP0nmRuJkRDDsdpksloZsmafTHe5jV5
i2eq9xoibDR5XzqTL/lUt1/n4cuk/9b0P12zcjR3Nu4vqrzHYYu2Rgkwt3aX0R/sQKp3fRIYzhbw
tqXii9n5pv0jHdRNiUTj+CO+1zI3/CJdFp1bhy52F/ckLbrq4uW8XPZX0YWFsrsbm5v4sr/u6eXi
BspfDsl/a1y3N82DihtX7iGMWyZ+AZH0npICkkiNso1uxvyqHnaFtnEKd6+hFl26+cvYf7WTh5J2
8Py6bCI5KBsfNTap8tn0NVn83ICMTqCtGN/r5aWvdkZ4iS64Mvo2ZoIdOuAbJ/rRtjd1vFOVAPOC
aXygImBb6FMH/bQdFn8U11rqLyVbBAfvjW5fdN1PAwLwfYhXd/5YoAyts8tG5cmmB9gX4qJXILM2
mIdLz7q90+tbraMcZuLT3tyNxUU17CyY6fPvzw/Ik1iLnHGFvVCiXKl2x/iXvupzq4Fu4+OV2/hG
Mr4YLTbJkqFfLmAQz0QaH42mYPEICx6dIOoBh6tLNUsdIgd8iVJoXqpTxRMNliNWFyp+aadnRjtq
F613OzENqAl60hY79tjmss3Q7tEiMHMLEjgA2MfSjzSr3WRLdq0PrDxkd6YNnVjMGJQHPBSMM9fP
B7uWMJlYloyH+T3p5Fh1FQ8Z7ztBYfayPEn9EiejM7v2g1kFt6gBcEORlEk9uuIAd4zYR0QkN5ax
yRfETIYRTn4PUcK17EU9M62nMco6FnUc2kUGNYejdDxtKqcYxmZGAs1sdql04chUuEhE3B4/pbA0
uGHtuP6HWRXCwnTWVy2IFRnKzw6Xjl2HS2NM4+hrJbT7SrSeDD9g+YVp87m27XFOwFAMs6oxoSS7
iqQcDpUCf4xMUVFxVpzhmpuvzmw0oBrnUYupcYcXKBD4lpbMm8/34vG1Ql1ubS7Sv0X3QuUpDsdV
pEVTcXzt/DTkEGyKAYMhBYG91Zrds4QvL9I5XaCTLQJICqiWQSJCBExWfpQ+arGsDHiSU/M2avNi
kNpreUx8S+ASPEhZsJSdm6HNuR2GZj/Ji/IPly7Dr2JRoMQ1Ak9ysMNXTnIpqqTMARiySiekQEeG
ioimnSkD9Ivz5fMJPt4o62ggTFDPA1pNEns0weBrzTiXVrOSKhoCGcUNnBFiN5WtIoDssLifD3fy
PfkL2SPWKoq9EqWPXq42x34hvCx92Z5a+HBISVihUfmN1Mdwl4bXrEDW4fMx3wo27y9w8EUEJJQC
CM0BwhlH74jIk6RUQ1hgnX23JBsncwI5vLLbR6vRbocWLGpNHCcity03tjN7db2Xiyv+Y5TuFvGU
ZZtF2sHFW+SneHxMlXojVZtEhi5VXw3VNT/OVRoIh0R0dK12cPm9Tn03KFjqbawSt5YNBD+XiDfP
1j8qoTWnhFdL9fj5i558S94T5DoMB6RUyCOP3hPEgY7seFb6c90+QDqUvKbWB6+eqtE1zFo7s1BP
zgQqKyyatbkBUx7u8eFCnUQ9m1NcoMKBVtw8AIqPoQJKRa0GeZ6/LlpceZ2c3OG1dPf5i344Mppd
xGIoW59AOBclMZW+ahJ/TrM/8aSIAMN26JVjLG0hf2zwn0MJCU8w58zApzPMK1OmWzkgcEGO5YAH
Nck6rcFtVMnxOZSjgWq2RQoEtRle6rki70mLAEGcdV4RX6QiQiX0aLfkhshBji6TX+Ud7aPOb1vT
3BXdtDeEOd9U3bTBIru8oX2FERzQJR/7uzO759j5EmlZoga6lNSAeRZaJIefWastYypaTOy1VZYj
3zcyRr3jowLsSYXPOuhJIIvHYicr0ddRoqdJ3zPZ63G3LfM9C36pBvxsssteCubsuagAvqquEY1o
kOAMSLr0ENMvsvuNbN45zZ50m+ywyDYDNIe6AluVbsLmmZYITkZsJn5kEypj5bWUHepov+TfRLLp
nZFINXchg4fyFRxiL+6JEP9x14bZeGMAcY7QOqTCfzgbY6rYUREaI8Xhm0SZItc2iv4yJz1wIVl7
opTdaqgMv42M+6qHsqkaWAV/vvyPo4013yGGorWPpoQJqvfwGeTQSDBIIkBXRlg3SyIHky259fjN
miyAVe0cLJG0+XzM05XPJQx2X33r1nKOHo6Z29Ac+7YZ/KVf/AEXTkrSYJ0inWKFfk6dkdYCf93B
kY3G+4q8AbjAsFxQh8OJcmhRBRS9L99rL9UXzhb5m6GR0wQZhH7LD+eA/5ReVjEamoytXw1XI6UY
LJEzCAwu1Gj5cbmM9tA2lMIvwtvG+M2Pw/R9cG5xk0wxTFQ2ktpzYAOU0Z6n4cZiCUmealD43Nex
mxhu3gal+qWaf076LotnN8K2mE4lwEzZI13hx1pxTdMzG7TZXR0eYwGv1ncayiTUBAJD9azGt0vf
gvfa+53jZ9pOSrYdBYZ4k0u7xsDz1dMad42FQyR13PJOu13uEIzGBTr/an1XerwkkZ3yZmmnlDs9
3Tr6Vo9+l/ZmqrdUhJcbh0Rr9OhKUGpSH8zIr8xdCybIuamNDTT3NoUMypW+r/HIU7Yl3NvVnxMm
FZXFbRdt+UUdInO5BSU39/us3BiRZ4pN+tSlt1p0gbRu4sJJia/Um+mHeC0uzSd1K12VfxqqH5kR
RMZtZLtivqq03h3GTaY9hvNL2zzW2UtS3INkJTlX7uooiJQL2fGlxMfuzfkdXy9nTuiTq2FdOCpN
I/CFa6/hKHiTcmXWi3Bh4XSw2Duntj1w6btR60CWTFp8sRS5DqlBxR2WHuv+811yGju+DQ/qY209
AHFZ1/W7MkhiVJOtDkrvYyAYVHgDzpQQxTxuJdwI+FoGHZYxk90shPYrRkDVnz/AyTZlfNSAIbBp
oG4poR+Or/DCqdlGLDWpuyjiuPfNZnjIl4ZaRXnOm+DkHCIkp/xicDfJ63F0dCbYSWz1Vqf1aFe1
0a6bw2vq5pt6NsCczPlz1LMY0hWo/fk7viEpjw4HxgXCg5wOXeJjXOzqd9i2wuz9IjXCrTKqK6oC
SnaZp/qWU7u4hD69IhMUj67+dNvnphFIY4L33SprWxCmBVUeX2I6B193UP8US2lfELfB6VqMMd70
iUTVL+lDD/i5+Kent0YIsSo2EtyvoOh1Bb9bIgs9wFFyRIO9anPZGsOOxhgq/8SMQ5eDEhLVd1zr
Pp+yk7B7HRMIJe0pLg5U7g7HNIva7hw0NwjTmmW74H0LCPtibNRL2isSx2pxDgR1uhBBNlBhxjIB
rC9NhMMREelzKGwAVKIc0V/k0q9cqvG4HKQbMTdfP3+703W4dmjAcKzLEGvZo3WYVNXYWUlb+RJ3
0baRqZFZE/0KRwpSC/3CyAFqn5Xl5vNhTyeVtScjxwSuB0Go48qNk/QOQNeqJAwakWZQugAQjLzN
kVsKckX+kaXDOXbgaUQIsZk6EZ2xFRHOLj+cVuxtFaOJs8pXphHP6Z7anxipNJrLEO5REMCx2szB
/NbF6PaD2mxKW8B0UrJ/fMw6XM3E/qSpK0VUP3yOoc40M2ug+8oZShq9gVumg5Wxjkh02KC80LCE
JzP2J2O5/3zWTxfW4cjHlQixDFa/Eo1ly7cmOwxGzCqwADOsIDrH3ji9TA7HOto2sPhUi+Os8LtG
epptUv140AAnIubQ3yz9la6mzQZEeHzmhFtn7/CAY1yOVY4C2r3gMA9nt8DGGAPsmNJcpNTegDuV
l6LCfiZ/+2gmV2MgsgsgosoxozpajDSSYrX0UTEqvQRVkFkTbtdGiWcb8TkIwAdLFw7IiockSzXY
p0dXUzp3hrNUeemnU/6SmNlrhU31auN2Lbg5AMoHFTE1/FBrTz8w2tGgPHM7H5FA/k1DoUePwLkO
zdY8OiiilhYilyPGheMTTqMkMKUV001Py6uwxh5cbhE8rySRu+gpPesIASPR2CF5soRu1iviqqWw
4fGWbTAMxuC2KTGnHYOGjpFadrv4HM309GRjzpAJYKGRejFthwth0IxUUwCrotci3dYjJmqRXm/M
FhkWc95QqRKukSDz8Q+3GO4WKNrC/ySQIuE7iqFsKSzAhiDf1pvJuKnq9EmCuwNf/rtWZPb/z2Dw
FgyV2iJpzdFJUoW2jpJRnPlO0kbc3uj8iEz5OdT1tqOb+k/fDNQiotMkbyzAEwAwaCJZtDFtiClq
f7UNLsG17WwHJHhKpTH/aSyGgu6KAyMWXUXGj7P3sBviXkLL3qd0uYP+tjVChKZU4lPUTMzXz9/s
5DJaB6O2TzzGfYtGwOFKQdgMqJlCwwdxJ4pOqYlimGM/Iyu/SvONexSqzTOn1Btp9eCYOhrz6DKS
ClooY0I1xA5BJIxmBrPG7OEnDfKPoVMCKhc0lzFazRRz8pS43WEY6FxkhO5emX9fFpIzE8WqSyvE
OKTUrDNokpPdw/PRwqdOsyomysfwsWkeQs4/BInIAiREErT8Vu1/IZq2Nath9p0svrNzUZ85ZU4O
byA3UEV0Ai5WmXwSnU5mi9QtVJGKjbTPpeWX4pwt/b81N/8792/C9fCoUP0m7GEhH2OcbBBBkaqG
iZ/lcb2Rkwq4bUxlWi7Efccv/Sp7897JImU3S3PqD47yu8uGH7O+XMbxDARcLPVejeNnDt56D329
cmtFe+haLT2zDQ4v0b9PioogQQLlOpb50WkyVHorQgnBqbk2rzWnuOkbbIaHLkr3NTmuo/2Mk+gq
MWf9zOc/Ua/AxI9i81pD1zT0yI8r6XEZ4d+Vw6Nvkn6XTiZ2s9O8a5s8R3alVbcyWOXOAOcbYiQU
zFMcJPNlUe1Lo22fIrF8+3yLHiWHzMTqrUH9ZL3WQTQa60y9i/ynVBKW3Gapn8Cd8bVGA/rhS5HV
Bk5HtT2qqu3SOz/Aw8hugQ38mf16eET8e3iKRjqcC6LkY1xjEg7yiEBT6o8dWIMZlVxp6oD4y3dN
58ToqUEN//yNDzfgf0YkS0PSQscJZf3/7164ngZzpqWQwrdAuKQunek20bylsgsfY2QNGT1rr4WW
8XfF/R8l6H+4j999gRNK0MOf8k/0nB8II61/4j+WvijRcg6uWCodhBnuZv+hBEmK9S8D9XOCTYzP
MPZdeyT/5gTh9osuEkHiitom0Xlv6av+izq489YaXGEY8j+Stj1cn1Ty6c/QGgJ5S7xzeoVVML0n
dBfvzURSfnCI5o9A9AQU3QmJRk/v7Qm5NCvcvpuhu79H5nu2zuFx/XdU3MNQhGICEPZdn+rdGrXs
aEau2blPQoX+cGQ0X0TbnLuJPhwEaYSVYrBSDZjd94M0Khdk1Nv3WaTrP2ar7b5mmBXMZ7bbGg3+
9074+ypwtGAKE7XZ9PcPRxm4hhHtt++LIca83lYj/V6HN4hmtsCosLTOBFNrpnUyHNyytdNE+1s9
Os6yVBEWydi9kinNpTxpDxGarVfdYIsz7/XR7NHr+c9Ax5pMZumomElY9wJLZ4g0tkmgLp1DPX60
+lCUAIdBQqScOL+aUTdSLzPvi9B2vvCbxpX5tCwX+VKj0uWkOY7siHn7n6++IzGLf38zwjYaaHSc
afMcfrM8XZI5zu37rtBaXyDeiVJAr+tIeBoarRMnexhaJwxKZLu+GzZQQ0Mrol9JZFohCMRhco18
0bF8G+wLEedK6Ofl6uLy+VN+ODfUc+gTG3BPjwssQ9sOjZNa99XQdKjqZ4vuofduUQW3k1dVo81W
o1a9+3zQD746UHiuSg1hMaDcRzMzL3EHNQukVSvqy1pF1hQPGHEGXPrhIKALYIlzJiJ0dTj9uN+M
8TzI904Bs7Y3WhmQli22n78JyJaTrUIPbW3prxUTeNpH71LHUdq2dXI1LSO3XWsY4oeT2nl1gTWB
XfFia9qTK2u1alSVIQ2UEm8FGgqaMiCUKTevtGbCyF9wICdFt/SaanvJJ9mCf7boObRxeGU22JBA
CZyk1EsWOJWgbPLZpRIZ3i0Y7kguysETkmFOUj9a1AQfW70whTtOTfsaj10/0JazZXrFkoZlRLRM
meKqUq19n8Z2LFGp7NOvPThoD3yWskfzQuuDSB6UDC39pFN9ao9LQJWxVFx27HQVSUK7r6nRqH5Z
JdmzoaTJhBow7kdeBf57azcajQKhlzYsAEf70hITTZuurMEhtUpb3BMx4eOX8QuqO4sWfctOGOLJ
VGqMEPKmlJGsbOoCJEFX24VXzQm/pcEq7Y9Oei95mdJLL9GgTq9tmup7u+yt1DfoFY+e3UrxA/Po
7NWpLJy9shSO7rHFokuzqapijwFt/xXDGDXdRGVPdU22hOTVnYrpTGfEK+Mmq0S8LSuakX6ENPGr
HWkFTSJJUaMgafqlulJFoiF3zRFGfzA2UNYEtC79aacRjwwE2Y2dYyK3dREOuqChQ//tqQzNhNaS
My2VrzeSZrqtHePuYfSl86AlRnMXFVFzUxWMAIfJyr+Wqel0LumG/cilEm352zFjt2tT/LQlMVzZ
NmBtv9Gy9m4ZO+OykZ3oOXasInVTSErK1myn7EeZdGW6STJjNL1On4arxO7GLFDHGjBhvNQi3Mpy
lNVAqhyR+bEjanpdMiltbaK+s7HstlF8w4zK50QZaxSQJdSsXGUR9a+iCy3EP2ejuqH00NPxynC0
BcQeU3FaUqvk8y5Z9GKMEyJ2mCiimhWV7fwii2bAaZfybqBNmfrdqgfcoJY4nVKXek+4eFUjtAbc
lRLeVBnh/nUjBG3iwhCV8O3MFg99kvVXjVZpr5SnzPkuMxRxqUaZwOxOa+B9DuTkflaitOrmcwwL
tRiUHGjk4mQ9TWwjBJ+Lj7a0SY0lR6VbF7rsCfRVASsWMw3BpR/kL40C7x7J7XYVmBmFGq5cGjRR
Qcsj4hvJsfUq7FIe3Ga0zY3UyeybrjHQTNLNxLbx0ZTTNAi1YXpJJkV/VLO8exJ9kzxYwgI1Pqbm
bHoqzjHPopnzR90qjPtMW5JfzlTYI0mFAx8idapsX6FlUuydIp5umomtt01KvdoPRYW2Ku9a/0Id
lw+00Lv+Jcth9JMn6L6Xo9XTyixROBxV/Kp8W6mcJ+iHoeHOY4vTSO30RYuw7TD/DMt+iQOVuY2I
mpwsQ15Slq/zTG6fEn0RildORfpn5jNAoVTK8SsysdWLmUnhT7u0wcVXQo2e6k7Rv02aTn8xc9Ly
Ni0j1NdlJ1tpNFWFwYaKr47mdXzxO1syABxIpZX8JKGMr9VOjUusn0MDQBg6FOYmrJZWbESBwi0N
eq1Gsy+yjMdKH8evMhoJozvJw7epQ5XKmzv6z66S1AtvMDWgVaNFF9+UyQzvm7nOs22TdCD4FmXI
ki3O2FrnlXhnXcsaxHXXkmxIflU36ugNhiWEWDyDlHSTGYnyKlrUn3CvaePJn9sucnwVRYTejVVV
3PV1hMldNc+xlxiSckXBctXSHnug7oOhNrM7SU7kuF1eZoJpGvP7jHVvu5Nd5yXYed2460QhaV7U
r0L3kV7qF2Mqsj2uwJYNY6Af6qdiaCukOXQ1CaVVOwaveUSRcCfG1w3f8gT8E9ZgLqWFpezdWhgF
JkSD1QrtwShau8WTp1Nv+lbvSZslLS58aaTKdSE5BvzlLs9SyS/7kp1r1GqNDAY/RzKZXTHhJWPX
LAhnadbLLqJfXqsgPm2xJDmG0pZ6qWiJ9VpWsFiCfMKKYtEE5A5kAisohjridgITm3wH+Fa+pLSq
Ti5W5ObPdnW81mvZxnBoMccSOTpT+j1mUvctH0PH2HSYCvZBlcrJ01AU2Z1c5uMfKTaUP8Tf+oKU
Z8Knx8oqFvshjKhKSFWXT4HU2Pp9TT2kDDT0qGXlm5108tdmbtLcr2e8hXaNPUV9sBhJRtdfqwDt
S3E7T3jUFHPu91NuRBvI0NpvY0ppy0tWm007tBQMONxIvsPaF6E8oYpcZ1Jg2q11k3dTZO16O0+V
YNaaavRkp5ESUC0ZJANU5ZvvadpbEyRWp/geyvbcu6OVYj0cOiwfHwU5LkpUXllZutkYQLyL2kT2
WotD00ebWXW1sjSfp1ZkZRCiiF17etZRRnYiAZq8Nfsw9wzA3eNm0ouZK77vAPnQ2qlRCEj1GMHn
YYBO0MmTObmIN4Yv2qQDzkYsGhR32LJ3FBj8/YbQI4dega5e6hLNtHRJnKTsPT014tC1Cg1JfCMR
Redl44LetAOoUXET0gpsTZPo/7F3Xr11I126/iuNued3mAMwZy520t5Kphxl3xCyLTOTRbIYf/15
KPfXlmht7bGAAc7FoAE3HMRQrFq1aq039NW6j5n1WycNWn3DATU1V+i2hRWdj4htHl3rprpS9aGX
u0br3e4saEp2Kjtzx2QfB4WtXKoZNhPnA1sBMA0rTYZD3pTGpxlsebCRse82UrHrW5VUAcEDdQwD
LAzA5W66MG4CLAGC2nufozpXiDeTVuE5lOe1dQMJ0/miV/TZ8C+qRvKTCVdjV0sD5MIcA8FvWO4p
CPmqanizCcFpQTtwVN7gzASJ320MZFCRICBxMOj5M5xBZ+JW1EotX7MbtdCZ8KxBRd0xsZJqjNlW
yknQetrUs9vU0Bptu9cfTKgGmpFn+hgog4+9IHZJHNmxrFJwclH2vZbk7+yfflZj74D/+2l01Xil
3p3XYBYicBkBRlimNXn5Gbpv4bRu2USKXSbrVvKJUYjfCFWyqzUP5lrdT6etqA90dLMeLLgq5Cfx
4/IqSj6YtUsxzGgt1UnfgMe7LIe0OO/AsHaHYTLrFm2zPA/XfagbBdMhFLhMBXXKI0Q1nJ22gHUT
K4OoCfUWLXujHbXLVtgJUhRkKu2aHBh5O5mLMF9NCtW7tZST/SbR2F9XYD2yD+nkJR6CQJNCXNY1
MzobFPLswY2U9wNc3/oit7tOHkTipd1mAnN+28adk/2s/P5v3ek/TA4s/+e//vMnhfD3slMd/3V5
V6R3jwtP84/8rDu5GuZIHHpAeRHuAANQKPhbicaj6gRlaOaiITzjUGH4u+jkYT/DkYbSEpoBsOhn
vNnfctzWv+ZeCnoF4FzoOYG5/xMZmqdFDFLEmf5szXVpQHWUnua/f1T+EWTbetC1w1arO+vGs4fq
QtpaRYqf5P3u0ag8U2p6Wp/5+15gcyjPgKr8DTsYD1laxA4wHIei/SY2lOJqEqjoIysc+kDKTyHJ
n3s3mIsu1QyQz9R9n76bM9heWjhi2DYlLmJdT+OJPRHzuQoNkZdf7ekB9+erEUe1mVuCsM+yY23G
jtJAxUYqxgs8X1Oa+muL5ch7p6djhQVIEFzViYu5jZLUjbP985u7FCYoryEIDcjl6XsOSuw1Y6UM
29QqcCJwZtOMYlLJJvW4vIKw0fiqjn51kgXJt5dv/bR+8PO9KVWqQM6gK/PiT2+th5qh0JAbtoGS
5Fd4zkFYxK/kVJVoLkP8KrU93Aa4M/moRfkWOYTFGzrZmCFXIwdwJUN6XnaSQx2JNRYMlf6unqdU
GBcCQj3qx77dEMirXI6c+juIpn/8xmwxzCdMjefm0wLhFkiOb0OuDttK4YiglDgo9lFZntIZmy+z
fGMKPw6unJoOjGhxm1Avhzhx+aY6WeO0g/ShXU5syeEqMZXxCw243FlNfVOA1ppseMAU18L3Grp+
p7rhT4tfP8eegjRgF3A3sLQWTQwzrLFBlzyJ1zb23u3y8KMpe/NCwe72W8yBACc2/RQt45l5Bc6c
gIQQPbPaXtzUdRFjFFM2QlRI+LheeI/5YXiiLvXcTfiAIOip4f9+E09yzHYzq9v2IgbgYAMyJR69
YsJQ9LKJ/hyvCUSLL0lFWkRIBzBhDC+6gCYAGjWwsxPNvmfehUIW7VzajMzPpWiBbveB3WnVgCVu
GmwayFbrWs+9ExH8mblARkqQo4gHLn9Jg6od9IHQ4+63skEjQ9NCqnFFG5cfRtsA9j5I5Qx9IXli
+T8Tx5HIwo0AGykYF0ucpZEGEnpVwwj2I6aWWVGuw46Yo+bpKU7Hb9x/9sOZ/o8mL5A2tHoWBdEM
xkiRN1O3bWPFdFZeERt3rluaycadatWgnGNWxdmgdZyJlQw7YCp5Y3KvNaJ5E+HOU22KtAqHg1tq
aXRivj4zDtCyoLqx/TOhlotiSkbcWnSKjrUltfO894odvB7vvDf16MSHfghjT+MPH5KaLYV5eim0
bZ4GdtmpXVMO+JG5AJUV7D/ZX97HSneuqeGl1bfRykqcLcIDF1Q0qj+NsVh1oLpDrkSDAEnPxerv
2kAbNVcBUOgAxJ70IMfv6KTGxW/pCPAE6F0zhwZbE3p/T1+xG7zakbHgTKsYyboUFB5q6M84EYf9
meEq25c3jp9yPU/G1Gb3muWukEoB37ZsGPVtOdFtTsotgimGXGdD1lZr/AItSoORDIx15Eb6d6GU
tbka0yGbaTYOFkQqGj9AHHt8miifMht3AD7G8FxXW8oPQ2W3l1mu6WLvya78xqk+1yBaj2O8yzJ8
K+ilNylK7xF9la1E0HNcB0OnZGhfA0JYOZjoYSdURE51ZtLVwNfXQst1bYS5cRMZNRpsjpurH53E
RRssc4PoNm8zTV/rMZsxBiBuFO5khmXAutEAGG8Tisj6h7pWBm+lRRYcXocanLGxOz2J/CIV5Xgx
FaXt+hW1JmM7eiMj0JtJ9E2nJGyjd5AGX0XSKR+bKYrPKzVPbovBa981g5a8Q5RsCNe6NkhOzorj
5e+KLombdUId0/jSZIhar4RCJWJTuR2hQrhVSWkl1CSwtoby7LqFV/QGl4tUYleSCr9QKdWusRar
7vDE0p21WsYFRQ6Hu5VRhVR+YDnJXSAbjrp1EI/3TZgn5TpRs+Y+0FR92rYEX3WvYIIdHTgkx5dJ
682FVL450GtDhyBWdRYHz9RNTVTiWhDp13o7heVFZcHqvrQcQVlxhaGaF/OVqXtn12VYm+qmxRPZ
WMHv0bv15CYiX2ctG8jGsQCsrHoiAIUvJWjUgx4oxReaEvg+hNQlsQosau9rWDZadNCEnjrbcsrj
HWdqVZ4jKKBf68bgfJJSdBRDLCdA5CllwrztvKpLzh2pKzeuktraBi9mcipjKKizuniJpQjSkXvM
/QUV0z+3gfMAOybGzMwNvTthe21GGV5C+gcBVtNjscGUn3dpRdcsQ4hfrjFoDK7MohuDi7Ej9UN9
PFPOKwZZrFFxMJOdZ8qgvDAwsQs3OuGn3QxjYPppGBr1uaJXFA0NRvP9mE1Dee4WrRy3xpTW8qJ0
zPZNzgHb3IS5FoebwVHEJwoiI0IMqMFD8Ee1COnAgJYU7szNRona4ge5wPiJoBcVZzFFvs/hiJv9
qhIBFDepU2rbRWlQ0V/I3SRHVrLEett1klmRepR3Jlw1DdYKSfYsXFX/yIgE3qbJRPYutgeuMYgq
0bd4ek/J3olktbMatbLfDYZCLbNy3QQph5JPu6Xo6Az+NKCejxyWXmrRRmLTufMsAUFHCKuRzAi1
AReruo1ibdQOY7K1XpV6uwLjl7mH0rV7JjLBoV+j5FIp13LMRPvNCaso/9CgfY/9ut2KD8LG/eQ2
CovmZuhoSK4k0ZCYERkx8xeKdbBTLGY69ewo8tbBSABbpwAZDhRlrCle6VEAEtiTwSejocazIsHJ
3F3rhfpPEP//lheAtQAdfKG+EN/X9d1fl/dlcf+4xPDwY//GtuDRBUuRTRMmPIRfnQTxZ5FB0Yx/
GTOWelYfs4E+zaK2/5QZML+d9ZZmNzD0CNjl/64y2FQZgLR4nCtJiJCvt15fZQBiDeRqRtKyzwI+
RSf86VZbj7KgUOUe2szT7kbM7EfwxK38Sqmq/FmEOqre9DQRfrgVeSmdengX4GmMReLSIL1SVdVw
qC2zWfeQaFaqhVLfo/F/ppLx/E3Yxx0EfCkbLt7HLYNI0ss9OI7odxbKZ1vhSOvETeYn/ZUu/P0m
NP4ZNYqHgIOeDhpVT/wz8/7A4GL9amXoh+pGfzOYVXBCMG75Oog2UEYi553JU2gpLPItPPr6KOjL
Azs3W7wSZoibiRRf+z8btZ+3AQMIjAvi0tIKQdq9J5xQHOJAGu/bqA7WKgbH+5dvMo/K41FjvDgm
oLNHrY13WYKAEm9qh7E391bej2dtL3ELMhpbZpuUpzqMhqj+6OQ1s1CpBXAoQrsMLioaEU8/k954
wEMcY2/bQb6WBX00RdSn5IWeeyuWNow6tFLphy1yVUfSaQcis+9iE36nVQUrtTcR9lNU0MeImpz4
Ui/fDkG6p++U5fXUTYq2V3J6Smqi47YrcvkmmtiEiCPVzcvfbA5Oy4+GvPycFjOEcJkWp67Jbuy2
HIp9NvbFl7JS46+C3CihW6MlEtMSbeR8nrupP9hoiW50GhX2ioyg/qCGLqJLo2khQhUWmfNZ5BrG
WkY4xEjFj1Hgm03KT2eTjD81eTWLCjVRs2/LVO3ukF+xlJt60HXu3TSVtn35xZZLGDgfEW+G9dNZ
ZxUvEOK0rQJ6eu0+gvxxBmygRrnINfejQeLx8p1+/2LUkDlSEI8ISpQin36xgIaamuFCXIRSJeEM
EXypx+5+LEsMxOUkTkFbn3szbgMB0p69fpazPqtGjrxhvaeg22ymvhvPXHfo95k6pO9ffrPf5wZv
RrWb8jjcc2t56h2SJrHDttrb04QQaVEqQLzi7kT99pmbzGGcHZBtg01h8aHatLDHJCj35MOYojpY
stCr03Yvv8kzY4b5FT5LNpxuiv5zdeVRrR2lSkVrnXzfyVKs0wEMUxKiI5dUVnXxijvNvQHOq+D+
l6QSK6QzqgzlPuGUc5kAAtrBLRLbrI+ME8zK5wZOp0zCf0x0ou7TdwI2oA+aku9HXcEcEiNluMXR
KXnq5wYO8RuHXgWtcwhlT28SW2mlNk667wsXSWHLbs4iqbGPFO0pZY1nX4f8BEavTulz+Tp9Ho5V
MGZ7xYvHs7I3YkBK+Sk3wKdVtHnHmN8E0yfwAiz3JZzQVqfSxOh8XzrenSWy8Uo4rbjqc91+W+jd
+F0TgziBVX32lrTtySIMhHWWANxIDS0QCAkC9lW0TsKo2Km9lu8x1in24ygF5zQFJf2XZyH5Fh/m
6WZMQoqOEEkp25a29IRxnFaGZp2dNbaGCWZHCeNbU8Y2MDYWG/beKS36RI5SX3mtkJ8NtU6+esAV
EFA0SrS4SWfVa1EW/ZuxT6dxFdhlfW7DMLmFWJwUqOqFQBYjnh+hVoysdl2mTe42ShtkbNIaShUS
MBzDbppIN69pdtetn3RlF+80wCXNWzsuYN7ISoVMiUoWkrxeoOcSsFnaRXcWZifqWz2m4L4GoWSb
6BzowRu91pIfseVVzXlA3ROIR6CUcAkUtH07vVHxGUv7vTpxZOTIHKl07VvV2TYVg7F2NHTdqAdw
HNRcisHbJg+6LbSvIT50WeNelxQRP9vGyCkyh9p9QIM5+FGZVmOeDakcb7PWdGCcZymSB3aVhPfA
Q5DYalr4ErkVO+kO0mSX4luvjpduKUswjA5YkjVqzq3NeXioqr0nqhTcWlV79TqMnIYPQikcZchq
JIhXSTf2mxR4lIVBPeXNdeLYsY5dnNVH28CZzFsAdnTnwVLkPyKEBq7BeiByGRgS0cdqDMASxYHY
jWOYVnjuDdp3M+zwk84au/ushpqYttCHBmA00kwwHijG7wqiPdoqyJskWbVRHqBKlGQ0I0dNRfuh
LwFhBRWknn04tnCOS08m6AoqVpTR0C7Gt61pt58B5smvAQus2ZRmqNqraqq798nolG8jEeA9KfsB
I/V9NSgjuj16r2H4UMWWewmuJE72Y4NJ/GSWpXE1Rci62pGmlWe1O9CXn2Bgn9Wiem8rZRbs3ZE9
D88doe4qqwdGKrqmPYswje/WFWvtLSKyYb02ZGGcSzdNP46WO33JqEdcucMQftI8b0i3pjKrsJPm
WxQf2yJ/H9qcv1cWpue3+egiOOawo8dwYCXHGeqASr7TEyQomZCy+Trie99BfNKoFRqJHd+1UWJ9
B7WFyqcXhPCcTFGKHJZ7yhLPrRqvN60fsh842BPWmoxq1yaReXQ3DWGpHTphBfEHoTSM9mTZIyhb
KNY42md18s7qc6qWCgdKOG7ScMp1S0hpgPah+oKzKTbrK/B801Xo6Pi9V/k4HERYVMjrBxr6OZ5Z
K2fkQyFcNJSKPhpOHmqboKXcty6HCsh+WMtx2kEbEwhNeTELSW3Hs4iY1mwjEPIZApexqt1MgBHV
TeTa9ae5V13u7aGsAyg9mfsxq/JBIDg5TtRLgOpFW7tLvY+AnAcB5yhGHKUMVVOsLcCcchMZWf4B
U2jgK9LTGhChTmvSaYii/BuC3fG7LJ6sZjv2LPRr4Tg5PqB2bv7IxrJIVxNYXX7NRT2CRrcqRMv4
FuHKxv8c2rmREkpiqwi+2Q2Q9fUYJShkAS6BgSXsBvvNDKJcvnLsqJMbs9SHb3hIy2EnYudB8kwf
43UdhLUAumxl/cehExC+NrDbS0CBWSeT4DIYDWdGWUY6SFlN0yIMiRr581T9R7WXN+K+eCfr+3t5
dSf+c/7Rb6UY6ziM5AM04tfvjhqzP/mh5r8eLoKx8IyoePKbbSFjOd609/X49r5ps583+Ptf/nf/
8q/7h6u8H8X9//2PbwBp5Hy1MC6Lx0WUGat+vPSyuqu/3n0vm+VP/F11sbx/mRyaKa4g9PBARfyn
6sJfUQSjY2pAtSVSzgiOfzOKKMhAJCCpndUhSNrJNv8uu1CrmQUUkd8jm7LwJnX+pOzyoF73aP8F
PwLXG+8jVOegTxNSniZOReI1hS5MZZ1Y2iWtCYRREhOu35TSBtjaXm7WWyXQlWnljfEUrxt8nZV1
ZFq1XOW2Xp9Hcmx+WFPXUu5Ps/6+Uyaq0DXBdRtZDuBhaWj9dy1wrVXdCPtDaRXJVW1n0/+gzVV3
X8u2vv+LWdr8tWuL73eSb76csP8/TkWDc+/xuXhd1jL666Ks7++eTMf5p37OR/zv4KrNKBAbTRpA
A+RjP4uAKGX+az7ZuNDoAQ1xHv1nNppMuZnsPiejGs3FWe/x79loOP/iMInSDERilET59U9m49Pc
WgF3RkZNg3qRvfddHIs+HMK3M+J+X5GenEXupP5RDevX1RcnN8cOVLUJKuWmSKzPuSSVoR+wezTO
/s8Fc5wj9+va+tPl02gthCX4Rm+DInnjISKzacjuX3lxhv3xadCQQla53gU3yPZ8EShTHoqw7Lav
e/JFvcjomsyKA5686V0dxVf9QsEI/Y8KlP8My1J42rMmU8DsD9+aihZs214p7zIsTjdhl+t/VM39
dYtFAarnDso0cQusfYeLsk+BFqvBCZDNkQn5wOt/dA53Bdl2mLjBzZRRTApM8+MgVdbcP0vzmSnz
9Mj668FZZ4+/KsjWZMJt2rtxuhKZqxqwtKXFs/G7emLezEPwK7b/usN850dPDzJ1mApKdjchLcMr
+PtiXyOLsx5QxXvDYQGHNK39qgBHPXv5lY4N12L9wp0xBpmhxp+07fUUZt4qC/ASet3FF8sXzl1R
FECAbtTQ/gKggnNKbX16+doLsYBfQ7VYv6lbi9ahN3kzV/b0Kt722Ly4wUGXH93pQ1lPNPegEL1J
q2SrFPbKCPdZ+y0IDo7c8WvpfQvU4MSLPkABn/tui/VelVpjUujsblrwEtBPdlN4oeRv++TKDlNM
vr5inwrzAcVv/dC5t04PtJ0lm1XVOYqOuZfiIPbwPxrJ87/JtQQlSGeXK+NWKX8YgXfiSRfczF/D
tggeqlsH+RB13Y2BPZlhfB3dam0zIsZwgV6l1uMjlacrpXY3U7VTWgFwGRnBbMBzE3ULTnwvf75F
FvPPc6iL7CXz8kSp9TG/UWGVyd7DwKBaubk802xGaFozCL17G4ibIAQIM6wYn3LkhN3h/VqvAzMA
z4/mv31AgDYg2cYs9OUnm/tjz61BdRGe8tFJ41YR8Q3UAWTua+fQD+qti0laaiRiJTP4UXWJSL0Q
7zQlazn4dsVNYCUfO7e+pOv7IxbeZSzyW8+I3+qjctV68e3QhB+UhqS4xZZQG877Rl/X0XjhasqV
0+IwNUTNAZzIB7uvv6Y55iyBHa0LbfhSdfk2Qi7Zi0CYzdWKINjXbnIeTdO1LYd35AXnEJ3O2ta5
mGVHI0U9n0cshjA7RuN107Vnk6nBN2y+xEV1VQhwMIZOoaCrz6I4u4np6K8qxd1ZnDTHDMlRpd9l
HGBrK8FeuK92ejacW7E4d/TyDIrFhZt114ZWvM0ysQu7tEA8OvBHbCNe/gRHouCyhqZRqassmVa+
3rHBRdiOreyxjc7aTM+v1KYwaVYYDeZ1pzSxjkTBZcuvGeAWWdSI/bEWOz2ud0l1Srzw2KUXET3p
KTF5uS58s2dCTBJBcSE+vzxOx669CN5miWKRLYzKrypdYJoQXLtu/Pblax9bBYvY3SlNnqCOW/m0
+5oGcRErukmoFLxJKo4WJ9basRfQn253RmGMjhmOjT/23k1rZueJekrM7dilFxEZGQLoHJVT+Uql
tKspK9+2CX6LrxucRRBVLDRpEyNs/M5z+7VipVBBm1Q9S6Wqb1++xfPPj+ve06EZaN+LytZqXypg
nRXkS3BTqF817vSYn168pb9adOFU+73DfsPRsd739UlI47FHn+vVj5IYzCVxyjazxgcE99kBRWLb
4f3rRmWRgeVeNMZq1Na+5lFDCcbJN1VDnNiTjj33Yqk6rpLJDrKTnwWaufZ48nWRO69aqwDMnw5K
AiGiBEhT+engfYOl463KWD2RCx178MVazfR6TMwyln7euGdFDXe50ar8RDA+dvHf1ujYVKnLxXUv
2IlGn9Z9gP3c677nYpUG1lDD0HKJMlUd7TvqcJghQMl++erzWvk9K/vN6yvv8tTq4bn6XmvC/59K
WgjpuypNLrRs+tGb8Xkhs863IOb+Uefs31kNPaanX7mx7XFS03mwBIx5hFaNImhet2iXwFmvdKB1
m7L29Zp6LxR3Z1Wa5v7loTqSjyGI8/TJpR67YSwU4XfSKe6K3FI+T84EYbXDJGuqBnWXMs3WWVHp
10Df6mBFKwCwmKW9JWWo3hSdFewmZ2w/DJNtXGeqC/lcpM4GQy5cHmj+X9Zj+z21G3MFntJ+3QRa
go9kmjvDoKjSF657Hw6qtmqptr48Js+nIb9poAZtDhRB5nxMJ1X2FNidVWs4H1EF2NrItVy2edRu
M6E2h5fvd2SlufOfP4qbk+xzuMyV9IcM7nYN+FKT0Z/Jb/6amYsYAZ4qKOpWYasdMd9VQEevoBKd
ElN5PlsAcfb00SEKgfCkj+FbbhRvUN/ML8xeoi3aapr/utFZhIo2oUvm2mntRwoIMznYJljiYjoR
Ko6N/WJHDypDSGyRG9+RI70Kq/luj/BzX370hUzoP4O/VCN16UjlcVxX/uyReKBHoF3IPv4GtYZM
vKJhloDZPrhIYVyNje6tG7QbtlnkeCce4MjbOYv9vnQyoqxdI5GRN29LUV+0hffj5Xc7dulF3CgV
9LFrtHp9cLnf0E/5rjbd95cvbc+z55n4vcS99MFgtIEb135SDu1Bq0Z7lRgFgrhS0REbqUPc95IB
eYvE+WRHAIL7Cp2rlGB1rkhMLHF/Kc68KcDevQdh7qBhcZXHbrDrvbzkdDMqayUA2AX8ie04SGs0
4u1sWwjVO8si633V4auCxke1UXJXh9w/VStg/NgjFkG47jSZ7yXIoo039Aam5hkdObWqbtzREocI
WttK2m18rXgYzxg2Pj+5Prm3qadg7xAF0c4YU/1dOQ7yNkDN5lwD9LzpQbZtR1f9hjBuskYYCmnB
tMEBjY7+alYxO+tt79bp8mHb6y4Y9xrmdjx0X4dYqdZVHr9yt1m6PjW9kqGiV1a+zCECjGMKD1vm
JyLdkY15Js0+jnR2JFyzSzvhDyGiymPsOatYLe7BPlFzcAuabIlAmERLOHlMZXSKG3YkSj2c+B8F
2K6OsM1SbeETyqNDE8BZV7wcoyO9O3t5yh5bDfOfP7qD3mZZCq5B+EEdXCq55q5KvdZOJABzkvvc
cliE8FSnUd7R3fQpxbfryKv7dec5CpUDZTxAyU9PfJ1jL7EI5sOU5oKGU+M3onrT1sEXtSjfvzw+
x77AIoiD28vdseorv49y47NbG/nbAsTMtrFTdfPyLY48/RJSNk4VvOB4FL4aqZe9GL8nqXsizz7y
9EuJ5VqMetKH5Eh1FusXCJGg7NPa6pXF4fjENz52i8UBpzVgcqijtH09Vr1L0SgdnF/8LsToDq+q
kAMsfDpHW6V1xnrUbd8Wmr0azPFD4v2Z9Ng/G90SmzY5Nv4DgmsrWd2u2qS+Es3rKvvgAp4+dzr2
bWjT/fKTbF1bZ3gKvG7CLKY72BhltMzU9mm5H3KvvwuNU9ZKx+biYrrrw2BXdaPavhN7ytoJwnSV
9E36ygdf5Cy1p2DZSLfZryINQ+tyMNejdsq1+sijL/VckenoKivLbd9SymRTZ/I6GEFOvjzkc3Lw
TCSzFvlIPVTgp2gp+5Xaies+oJESenW8R8kXVA0aVCtY/Kds/o4sqSXDFMBc7TSdYfnuAPPNS8p4
5SKQdm3j+/e6M/JSyhzYTKqDwbd8yMbr3q4+Krp3//JQHfsOi9Uaxv2oixov36pSUuA4jbYbLK3a
vO7q810f7VeuLaMUHj0PPgYYBbvFuy7SXreNLG0q08hTK9Skar9AfR4BDTSjhHn78nPr8xx/bgYt
Fu0sHQ0ayrX9IblE+O5MdVM4lzu9eB9EUKTF1RDDnNLOhvxeN75mxicVcWjDPjiggObfVefxhH1X
cAKpvRBD/CfwWYuVbkZDOaZJ7vhu0K/sYVgDK9touKmPnn7AkI9GBbQ1p0oOaXddFChQBcTHCtxf
RbF5bmJU0KteHpxjU2YRF/okKSfbzkqf5GBXZhbOt3XSvu7iS92NwoRVy1Gy9IGFXDlldd7ryqlI
fKSNhizv0+mIATQo0tjNfbeV/TcrStoDyjh3FOfjnZgMaqCVNWLxLL5GQffe1MRHUajuW3SxjLWw
4C3nSBViSQgKpkOKb4UME9g59LnedJoZ3pQN/66B1rcvS/EZDaxulQ/6F5oNV0ZVZa8cocWJaKD5
b7VBXfiKGv3Q9Qj/K7c75TV5JAdc8oamHA9WVdNy6LXZVTlKEBEc7ED45Hd62L9u5S51Y3o6SHHX
95nvhMNd24Zf7f7jq6amuYg3k4NmVaV0uR8M3jb3Ej8JxKlx148EenORIMQyAgA9DZnf0rM8oJik
vUPLLLkCAoUIHPIaqAY2Qqw9t6o3MlSG68KQ2dupNep104tsB8AUxk2f2F+juOwuXaNAyCqmdCg5
CYKF0N5b+qDvAtnfD7WB4xAyjPYmByu1y+PXdeTRQ3m6BsJsCmRbdAy+1Fa1Hp1xonhdtJ/BQI+j
fTxNhZHVYeqzis5sp/hoyexEQD4Sc5Z8ewTqOblmMvVTt7j3hHer2SdC65ErG4uzotoPmqO2ZeKH
qO1tzQZ/kkhpXndeW1rxWU7tohHYx37e9vlWCxH5nF2kTkWCeWCf2aWW+tsGEGYxaQOXd3bdCHYY
An443RTtgZZ7jhI+m+9WLe+MeWuP71HlOMtNj5P9YW6bpPh5RRke6BF6o/ZH14x2Vj7g0xetgDuv
S+0d63Q9Re/TgNqA+ASwgRx5lRr6u6Crtg3VSe4k3dueP7UkFuzzbTXoQ69azEvKX68qeqKZWeYP
k/o1LQmtKsIDr7v2Iu2hG60lRlqmft2V9MqHXRnrr/zmixgUYxxhK2mR+tC9L0u9eSNOUVqOTdVF
ADLCPolSPPiIm7PXsGJvwyH78LoBWYSFjAATjZad+zgHQZSvXrmfz3jDxzGhzLNC6+0h9Y0u0zce
sLKDaOtTvtPHRmSRiqAiWOQcOLl6WV2FQXtLXe7TqwZkSVIrygq5Lwg8vgrgdR22qUCzBX/g1119
mYlYcOzRmEz9ycN7rSnTazPQvVdefJEhiFK3FawLE3/M4Aqg3rhuhvaVp8KlWlkw9a7R4z7jj6KA
L1KvXND8rzvnPOy8j44LqamCfyOr9TXAx9uud8m4INXsXzfm8yR6dHWQ9uDEtDj3zcr8lCfF10Jw
1H/52j+FdJ6JxUu6UhCKNG3tIkYuTTkjEF+y7C37I7HWqtyDijthnB9wH55j9IDOaiQ/2dRidWQl
xgcWKkfsXLkJu2lrtAY6EXg5Nd+N9D1XwINyZWTWpc5VbAkp2W731H5X6I4eDO0yDnO8UZmk5aeS
06dNbDfwyZSyXtWTTwAXhbUv20On7uZQ3TgQTtTkjD+ZmBZKrx7YPyojOhT2l6EsnXUtr/hLHRnR
GuiTdMevbvBddT9ogbYyzTccdi/ZDIzJ/V7DY8eqjuiv8LHc0l5XSTRvC8jdI+BinnH3ypHvrBAJ
C14kFm+T/ACTDAHY+2CEV+J9a1oA4NyHS86iMEgSr7rkin/mquaW57A05FNRLGP8HoYRN1K1Ns6k
Sf4CS6Rp1nl3zbslwX3biR0Dwm7WqeI8yMxNG6ubHL3/oq7OpbqD2MJvd/MeNzraKu+yN6XWXlAx
+BR4IC3FJ906pH142XKs0fJ4G+r2J54hpL4SZvle127rRl/ZhfU5NvMLlJy3eVWsbTXCN1hbNRId
u0uHBlIUwuSggoov5TpUte0w6aDe2v08hNqg4qF7aNVdW9sbnlzKz0lhQcseLwp19kwDPig2qTjM
76i3t25qX1EEQLdX3VSvLCo8dGofLYeop90LYzzxmwRpdS2wvoSNfWI5zJHmucWwiPphBLlLFRwj
HNm/RwumpwPVSuSB+ZTIzMt1PHbWiXsd2QMejvCP3sMta7vuwIT4aRRedlb5wQztE5TYI5degpWr
tBIYcjWpb7cRCvhlgD7wcFL/8djVF3uAaAfPDuejLh2b27wfrlKZn6jBzlogz32AJUy5omltWVBQ
/YK5Hw3RWqt7RHl2UWttmf9zxtOkNz1Tr4v20aRda/LEEezIp38Ahj76HNkgC1Spg8R3jewHPS/F
D7xGvM9tN/1hwHy8dtvxFL7r6Gsu0rgaTR9bTHbsu6ZXXfQwY26KJjBWRYCcUNsqw1XhJvE6TKp2
bQbIKrEmNe8gjMZd4z3QHmIHl6+Xt4BjL77YXiChZ1md5YWPyI24gg+RXaN0l93GiIsSNcdw2yZZ
87pJ/zAgj0bZTRXTnsak8K2hv6syF8JfePfye8zT75m1u/TbyKSBABEgFl8LU4v4jGMnyr/eOvl/
nJ3ZbqU82raPCAlsM+0yrTHzVKkdlKpKgRlssDEGH/1/r95qver+W/q2ulXKGyUrYD/jdS2Un3ws
xmLBeQBtKCDy/5aC/aut/W+/TLwB0ZBs/fBIRIcNIb9Ht3H4PzYag3+EiNjaJyPI58Njb+WnENPX
6JP/sSD9X17gf84Y01ZpL2FmeJz7/T2I1p+od/6Ph+m/fet/nA278fqlgyL1cYn991p3H7MK/1cZ
7L9973+Eh7LTavFlMDymq/8BoHU1gEH+/392/hXt/IeH55+TrljmkuD0MP6oYjKet92fgNAZ2ave
9xj0KgIGqScSdJelNxMwBfanGDQ/mOzCsStaw4ODlC3Jhs4DMx/Ys9Jukpe8+ZcVfg+OamxAtVqb
qAKrC0PMJBDQadRz/T9+gX/VKv7TL/DPE0Xvqw2mtH00m8j6sK8EThJgJHLRQyIgnhDP7BiowP/4
esz6Ff0EhFo2+gApEPS6x1tE5bBIhFtdu0fSv07juduwvdz1B/wbkuolGss+HktEa61i5S10WJMa
K3IMSPefY/9s9FpQ6OidZsdl/eObH6v5H/fCf/vT3/793940cF/9Kezw2yHwBaQg+F8vGeCkt3rJ
f/rgbjfRv31rlUplUR3tHodgal92PpkKxVP3xiKbAD0zRCVMRarsg9EvAzs0B4F1QUyTgzZxCCAn
yjFuDTKNUyJPw6UmOcYsxveetKhXeJo1mdABlnq1VfdWcRS9ZRRl2LxeD9QA4o7G2nq/gVx/pUEC
avIULkexEjlmU7QE1TLZ/mIXoXPVjOTsqwmRiO7EWrWYOcRfiHlviUyf/eGGIg0e2gWCEgrnfTaE
GMhY3D7AiT6pLG4hXsxrEctMiHUqBOf06rUpRSS/y8o3I31jlrlqJ6Iv6eDxv56x3VeS2ugb9IDp
u506/eAgQch4n/Zl6vBDYIQb7ioTmI8aO7Ml3hBooLdYoLickJx3m3+tMcRfRdM2nGjnJYWk9Am0
i19dS/cSK81eHkaDOnZLu50xZxfPuSDdFctEzaGf5y+eKOzs25XdJWz8BgSpeW9d+5nKafiYQbu7
MKLrg2VMV6EPTCCwiRj8EEDuPwh/WA522SBTigABgJQ1zF3A4zPTmhaYrUCkap2Xj5K/D1xN9503
QQ0x1PM7ciLoZCC0iL7YHLCHblFPuK7zxWsBspmxCIrvLbLAX/aq302AL0BX2kpt826SfQmfcfNQ
95o/8GmFssPAw2R499Nu01juPY6RfUzdcR13UigvWPPe1/rFgxPnyU3sLwaH2AEqN/GAb4tJD+W9
mQED1X2zYUpwbQw+qpXvp93x2kc3OfJ+dUtKCirMVDQa4ksazB5kTtRUfIxJoZt2PTa9CE4d6FGi
2JRsMrLszQmujPgQ0XH79G1Ii3Rm6akTm39YsG8PMw4ds1XytPRVFD56iRG/YNikoF5iIKiSZurO
ddTBpeITRGXxvr8OYnBt5kPVgtQv3Rn0OlGiM4WzFeNjU5SbBXj/SC/IWkwQmwhqKmphpIAV7Zri
Dn2C66T5XqJalms90F8MMA2AB/ta/upXA0KiF6oyMJCuy5okxZ56871MNpojyaAfY6gpFDtevXx1
A41Pwk7ATUCJlUNbFALcZ1b9F5pMPKHS788J9u2+uAJWgu3ILs3a7+gVe/3BzDupgF2CVYt6Q4kK
bpQl4ZQO2Wq25egGPZ0UXCZfdajC8wT7UJPJYdrwRizsbGN5gj4LCa9BSkVvK8PkRwj3Z0rak1K2
LcYtAnOCxw6rMmn6tA+tOIvU0U/tc3oXOJOMGejP/GzwYiL0HJoTnK7LU6untGxwmxx8m+i57JZ4
fA9WQa+hx9RB8pWhYzbsoPjGA/0O+2SM8o76psKAib4og3INCqc8uAfYsK+PawAIELLqrb84GjoP
VdIuOCWGiIdk9vu0hGwXs6NhOL5bEXaHERs1bwsEOBrbW7NMs7RNQMkORqhR5MwDuNQkFqhcS5Cb
zWp0L3uKF2ebrfujQ4eNlWSYwKpaws3fK9lJLCEkyRhg+BXs2xZqGqmfaDQ1oGrybfndeXF9+0ah
eTfwpT0ijrN/J+Xh8OhMACbqSqh5SpyOypWQ0ZVDOujCMKC00Z0QNNvqsQOs3GF1sDbT/UzGFcJV
SctwMtiuYrGGWqoh4txxAEtHmGFLAZwBNrvpBGxEgm2fvaXX0enlMuvAK0eQagWQnz4Yugxgpije
mjIV1jz5KBAWWxf58KFhqq1fbZpzQWvUsBWmMvpYfnewWHxpzMZl4Q6/+GhBuZjnvJYUziFxnSyR
MrMOQ2UCD/yW2d6Lj52GHSX2GlvsUSrzmoeWZfUaweJO0Ev7lawzNpmsHz7SJogccLXQeWC3ALt0
00IqGuoe+vp1KDdCITEPDSs9wIDAlW8drFUN4ldtST61gMUmPG1he+r0Et0HWpI8xP/9udjFfFjj
7LXBKO5xjs02lUud9C/rnNZP7cJXVE0UQJpA+ySFIWnrwdKBrSx4vfwtGzv0bCZvDjFXNizwL0XB
F93D5dc+xihewMN9vyRzjVC9Gc9s28SJthsqCIGIcyhygAoOIY9Kgdp8iHauN3DLJcKbHX15UZPm
3EJVd+jJyko/HcWbNytxxEI/v5/2YPzbtTBR+9v2kOgacQvX9AG/FcjD42a/63rfn1ZMrIP2lq6/
xo4lldtX74MtgXeyZqKfZgxgMCIGSFXKcbaB25U1nf8z4N1vf4wf2m5keQcO8NMgoRtiO2Q7YWBs
xYf6xRJcACMDRDeBQwZ6sLAroiSZ8OQB7gqa6JdjO8vIiB8oIdtQDQI9jKT1XIEFTugFVLA86NHq
TDuEletKY7yjDjFXMI7lQCHHolidyKa2BZSHIrabe49k44ARTfCVw9zEce4has32Ef/e0K9JdLln
xjzAanpucWU8IZ757YvIz7pQRvi61LvD5rw6jZiOLUB4TRC0bph1IVU6D6e9VVBjqdtvBBdVpYCL
OSTNOn36fiIOCTCu98qr1yrtJ//ZwoZTonHXlz2rKaZ6/Z4euAX1BZl9jydU+NOrmAAnq4DsHRBn
GY8fYxqTtpjN6p9qOB0wyLmryhhgXcGBiaqdJp9qNcBfeM1hh3+oHGSPawyxe0lHDlgaTQwe/m08
98CDInmOt7okZFuquDctNuQkgzAKHIlqFc33mk573sQ3hnKqxMpzPnpQwRmfq1fgYCYcViMr2iAF
u3GC8Bxmnf2Awwg1PKb9gxIaf/7bbiYPPHemwRon+WSxNTqpJgXgaKZXzK49Mz4kGePhnDnmQeSJ
BWZMOszft8j2Hou6JotrYkF2imGkzRKGTEISwCt0CxC25/cm5+EUHjxas9MkWpvHEu/0aIAEGnGT
nEdJZHZzIl0GL/0B3m50EsA4XcfJvjX+SnIf076ndQ7oZ5R2DaAY/V/g8uJjv8j3eKJNxhDIoXTa
Yz5EudB7A6jH+0IF1M/VFIpKIJz7GHfeVaFKoQHcK4CuzafGDwh5YCDuuRcGx0TO9VtkrLo6XJ/F
bb8TqKMXHCaAbHvb+jY7v/2d8L4/7eHmTmRu5oomOLXxxspsixOgbJhO+YEOOj3AUDiCfD96UG9t
lFxhY5PVLOKm3OiKTeFULXlKgxfnDALFFLuxk46jqxzj5jJ1UY/6I2BEHWITkS0K0kmED9t3Ot6Q
11bv7e0jAzQg89gGTBAOiGxig40R0aTIobxkB/AnHO5nTTRkmxuiX5CmzKNLtuRVAoJpsoZw+rsl
flBFq2ouq5seEDOS125d31cwv3KLsf9id41f7B4ZnzsYJDODeZGyszR9ULUy3z7r7blJ+d8onfyS
Tpy8uQg2pQyr7fIIjVJwbCM3YbK/i+8GGWCkufbByZam3a/1jJQiF0M73+7sGXqldYdQCusMKbar
CugUfQ9y0Vh89hD4gaDVw9znM97jLITNqu1SoIu5vt/nJr64XfKfLIJnBEvOETA/N/gPb/fjlox/
UcNHfmM0APg4dy8GGyYVgNd+UdfiewjjJccYxlbgA2vvd0rw5geI+CayKkydBnulIFPMZ5g/sADR
q4wF0XAMKMWxyFqGrq01A6pf7ndbu30Heqvb8h2iFw7Jy4JjtE2JqlLlswW4lo07NLyBbGmnH6Nf
J9dOwMSXIojBam7/W86rq6ZdziXpG4knyneY5FqZw2b5TcgoVUoutoVeqkvGqWxuu72wGsAKx/tv
5tvoiVK1lwYF2moT8bxkRnvjazqxESsQIyrr+Ln/GFCJgHYF5asjXVxtaooOIEWMp3mIU8S7RlSp
n2LMfbHT5xxJ+nMCeCunsfNzXJ+AF9V8O2K3DjTu1ZoD2NP6annQHLvViTuzBfKoFmhqg3rX2YqZ
+LyLTHpvVsrelFyma7ioFQz62M/SBY9Ug4UKCL1wvPnLPCAZaNtSSlw3nbcrnFKyue8Nvd3zdZKj
6xCfIhgT3xM73eKGyL/6+BHKQXOAmzgi4mhXbb6JQd0HbbMgg0XvbGZ6KdkmIUFRDOrV2PQvwI1B
4TgF8QkrNC3H385LP/TiIY/dVvE56oXRMpFN8j4v8dJl2x5gxzv0lztVW/cwIPjIhylmfx3qCg58
bSU25LG1fl1BW8wTuOj+NHUfAAccK6C4b0LaLW4xmtBuFQ+jH9JY2Bh98CdY6v1l1PchDIhoRbaa
4UxNYdmFg5O8pg1uvRZIskvDTHTZpR8Uk0y7ix2oOOLXc5VtxluTaInOvggw1jIJAgl596EEVr4U
MgakN13wYJ0GTzxkoPmGXP/FiMFXCJGqhLR2aMvZpX9s3fJyDNoJyCs4fbXGjQ1sHz4oo/17ZMIO
Y/BYqezVHFZ7jxMqMXp/WA1Ot33aZG67Zn9GKpU+AzXJc1DUt9J4lhfCxx8IWw9RIYbFoQvlSKXq
GBsYLJF34paThMSkpdqEf/L8JCpB+1dnmcSgHgV7+DIkSOlxCiHJ2z04FRM8fc+TlkDdYcEBEz9r
jDchoi+CzpBzIuX0c6okNtbICA8ehvKqJQhYtdZ4rAB7mt+7bcPcBg7ybG3536bZFzBYAQprbQIz
QxcOFWw74gBjwXqAxC8obYfNYEEgdW3WbbpfiYLQwOrpbytr/mPoeXPBRRm/yXnpT7CA3tL1mWUB
sAIH19R1zjyF7NEZeWpJst9LyAhzePjYgabhfl/jux42f3VHxAZzAUvQVtVu2fPJ7DLDqpF9Qo8W
H75svaNeifuzzzQqPB8ttnFKHVR7aP+sYvw9Dtx7iobVKyclo7fEjfVxQvh9mVH9zRKHZGIb6z1L
Noeogya8gvEOQX3AwtdxGpo7N7D6aVVCFWuI/YcR4Qmi/KHld0YG9DkgSw3Di6tPDdB9WAcM1zfs
NCOrQKZxWtkKJuRsf1jA/vBmChSbVAzYPSgfxwUXVOaBy3CB4g8x4R7H95FFh9XMIrnTcGVcly2E
+DBKd4Mgs1mPe4CRAzEyjedCiEOgULKKmpX/ICM+JhGH8SOqH0AeD+ZnzaGDwTUwfk5RqCuhxme1
sgfwOtMDOMNDkSy8u9dYx4NRw5LHqJ0fJbwZEXTSGzv7sjW6mBv/5gGIPVib5uQ9kjG4gjH/kRiZ
E79bCn9x38jAfgxt/dnrYfybjA0QcCYueLzBBbEZAknELNt8iLaffi3DU4I18LKfQYqjZEzyBffc
K7rRTbGgkFNpPvWlbLcVS0Erv+6hhzUkCJorgAbnEi/7107aPkPNIsQ7lX7XcUxQKhtsGSzIYw3V
/IxC11OPKTzUSpwoOSiaeFcXCDEHREWlaYGyGMwQviqiyFkKnFZM2OO+zeY5cJtXDcA5+8hHE4xU
Hnq2PyI9io9IvNc8vuGJzCA/urZ5YOOKJ1lpi+ws2j4W7cd/eo0aGN65KXkGrHm6kM4jzy3j2K+k
ZnyHw5U91ovyIaKct2ydVFe2jcKUex9EZxROgnseIkGWflxj9ij9oY27py271Ax9/KQeZNFvpKl6
Ge2XugXq0ALT8jai3HDnIzT905kOdSQP4Kp12VM4rPVdL7s3fGa8GNj0B76tGeWk1JR2BNcUkrL3
fUngdFgfwRJA2hyQL54Or8souhOGeSGN96xYszpMkObWuGo2iyrETu+RqywAAs93I86X2naidNYN
J6VvCE/Q3bo7KIn01cNOD+oNYnuEc2X/GW/0FmQoCCI7fhO7qGKWYcV1ek1Nx6Cm8OJzt9YG/w0Y
k3CMwGIROb9sWo5id2ra9yBtC79LrstAaLks0Q+Qft8YC7d3isf1yAOprtHYRq8o9fPKE+1ygM2D
ZGqsE/w5QyAczUHqZPxjGhPAJBJbicfQl+c2GqLKisU/MkmjHMnAnDV7BLunFRg/yUIgvXM70SeP
AvcpkqSkgquDB0DKGQ52EAeQzxcwfTcVClhT4bcpO45qApdEjWHFEjHl8Ty25YA4qICEO4aSl+05
PFjjx9ym0dkQ9HtNGxaoE3f3jug9i+MOSYPfnP0JlFClW9yjga0EtvGupuu9J0fm7o12+NTxl04v
CRFzaVKooRGyPsQJnKU2DPF6QV1faIEMEtHA73CRqGxLQDoR4T/g3IqKGZfn3ezYxdTyGgc8uE7N
jOEKsaoMubj3UNP9Cx70Nh8nBCkg+K3gYI7DwWPAKA+T+x3dqlCY9nsBtzbNp6WLM1jGaYG+Egdu
Q/0O1PzDa29jiT6/XzeM+qHd4VAlDZ62YbwQcMZz1Cjf3RgD2zKl2Uzi62yxLES0uSqlulzhMcm0
JlcNyRUk1Ksu+zX4TXG1zduUI9/rEDCuHnID8xMOxYIiBg22+omFKZJ2N+5Hf1T8I4pRv+5m0T5M
SChOdpfkAqgcyPGQo+VRmmITbWrPsSPnSKOnS4LDTMNDgKpnHMxv7UySx0RoiaPFT85zClauR5Dn
bR4yPuJBWL8mftFHkan8KD3xVm5l2xKctj2eZj+0+gkDpt3vwEAGPPlveCJwBXqcQ96zxFlA/KNd
QMkCswax3jFah6vzmy9N6/M8yPt5jADc9bYLd0/awa7jbwfewkm7xhbTHqHXFEkYqQrDuMeZuDGP
vTRzs7jFfT8wHgwzvUiLdcdJv4/Pq6vPCdQ50LykYHcizHwaenczwF0WXHDLklQ7ZoMbAdGYwzMP
1a966CZ6VZ4g53g0b2iePoKtcwnq7QmelzQXrMa2QB+yfBycPa6rfWwwCpXJjptiD7l47PtUVnZz
60vSRKiIc/ejEWSquPelpu7LUdT1GWgHeRSiMTL3Fnuje8yrJFbRr3B0Z7mv67FtQR7m0MnOLcI0
iEDTYXo3pnsd0PNSS/w2MFHMN3HU5onPuJ+/Gz1gkhqXRS2G4LaVeeW46L2YB3eeaJ7RYsnd6J6I
8scTIWoEdxfNNDfvDUaC2vfNM3+7lR5phOnXKd2QAKlnlAv6QxfZBNo10WbNtl6R010H6y+FcMFx
wxxsDtNdm8c67e/azffu4xY/fmBdyTr/MmOSGUcPvPGhaNMXt/gt5ojwmQGGjkIouB1ugbl8hqEb
aKOX0OzwQvEa2Kh0LFKFSpJtpyMsSpiOJWOEGqQYMgHz0sec6L1kbQ26gW6v/ewfY9/9wFaVDz0w
wiTEeOa4NTrN16FG9Wnf7qYJw7vB9kux5YhA0ssIEnk3dL8juBXPbmkN6mDqmGziICb+2cEfhfz8
Eu64++ulnV7rgF7m+A+cYh/SV2cKI5LaHhAaFD1HMQSeU36BKhtTwSjNI6+xvnUw2Wv+ISLxW1sc
F2nQV4ryH7Ze4gvbkvWcLKj5kWamkBLIZ9Rywwwj6689KuyZsu6sF1BAE2DBSy+wXk5i+wl6Lphp
dLmDIBtdteWR7fKsZfOJ2ieQ+elXKiQKYFPeYmwePudgvPozUmrFg+DUKrLklt71tYKNlWO5BVjR
BwJsdt6oQN3Opu40G+xqpO5jTH2dMTsddgy2CHCtcoNeWh6zacZzRtjZuQak6xdATS6B9xhY5LVb
8hPH/V1Nv60epgxj1Yj2jFvuNghEMzZs3w1LwWi+uax25v3tqXeEfHM+YUflhJRHnDDp1aHVYoZf
tpbQUa3BnoQHrMd0KGS7JlYF5sIGdLSHEOazjpoMaTp4yemOeyWhDY7MeEsxyxarn5rYP9pDawpd
TojUyPpW317VKB0kmggx0rdgYghWvBWTPVOKAi10VN89Fti92dzvCin6OCOCQLrfv6K+/+0N3nT0
sFU6Ry0phn568jekvyQcMhgyogya8LCka/SJ0nhUkCn4q4f0OcL4YCAAh2vaYclR1JxLWsvxMNe/
+Loh4zGy8DalUX7sP/aAJzkbxjuRXjE/7uf+upa9xjvrrRpO7j189tDiWofp2yD+8wkYZ3EdzIhk
YUJsdjDIpc8qDyPr3hJP2RpGl8H4uWyQXDnbAnvsxsuKj2jdTR77/NIb/xJbfCm2e9djN/gvt+uM
zNvF+Eo8bNH2jFWZsqXLAVKvD0jV40zES/oHpM+DH+HCq5EIoSf+u4GmvLB2/wZRO/PHEAXpRPa5
0lhY24FC84bHRDXP/oyUe6IiRlNyu3QRmPGJ7Erw1o/j5MGCPor2LuSkO6RkebdaxfkeiTv0OAcc
Q2iT0BVgEwj0DqjO/JIDhuHgu8V2Ec9MoxLUortPlLpQG7v5RCFcxr+budCgekdyFWUUtTvOnvHF
2/pXP6T4fPQ9DTEgAer1gucz1/PymuguLFthHLZN3c85SH8NvP9JUg26eedKLyFTHohNFLhgotzr
5Itx5Nr5fwKmYpRJw+7IMFV9NbYfMtcsISjsKXvbEKyXVLfnAHS8QiRoanQenZ/3OQyLaZHHkS9I
nVr4NQRBXbzu0DbyoIL/wzcV5tPgf0yrtxReh6LDvMM5FjoMp80UF1RMxPRsWiROzVLHyCV39YEs
8LkGRerQTxQjnvHW41Ta2TGpPQVRxDrlUPj0x8is76H09L1f87p0SYBR1FAsFd/67WVgc//erh0K
w6zVL0mMUlzbNvYOnb+o9LYkeonNGj9N0nzOLdsRfyQBgAetdI8bdGp3SG3Yy+hx/xU3AX2OG4kg
Ld6eajQLQPxRSUWIQYgStfEP363zIR61wGeNs7z2LX2eJ2HLf4Wq6dw3tMCmj7lOuAKvAReYJtS7
fKW7ZGUYds8yMUCnAEibISsRhQtM+mQjl1zILHCSgESVcca/sMoqDiOC5DxyFiiDAG0sTCCQAzoL
O1rPYXMEFP51n/mCk5uuT4MKZ0SHYI6nBry+VqL43QzgLXj6bkVocImmmOce9haO0qv7og9MjS2k
aTs6KysX4OkFfRxEe0WbHzixG/Rj9U/rwN7M5IKWSorV3SIMJSn9qJkvQT+xkwcxTsnNCJfCOl2G
kehcdCS9H5qUoBJYGyydYHXutQ2YuBLiOPgkoFLG/f5ETIwpgN7Hwh0NOlAaww4XZQ1m3tDRBwwm
bE/t7N2mb/y/dMHfqxchfWVUDEXoQfQMEI0rttH7mDf0BuwygEUN3MrJpvULXFko2604OKccrwcF
Y93AnYf6gvcGagYKSxt2nPEAdYgOdTgcDYE/JlhRM0B1MQoLyBzcBTo7eVj3UJ2a2uJJxphMQ0C6
N2gzaMZf4YfYzzL0pmKwoX208a3kwCyo+fUgEEh5/N0akDHdrtMnYu0rqgt+ptBGZzjPa3N0K0/v
N5c0V7IsY1VvA+YJrFWHlc/uKSGWzAjcwMmaKK/vtmXrTtEG3ezMmStcnZIr7wiG8xeGTtbEbpdC
2LYHkNOjvEeP7YCuL8XfbBrZhbOaowxbJ9lso/FPrRnQQOsYIEDEHAmY957z6192rvtTlIbktMza
nSwx7AqctAsBBuzG3xav1QO+eGJ5O/vuPYKoJu+HRd7tkfafY7kMP1lP6HmzAtlpW08fLLH0F5pk
EWZg6rHq0MnLMd6FuwIVU1Zwt7d3qHw2+dY05F4kKs2gRhlRQY5QTOXYgL0SsW0HdMHaEtR7rM/1
Wp+UGVDO29fkgC40/VCjHzyu+KOcyCKWi0J089ojkn9O5079gQt4j7E5D8WoP/rLrdmGeXyYR3O+
YHQmsLNXOM+0jxuKZn+Z146HwKHcmm9wkKz5WvcofA91CqlE1w/AxcweKvmLqZHP4ZjBeHVXdQZj
CVlgZHx2a9/db1Ps/lAnFrwjCjTPdTJfyp+RX0iRHvvdx8nYc3lompp946k317VhY4X5xeTZrYvO
E4oHHl2msd1Rjw7Dz4a07Z1Siaj61SHFDyRwuxk6tAxrWnLZ2sMet/gZbBvpYtdcXS3kIo+LaIJr
rOFUGHksy44tVQdxxohYdUkOM35PzObcBAHdvCVfhkXjMdAoXHNjbriB0QUeCtSE/IyibUK4J+T+
XQ+YDUW3EM3SRjRfqxfbk+/T+DWeB/gekpjZghC9oV+DgxcNadT4UA2I/BUPQIoyoEzmvx2e3KAT
+h5ChSHCWBxLvkL0Wp/QFBVfhEf2r0xXKJC6GgU2koSPi4px0M9b83eLWP/MlzEuYkPR9qtre05b
vHqDkujkBLSr4BBs7htc99eBaWzg7PYyRFSdhohhdGLro/nDSVw+6fCrbeJG3yo30PqQ2eZ2VsCz
pqw+9nFfWky5l/W2wxDCPOwNSJtg0z1p79EXe+8n3Jxpz/CU+PXLkHbTm1N7gzUNVDVkOeox+s0a
i9KSh+/ewKxxhmmcgym8qIrcnO0iXPycWLSD4gFjPDWq3V++lzZwSaxoM/Uw1KDtGz8YyoA4mdWn
B4+qyjpkKDgTWxd+s3FYsd6GOkvXrS0msXj8ZAPEaI1tlj6b0DV5lBjLq4wm7YvWE0YEuIdhgRRf
jWQNR/1tcLvS2+gquuLH8UwjTxP2VaHQCEnp9TNS9VjSi4C14qvr0YT02+GjkcKDSAMdsxxQsJAX
cyDmn3ETyQ+Lz6SMww23A/aLAVbDCNC+Yqwm457oD3Orv2yvGrRC1U+exNsBu9P6sZ+tzhGCkyMU
XNP9wCL6HveLPjK+j+jC3QSr24RIX4c78hsVVL6slzJeB0x6QH+Rj27CtFrToh8eIJid5f6ThHt0
2H1bV+jiJEidk7iMu50Wogt6TOOjX+xSu1Vp4qFfbNPlTrs+QsMEvaGmBoI5sHTJZjRu/kw15uvs
MKe5weBPxgfstLg0aQ+03lDogi4EZpNwhSiE0uZAKMNDyUVYRDp9D3mCNwH38/AJZbJ6kFvyO1p8
dSW2waGghY+bhQxvOPPXso1Q81xefUCgXtg+oVSgJD1BhDJkrI37y44a2VUQdM3/H3tnsh23saXr
dzlzaAERgQAwqEm2TLYSKUqkJlikKKHvgQgAT19fyr4uS6fKXr6jGtRZZ2JLZjIzAcTefzvWxtkC
9HyvKl0RRDVW19bmHeNtTianteMD1SsrvLpvP/lznENwuvAbRIRjSC4AamTdDDerKJadFws2wZhb
X5fE8AmSqe581T9z+QentV3mHRtbdTFXg/tMxbK5XFILnRygXRrGxH3MewclZ9HeM461FPKIis8v
de6sP8w7EYTBDoWax+JXFtCMiGFpecw2BFqyVycDbz9H0tmr9cuU2BVBkJbcFn29D9Km2Y8hFSdt
20a3iP7zwxgwTTuw29tYl29p2IZHEwFapalbXUjXoIrQ03ClOYYamDYrrgyVwdftrMR9JhZ1mps5
PkonforjURzntHCu53QSL3HX84/duFwXgfFPNNfao3Kz9FT0TX9sG5PcFzO4wMZY37nNOmO3ykjz
dazypeG9qYdoFh15w2ZFX5Nm7TGIV2j83nwN5YSImG3/fVLmSwuzHHrXfhLk28WHkeqkpy4VYp92
Vw1T/1I08cxXOLFHlFH0tZi8+qoclH5PTifC/MJ5mpKlvB47aEmhRLXvYgAnJzDjpYt57wjqt9yu
uTPR6FTX23Ed1ydJldMurQK5lWoZHiranT52tuoPtpfqRCSn2FnOhufM1gcUbxvTNwboJN3SyYMc
yZ3uAdKBwQepNpPTd3fx7BX7TGiRbCC0+dlN029pC+Jx6Ik7CKC3BL5ur0xmDm3aoQSuThDhOxsu
6UZRjnPZrgQgpdY1H025dHvHLNnHbEU0FiRi+hqCUQG6rf1lt7T+Plhi/jHJYCCYIZqNP6tP/KfD
JQUkxQXJzl9TVJR8nqM56jgrX1Zy8R6tKsYDD4b4up9MelUj/yRwQkZ7vWJ7WLxifPHQVXxx1BBq
7pwh3lXG/TTxro58uuo+Tpr+gebcLt20/ZTtu2btdvE87JLZ6fYLzbVXniFqTIxiecAouZAhp+Qu
WMr6Q++1SKGKFk286ML8juI9/4I4NGbv3psuES7M9+u5F4ju6XFnRBfdDJBSn1mV2TBTJauvzpxi
uYtb9qA2D4C2JzHS2WeWOzbox0BWy5EwVZ/44GTqrhPPPra0llP2vHZbI8MXk/niqicPGxUMwDLE
YwEViSoSt+E9GTpf/Lz5GsZJDhSQga8S1gBsoVv7neJyqJ+imhYeqjUFRKCIPPDZMUjrc19FEMtj
1fj5SbVRi7UNyjDeCOq3u202iLknBp5/XZaNc7H4SXERSh3cOmn9xbELGtCVjLoLHWXNdUUfFf2Q
OB2Ddshhltsa/tX/IAudvffiBoYryPoPy7DOH7OAkLoWtg7LHYx5WhX2WOTOl3IO8y1KLP/Cb6FO
inN25JHUxOSqDP10Bykqaf3k4UDoqOlu0S8/Lo5PeZdqy1NNbubW1CtG7tV/9pGuXGWVkU/03Vao
d0x6iOb4ky7n14zwvl1RVWqPIAIzYMMl1ccyvm+K8ML1b+2K4EJn7RdHV9ltF/b1vd9rDsqw3yFe
8dbMwTeYrmTUo3pP4C42unTu1rLNQPLla8sDecvp/j0P9WH0j0n3wZXDeCvGZrjVuBPXSSd0rKFO
DJM0uqHU85VO43rntQawd8hDzq6p5rQFtyurgBWnrmT4lTY6kLExQE2VrkrvF+kOhznryOUDp9iP
PiLQIUKNh9PqyQxNuWX6J3THjQNnh+hXP2gegXdiKNL3HQqI5zxr1u+ClquPwkWIEYyTd4+wo+BB
NNXg7U5AUbDJP/vOgO0T3d/KeOwsO0T3qDQdcRFPTnvpRGyA+9oX5YexnNESgdl20H5Uqr9GAn8s
cp123yLCuvCgYNFpZ4RlUy+EPJjONXSwHB+2UccFbyoUl9O+T4HmTnMksouFWnrIHW+4JheckZJC
gniw1VVZWjFDdcXQ7hRsPkwI746IvTixbBnvI1SJHzu3KXdM9ctFG+fJ1gNrv04zN9kimwDxMSw4
Gj5l8yOkNnaAJZKoiIBo5Ws4xgBtgecAIxarE93ZmUHcJnl0jBDbvXVwrKzjK0InYYr9YLL6U6cV
RaxTDxayndwo3/lUCR5xEbjhVRoW0Hclu8VNsQwUQGC4zFDbaP9DFoyclWQ8jGwT3wdg/NtJUVS3
S7QJvwd1iERtQrcTw4ge42rVtxRoAv1kWf1An6Qg/z4ClRzz5TVCmXrZONgJ2wL40NBfuItzkz8a
hFMAUsZejX2LECKOGn0QPQFbHuVAvBEUwM4S9TcDylWg+By5QVIG94FbISlxzg2OM2o+JhX32Iru
CfAxPYKe8kMTJORrat7IFKleI3ceb9nB48cKXOsYdWtz2azFzHmWsZS0XKB9ppcLNiKx9WTVX0ZT
ne0mFqNPa7ZS3zCYkXPII0wz1cmlborh0vQWM0CQo+WYhW+OYVElt3VcRy/GgOr1eoj3QTX3F2nB
NNOYZqa8AobjcrVGXGDZMAyvmnkmYkVLFzSUc5GsOfBw2D33vlr3M8/Cjabs+zrIMCoyEen0giZJ
hBcKdlN6GUqj1B+/jcKZs60amuYJuLq6nwdkH03mxFcd8Uf7QML1rl6SPYz1ZK/nCTEloaJ4Zip2
EjmaCA6s1PeBlz6kbhcf3ZomxKLynhHSTPm24DAMZR9foJhtjrWNvdPYBii4VCJzKu20epBJ2F0v
KOa49vti23Efge34Ebc6jFZKeeaekHi9sUQIf+Ymz29jhfiUJbn6NEYkDmyEpQYXJHtI99Ek7Z3o
4uRLwp9v89CwFeccnk0bE+OxZNOlV4X5fiAieN9GSbsjezLZlj6oRkIyG4lWPHPB6x98pO078jPh
EZOsex2ozGAfyO1FgnB76znLdGW8Ffd6ZotTHYXDIVuj+Xvgx+deMk7QI8dPu204yiFXLW0azmDw
pAz5muyx4/BcHrISqCZZPg8h1nfw4a+rO017CviKkyuTJd2S2+5cKN19SUUHbYnAaI9wh0oERCkW
jwj9G+CkWDyCbn6z/tpuEiotUQybdJfbLD123IG3br7iNprc8QnKuNw3BY7QlWX15C6hvizbMEdJ
ENdfiqJ8Np4L0JnyDFEBpo64WZ4dp1mxxigfbfjgbFv0vPcFDgYs9CW38uIHfoF6hLIaGo+5HVQX
/uY1/Uc9fh+biv//2of2U53f8Vtz+1J9G379S/8LS9PE2Z38RzPTuUnw996/8xv4j389NNVLmWGb
/VYDjC2nt//414//4rfCNN97pzzpo5DxqS52eTz/v8I05b6LwsgLqLiWof+j+uyP+j6PP/JdCcVI
zXyIbuKPwjTHe6c1dchRxLORwluqZf//G9MCKb3AU672ZORRBaj0L4EuuonsEHooZIJ06V8zK4dN
PrnV3wWJ8oH9ye73+8tISUV5FES+cn95GZFxW8erIhIBeOfaCYfk1MOVk2qQtPRuLsHDn76B978Z
Cf9cpyZ+RD39l8GQ5tMgigIlaQQW0hfq10yluBhXG/fomKENcyhdBtwVyZzLKHPmwhdgbSQv3UTi
hK1anoMADCl5fDpAKbpVPKyoMa4rPX5AFlaFl8qbVQQ3b5aGTT0ESBc81hAw9gjvnBj1QJbldjwj
vxF1qjtHpdKNdzMbRy3xkpU9xI5tnYm6mxEGhw1woesegVIvMQ1km6ClWtde9Zii7FePWcxQLsQl
wqFSubhfzwCRJAxmVyKID+g/CKNKy+e+RiNud13mqiTYzq7rTPHGh5bT3QbTbMC5LyLC7KILkIME
+V9aYJJ58hc7rp8CQI5eAh540r1grOLvkeoxuPidFMLhfDOaNaBnpS4kKkFW1npBIuYHUCLwKjGt
6fGGJJBiXje+P5fo6F0bFASRaK12pG/w+NuncxnYeiOyioDaDb9LhMDUURINgEr7idxswCHGbRWW
Tv+BNnE3vawmwypaUkBEw1KVNX11Vfle+RmgqtMnxqACOTfka8Oqy3GdfCFQuRpONFWSjbsJetjm
7ws2wo9eNdbi5NBbixyBcI1+h+wwpRPA97AL1R2B2h+VN9BdDwxZT/tzC3H+1iS57knrcAL3yGfu
eJvZU2F/aGMsv19tIUL5rW7wI7EkjCRr4ZNg/Lga2cDBgSUCTUU4tzLha6E8UdC1CoR1YMVekGEX
ZAbBdZOMONPPBNpPrElQxPHVrGZT3be0rDSXxKI5fbGpXNPW2FSTzimv5VxP00Ob9K6+KduphlPL
cc/tCgKH3Ft0C1ZeNZ4XYcjzs/OgUAKm1Jt1dVq5r0Ik6usGkaVRkppeN2vOCq6Y6WtEMnQ3J2k7
YTSs6ra5guxjNqZW1h9HIp0LF2LOlBX802wn3fZ7TllTUTmVizYlyRL5dUPGzzysz5HBI9PialCT
e18VJCpvR9LNipuu4ms7BzBB7vTJCLnvNIxSD04ms+mWDE3pfUSYp5FTiLB2Tk68Uvmu3XDj6zba
pmgFcbwacIRmo+2ZH8lMWGU3ODMTzYd+TjuHGqez6QYc3E4EcfZu1PXo/zK3ZDUEgDpRgiz1Za4x
6t4uq0rDzQTX5+0sDW4TPHiyruey566zuXfM+iELLlo09f0zu89gSd1xQaB2hDHV5oE+agVY7jod
MPomncriC4tsNV45pijCxzwJNWGj3erFY7ybpNsRMbjoXCCmSCdVdeu9NRBP67oZJpqRzYOqkNi2
OPhIUIhueWZROLztrUjK6QPIDN3aV4AJSx++rmM3+uupFmncf5zaRjnLQ9fMMPkmo0lvR4V5S110
boIkZwbBAdLSZt13A7ilzu1mwA9t2zPOn2pwltYylDQ8SqM7P/Qyxu2Fiw+7vUOsA6lQ4JKYyhzZ
Joe17+L+GAxj4N5FQe4w5Tq140D4jmHMksdAdTGPCT1hfY4wgU/HndqT5sHhPToFlrRjXWaAkFMY
xOqyGCkBqFnCIRMVX8cmcKgmpxBciQWvKWCAw4i/tvDKF43MEwM13g9zEmB7xKeaP6NsWProCoEs
vroPEeSPjW+wr4AaIgAsg3T6R0EanCohXigO8cCNfEKd5C8xEVpk0yhDF8Zxoq5oX1Vnx2lJlNLn
vz6/fnbe//46GLOF5qwU/q/Zl5z77lgqdqGmaLuECbI1Dzkmir/Jtfv5WP79kAwUxySV2swhv+RH
UEgedogrMPt0TqRPazVfYWk5Db3fX+MRMeJv8hLOP++nQzl0qTL2lMYYQlXsr41PMeUx9LKgqJMr
8PGa1VNFCXjTIIRm50qqxKVMZnFfiri1f/PNnRMZfnlpZgKeIlLy6Wn9yzfXuIvRccE1NvpxiReo
KNFHN+7BdWHC/vrL++9eCmyeMpMw5ID+NeOLw9qvjM9LrWh+76xXpNeTl+MGTIa/iRT598/z/GZA
GlXANEgFNG/6T2kKYAvlEEgc4Ap7RMcJ1/KG4sp/UmrEZdD0nHRLTqURFeS/fZX/aMz/H0u4f5r0
/7LU+3/luE9YxV+M+9Pby0/13uIc+PTbsC/DdzwhiX1WGB0pST5XSvzWjiy8d9zO0XmmB6LUwTls
/PeubiHeCQEl5QpuCcE4zh/93o5M9zdTecjPUcKTHBj/qB3Z/zFm/9dNEEiuShloP2LqUBHGr19u
AhAH5hXk10MPBvgx7UyHeTLp8hwaKayrJPiWuLbP090IkNn2X9RoHbHsiZ9Cg7tIDOfbfm3ig0YW
VrS7rkIHg09ARekaHekeLRETtlKO4lbO3VLj5slC5Bk5YiGUkJWvxXBRVN20glogP99BN5EFgi+D
MK7dQNGKuM3nTPOj8aXW1JNiGGK8xGOPr+dIHkOoX6GE8qU4hM1SD+OBmEGQkoug6KVBM1oGIY9j
maLaSbpIbet5RWCbEQXrohpsdGO3bi5m1N6TT+xhD4A0W4yxDuUtl4V2kqnEab0wJ/YJfCIC/PN3
eekQFOK/Eb4WujcNdp/psCxEEIJkparODgFiS3/jrSEmgW6ac5CEuvcEwtkaqnSFgm+wj/beuGu5
QsZtErbjTdckK12jvl06LKXIudrvsmmqZicxMGKUBFQAwcynNe1udQKBgJjd9yFi1qUviAGZSzP1
FPH6kjmxC4F+AjSX4WkEwC2+IxaqBVZekUTTFRk0WIIdm5JDsYiywEssveZz7MH5gyo7BpqqJp14
TlzcoD1FWu8n7FvUMkRqeuDr8qfHIchGFKIIxwvkBPUkb+YqRJbWFWvdwUzM8VUOC4f4fKqd8QDE
Zfn1RLmeScuBwJZjWdfiDaF0VG7bsO9LbIYuNqNyShH2jmYZ68vKHZJmn3r8xSRGQIfvspHhNliA
is9LSDJd+tq6n0PXMBgqhqmUKdVrRwmgUwUfGgptRpSlEOvwgrqYzdYdQz7M2s74vaJx5Q3T4MO7
DMDqo8+Q3IpyMOaZdh8WkhrCcnWEP+/QPKQ4ZuK5Y0jE3s2a2DX4yqneacUU3um2yPycUdVh3ioI
NcF+JlN7pAxKSvdkPH+WLwlWQ/nktk3SBBvTOS0BF9HKsXoCol9lfjSFjcl5HHtEjhOa6wYRSysF
iGQm7+po7mIccKhtt16e8EutGUEsW8CdOmKfist+i3u8XVhH4SYoYMnT95PnD29q6imvWfNwGcnp
xYKyBbLDhWkXjdjLS0zynjt2/sRVy8do6TJFTLPkPhK+0I53fVrwowUmW7QTJu6jfWNQIB3A69pn
4kOYIxtcD0frGJzaSd6PX1iU3QeISvVlZQP81JJF0W/MLOtrkp4bbMoBGNj1lKYTYo6WljckHW5k
yXLSs+IOgarYlC3ap43fCwz/EcK1dde5IZkcwQh8uwmtbk7KZ2vCLDybezba/qn0W/zlLTyyt2U0
5reuYzQxgBnaPHeKRww7/lLaCyqhlua6X531EOCXDb/MKfN1uRnYQ2dyXygx2oo2SRcLQFlB08EF
wS2OOsMMwKMKtj/HwT4+NGAl5U2djMx95Nk0VbRNyM3EOyx0rlgEiqbK0SD4AC/rZwhyJ713xmhk
HXM6qqTAfQVAxEQmJfmiN4nkNoUDEn3c7WSML31r1taH+4+GNMCUYwrXNTtlXa8/zXwc1Q7OWiLl
rLxOXzmJo0YEJX433FBNGzpX3LdpcGlVU4cEg0fd3G+doHERcAoX4dh2DEkv4e1pvKlfhXRT82WO
4h4m1BLYscVs7zmf69DkYkkJI+gzA2TrzAvyvVQFrQelosMVEDV3krNoPZG9m19EFijgcXUH/y5L
KpS+YxKoR4jVoLxOhkTJo8CtDf1d4mzU1RMSBR5kkXGoXsUf6qHhch/wr6d+qK4EIvl1W0zF+Dkf
Cnh1NNztdF+fme1Tmg4x9jRumPQBlpjM9H4t6+qcFTETgdNEE0hKOk7ElSVSpHsxRq68T5AcBFB7
8UgaEtsxdjcU2Dj0nHw+Rugj4h1ocXVLYDUhNzUz+Uvolml/IFUDE5Fw0+oWDZJuzrM+Jm60xlyS
boaWEbR+IFNksLoub3wWR8zJSuuRkVoW1bZIy+LWSG/lMB38kdiBszjubhzKeDmy1Vf2iC0+fg9D
mcabPGrscmpU7zZbF/fcN6oc2yf65dblEEWY0Q0s9g2VY2TcBMZ1L6uE1LoNGy6UzFrEaw8TPqzu
KdMDp2fDuSt2McEt7SFwGp0ALJe6TIhNMktK8MZoXvAMt29JRDP4DU3YlCfnU30WwJP8MGAYVJ63
MdpaLpnkHJko8Pde4rzJe6RrHAAN/MFZijrgCSwQuTRRuBkBppC+2BBBT0hy4lUm8Q4SkePbLyGz
+byZ+wihdly3Z7FeEaDjT02ZuFt0GFmxJWKiuFSkV6MdX9GobnwuV3ITosEekrz1v6DgSfDslEXQ
dvsw8MYWUZzTr6D0+HPvNa4JjRtfyqOZMt1cckGR/tFFs1635AHph5BtHARpdtM3HZdA4BBty6Uo
4zrctb0Im4NsW9PfTnXcX6J5vC+hkviRhMvfRkjKcJ86S/1S0R7zkdgxHe5ntgt6NlgQa3mDtpZr
DMLbWx4XnTrprh0yNmPkEeJOaTUTL9LlXn5XEtTdnPJx4cnP8JF+4Ekin2UzFdkF9rjsm8+3zAda
5VI8mVGo6bEmH206Ojpv6m3vRKm4DPGsYu0NTNddUEKy8gyKKh6Lgep8b0+OXNc6H2a/leNbVnta
4M4ZA0FMjxutNwSJidezIu6hQx5GuxolPl/jGYnrFnXSxGnTIC3cL3zW92Sr4DCObY/iRIQpcR3W
c996NZEF0SOB43t15fq1nLncD+xARAGFQylGMjbq4KWYJTAzcxzrJmlu8sqFceQbHha8ig5TjN2L
wBUnv+KDIDpXZWgmM4V8JPGGlO+tdR/7esRwEaDqC2AJR+ZEZ23xA9ougSapzZDxOB4JY9nm3tq9
Vn1CwWTspuNL5DXjJcrk9DP+6+beQ+krUIMUKucph0YlazDHbTL8g3yJiEGGfTaCsqAQraLTkLvV
d+P76fUQjPH3YTbu08Toh3XEYDDTpQvc1Ger7UgqSnq0r45xv9kJ3/Vm9rv4k5vZ4XvqR01MQiOJ
8pxsLbFkkYEnfZ7pEzcfYalJQdsm6VQHR4hmupSckl1B/s0e/PPKf14BAsmKgthEoaoBpf55ZYSf
BxzkTW3STiB+IHWthGXy3AEmmGRZLkwDZPynBem/QeP/7TXZeNk6BMgnFnfghp9fE7bENyFg2ibw
Cio5Sas7roVDLFs8r/ui5MP+69f7OVyQ98jrBcr3pDi/IFLtn18PN3TOoYBfpVmSD5rzdstnPO29
fEUv4Ywko8ye2QnqJ/cI9M0/at398epB5GowlVAyR/8aJbpilB5Tj7SJuSGcKtIjMmBRv/31W/wZ
Yzi/SBRIT7Boupq9P/wlOjkfyaSZeZhvHKPI/Fg0FpVB0vudFKb5m4jX//61NOiJq8AagvPX+yeU
IaYAMekzsoqISYvOlSUV1G7kXk/0+fxdNOSP4N+fVlTemOKFQnZeCVP0C6SBEwRL8owBgzWx3Ool
qJlbK3e96LsOJmTENt4yde+6Oe/QYsrw1QkDjXsHSatpgQY5d9TnGQXeS1vWC/hk2y9/A5v9jM79
9uFDnWitQ74C7qifPxAUH+QyWj78vAmb/URs5QU29d/DRf8PYfkXD4I/Xe3/Rqh+ZB/6iU09//Xf
ABbvHaAKwAUNtSL0cJv9AbA47jtPea4HkAlj6jKG+twTv0MsnvcOhhPQ1PPPsBwQ5B8Qi36HP15q
l/9pzwXk1v+EThX6/Gz50/UruHpB5LyAC9hltPy1sa51Vzj2/HuQFUqjoSid6yCv1XIzTQ0DVU9n
9frSovC7lXUVedfpMBOyasmBu6XWq/oepGIuSPHX8fsEjd+nnBn9S2qL9rHJavyf+IiIjnJJN6wR
gbkCDVFkxpcG2Tk2KusQL+iKlG018jpg6rOw466Fn1wZ7dMxYMIK6n4TK9W8l6UiaV4gVW/3C9Pq
s4cEfPlax0vvffaIWU2P/WAicJc8S+cbBN7ZKWIcI08393T3WHskuWChTjz9KB1RFPvWc8KDWgqq
ahFUF/PeBKPuCMVtWk/uA2owIw7v1JlOevFMe8zhZimS00QJ3Q+qJVNhTFjQkXUpfe0meNuTNi/6
Q44vBJ7QoIBgyx36V8b2tTuEemThSuhnuWt8dgwLRpG9N54i6WG7xB4QA4uXRJNusx6xY0/cS4o5
JIDcG7vVRLt1SllFl67w42uyaGuyIZBpfyw9lBjIw5i1DpiI2Y83nJVmeGtihhP0JLp9RJPs32b1
nE3+YUgz2FaIv2T6cObC36Iki4EelK2/A8SSUoUvDWIdxdO+G9sQUzAJVM0BvZ1PZ06VvKk4jlhr
AsIDmQrQC6MiLT0s3M3ZSWrrvH8ICxH5Rz+JDMr1rmEWNxnNJix20Zqeothf3eOS5931uLIYkfLS
FqjOXdjBrb/EyfcpHhIyaIqRq6BfSnzImrV1RngU4bho0Hq+DZzS6ZF8dEjUgQAAxfacYuxgsWOT
HrohesxL4kFNs6BBDPNqQW+UJ7RPJW0XP+GIJc5NlLl6Af+8yqK5bo/ckcqQtE5qUWca3thQqKLb
WqJj2B38gIHad9zPzNxDc3WeBdKtgb6mZE3a4FFL7IVbu4Cw4XZDo0AsTkIkVKdJPxYrR/sOEhMV
jcB4CXSnW30L4pd9W7Mwx0dVZ80HmGdyKABcmtcyTOwV4n4CdWM282onK38c9ktX1k+zL8bXPIGI
2jYonL8Jk2UDoa9R/ppEICsLJTIM9QEb3rYr5Hl9TB0y/kxLahPbGCQeznSVSTwVOjkZ6t/gUM8S
qyubZSld6j74wxb63bkTta8mCptzu+xyOdpTvgrDxtoDVVVuCoY1OfNM/0a2UCknR5d4TXLAEJ6O
uvwiI6fAxDE2DBZZwXwtIcNez+mxhF5X4bjLAU0h8QIaLQiIE6baR8lcY0nIRARB7eX8qpRX6weZ
q/jsD2zHV3CmqNsHyuTeYQUROEazOfubRBn4x9C6PYanyPWGLXr3NNnM4+g8jl3cOVuL0fpbiSqw
IyoQT871urqoG2pPjqRI1nP1YZ2c9EaVLfFoDGb5tzlVxWNanmMrW657/GdtVd0nYEzUjjDLHNdc
mHJrerek+C3tsIR1MwkM8KrNRc0TBR4widvLYKiQlMg50Y8iyjsLLRjOegs+hv2h8mrnSpnY/2Z/
yFqAvQiq8ybwYNqi0IxnA+G6e4aEfrgI1mAkFyIwZuKB2qsjfvDS7Py4oOI1w312QZoYGWM/jrX/
O+H/9UOP8z9zKI/JS/3GFPonxdRZwPM7ieK/4zBm1wsZAF300X+c8SJ65wdQGKFWCoblXHv5+wGv
3kFtcIlBz6L7cZnJ/jjgEUypUEgGA85/1gKpvH9ywstfJlSmDjZsdZ4kZBiSqneeJf48DttyyQd0
Tvc4etb61GdjSLIM6JvlQJ6dmyXpHzp8Iy0iY56yeE58ceM33LSbpWzSZ8cGPXQ6MHZOegHClCMK
+pJopMULOE0DfGYIKzwsu0OVrAz4Pk/GXZqv9sktG4onbUj8G2mgZ3h2jLL4oxlHM2NoD/OQkOy0
ell0BWOfJGrtrjvldilOFfBOa89lbib+EK2rDjyiyi1p6QdgshrxY6FR5B5xXLbC2zbl2C0PdsHR
f5X4hKV2RlfgMbAV/Kr0y5JzHEx59tDD3PRHng5LsTXWoMC0gyDXbC7WOTkm2YiKysUAVNHL41VP
dnICydlEJuCWmEUn3KYizr+7k1BPnc6622KukEslIuakNiAoy3YkjxcMciUvD+V00+McU4II1qXX
GnuLRuMAQHcOM6JW0b2gg7I2Ryzsxdc8mHuU5+2KwYhMitI7GOvKLzIX3WM7DXhJQmiVQ7jGXbBv
EgEQa1WbY6FWfB6EcLTRVZ55wdkyjS7iGcy7+OrHeQkyunbr8Dmz1kbPwnXaZwTKxDzmCSvpbgHM
OlWLx2k/j5X/uc6IIQ7mjOsE6wLSY2rUvOU8HtDQ6sDtFztLTm1sxZjvgqomqrioZHHdBx48RtH0
BRKgoFsTImsB2M5hd8OdVZEPS8VVj5nAmXFdVGpZr4MQlIhcoGouLpCCKLJOOg9PBSnLAJl6GCT4
SYI5nmFDzufMjjpcCaXERX4oKpBkXPyOjiGqjIxBQtTKs5YRCO0KYhVKkmoNwlfMjY0IuZREeebL
kH7zKlQgmz5Z6xYzNm7+rUV5C/5jnZVikMQvUJ1YG972QmQAlpETEd7skUN/U8u8ePWQOb3HP1VW
x3J2srdwGC1Ha1QT6WcGbT6eg9Xv7RjEFg8GjWui3RcZdwA21wmXPQBiWXTx81IkUfk9qboSNwtS
43U6JRmcJrK3cC6a7Tr5OsSNSlXyDbKp8GsSTlgGJndWwzHlchu34dkXU8pV0psH1ebfAN8roEly
Pp96/Cc3UVN57dFdW5scaq/OEOpXjhnRBIPbMmou2SUpafMbYh/cQd00+uITebcoiqKgTcuLmj3G
P+HpXo6yzcdXztPgY4orYdyuQ1V+YAM3duPocoR4wZ5QXOG5wDRE28d8IVqBSKJHS4zr0J9vwzNd
eqiKFkl+WfT2WIXJ+tEyyQebpRXRd7dNitso7tblJnBCki97ycE/isw+uyYlhYb0lGnZU/GZfrJu
EeDYFAEJy6CH+4lwnn7rpfkIZYeI6Lqp8667b6yESJQ61/4+JyDrmawqwnBBjuRzWuv8c1dJlxhm
gEDCMwpNCUIYu/q91YLrzu+Ij2DDJ99qiPziMSEWML7N8UTX5Nb35WXfZGF7XBcu30NJcpDaUo+A
zN9rceocvXFcvrcN6WTDtT8Ry6APARWNaJ/i2lb3zKsc8FNb2BcQ/uYuKH1doxZP1wAHW7qASI9T
dZNPCpDxvEuQX1h3yx0+V8CveHJtd/CjWqqtH/dDjCk0zF1+dIZ7sFZpPnxQbqqdfZ8pIv7WEFkp
0QqQCjvHDkS4ocjm51Rj0UOs9D4ZMQzVM4963PP2NQpz3NPUXc9fO57zT6yPwSuSVO9e12l4kEP5
n+ydx47s2LmlX0XoOavJTT+4kwgybEakO2knRLpDbze5aZ6+P6rq3pYaEBqaC0IBAurUycxImn+v
f61v6ZxZYODJu9puLAqaJfMuuAUc3zgGU//L1gHDB7W7QLD1+rEGyw0cibNgkVWgEiJS4puitZeD
4avID+2o4eOYpqyLN3xLjhNm+bC8g7HnlnBRj8mKxEUN2txZ5Eg5gHCHcJpNLd4JaSUxiUugyZvR
9jlBVobWn2kuMfAJ1vr43HC68jiLSg8MMx8B++kOCdnxDWn8Z1L6b6v46u3615PShhhFWn38bfch
/1kTWf+zP+cl8YfFSMJj1/WN1V+ytun8aTrR7D9WEVT3Pejiq2nNQEj5b0mEKctDSMEGYsKd0Ffn
t+QwmfzX/8J1wmXqMoR5mNAJ4f9bDnOkj3Ui+gdNxOQvw2HOP+xccETZq572DwJikSelMbSCeYNQ
mNGrFkBi6Zs/vYZDUhVSkeQEweVUvrMvVS7eqjjbscikQsoh2l4Sxdq0sxESpg1xHUbBqCUD0jVt
BmCNoChHybyJSQUzhlg7B7LioSkWPI1zbG36qNMDTBH1trKeuq4/zWPbbAvBm4WnS3sYpO+cSb09
AoHfj5OkrSWKo9u0ZnXagz/XWWfSIBZfGjSW0MMtecvGZdjWPm88Q0u5+Yauf+jwtgXNHN3jDHmJ
KhVkBOT71t2RBRp3jhHFL8xq1ZZCkBvIERQ2A5ULRtxwr+XEqZswF6fY1kqDRZoTqeQWgqMun4iy
2LdjL0zwUUxRrlP+LqEdhxFJ9zsdUs9vW0vfIbIWnIeNYi0JzY4wsmVY8kVvwS9ahO7H/B65yjiW
RMe3lS/VU+qWKxib/O3JjmJ9CQ3cJQ9WvEL5Yvu+wVM+N867rwrjG4mKPYrMpnIMUH30+3mqVIzd
xopuoOg3Bl/VWi5tv5gX39WrOiSq5uxi6I2/28QAM5QQXQ7xfniUhDdl/FZ7ksSvOQl5F+fCfSna
yMSMC8zjrm6L8mpyVyRkRJsZU65rHqXtje0d4c3qknbub78vECciPkLFhpeV6cyDFEYq7RprltxP
0r0DkmE0t1nF2DgQkMu2ZjU6W3Mg9xqMcem/CsoHpk8p4wgDSKsD9TFBy/eqEMavVo/1q+rcewDv
VgjCIm15/hYoKnjJ4dky6PPZtflNnS5dWGdmhe2kgIA/icK5VT6/DfCdgK77dLmNViqeWEMVqHbT
tfBMpLq2RJuO3WdmcJGfUmFV+9qwDqomW8VEOu8A672XjJosEfRtj4/pJaV8IVhqzB8ZGmCj2yt8
wwwi4R5ZbS+3TMTJaV7YAfBHzPh+NT1syqG6RqN1Y+X6TZZjQ0nVhoXjq9tml3ihX8pLz9XA1huG
Iikz6udK0JAp5wd6ow8cSjh6EGHyXGJ22ELhbbUX181vTeXuixJmYk7IoZS/XCKO+HkKIMACk7ua
rhNoud459uaDqh9bm+2/AvwvvuhT4BUz83nqr7qdyYchH26jNe1gtXseR8OONR2pUXEuOouTFY5e
kxKdlYPVoBU0mQj7qlTgYLwDmYvoUKz90x12h1iDpYmMd+RXtVPFdKYiZru66jDa2MZ2mGZjOzrm
ET2TXJ9lL3d2wtdNMvaQGu63sHWL5pHb5sagFTcWxBneU7zciV5tcWXtZy/F3uQfkRQhIZOQ7bNb
hKstBN/t3C1nTq0BNGaLp4oLH+goMSU8kYx36AgFnZ61e6t2Ga2iLowS9wlcB/ORLG2ec/I90gVy
cDar7UQQs6bQusga6ogyLHqD3r427fitRX4UttyNBPaH8zSVwTAV16qVBJTSvaFNy6E3jc+5yqf4
AuLYDMZUDsiCVVTc1zl5lJzEHuLiAu3aB0Olz+hVnmiuPaxzQnS009Ob0Zk7GItakLGfPEvSkiBC
C0YIZjVKAMBS7uIWX39CC6s+h7MsHuM8+Uk1/bOa+agM4qb35TJuydSHTURVbeVY2CLcQXuw5oi6
2qV7wBkePcB3hfIaC+1KQhqwc1Swn6QUzVcXO5pzCHNadxibGkcQiJdjHDfGs2+gBdalrF+1Gu6j
sLoo1PByPaC0SQIZxvKRd9K/WGa6iyN4gG4vlrBrmEkwAGbIcNbFEUDgIjrEgGq8FhQtbaYimyA/
KaYnpd90aZaeErPxTx4HhC0Ne81NhCedMcsneOJtZVP+MorxrmgVvR8N29+lL27aqMpuKXvl2Z88
sVwmyahDcyzrnZV/pFST20n86EK6RgXXf7zUOcROdIJISvPZOtmmvFVMZzrHqm1WZgoxIHHx8uGr
nIB1Q1yClVTnEAGMr1brcHXFAy8fIz2UE4ydkT4OCjPgWNOcGU0cGuFEYWtzsymMOIBsOXzSuTFX
WCRNWB/mgBUA4x9xkKX5igw934GgO014Sb7VWHh7u66+6Z0+jTnnGjfOt6VtbZtSDfBkkjCLyiv4
+9t23TNkHXwkBWApdyEEt+ROMRlW1rMxPS/Lm7QREHJiV3zaHWPqetFJt37x1Yg/jLdab2VhP0wH
W3uD7rI3cw5Ojlhe2MbvM+3NQaEb2vGCwfFXrI24HjuwqFwlpFCnDZv7/aADSihoSKun4xI73A4C
HdBVdyRNbrENntNGLTBHq08XxNEm9eRFYJMZZHccKyuY8e5QxvUUtclrZAFlVMMp5yKu0WPjPjtz
6N0OFVktM9bfoy65OmVz5LgNb+6yuMNLOmsnoZm/NJy3xI8AhfrVz6IeW+kmO8gOOckv+A2wW387
EQTFzN5H4sMa8sDLSBex6sBpCKnFtF9n+bt0i4Mq4wsxlQ1RE57EenatC4MceYcS4qV3HF82AtyU
LyzI/AnZaHte1X+OzGQzdp6XXBLzPJKxCsviq9UBdwG/ELIJMpSNYTYWPvIRIsE7nDIo7rSrJZNt
hrMwLn6k9m2pafQqy2OBHUIjqZUZ7JWyYpPIl2SKz+b8Mo/Jns3FbppmVhAEuDN9bE66mIB0xuoB
WudBLdO9SsDdL34VDpH/zU0bJNLcRwX0LnDZ85E9lr5NR+3bafB2+f6OD2zLpbGFhXWsS3w2i7ev
aIbIlBbozi9b6z66RN+bGTo2j41YT1tuwO4aYW/Uq/5BdCSCzWJbaS0Ag2zrYtCLLID0LWdR2geI
auUXT5LtXYoS/vmPVzjXqZKkbefd0M4H8LU7u4GOlpCoLao6IDw09tkxdpWH7AN1i9SajyJk8uul
EcDP4V6jwYjGuiHjeTOvBRS6Ed9zNn3ipAw1a3xbyiEoSXwdTDZB50lqGT+oP5/68ptf5RHgGXF2
TGycTLm1NpPMApVbUIwjFC6VXztYAnhY3XtHlSSahjELzcG+EM6mRjJ1Q5mIh7iJUJOEfIBWvVG9
utMSXouTEdjJeOwWFhA+pdFilHtjgig0slY3JRRxwXGyJ6BH9q8BNk102SKIdqBW8hWrU/VLVVYV
mrb0z/7aAOBgO4NCpNm/8IO/GvUvf5mufWM+1vUU2CRGBo3eNK89O0KAdBhXPZCJ0/ID0l2nfjY2
sP/urU48eKk6TCJ9H3XvjjP5TvNBGWlBwh4Lc+tm4LMHvHVTjt4vRF21W/QeV7Dod6WF8dCtwdrY
/ppXfGrJ+OkL9UbMpru8QafXeWv7Ce5ZMs/Q6gKgNjt3fmEzyErLKqjrtIc951aOvhuvTQ8Ka2qo
wxMOZ9vmUm+8gCxXqPniK+4+K3SDPaN6wqVEsUYphmfyfm+QW99FMUUntlih5wseAQbPC5G9AHoN
UwI1WCpW3zLvDJ4LVIz4WyI/vDlSDNymG330ttoOqriaOHGYTrZuBWK/lGFkjhQvs+wsL6UZXa0Y
aNF7hUnYs26LXO4VATlbtm+SrFZZwMmE1ak1+ju8xl2O2NDDkhljvDV6Hdq1t2kW8CGt3u2w7AW0
ZuIYd4sPEp57oDGhl/ILsbVf7kimLG22jZPuoYoeJhP0j/C5eEYoiI3YV5UW7VM89ElmhUhsTpjX
brTvEV9aK3pw2/cMQNe28ip3t1gPpldS/NZqWIxzbwdwhCDjvAUmQzGiTgmg64Kad3aRjfsYu+fW
K/LnVvUBvQqHFO6sPa/OvOITPWFrGR/Ste5my/004q9Cd6Y99QfootlpMF7MWnysVPKhMn+lXZ7s
SuQeC7oM4Dt834h77aauWvM9iYzozYtbXqRUPrfaZhTznsbHAac8XXBt1z12kxs9U4rBahn3/HyR
SFW7PqXNtXP6+tgPMS9M+HYbQcUWPBgacIrKOZtW/omL7XXk+Yz0Tn97rK2XpKNCGad3YjY/ywlE
OsCUR2Nyd3UN/5jw9Ytok4fRtrqXTM+/s/VdGuU3mlZuhDFSDJXe23PP3r9Jr6hT37LVTl1amkBO
qX3I3SCLuu/WGrczlxAuzgumL7BnViiLXNv6EuO5TvSBN3+oYu0GsV7SGsBxD/E9v1Sqza6NT1nz
LG3BdFp0EL1UkQ0+mO2s7K6cdDVqu3zzyCKWIpNeSEBnVfLaO27+Dj4BY2i1UBNLM+iNUzDWE+1c
3rW4Z8erKPHAQuNd1KL5B3Ludb01RKOwP0YjbBq89jem8IoxMLVBXzmSKfkHo1ys34DciU5gnRiv
ORDk29juNEDbC2QKnP1kGjexXLPbsdElaQCJdIRtl4rGuKmZc8d2X+Vgh/1DVoPBCCLCo/YzWwg2
/56tYgoAmlm7RE6c7rnSoLaASd9M6SrYLozgd82o8nIz88glrBmlVz81Rw7fWn/s4TdtlMS/vMmL
xDh5okOY74uYBs5uyfHXk8ckUcqBA1ujAgUbKuQPJA4Gi5eB52jK7w1pGgiy5hwW01OSQS4ap22x
kAIBjlKtIYXYmucgAWBHOwzDBk5LGTCk9gdAIY11dYmTYvkn2HxcpEZGQeKAPMyd2519qpWhM/Am
IPKrVYxkNTB5vY25ovPSYpNfTbV7jXr4EKnDGhwCTRsf6GeksalL6EGKF374wVvxz9Szz144Sm3M
bj1Ds51dl5NZ/WUDgAH8M9kaJ0jfTzazb6THsuW4FlhaND+3VZ2YO8fiXupIjDB2xhgcMr2R55iM
QBa6K6EHCI9P6PPL47WsH3u3JtXNGtbucvOQLbmOqcU2WqO5aMokkkG4ng/qGFV+Vdxk46TjoexY
aRHqWQxYhK07ud21mPt2JITuOtNjNtiF8cMBLnF/wOfz+BllZZ0SO3Km1xLL5k3fWxiHDaccmMGm
cTt1XnoQ2H2Nh5YgBRJwNhhn8Og+TyZM5vMe6msR7W2IcuyVrAKhouVpwvOsoQUmczwP1DQ7PTtQ
CK8jKSDHYyQAcYJBgD72koV7Ji84GAhp+Dlssi2JYfuztk2gRBVhgeEUTRUVcHiJomNnmwk1A+2k
7H0ZR8x6c28DD6wH3b1tJs9uAH4b2oMjaSCl22/4FPiv7mdjkj91z4RS+LkNM6lJ9lM1y1Ojq/qt
gfeUwrC0BYxWHVLYdvAjIARlgS22spuq31diaR+SNGtOKovie5g8URJ47YK1m3qNbuekEzkWAohb
u03S1xSwA9jtYr6HP0lCXB/dmYUoJOONs0ScH/LY+OmdyD/aKvcfoV56D21KfZLoB/senzkU67wa
jVMnm4EKntL2X/oxs+/bahTrsTvLR9AvEmA8/m5g6CXp95MDH2z97VPdhFnC9u84P9lbCh2yozSg
FrWJC6GGNT4VOxMb55fJTvrfeudxrY+RPtM3m9BqiWnnFolf21HRLs6lFXNeMG4gEaB6uTkzBBuf
8ugsM0+6qdMBI9hFLB6JyfivPsfnU2bU8SM4ZuYRa5RsyAaF2mYzjF9LTBd0wlBWAckAWz255on1
OAVye1VyNs6kNL5yt8Ay0SujfM7y2UZmjKF5Z01SXxfT6H4M2om5jooNnorstwbokAt1XFS9Fz3r
MXQmnPuOBz6m0BFJK54vDO1xMzxkbYll2pSxha9cso+mINihiQUm0YsxrWSA2JWsikxlIP0YHN/A
dGDcoPAI3aKlMxDNr0/GJzTXcWanptOA4K/rhNpiSLZuTYcQllGY1r7RTapQTFzju2GS8oAMZx7t
KbbvOgPcIwap+mgu70n3MHYkoSLi1Tcon7PrTo+uMtNTy114AlNAmgs7Bu1XMY2vpWakP0a+MOJM
9LLh0u9ieik863E0Kw4I1iI3gt7CX7j5OfgiQctdPNjTpRhii2Nr87BQCHQ18GFzc5ne2SaVcuDz
7u9NnjCMHSAix+mXmaMQgJ5rDoUPf9Hqaw03ti3XsEnL8abRp3NuGugvXodXxySo3polV/dY6ViW
IhTV/jqMCTw1XqeU93JbFUAw8tcWCGenMwlD1J7884Tfq7KKvaQBU2O0cSm3KP35MPgWQwWdBekS
hZDwhhs6h+FrsDncNlYN4DFnu0qSCtxu3amLVY/RyaIHhsNPbn47Za+9sIBOSpimo/NMlxETvhEq
cRe1ffpK0PI8e233OeEPu0CRNH+PDA4riEpXkAVE/lrU8/xTQL5+M6zeOkWzFnhT0oVUsbG/RZFx
u4NKvMY/9oVG2X3Z5BXgVaMrk6NyfPFauFX2bfZ2cpvni/llLXh1eChraejmVvGEadp4AznTXE1J
vJHCNal9xB2WuwCkCNmefPhlABIHxqL56nYW8ULNdR8hu+u984l/Lj+JlDGWP7Qf7FE/sLd1vsGH
uTcJE5IRjiJXH11vIU+MfXsL67s8eK2t79NFczlzucu+0vSNZlb304Q+NETneaZFtugTsVWAKl/n
rjT2Y1IS7FkJgWV9G/MKDNijrRUzcbyJ4tSHPGXuJA9TGNYUeRZMa5m/3pJT2u+Spb2osYTBV7Ue
Xof4jKzFKtyEJW8VLM9UjMa7DL7zPC5TOFXmoRFa8t2Dgd5QyHwmLIY/bRj6Qx3BUckX2womzb1x
SQfRcuhDmpccZnupDnLmHUQrHy92BS0XN1RR0wcqrGzvWE6G36nUN1PTO6FTz8udK+u3Ke1+MjUF
WSk5q7TkH6yqOg1I8VuhJsqqjPik+vKZLghqHFrzw50HhKUk03YOcf2hHfaxV0VHSFQIMaPzZDhc
+J2KIAxXGUqLBg4UTYt9dc9I58FaRODtSEzaj2qk6x31sWFb7EafgD7OLCNwP/TLXq+1t7ZBwayp
rbZKLmOfCA6ge4X3zXRDT31n9sjhArhvU9FuQnrpPood7FwVnwt8EjccPPUyxTm509i+Itpkz4yf
+b62lQp5vO+jVOakXGlorrz5wTMzSpsglxRJvVPKr0PLqGdIE3BbKfEzjj5i72GuOvVGapZyYKdD
rDBj7a6w4TrWezmQDkLaJcjA4YZ2mXsj9/udirPzMJvxoV8mSge9HMaH3mG7nMo8DvLCY/61xK3Z
OcjEKdU/OfdS7XW83qrAQajzxi9vGW0ED33H8bo5EudWG6p3N9B1jIci6cNed+mwiPH94Jgn+RK/
zySiUdkaJqahf7FypPMWSx6uEnZplj3eaV7H5cEctu01sCxgGbkDjekoaVgvLLTHLIGQOWK2Z7LF
WUBajmedk+2Kcihuyi5vHv1Iv/i+NI4D5ZzSmG9EPH1Pk3tqm/bsLe4Na/xnKgyQ+sb+kQkeXG2N
paEx3Ok7RrgTWdJd2Yhr7xklb7eOnhdoFNiQee4OoV0Uxdmjxozhgx9mHOqF+Eb+2Q8uiTTutITt
YrC6s6A15TF7nfhadskTLj/UqRqCLVK/1gxHF/vBIvN7VoQHcM00DmGyZg/P2wlinGOWh1x2odSG
W+DZYTNlryvo6H5uB/ylc3Wfydb+qCflPZBqKRY2TVy2U64XZ7/HlgwI0PpFanfYFmt4ZVxgJFJP
sjNNdMySLcte9UV/M7rmSSDibZU+XmUkh2dsJ8ltpMkdXtP0wagWJLfem7ZDQwoW3wlOHN/7aFvW
iit6WlzGkXamrVQRFS8WgpgR9IX+Pi+tgY2EciNgSgiB436ki3xXDyY0GKEFUzx1J0qf+89ptYo5
BKW4KKoHMwU+WS035IMeNGl8CiDTBY9EEARbfqMnEIEb4T/mFVubOKXZZhTHOdLOcW4dBdWWvV+/
N/NIzbo6j1rZM4h3MF2bOqe6BjmxaQqkdR7sfkENB26sL1NVAZ0J4Mqz9tswTVqX8jP5VZJvoJhA
Hm6Q+J09p6X54CR6slOieJ4RH1UizKeh9E8DQl5F2GIzlH+XBbkRpkTI5wkX3gvtDfQtsHXxEtnA
ypnFjpZ1++x27VsWJ2erzlgWsOGmB7efhp07tXHIeznd6vr46kr3RZb1I8fZ4okfh/CTPUKG9Y4j
rJ7cQjEmOUkJT3xj2ifKms4kfJO7cdDT3TDbt1n6LYqR4qNMosvAhN25pFonDoRvQHToYuom+1bh
6/lOY7hJoczIisPNXpX0lCZ3aNuEHDcUD+Psxbno35fVSrTOvcl/jjmCaGc25NqtSfP6Wx3b9oe+
am4F36XDH1rvJ6/RO9jppdHJkLBXC++RTGkgMDIxwlSFpAGJfmlbjKjOkVS3pHcpvGoS/QIjJV+C
zmUhZRX68gUlW6DBOeUPw2jMHjFT294tBh5ghRHH59hkeYkY/KPTqiWZg9K+Hve0NYlt0jvZG07t
ebxEljkjbkpY3iwQJ6CjNSWg/7HN9n9yA1drxL82g8AbTD//H9Lg+l/85QOx/xCO4ZpkYFZzrOsT
S/rTB0L8hWEdcJHu2QbO2TUQ95cNRDOcP0jI6YYuVlutazn/NxqjCY9/RwyLgBntCA6J03/HOfvP
MTLoJ+b6PwfkIYKAjlvln10gDT4VYxY9mx0Shve8dd6lYdchFPP/H2aIdd0/OU74Wg4+4JWMYzqY
f4nU/vPXouXAmDtQoBu9oDBJG3B1jTpfmtqKSdv21UpGB/cvCWIMzlVXVAg3zjQ+umVUfYCTqK4Y
nFbzHrhxr7Tzg7LcnNZpNhJFIn5oI7EOTTO9pLVvnuQgtbt0EDwKGYLv8iLirDXH3iPpsGtiaGSc
J9sPpa1+5o7G4rGKza9UYxKEmf0a+VjiN07DSt+xGBA2fRrNDDUa+8EtJkp1K8v+Dq53/wMkmtnG
sN1Pz07kPvUtiYtdo8Vsyk6FIisQUcSNy3HdenRDZ4U0Klbfs4de7vzdkqc66g1Al7SPTN1zFjQW
7JZwYH7hnFP28Q9A3QVOP7v7HU9ZpkHTho6AeZexp+uZPMkeGBgeY40eLSC5wPS8AwhqJtWAlYRV
tCfd18TCFDSBKRxP7uRp4yvzEzUJCcd0RamAa9q3nW/6dyo3hq8CoBfA1aG0QNbplfkhp9aYwlhn
M6J7PHG3Fs8Qwpyy1978aHbuqQSuvwen5hU6zL63paBCWYEyJC7MbJzt935pHf9YNIgIG0xufObG
SFbpZCem+wpwGi/21ANaZX7VJ14xHdF4o3OiA63l8knWMJs2Ywf84cTpEsA1WaqMerekWxqErp7W
5Zk6zBeBbag/4dAEiR4XdO5s4rZ0/VON84INhedDlulIUdthXOas3X2+MKyrzsZS15emTQKojZOT
OyCZbrU5izBoL131bDOsA5xvnf5XRu2kv7H8WZJO1gfntzcx5wVLoQq+Wj/m09bwEsJgkVXCaABy
60QbS5cCAuGsk4Oijtl8kZlKalpNUjfjPVppPyqicQ0YciG+vQYJCmuqRG8xXbhp5IwSOtSzhPYW
xQSl4Ah0PjjjlK1C6VqcUE1EfIktc71ya1PUX1lpFLeWHrVdwMtwanfu6JYIoiOBC/50335TiUHw
W7lRDiK4clsHibQYugDTeat2qvPnPr6XeHl4LvBQmhv5k3eeRW8s4sMbRyxoNhXtmacGgM0SmrDP
oedIR1RbetfWGVij4OfU2nNXH1zakD4cgtYc55KuCKiNmPodmTM+HIxnOgfKXMY+tlS0Yqy26QS8
jpfxvWln3hfXRGodGxnpfLiFwlxMNa5HQUExzZ8dcX4r7EUuCqpoqi4Nc1rrof90DvvERdceRYZk
FIwWM8FiWBiSUmkWdN6RWRN7v+aa2WCsH+9LlTruJk2hvG8on2JtM1tm/5zVw/BE6Suunr7Oe4g0
YPU4MbjazOgz2ikJmLGGDDfp8qeCiUFPa5oOYVXh46UYQHEiwuRhU8KnK5Hd6Woav11TdhMeZoWD
Kak5zm/ILmlUVbbpqz5FQ/xqZr75PRn28EXvSfHQRUlpBvVoLexQNUWJQsPClr5aFtPWrkWTxHMO
aaNYRAljcHbkHcw24gqod0mLmQxt9VBTV/ewJjmpwzN8HiO538S/c5MChjArNas5YdtppmCAEo55
ry9MlnDlVA+3OJcW7pdy6nEsVZGTQyxKh2SH2N/VoRhbigOTSLni5NfLSn40UYgQ2lPTOPi9XbPw
zTLxOhSeMLej8BXwKMByMFiq9UYivhLfzEAp2Nb7UHHCpdJ7eO5Cb7VfAsvtV59zcNowLCGtO5Ov
znla9hEpAXN8ZV8mioOBn9ajEHIhg5cKDWVgLEvpvUhmWeR2VDb8yTXPgYRvtuPmLdQzNeOF2Ma6
MfeXwrfL+L1GHut/vM6oyt9AUZbps45EVga5aFub45phjN2Dn02Wdy9pClvsrbAr1iwAMyBfwWVo
9PHR18Y4vc5Vaqz5CzA8MbeKFBks8yipVIMHynRZJ7YSOvt+6OZsvOVzNrRj6WmARza6oxrORvz9
EaXZWj4QkpstfqSJqBSsBYxnkfk70/KmxGDE4EhOq1cauxi0+pllVmtSOU0UoGKBWWoD8AUq+rSI
J5LutvKJtDh9UlvkttJ7dmdGdx7OcdY+NChQZgC1VSyHarah8FMNwjZ1NMEQBBmrSh5+bV6mpxjc
lnOwC7L/dxoCfGuzuwN3yu7EG17BSuQ1PHNBDDRCKja2MW3q3FEtJMetUwM1QdyuELwecsndcajy
bnCPzMqAIZCScwPdajRa/2WWDuu2qvPBBAYNcZPsa4G80f9qBkeJy0ySs7zYdmO02N6sueu4J2s3
uWlA7uLqUE0ZPem5WFQACUEle5HZdcl3LzvWsVo53lIoRbQg8dgbXHj+juNPj6tgXfjDcrmnz86k
SIbn63lc2lEFtCUAhPJmZwLk7ftaf6I+1/lqDCueA4129SFMMYC7Qb/IZLhDdxCfNumh4Xc3t3Qt
WZZRDhdrKNr4BvuTK445hnM87bXu98l25DGqExWo5pa4Mp15mQoJ4qIqbhMrXqwTO4jvySZZOE2c
gf0sLa8OLdgMHtFciqCbG0ChVOTZh6Fo4G0iKxVWQEAURgh+doxIGRMHO96DjXsnE071NuYtTEsw
hU2YgowDL5cUpJ+X6bdd439H1yF/ytUpdxbVQ9zJHmp/N1W3XV4mO4r2kIIbcBy4b6k3VWpsjxB3
VuehOZM0be3A7efmCJ5/ea7yDNzvYOBy8NYskpAUWlHvQg1JzM77UhkUL3Vizcak8KjYUV6BOm6q
xnUPZmOON4YBdUZJ97uZc6qLe5rxXE6QEJ2jZtcObbzL+ul7wfWwdwQruSEC+YPUO7y02VTd+TTC
bTM3MQ6dY2Wv1ZhEbxP5lXzDz4oLWHmVzy+5ED6p7EXwkhMzQ6ZW2Eh9rtvunMw+WCwbQjzW/RxA
chNc0EjtawoEal5k+cVOdxftC5jvJ5eJvJss3GBmj2aCYjpcOk5mnEqxhvC0KrowMYflbq4LUkez
05xaByqrYffaV2xZN14y9UGr5WVQLib94cA6t03b5qcM8uwj3QrAyFKMfDpPsS7bkxf+PVRrltUE
mI0DB55K7Kc2fkLOpcIqnvOuiDbjtJoA5Kg/YCtUAURS99gCBoMMWJWPGFfmS2R47aXvs+5Y0fq7
W0o2V9kc67sEThiPU8anvibziduQzind6ig7xfh5Y/TicaJfIDRqKLf0E9nbSGtA78uuJadUxa/c
vJTqxkP/RlweAY/KyQvRjOY3RXTRfTRLd9OYKKdY6e8Sv3oSTaXjCdW0QwHsxZrt8jD6KYlqjsv8
zSmn7q4e9m6qz88FBJOWpiPr3WbEpW3YmY5VZbKYtvQC0Ii3cFMHveY5H+uC7c6ceK27vrQvDi/O
fWOMz4TUyrdZYYIYKfE+FZOLfFa29XfrCwxnsq9PhN8omEmKR78lN5aMfOO4OJJus5RjFWZ46Yk6
p5Y2boVwnvwUuZ+C8qT+MWriONjNnO63kCKFLCWigM1k7QfIB/T2ydxfH/JmGviN1g+BJwjZcttl
/c9SekNQVVILW8V4ih76mpHX5oxT2IHGwvJo9ySYqSobsSf0MxXbbaLi/5z1/wp+kJNwOIf/69P+
rYT7p/52HqoPAALd3/73//zf9G9HWZCg/ccA7V9/3V+YDMv5w+aMDSuDO8MCNvc/UoBl/0HqQ8fW
RZaHMC0n47+kAMsiLcKm0/0zQSscciR/JUIs8w+Hv4QQj0l6A1bpv8UhJbHL8bsuZur81nYE14eA
/vcuBIIrrivAcvDv/yEQ0taeg1cq655slT3kvWZdWP3hFbGzz7ofaASw0iQoh7b5P9Sd147lypZd
f6V/gBd0QSMI/bC9TV/pXog0lfRkkEET5NdrsO6R0PcILUAPDUiPx1Sl2XszYs0155ifHV1bu7zy
awo1XA91UcqP3KQevWuqeZcGhbihUoVskgGFsnK0d8WhVbAinp9dPmzbNq/6HfmM/mAklPeUZTzt
B+2kGC8cYyvMyD1P4VhfrEmnECrzcD/bLDZj5S5dUZgvrPzD8avpWKqUrzLzt5HIwA7lSaz5Hc5C
38iKA+3Q+Y4EFbuMFt9KTn01hixa7KSM2KjWybnu6mBjYXfyWSKTiKzeuY0xDM9pehPkoj36QfFp
Tc49HNZL2mbf5YwW5POYW/4Fwvuzm7BLN1QJ+hRLLatwPr3NYx8WF4McJAPbTOpBzya1tfV7EgDE
GmoEXa7HcjfistjOrpdvfNnZrF7zHztge1jhXvM7Yz6kIv9Mpj5c0/v7iNfxqiWeKZ/8LlAsCjer
llKpXmWfvkuFYRJjiIOrOawkc8tTwwbuCGUhuQ3Ay1Y8qGc63kQ37b1psAm61nekPBPMZBnrLO0H
e4YwGuDdyLqA+rnpc1wVHF13snk3eaisuNC8FwMRancMSJhhof/zr2rgByPHUDWxU5s7ubVhZJI6
q8rV2GRi7QzGl5Va9SawTOqlre6aACPZsJ70WXOzYA8S74mb4LfhEWhVbfHe6FHu/GLSJ1W0Ka+9
NgX+Civf1L3utkNrTJTxMq5r1o5X5Nd7O4zbV1bNHj/6gMqSZz+LYziflu+xL94XiX8TxhhiS7O+
a2ZejzRL+l1RKfkus1BQys701rDWv4CAqQ9g8tybaXnraEexXSG4GtZDf2Eq6y++F7uMc/Mi9iu/
tB+KuJCflmU29+ncv8pR4JXE4DSHzqFu0k9peXiBdf2YeJ2+kbp6Z+X/GLkZdu+selR8t1mjXiuz
vLMUetg86mSnsFZtM7v89Pv8e8poa3ch229S16Eiw1H6VNWFy6HAailMKOopE+OUtGyDULOAYPDz
dlX+bdfiibKRe9bE1V6Udb6rU0bdPMd0o2ghRVEr1QaIJlSnMhfPPW7sSxb5OLgjUgnrbCrubLrX
OgrXOMerR8aUpTUp+RGTdT8UgV6NfcHbLq1+hPQMhDjQJpQq8Cb0zGqfGu60g8+Srgkq5RtYfVdy
Hu8zd6UNJbP1ocj41dKqiyE5cS2HOXGsN5ExxRdv5sYBKcLbdvF8HQkrb7Tg9TRT39kVfhTzu+gs
yh9TfZvaqtrPSlERlQNWlULFW9j6tJzHDsl4KxBrjtBxI5yGVo4gm3fAG6FhJM1rp3kg9JNHToy+
sz0AYJa+dfjlpC4lS0b6EwXuHqIpahUbceQw8JpDI+7YC3+S8nOOXgVvtVBztQ9jfgF9UGDojfmK
TYiJ3TTmZ36TLJlD81pQn36gYMHcDBjJVglGn5Wpkm/WEYB7c2QkxlECJmTnXVbVbkOvM1LEkslN
ShbzXbWnFksf/QLLrGO3r+wbPlvbhIs5FBsK3dN95VX6RFVbvqMtFwR5zqY2x6ewDgjgLTY7nrTV
YG+J8xL+CGqTeJxoTr2Z9YfcqeQteIWZurOoee3rBAdtIKtLOVTtp6w99hYp5q9o6K9/3jeio4mb
DxtddAEfqbBl7WDk7YRzizeZ5nl0MAJkOGxp4R64yvW/auXwnzLR/18knf+fLyDvH+Xftw3LH/iL
0uH8A79UAJAVNR/txuEi8c9tg20v/A5nwWQQ/GTjwD3if24bgn+ArENg+/M/cNtYMOh/3TEMK/iH
6XvcBgg6hb7tif8rEhdFSP+KASTIT+0Sdx8WH+RZHcv/G+28w+LZG4QsaCOJunCTlGWVnqgEbFaF
rVLq6gkqCbQSpLv4R7WWfmm6qAxxjKdWjBM9Hf3xWzvZ1O2JucfNKSxNk5VWN6TBb1H1ywe0hcCa
3BQk0xGXSLrXz2kYQb3cACIgipJlnvVuMwQWd6Wgd3lnZRazU5BO5j3CkRMfQ7ipJD2jGeNlnBpO
u0HvmPtt2Y+vrqyqaTcb/RTsgrigM2Q1lXk5rVs7s3j2Vp12FvZSaLZnDAp4RRgoKGGm2xSg1320
2JTxVqP0lVuz8eJg28OTwnUAkDPf0wvCCO00iFCzna5qmCbXtBuSp9mwhnMiTNIBLVxkV6b6FbQ6
s1dYBXxjqn9s1SypQ67fXLkk21gyFD4DpT1Z43nkl7vqJrfbAPtoPvzFIuMLOoQjsNyHtBnbPSdU
djXN/tZIKWqFzTitfJx8aytM1DZPNPrMMPZnpfJqk5rO29SlA2R5mgzRtfw7uzQjLPXEzbyi30S0
OB0q7aOGJc4Lu97h7AhvOCWuWf0Qa+lOBJKcPXKduZYhclOj8J/U3HKR5vzuVZRBtJLdJMD5RSMs
X6xh2OFWYqzd7rYrvByNGeBiw4LYCBCVf2mPKOMu9xUv1KqVZt3eG5hiw7eR5Js6h7nij6yqKrOZ
6tCZQnAl/PCt669tdkvZ4jKIh9tsoIDbyOKzSzp7PKBuNAWmdy5LjRnF28DrZUR0LscfChEWGyO4
BHvF9k/MON4aRj1bIsmzSXvK4QSvIBUMKzNg8NachSQdkJyyEndeRIMuMkPTYQl0+RMu3UTGFhtb
ED6kKYnVnWeE/VVlzOY6ssd76nOBr09D0DiPSdLa+BlFP7wNLScUsggbqtOcJU52VVjpwV0ozBwX
XFifrPBN92g4nAonsSAjsKC174o99GPtVcLfxZMeMR3EmCYPtElitguqexsZeNUmkqFTdBSks4p8
hsMFMU1O1l0lIJH0U3UIHVJC9PNZtEEFoGNss/XVBrRO1WwKuBu7PjbY0s0UJakvhbswXTl5greG
jMbeGv2MJcvgA90H4dMu5uWcJVEQgcm48xIZdKvUsll2gEK4uNQ0O8QiYd8Xe5dp2IFajo8jgICM
2Pli8NfVr/QSNvVZcquCIU9+7mRMtH19xg0uF3jurhyp8KXCkfreSjRnugQU2GS/MLjydGLMvgag
MeHa7P0bo67xt7fjICBp9P1Yrd1qSAgdC/cdMjsed7ZpX2mNfDcoeeEBZfmrkuUUen7Asmst4wZc
GYAA8eKSQ3b5OSus4735OUyVw3k6Dm0KRmxy9DfPAuTedvYLvABdyz4/K+AZEtjWQHfjwR6JvswO
tcgpYkLGe0LNG2SHpP0cioEisIhscIPyFoGXDok5CFaXpqg3nBhReDCI7lOM2RpEOSVJtTj0xKWr
LOueD6/eIo/XV2oV+r2MU6w+cTG/TSiOgJA8irH8AcwM7sBvNyuWnvS+XysgRkewgRioh3H+ha/y
1qhbJEhHKhwI0IanvsD77E/nmof+DsyIfw4y+gpoknZPbpMaX3QVCB6cMZ1dSniNebTcfmp2uMdd
Z4dGLXZ+2P/O4zzcWHk6vTdd9aKMQewgz0ynoqnrXaNgDVjgE6e55ufOBcwXR3wjbqVXDD8Bt+mK
AmprdF9G/F5Ur6TzyUsxUI7loIlOI/azWHOH/EJ5yAxdrFeHojJ/U2CcPPC8jS4hNVWUHuglRzSR
0WwDUt5k/r0jN+pu1Ulvfs+6uN4ZSH7vLmYxKmajKLtkRVUcXeHl90HrViei+rdEjX50U7Lx8YMo
OHlBRE0y3MPTqPtuV0fCfshntPPGw8fBkzY4pvkQg5OW0S9HFzF5felQe5C449FiQLlNOWLarRyZ
UteVLT7yQYQsuqHoUpU73g30iNxPZLjdICp3Pom7gy7S6oCL37hIFKOVTJZg+ujxS8S0rfhOfO+i
h+6cpoV/44/qqeICLzZOEyp3687iBznygfnOPWK/HfZtFtGgOrAvoqa1q+tDLe0PafVri/WTUfYk
Yjgvy6YyH6m2Z/md3Ze6OcdAlH1f6d0Mc+UMG2Em3iwpW3e6Q9b2AF/YPa6qggg0SPddZ0O36XnZ
dq07PYAYhLGSexv2lDR3mf7RtWa15ffvPofU7uyyEfz4NLohoDg/vuooMHec+oudtIhOni7p+3CN
+NO1etq6Z3aAYgIVlQx+fbUIdfp1KdZlOFIELKYv7KLjfUAQq02Tp1ZN7qoy7FshyXbIenzqMRYR
XzW8kSg9FdCR0/9QOXufS/g3igxk57yrtqWUITmpWoIiZLzKdLDRc/ISM5EMvXmbttbJt/EtdR7M
mTSNrxkLUsJP2UPiN5cwG09JMGdbs6We2unrZ9xDh8Sr10IZeGUFmSvPz88ZCJsjI429oPSqaW/X
868M3zwx66ncCd+888aAn0XvwtqhNXDyOHnb9s1zFHZZgOkbFAIs5QBTk23qJTnPJdd8SPIofMrD
RhAfT6fXwmji56CpUiRtlw7HHXXoLIWqIXPVRhL3cPCdpV1ynNPBwKddJKQ/6ZGjrdmZb6lmkFsv
KbE0eC2LpkEB9ehnPoYgNZMve4yLY9NZxLSvFkxHDB8Y6FbUJRUUzdMyk4aWtcyn5jmZo/IlGIOJ
vQ6Arqkl07maG79MvT2fILmzptI50riBqTvry1s19wk5dVf2J5sd5Vtb2eZOtFNYbNpU+SSVQ+Pe
qHi6YKYaZwvDeVZ6+8AM9McwYdlYsmkGF8k5s+yG6bhiZ0K+yIGGYA/+y4DzFQRXNwA+SwcV35l2
193OyvYOePec2566aWSGeEI5oGKG7V8ih4yI+5KBdCnsg05gzXdhNrk3FF/CCcudfDtr2JxDzH5P
97zodmmFZKM89g5RwdabooFbGXfm1U5oESxKWgBGd+ifYdMW9+NENB374W0OToTGEd67M7f9/WDL
CdO9aK+T6B+Q398aEfDG4AqOsyO/5QqoL27fgEV1YqIqmjjyDu/GY6wy3tCdxf4ya5+J/LUbpM2L
bc5EWdyk3EIdMTdktOJbbi0micrqZlTmSFhs6UWusYenODBBY/xmXP4ofCs5Jf4QUziaEpUyjsrL
xg8AT80G7mq4Hc25O+q6we1NS5/J1mKsnnhZh7cy6WktjcMv7SL3k87PD7USL9JQ7Q0jkHMc0dTx
EVSP2EI4wiZ/Igov8Zi6fzqHDAmwhJqTFN5GMieXQHCerAcBtavQg3PXNsX8SCVwfnISh3WZHVwL
a4L2StLmSMkFi9x0mp5KnVQvViSpXvF8kiaZJTeDTENak8mMUKfB4Rp232Pv3IOvka/lYq/1S3Kh
nRWsvdEs7yOWI1ur1PFXmNnhpWaYfiUSA/us5u7nNfVrimS1pg0zeIC28mimVfkKmODb0CZpcMw4
YZtNb6YadnQIpociLt1ParLrk8B4+9D1VsvyNIo/Zef7n7UjeupkXPdXmLcKOmFEdYCMI/EIGblY
x17dPfbmXJyhnQI0c4ewR+0xpp0wymGfk3nbG53PmWYrg/Va479PyF23RcOyOfbMkWt82mBTd4un
Cf4tCdJaP5oD4S/sWHtTuhZRUZJZ9G4ZeEgWOSxvkm09BdY21312O0jWw5hlytsC9eAtLUt7Z3oF
tpSgehkcbe21M6C6YvauxwQvQhqTRS+89ti7Yb+Wvk30MZqjNUSu+VSYfo02ZKX7ZkiB65m9Tddh
EbaUe0bWsJfEnO/DvtsELVQJLFGU5Hi1Od/lGH5wf/TpyWD7/mvOkwXB4ok9H9SHRNJCPpnovRSV
3CcTFug6oTtXZyRWRz8RZ81FflOTJRpS3LKmj5rXZ/I1bU3rnh3DE+Cg5qyd+BqDnVzlHpVcAbPm
wekC0MkGPgLZQkoxnDj8EAqhJQj6t8DVyV1pxd6ZolX70VJOcnE5Ota5y0LaS6k/rKPpV1SHJ+y5
I0nLxHnIuCLtYsMEUWPpYuNVYNN00QJ3IreQwlmIpicgkTho8h67FoFdgE2Wy8A3cdDQsIWVmKtt
eldTwvPAmM50GbEvu/Hy5gtMCzm1zAFxJoIkPjc1kfEqMsxT2ii1YoQh/gPyguedIXmCuPNdOkzD
2RBjeumt5mFwCLp1o8XsEwtkAKMUN3lTxNcgg1sWM2RxPlJoBjCgXmG1DQ/NhK84IK60Se1O7Sjp
Eg+0ejgwCwAduLb8whXDJ7QhmpiHBJwj00K14uN5HEfOVFs25s5p1XNGcHDlJTFzaDdKZm9ZHyZc
9xxEBFDXQru/m7h6Jf9r/5qTtl9VOBOBmUz6k9dLnIzuz6CcviqG/lfezseohq/jz0Wyy0pQ48Yw
UNsSzl55hGFZUE3JlnmThVOsGQcjYh5tiO/ZMSFFikSDmaNu7eTmmeAaHSOykxaJhyDYRyK6Qit6
sG2IPplppDcUC0EfHzaWWYdHGQZXZ4IBohui3nSn8Zuqwnv404Tb+yHazk36gU5CfAOIKAuA3D0T
zTyQDZlXWTMfzbh4H8oleNR0St0OZkjUJLXXs5X4txPX2DOQGwnubyYYXHwldhUfEtH1C7XBO9iI
Be+RD1wmLfDS6XLeG1N4JjIoHylFST+H5XTuHL3t2b88koq9FJ4PvYW48y52/fKp8fMnhCP1rPpw
vO05BzZTPzjfzAcfgTRuaqv6qkADf8ACay/FlFMT5WRkjepY0iVvVmJlGLnaOPYcnHwJqIUM7QsW
n3TvB7b3kVmeeNWja+7hhV0KQkVrHjIsH+wZZzycK4g2BP0ODOHvzmKP693u1XP1N2+RiI+FU99K
ZRt7HY3mJa1qqBIOErNTZzvRFe4POeLxyUPUwYwx4NsP8ecAOmMZDOF7Fae5PnSG8zVQlaxhi9Nh
ZzemgNs1lL80/i+e20l7lynZHRnZvA0Hr7GRPWEeyK+CoH0MFgEVBfjBhGdQFAALKV+GvWoaG0Gn
DOfYhKErtJpfzYA0AnXIJQQ+zvc2e4OTzG0mYPNn1rBPQsuMd1hpPX8jM0M9ymn+ziKbFfpEqlJV
LFUqo+SsDKj50TU4+9YQmq2Do/a1iZswmAZ9tufQ3MdQ49huXMbJf+F6xKUc4fpG1gQzcc+5F7Ba
Nb17BfhcImP+e5UyAIcy+dETZ/mCetuowasuXabl1o9C/1Lzw60DOW3NRDwXCS1GPZyMlSznbBX2
oc+h65T7XFX6o+gsfQMNszgIIlUUH86vPQjYnTP1/iWdMwr+atv9bcSRsTZxtt2DTdR8epxoY8Vd
ea0ThT+W8fdEh7z9mFZmvVM2VYCDucx1DnuYdR8wE9LV0+7JxbrM1TzjfeaMrRv4940c2Te2Jugg
O6AYOZob2ozBQFhdaNE9Y/+gQAH2EdmjwpO/KkAKrMzGjvDoVWBY8tbaoG7+2EMWnqvB8Q6l7XcH
28qoLGxJRVCndudhXURpsc316KWCM1CVJ8xz0U0IVRZsjwIwU3rIHQQkrHGDf4aJiZwdDAt2H4p+
6nuSRTWBobBCrqPcqS1ZUdClxu0oGsNoQ0+zvxko0Fn7gjyghGhkGBOAKODuJOSlWoceHg1Mlu+c
eMbWlqN5pkOqPsb26OxKWHhTVR5lEmRnK9Zy39ag/6LI5+7I82GBvwXZZgK8j8OTHHemUZbYQlt7
p1EU9QEIoN+RArtSqF91rJ8nmqxJkqX2e1zAUKev1S6jFvOLGJ87GqeW95Y62lba7xHBb/UMTDD3
3N8mp+y6q5N8i0+Yhm8DQF7PHnHdemNzsolxXCKiyFtZZT6O8AzlNR72KtYjfCJIH0M3oSC6yYce
osg5MbN30ZnONbhrQ8MOdp+zJBsudkeGvUkqIXYQMvDtRDFKPCixyKyAmtgxS0fbEtOtcubskjo0
4629yCHYnLPni9DNwiF5bnwSy1SMw22fwiyrXjVwESZoUzsw1bwyeKU+tib5goj7UlijfEoH3m+r
ppLEMsEe89lpYwlsNAs1M2GQWCbuT+WogcOyMGLmymBc8i+l5JGnzIIpZZyyR2mq2PptdMh19z4t
YsYpa2vb4NBzFoYaX76z77vBZODOGmxJLMhpobs6Y2vbpwY7HmNj2FnJmc2RM2yF1eb0Y+L6m09w
+OwB5Bulfyci11z/58Qr9YUiwt5ZzUZEyRqepR+Yp+x6x8GEGKXVAkZJkZbvUP7Dg69SYkdV/FTO
fbYbJo9rWnmNev9XYS2NGQUCXDwW7UMVi1PjWp8RwRrCcRabYbrNV6b2v4fOmp95I4y/0G9JXZqa
mJ6HGeLFUuz98gypA9e83insv+7WzkuxghMgr2GmzLiiCHWulmt5QNmUUQzZM/uwtru3VV/xfmi1
fwgJxLFEj4bqIUVAyrbxQKz1sWpHeTYRhEDIIVsqehFesCLH46ocZX8d5cxaAt8ZRgvq6RKgfoU9
G1uOzvpZD8NLUZdPJe3PH22Quw99aogHaU3V2k6miwYuhYcCrx5kLu4WnXgkCcVYwEMy4aGEdanp
ZXVXspU75qHhI3cimT/PKvKPjgzErsnS9tUGuPvjRBWgOTvFQO9ID+RaHb3CsaBVdmkfdYbYgt6Y
CAgXgMDDtmfjnvDECNgZ1Mq6Bhp0GyvtEQylDUB4M89STB+lh/vwUKbQGrdcxRtxcHp4tXve9GH2
THMDUA8CSlod04R0FMxx2bTOWWPHTPGZWFGzdtOG3sPaZvHDiIxH1N9Urs23uxrCbBumPBAgZQyq
3kG5KTG693VfPeWuaDWaWp5yqgK/y0vAPRto6TTVHeKkrBTXotgfx0vQwCAmwQ3Jhddm181hsiba
PW/nfn7RSX2HNH2KJ5NQPbGElT/V7cGaUWpLMwuwe5WYtCWJ73mcKPoL8LOuAKhx6xTVuAf/InZO
jIwteNoRy88Xkm9wDQdYYew7VlT2+W9x297S3wAgaNDl3h7deJcXyjuYtTZuW+zJG4kouR6yAO4M
T3dLrD1raI5A4HGUSFXaZxyY8p3EuP8aE/G9NJabbq3ZGd+TJkhOGokUbE6CKkvrMCpvOZOn7cOA
1LWOT33ilP1ulF0reX1SBaHH5rSnvi83KH6VzjpvXafc+olJIR3uPGthNTyQnHifQeg8shi4lJZ1
HKdE9juhk/FnJlW3J+4m+UQUOft/vH6D7dEarzrlE6yDr875KW9x1JEanAPDXUmUqh0IKAc9HkM+
Gj6Sz8sMflpC6UHG1Vxv38BK/FY1GnPRdt5FOlD9eDcREa64w2TSrq9QOLvPQQa33cjAlfUpPbfW
FEIz0voUpAmpwbi075PauaFEwti3OGCCIb1pcnVopReeLS/qW86jrLkNgyG+umwH1vAiRlbbgEzo
WJSw9wfF2qcjOGBwRD8ZfnTDtoNDkWH6HkJluzIRAR/Iml69Jt0NszilrPNaCCUlK83qrTGwYlaT
/yEkOrXrsmVKwix+sKbEO6ACJPeFn9VbemZsDEM26m3CNx2Sf57sMP+UM/CMcPioJAZwsC4HsmVQ
41EDIiIaJRyEL5635Qt41JFPY7PUQU+3rqEEnO0uKNcGCgGY8RwVibDaeOhlKx4db2HjUU4OnXbE
feFkGsLsnNtPqLK/R+pDKaNl/cXn7iKgExzAt86bKZg7YgDhjUc64y6WvIYYj7krFKJvCYmWwbHR
7JpAdbebAgAtjgHss3XnGDe9BSDfsmR51kYz4inj+cwHOjAei6BuHochf1haVJlggYvhWYCBZ+UW
Fk+YKHEB6tQCkXusev+lynDbmlOAp4t49LU0bIZAKlIwo6vPuO2YWfv4xl9+qa3V+lsGuGxjls60
SbnNEcl8bYnFHoao5/qW1c8JnZnrPLAWrt74QZsS9kqDmzvNARlxAx4h5wpv0BV4obehYOGr8gVL
GqJ/T1Cr7LWTD1dPgDebYSUdqULZ8QMiR3sYZpDKbiozRzuupi2RNuPdd4F/SR5aJxAyJaykuayo
bU6Sp4G8mTrncJpaHEhck8i4qMg7l6j90XtLpl9s25DYxznvADkMVCtx7jqgKMcx1sAsKHEcJaNH
KLntYuX3Tl5U2ukvFh9Jts5DBuFDTrllt2EiTJrPyDe9s01BUff0X+XP+P+ujX6p2/vPTaKPNcju
f3v83zrplz/1l1FD/CNcPBr4LnyKAnkM/y+jhvMP90+/vA/bN/DEUpryl1HDopOeTzWFPpbDolT8
By8ofygkxwlT3LQC0/Ogff/7f//S/y3+Xd/90+Op/vbP/1b15R0ScKfwfv6rE9RxKGrDuup6wWIh
sf5epRcnbHj8tniDaGQ+iTx2tpUuilNNgHkDYM3DvjA07vo//Ir++ib+5YuafzOg8mWJhdoUxS13
f5+ikH81oMINJKeMA6puqTTY9pib9L6eRITlIpU82tEQl3kHdAHjNcUMCMD+k720NYCnmfZcQx38
z4i9xYH0GNUO8k/Ng/5T+WB7SmO0ogeCMJ5C/8lc/orMwqK4VX2n453se1vCH3S8K6rT8Io9hYoJ
tsetuIJHJh+igpxSgj+FFDY9C+igUB8J4iydFSAwqK/AEQYZOP1Ta1G2fC/AYw0p8bh5gzCKny5l
ofjm/7MdI0ttPKJrn982zRkYTDQxKsI6PvgwXmIINNyzDO+VZizwZhadDCYbedgv9JLIwO7Dr7Am
zrPBKSLZ16e1+QmaIHurE3DLe53whH8IINxeMWyO8TP/ScOJ0kE4G7u2SQGaj73FCtS1MkGHdq+f
jQAE+3rEZEusJBkcuQsTt/UUK5jBp+8qLuM+3pdJqx9kge8AFUEFHFU+HDRqxM1Dw5tKbfxwjmI6
H7VI9702pAWfsDSuKRZA7qS2diTSBPUUG3Qv77Ye27GEHtNK66BjIwnXQW0wLlgDHqdt6f8ZQ8Ui
/q+V6t3xXqZBlzwlfvlpc92mIGEUwbghKaJWYzl773JpZ4GUF5OSjLlPYboQfdKtE7TIfmPNHdeo
3KAbZo3ZYaLwzGEtiipY5q+J6w1vnc+NiZEblCQ82wi7Cw23QHtNo29hqtkOwbtOs62EHUVGjc7c
wtx5zSh/0WjnvUXYfI3V4PF729cVpx4x2o4lWB0VGFTbUJUNFMd0PoYxTCt0G7524me/e46x32Wf
z/4qRPigCUeJ5LcyJ2K0MRLk2o8rzgiUA/AcLFkPsibTAPu3LkAL227crwXOJ0rio3K8LPfhRb4W
SY7O4mmWhmmUfpMwQ69tnKhFK0kEgBQ1UjVNl2i78cxUnqpyan65kqQblxhMXGSUhQDjWo4j8mk1
VvvSZfxb68mJ9n7U8H6ZgwyZJpmkGW+LPMIO6faxICAn1XcZhunDCCF0GczK9iZFdXiGbeQ129lQ
42W5llDvkuftQ01CivxqPnYnP23iEl6HzHdZYqpxXbNU5ILZxXzhUs+XEMo8oYm5Kga4yTVCTQA4
AmVs5uutQlCdCL7spWgstdMhX+EEruFr5qPCGDUOdAcmjs578KWL14whun0K2lTeZzkrF1a5LeB8
zY5JCyXe6zicXxz0T5KFdtbfCStIH6nsqG7mkiadzdSO4c8w1yGhNbgrzsmKqapZAcdvXl26Slha
IXfeWCRVn6ZJ8yH2hi58wIMyPSMfFB+sWNAs6HCzuDHXRgpDZChMIlFmAXrfLe2JmnRDAUUxdI7H
lrI4bxVo5cLzQIm1NpzjxBtDJF17G2UiB7jaB5iANsRC8mBdRALn6bYx7VT+uHxYHnMA/u3v1AFa
QqJp7q4h5Y8dck1NYN4RZQU/PaswzY95zCq57Xm7r9FWWyAv6P+orYlbpbuZ1LoFiF4wthAI4Eel
B10K8V361CaeMCI1SJ1C4jcC0zsTKdqaqC24DuyW1Gm7NnXspjFtTxT34E5tBl/vBpL7z7zIJLdn
3FAuJVhO4m3J8vkBmMluURgyYeU+W/qpgqxsSEBV+c4YVeB9ej34y71HftfPdwCicirXWxlUPIrg
D+FjmJN5VNm1huJZbVQ7goKxa2Lqh6RigVpgbmmZs11WAxXoDek4nX2Tu/Rs8pYfqLHg6lgG7COY
2z26rh074a5t1yb6XOjn0yEyOk1BT5jUnntajiiKWXIu2v6hwcVNqjUoQ55xCcYMswXGC+7wOims
9/QSZkp5T3FpuZgjHNY65vJUpXpaku6kh3r6U0od/Smobs2lrLr9U1xtdU0bvVgpfdaYeaPnER8n
+TqDvuuaJgj7yLA0Ehz4U4lNzlTshz9F2TxfzFeedtEPKYkEEZZG7SyPAsrPl5rt2DCgDKuMRT8u
PLwDGLUjJH+2B9kmaZckR0zs6cFLm+SFuYTU/dLq3ZcdOhamr+bTnaidJ32o+YEH1t7xNpol1eAx
bEAIiX8qw7HzEPducOz94uHRJjTND/UNTyyDOF6+zMCTkahj61vZuOUQsjEwDU2E4BXQV179qS6n
1Iga83RpNG90BIdR+JKQb6nZpu+wDM5fKuLsh/DUU4ue5qX57QRJS+yADQsJBcZK0NO0qcc0GlA2
CBGjWNug5ksw2YX51TpLDXsoi/gxRNaF1sZ7ejV5Iz9oP0mNZtwYQ8uhC1Uy2Uk0Hob2Kp942iSZ
vhckJp7poO46LJ8F4TMJrcffclmY2r2uHSobWgUielNQ3Km2xBKGt9HxeWTV2UTYuVAusNKiacpo
jfLmA8YR+bALS+XJ7QJ/6DZhyiSNm8mnZSEOatAv0yhIX4Sx/Q2dwMZIifnhI/b4/NBKVoX2GiiX
1MA4+j6D35TBQpREPwtcEJl/42KPyzcmwJt4bQc5KCRtMOKseASnVJg6tXkOEw0vp2/T/8HemSxH
rqRX+l2092uY4VhooZgZnKckkxsYmcnEDAfggMOBp+8vSqVWSSbJTMs267soq6qbA8kAfDj/Od/h
DMKCbEimJUUX3TZmqNmFunJKN55g+eKIs0ac18Tl7x4i9LGr0gBerYAFxvBjmR/v1oH4EanuAGoA
XjnVn2SWqwT0UcWKHlGOShNX5WFepIcXcQdpk3zKWrAwUcjK+ccua4xPF3tqfaVnZYK9JNFIz8Ia
Tut29IFnUOMWR+cCPDm5V3pWd8ZLE6IgKRwgJ5OsuMMc0Zaa4966afnFyYYclOtu0iU10H1FzpNq
wjgNT0xOE72l+6R8m2ea9yimLQg92MbVvycAQTTouquBcjzny7Jt2pomy76xwUPpGvlojBXIStjk
wQOHrB9ZT3rViUR4x0S3/UiafL4NRigs2xKwwh2Ppv0I3TD3DmDAZ4svpRaYwkx879jIwYmAZP7d
jat9mFcGAAdiweKN7xyWgQTv8SKEc4mHLzG6iqshgG4iZj2fKlYtWxStP9jCO95Owj/ltqQgj9Uu
b7BwtKX4kKUcfi1DCR6SwjUysT2ReeI2RfeQprAVZ5Ikb3xa01VnQjKZseyZoHmOS5oT40K580Th
vQz96vpQjSy6ta0trWhKg7lC9wfKOoWosThqZfmTPAme3hp8kj2aWWbYeoQwK9lxzCNQcWEAb1Xf
cml2sCE816Uas6PKo0sZl7agTMbK1piC2hlKQ8USQzCqhFVwOeqzgoF4YQWAFgqswbPwIjPmpigA
oF5CwvZ9WG2waUQ3M8Ddp7DOMVekbmAaxkHJBbOsiuqBpgLxJ/QycV4NB0ZCtG783vLAP2h6dh+T
cZRXJmaawQ+/CtxtnmdQQrn2a33VJ/EcbjFjUK2DX4kqpcBP87uwGpPvtsn8j4a1xqANi0gciO6y
KIQcwSs4x0vA7Aw/sovbjSbC0trL1kOCuj00inz9JilWfBVIKnwTo2kdgA7CbS5puIVTaE9UF8YG
dsEnF9cgods0wyY4j+HllyMd067MgW48Tu40YXcWDaIiBU7cZxI13OuoKvUWDDk9JCuWgE0MDfc+
nt3kvelGE2zXgvgeDsm2v1JAYoNDmekIg2bjiu+WvE6Dwz6bGuJFlc53mr9vBZhVl/OO9y+PniX8
RiZEHBMtSd9mBUQXQc1P8SESmGMc5qCGGh3eFBFAZAjAPUywoewfaoz1cPr8jEpFZihVtK28CjMK
7TDJbzeti/eGl+DV4mC82BA0xu8uXiQZapE2X5mMLWgwzY9busr/kpcC4w0y3Kh3vN/OR5snnFu7
C7icFSB4HTw3BUAsUvVg4HEhGinF11OVRflVBQ5fhEfL25OrKor1NMUkL3XvxjEhxDo+BhqDEWeh
WfBYYJ/kCOJOPVNQbx2iUxy2A3VIJUyaLRAJJLWxF+tNxhmZumAi41iAWVYZ1QidRBAuJp9Rgg8y
oMHfe0GL5lPHQIBhiZqpY9729rJMMbC+IC8C4aD+TmzHdMotXrNjM04IIcANep8auYAT5hSy542q
zJ5WR5cf8tzRBsaZiuQ7R8RyOZQ1We9t2/gd4yGC8xhZcUcffZfh1MbGUNS3GUcXfLeOwSwei9y+
a64i7f8vn/t7Bjn2POn6uA+gcWFJdcns/IOSsvscP/9e0Qt57Puf/+lfvpbv4h9Dx//l7/9X2cnj
T/p7Hij+S/peQurX8bieh86/1/a6zl9uxD/oMEhTrhOiw/w9DpT8RWxYxo4beVTUXUqa/jcy0yVz
9I+JY8iLAalIQs9EjlCa4/+UBYKyks648D6WlsDpPjB11FOuOGQOtydbxZycceq1dJBchqaDvwxn
PD2wvbfA1wf5BNQlg2PgD6buhg8KeQcF1aCoqLLkVYOIt6MFJ4h//e9Vzf/X9MrwUj/43+uV/9KO
n8Ovsfj1+Y/P0d9+078+N2iK//bgkAjjv/9bdCxy/gp5UiFw8KgmLpmY//usCBn+5YQuFNQw9mK0
Sf7df9Ig/ydNkuci+Y+6ZARDjRxN5BApgR4n6Uf8jwJht8Bw6Up5GQpMMM4HrzlXlZsU0gXm4g+p
BzdEM1mam6Yx45+OUfLoPKRB6IrHSPQwQHtKqoZmmKlDgrpPDBJxU4tbP8865v+1TKayP8NgW2k/
dQobWI5WkFCYO+gFJYeGGbMG9lkHYVCS3Rb9ZM2ZJEdL3owDJAQpcjwDnVQD3tmc6AgWsXs1Wtfe
dtxLMN8mDuNfoijL8NvRIy3wSwNI7NcYGCp/uUMtDbU6aGF7ghWDd+wsnYnqDNIz4wY+plqAiUKJ
kA4464AzEhJPmlQYOLHNUqFo8c8TL10atzpMSbje1KRVqztMjro466LmJnxBa/Xql7Z+M76tyqZP
fHhYFed6ivMdww8vv021Sua3SjNMdWWW7YJ8TiBpZAt19HmMookEG3av/A3tZ5L03Z2l7mDYcBsl
qMpAOFKnMCWioZlK4uJPIJYc02E0v+vE78frpcmjB72mUHgQdKn1uAlWURy5JkvzPiZ1f4X06u5X
HQWf1TiAxC2WKPcu9r9oK8hwJ0eUQgeflev+MExKln0RBw51V0OF+wCzdTluKzv63bZ16jnfVoTG
MbuYQJ/HfFBvM/1pu3FaRMUm2ND+k0yWluU1XvWByliqlivQsSlsdoczEOnpUxlqeMjcgegTeh4Y
uVc/SJeJ8o9mvI+djDwf6XkQffG9qKljYu0haMd8kOX6CjV6Kvmk8XJeD9Lrqy9nCpqjHF00UPyt
uA7D7Np4AdYGGyXPBAJq3Jo5+OBNjiC866NK3GP+LjgoMMzjIM/BfgFimCdz9bAuSKjU6+TNhyTm
c8CzVQZbCNT4LwIccltHhJcGo8ojmuXTZLupOb6QlVv8Kwvv7c3DRUUjVLRgak5ZNF8bqecHtgDy
CPQuFS/rYHEXim4Y7R8KfbpxH6K6mUfSY9UWOMOsQa3CzuN84i29Svd+O6f5vs31Ag47o8lw9G2z
rV1MzzegycU+X5uBhE5TE6ihtDhyrtuKP+K6oC0DMHYusksgK9cJEZ5K1BKwQFNMfJVDYdSPSFEo
/gnfzj8QbltP6YxdAWZgztQOzn7qffMG4+u+oBTwJ2lxkzNR1CcIZpxUW0T4v2l5w48mbqKckuvK
7tBQ/L0mW3/Q9bgiyHeB+Z5Jsr3Bg2hOXjiKdzNNVYrAurLTgDKqb6mxgwCDqxXKI2VkuzQBiKZW
R/NwTlgMLlq4vq9yL+CTp/AFGsyU4hrNpg62meiJke/mGUV1n0zzxFE9bQFnrFmJDAk/399PE42K
K3fMvbm0StOG7FfyNujczHkkrElCZQzrOPsV+f7wBgC/7q4ZpEp7Qv3W1WGBVVvtJxhsOSVO+Xqa
vVa5W5sKL72xQVHfYi8tnlycs2+9ydTruHjz21ItyQ56eejgjxszkpEep+o2UznXw0UFstm3Khz2
Lu2F3IFscFyjKnswNVyRYzbpCJMqNe71RnSEx6ZSyBsU3PLWI9CGva5MhlttEsMtTfEPPWwUPe/i
3EDC8Bt/5YFYiB4FWYpcQCcIEGUT3+pcy34XNLJVxBf8HpPmEqdbM12CinIa5JZCxeyOa3xD0lcF
3oHWG/o6h2A1lC4v/cVkr1g7tkYLrAhmHYOtbi+mStRG4L3ZjIUkZFtETDFlfDv3JvyRSpZvkp2r
0aCP6GLb2N7TGCRdbpbWwiz96Q2qfFi7LCH2ClBxwU1jXS6T9WjSG5Hahpjlom/KIbXPKk5o9NNM
aXdOHbpPcOiC+xaL4g9SVr34wxRWVjvbKpSlpW+yqGW9xYuXe0udEk6rUm/L0ALTKTtZAbZ410LU
Sn/oxqcNNVgSp3/oI5YYSpgGXDLz7I3zYxyiGJ+8dsbtVhThxwocrdvyd8yoDmAwk0NEEeapzW23
c9uMj89HWNuBC0ABxFsu/GRTeGawoLzCuHiK4EFcr37XVkw7yG9zjxoQ31MVX3y1qXqMwu4iSPvk
jQ1grkclGXZua1ikj0BPWMlxeGY/ue7Mr5hvPTyCLWmLb1o3wvecdanHQWcvKZW6pn2Ul4kIoGwO
mtcTH73MCb+G4wWjXVIifN+FXJb2qS3z22wKUPhEZOYEB0o8dnDsV2D+SV8TPaF5aZwBdA8MRfid
o/riknT5K8aG3deryuzkVZc5lDbgJqFoTgS7Ev5dBzS/DVHiesyZbO86ZDxHG1NGNjN5SXoClW5O
TGwzDHFQK7wslBphGcCJy5c2pA0wcEet5zgO53tmcrKlxFu03cEyRuQrmljjOemONCgvcEBmVj4/
z3duPvoH33HWA5PMZE8Y3EXECnpqcWLY6i4Vlq45S60tbaqeiLKrbHJAVUDXahgGKuKv/a5t2KBx
BOb017LHuw+2cQSwVI0h6p4z08LyV9Knt478tLK64MxThn74aZoukEcUnwW7k9tASd0gB7knH75m
C4QU2CZRtrRvuV9aUb8mOEztvhfOpPHzpyVRGK9LyJz51Z2YGwj72w6gHd9US1/ekBZVe0WNPdd6
jo96PrLlzlcCZbHZuuJSltXj5GQURm/XJZlLpSvynx5go6XJeNWFBCAuVSjBr5bZYXbK4mQgP8hV
2VBe28w1WfakemgTlr2N77WdPbWOT4GJYsj5iJDYhduQeo916wJIe6MydkSpD9hpX9NqcV6cbuVL
m8ogeXXQaeQWZbV9ynF7fcymFj9LogjdbWrIUN1D5WNyE4zMp7umxC4yrqTC9p7nmYd+Xhs2Y7TO
mCFVFRdvFY2+X9TOBKCEx4k+eUpJs+BmEh72QrkKd6TyacAgRuQc51lC68xv/qQEapAt2iepwt4e
bZxxKvHQON8ZoDqEzCsHP8iuo4u+3ofksSwxYn+5GoUTkkbT61JtGfjRH8OklEInkawl4z92uY9u
ijGwDBhhxWF2hG0IZYwZwKZG2vl5Zcr6GyLS8r64LStka+zItMftLwgBLNww77okeiTox2BB525n
Xxcgkd1ehxBwDj7WpeSQUrQBm3Uekhs+4pHks6ii08BL9bhi7vkkvU+uniClC8VvUgOEA1kxlaWD
rKp34dyCKxkmQsM8+DFLeBEEJtoDAvV8zrll3J0HUp30ajUyUdeDA/uyP/okOyMmzsmcqmPdeeB8
4jKaX5YpqH7rWNO1Fdta7LTWRlAYR8ByKzGvcQSfR/lsPMTfc2uDqthVjtPSR9GWGNBcD+7L3bJe
ap9qnfcMHLUcblUNoomzLhjfW+bF6nMa8AvvM759hhqul31h+M7Gh7AFFnkeSeIfEbXp2+XpCanD
aOLuE5xBwUSxmWS7J8Lg9E82wtP+WK/RyiJJEhDdyHiyZ7IJqSJ87RlmIdCHQ36tmenJraHvrTn6
ibUOiAGQ9ps8lvNX2orQPdvE89tt1xOC3kzKJK8jDjOq5NzWuwk5cuHRLRkyUw4lVLl3Z5PrnSj7
iNq4cSaPErElkdjIwqDaM8gksGfqxJ4Jds2kXsMuDjYxBeAtupNZn0arQdG1YsUP1mJO3nCoJ3EX
Mmd2Dn3Ais/HYcKbtC7dkMcCv+QBFav7U1CTF6PUReGLuuyoyFVddldOk1/8jAQyMnyc1rN7CZfH
e6i6NQ6YecCfPcetJ7+ascZrh64ORos4ZMBwaUTcZleOim0gyvyDKshZXLPt4kSoMoAFDxJJ+Buu
aNUiC5cT01/uCVdxP8bTtbOK7NOqLr9ezRA9NlAIiwOSWm6YQc3FLddOxvD86eMGkLDHa7EQKi8o
OwMGfuPNsnWvl7IB8j3Bev3deTlIQTllTvUVEMMyv50sJTpRdoN/8b4WMyfOOWq+mNQtx7w39bUZ
KGKKmCpxUMuyr7gKoV+NzGHffCvHYE8iKP8h4hUtuuxUQyNpEf/gewZxG3WsBxv8M0SdukYbnPdN
FRMsTtX4apzRS29BOybxnlWJuhGA4o1/6yYixJxZ2Lr/MfuRLl6IwJh8F6FcVU/WWZrhDAuywKqq
Mu58MNgkYxebzY5zOxMwn/ad1Rmu2ZRMJRErP4dlrHR2hAq/vATt6jj7zhUzc4hBlubOs1H6gTNE
ccxliD1CL53WJWO+44UWoip1yd+zM3YhmI/K08fm0qFa0tR5LJY+e5rW2PnhSum9QlqerhqnWLsf
AdLpDo/f+NNnf5KP5dCSGjcynHmmsT7RIVFRBnlhXFIENKpiIE5I0IZWWZ8SSuzgAVMdUog2yqpT
PLTyWDA0YkiSx7hIq/TWtXSFO2nl/hBO0/BUUg3boYuTqAYXYUBlGI5wuzBukgkRdQ4fojVyidOg
lI8bEGP+SqykAJJcRRZDPJZULBTYlZJbzrrTT46hpAOmS0et0y8LrXicgkCYQFCn150cI4WVqnC3
vRyieJtiSutJgna80W0Sqvot51lob7vQ5UphL5Xh2NahU26wnZUvDSSa5RLI87gIM/YiyU1BUdpq
e9UIWf1SnPl3KbL9s3Xa1LnDPKT3MQWq99i++9vAHVsuELaJuZATf9xEsdOkn9KtublgStD3KprR
uCfQYOdQBfZudql9/KmA8J8BepPHqJc4v5ZSm+sJftbv1a/jeD8ubnNXZ4E52iTrwISUhrGDbNF9
dmtcrU+th0uXoU4BwixK7PhcMQJkTgg2i5B4CwWCEvRc/17DfHhN/dhEZ00ghZLsyunx9BZx8hrB
Tn6++KAvrk1Gm3RyO8BvBfDW4xS0y2coFvdZzIH7gxbpbJsNq1j3NQnPo5IeQjtjvZmjbe9xKPPK
9Y6YDZ/oKqnVIOlDQVg5RuQKIpK4fCLRzDist6U5ijaf7wm6ymMC+SPZwfITQNwWLa/G3Pp7agdy
ezN5U5huC/InE0+JVzGCYrC4LcqBKSTV4vXW6bRmHJKnonoPS8EH50gk0V1VcPZ/dHtOsQ9cqmX6
TSY/e8/mkDun5Sk90zuhnkoazWau5H3X7jgHju29cpnOAwCoE2/vjY5zXhvfGXCTNt0vF5pl/D4K
E0F/nWQUkLquu8tV1butuLXaJ3a08KP3S4esPZ1xjCeL5r1NlFzOeG+LrUcL4KP0gqGldmqonpmx
9PTULlYxSdWCQs+1AC0ULqRhCHfgnLhK41a9r0Ec9thki/QhWyeaggpKqpkys5FwQmbHP62Jka82
4eXa6zlY6usqj0dDBWIsqGH1hPkMbejf+hEluS6QmLugmM2vNQi6Gm9hlBN4SDKwsSZ7o6uZ1vPJ
mzGr++SYSF66kO8GpSiTtUv43MzehRSTkbJJpqLTdxyJ4wP7feIeVZSt+ItiMgVF2uB+68PADo9O
V8z9bp0GUTCpbHly3FHMDFMW7PnszX0UTsjb7XifT6gJU1T5+XPhJlCXeMT8zywfh+sCtBUk3DKM
47PbLvIZhny0520pj7CMqqsgi9PHUEj54PgYtHew2pvoxMS32o2hm5yTECsPwoGnDnZR1SsGmebU
NFOXb9aMS+8BEyOQZobF/UeTUizzY4zi2bvuNDIwi0UAniXz5/FqYqlqyHhe5Aj8QQkECzUk6ZG9
MnnOy1Xggi9rer+qqV4f0zEvP0Qast5e5IbbIa25/Cf02WLZGZOSXxwJcxIEsfhxzVL85EhFjozJ
RPu7YzPb1e3ElMl4A7d1IQbgUZ4VmNpQITk5JCo9QxWJvS1yonvL0N6E+z5UHQmDwK3b4TUe6266
r1bCkH+o9rUPkl1puStXShhwdCPPzQ2tImsqcvOGHYeAa5fPNM9jM+n3Q1gXVblbiWfDZx5Yo+7i
0h9rgBnIJt2IS+rVzwtQkJFvLyhzFqkIZlatF7ntwIGg+XrR8N21hP2ZIUqMIQP+u0Me6EvMGsyQ
lzySTKfKXaSMRx5UF4y4spd0PGQVl9xNgEXvx1JgHvOJgfibITQOPaaFoNJILrq9iZqOOaY7T5SR
olL+LlFZ6K+Puf8e5mmlvkCV0Bk45HenyMO5Cp2VXACv8vLaMLx/GtMMJWAo5jzgTh4byF75UsPz
gPq+tJJMOAwQ+EOpANFQtn7wbuOouqmK6bIKRnqijWHhAdnPWNjkqeuYmxMuJ0hw5RW8aruCyvb3
PvMIzhghxwffW8bXvJ7peExWGVRX0l+6BJ96Wrw0uQEgRDTUJLthJWa9G4YmMjdF3tLgaxzno9ZV
AfICitdEO/Ji5tfFldOH6WTzPitsOE1Oq+aG7iQOq0yMcCRZuqAxZ06v+TKyZk5O7yx7v5fyVEQB
3k6V6mQ5spy26hFSY0Jcd8nBGwR1gvwGX4LF2ya9/Cxz5JaNwv9C8Dyuu3uv6uYjzNn2A6xTdiOi
ZtmVEJH2CYweXGsQqLfaRFgR0UDCU5GTaYKdSXkaN6a4+j31gA0Q0/JjXfbiKP1R3LRYkU+mncKr
aHApqlKJ81ENs7nh++ruoc4Lyh4p0yoVXRTHNnfFRJxbhN+tVHRQ1kQYT9AsuyP2zOy7oAPrterX
Nr+lXtgSSJuX9K1s6vYxa0V5Skdad6CgDfoMSoDOhMwT8BscAvvNRumZCFkrCgQFv2YcfvEey19+
vQZffSX0Fb4F/Azw9cDRgpY/+NVCyqsP1paextmM5cGNVvXhIcbzGsXKfRxSoFmMoFcVnAsajghA
EuWgL5iWBDjAY6lPozRQ/BNMZg6pt4Ta0dGjXeRYB0ZpdABP+7uaMTybv1ILZ3s3yJPrFHz/Wxul
IthCA5mR/rxS3IAl6ONvhEaSHSm+52IrPCJ7hwY/9S37L5HcXM3JcbaceX1hu7uMAvVggxybzYd+
oVp8Wwp/ZXQQRAS3F9Hzyk1R9mjKafToBoKIt8e7GNEPlo0ecrv06ge1TNN7SlHmC8a4qGDZyhlE
hMMsoevQtjQ9BDmWK2k49Nnt2gUN6lqdF8WDgWD2GObsF3cw/LBZAhvKnT+se+k7NqZIwfgpae4u
e+8BhZ2PwG/ECX4WyGPP9SM8LWngncOiK7uf9IDIzymM69u0VvE+rKr+nTa4SuNpk5xQV2HkyfWb
udwNHDybA8YiZEvstnN7YqERN0ulG3pN6xQnsR7z6j4i/v9Y23xpz6KXTbApok5+Qiv03H0NEY5d
hiTSrujS6kDvpdwxaMJh2oEoiumYb/E7rWMfWQC0lWRvaQMlt2qZKYDU/HL7PMZZdWw8GZ6Xvtaf
67rw8gYXCFDmRULuklz4pzChiHQnI1FcA5FTDXaiSX/ko9wpIkVwerKD0SQIdxX4nivs7pfw5zws
h0764nvyF+QU3DGoWsWAKMM1eyKa1YyN2nDeX74khxx6hrVA6xWdvXdNHfzKvEmd1l5MT6wrFsJO
3aSH1Ij0JvSATe9jhjf5UZc9UIG1RSjYh+T3t1W9dOUTDLIy3hufiNahHxxkgrW25dZKp34dIATs
Gu0nf5xydJ4yFaq3OlshSJQm6d6K0TVoVo1oqj3WmPBRSwGNDpHS+TME0XKLdO6rs28wsfI8LqNl
NawDdeqTDKcUF50VPN+C8vaINILbHwJR9hB3OSGjekm0vc4JDOcgL9V479MSJV9aGrx6XM4dVpaM
/yt6ILCSHJE7fHlcirjnaq/C+XoMQvx8mSQFdpTkX7dlgHMaSFHYhvCdy3DiWoXT6TiSVM9YhFPG
XVFFbNoxk/R/5ont4z2eVhyh5eqZbqdcQZCaLG/p7lA8qRjdIlVE10PhNDjAYI7UFKNjOuGIuXRh
cDtzRv6VrrIv7urBzArMBoEsoiLAYXZxy4PIklflb0nQawYwwkzPflcaF7CYiHZcKLl1wegH9MJm
EmwjU5XPsJNncvm4KjnzltLsIhwGe+6EYDhhmdEuu5ONCtGkhV+G3gUwnQYFnJ6lpFRMAA0jvF6j
7m6jvKcFkrf/eXUkLr2cv5/KUGi6wxbAd8aTDJch8QtCZwPYy3d+7wRry++urER7ZbY0fa7e6L05
iV5eZHkZUwV47km64naCVtP5a8AJyVroclG/1j/qOZnFjYxBGz+GQcbUEzaPFzGoi9QLVTHRI83J
pj1XZUDgbF11fLOQ5eHiH6eqe2yplopPHXZ9elmbjgrPueji6WeqU099BJlem++V0DQl33HM9T9w
AUbTgdxV9aOfzHLerjmNVuz6EFV+Dy1tsds1nQLa6iH7RFvLBI9pJpwXsV1AivxCp0Iu48Ayf3aj
j0la8ePcuEFMayGeuPxumSOxndlqUKWmfGKH93Xr7iUkpvpnpPvo0xsXLmeJdeE/iXT4AnQ2yk1Q
Tp3uANJVJCcHZPKM5u/GP0+lNxXbMPIYcrQekUByEvFtDTYZE9Uy0aDVS0O/cEUM64gvOMtf2Gji
AZUnAmjAF1lwREHVmF5xHqTr2TGqOYYQMaI7ooEJY0oIo+7FLzh25tbzCniWLgqjPoAhvWjr6B6v
ReXxlK6Zmf7gz169szatys98qME1wwYsin0ziImimXGFOlGHjftiI2LB51n1/WVXXtTPlMk8Ounf
BPfLV7piAvCgCNp5nubnVjXeHs/G8k6whYsREVudn2tWC3Nl+2KmSRcvwlXUiyViWodO4ctmrr4Q
18V+SjrP7hJSJsGRepHqdg19ekEJSM27aqI1l0+Bu/yAaHst6sR9WqJaEOPIeatlHBqQMH2wnyDz
XhWcOmkWxgL+nHZ9rF/wzy5Ab2vocbcDYMb6ipoBuw0tZedz7TrXTGS7t2WsYt5ea5ZkAf7Yu7eU
LrlP9A24BsY/4RLUyCWMdhjMNI3ewUx7rm3r19E6wlk3TGjDXc10iPAHPqF3q6r+mqM4gzMbEDqB
O99F9asnl/XTmfKV9wfHwg/2PWgECROKprixoMxW98ThxpkdaJpo0e8Qf/Pi0NR+H92v3K642VPg
jC9ODVPxzE01xkYdc/Q7pRmaTrOJEgrlP7Re/XDZMS7qiptsss205xxRJoTK0pxb3E0zeXIu98HQ
GTp2VoiWUXIsVZQQF4vN3O5C+DZj8EVGTPj4jMks3Y6onebRydkn1l026SYD/Ud1VIxaOXbrORjc
gEw2OaNwus5NPUpFWZYbeO1Vzps5v1dhkXkPSpmYKnK6g2pMAIQV8HDwZoAFIFnmiDuPjDqwuag3
43FRYUbxT1FWznF1nR7BmzlN8hM0QqLGLUYHrrxY+J1u3osp0ThYAOvBHKE0sT7MwdRhwQEAop97
BjD4yXk18/IFP2uGx4vkK5r9mdIYQYeeCsOAdh2MhSqjzZ1WIpFfqunypD8miNIkAy6ZoRNwMk54
dwSCY/XV8tRwyl/squAXimLkUBx7aEk8LkE431AOU8OmFAzLuCKgYfcPjYW9RO0hptN+2/c1aPl8
xpYT72zgBIbAtK6zEqB5h8x2EtxdgcGTzZmqY1bULodkizhPcWSzUGmRI1nDjQEoWlxXnurze1aO
kfM0o13Ggc1YQYjDwUahYbjlx6hD4u5uj/ue2qlaE7lrYeBX57S2HW33RTGa+FsF8RC/kjvyKYya
bd/s5xZw1Q7IbRxAJRvi9Rrqe8326KTShSFToy//UKKkCFtSddfuGfazuLUh1pErGg7d6g4hzYcD
OQ4z/JNcjulR1WmSfINfhYpDiIvLtDoRolL+jsadJaF+yoYXOxCQfK71e4ZXcwxNE8MxHvlZoAky
Js4SDhI5ke6Fq1xdlv4JtF+urzGQjUCGIi7FHJ3xjxS/h5LZ2OWw3moIWCuIUi881hb0z4y7r8vc
9RmMth8esdIwi+ekNAbOERLFAiNlwWIywLHt/bDdxCtul62i6p6CXBmM0yVfDvCWHF2ax1dML0Ya
CBMoLwBtlePTQUKJ4Ja+owo5So31Io/QoqIhPbI2zA5sAIeXaKcFPRqnulrE/M0Iph6ygy8nkR34
/ugHycn/aeq5C+v8KSW9BS8Bb0X31WeCwcqfsIBYy2CwbQOGWByW1wR3LEnNssFx7mTsRE7IDnqB
Q4tBfA+W/hGiDT7ogBp/yXAQoOVmJGGkYIZy6HqbLlvq6c6HS8pw1htyezYUkYm7Ehe+2tqVtvOH
xE9atlEgdSLstrqbS/XcE3JPABJF4FXyAT72TV00nFDDlNgAE+Mi9z7LCDohqTHULJeCaU2mfqIG
Jf6j4e2SRytoKbv0e4S62tEx7MHmpFR6ujUqaF8c+vbo3lBuUn+V1hnVYRkXGVZ6g+5eoyVtsNlk
rrpaLU6El8kfG8rMq1yEJQGrXngH0zMo2E/gO+F0KdVRz6ouNYiKQsPxKqDdUHxcZgQRTTzINz9Z
HjvCg3PdVT+gCy+0mPdkwUCtazczgAe7bL1OGqsxg3u0l3eHqWCtY7eYQJ1eLhO03NIGVXRqn3oy
Xw+JzhzaHIZ6EWyVa24/ZaQz7+eIGBreIERxeN4kDlvAcx1Eoj62XB4E7Au309QARqsu15oVK2aQ
zFQwSZiiUmfT1mDjJqeLEPObBliEaB0JUDNeMdj3+4ljb3JGy1HjFdzmcH3vAu61516klHrhpRr6
ZNeZpbNX+HS8/tZMQSj/8J8LFy0nIMt/J7Fe91C3gNO3Z6suYSlygzyRXH1SCRyqBEx1KNDC0gPm
xKp+gh2WbaHEc0tgTRSRQuoT1nCr8OsZ/3ab8qO5axlfJW9Rq/oF8HNkFg0gOPObs8a6kB49l7X6
wUb8j1PsOPAvNqWjl5L6255CIVrHcxwED+Rf/X67BkM2IOos/4ejM9tuU9mi6BcxRgEFBa/qJUvu
7cR5YeQ4CUVPFT1ff6fu62kSW6Kpvddac3k2OYdT2lSHcnLB5kBUqf1Xnh+YKo7o7Gv1mlMrV+6W
Met5nHdlVS3X1IlGwdl7zKDtuwSDh09Z9k7zd6y0SP+GrRmKV57IDUpUKzvaQ3nWeFfr9EYeWFQW
/ScjWJSe1pQN029FgFmBcPLYTT1xkU/mY51bittSwMEknAetewhm7kRqiyMm+tkSrhkltGTnl+rn
ktGnxxsoX9L1spJmCA6SBlL3n1RzS/JH9NEL4Aaed2gsTyodPUgrXh7wQz7lS5VIsFqza+b6XKlx
mA9h3wv4yKwDzfh7bF3SGkzzwUDj4Ti4Lf1jwQKK4oE1iB4NDq4wiJ+WNeJ72qw4TTL9DVxrHcen
cWjm8htAFEMha6isoR6vJI/c+FeXVqOZ0wtbq21mzEBMqxD5tHEHRdUTpOkBLcqDuOEQA6hk/yop
E2090Kac9N68oonakx54k+LFAQng0fwR2zr/CscVPM0+olfd3stq9bjOh0Kg88xbPl4DeipwB/nI
FAUCD68Mxo3nBl8fIf0C61Zxwn4CqaXiHU77suctU7Fv+2pJkfTHLuSwStgpAtgkB/5S6ny8l3wc
yFMrQvRoLCHOupl83Ecg3cUFo975f/Sk7deY0RpVORrGpq+d/jqYNpREasKu3tb0JMWPDnhXDLvA
ByIaj2NAGMckCqJ1b6OKGl16FKeh34fCigaoWjHq18TzrXuIk76o/vYja78nvFze9OUNgNl4/5hU
qns1EHMe8MckrI5YJgcu2rVwXcITi5DLleS9fCTolh1sYuDj5aTGEDgKDHPCTUbmSrCjbIZdaZ9r
AEonaFRo6JbCxNNar/ZxxhdWbWq3B2MAXWZH7zBsGPI066ukUuBJE+pekWJM/kVHS3jMAMxdAj/M
iPLF1gdL7zhfYSj538ms8pwgtP/ZgtjbZaEWvzluSgjkgfvg8m1sxdiCaoelEB+GBtGP4gB5sSKg
d2YlD7TFX+w/12M1PmntOJSkrgPAUadIyLNweHhMZ1vvPDAKN+iXAuGYHfS5icbqDU6Pt6VJU716
niY4v8Ko3LKq9QxD94LBjyfEZ81kvKcsYPipsBED6MrqI2AzWntMlG2nZOouTuySbhOpbd8YmiBC
MlxoRNm4TuAVGQccv9eqLQvH8ie8NWRlVc//hErD5QlpJ+WEZkt5AnWt/3TdRN4w4Bq/Py21913K
1S5b+BvQrMKFzhD+e8ydqVbcFUH2GA1+/gs6As4WOEjBB4ZZfBlyCTkdjIN/tmEdbatEJ1ePQD04
6hRjijdl0G8cS0SM5yuVSH4zYKGB6GMxTVqYCm1e7Yeg9E75/725rNWhIywzlZa8FMSjPzN2ktGm
xFBDe1cUS0/2XfQBvl1+YH3zi3nyyIVxIaa2rG7k7GH9ALTC6AJUy0cUVWtLfYLjkb+2doVwuCyP
IW0qW7Q38FSQB/Zu3WPF4aXicWmY2d9oKO5bjD4RnSDkjI7FEqWobVDTeemxT0QVZtWdl+jyAN2L
jEl9xg4f6FHiu2VpcrShll+ssoqD3+Xz0Y/WiEY4h2XhIF32BFOenWc8GU+LqusLhVOc1vORTqgN
oOm1v3ortynDXfVWOoj2bAyilYpRE5QPQJqYdk0dbbRmZNxOiLssKnWFxyssaC5oqL2WKDrrjJEg
cqisSzz2RluIFN0epTC4E6sLn84UiUpRLCbaOV4LkJNhHvQ3mLxz5kOPGkVBXNmwnD0nPHvOQw9R
S61Ff9aGrWRZV8NDxj/8iXm2fssGhtNolf5u7NkKMzNE+pRV/vRkpgIwYaTjG5jUCdsXJJFHd5zY
QYswhDVcxVjKKAKmPGpsnEuiZvmfYMMDTSOGoyrPi9fkd6RtvX40iVO+i6JvPsDixRdvtt6+7FyE
UXdZ0xOnVlSNZNQBee8h+lTlxCETtqZMYeZdW1Yn12HKuwb5xnWvE/ysW4ad5WdkjPL2tiqAwVRh
RDSHgEN0kn0Ma0ODGbgQH+AudIeqerJlj6Eo4iUDUMMPCGK7+mqxs2SHvnQpVRsjuPsSx8uWgx+8
3cjO/WOBovez9jHzzypoTgzG9cFS64CAGnsGdn9ff3E9Fw9ZAkL2DvKUe+tAXWnLRDkb5IPwsefl
hLcTnZO3BJrUKYzIarAY7ZN3VtHrdWBC/9kLmKio2tCSMZOmG79hO5iS8KO/uhyf4zZaiWLf8Zms
aQ+Bf89Dc0S9xuXa7+Ra0r+duRycnztAm5YIgcnfGhVNz4rvYXtvcUgPLs+cvwteVhrxVmYrg1Xu
N+eveDnVQNV2DXyS15pgxymKFMPtpgppRVnNnP3Iec9+ZeWSad43Tsu5SaC2EeaaGKpJP2e7cepH
pPww+G5tkrzp1kp2JRxc2LR0dJSefFSPcru03TjvWYVIwJRoW88MThPzQFB9dHiFH/zWj9+HyOuD
c8cu6zjcQYRPKzYXdwOUfv5Ik1o8psRcECja+MVlh3QWZHfPDUJCu2FzH7mHJRESEmyc/sWAGQTP
89z1b2wgO+eQZmaIdwNn14l7NGV9uS65THdJV447CyuV4PE6nnUYOBfe/7l9t3nlx7sxE6Y55x1G
3X2riFAqfJjepinvJRxzBkLxQDsrZArkvPDxjvzy8W253X+jjN2PuyMiIhiz6nNDZfo+S4u6OgoT
6+WYeolYf1Z9q3J2kjP//4kPvvTphlrl8CedtYesVmbogCj7uH3EDIDXyZXIzv2CV3rvUO7bTegd
jeQwqOMur596ytInFpRxXrwkAu3hPuG7CfHrYFgYIxORxv4Dr7tJ8jSG/o6iugxgSzwHv0qHubvM
dgLsCjZkOibTwds2MfZ3Toxzz87MX4LsCg9JY0VAJ5wQjPmvf2AkrzitFIMZHjiBxVQmDaH/HFBT
2Lw4cSnFwVGRjc4NKy7JAMmz8MJbEPp0MOAASRQxgp1JI2B3szPN92KklM22kwa2/NSOm2iMddjn
D8B7Z+K6/QCJSDH/4UUkWfolM8WgGDV+cHComej/jAyF2zKuTX/h2eX8Fhw1zG4JBn57p+Hw02H8
5OYyPEQ2hRmLARNnSlu5zKXSp2SeVgL6VfaSVvfAyJqLXn61vTHmR6QzHA0kZ6EyaOt4LEedCEGW
9xRHYFq+VPYAYb3INwk1FDgPZy8x5iGDqKDeteRjOAbeGpt/FZQ5B+sAnz9nVcNj/xT3HRx7drXT
gWUGptdKqVjzKmnL4rNboDYf4wmVdtendXBI8fiabzI1bc/begnd19ayJLwivgw1W4a5U+6umknX
n5deE2rai6EnGbkNYEkFZ7aQ9p2h1NOEPor6QgFpofGmgwN41nMNO3jTJlODpcrw/v+kgkL5u3Yh
qfANbJV1ZaEgVyYrCvrCBi2VfbuxHmB0ziBOywmq4wm1A8QPSxMycQJ83VHsI2vyFeTOuxbMvj8l
T6ijDvhqW8C3SEvs6kJUv9N1ZGZdM3YoG10EiSVHVb+qsZ4h8uZlCF287uKTdrPmMAyimCk6vT98
uFPvreFwcqfvOAhgFCV5Uj20s8zVS4L95i8G5Ck/h31Fr8Vc8oK+x+MIXzRp+l11suOXWwvWeLMI
T5Tm5H9zAEEXxLWQ9oxYLFfcv39FR2/OesxV5tdfALPI0LH+CqqJTm7D+yaVq+JnBjjR8uAzEBse
sVg1mrD1UqffZpVgu6hA6/xhN4G8J/BG5K47+QsF7uXWNIGD/5yRLhanQTLKQu6trDhUlaQMEhVy
nJmDiVBhzSqiuMyeYWxP3pGy9b766fTtggpnbLwWh3FWVBZlQki1KTi2009beSNpLdhKXHeqoVlL
xabbeFUtZ1J/E4Ycducrhh0NQSoeoXPuQhBEHdOetfV3K1w9P+CLVuQ74rQPnA+yHpTncZiZxvhP
i/i43tqix+5jpwwPy4IFrLjpWsO6EVSI5Kws175rjkKyhdkL/nXIWbSj1Gltcd7Pp8yCbOq3SxfU
/5m1Z5l3mSDT6mQ3hV7V0ShRxXcMby4aJTAGrIWsgjci+MOyPITKsWxROHYNq7czCZtvzClTWc+P
uiOt1WwRCKVRWHh6KQnwsAevwVa5uIHZdArKCbJ1+RF2Xdu9+UMKojkkosxlzOklBJlZO7BFzkXR
y++VT6rkrxIQhfYBvHT7VVtsB5sAXCuHax8Vc9lYRfvLedDKb+0B1FXd7/XoAOPdOJVc6ie3kRN/
7eDBurv1Qzs7L6LReSg/WFblYEEiq+NjJlmuMyHJ3uKOXoLGmi1Nu7K7QlQO+2RXkiCt/vWFdr1v
+vLQMfc1/XZ85gG6Cn72F7AvqX9h8AXn6ikWOy9e1+JHbTxfTA9zxsfzZlmGz3uJ83UAn13Ic1Bg
gdqI5r6fMtMsDq5lQYo7njpBnkptc3bIXD3wTEq30Yg2dcGnj4uwTcfvAlVxV+BF8nceByYyTVN+
URqA/cHGtTz4RrlXsEXk6Gzb8wzad36e2EOgh8mlvUTKjpcoqbTgvvhY9HRuWx3c++MHXLND7oR/
1ry519MENv+lnL4H17FSGOb5lQpYFbHI4CJd0NZLq8N7UhWUCriNCP5GPg2HtuyhxqqSL2AfyKG/
2ZLYIw+Fpn7BAptcvDZo3hassQnTpJ3Bt/r0tXZIAzTWNnIzDilJXoTadnryHYtLdrEhLcERDtjh
jN9ifSh8n1AJXtxSExTjNcmKmA3BuBmruMmPRljLPyqomLGgPp6KmJozv5+97Jntftg8yCYZufLF
lL0EQQx8JiBXfvMMnhSGaGRTH0l03LL868RTPSCk3qVPHOuQPJ3XFtYLYdfS+gDbhsrbpJS11NzY
XSHOvm48ihsJxphDHaLPb1Wi2x3tJdkP381B0MZD5DLDFChpJWZz5zFcy+5YDrjY9pKeR7EDHsMz
w7Bx3WZQWuhojrq0PdTS1cNt7SRTHFE3euImWSBFESSa+XU5u8Vfs3badwWrNd0OpHN4DhoK5c6V
H4zukZfJ9HtpyBqQwcGl09KY8OHFi2i2ondqXGVkkOzDiIOLIOgaQy4d6aJoy1meWfb6+pB0UKt9
RyO35cjgnyEtRRHh4mH5qwMSuw9GxeMrmJugO6tgHd9d6ghYsjhDTttuopuDiJknD5Xq5anLcm9m
fHYr+dSxSXmuAT1fjJxM8GhUby95SVIw0Jyq+8rOZ8pr4vPUd+E5AID2rUCusJ/QrMelLNpnpmO+
LvAnQ2X3IcmObzWk+QmEhjpxq+g908rEAaxj6XbJFma7s0sshKBmYdf41lpMgicDj00fhL9wfqN7
GZ2U5tsCu0wyIayD+KIiztAyJzLOqbw0R/O3T2dGW2b4kM3fCkjXNVn7kLOX525ue+cr1sg2b26F
12mXjB0LD3qhbuQ3NLIx72mPoaHuaaxR2bSDYofU26ctp6ax8PK9F2AhYFsQD+cGzC5tyxwH3iyQ
4c/WNwn7r0oNHC/bynBy90QMeRGocYuChIUg88OXxYUEv53npQZBlcLAbgZneE6cPD+shVNdljGx
+0mO+I6GfnmpCD9uHXANhDxG2z8u8LsuPbedYeIs4RC7I11UAMnutHVfmcMSeNWT4ZoDudW6u8gT
GZTgEn64i6/Xwefv4N0MWZr/v0DT/xh4MAEO7JU86sjB3pRlIzTK2aQDG2C/xFXEoqcRZypRc2cX
OibGVjAk7XFF/ro4WHM4ew8EgA+4YTA4ryrn9s0gtmwrIolEl3IPU6AWPXqyN4TBcsowiJO3noaI
U4YnaR5EQTj1YnIPlHGxJ9Nu4vwhKK6PcRnqX4HFk7tZE6qgveEOfa8BEaqNxzaRHYuf/JLkij6B
8gzOlvbF6ELCrDnoYDB7AYYr/+ppp3kLvCBbcQigUnwax53PnZGuf6hRi5gMMy+GuIza0+6DTJd/
nGEIn02yOpTcEwEWVB46mIHbYvqmokfvJKHHl3ppi12Fm5lq7W7G19A6tLkaFNqzQcx9zoEiPve9
XyavGaroUzugv2BnCJmlCgxHLPJrX2+8sUuDfc3412wy8PmPHdWqEyjIyv8Op3pJftd1k1xRE7jL
6tpXPkNIGhLGZsV16nNca9Wmx3b6NFRNnxN6xwrhLDOSIU+D/F0bUeenIRHh3kUT4vAzeDvE5Jl1
GebonC6fNxm4DMA90SyMYPRh/pts1wsghOz64T+mPFQJrzi7aCBkqI2/iIOHb+BtAdyVb1ioiaPt
bJTy2LyzxC1Bi+/IWYmDCdpajGu6J5G7WbhPGx4bW5M7NVsQjhw3EsYtDWcILY+go+znZAS/YNgH
mg8omXrs0my4PPonKQQr6RoPi/GVoVdHN9X36blqrH+NPDvnl5gsRXwwDdo9AMiWdJKAjWZ+IJNQ
03RX6ex59u1Mzxp5c2y8yKv0ZmBbxaxAIkDcEq4Pc8J5MPzGR1A+dGoJ7nkQyGt6jQO185KxGUGR
Zoo9QS4f8XqU6UZLwP/ndG46Sm7y+nfjA8LcsDZfzvxr/9FvajyzfIuOd1EsoN0bDa/e4xS7+uL4
XXWCs9X+ZHat++ti4nmhaWQM2HC3vEVJkyg5kdZSJmVLDt/h0t+HVQhuZL2aTtBv180wPQNfFP/o
JGS6aOfA/ltxqMoNThlD6BVSMu8nqha8S+JyrHifVC84KMg4BZlYtUlGLqBA2apGasbu1klK2iJb
PDuykemRXiXSlpM7EaNySdaZj04vayY2cJNC3GXV4gbtH0JT5gHCR0cRh8K3ves6EcJCwLJa7vFw
cxoR3tibIwk2qlhBDhQcBqlWPqHfxWRqgIXseGtPTxxerf1JZoTkOQY1vzlHnJ2i00pF7WVdnPlX
2LEuXlpR4RKK6VZYSPy83JfI00+jQkCIUDipxhkotfvKF/YXG8bX9cPFUcMVjcaLezFhHnv0dAUG
siDOgEku9LOTrZQXwejrxwd+RegLTAj2XxRFyYe33nvXHYPjL6e9SSL0uDAJMGFSRCALr1dHhSaS
0HyftSk5DawzKTFE/EXjHZ/GvnT94uGYoeEwlfsp0gTpWQR3FM9TOpOYPsYwe/TOr0fMd/TUQZvo
Sul3cgciOImPq5fZ/7xwaOk4o31tQ50WS0cuBZR/OkiqFwjr4WtddhC0sOHu+npxYVqN7Z7nCyUx
XoRXt8dJNr8HI3aMYM37I1662LxGUCz1g1Zat0efF0DO1rVY1vMUgPDYp5Q+TDvkJe/aVahUDtmY
c+NraKtSNQtL3wn1Jmb963f8YtAlhqcEq90lZTH+7YCQ+Wk1IAJeWmNCUDnCZVORNToI2oB4bGpY
DgwcskHxyZxD2AVUNsy5HPekpXjqTI5nq92yrMRJQMCQj+lENuD7HfjsGuISC38u933AL90gL+yG
dIiqcpNEs6JliRdN5JCd58R0xK+x/FZJR/u0GYEKcJyFbyPvOSiAp9NfbsRak95P+0fGSs/fDJEs
X+/M4D+TOwdcTyxaNxY27nFtxv6GowVxF3o8LRcib+mjnJxzAGbzaOa1xJg7NCz4Ug/xcs/n4rz1
fUBmWq+4VelYh+mR09qxH/uQz7VkEtgL0gk/Rcq9+W8RbSd+OQuWSRjyGL3dJeNUTi652o1qNE+E
jqJz5wqWSAXYW6aoVAQIXSlgsqJcZ3Y29URrzyLfLDPNqTN6ZJrRdX6kvY0SGhksmEJbax3nRF0k
5woTkNc/wMCM+91q2IkTrw75ZoMuCjg+FStXGf+YdEs38fGVcfVox7q7UbZTXPENETArEzfgugOD
vQWdSzjNpERNVNRXF8ZNuScSEv2BTEgi1XaSarl+tMl+6gQqKcCNmBRgN2HgJGnwHlSB337mrZZI
SpGa6JfxDaVUqiWIS9d1yXMhIiiPWFyHNt8oH+Rt60oAAow18GkVAkD57to+iBBU+faQ4lEZTqOv
wGu7qnbB0va+jk8Vq+RmX4JnwfqiUNXJwo5hbFzs3HSLqIsHSQWxOSjTY+sY4T6TMx3G20Ce5KnS
BXNvNLHkfxaqw8GPSVLiakBXO7p0HbDs45t3NhHxVQP/o6ctK8/XJ5C9HX9ESJCHQPWPGbHsnXMm
ZkYp6fd5wNacTVcxLAUGvWnw8mPV9hF08ChwOmqxqSW72lWE9Oa69x6spAfvGbC8+YFZNf81x8XY
4i2MMMfyLmo/rMMcJXh3Qwhc8eV1x6l2NOQDNziSkWX5SFfMSPa1nTEmevlDMSTFVzaV6o8fyfCl
TOPAu61uNWUPzAMYGXm7z9VOs0tg8cru+bGGNfMd+WX21PF1vmBh7wl5qzKP0MQ8SL/bcJBucgb9
4vkvCi+yv/e93sJnYCcOM7gmxLANJzwviBclspBgIgNNy9HbUxvkhhGHYcrRdLaJw2GdsqGEP/Bv
ST1Og2ruxOlepdnALGBdooy57uPosGSc+Ei9YDH5VDN29WOUYHjZKxHH52XIo6MvdfvUDCaj6DYH
LrLjp+mJFGHOO3f1tNjttKzDD6pn2n8hfS/NrlxCosx1yAlto4oBgn2DqWA70yFDQRoOqOsd1jw+
zuk68en4DY5T1VgU5UgrFtkJZez5bY3S8sVRtFHdaCHHyRJw0aqjM+nu4q3Osm8WN7yUfpR8A3Ue
70/hsFMPQYNl7QbzqqI3RAijdth3y+aiy148UURtd0iWyUtDKdB7gaWYViGQrPYB3HAaQUxaJRId
9aCo05a81DauHPCHa1GxN0vZaU+/hoEPiKaxYkywuAdGVCdUePpmgbgOJIEqGlQA3Z4Cyg5vzeyJ
E9SlxfuJWB/hqy44OYDoHUgp36HHrw4Tvdwy9UfRmY739YSqtZCCM6N8W+SQxE+YI5jo2oaY7y0m
f0HXU+X4u2okjwBbEi3cc3HWXSZHwMB0PExVWyehhfCrdGc/f7d1V0NJhOPu5cSxYo/zccPvi1ru
wgLd+ka776R5eDBgcfC8B5fqnsciGeddl3XUaVp2K/y4sPHesPjHwwvufMWQDgqZH5QtHkoF/DPz
EstgNQ/kRYuRmiJBOIBvxRb/BEc7+eFXrQPMFRFpijf9KKKHaUrh+zS6wVFBJB8AJqXACSNiBoDh
jyvH7qCiUgQ3h9Y6rJ9N2gVkBIZqRcbasCMSUbCBJOVht4p9kW2MGpYbN4rZB0EHo6ic413pxdjf
MzEMx9Vho7ipjIQiVPtxkRxwawSXfOE87tFRca0IdhCqWPz0hdxui7/A5ZAQMnfeyoRaxynKTS05
L5BTefZoM49OAKNIDIA+IAjcbAZs/SVhShj5461Qce3tFTkouxvZs4N8cJd7CykThD5Wfs/Kmx7G
Ydo0hZ+NR79xyAPnvVHXwtKX+IuYTOB/GPJXv03AD6otLWD0RvAQJATdQVgzk3t/4ahwj9t9UAf2
uGI9S/ZFm8Xty/7ihoK04wST7jr4KfZKQDsSnaOel+DXME+he0p7xcCN1wmFQ3ch7w2R18PyZ4mK
9s0icMHSRNPATLity4LF/VIXhfpHQXOT/0CAEOkJZ0Ne/V/4xitiwhkivxvk9hC1PtNuEbRS7joQ
uxHyujJnyYkCRdqjW2o9WAxd3PqSZEskpip+YAheR37XaP0dMspemyGzP6j76bJnULbqkeXQWuzs
aCMLjwf1i74bkzl/q8laF3+OshdETJ5kaIPOtVTrvMfiWRIYVTic3bw/WaitO2BCDewPDOw5LtJG
eh/OUOH9og9H/QZQcB/cJkod8q8upvcxdagkZoE8c6AOuTXAA6PjwJfhEeJ55Jg/8dTi/ALTxaP5
APcJl6hhfav2sZjW4TTfsaVjyWL5h1/UrFVYLFJdhUc4weJUrdeCzQ9YL4OLascv35DDTWL2MkOO
+G0tNx+Ri9cizrNjN6ZVC4BtYi3RupPTnEfYxvMmMOkYw8EhkvpEq67XvzguLZf0EYYZrtGO/yTM
3Lvxpe9euJXnF1hM7iUfq/I5mCa1bhqRBN9s+KMbXvH+3tq4LqRQOFmCbsPefUd5deFPzwz3jUh2
10H1SmTtwl44+/LbWAUbIvX+Y0sFgM/qZK6K4D8EfkxSCdoaYHdZPPlVowiteHL+BYUkvqUF/kka
k4pZkNIUy3GWnBqOc+UkEkhLa4J9ueTis8NPz0KRhlFzTvEB9yduNAUcrtVZhTcJ00R1WYOpu5q8
HN9thH2YREk6lUcYOBM9aXlV2Q3kpvp1ZV7eBpMuHy3C97yJ3SjYJhhDwEXgTVOYBo89Zp29w6j/
l9ufVJTTeZy+XNKgAKuGKDm38zBHp6GgW+xE8Gv9aNdxmo9hJR35Wtgc7S7FvFpuwxiGywY3V8g6
PgKj8EW8fOWG7dIwfulytlhbBvP2R8QPPgO7EDzhKo4UlzDUCdlY7bAAlXPnjtsx6tYvTPX9b4aE
goLPfoEOl9CejZzDCjHFrnZYGQDfXF2s7AsQFsShJ2CW7ytk1DvZCDt5cvBdgTkudzGVIqxoPOO8
OINDzwOqfWlTleE8A1h/qKPa3GaX198LEabRu8VuKS+ykhX1DAqt7IzV3foPjktdIGvAyPsFdNmN
qKfmeEUkwQmq9qCVifRjiU86/xn7TXg2AcZPCFZDpyAwZO70OvZu9RE1nPnKOB326DpF+1DUDUxv
FcKxWYBLSfFj0s38X1I1zmnumnshyLQsr6UTqB6xuWv+BXfb7XYqrfWeCRb45YFDqYMnsFQQnqTO
NMWDidNeS84yN8gJaAaxLzvDnhCL5DmqhoR2WBZW5YEZlCNXH00VPaM9wySG/FWyrXVi8VK66z2d
u/hli49qmuXJJep5qXDZ0xVNKzvDx7yexyQM/UOCIxGbVMW1jkc3Hqgzref45Ddx9hwEeI/Acrn1
e4Ml+zv2k2jr4X26Zm1n/85B4bt4bUcYG6kQN16kI/KliX8Iopbgqw12JK4uOd1GjOuXho3lFuQI
jex4qwvxjFZDQtCd0OQusWY/+Q7cO8Pd5ME9qX4tqyMOyUwikiN6IvirBUilvfZa5A3mIQydHNqb
9jqnAm5pNpHvMew4vH0U0lVSFkP1p1ho9hSU+Q5kGmSAwwxO7iZ2UvpmcLPHbxnixJWq3uIjGwcM
xHz4UM4CbogxTITdVbCY1HveOYig7RT65BUDrIz3/AXGgb5X5xo12rwY3PL4ZJUt/8BGIC6h5cwy
1Bfq/qBcUMeg1bX/rbFtXtZsWf/To5IfTuw46gqrsXZurE3uzeyogT5rj9qf9rTOrfnHlMmIlxO7
lTsWjc5hhHtFVUPBS/FMwcd4TtkAhoclNyvVhSQyjrxYdcoTPh+eeBXTurOmcXWIysqlI7R186Ma
SmpFc1jw14DiZfrGOQeBdOSKckAsxvV/rIghjsYELzBCdPcdmO6707rGrBLFCD2CvGV55sbs8Y35
5mxxe9K1HC8J5Ss1hiTQVZZXIXwzojIp5P9w10Ha0Ogyfv4txKT3WO7VA21ylnO0jPH2Wi/FD2f7
cNdUhnAcFwP44zSJCXVHgFIvbU39M0Hddq0J3BKq4eCGloZM5JKUOpAWmbe1jNheTnM2vuW10aTY
WtI5L6XuOZony5IfxEDKPRzE4D2BYVg9OnWqTp9Xl3AGHK1Qv7dso0HjuNboG2eN9DZqQi3gSDlE
8LhfxUa2cVxDuo9X+wRfEecVRLwuus5UdGBkXCrjXxpUda5d0ItYuJzULHvZj415oDAGqnyWOjXZ
NqoRl12C1kU3Z+iTpO4N4FvyVDgLd3iHe38LMgOHZCxSr/5n1qh+DHl9/fLzLnqdHTmepDPxXCo0
RmZXeHON+Et/zkZi7H/Mm9K0B8wy0VMfuPXnGuTFtG9HM72xT1T6NSbLojLKGTIxfqWrGzfAxaIY
7SF0DZuNfiCyPkr2Dv8g11fyl2TU+DeVC7FUm8/qSzVetk0xkERE0i31Q7Ic/Be/pg6H33qa13fO
yfSGOZqNTblLw25VJ+qK1vYjHJPG/inHKM3+Y8LIiDd0a1pcotUSOkcY4s2r0PtWjLJlJA9llNbg
QlQV/WunIP4MUg1AA6Wb1z5uC64LVNZufGcZyJ2570lBPAbO6CZPWA4xItJfuiAaL/Qv/QijUr7M
jls0p9GUy9mXNQYIb2neZDZirBKSzkq/m6BHGVqP+o3I7HLJ2yD61RoAVN81SYz/apoIQ8TMsLbf
U1DF7WOCz8I/wzIMapxlEbNARxiULUeNx7z9xVhnlj9EqJpiRyzZ+2tcL6ie1Z3yIdACaGQ50fVV
Hy1uISLiEQPlxldJdMl58t4CyP0hHBDl/R69MTz5sY/JRFHbu/eTkKucRoF6K5SaXJwbvt0DGGAA
a+aY0AwQjPWc44qaf5pBhuYL3oaXc85Z0vFX55lp4q2chT/wGkzdK1eKaz+BCBrYEXNMncN2ZgtI
gLspnnlGAICxk8b60bGyN6FN952K4wfDORwcfuICxCLuNshTVcyVPuvcS/9haVf1jie198zBdbjE
zarue++4/68wVfuzpXoTi2uamhMJj/61AxRwbCPb/h6BPj0afBMdFQkpjWrYq+Nb2Huz2fBTCMRm
/JDAqjj15P+xi6e09zDkGFUI0vpRzR+TLcEedTSgwrTB8se35v+PpPNabh3XtugXsQoE86tERctR
3k4vLNu7NzMJMIDh68/Qva+n+nTLEgmsMOeYtTf9TdbcAVrcIhMc46gAr/3Jyc1/cqVgSpj9JO6D
zuicCP/w5LlzWaogfloFW5dJ2DlB0PCm30oYHyXDtwJ0BWaTINjyNdqfFHsBJJas0sQGBFiKeaJn
aySqGKTwRDoEOpUPTAwFIkDLuOZZ1B1P/0birFEXYtuUipt+gUnjDVl/iIrAMDBr0QzF2A/zHFpX
jxHLDU1jP3m5qSjIByaCbefRNqx5FVp4bPvOA9zakxR7AivfeGhf1fx3aCjHL0UWMgA2JJsQrlyK
7zxi157uUlZ3aNSEZIfqgDOdgU8kgNP6as2e6dNRQvVdyTasn+fnxAGePW3xNYkjA1Q2KA1WgO82
7NL1mpPfAfcVXcfB0aye2OFx8EByS0Q8Sb1oQqeQ3XoE0Zh6+GrKxr8vsKI0LA3b3PvP6KIWXKgk
ZogNolKemRsUUifPmLDa6k+dQ3HcdVRpxX6RJfFrEj7xPk3UUuyajhwJEBQksv0KzHv2OzGJNhIG
F0LhnxHfQvkeokFgLYpmNsnOMCvllaUf0SiYQVGJiYDAjJaja+cSA8/TpMhAbxwOW0VPX1+CacZi
naN0fSb3JiDKcLK8J6bfSb4rbRi2v4PMRh4QSKL+cKC0wW8CcZGm18hTQmEjY9ZOKPbCmXT52IlG
bAqojTBeenmwEbg8D01FAgBVpbUeVxla1mszgPE+hGOW5redvZ1eVscCsecQr6Pv+on5/j3Z30of
yp404UPvMp6N0zQfLjy/6xugrb7iDlKIkfWA4qT1hc1KxM71TzZ3Y7nRTlMQJI9/kNcidB1zEB7w
qt0y2qQzUR9grnDo1CEXNcupnUUxwymT1S5C+M3wDFPHyXY8iOlBOLJLqSUWyg3x5UTROm16YSlS
XGtPoQgpHLd+iyogJnQ4bfbNNiv9geopoJBMBmk2Gk5+W1gkW1SRDpApy0vrGg3b6lX9V6kW3xyL
mW6/JLDBJbR5wsDEzgIPLBkIFHweeL+3G+asoHbmbd511DrRxnHYhfJMtbLbIQs1MZ4vKGT4LOAu
MWC6LeMhRgL5apuVLEaCrR4ZxGPwz6uGcXSI8gtdkCdypigSd1bDrMDD+Albc+OUq8bj0BsmKom/
iH5HzHqGVMXvFjuJw2Kdwk/FgQS2VTHLuEIUtPIXP2d4cWWRSEUQ2eDZj1QdS/Zn5RxMdzLNMEbR
NJ1q9onQZxJz8LKWXXrpLmek+IDfoIweFzy/aqPdgqVGZZsA48ztTRYCWv2ByzD3xCZFf6AZvHcw
WRCOzNNPyHe4XBjCriDbbBtHG2r7pmfLOvA0XFce2/I0oEfABTfglkUv64d/wiqfvuGjOOrdwlCB
maHhY6QMdc6NHwSXggnNPzrLBJVi11fs44fGeSsSmThHptvFJaNVpj8tnS59QpwiUUosE8vpdErv
mRexLytSFrtEMCYbxtcuAz7jus9DY4GK9OwZt5HLXHzHieV9oJixXtpSogx1exfSLtiR+3mEfJKB
c2VHPqn2uwXRddc3Xb+n7cKt5IpaHg36htcsA41/H+JvjkFHWAI6mZu7WzQu1WOmO7niwcY/vC3t
idU/uy9nx5Z3aXf8gea60Ny+IoT3xcHH8sjXNBGPt4q5BP3vBeW593Rg7VuVBI++GQKWmkuKBhF5
gRzesqhufyebCTQe465Fnif85C4PyOLesH6QfxwW6c1prtepu1F8+vwI8SC5T3suP9xwt/nZZohw
Ed3ett7+aAPIht9UoW70OCAZ7a5zOpbBXQivcn0NiXHrPzuQoftGRUBpI+J6XAIlqaseVya+cWh3
y4eUeDtvy69/MA4RJgkNmLbxkVglY6e+3HqhzlDN2HvbXBXlBUqyPz47s8PEhMi1GuSVJ9BUCq87
YqxN5anrKDXG0GNvrlv+wU1lLd2Xstb5w7IwnoO00riRBnMAKuL5PA26ORlLNozzPD4iW7gl1A9B
aNDbrLoq7u0QCs0LJAyZoATz5ZE7Y61JD1VoWHYMHPxPAdLiGb9mCeykjRglrb2kX0RiHdfUC3Bz
rHw8gCugrwf3XP6XRdbMStmU6cM0NPX8rYsQkd3s+0sA6WbsD649VmZvKpDA2xFRvrOl3q0/tS9h
rKoWx/hUeaGzYVbnPnJDBNeK7hXhiZPh+WjC8gdArb4H6D0Txokc9wmKcRHXOec0kYPDenWDiOzt
LrCag4Obf9e4CabSxF5KPCaQWDiYxEFQbP/JJuzqm9Q37uew4P+mEeZnmunrY5uEXlDXQKzeSA5c
rjgb1BNumG80qdMPNPvsOEObYXhfVucKqczRASbICN5VBcPjyTsFQQDoJ79ZmDehGERHStk63dl9
Hjm7wSpJhTJ1Kp5dN/S/e81hjfIn644V8XHAL0b5LhkmMCQateR4GBLS3qXHYtu9YXyQKfApGRVn
/9bcLV9xqS4/YCYt6BZe4rDjw7wiBXJqNJN59DhPorn2fOxP2LXdExUqpZgLLghXmsifKzN530Uh
iWKyAhPdR8L4y11KfGZwwGiLbWW2Zv8w5fR+KJTgZAW4ch5cu6H5olLYuRla+q3Q4HdhrqIcNct6
L5HcU2lCfGaVjsTMRFnN2kqka+wKx/gxmqL8vc109lbR9XPI99FDpqr+qlQONot6pnwfg+Ej7yqP
r6tE0ND3TnNPjpb7ScJz9SdzZhyQwVDkR58gv9PqLn9VFk6HIl29Z+J9ivIY8uLtHG69YdN5Mngk
hQ7ZjY/p7jIKGvHdNPgjzi1fnxbt8K0Gavig/lh2Hc6YvSTGdf7xulr4xHrKdd/CDCg2qc5ZjyL7
RiVLmDJkdy8nyCQyydGaSUmMrUFcw8idHsStyUI3wvObTWAoERhHd7IukhfBJGHDJVXFLlsvdhsk
mJx75eQnpvS7xS2nfZ0F1FlYzDvy9TIVno3RI0gT99nMGQA4d2nP1pinb4vxr1itrL2Ez3cvUD0f
m8YOnwLM5Ie1ahdzsok6ijmLyKMtkEo3se048pzz+0AwYntgb1xnctnEjDZlhls1bwvH8BncHb8t
myZS4NsuD99b9pjr0UWm8exyWR2LLBHvyB+IrkD0zFI1APvhd+tYxpPjhi7d4/CNNLN/JSwSKVDl
F+8IMeWp8WAQV6M0Dip80JBIvLNfNkXZLm+Gjjhd9HB+z+dqZlhWxWijm6apilvHgYJVBhMhnOHE
OFh6onzE2DDGJgujl4xlEy29yVNkYZbPxr5wq4ycHuhdCCpqcUSTNf01s5q/ncKuKWeHL/SG805W
04xWtU6iNytMUKul1vN6+0sRQbYLURi8IzcCDLYLompZLIDgBtRLBzuiBxg6cyyJ2NmCq5N3yClo
RMNgHm87TzIEq7nNzwFGGz7qCi23zpFxCEmpA/Z02xsm2i5g6o1NgsYTCypg0cx9ipmCqZOlw3GY
diQi9OoE+qAn52Uc+qcoXY9819FO6RU5YGCx/sNS+y2RBsSdbazznE9nLNVMK5U/FP/IoO031iC5
/Hq+1RW6cnldlygM49GfyD2BeNBjZdJb2s+KCw0g10dKv3sr2EbinlkJUR6iknoiRyP8tHrvPvO0
uQMXkMpzlNocqjYI6wcxIuMfoD5tccdDMEVVc0+xVN1788187iO1+EmUzfftEcelojL09ySFdDb0
DZ5oi/y/QoMHk/kCaBGfwZ65CzmNN6NJpR2CbQGIchGHQX0t26CEc1lW8hQybf4MA93ezcGIBZ1y
+IfKvfmt6/axujkseXWTgP8zYUcbYVv216Sqx7bX6UcIx3wzsBF9TEK/3kNGt7PNlIJ13RZeZAQG
m5ZLPXd/Gsuunrmw5rNHpUU+IFiezdiR7XPUDvUzxS0kOScAF0Lszu0Krbix3pxUANBllss3GA1H
phSCASQfc9XMLvSSL2eUPaitswL3AqIQHWdVwPSA2nZDSR+96znFSjC2wREZEACOosJiW1T6ta96
mk0CgXrER94NmbpO+a71vZxD5v/fiNpUf1lORc3OXVL7QZs1lRgamBkRzwptXjuwuaa8+YG4QvIj
j99N8KqH7E+ZJPKBHJfixWVtHlf9HEIep/6ftxp1SLBz+jUr4qoeM1rWVLGehdmwYcPf3SqL7HdO
5HCl1/9UCQHgfQH2GEc9FQIrUiIIav3FIn4iz1UofWf6gvzmjC02bAAGdF8LlJ1s63uqMXeip+XX
Y/eX6XAS96EzAbOaR/WS+yKEOhXlN+F5jQIoKG5o0RHkO+5w+eo5EyE7XqeqL13Y2WFFfb8tuluQ
Omyz9rBAMntKO6Ne6FI4S3yjzF8SPcxGjStSAtPUjFqU5xF1n0JN364Afnb96mfD/iZX2NJVTltj
AQtqF53EVm2h7yAtd6dkSe+DlrVhm+GLs0yY7XaYtWLExP2uNbnG0EDgrRGF6bb+PJIIUbShHnb5
qihlW9RVJHKpeARYyXGyvAGbQ//oTNaw7acIa+v0rjKiSEHzYD1H7QT7Jv0wE75SKHoRJl+Uytk8
G3jm7Nl9jjM8Fbb1KhfWNo5jyosIHPnBjCb7NIFQp2iIfHOwq/IAIfImPyr5fbCHy+wpaRiG7QMJ
f7HTOHe2pI0hjUk6cngmDNhFrk9g3axTzuKxPVgD40HXBP61wpV9DRwviyP8b+RyRTDQgl6+V7oX
Hxa4NutQ5aL4GY2L5IZbq/4tvX66z1FjRcDdienaSub9N784xT4JHDUnx5g/NINf3blT2G21CRn1
w33A0AF8JxnIBwZ7OiLcN71707FDKs1HdcyLEKNAzqqrDlIXpd/8XzojjMIteS4ExvKW6hhFVfHB
4IX/2Bg91wObU7JUz5gESAMNp/69gEaPR2VeGK2vZdr/MeXymia3GqHgTTtMaLkRArtevMAU2vlD
WJ0wnqVPmpXD5y06k9SNOmCsfds1yDnj+MTjRMkFdP3AkoGpRihq8nWEeuhCyJ/FUurXCT7FtiyN
020RJtg3nWL2etP6vWF5WOpzwtCDaoosZAKBQLxeVjDqO4JQ+h8M2JFhmZU2HHBRjhLMC5yF3o1I
0J0a5vm31QW7y5G/4tebcp6snABpiwRuCFh4db6UKae7mumMc6AECsFzswnHi8YDjuA2ry0muuhK
4HL/Qp+Y35mfiENYRZ4m6Kp3nsew7bJTabPO3ver62LkwQhnNjY2rX/SdrmKZsSk8ZiJ4S+Pr90c
ajb2f2SRT82XMKZ5XLtVPQUwH54mZCf0djqycfaHU3nD9IOwOaFmc0mVigSw3gIW50QsK6CAkZy5
zq9faBxdYukhRWOCcstCHgOnuVH0knq6M/M0R18jfV6AUKrHvYFqybquyG6XvzrnFViDANIs0yZk
IuOaATZcTdHc5UvIzcsPWBT1czCNBgjHqspzLoMMZl6b/ywys7lV0VZ7e4A0XvWEB0BOuwmc2Dtp
dNRaBgPcPvOb5kh3iEaa5Nbg0Z5A74WDW9DYVmt4zdLSAyhnEPtdBaPfnGMDng3VxOiYcYfsodkl
g21FFxQw0t8O5Ifv8sITu0nTd6MXhF9Y5kT+7WlcWS0NTvkiefkQma3VSfS1vqEzbXrHJXSJTArw
bJs7JeY+e7ZbiLpHi9iBPZyS/jdHoPnI3Ib0njpyXRTCiYMaE4YDK8cQKxGZ2Z1h5iOgEzDIwdi/
HV3G6HsvDNZPVDYe+c/u6v8xfbU0cSoaXz9OA3ZRYuk69LfDpho8AIFelxc3Fpykt8tizK2afEI+
4HDvgMJrXlldkVrMq0fz8SVoW9uPzEVPgKhAsT7BSUGnzz+uJEZTb7Zqiiwym/qt7JlDabS7ab+c
6A74mNihiiv8EiZQW7YbNp+ODSi+rswtfchRwFW3OHya5NlJS9KiY+RU2awpZhk550cOAyu1mYk6
qfMSoaLAJIwiMvsDObFI3pJ6NNHnhC1+OJsJAT+OldYySLMN/Ll24v4hmVAe0AMM0zHj7SxqtjqZ
scBxtInI72WSOAIcNSQn+G0hqQ/lqUzzYCbDal3FQKqS7uaakKwhryja+J8KdOa+jYGdAiNNMH7R
eJj8H/tH4f83VZBPJtAKeeEqFByVP+mXrEp0gqKCjrj0AOBBe+n2DJMBf3PVrC8IQaKbY4Xsy5eo
EFZ/1AmwIGJTuEA2tF02Jjslorj2NTlIKcqGDdZYJmHZnDIyRhbdf5bpfNtEVdLc09MSN93BuqDm
wlPibobO0+VxrKd12JvIrT+JzxD1ySrJJrBxAI2xLERZHOmfSUv0l2ktHiDbFcFh0YETnmbIagki
zoYqE4SMPBtnpCuBy8OqyaNfvQLjgfW4sVw1DHf1kDCzQY3fNlC1wnx+wcmEVrgxPk2z5C4fH8ph
Drxj3TXRtA+tfNVY6lrzKeUIkXdDiTS7F/qV6djjh0SAX3VBd+1ufI7WvoUzonK1aZVv2l+iFomq
xgjEW7LF2ZEOext611ebj8hBXIDW3C61J5+CzFtulKwBQVPvk5VyQg4WLqdOOX62t+VU1Rf+k74m
RFQjweUA8AkxtYa3zlqCZyRPZnollah/9APj8kcRPAOaxHH0oelrB4xdxAzGlpoW30NQRglbiYnT
PGv/UB404+8I5eeXSDr8T5J1eIiBDMv+PaKE7l1VmQJmy3j9ubHG4V/k4gg54nJFxFohIn1gcugU
j66WlDpOOO947LJv/BRBf7KYp258lRaPBcdBdTBTlZX7hrC7H98nGSfOcR0SbMGwMj2WkNwyjJ85
nxPicH0HIswnnMqSuRuvpZLLPybw40uX6nY8REsX/sCIE7ioyUxksOgMVM0+OA0RE6/enlq3aP/2
4ESYJAmLNLp+ncSdYK/2hYN0fllmZb3x2pL3hD6ITLNwLMbg1HuJ/TDRp7j7xjblXTZA+6UeUxzu
/PLEmLu6ZCfcMSLApIHRn5WFLqL7CvaaFacYMWgOOYHsu6la2zc8OT5jflojdNS2zPGwzIFNpyZ9
h7aITLbugeyDIiC0SSEVqXypvxNiNy6e5yfn0cM8zhU9lZBu7BYDod+zqYyDxvJf1xQjB/8OfB+E
g6YtQKXRDi4kKOCO8i1YgTdPTmYY2lV+HaNn88q3GhL6dKzHsf6xqhk52sg0lmc2n20MQyCJftwC
VyrOeTsJXqGWl1d+0YYtQFf1Z4I+gg/bo2s7MvaTqI56g9w4b8Jx3zXKIzSdrrc9rA5j9RgvCv2m
I1x33neI3gzOVoGlr8fl/ZmvU6LuKg8e8BnZa5b+7bqsLnbWMA3pzpq0rk4JOMYcNiyxa5grZvsK
2hzats9275bgSWk2Yvt7DrpRMwKxE7vcVhVF4GbiywQOqgCLn0s6iecCxdadgLGZH2yP/oTQRLpk
Nrb+C3UICFNT3T7xMAomFI3VEIDjFRU++GmM2FeEglrBqYoZNXFtc26bVcnggLMFVjMnJX7inpP3
Ge9A/WG3Him3PL1YCFIDFSkmGwz2GlcigRCag+hk0jxPX7uFYfNuBJg1bhkYOE85qLA21vwNr6mB
xxXPjptugcXa99aQC9wo6Vpe2qGh2OoZs9afnWd13R8GqM3FGtYpxbE1qfxMo+fuNN6M4cAsjWeP
BVgzA/2EDOkiwL8wgxNnO+XUsLPEfNt1WGGdqVamnTauOfY/C8TL2zOXNifNhhC9DIFmNqJJ/LxF
3Eyy+wMizF/+yqQmAmRT2wztvgvHIEyg2HT8IyWg8Td9J2xU0tCXs5ehbPg2ysWeyDty/TmCvxMx
O5rnNup3y4SHf2PDOZ22lVWb5SAmKykOJg9D5zBYDMCk5tnZqEkPP6HNRnvvV2q62Mhw1Ldiglwi
YUi74cQ83EovighR/+CYwvepmSqwMRPjhJdqdkL0TB1FNmbSAg6fj0+IKBP2bNBNmMLafNW+SSdx
ZBEw5F/sdEd97/o4zI9Suq33UjBeFhvRjWo9Vm1PqpjTTo13XERXhCdui4kReH7DmA4pHTD0GcmG
1BFA1LdCqeC1wQhJwhQYqPR7MGOjzim3/z+iWdjM8GN3V6tDrxn3cEHWBzdtxD+0yPPjmE5gpFUO
ywWrgy2eFg2/IJ4nODHnrpXBP5QL7OV8V+TBNkDoGJ7JF1mDLw0vNB5DRE8D3EKqh7rKH4LONWJn
uIktOiHsbzZC3u1SZcF5DSPSjymtmLkVXQbGD8p7XBMoyWFAKLK9LwQbzqsDYu1UAcGhfJia3zlA
Br0x3YBqxHgQnHd22jAMGNwRJGJT6eGxgxRCRVkbiuBc594rf1NynT0BCI47OxKA5RLim4owbMfn
HHHgqVjZ69+waeIBw3t2abX9ITTL3XiA2Pi4TjOkFdLv9MYD27LTrVgx4FvOOQQrmHJQ+2jbmzCx
33GgDsXzMgoPJBWT763k3GXxYcnHAJ6QwOtc+4y+WuvJRnV+KZigltua0d5eWQURhLekh65BprWr
GIyfEEhksEXmOjogFGOT70RF/bHWBkdr7RASdZjMbJWXbnGQJhkbRtigI74LkySrvYOPphWbrWSt
SrSwKwaktpD/lRoXVFbP3Eht29yqqfDzRod54DPoB6BsbE8ddqsKcVNVyk0+tdDLmnr58p26A7W7
4k0R2FHOrnReU4bbu6QOb5wqY5/RSsFpaOvoA2LMX+hGLuBVMz2hMOT9L8aVl4BJrfc40za9AAqe
OfCYoe6ROaZvgzW4hzLkMSynJSPZos5tqPkZbYCnnOoebgHqpiUa/lPeUJ4bJXwWrSXizF2Ul/Ul
kkl57KvCf2vDijuQ1TVOow428GbSeMTRB4ZZseFOCHa5hxAZ1FASbfQQSTBpWIYO2UgGNdpvnHLD
2hH8XU5tcJ/buJqBaCBXM9hj2J3AJXHcdeclLjcp+IKHvMz8xwyp2yW0CRdiHg2vKGBIirpS6Z+R
amOMqduWV7M6gI+oxCP3u2Wg6lDy8odtZ0cyjGq5LBiNqUPFIyD2aNWTlm9Pc3csvYa506hy7naD
HPP5xAJXJLGp6gHULJUFzhfejSuvNQGLDJNLtTdBNoo4cLUqv8vFsDnwrJkjtwC1BUKgJpTwNUcL
hcJGGWhkqKH9DFwHEW9AB9CLncDyeoylZwGKYW/bvH4xzUe9fPRCZc3WXvuwe5ytdJguTFewcvh4
9Fye/QgtwyZNMKEeUutGtuQkgFOlGJ0420pOaAAY80QIJ4UbHVxlqhu1llwfrpfUe4BHcVucDdl/
UYqHDFqAWm6RP5wg5B4ikwf0IRPyR/YszIm2RSFRgyaLSD6jyx45kp1GGPLxGJORX9fXqGLM4gf8
8Tbd521yjEBpm2e1XriNantkYAXjDE05Eum4kWlwhZ/F7oz/fPGum5bjbAkj9eUkLPa2kI4ibhBc
u+qlx1nLzzsTxrmbUevi8MKAjBEVhyywkDDoxz0CS/cKfyxiGYdWI0XZV6j8kJWUPDvObJaSxZBF
IYzcBC19wH3Ea04CMxzPzEzQFzNgQbHbSHc54gaazLZr5sE54EqV0cEBanRqI5AuSDkyYxiWaF1c
8ENofRhKtio7u1fkT0R+rwCjhFb/6I63RIyQvPm32lJo9waMIi/aLaHJAhFECFyYMF84SZQQB4Jj
mB3yJJEym5NB7Nx1pClKzFtNl/0C5wC83IRL8iUAlyEwGXSu4yKqKvZNTtK9CmIIf9elB5lNkhP3
PRLdlgY/cO3bZzNh8LamA24fqs4KD10H9/aslz4nN5DIPWffLisJQbQiLh2TpHLjdSWBbg9aclhj
NLC0iAiSKQPJ8zVrDKlbQuRzimk+KlAW/yQ/7FfDoDe8b5bCmu84NDFEkwPnYrGjwXrm9cbBGsxd
yJYqIuCFiiDKLaJp/BsRAK3Cc4S6Gd5cwiaH50mUp0kDwNqafok+rURachsUN5cQ2tXGg2a6dJLl
Qq8+EZSCZqNCEPuRloLoG4n+gDDrLhr2LqomJJ5OuLRoLsY+ZMJEP7MbWhdCk6yAQ23GsIKaYbTM
yrue4YjHqLv18iM7NkucPOmj2TOJqsEYGhOGu1kNPEIQSPxxy1KrddjU1P2LVyCKv/lFJwEej8OP
M8VBRtwUDe2tTY0fxiywOHEq2yY2J8XZ6EOcJgF3x/fQlrBoEuWekKs46dUNEdM9slzvidTwWm/+
9Gyn1XvwnnI8lFUooy1yEd9jE4sAi7itsP/OuEjIoimn4DZkJVpvm6E0vs55RRQkrr3BO6S+NXk7
ivDO+ZMD5BevNi2XBRM6yCPsCjyfMdKTqryMCP8AIFEIn0vf6n5nZ7jBy+u5OVAIptcxwCKyU62N
kxwWzRxehG/nYQ2F2lSQGTzTLDt/biHMBigAWccPN10qFan/D8ow6zsqBy88L7VM/s3eWJBCVTn5
75LZ6lITV80oBa4Lv/vqVgmJoQgoEQFFqH869qisVSCLfSK8a3sGtxLKEeZWBGpZalmwMYL8m5mB
McxmFcqkRPvnOkWMhYVCLVf+t+A5QmqrdquDdm6fMXqWW2z0/Q+r19mKKVW0F49W1o+PDGrLjN35
0IBdtSePbrJHh3Qv07D2PqwE285pKQsGPG5niHSH/ziW2zkpxouZ8PTHC0KTZseISeltirfvBRUE
3W/RweSzMs99qxZvuetQ5feAY1XwBJuZMBrSNvRwWqhNOWg71ivAsxASwpkcsyP5BP0/MbbFj9Xn
1MJTj3DyJLEU20eP2/p1AVb5DzBRop8aiTV2o2S9PowUMY9dX3gPTapYQCQcpuBrptZ6ThfVWpe6
19V3Rhb8f+6QEvmlFXJYBgOKIAYSP90YYr+PCM/0REhGnQVHzQjn5yYX5HW18uLBZ4X4F5KR/Ysq
vXkK0wU5WoG974C+CU6tSB0yw1hRwX7rSBfB7ZffUFpR4I8szpySes21bYpZfJ/OO1EtQ7GldHaf
Kw3SfFc2Pho1ZbksMzsF1OsKLVOquENe+KMEfTnRE0K92cSMBVviMPJ+34U965uiYwp0U5lFLziv
yefy7CLFHI5DFe5IjpoOe7ARQRwsWcYiFf/BoOroO9F5xwwFktLqLJR0mk+oWc7sc+X7D77Vu3+g
Yr6U7fIKevGpyov5yZoX4hq62b6gJoPu02XpIw7Z5aHjkcqBWc/lqUJ6e/KlQWSBPjk79ab399wy
5RH5tb6S6bO8sL9fd3R4BFPOgfWFZFHcEcvL+QzvZqd6UroKUFN7O+yX99QfXqfGnVAqFMXWyZzg
bsYsdO83PUrnMrTOTTiLWPTe58qDsku84apB1MQNqD3UCGTZod1pWMcyeWQDq7HNREFmPrAmvLOi
D38rzE3P1gCbgPo+P2ZoJ0l6rqIv5QNHSm3DqkwxvN0kbVVxqo79folc/8sDo/RuZc2NVzXK+qmx
A3HvTFmyRcD1lYTE0QCIDBQiVQXzgVGIvmBwel258TcDfgB4WlYXY88oyDGc899WwJNbltE6l1EK
IryAySCqbnlCLkgeRmeRIRSG3R3K6/quLMfiR6kU3EdRF8eOFMBHy4zru89LGdPGBniCvPWLln05
cX9iZsgAjb7POV5FJvnef4ESwx0UpRveskt+Cyr5OA3X7i7Sob5I/EdY5PvmiGxrfBsRhbHK7fVj
pAO66w4+pCWC4bUjHA5wBh4TYDoLf1fzU2RBtB26Wv4RyCS3oefLE9Rt5+iawXlLitT/b8TVdugk
eUCIDuwnafflH88r9IfjhfT3ssVvLFlbq86qriSD6cOqBRYGfNE7CwiKr3RxsGv1H3ErzQ5wBEO8
ipHEnTGQwJMWLbRnHJdpL6KtQwIpAcOL2xPIQ6DRYamQw1KqoAZzEJ7Fpizt+0qb/A0KUIU8msIR
Fcm4H21/OHp+M90DcYXiO/oMAEgfYpAYMV3Ez4dejbHJCd7BgtSlmEKWOnO4oVyOnrhZ/BqS9RI8
TG54HfGS3JcZ7ldO5X46SWFV3yhwX3CMqE9nxHkTZSPC2HY+kciUvLVltLcYon16tEN3S1/LQ4sE
Aksp01occ/2RB+gJf/BH3nM525U1/sP4h0uVnrFy5/6JM+4zaNb8vfTcKQZHyyhKQn1qCFWEy9wz
XWfG9TbnsOqzBr8P1b93kK7mXIApiD/V6QNnm5CX9FIBjjKgM+qd3UbVEViwfiJtDO9nPQWnFTfQ
vrKHE/Y6gU5ERUVMzjdN29B7fxZUIJ/8FBMZC9ZVYcb7tEpaBuQSzYUoOHJpXFQ0YPtG7EMN4c5H
JTP36AFfI9AbNiFr5YaxTTqtv7WdLYj9B7NfbY1xahrfbUugEyc/1mf/msJCSKaROSWNANfblC9X
nzBwQm+t9N3vdLJdCOl7LU1GBOjq6eAH7sn0WDrsHTdNt2JKwAXHRB5lqPxJ+96LfQhO9sZTQwHf
P3XU16rq50x5gAR6/6LBiyKuqcnE4N9R4hLTYksk6/BeZI258pv4G+7r4GDjc2fA7Jm/whXRRzAh
fcxm+PZae7W7W1Pk+yncMEi/yGTiZk3tV2fR2DY8ia1TNgSdEn39YhctuusCatyKdDMo/tCDqEMo
6zmu1goaHtJydfJTEOWVQp/gtkxgfXQLGhzmY+UJFqB9u36KmeSPOUGCz3pQ3rGQHXbuRA6hLZFY
BPDVTzqJPiYPjP9A9/SSp2H+j6EnigmV0/+Lsi32Qe4HMZ4C3B3UhAkzVzX8yIChNRUviTZM5sns
0QFwv9ZBXNRTqGIHsLGGkiiE7EGtEHu1PocZSpvSj+j9mHxvuyTSx3Sq/68hxYVBT/Sej8J8YOyj
dmdh1Z45jbOv6n8cndlyq8gWRL+ICIqhgFdJoMmSbXn2C2H72MwzFMPX96Jf+nbEjT7tlkWxK3fm
ykga57ZVv7rCjwAR7TOxhHluDMqwR6oAghDM3Fb0hoLpUUZXVliEP0225Dv8WST5c30O9L4vr6RT
AE5kLYuULiYhWqWybAhHs5oDqNd89WlqXVJXhffCnlJMgVq81Qf7Ffhr9IoAw9IZj9u9puXJx4i0
8DiJluxgARW+gT55oWjgnp4C8yFXjti385Q8mJpQb0aO/bbPRL+CSFe4q1a758ZN273ngellEDRJ
eAGRuBIlIesrB7VF46meK0vH/5qNjV95obGF5KQC9Db5kPBMMC3HFB9i0iYvtzjdXxaC/cLYM5o3
tjMh0XElDg3C4M7I+/C25C5whog+PJyJ4UU5FApznaYPCWuX+UXqiyDNNHWMidbAaUUe8wxXBc4N
vozpFXhaFe2kx41zY+us2vrItO7mOakv5BXZ3ovI2C2I7lctqsUdXMnuPE1ucyI90bw5LRdIKZzG
RwmeP9sofgQLiXc2ch8A4n7qll3jPEWs2xQGoRwZl8YtBHQR9PbcnU2j5u3DazCQcjCPYs5vaxzY
p7oKJn1maOxO+nE/e3wgo5MPzbYeI25mrt15G4Xn6z4hQHlSOBqeHLsXL33fSjjxOlBDPyTf2W9K
yQX4LFNbHtyu1I+M7uIwzW1DMwbX+yN3Jp2xozI+5GKGx4xs/6lZuPp4rBl2bSiVP2DhEBiT2/Zx
ror+UCbT9EZGvzy4fQnGjQ/WgSnIQvRpaurl4rUs0fVJi8+tV5nPqeHy07pd6iEr8QteERrDvdZm
2jbT4ucpgW5IUQAoUAkhydqOOpUQSkGVnYhoYXR1I9b4FlIkMFYr/mq6sNqJMQzfld5fAYbZj0ay
kssKJwzPZifj+7waihdyahhfc/Cl3kDjLCvbofosU0Qato36T2ZQp1L21bBrnSaHAV3RbKEN4Y0S
DzaKcI6/Kdq2vmC47EcuruR2IGzcCVHM+xIyCRdFTNEl2uNg7rqZ4rZT2rGnWiH7uyRMzHjH/oiy
RsyZWBa1asZ4HRpWwha6WHw976N9OCGE8s1Jt2UqzBmnJW+VsGEuMBdZ/cSx6vf21Duv/aSSHwzB
OCqAeO1souN/cymwAXBmtJueguB94phv/UicdePN9jjuyJfnN2SSDEK4rWtPBtmTj6FUCk+ErYWB
rOzwmowyxtnNNcGnzvg17puekgxpPeBogjXGCZ4x8U0lvQAW6YuUUg2COGxo3kOqE565kuJ+M/to
hx/RDdrC1vZRIcSfl46APVbEOuz/mNk8tJ8tCt2J/RjNE4blFp5gOIOwoIM7Kaae/l9aeVgb5gOT
69jeiMcsj+DTNG73s4Oyl+fqmMAaYqKbHdobandHl2CIZzMavmyz0IPKrMtblUgv4Q2ix7tICBa/
kUvBQRVWjAdtEsNh9uSRYmvv2qR9+9XzKrobc8d5IXQ17OaoZynAxdum08nki9C0S+ZtEJOrbYh6
/ZXV9MWzipruBGLyISFRcktjWhF3pqmXHylr1R9ylHFA5SVrtkzvH7oa8IKRxclPbZj4nrRhrcsK
rTMGvfS6eBM1lbNmvZa4XXdVXwxB5AlnNfzV7huGjvaF1WR4NM0ifJ2b4VpVS3/qU7D9JTU33xEX
Z59sB8fG3BmbGEzGikYRwHVcep9FpvUnzJDdr9OpIeCfC581V+c63NgUzQ3Q9E9Qle3A4K5PnsuZ
72QopmMZ8d4eC9Y2SJBGf02Yi2rqYlf+lir+jXM5XEuYfRfbJi+GvROOuj4RKsyL9IeNP6d7Emsr
OVc1X8NEbSyC3mkCj7UB8hz9omRl91wD6o95UnTRNEqUL4syXonPoV50tA1u655h26ud4d6Db5yt
WfAScciy35SGs44YvjNSrmDLU7ugbaqQ92w5FNHNqFVzTZtegaSfmmJD49r4CDRRBTyiOlULmntC
Wff6vYPShJnh/wRbYyzdbXIjdeqBjHQnehGHA40yxaWF/LmRI9esDSjcHu5YXmqcu0n0kdkDFchE
z+Qmj6Y8SMaIGyaS8KvdtSWR2ZQ9LVzWWwasc0/JmAsLSqdxlBjIhN0U0pEiYEFKZGMAm/u/bYLs
hqlovsXMSoKMyYFLOf6hIg7DA75Cb7rRcDLIOyxE2Y4eifAJroZg0oeRVAHeX5vI2m0ORjpopdlS
BOGuFSxuSgO0MLp/YDeTe5qx7ORTzS5ft4l7As//S2ck/Eit2b+zDsl2OR9WvrUWV/qpzWsxQmZ+
c0GZUgk6RdVm1CSjbo+RG1lptGo0BWEeJlnW+8kT3XfMS/3/3Yn7iSvQojIdXCRHyOAvxFqK46I1
bYJa67G0Yj9D4SPzTZ35LfvGx5Bs0U/YQj/NmlBCwSusv8geWgQZJPE7Th1P29g8OWRUuubokKqX
QTs5n4BKYctXs0m9EBCZg0mhHt+omLGNXQNxuHrWtQWYKmxJCf74F1xKLS5pTVxiC/KnPS+04zyN
PSAIEmbx2Uum5jdu2+4WemVGCLdpPxJOpRP5WbWLqGZ9ovAjPXrEeO9YofZ7TTIPJYWN9XK2tNJ3
jT455HrbFr5n1e1NaHJ51YpInudMs12seHgFMTcU+PGQUiS/kk4PIMPHu36yk5NpFKavTVN/wweq
Hz2U6PesSQ2f+FyGsl129jVPtR4rJ5OZfKhNrXlPWFRyaCGh1KE1EyBZ6uQwYbb86KJo/pZGvjw0
bp/dz/VicybQZOE2urgXnaQZWhXlm0WB6q4PrX8QrTqaKICYdkWnfWkjdTeTqZKDAz1stemXH91k
oN+vrRRhEUukKzv+zjB+sAkojbOkwnEzKjMhfU/GDEJH5AAxA1jxEMY4pjaAIuUxUtIE4FOmjyty
a6NiiqTkyDc7FTVADYJVHbOmkbsPJKb7ZwLK7aXkjkeDZxbUI8bdwTwAgjH3C14HRCNrvtA5qb6W
LtWgRSyo/amnCFngMC3LjlEKkTEiWj655VHnZUbC3wtj8zLUWKJ0xH+Mm7l8VdyavA0AtTdiEOSn
NfIlH2FYqysJ5fFxiaP+WPJqK8m/UhNiSXLkJvQMPL2AHFi6jK5PI8MSDIXM94kXji9gU/ozNdfF
TayNI8A3LEyuLHfZJIKOQlPrhHfTbNwdkJrhdaXkAm52QT6ZUhlu3gSsVdoHlJzanwxS4xSUQ087
IA5kcZY4vEVgaKzbIRowSrcs8vZDDReZd7b1jlSbEnlO1AgE1J2pmbAM924eJwd0xpTYqO9dMvyA
zBAG1jAZ87njxfPbKsHF402Syos1NRJYuKTeypVv/4jgLKQPEM444TdjB4QMXdgU/dm27vkJI9Iz
u0aUp75w2P4lKfVs38QUx0cU8EgEcTU29XbEfTKdzbjDxUtJXZQ+4Lwx6EzifvNjSqGb2yJnkXLB
5d9VoIbj9AMlEs8T9aPxsiHgg4VZZJNdbIuaDwPBTeYPKmkJWcxpYRJTy0YIiAjjmO55jnEiUyqE
M9njctgvk3ZR+QqUwReLwazlzUbzkpM9ZZ61NmKLpGA3k6k0poUnxsdQeG30OOJGukFNwiARZxrh
Z4gsPqxAhn7HNMtDjbWDCSUv3Q5/nmhZ73mAkY6FJlZipuMtv0QVSAq5Sz+eWrWI5QS9sn4GvQwC
rmVZDS6hWiex1BGh+wDWlc0vuSnellYMXQgsWabx27ZHEpMetyu0r5L04tkg2srDkPQFpUVu1OcH
BQYM4P0EBozMZw3oDSa7vh9lRyQlLbP3EZMqYyExObnBhUwLnKpq77wkLb+VRDcWsHyQfrew9wyk
M7b3eGa5AjuFx85TWTFsj0aDZuFPs6v/Zp1G+QnpKP2cAAHgrlnV4Cj5jyRb0yWzgIhX2PZpHAfH
uZLNqXnua0F1sq452nkWqgh9Q4qy2LXAUOpzITznQAmb3hzHLId750yJ+Fp5pky/qq3+THt0gkJS
frFJ2S88s3rtFspn4CQEDaVp4zkRuvWnq4GrSx679QXsg3VPK4vzFnGYc4VFB33uQi5JvsBsTJEv
eLK9XVTgazzerrA6tQ/wpvoRIq1CaDWKyg0wXQrXdwoWqjtkLxwZNBvtxyYfnwz01h+tz14oBgbY
EnloqaTXyTBYsFLU/AVM+ITpFhd2mBkzttpmeoKt4p650jB4RFzN37DLU9lAISqqGmD5MFO+B35z
kxvmGzdHBAZVaHsmbe81aae/2UyTgLYULntyQFu3Cu/QYKxnlCDYgPrdx4/4LihbxYEQ/5oDvg4e
BlDV8nvmuH4D43SyCY5uJsq1K3N8oMNhW9pkwsHBPRCLvLlrQNFjiCRp+yY7G+/iNLa0mEPC9Qt8
VjsxSIJ6UA4pWIyMAAcVsVZZpwej63IsIe6wN6hBBEQpmyspFueh7pHgtyE9XMAK5jEgWfKOwXG8
oFvr5zSqnaNuu+Ld6vvwBBmPTitX86qPpW68S6ZWr1RoPecDVvZB95J/Mxf7vU6qmiQtcJEKg03u
sZC21MbI3Dt3MqaLgDG4zStdwgols4anIX5uWJjZG6vHHwr18Ia8LF4RBN0Lel31E4VCPbjVOqSE
F0BDICtxcLhnJxf1PROA266j1HLoV29+xlQ6GcJ9jOG9AoaClFAIB+tKWxcE6RcLPkUO3gos9Fvh
tn8ee/UAlE34OQNO+g1p3+ZmrKwHG4xhkIX1tDFd7cA2DNm7cHlh68Rx7gYpCJnJjhdPUlYvkWY/
DoyYRwFNJWhphryCcchYp3JEsec6RBk5ks4LtaA04nqTIli3uwmM/KVUdnHmMosG597YESZ4Kxp5
hgscEn+N9Zi5cHwSSz5bG7eFWJyPVJeWnDg+ijI7B5x6ewwmXBfZXaF3DDgSZ/ujJQex6Qfz1WW3
5LPWKTYE1u+d2guv2mRcUmJym4GUdQAaiY+qy/vdvDgqmCev3qEEl/6iQQ4d7K7+BtrXB9hZ+6Cz
rLd4JgBJDfuWOR6UJMBiJlgWC57uuHd4S+XJVtiPW0FpVhvit1MtOWdDec95BCWO4mAYMPJ7IfAI
xlGV5tnBSH0s41i+sRI/2wtGcdEmCZ3INprqID7mWf0zmuzSQT3oGmWYSKh6czbDIt2bjjziVrV2
0rUrNJ0wPmBNzv2ojVERK3sOqr41HpD83bOdzGcwemjN4fgMQsdiFlp8FVvzGZ/lZywGh6BNCw4b
t3KA5+kL7CMLtogGSWycACKo9VrthRFR0MWIxodBR0vJKXnnlNBP9G/g6plqZ9dOliBVZ85Ws3Hi
svkQeI6DsangATcjruEzxZyO3CqHdwNPBhhWITaTi4WXBY+9h4JkPDart4HxlXF2zi2/U6AmxpWM
x/GEi7qt5LXB+4kfXcQ7nQZcZDWayZlWd4LcM254oz8QD8OaNgq1iVX+W5h8fXp30W4tU+DJ1dvu
AL5l3LZuUt2FZv/isXt8iloTqSnF4qhoGu1Cc1875vQtdJvrhOXeOShg3MGABAG1aAMoa2C0iOcd
4Bxl1w5OzL7utW8FrnhDkVaPSZishStlRzcGR9HBSVrnm0JBXCJZPlaUzxN01RX7p9wT6oqB7EJE
mWZxW2eL485l5ZvWHB5zR+O2y+ScnOJyQN4ACbAfHV2wwiDEUID9hxWZNjTW0k1gkaylLDsVFBxq
8oMcd99jTMttCBqOGLiMY8fcQPPqiYyK5NrAGApASTW7xquTl1ho3+DZh/HkJhqwTPLQf9iNdQAy
kKr3eP4rfNMJtd5aOdnB0lJXi3A6Tkfmat6DlTmc4ddoh9QZ6gfaV9IPLvT4o4D481mityX1XD1Q
/uDcGaYKvPnHqhILjaglEbsixUBPLKQNK4KJUhryqDx0i1Qfsgc3N+2N5xrajdcNxpXxq8F4k+4n
BMIPy+zlPzW4eGdENM9blUadcWT9y7U++Rg6K7yXvJXO6IoBZgL3QsrhzjYd2lXT0oqGHTuDt1Jh
xOcNC5Cq55qQ0PJTTDk27GogNMp3nyXZv6RzcJR7Tbbjb7yTHi/1fBZLGb0lGk3Vbmg4WwQ6lyYg
+TWb828zKvXYxBSXW+BHkAzyb90N8X3Ey51LZ8F9U+P10qPirimalq2okWFeznS/oKBnu+D8yDe2
7dbBPA7uC2th0hz5wJVyoLNknxotb6XG8e7cdck+JKiP9CmB4YgiXZzrqeUFWNvFM/sVWmZ5rCdL
ryB1xNkL1ysOJDZuhNc4/q0KOSC12TEBGpWFc88O/z5ax0aAcPklW4bmZJa9EWDKr54o4w6ptqaI
aWfo1LXLiEhlwbj2iZ+KfvKhf2k1THFF6Ura/CoISbXDLKWzZW68lS/C9vk2CXXSh+nNbaLA67FY
lYRrlsmcIK2XNVtoo/gXmXNd0+ahwVhxGAlRsS99kjqv2UJVyzSn97oteWU1rX0qxzDI2+y703Kg
NnD9PeCBcuaXSa6MYFP0r9OW4UyiB9LSyHkNyUVdLc8zkemTdj/H/fozdNG9NOL15SdN+05zo24f
iaR75lU6+/pYgf6wij5/d6SUP/ok0h/8ZTBU4qTyaaWr/kInfEgSwjD+MPTvnbncK5kiLkxssbY9
VQDxIrubNOr90EMqcdrvCC/yllVVSmBq0g+jXao7lmNrZfSKcMlY14yx8m2sjFteId9McCcgpNOx
WjhoLILYR6OdyYxMfZRsupbatUHVhY8EW+7tQXd9rRvWfUf9whboSbZZSCIk6s6ZXmYv3cIeZnAU
lZ2opIrNYZW9VCbnqqNFhFth/R4G19sDYP9F616AV3d+DmXsnGT4KxNw3kceE+tSafF+mkl/jWYZ
prsOEXzXlgYM62QYNdbA7DXs+qXFi7Nhbw5IRTD0TnoBltOmqSez1vb0fLGvZOpGnWszHOiw+/Bq
dQC8UbBdKSrgMt5DlhLHckIcGIR5aOJy5uRIV156ZvyK9hOmiTtVvmPlwYY9PGuUk0l4IjWpIywK
qOgLNJN95FQug3fZKbrZYIpqMPb2w4jdsByzg941Imgcq3hUJAT9Klm1wrSg86nLGYYLeR9Z6UEo
0j7kSLov/PvN3rS0OaDfj+HbcKDzDUN9UUt8c+HRMJLAcC4gONerDG4Iu/omlZz8dFn3xAMk6OnM
p+fSwvDOltX+4ZpOJ4NJkPqW1Xl7MUgf0iuKdGy4w2dr24RdNkokt3g0cFFLL1rVTYaoDMQmPG2E
GpnUd16v7vEQPtYC0/NMT+EGSsm3p8rqDHim8vs5ZlpUa894xuL43Gp1c+xl4u2miEJip2RuS6Lv
uWh5OVqTFWDUeI5FeV/XLa9SpNEJ7EbkHEbGodvANpOc0IQLmT1UPibuvlOO9hQTzUG8ZU9tYNBd
n33xaq5AutRjzMGimR80O35cWO/gxMmqXYR3+lEL+4c8g6vLUKH7aDW6X7tN+k/HR8Axw4Pb2162
nxCwfE6QFkYTFiWfYkubznlteEyGQVHsQ2pjg+k3jXASrTV9iUzea5vMCqVda413c45mVpkE/wPF
z1nXlhMQKOGmFwHe5QIMbnvXJlZ5aNMYZlMIVUa6f2EX31l4qWGdsp/J3C+uA/K4wBvZG6NpXxyO
9r2Wkvmd+F6UIS9HmCXCx7PLlRaxtB+DOnTHZ9eOql1iu+kzbQenhm3OxXQa85dcDau6IQ3fTcK5
K1wP6ls9uD47tdfI1QdytVyKXLI384Rbp1pQ1L1xHll/4Qbe6evQsdNCplai+JRnR150Ajp89TRr
RGWH/pKZlCOcFpLQlxxi/slZgCXyza2dT69wulurmdcafgErLqT5I45//Imx1yfn2IXBbzBwbPC0
p/dLxt5kGOgRSHk6XsK2SLZTLbr3hRUd8geV23BoklMyRJE8FjYu1Qo9hFkeTQxgNGg+aD1cN408
Nvckq/Idz1q1B23QkmiB5GdRLgeQ2cGszNxJRxLYUT6UadLuodbxydi59s4UCv6e6NgWm+R15USy
iTWKU40nknTJzKvxbDhT8WRNUf+iGru5VlmkB128jM8C/j/6HXLRqZPoFHYxn3NFhU5lFMyGNAL/
ga32GCfHNVPlUOW0wxYI8qqIkiEPaFaqr03dmcHQia/MK0+2248/ijvcmQCg4Owl/DKx7TK7v5gP
Ot9nhSXxFTYNJIAkXcJ+T5/DyHY1DB+wbw/nSEUyveWINVYw2qhBRyk6jv2aKzMBT1SITVx3nWA1
UzmvDekJ36Ig+sFJEKS1pcfpjeGxtHgHZN2j47g/YkhitKrW3OcQtPxJzniSM8OzITHLybe4egUL
g8S+cnluisGBmTQRIopo+8G/3qz7On0Cf0PqFsO6lS3/VJ80X3Ph/JvLTu5z1WY+++84w0dY8Cyj
th0WYDGPqV1on25dhZRGrYl17MNETF2DBl74xg0X03zYgJP9B62XfKXB22blqW0zOjf3XJz6bdNT
H8MPD/8iXu/13OWrU1dFNWl6ouRWRCsbFure2C5eerTLBLNc0yossXNzx5EJfQC3OFZsfZjfusGo
QAqRouKwpNgyfx5MVpUnZxxTbBttydcUnhVmxT5mJ4jAQCNMwicSYNiRzh5WQHfMSyxCW4mBbI9z
rWWtmRTtKz0wRHuhyFj2qYB1UI1XB3sWO19tUPE6j2GcUEReqwQjnj7cLdiXQa1Ix/aXIvxg2l5u
FjlqfUMs3TggUanjAFDhmdCyA04EU+Br4yjI/FgRi5uuxnGfxR6Wy55/XNe76A/i5OB7lF+eCMF/
ktwoDwsG9tVMRwdssTaxazP80ABmSlP6plNZN6b3/pxNsMYwXyHgeUpE96FspZ94fC+xumPQqEe0
WiN9pxmmO8WKBT4X3BZQqcM6jFj9cNIhjLJMR4dk8c96gU15jA2RAj76MVhhf5MhIytrxq6xAS5F
QRZtjS4pFsQ1FJMNmkO2Z/Fgpn4uMG5g5o/Fi5Gp13QukSHnGaoNQX8T057d/HVxAdgTLCmqu+GP
znyf0ay7GWJsRjw/u6kc3CteG3lpceqCLQbL2FgsfmebFiXeB/8ScxBBWMwxG7DxNTJM4K2Q5WDH
cIc7NssyYAGpsxBVTjnjiTb6ZZMsKl/5PkKcBz12Lh2D8IFoiEkbDyxSAPWU5zQgvzCvjadJJOS0
WAb5OVXsi1ktqAgHvWELUHpxfOjdhrR1AtPbyjtv16LDYDPl5P1kusLMHvbWSxgbb3yqqwKON3cT
aendEjrLW2lBLKy6EUtba1CguSTlg8h05btqxk+dNjeaR1nah4Cc144L8Rehf0D/W9c56HuCYDzs
Cf4l64IB0Zw3FRhPKCwOpy/fnrnduS0WnlqvmJRSGsroePPo42vKM70jAzWUoctiqcv8dJ1EQ/iE
lGFMLkoLNvsdydhNZaZMkd5ITxRs8Ps6df7mxf3tCfITqIFF0mu0XOFQynFb9hYm0IVCdr+3HYO7
k433EyIh9M0krQLDLVfnzFLyBy72Cxk0itulI5MPXiSPhDxpVBCE2MGTM/BT47Wwx6BvOrzNUEBI
LMz9dOX92zxOJDPnI5FzkygV/zPjMZg5NdAAe0pirIfUEKce5+sBUbU4pGlPKYhBLR8bPG/HfqBi
zSmw6hpRep6wZ9xcb9rFkIT3jm6y/s717yXS9qpp6a3M4So2Y46+FRve4zzSpOBM1Izkc310a9qn
MIFp71FamUAeWz3kaZILrMBGfJbdENcBfaKAQkbYoKW0+z1DaHsqFqxelGHW9247G4c2GVeKA/Vw
nqGIEZgeO540PbOd8h5ST7uNplHtLLi3+GM1NNx8NCYqfxps7u3YAYzp6dB0V8Dq/FnTtAZkn8r6
c1/AV1kjEe5nZSp79qd0XoqzDuX8yUGqrU6YBdArVNsdVVGN4EtbN7yqnsf2noVulftTlUF6iOdi
GANbLsRid+z9yo7YTWGcp3Y9vBvVPE3ZdEsN3d4ZjfomVDTV21nhtkQfYvKrF5ofwZwTim0jKDt4
pCKMbDbogd3EzfBQJB6/wEm3/029V59CdDpsjUh/rZu/aBrJw2hGR9exg8XA0jctgfeISO7ERnua
IrTJHHNPpmfYLfQcGlFIHBi1phX52V1odLXnfLzLrBzOm3CiZpvXbsHbNh11Y4tZgfrteTReOdar
X6aA5a3mcjn57eJMT2it6sla4I2nxLAPAkXylGv668rE9imU6PxIN7xn7M89UZ94xBxu9h0rSr0+
Sb1xjwwTIC+yyfGxmyPYGdSyPEBUmHMyyU1KHjoK72zeStm9ZioxntkBzydYKhLrllv3B2wWo8eq
AwNTyj314KgxvAixwJHunex9LnL5VVMfdLOW3Hyly5WtQFMod2MAg+YpUpQFbVlWRWREQpqvCyQB
D8ABeMnaal9S/uC3Jq/qYFCWj1pBP+JCUDfgRzQYy5RNCJpTPFxO0gmTWwJ+7TK6YMvQxGBnAYVM
pyCZJwIrxWhn29lR3T+3YivfOQ3yEydV4Eou2RXfXa1I5tgHNwHqvSGPdgBa1/Ad5Iq36SYczRTJ
pskOXBRW6MSddzoxkUNSeM61WrIPeOKRvxAnJhrnNKdYtteiW54r4FSGYmUEholCGm1pf/sI9dBz
KrzYcoTvLS2H/WKRaxspiwYkRGwP67/rOSyT/KfACuJ7zdDgw0q8hRCrlgVDG1oHHaIzns28eltk
ureS4kHGyV8mOQQI4JPG7lPCCawheH/VY7MWYdgOpeCJlm6jGEpSOgDajSCA+mWHgEbAryteVS8z
dmUAt9FhOWBbvEyBxrX/qCszuyyKtH2H+oxyw6KoDr1Dh4XskHFLcEi4zU8D/e4PFCVXfGlmVOCh
UUHi9fYZ+Yars1MM+4o0810EUug3gSkAPhjME3Kyx/UjN6p7Z569A1tpAwcWIfRlapygc9xfh4rv
M7U/jBww1fccOTBZ7ZQPgcc4cCZmBBytCykwWb3XbBJcikcXCmd6ZW/tdhCHyjVehDflFZmWvPmY
sOeQ34UdFQd54hiPOMsfqW0wT92KSwgN9+rWmn3FI8g2k8UyzbQiA1Mfh48xW8odVZaGs8NJ39P9
MZieD/1xfmmGXnxHEhOw4ZKPGtJK3NeDYL5p4Djrh9Jr5c5uq+K+8NJpZ5JsuoEwtL1g5v8uN51p
KsjYmJzOLDnrV9N2mjZQKh6fMpUb1yUN+bqaSXogGZmfmAXZkEiDgDi4ynWvznDL6ohG51HDkyCb
vFe30bHrr76NrA/mmP6URbO2r5VIz17c9xK9Q7P2YLXEDyJ+/KvPAsM7Ink+d+XFmfLLaKn7ikUS
UXqPyPiYJ/ltKYcsoMFjbVch9LT1RmlC39Woq6ae6lhw4+UvVglomu5otgpUcVTNb5KAAzJajnWE
WF54xOXZEpbIOZulLMHCjuLWNhN/CM8sfe35u0i7Jhi5raRbXafd3racMBinkuIwOjtgc3h0GbL5
PMYN9E/Uq2qZYRmxkD6Uk4hCIh29qR01TnMyYFUz3jqj0SY0GBHeNU1pDIe053fxtAAuAsSZSW7G
FohpKnqoyVSwNna0jeJQCR027hY0mb0NLnIvuhDb7mJzLjQjxDKbGjJUcUUylJ5gKX5itpb3ABKo
9675KP5iZ8mPQz46GrsdjrtSpxHEH0nC3bu4yM7wqbyAb2D+MBf2P0Xqzw8F9OPYBlxIqqDdjDxt
6Uh4epaKDnXwE/mvZxMmIzPCGr5HQ/pL6whBvBf5uO9s7WDYRU58r3w0uVvghCfSgKBDRUNUx3he
gIOxEhAsQYTUjL1ZN3woJKeegKuT2aUlCHW0noBPsdgMsOwB0phKHN5SyemykNdFC2rsEAEXyQ9T
Ioqp6XqwsUpZHaKK9QG+adNbnu2+i6Xftk73qWq9yGlnKOZkF06YYLck4njoMEcM6hWYEmYbqxr0
O4fe7JOXZpr3RP+a9B3RAGAtwaf4NEQbf4Iw8KO0olBtJqxLO4Wx4D3uoOxtstgyL00493StYfoO
Ui9Zwj0O97JFAyrU2jLIlj6bevSTyej65IkL4GT6gDCRs8vGLXadNqXvdmxkgcktQn5yHx+Ho6bq
MQ0svaN8FJ4WDjXJqX025qR5rFrwVCC4QucT4r1TPMQImNZTZ1vslYA8VPGj4mVQ+V7o1eU9eG2b
ax/N0UN9UoQ/p0DZqWavIlp81yWUN9ZjkppP7DWJtph65HYbSCi0Dm65h0RBEhJYRqahOhphzKAS
ul7yO3KiJvXVpeYy40/2rEbEDCp92VQhYBwLy8lQPHBFYu+tFBSthBZmt7YUkeycO9jGqZepPc/S
EPnTBLpF2/eJM+rhRqimQg/BpUUz1vLVFvTRnS3gRV9EVI0gL+1oucd3mbZ+G3bR/MKoRoAfnT0p
f1yrsx8Z+gpnn1tuSLRxQEDqCru7armeCbrds1G+k2uu6nuzFvayZx2Au2WzCLTB7RzDWqk3iE0D
rMMM2GeohYTBEsPijVfR+1VvtcnKJx6/Hqma65bO7IVh16PPvDKPRBXtL8tKKTLHxmbveEXQ9Bqm
YrgmLBLzuwhALU4ajGHHJW0L6yoqALwX2hHKG5e/zD5wARo5drOJ3HAoAItu4piffZO5cKsgxwzQ
HkdeFzNyAm9LzytynlbLoFhgcKpa7Dh1knfGQ5MSRb0uXuY2G5o3kHZOym8QezxYArVvw5TFe0Pd
bHiiNUwXxyLu/+PsPHYkx7It+yuFGjfRvILqoV8PTJu5NpcREyIktdb8+l6sNwm3CHggG0hkFioF
jeTlFefsvXYwXtNonywSfjlurcHph69FVhfOZvA7LCw9D/46iyw9nNCc5Q3sOOUekIA18gV7Lymm
mrDQvc3e+FtMJscLzZDK+haNOroerJYdqkUPdQu8JTnBsGnv0kHkB3MxkxQm+VMro6TETkHDXqT9
QHJeqKglRE/mTuB/LtixDg826mPmMPKkVWZowluKJl+Ou1mHh8lu/Gj4OWJ4Lja5FTrVDgHO2H5N
jd4Lvsbkmg8nUw4yuU5bpzv2NhVTsoPqdPGiDzWaZCPwTyWKI/OMNHs8Y0gE/1c3PYnYdjaDsSf6
JuT0c4t4SSJ/i5guRhUh/5ot3UXXOR64+NbMJImNwSTjk0IyXkKnCTVdMs7KfUoBkdSGQ27GCH1F
FSSoZFRwDnqPLAIrrfHbd1lKLmQbT9cGIu6WhrMVvRpzTqVd5+Qh31XKNxDAKiBaNvnezk08zu5r
16EdXhkjMfE+JfiXqiytTT765tktyvxoRXb7JZCe7cA3kZZAXIkv7Mqb4cpGEURbqHdTn3dkuFLx
oF4cF9GeohiBfEMfmOFeKgwOTOzYDZhxyHJpax/NNnrm4rOyg06xU4h7TH8jvfpjGZjDNyKhurc5
oaIZYnlLu3ELK5x6aB3AvVlkF8Ivj35TSSRdaTOjCDcrszjFYDlAqiZBR7GNaJdspO0CRRpkEFZ5
Ncv5q+isdnghbyJodvFYxIvMI4xI7ajGyI339WDqm5qj+HxWAhlcAuHIyVf4bix8/yTxEGbUl9V9
OJG+gI6MmL6V6AyyfvKcItC2p1dLDZbafnvVGG2nKWgGjntrwuH3AUtE8lPBYQa2Ijw7sQ/J0jpV
1LRHNKbSeAaqBouAeI7OhfC6EJTDdS1oV3OMayTY2JObINKvKCHFRGincYCswPSLJc5a5HDwFJRg
ZAos3WNbV09JBV/BWgS+L2VXK+9njzm4u8NvWkCQt3rMLgbNTaQwt2JqTMqZhemk1sklvXVX+Kgm
13UHveo6GjrZk6Kg8vBYuuwQDh19/i2KxfZZ1RFgtDIoOLwuQpujoyE2oNgF8EN0lfON7X+zJe0N
UVEATvPek7Qur0qBdO/c2ovCsJ0KCYm0prWJto/sn9tOpC6e6wgHOPlYhEuRGjBmUhW473oP9XKa
V8deLMJAc1HS7OLSC3+SiSHcW8qVdnaL3FKjAvWEW2EGFlTeKUXGloOZKx5YepzQbMVO0fN07pQX
hHRWaFds1AxddcMmNZmux5YF9t4saqpeCI2qKycbihf8HSNbpdxoXlNTVtskykrxxr4tO0bsTug8
W4EN9AWxdvNcYi0Pabwoe2PWdCT3MvChcNmhe4yz2v/uAOenht6VV4Cx/RMxzcO1E4kMUg6/QJNh
3KgaeWeL7SOmvwcb1EJO0HAQo9nFX4DiqTCFF+D0yOM5OoY7xPTNuNGhBRgQDZVGPqY0DVjciuE2
EBiFr/LMC5eMi7ab3StbSxhcQ4d3pWUsYH4rrC7dN9AHaBLljvns5guqGQgWpUU5R9k2oUuZrb1q
ApCP45JzXMqsso77yknJp6vVOmTv/BJ1jnfHbdLXQ7nbLTLTKbxzaG7JlexUG+7ZeDeIiInZsO5q
dLpHw6Uxi9F8RHMI5BStW1BZJi0LNb0ooe0XGfbiIekS2ubDkkFw49aqbm9M0k3ym5YSjP8to8PH
zCEd5lN4dERZHThiUnGk1kQuU+BEqRFtPGyUQcoywfg9GEOkWHIQpTwFY+ZcO047GPGKuBojvZlM
zjzQqUJQ8CPzfrlqMsN5Y2cqjAfTpE36ZkIU3SN1Sl86DHXDN0S5kM9Yz1X45rRsT/bo2MvhnMdT
SODL6KDlsady2tQl8R/k3Doaj45TPCjQtBPOas6uG5vMHF5bgb3ias7iHv3XQml97Yw63nIoLs+M
Cb+/xqknn0gbIXPc5NBwjOiuOvS0reAN21Q7bVDIeXxavHL/yocjiZOzrLZgQDqikAbDWatmzDVd
JmmF9q3Vc0A6gWHMrHkFTmVCD1UF0QKQUHj/nylsBMi1FfX4yfcwwJph9t0WLv9ZiQhySz9rUGi+
2EIf/El6R2D3LS1+PpOtOXVVcKVGztPrBJ19dhdXNuwHSlnsfdOhssEdtpI2njQTOB+FYzcGCi/L
cvDUuRIPrtOgyYV+6dlbkhvs8bMHnvTWELw9uaFyPLx0eWuofEPWVfMGHZuU8KpkI6LwVDRXQVs5
JwoEYbxGCbEUC2zNgNOxrnEkCpiT7kq4WkZHS9vCO+Zx5CRrabBirKjBIkcMHXvYYu+arykBz29B
I8x6302VTemlnoj/6WbCq/CmDWvEe/o6B5gH588K83iTkBQ6Y+D1G+MFtad/dJ3aYTIEW6XOhcyr
8SHC71nE6xQ6ET6xpApcaydaUdYPWTgNtC4goWIisJCgMgiqHgyJ6o/UY/trBFmSkOQJtohhWdcO
/Bdvg1TZglARF434XAGTtzddza55HcMmmZCriMhLQVA5+XAS3tKjKkJpldWmgC7icYx2BmvqNvHA
mKT7RdJ0Su42nwPnrx2mwGATjJ31NcZ1f+MySg9EcTstUX5zMZ61YVIPrgYf9HmLAwWEcBpr7PU1
BXlbeWO9sSa4cmldoalFVT18pUkUht/ckoThG1zSKcZTSR7gTlLI9FFhxk3SPoS6o5muWjdP97B/
hHWmRg6vfnBUvg8r36AmUPkZ1jhC68oes/zBNnGXbuMiLq4QEKTbvjKdQzAiO91kBfWnbrRgTjl5
6CzMyYDHPNc3RA+zlw6soWm2COvUjlL6gOaKTmAFFyfusqd2dJPkOjHdoUDgPpvfvbAS3ynUQPQt
DOUJ/nXgg58rPhhrM9eAbIKxBRC+iuyM1nKb6mecnHqDZaIDJ5YbVyaGZzZ11AYLY1OmrshhwqUp
JBAf5AI6Hpn7X+axGbY9lI5OgyMLZsidbW7IUxVoc/Ep0t/usKM926lR2l/MJqxvEITPQJfKYo88
gbwT2kixQvczdTsoYyPN/qKjbgMtUIc8j1h2WxCDNaeasml3VoVEnaqlO5zZwcXFM+w2VAessr2D
d7BlV1NaE6tA1bu2u8412s2pGNGVw/gP1gV5mWiYS2NKHoiKnt1937FVOzat9q2DWwSifEoXZxGl
dxAyX8Z+GmEC5pCm4kU5XZanGUQZdnDHlB1ngjmIHlCF1/oBgNaAH0z3LodxLzRg1RBhXQ7DCa5i
WJPHl7PteYIdxzlqI+0FhFl4hrW17Kij1zqzOjYca8o4vHdbYgdXXY+WMEFinRT45kxaUISDEELZ
bEtnaH/odOmDx5RnTrXjwrnhSErQlWyr5yIKvH1kCVXtAilCFyGXpZ+ysfEe2y5pn0TthT9GoArm
Zws4wwJ3d8V3ZIcDKvPE6u/ZtIcgScIRQUJiVQMLeQjep+a/0ngFhVOjDcIno5uMTxSJprMXxNon
WsKFbwu2D/LXtQ9P7sHnsP6jMj2KRcwF9hM4bPKP0mToprsUFPpN6bXcPNAERcaq7rNgq8tKS9JP
K6jdnR0W9TYTGEPXWqTTlRHTXiR3VPRPY1iHXzwUWGKHxj3M7t3SxFDie7iyttSOmdXMkX1EgPr4
CTylYZ0m7XYj+54UMDdcK6vIQX0nRKLQ+aBXZ3aed4PXpSyJcq2ICcpsSmVXGRLclDBVgjVxnYRa
bDuSOq5kSQMagBup2vTyWPe2yAH98R5TkPeGEyR9piU99Nua7vXRyWyo/gCBzrOk9XLiSGpnp4DO
59fQrPsX1+zdGxwNxkQJw51Iv5ZAQr1ADO1nciyrobyaK2pCBSIq1qrbqKfzRz6wUfafiLVBoIKI
Z6ZlBmbQx3LpmYjHwNzOFMiY1iGcuwhidGFUVyN5ucWaxjytoLBrBvqCRFMR4Gu5dg1tGH3eeNsL
r7/rq9a5lVGRPdqwDP07Y0xIpJV+P5KTXDqtJza5KBv2fX7pFVsJ9TIErl9Fh6grrZdQk053pEnv
NE8NuxdM56kMxcYjNcbhKF1Cz13hgxxAzBjA+QVhgge/1tFXKxTVs6VrADdxb35L49Q7IYOpfraR
2V7HkauvyjQI0r30eiKRPMwRlOuGLPqeTc2CbVVz0BOxY9i3jk9z67YJ/dDjbMiW+GqyzFpeo3lu
qoPquWMUW5CNvDDHpFWMblRBQ5a2+qz71jhism+GFzxpnknZnQMpEPca1/GPwmXxv8t0Rq2XrsRc
eN8t3ej4Jh26mAqTBO9FdABLCkI7X42sL4K1f5MTGCxWHuCxQ9/PUX/DsQM1Nf54jghjHIMwJLq0
nIkKntlpHm07RhM7TKVHsvnUB+cao1m37SaRgBKfQ6XuELsYHZJUtvynkZAMrjHFmGV85Q63PcvD
g3Tm6Y7AYLu8J2Eo/ZTnASXVwQtsiA9RGWFAW94dgFqUSjlO5k2D/cU4awnwIj+IgKgQ0O5T7ZUP
hvbAIBuxBThv1TPnyGIJAo7Bz1uhB9LD8a0CVaozcEpY0TgdDOgdpTXC9uL3nnxIpwQ2WGWX9a8G
HcFQra22xB5GOSoagwO1ZnDRUs1L51cTa3ptVsw+SBgpyFFGmsKXAKhcibu8mOsNfXU84JRSRudZ
E4IGERzpSHytvcZpI3iBQGfKFUuWV19btJxebR/8/+cWRkRKpaQIOORnE8GoMUwHsBGjLvA4A4Dn
ZGlZCfkgLXZM8ZpldQu2ZerDwLzhGNki3Utxa9JEV4VO8EhgHEEq5+rZoBqPM5a+FbWhI/vdkYfX
FPYhEzlOjaAeDSLwXOuobCdpwIewK4EGC/jEflxsx+UPULnZPhiscq8qjtw/HGsZJB2RHEfHk3Qm
+zLKvo2xkjGHezFvesLNnQ3J3YzGoasotIYdgWtf5wEH6yEtOH7cRoZTFndSGl21q5GGBWvR5zo9
Gs1o2tivdW7dJEGCYJL8PYwnpPQcRsY/WEw12OYPjSQ/3eNkY9qMOdpf2UMARTdK0uoObDVLuZ+U
401Bx8D0VnUbVPZTiuFSP+JeyNJghfjJ2CJtQ0ZYQrJC8OcNr3QCYTFEnolMnopRgJajNORNytb7
WbAHyR7mOI8ebSq2nN2oG38jmoOtnauD+kE0dVxsyFZwr3K+60/YHWeYyfh3txzIKBbRyxRjsrI4
eoyQ1IvMvoqKgL8B5R62IKkLLqDOxqjLW9prEezTcFaV/WILZzqAJtC4ZXNiCSnmqVXnxBB+86Q6
NqpMjLuGMxASDqGs8a5gPqUjSkshmzdj4wQ2qhdPPUWgAFFERV6eniJ652sPYXJXboYslvUNatoo
+5SHqGc/a9vuO2ILEb2vbb9ph3USmYZ/HxoYhOisa3YI+GELab8VID0cYxXAH5OvmIBokiHq8pIj
4qPyRo4aqA29BuuLRyacjyWJrGNifZiN7L0xU7zIOOVQvL8xhJ/4P7yCuhWsMiZlsLqfS96ofeCz
qluSCzJTVDeqIfv4pbcogO/iTpYCE6bpOFvaUTjngnaYt7gQSBt26EOBe2n17Fy7E+QD8BSzc5OT
quLQBpoofXjblHoO/RvAlk/Uu0L0a/RB2YS4WPJxQikOUQUmCCfpTrGLZOjIhDbbZwK8qwA4iuE3
7JlL+ogpQX3qLp1Vvi59gaSRDWOYu88NVSpO6mXmjN8pnyNj5eQ5oVqg3FgmlCEJwRr7H8rjDtdC
R9QovLFrnpI0zPU6oxr0NjEX0w417DBjBzaNTw2b6/t07g2+rLB6haOjD1Upuvm6snqOpRG4150N
diF41sIcKWbMIrG/c8bQmNdob8nHNKzc15mIiCDYSTkD8RiZ/cF+OCKBi6X9+CkvisC/6/Do74jM
AJjeJPNjJ6DvLanMfdA96zEV4dbrJ9iphJRVefvAshMjeM6yvHiVVcDniQsm/MQU47410+BQcEln
wmdJHtf3wrA8EzNC1fdU1NIZwUSm9cPE+cA8tkRjfC7czo1eERhBMButOiEz2vXVuS98iU+oSjgS
hYN+k0TTn/Ah46llv2oFTy28LveBOFJOW3w53pepH/u9pwQm5bHMrmqxSO4pkqavbGCnA+VfXJSu
stst8cygEgH7t5DAkA1MN5k11a8YJaLxMXHTYapXRS/5J5cKKUVHtrbfWnrZi3LfJucKRg3kpK7E
WJdntbOdOTFjeAk4C67n1lPRDx/g5PU4kc14ErFX0KtLWrvcy25mAwqVr9yHURfTlKkr+C6STSs2
WrpeJPeOtl7nQ+PeEgjNlhsHCJ3dpMjcT7Scy4dOyx7ChpX1Tb/l8Rvmde45Q/1JwPcxngdM4sZ6
xvG1Lpmk9VE4oob/VThGTx6D6sPvDvvT9Fj38CIkeRjONcXsvj4oDMr9BshchjbKa5LyzvXcATcc
Jy3D+kn9ycLYbUBaKM8pmuliKxwHPyJYTAjZ2IsH2quWkQb3yoDuZkYjWQ9bY24q9xzENZZS9jD+
mhYn4A/QXWCrIjxzxpbf55Q35WAW6I9dZmbyFKATFj7H+o0/W+63mZYS4cx8Bc8B2A10FgncZfwU
BlGZ7Aplum7mbPA2nImk+urlGHjXsJPpEsP9MSc2w2jz6TVBMAAuhBOQcgEtskfVGsRUVHRB4T7a
tCkHmW0tMF0dPSWHcwAwLjQnMlwYtY7ZYkWhshvsBoVJuwdgqtaKbtwTGnkz2cXsTpYOuTm5X3KA
s2CtQlnlO5rSPgZWwl9P41Dkz1lb1zQ84m4KUFYu2E5Otyj6diEbVBy+HVAVkHpB+rljBhvv3MST
yZWIu6htduZUOsZrCXbL+VR2HlzGNmDdOUHdQp1XCf43RTzKp08QDlI2xmye7+TYmcm80goZ1w/T
tGOeGxOLB5AYLttM8mXVuoBYeMVvJQDs+RW3gB1A0omzsHssyAl8pHc7BkQouMFPANtd8lBVrgbv
jVJhnxo8Q3bFDnon4jst7zMJT4IMAhVNX6aWROMwDeiyYgtVK3cK0GA7ZsARggbFwk0Kgvim7ILi
R+q7HgUAYfFn7Ab2znZ7ak1L+3s6Ie+26tc6Gv0ftPDc4svAQkFMJLputkeGX9dPOWgGyPHUAM++
VVEaSAAEsX5Id/6SGGGJKY6NHcY+UsjJrCmZdKwOWeqNPZrDIZ3N8qoOB799QuwzqvMCCaj3rWxB
FmzKrppIE+l85hEd4ph/JK4oCx9pMUmuaSZ4TpVBWs2esAr7B8lEHERjtw1pLcXdrvJc567SfXKU
TlJtKxGbXx1sfXjpUeYjRyPXprq2Z0kyFWUxBFozn+QOn4JpIqKK5r0ocg5BHd+GOyqD8o72KalQ
cAKoYVrzQ20gs9rozBre8iAbvX1CVOUEu8n3yExQMdWINUj2nPBBJg/wDFD8fTnObzlNMISiIp/j
CRsEa/uanpS9wC/ZYax6abnlEw06dz4GGEATDj2TC3KNebE6hFZf0zqayhvakXmNJcfK1bcutMtn
1+iEBtwzDdaM8MbgX2zzqb+387q7RsTjHEjMMfDuJBLBRT6AIpg8x1tK/jmIVy/v51fVlhEQK3Mc
Xk380BYVJuyhZp8xhCOeqz6wWQqIIcy9RxpMPOPMcGODicyzsHfmhJ/jyc1iUTwGXpkRsccUh1Sy
K9hf+7BRTihQqS4GELLTLdutGR2Gp0u1TlDh5vuiowsaoEHW8NHRFx4ye7QSvvu+tj6hrizilmpD
XFEXmGeEk+qgsRtwhXgyQ/cBBWx0MzdZWgA2cHvjvp/dgQizyrPNu7ESrXliLsNEyCms/lyTfXOf
mEbpvzhlZ1gLckLWx9CXcldhxDgRqjvdaj3RkzUi+2biaNW89TY92DWVOPmdKksRPZPGMD9XhsOu
jbOgsy5cHusDeYjRc0MXZ40OtrS+03uYyxNpmd5V1pGrs4Z56tGHigkiwkpMssEVyP3knnUBaxJH
AmVsI6fy6F7HGb7GXZM5MxaWIeITHU8VyDwgwJrKL1l3pKCSHS1swh1AoXpDvBYpuweJ0KXHQXlI
WtN24k3A98lWN7M65zEeOFlumm4eON2rybgv3cnAZ5wtBe3rGTl5sB9inDrEKHlW/1mAXUyepmZM
AhB0ZkNZwho8bDIYragmB7Cmxp3Rk65prhVxBpmx6nRJH6ZyyQIBZl9Kf+rPmAGCufrpmHXXY1vs
ywkbJbaodqRuWaBby6dNX4V5az7Cy41J/PYNWvvNU6RA5b20btGPNwh1jDL47rHZjv0d/TM+MDTf
I3L5vduhNyZhLcPSe8tZbyaGQzumF6SALABBHMgTwfpgTZw+b6npu/OmK2TxOapF0e9jbVQ0kESl
dLePWcg67HojBqF87WRIONWBdlEYfgp7zYx1mEgLncqdyNHHWe3Pf//rf//f//Nt/K/gR3FfpBNR
Rv8Cf3WPCKRt/vvfQvz7X0zry/99/P7f/+YYAqXSciC6sGvzLCpc/P1vX84RGW/80/9LJUHW4r4q
v/h2W1UbTj7DPjVT8WpLzhO4/fBpY5wnhrsxvYnTS+3SuR8T+loR8qSPf43z/sdIhyI3WREenk7b
Wzqo738M3bvJHlj3PyUCucdG6NJ7E3ha2q3ssynbE6SCHbhKQrYU//DKmPItS5qOshXUfqXfX1lq
ekBGaAyv7BWTfZ1NxLLYiOMcxw6uMUd+Ez6Aq4+vKbz3t6sAzilXaGrmMOAc4tzfXxTZFKUkB703
ASBDc+OqzgYc2WorW9GPpfW0GvhsmJrLxhL3lsR3Cgjf8lJWZ+VQFirppm7IeS3Mg02ZNqaIVXds
CojUXPSJBgHXyRiX/eMgOt89BRkHm+uPb+LilSnTUyCFXcvTUqO08tz39yB5QLMV9OZ5ckSPPKkc
P0PP67eNNEF1KTY1b5OUwfHjqy7/1V9GrRLSFASsUMVkoFhCL6P6l1FbzE0SWr5dPIJ6JMSizN3s
uk9wFmIjnts15WCH/jIZs8fQJZ3jL8PU+sPVlXY0o1XyF1O+v3qHVrZuGrN49IuhPSeZsh6DZpHp
wkf8y6WWEX95o8q1pEKYZ3taL0PolxttpDJoCOjisWk5WeYIP9aYiepdl3jjrnZM9/njB3v5OoXU
DEj0hq7FuJTmxeu0APZUI/aHM6mT+BZCb2mzUMcALBflBwr+9I1stscfX/X3B8pVLQr4Wkg24Zb5
/i6pcXCjNN/ORcIWfTUb9tewoYJN18yYv/3jazFMqYy5loB7ejnHMDYrkxKbf6Z1rp7ZKMItwY4W
LdUo3HQfX+wPj1MrLRxXCk2j1bkYKRoTuE3pegkGWuz80Ou+TIsbBxSQxL/GYZ1YyTQS0/bj64rf
x43mwq7NW2Qe9dTyw34ZN5aBeFR6qX9GfXUqDVWnu1rB4g2otRCq3YCoj4a5/pLZ4lUvGT3rpGnJ
GfAhVtTMtjbGh4HznAf/5R5kyZPn9fovH/EffqPNgZMqtE3R0TQvfmMVlsHQAK84T5pkklWY2ZTl
8Evrq7wh9zFKi+r148dyOeEyuh3JPMU445Ewhbx/KiGn5dkNDX2WfNsIA/EPtBQF0EfbEJwVFKmD
tg2699hP2l1EJO764x/wh4HOfCn4HVS3hK0uBnrSC2wiXeCc7W6Ux1Q3VJLK1EeM23d/udTlys4c
qRdJEPMsgjZwGer9zQbx6HduVtpngHbepsRXu0N+z5mQdv4+j8urkp3fCv+r2gjhQ9koCsQB9Zwd
Pr7n3+dqyxOexY8xuXPTuljlWsJc0PGP1tkYPAnvdnTFsUzTN9z07PQLUKx9ak4bPLLRX678++tm
WXK5qOuypPMY3j8Bbx5qzyq1PiP5oANqWKOzGak/7dw5sa5pSt2laI12fmcv4hC3vPr4xn9/2RbL
E0ujEGwpUFu8vzwrlItnoBFnGbOTFfFQjECfwnmjoqb/+vG1fv+WbMcxCarTks+eVtv7axExTe5G
4/pnEznjzmy85UAXWnsk0u06N8d4//H1xPJxvluYHLSVymGSwZFsgpJ6f8EMxUXvmhldvsAQ5RXh
hrE69HQ8KQ1HvlXv7HYwjxkxN0CkpoCYO2e21XEi1G6+b0BOfi0Q26sVwlbnU6ukUfLpxz5E9TKM
b73Q8u4+/sUXT8i20bPzLTi2yZ+V8C6GYd9MHcBYkV/JOZ8P8MLqQ2FkYkMzLj0Hofm37+/36ylT
2rwSsL0eFduL65lIjghATyq6kx4JtfmAcR2IqA/nn4YFdHF39/EN/mf2+uWVcIfolUzXgebl8vV7
F/Npj16iQMBUXdFHbp89bWR7rWW+tkNzPEZqVm/GoBNy4EbkIGXWJvuZzvXG5PyytaQc/7KoX05A
//N7HHYMDEi4ht7F5ydSeCqdBKeEXibPQjI9a/V9iEs//OmXtOCOdTgujB8zjfc5ghkgw5BRHzUB
Re5JkXb6/JcHdHHW+c8PQoLkKsV0SFfl4oOkVSeQS7a8kiBL+zVAaEQKmpwmBqcVm3fERyIipjAL
zIikxkntrM4wf6aljMJNn2k6jR//oj+MEeF4nme5pnSX4fL+I/JMY2DTP7aIAex058VieoQtNe2p
O6gfpqBg9PH1Lqbi5QGwHgjPtlE6S1NejMmkI/6mo8xxVUGMBhsMxWm4kYlNc7tSaPIPblXb421N
ZfuJdM2+/ssQlcuscDFE2cey6vP8BXuwi31706UkxjRhcxWO6XRsiagDDGqOL15U37LZ12C0wrsl
t/Z7tvRqOP4q1qWKcrlNcOqBqCTg4vR1xpWDBgoosHB/Bj2ApcAe4pUf2tHjpBznEKkUJUhGhRHJ
7JePH+LlS3M5MvPCgEFqlhdKq+9fWqNhGXJqT48lP520G9sCXuNEdyx/zloQV3D++HoXy4jturb2
LKzRpqQZ7v1nJv5lKxfKOnRggRtH1/V6E5MnxeeRPmMV4HVbpdnE4v2XcXkxuXNJTqMs2Yr7FKaw
L75cG28CtX63PenWLA8OFW8iPyZ4Ra1u1rZVjVtYi8VfBsfFas1FXcfiHCBsaS0kx4vBSVrelCH3
JI/AdVw6hxnuNOvOTmmXHCqzrKcdwC/DOI6NKFsa9uga1nFH5+cvN69+/yGeCXJEspZaLruGixec
m0h7ajxfJ5J9zOGaPlvYnjPk5Bkrt901b7oTNrbejoLfRgVAejI4a+04PTl9ZDXXLQ1X84XKrkWB
BIqwGX0a1JKWg5gX4uZtjMgvOVcQOfyNSV/N+9ZowJtbgWSfiSfsavNcAm0NOcFWSOUAWgCxRxbd
huzQyikiKDoaSmEeG9BABPtkeqRnOsWFsZxBIzM6DV3W9eQ3Rqjr1/ikjOBJDYCZn2O09ek9W2tw
hOMwjp1ckR8BlvvjMfvbN8LZ3LOUAlXDcU7ayyP+ZcxK5HrEISBRspuc5mjiD/aK7iI0HDmX36mp
uH95acvg+HViYezTUDOl4A+XN7dMPL9cMGmwbhNFlp3MYWwfYOWWj2SiBn+5ym9L2v9chmO15KNg
pb24rxJ6S4zePDuh1SDGmaLhsdaKoBbdK9KeS3k0MhiL5H+H2J6IK0nLrFk74ZT8ZW95OZPzQzhS
WshjBNUXT1+s9WOi4F2SDnAKPD086yqNdjmx1KecIL4ewPyCgIyK8sRpt/rLQ/jD5yGpStlUChzO
FZePWgDmK8pIEBmCs3Bt53l0l4Ex2g7LKBzxdByR+zjkRJI/nFKNuf94aP3hTXOeUYwrdvRa/WeJ
+eVNh1kj5ylDSBnkAsUrctDsuxFl0T8fwRJNm8kyiYTXtC/2Cv1QdA5B5LzpGWciZNPRvlGuP1m7
IB6CV5T8wP8/vrM/fDS8UQdMInsmuDEXgytuwrEMszA8NZpEHN03V5gHUdR3CMssSRzGx5f702AG
vyxMBOD8wXB+/83UZjK1dMPC02CnLKNjUjO/+Uwe45jsoDyQkpKWIDamuLwOfLoDk9uKO7Ouvn38
Q37bFTCYqY5TcnLspQJ8uS3p9Yh4oA6yEwRVSbT66IzuCZ/OmLxpskrnVUVklfo8Noj21hyeZLSx
C4rFq9m1jOB74oxmeed3EtoqpJZ6to0VnQ1LbWrhBVKtCvaS8SmO5qG8nVEk9XeVcHD6eyaMo2ad
+Z2nDkWuawQ4KGphc358g7+t4Cymiio7W0+2wkpfnPqBRJIfLSnEuIjVfyyw2H3b99Bd0Q2R/ffx
xS5LP6yjPE3+sJAQU1S5PHggasjdiEUCaF6q8l0IVugbFk8o2Yk72QcmNYfTKPmb804iG6iWYK7+
qSSNJ73mX80fJVoYf+24TXRDYLYod2T4ym8xe1jxlyH4hxHPmYySu8MXZlMBvBiBU2Hi6W2iEyjM
WaHTJqpWB07zbM3SLW5amho/P346f5g3bZ4Kj4UjoJKXY360Y0mp3UhOw+T1G2KFLBSxTnSKmcZ2
pZLNdaMCYg7LIH7++Mq/DQLywBUYVaZtFiiaLu/vtUkFoUxVxDi0SZnFxSODDOFnF11lqLxvPr7Y
HyZJNvgWhy8cforK6vuLKQszgCgrUvSUOx5b/JVrMSX/H4sQ8xSdI0dLm4PVxW5+IOChjzA8n5o5
oZqJwBntqCkMMjxhKgFS6AgcmtDB+Wm2/fgG//Qe2ZqZtsl8uRSr39/gjC7Ha3URnwgTSinfyWLf
ghzehC6XzxpMq9ij9DqQ87D/+Mq/741pOSzzNAOW9UFcfMxo2NXQeUlyal1dOHehQflnSyhK+CgD
SVN3JKmRaIti9P/50F32Ust6zykf3877W65Lraba8ONTSbzLNhlKYzWhZr8ex9j+MRJBRxJGUOBp
odZa/mXN/23wLoVyivMmjUIKamp5Hb8sukjHg8jtZnmyMdGtC/6ph1n6oABjM/vL8eq358sJh26k
oA3ITfKJvr+UhaYjpz4kT8Q5Sxx4ZDo5SM5Xgd2M2wn0Hi1fM/unExEPdbkqqxD6fvat7y9ap8j1
J1M5pxR2xxXHLChWZAKt8rmN9i29j788z9/XXpYEDjq2S/3MtFka3l9QOhnZOUlmseRhHcAZSXh4
HP+sbGIISC+ZVnmUcfdlDrw9xOmB01HuihFmzT8czcvSJBxqDzQJGFYXg0rbcaL9wNenpq28fdOi
7ARLkW907fw/zs6jyW2jW8O/CFXIYctMcGYsyQqWNihZkpFTI+PX36fnboYgi6j57IUXU64mgO7T
J7zB2IDUVT8X8NNWnv7m8MpFuafk+WFJb/G24wBJzFENDD9rEjsCvNvNgGUG8vWNR+ruI3CIGrVj
5c5JAF19b2bH6owqyTR00h9i8fWrN1VNEN0TC8UlBvHfhIN5AOofZfkCJitFIyNs4Bq8/zUz/7GJ
kQzx6M9drzkrWDjmYU8yh2sYhJQ62QdK6f3lYnZyDKXUG4DYPFnZ1XdOrSczSSZdpq7xdReragw4
hrA1/UnNDRU1qqZB2CkMaMZqETjax88ot8pVCSbfK3KQHCEuc66f69XyzOkSRSlM36yIDG3kFFuG
9tohjqafBmKG/uPl7j0cdQDpIokHF/pi53Yw2WLEnwwEI6Z82+oxPnkqeJYCdYKVkuPefpW9VUMn
XSZTXiTmtVYPs8mAxc86XCJUo/NOCmrdh8IpjHML5P1LG2vajvZlqa5sHO3uY7pEJ2ouCs7lDEMg
fYB+bOT5BsLruQu6ea7KLco4o9jU0EqCvRcDQ9tjtaHirYt3r4lLROhNHv2v1rDR6A9g7G/4fxM0
MpHZm9TDXKA58QV0RaCvwAHubQIHHQWiGz1Wwvj1JgjaIAhFDBl4dgEh9oA/Ucpw8lORUNJMUaqs
vJ+bRIdNJ5ETbDjKJs9Z1DAzIPyqnkLExfO2/Y2fozhCSM1f3r/XXFvVXBuYIjthsbXN1h1rVRWm
35Z1+zcGS/mlbVF3ipvZXImNt9+b7oVm0KQkhSfBWTwQzgSWgiqFQ4Laq9sgavV9V5toPce9sRII
5ba9PrCyUaLCOnY1+xbzkoZWI2ADOkD3XeBWITLIjh63XwGI94eADHwPkj7YTUYFP0ZFlOXxS729
6FneYTYO7AhU8uvOf5NTGIgtoTlReP4UufNTVpnPaYXQLS22ACd6YId6hILA4zVvTzJrgixy2KNk
xu4ibUSMET/ASepV0Kr7pM4jMmbOYODP6BQvVonNcjP0ELBL5dfjhW/3qcyd2DlyGClxRtfnonGH
qq5BA/l2ktvmc2U2CKQjl1ynXx8vdG//yGpeFlW0EZZQil6x+noyiBcR+hA+1t3VU2xHX4TKq328
0r3tw2s0ZdeWD7isM9OoVeNJD12/ioQCgs1ucaOMRXLRhgHJuLSo+49p5uTfh05N/ljcjR8f/4B7
71QmETRobJ0iYHEDULtWipJPto9y1PxXgDwgRkbU+++PMdRrpIcuJ4VpzRJs1CeOqThoJvhWlCQ9
yqZt7R5T2ovvjjKsw/0JHI+mM0OS6z1C+3Z258rB2BKY6Q/HnIsLVCJBDaf+fvzm7hwDkl3X1gH+
yX/kJnpz9BwzMsFPe5Y/VpOyD1QtP9DjHrd9X2OuDfaMHBvXZYtR6co3u7cyqR8hx3YMPp78+5uV
mfNIeDgxB8p4/h3JpGTnFS0sD+5TJGsTJz8i69ftwJStDZ/unAx6k4y/GEgCvliejDLu4ZNGneNH
XgENS2G6NbVZuusGNz4+fr+3tyDplgfJk2Cj0lBZ3BdRovSvvEsf7jBjrGCKh1Nu0lShT4zWioJT
4OMF78RSHstlQMS9y7/L16pUg1NVCeFFC9FS7q1zZ3lom8QGDopDKXYOsh+Pl7z3jA5BRmOrsoss
4/pLUjcMNbpshu/1aGyHAGgvpg53QXVKE42Z1FsJN/c+HxAH2pQ2NSjwmev1UMSe1cmoDd8wddAF
/CJEyGYMSQb3/bGaqSzFrkFH6ratEbfTWFdqb/hzaXnftD7qd641liun/d5JQOrDoilESHGWMza9
0RABRH3Fr2rUk2svV77iBVDswr4E3G41erNFifFH7ATvhGwSWOhDGI7rgvMzQfotcjTk61MM+kjU
NXC/xQYarP21Kb1vugbG2hzhRQhZlr17u+ikg8hlyiLBsGUwf3vwy9aJqj6lB0rD6tiGabgzvTL4
3CFKsqvhZsYrmeGd/amjhkjn3uNDgju6XhB1AgjcA0Vm3zYm/tZxf9YLPThjTMSo3Wq+PH6+G/SF
fKsIvVJQIgQM2m9xHtRETFbsdYaPqE+7tcIEiRughrt4GKAljOQGmz42ENzoTYdSoRfPpST5DMx+
kXaImmHlhd+5nnUaDAyJuLw4nouvPGK0OJX2YPhY2jZMzV283TdgUqCo2vhCnsTgVYcGHsOpBon1
ybWT7PD4ldw5sdScEomCbg6AOvmF3nxyM5jdIO6EjhXOEBxjpun+WItmH9VluPKwd+KfoQFcZeTo
AnzRF1cn8oEGAqWd7ie5q14gmaCI2nX21zKZ4z+Tk0zPrdGrK1H+zhsGNA4AgIpARt1F0G09y+md
0TL9QkXIF0Vxr5vxhUDDZZPVOMpueiQFX8IW2Zst2uzOxTGHqFt5cnluFkk89yk4Hot5GGd58ZmR
nkwQ7aMAmnBb/B43Q/Bx7iN9fv9pAjdj0W6VY3pEZq6/ZZkNKPCVmuFrgcPcpUPPtKwaHWY+jDyj
YNL7/r3jEX1BqvA1CVXX6+FQPGAey/RLKFr+e1RM28c/XnkpoR6s3J13tqkc9OuyuieVXIJCUe8L
FWFmpq/Sud0i9jpiXNminxzqEdrlj5/rTlQi+QCCI0sQwPPyc745E16azL1RcWvmANU/ez1V3Qb+
Hy5LBh4O2Lx6brCy5J3nY3NSY3EIudOW2xRGTMJ15uo+3C31SZRWRbOvQb3PRt708dPdORG0Mi26
0/8/eljskibG1C1IAmyeNInRsVDeGDYhruA7mHNQvI1+/K4Yg30Y0DSgxJysT49/wJ04AEfOZdjG
aQB9uQjCU5w5RRxUUCujYVagxxsS+oboDbIb+qihTwRyJ91CzHLrlRNyp6VLtIXiBOiaooiK9vrT
wmGum7qMMtIgy5mgCQYIzak27ksz3tmYdyku+nxxlL4MupZsexcrb3eO3D9m69j7x+/hTlRglEqJ
C8qZjf3KPHmzzdJRUamq1fQyK6n2h52Rb6sssd6fzL9dZdlJ7VEi6lDHTy+WmgQ73RtNbD9QhW7d
vPzqWN6nOa6E38XFGo773mfmYnE4SUy4oIFcv2qzAMjpQVq/DFDCzMskkHH47IWW9jdDy+xHO6rI
ADpa5owrSdudsySHP7RLKOTR2lrcM0mr6DbClMkFCQhxcotGPyaJhmdFGK/d36+DpEVkd93XTNd1
oActE5h24G8GThcXR2QmZiqgWnHtifMcf4uu6trqjHtfFxxCbCLx9R0LYN6nuoZwPGMdDaNo5Tq/
DV3gJpn+yJ69TphcXOckPekcTHl+Scj7ayxCxRRvVXK+j1NlDX91bbHG8rl92xK1TbCEqCGh7Itw
AisqtFQlwZI2GvNjkanxvrbyZufo5lqucrujDMujPSN5WECovcWHxaK1xWUIWlti183PSIsLlDw5
oij6FC2c80jPd+rkoZr4+KDeeUQJJOQGB88Dc2YRNHq76hJ8ZAN/RJBOcJOK/LmLo6LcVmnKyP7x
arc1B50axsHsXQ1i7XI1A84qtiOgaxG2dV8ypND2QdXhFYPJN+q5U9e1W72SOHXa3cGvx4vf7h/G
eZKMwPM6dBcWsbmE2eEM+E/6VpzT4cu6aSOsqodjb3ubLIzrlRTiNgbK6oZJPy1GboMbZqORI1+H
KY/fBjVNVCvTjwMolv3jp7r9gFytNo1hmQdCXlqcisHRkfDFw9yfSKo/lI07vyhwyP2sLby1kube
WlxrKm0bWt1k9tdhz4mdrALvNPloDElgR44MNerf8JTTtebsnaUonCRknsME1muRfyU42bcDeuL+
1DnxT7y2sg9FomQ7ZZ6TlU15fynU9JgEgjtdxjkcOSoVsaseCkY5fkBRpDjppVnskRVfwz/f2YJQ
JCTkhCRWDj2vX6Db9Hj1efng96h9HV2BenYeD2A+SgQC56HtVh7tlQVxHcMtxuYSkOMwtEf18XpB
mMRqNNhB7+MnmGO26VrxeYrG4O/SrK3v2E+oR1G6aPWJnNaJHXKP7apcH056htkMobzCihbT3cd7
9jbYWQQcKhfASPTglp2wXOANpyc4XqF1gKqGPoV7pwtSP0JLBiGO8Yg26DvJXjQd4A6CXqZRLMP5
MqHvcnMoMoQ5fQMB338UEM1fxzpCORM1iIPWYFb3+Bnv7CqZGgAggOZlE3YWb94bkdbJ485v0In2
C/SQz/T455PjNNrxf1gKLgzABWptpnTXS8VaN/ZRprU+Ol0Z5XYYnA0lNA8RhdnKeO3eUxFmTNlG
kb3FxX7CgbtD+Cpp/bGPmw+uonlHEl7tM40Od+UF3tkkDo1oGifURI61HHrGiGxUau20vlqPKM4r
wjsNDo6qTpQMz6Ke0Kqay/eX1DTc+Frk0KBcqDivX2XoNcJ1clX45TADN9khdxIARcuwbcyxp44Q
W8YAbYyOjO7Rwio9Iwt+I8xSNSsj3zuRgtyLe1kDlEhnYpEPdF2GzbEowYAj8Dt9bLE7iM6FqBGj
o8hR0EDtzCDbvnsjuQaBSYKaWHd5PTvNRKNhNhvfMfLxOGG7dYgRgTmZCsJJj5e693zyFVOGemSX
3uLawpVrTPGNIjuXgjuB6v0u5jjYg7ubkDBQ+sPj5W4TD4upF7cjQykm6Es0rd71lI2RJXyPk48a
Pwz3Cb+MU1WUH/EXik+NtOpC3qdZOZt3n5M0gAKYJsIN8AKxwmJSMOf1x8aKP6Pskf0z2Fa4Q31B
yipWYv/4Qe9UgXSo5akh8wUSsLxiEtKMqm6r3rdgYQFAS1KMyjPcxLbT0CIz0wgcSsIpdpGWzOeR
gikP/02Fkv4YtbQ5P/41t+GCswS1SPZbQaotw0U0IWiOHM1M360ewh0mbPOL16f1dFQbrVzbU7cf
WZ5cBBwks1burevD20cimcysVn2tLrEyS1J04Hc41RlfJjTEP3s2ktu4TiXpTnRptYJ4vA1XjAVe
p9nERe7bxYEFaqRNSCupPjOSeus0SfVDG0T8pywUVGU8aRVstYn7890vGCg6CTWtFfhUS5xlglar
aQ248oYaonJm0rp/Fbne7NywyVd28p1vSYMT4BKtKjLAJYTIbaw6Mi2aU0OZGj8KZ5zOiKYgPqgi
vvf4qeS7us5aoKpLjpZJ/1zlY15/yJA7UmrqT34IYvrAWNVCurmwThnovxOetwADGgUMTFKNqExU
xcoZuvOkDvB3Pid3AdXC4hJwkePNJanUJ2Uqjw2lyGbAl2SDqtxagnZnKdBDTEMASEHDWw6VGlUx
yD3T2q8Aw+81b8r+zrFHwgFVxCsh8M4GpSnEXJDmFCXDcl4maP/gDD3yVCijAu8flcYH857jXo9K
9Le84iBfBMelfPdVxrwVVQWN+hJeuyvfwZteEPjYeIoizB8N7EGAL4XO5JBcO/O8a9HK+1V5Ysje
SbYF6wxexjZMUnpJpFqs2eJJqOKIXfi5N1T5ca5VLz/UUYqqY253mKCUdH1Xgt29Fww+Sw5dpbTD
EsNJX7Dq4XPn/pxilxrU1s8YueiN28EH1O3qd6HgcPf4oNzeLjwmQhLAH+RNupykaaN0H/KC3Be1
0Tzbc1Md2lHPIWHV+XFQmjX5gOV6wI1lV0+yqmjqucusROuQ07VH1zxPWlaGqNMbuFjibxuF3UvS
qllXbOSISl3ZQct4IJdltCDH5lIraFnjqmVZRPCljTM+V01/qiaEare5IWzEsDtkY4tQgwiXW+4u
YoC/H9xx2D9+0TfXKpsfnUcaUGBNCAlLVLCoceGd81A/4x3U0sytx2L4LCzwSwdvjmv1w4hjp30I
FC8IDhWyIVhnZVUaPg8VPfZ9hDh9vJKL3zTo+E00bAwJn4ULBV3y+mBFoR0CYq2mc1bV1qYMQ3EZ
maxuLWgzQCkijG5guG5dLKXo4aXhscJi7b0lrfwRXLUyhYOpBEbl+kdo3PBKDJvkPADT2TsuC2Im
PvqO0/5SMTNeSVGXd7xcjsY6pYfk05OmXi8XmRP+RrnenyN7GMWHNPcy2EnRhBP4oWGbJM4G8doU
42Zc3+KJkSeuCCvbUT7S2+uJ3wBsjNYEh1wF+be4nlCsjzHRMPszFnn6f/Y8ZV8zEWUvoon6lceV
n3CxFA1Idh4oBxqcS07qjNOf2gxWh0he4WA2UTd7mwJs5Wq4Pda0WpgfyjyCALbMGb3cKpjED/25
76vpWWTQepGqwJUmG9WNi7rd5vFpuvMRpewKl6wsxel7Xn9EL4GfWWhzdzb4esPnPi3Jx7vcmMYc
t8PcznwobnqAQyLGxZswa011ZXKwjNWM5MmWSGUgNgOGUxfbyK5SB9XxsDmzyRI8ChKzmLID9DrI
JGntoHxVKHGHBWVu4OG9Jqp0QziTy/PoXFG0Z0h05At6cyV2hdc7mLLPZ4y4Qt079YLCPt24+D9l
B+S0hXtxmf2pXwoTqTza6W5becNWzGrvfu9wWtFehtl1jWNm67HyXUFgrzoYPfLne0VFvuDYQDAL
xTYcaRf8igKRZB+0LnHw5iglEeqH6+HE/KnBuhwdzThChfO9XxhUCdeExnyGY7JMoczYi8H7hsy+
4vpzEXVYQbeY2jRKBpui74tL5+jtwdBiZSVLvT0wBnhcCccjQsgq/vrNpgam1aM9BWdVBUmaUHtt
I3vKv7778ViFybBJUcfuWXw/gWtwqZtdcMazTk82YdNJrSizH+gadlblHl0bcPjeGVPdBEuah3+/
d30AJfA3SDPAzWJ/cv2UkVMWIxQr7zw7AdxQIpXYdD0zpzlKg5/YA4a7NMw6D60uu13jp99GCxRt
KGdo3UElJJ28XhxFvgplm9k7j72GP5Bq5U9J7eYfeg3Bx9pl1ccPe2c9GjHo8UneD+wF+fc3h8VD
5LaPktE5N2mNp3FpGD1mpwJyWVMpFABNWK9kj3duVvRySDgoQySmYXmp2XZAAl4XzjmcW0kFwe18
Lik/1IkZuVMHBuqVdVQyyABME8ckz1MMW3XQovw5bbysWDlO914B2HIa1JxOKat0/QpEhh4AQ3pe
ARYUvhKOn1ELr/dBr6bPeaXEK9nOneWYkNgQxwC2SsrB9XJDkTgt7k/WORyTfBO1EEPKcLL3WqiN
m0lluvD4C9/mdwDdaFpQvuuyu7i4D0aTd4krTeh3JVYGm7nSsSNFQUT7aZdB8VT3lo3H12T2X1CA
x5XIw66kOD3+Dbc3ArcB60NYROXiJnDkNoPkwGjAZ41aeeoa3NrTOMowaaBJUoQoHGaEu3eOc+mh
Ms5F+JH/ynJTRrM3WztnyEWTYAh91PS8Xc7M9OiVTnGA2L+mbnGbtLCULE9kfcIMbPFNDZW+M54x
oY+ZuKIfEKEMy72lwtPc91njvRfsypPRt5QFPIojco5z/WRalVZ4Gel4MztKc8brUtkUuZ1+x9Z4
rTFx77QCCqK9RL+LHWstTkcVGPiHah2WbZY1H4wUA8/Cxqqs0pAPF8NgbpMRZVTk5PAzh4mEA68X
HR5vnzuvlxuHspoCQcJgF88bZEqoVr3nnduuKw/DYH10pzl5CkCgvD8WkDGQvBD4ebvLlk+cedZs
IWNz7nkfRzcv1GojDLwRtkWfiW0W5vE79SaJOuj2cKnS/aWIp9q8/pjxbKLNPyjIpo2a/gziwYKZ
r9UnGGXtiq7EnY8pG3i0mZiBy8O42Kd6OORaiI/Cea4a+gR13ah/gqrW/rH7FGuUGt60b07tiMfz
1KnPs6kk33ACNFdC0m0IfKWQsYmBZlHeyJD15mRW5dwa0Jbr81gpLo3aFt0skabPbinEWaPCPz7e
P68Cr9eZPpQ1UhYKKUbFVNnXC5YtJodYmFRnD+caJEvsLFdKH01yx/48Y0fBAxtBjkC51KY5tp5Z
K59GDFHqJ2tQ0/q/oFYmy7fjSbE/DZij4l0jmtz46SSdHeLMMxhRvDWDLs7Poz5V3cHThgKB5ljg
Y7RJdB0fT4wHMfbdjIxz1XgzhaFnfIs8B/OeoybqJjpYZtqD14dLoX9XcYz7hcYWFosuMuHOPhuS
MP3gFmXebeJAFMr+8Su6jdAoGLMruCogXJBeXr+hwih1XgS/P26q4OiN8ycmpuOJwUh+aCbwvOoY
jCu5x+2xJlWX8n30POUUarGmopgYXdspMq4YOe5igX2zWlg29lY0Id/7eMClSKsgXlDpMfxePF4y
5UWk5Nl5rCf9q4l7RbhrU7cZt4Gjd+Ox6kcwyrMgnq6sfFuOMdOHsMOkkrMNfvV65dwLc8EUuDvb
KACNcNZDFfSJEmLgQjMkPbhmjG9k3ePdOhPjViLn7WelAoSqQGOHxhld0OvVYX3VgmtrPFt9bqDM
DZeQTsK47+nsPBeZO38sJBH78cu+8109RhJM1mi+whhdXBkdUGlm7vhQO/oY1ae+gDZ4UvUyQhy7
ef9diMSaYyC8KafezLuunzAOcX+YtKY/q7Vq7e0Gv3ASHG8zJ8Zan+rmZb6CwnS0ARzKAoZd10s5
iDZPYxm15wqsJU6aWb3H5294GUNV84skS3FTTdcwpTcvU2JP6P0w3QIlxlh/sSh1pTmUcXNugxDZ
e9ph1otTT16FfloVfnn85eR2uIqTKCyRkYNWAlDK51s8YTwlWG5izHLumsHbj8y3XvKh8jYhEmX7
CebibkrJHt2ukCbdtbly+97eT7LwkkgK2bLHOGBxP6UxsCjsjupzaUBYRxHfO5rFkCE4PYvoLwSN
s+3E3MnkF2AovsOLuNaxFXk3uJ3kHPwf3XzmB+zkpWZN6pU4KLuaOOezgQpF21k4H2AEvslQs/38
+J3fXIZyLakeYjAZpue2iIKdpSOviQjv2ZoMkKwFppnJpmgRMT0QUayDGdWBtnJC760JppxMh6Ea
utPLsGCisCHsoD7XjVVFpyrXovGLLRQMrUvaQp8caPPvHfzId2oyqiQSyVHxUjA1cLJRSTurprHX
lX9sOFRbew7tL1OHxsfjV3rbUGYtkgs2MrkVmffinVZJHNhW3omzwhdOOqazVZGF20y0DS1bJZi0
EwmBl+/dqvK+kKhX1j5KY735pGBgGiSbxqjLdiUW33npJJZArkC9yy7r4kehKtK2uFrn5wRft29A
Evsf1PeRsgG21x/pS4XN+z8zTWwKTalLJM/1deyoitlylNLIz12W1w3T6VGLdxHmbPOPwEzNr0aL
a+RKjqnLM3odQ2C70H6ENGGwpZfFiZoORmzRJjvPADtyZzNzcOJqa2FYOCFiIttkepRVU+QbBlZF
H227SIZDjUGb9TLVOmI2rTUN5S8Nkx1jW1laG74aLSaY+3Q2XRAvDlWv2w+R56E5hwXYYG2iCsey
z6ozjuJUz3bVHh/vqDvfTmrhkkO4NqCj5YQiKo3GKcY6A5VbxqdCsfRTqohxr1fWl8qNkpXpgyxN
F++QdjElq5T5pqBcxMEqz0utipPmrDLf89OxbS6FM631EV8lURfLQO8DPMGVxk297LWLyENha66H
M64rvXOmwi2QYlFxFznUrsOQO1DA8tu7UcEk4XONXqrmh+RqKEkbWZF+T2ecRj5gEj0EX2nPeNFf
iYn927SzvMLQ93gJhlj9pWTK0rJ1rPBkwzfTPlvDSEyHD+oiCj/VmbG34jRoj6DsY+UEZZSOWyGK
GiYgkAP9FFdmr+EDXTnWJp2zyfmIrK2KQk6QefOPtsSkFhNMXL3+LRRNjfZ5oJvVS+RpcbzPEOwY
tnGDKdAuc+t5/JqZJpIvsa73/2E/kU8vc6G13SWbIsVAptaIZo38PCoKxRdejdzQRtOR1Ug34Dos
7wXJw8ClHznhQvR4k91e9Qw+yBWl7DKE6SWgAywLv4Ei4NwipjuemkofMekOozjbQplp/jxe7SYx
BSQM5IBcGHU4tsEisYBBHk4eQ+vzaGdOHe2QEzfrD1jVO86xmMY4/dPWYdJpOxfPMmcfj3irfHr8
E+48MLBsCJ8wleksLOOTMogMOPJU01sYi28GlIpvAs8ZXE9xVvkflpIniYkPTI7ljecVuTPZcSHO
LbLQ2rcZwsTwXUnJUP8b0ekyPz5e7jZV5NXCTaSl+KovuOhhD12dVAAB7DNucM1zLjCDg+F6zjTR
PeO5mm1AD1orkffOmrJxTFlP3IXMtQgaZgJGFVMqXGHFVHQ7vWt1sbUVM//Sh42yRZym+zvycL15
/Kg3H1FSx8A+SEoOrjHLYp60xmZw7NgA2Qrz2cHv2o+ZVuNn2a7d6zdR+HUpdAQh1kpu3mLLiiQK
GgQ07FMTKfVPs/FmscdmM/2gI4Zyzo25XzmRdxck6EuNd5rxS5ikUUYNfXrFPtnm/G+A2vXzgFvX
TnPn37muxl8ev8nb9BcJQQI+jBC+IVAAeS286YtgTDNjL+mYp1JV0o9aZ6nfzY5kYp+khR0hn1yU
+CQnQxucdcVptY0aIBq1w3pW3z/+KTeFgMF4h1Yb8FBIOFzl179EdYMmdBtHPw09Rrt/lCmaGmef
u+6QtE/VaCWh1CPL1Jc5AeSytWtAf4ckNfLh2+Mfcru7PIpmVDXkrMuB93P9Q7yuYYAZY7c6zE24
CY1IPepWUxx7sDTndy9F+ShNe9jOKujY66WwvsXGvsIJFMNbt6RtE2WG/bcuQnv8Rprmep8fr3cT
gFFRktI/IDSZv7DHrtdLmBlPo6p0Rzuxh32T29G/U4uZFK0fcYzMCrq224YX06zi3eOVb0ekHCGs
BIBaoCSi3Yw8smJ2BRI37TFyGnzbEBX5FOP2e1GMoNrziqodHFcUfjSnBeisOUgmlvNT06jx2e5K
jORM9EMBJuQ79OkQ88qr8pyh7Exh5tW4nfad9dGqhvCsDpgcZoHQX0wtcVYC3s3plE+BsxUEcNju
jEKvX2AMXCU08Ts88p7sS1TX9Tkr1WSb4ABxwNFsTTX2BvBPAgQmBFFVanGgCctQRzJgF0OVAOoy
zag6oOYeMUI3gi5DbnKeaz38e0RptPOFE6ThXx1I+4xMATjPk4tDh/rZGyNXOeKrSattoyCmZK5V
dq+Z6FVOx28kfCClQJkF1HgRIxU0gq127MSxwZ7B15pJ3wgRiU1Tx+U2GpT4XzvXjb06D8bzWAYU
meg87No6wdq2SpKj1qnuTjNDzKiiKPmIA7d5aCyr3jVzmZ5R80+fsB/EBRSt5C9eW+kHT8TWNiM4
nquosTcWvqoHICPKCb/gaWXn3sQl+XRc3y6YJQTXljJkCP0hIFQq4piHTrGDXpU9vRqGl5XQd0Ha
tc8jmlE7te3aJ4Zh0XtDhFyedhPiO3IAv7yAUqEhSzxGzTEvJyCndeweI1HP29421uqo2+gAuJSp
gEHKQimwJJxqcPzGyjaSc52rnuh3Wpo4wWGwxJgcjLkMyhdXtxPjRxBGxfxzFrT/1JWXfZNQwELi
dBnMfkhkwGgtzpeVDmomCn5Cmo2XKCybLcahzbM15LXf2Bx0pZ3n0+PYdHdRHhhSlwz4S3HxAQFX
4dphevaE3vbxVrQojaMsbpfOScVeZP6V6nqepNsiNUWzpjR+c90gBMTukuMRUL/kitePPA2i0ktN
DU7KgBZYZzngu3sn3dNnSlfe7u1SdBKZ4dHEsQkoS4mQiGLGjvPJO5WNnZ1oIeofUdBwtjNOvCu3
+U2g5JKh8U2hJ/v79KKvnyqcMEBWncA7jWkcHtQckTi31+0LfICvItXT9453WI5eMzM0kiM5D71e
Lh1LfJaw4D1lEOX3Kmrq2wwxtZMS4ZKlVAgUP94yxuJVMkMHUUDG+zq+oD5ZZNv0MdXANAblyQQm
koMOLevhKY9FnB6irndr2oe5gyAv7bRQbISjVsU/2P0O6jHFINK+uIOpoi6LPwlCszAW1QN5dDd/
ryhK/6OkxKU1mS0wyzPla7I37dSejhbQgLnZ4TmVPo1DqtoHbazSaOOh/F9vg3YcJwyv5mBUXjzY
yx9QJTG7UzLBV9wixM3EwwxANpycpLLG3VzVQXiM28DJKcFzbTbWkB6LgALDFnyHtDyQyB1Z7l9/
ld7CdZ7OT/ikZkZwFEJ87VvL/mwEo7N1zM7eJb0Dnmfq1/peixPNwhSY5G/QUsk0THOxsEYV+9pX
RqosREhD1X7CsVH2ddrqZy0yh5MU8zg83hJ31kSQkxhtyI2PeMv1w+KVHFfW7NZPY+japzBGr6Do
KvciEnNCZDxMd8Dv1mjGr1nxm7sXCXCEVllSAjYRr1wW8GHP9W4Ja77QwDHVfd+7s44tT5uVzNC0
KfpdimD4p04VAz/lssnMrYse+acQd2MEHBJ49tu6tptmM6EX+mLWdSEOQR45znNYhe5XaxZ6+K1M
ciVricSA+ZD3ziIDh/I8mmqc3HgV1cYLcVZ+QSerTXb91DruZ7XW3GJXq2VbfTTcata+iqHs8ycH
x7CUlkowpeW2yMBQ54jieh07UQrGh8gDClwrMHYYQJ1+orOHXsdWre0KiI5TeWO908KmELsOv6FL
08BdO3CPpN/6Cpm6DXPz4YwM/azuY67Nv0aodL9TfO3+eBAU3U2DG/b7Ih1fgNnMq4wbIzdC3eLK
Kr1o8GYkrS+5pwl0xrSf0xTELybsnNMUJ8ZKBnqzzViOpJBkACUiStLFcgIcXDACaUQw0kouTdCb
DGexBA9oWx3mzvpdeOE7uZbyEYFjcJTAvAMaWCrzecyDmhGu7aXqxPTJqubyn1bvxMU2mNd6Uqzv
8VG6Ca5oAEqjBHDi+LdQjV0fJQvh0TgkNXypI2s6IqyWPM1zVB4BPc/Hdy7FfU+gwNcQUxzJhrle
ak6DuoAcHDzV1Nt/q2KcNtgXtd+zcVwjbLzqE709q8BZ+GqoibwK/AC2u14rzd1ao7RsLsTKkhrM
MNvct/RB+WEoiYlfWeqKP40Q3U/gVUO3VdDi8Y4id4YvbqaHKeQ9bFBOrUsjGwIUmh/11Gnf2qnV
1mDZi+tbhhUpskTslnBIcpPrnzqHJX3tujcudWlO3wuYOb/IK4xPk178VBJRrbTK5JO/fTO0j2CS
kOdacNxoDS9iZ5E2dj4U5nwBjdNfBhyKn4fWrt8boUHYMGUECEJrBSKQPFpveh1lV+FQmVbDRUvK
+muSDlj/Vll+0iqr/RB2cXwwh9FZWfT2TbIouQlzYvpHXEnXiyZTD0Bk1vuLOcwTIiKV5m350NYR
zdzwUIjSXpP4vY0QvE14c9RiRAnQLtcrjlMxl0pB+uxEtapuKwOx8zgw4nw75u30lxriO9RPXrry
oDeHFpNjmUMTl+SkehmYFA21elhq2qWx5n6npLa9oar6r529NWHoOysxEZGnlSk8PLnFOWphXqZF
1rUXK0D9aDP18HAskzJxo9mRWAkQr2iJxd6UAZCJJR+RqfjidapwrOw2C9tLkCjBrtO54reKAKD2
T2c4rdjoOFy2G3eYou99a/blpvU600OXVQ+MjUwWtM8hs7D+VHdtX+/Mzkrx7dCVb1yFXrnPW6vz
Z6/FuczW4hBNNSE088nBOJ2pFTOBZO/kffevWdhqukWFp/yIBqqeHlRzmirEkDvB0MRpxrUzefuW
IfJTluDKCKYfks/1NoLGN1oaggIXC/u2Y46W6KZ3gv6F8cWwkk3fnhECGk1yJHyQbUAT5nop0fSa
NTEAuJRO/19RU+8HA5eY5NcnG6tSy1/vDPrU84BEkDGS0jOEt+v1ApB9gx0NyEpmuvnfiP3Qvm/1
ejxMTjitqb0u+gdy73CHSdNQMJgEukXUcSYjiEXpmRcLseddVZgIB3DsL1YZOsjw91NywNlTADfW
s/loVNGabsnt26VrwdD5VXiDe05+6DdhL2cwXU5Y9l7M0B190XVmtfVSff7t2sL6yyxEHKx8z9ut
w93BbAW8KOKFUCKuV/TSPMkwd7cvQd3N+wg/nHPYDe4+HON5JercBjssq1C41Um9HRXx3uulQqt3
zVCjoDKCVNuryIaeOnPkZqxQvlDxw/nhKhjSPt4/S7NS8j30XyRbgHxPJYOQr/zNK01EGYSuF/wf
c+fVHDeS5fuvMtHvmIU3N3Y24gLlWGRRFEnZF4S6JcHbRMJ9+vsD1bujAhms5dudmFGPQi0m0p88
52/qa4LmPAXE6AxF0CP1PG9bQ5nrG0TfnM+QxEIVAHDYzPtajXQzQO27qDbJZNaZ386Va9ym8eDs
ahVCvk9Gz9F3aVMm6j4P9bbfvv7V63WwfDTsMhxLgUMsCNDzj9YLRAjsCVJZQoiYvi9l5mobAYPs
zzqO6/puiAbrjeWTxdCVnCAUP97lCwR9dYjM7mj1vT0110nW538S9rjFRmm7+uSlqRQ7L+ynr2/t
JXfQgsEgnQ6hY40ncqDB5tMYiuu2b6qTLmb1QB68/ZRGqkTD0bikoLF+49JDkB+cWajlAuZfi0Yz
n71eFVhuRkDdIx7hWtJtItcowquqxQzLtxEJ/WDPtRIMupw/vbm3YAwRIkCokazHWg/GtUoSVIPW
XOfDaJvb3qwtN/Bk7cWncajUbZpbfMib21xITiDfqNaQTlkdaIvldRE6Fm5iU159TEa9QZa7c1Xf
0kTxPnEVcf96g+vjhDtyKcMsWVhi4mcva2HaXIu6Ml0vrNhDTgF+13qgKWUuLj0Hnu8R3gIgojhJ
SBs8g/bVoacL5ELG66HWjG1jmlVQTZ66j8ror5nE5IXH3Es9I4ShNXB2C/P3fEsuEI/BgJ5+XaJ7
GQctrHi5GWKz+2rVyVs1N/FEX8KNBYu9FNkw4zxvrfemxHTBXu/zcR62jl58GiCXbXpU9W6yXpoX
KplPW+33yIn2oDUR4FA6XZg3q8jJJVwYQJ02+0obYpjEqeEVt510vc4HgJXDpNKTej/WmEr6UVka
1L8UFH0OBVygBxw1vRjFx7rM/KYuXIgqQh/eu1rmfmqUVuh+iPrpgyo8pQzKQhkpPENvdAMso/Nt
lKLzCWBakduohDhOpqkt42CKENcLYqcuPry+RNeX/FNXl5T5gqKABrg65wjsMG/tm3Y/SKW9jUQa
g2NWmx2VsJLiEP47o02KVyvNfO944XThwj1vHlmZRSAS6WxybFRiON7PZ7bU8k53KUTtptHODqFe
6MdJGdKtQdKl2wwKZtjKlJSALKz6S5Spl+TCV+i3Xx8AegTWBgc+PMjVQnasxosygH87Q+CrWuqw
llNtVu9joL8b/JDn06i71rtOL/qrVhPRtgHuuUltpb5wNZ8fx78+BBceEmILl46vOR+Jooml4s2u
il14CBiAzBUakhEKurIR8hjCmL5rpBPtoHeY+9fXwPKj/73cOTCWLCdByEK4XcTUVmMwY8MN4iLW
95ljR49ZOIc3gij+wlSfHxlPrVAR5IojgU8WaJ1mzJNqVqU5G3vX5HmOY6V2r016u/HS8FLC4vww
/LspKvGE5hSMeXCdj2UIoqpyYtPYJ47U3yVKxxXWauOXMBrd3TyHl8KqZ10jdc9zA9krqmyIba0G
0FX6zmvJRO2TsocJo8J7wYhU2Q0kD4LX5+pJXPJsspD75MokSGC2oNqvdowVcZfjFKjvW6vr7mYp
w42muK4P1VTbq136PSvi+opX8vgBA8TZj6zYPalukj3aJY5LxHhizzoEIWFU7mYi6DpONr7nupMm
t0lcKPeznQFhGpBzbqEZ7vvILaBBLyaT6BlsS1s271/v06pWzHwtfVokMjiIlqfxqk+aJSaSzVLf
NwimPnBHp2gFOPPByIyWNDQoatUs+4Pet0oQ57NzyEu7pRirtFvXmBA1cFFXff2bni0hPmlBMVLa
Wl4C62FW61gzeupMe9fIrHcoML/vJjEd2hJp16qaf77e2nrzLwNAlMDVRmqUQVht/sqeR0qohrGH
luM9Zh5CZqwBMtaqUPf1bGp+A3vsS1pzNL65ZQpQhIEo0pEMXj+Ws5goDWKJsa/ZmsdYAzSTGnHo
O049PahGolzHYtavQkVcqkQ97zOkB9IhcB057yh7nG9SwwpbkqVTdMjJF2+0TvY7I8XKrzJznpdu
W23zvMC3VxqXxJmfzy0RNt1d5LQtnhar0e5rq2xBuGWH2YPfVFdOta0sIz5lLlEa4lyX+EKr9iip
Lf4JS/TCY4LTb9VePpqozkQ1DCGjhj+/GzKFyKzgeed6CB+PM3KnpFj7w+tT+7xZ0low2LjXWVSw
Ac8HuHUS1JXtVjsUoaHgAoljF+bp381mGHfJHF3Cf62ucnq5pLxdJtWCuErO8Lw5yA4yMpGWPmBH
1m6E58htVvXGJ6NM4q+W4nWHbHTtDSOt+gWzfSG4Xy2np+bRjHN/GZbzf86btzGJkhNiDYec+/wo
QSv6XaIM+6ZO3yVFp27zJPsCjdHYvT7K5+94cj6kCgC5EJ9yA3CSrdqNSjXxRGRqh7wJk08u9pCB
mQ3RHdpn+n42iO4o/xYXItQXGyVBCvhqsftZn056giKe6xX6YWwtY6cUtoskAwemKWJY+DznNk2n
XXIafWGCkZ5hu/BKhQ3xTAwLzK89F6Z+iIGX7bEnDP1U05q9kaJLYfO4CrxQikNYVdYGho7+8/WB
fr6cSbFrBg9kuGFIVa0uiQHNVz2ZHeuACPS4zaVVBLozpHs3tlJ/VuO3eQYuE8tHwh8k/CeH+AzG
PiW6kQ1NZh9Sd3QDu3Ld2xgwB3TPBuHJC9f6S51DxYhbHdPA5Tl+vnrRvyiVuZf2IWMNH/B1bm/1
YUFPDubwsWDjXAj5VsyDX72D4gfJgpOXtPdqtzbVPKKJkjiHGXaB36TGfFMPQ/GgV+GSGdaMfRvb
5V7PTRzeAE3uJ+5AP+Xluu+Lbr5JQ72/Fynu6rwRqjujLou7zoErUmtaHIAJKoCjqIREQxgNxdtC
yWVqeJ/xMOOfgDTWQEdSrL1RhSkWztpQ3FmysAJDQ5i3aeUl3ZvnxwrH9uJioiJ6QJSun0/M3Ida
KZzePjSVmx48HWaMBhzlbhA2EASosUGVJ+4uaVBtfH29r4LKp05CZuOK4sG4WNWet2wLbsjYBcmD
g4r1efb4AL8xGsR3Sk17fL2tF5af+Xtbq71Vo9qK7XjnHJxIwzLcga4+OdI+2nAJgtbsncPr7a08
Ylh+C0UdTBgQMfYXCYvzziVzLe2QEvyBq0neK3V/V2oy2+gi7h6H1ou/N156rcvauupRD/GRaBt3
BCoLEVVpNq9/zLOBBngOGJy4ndsSaYLV3nN6nKFVyNWH0VHsAIVn6whf8xR7wnh4a0sEuYuELHhs
jOnWUrxA0ExHIbolPEfnQElnZTvUjn6VZLr9xgOF8hlNwLFgcCkArTsl3W6umtLTrnS7Ka7LLv6m
uPX3JB+Le61Qp+3bOrYU6whhFzYiOdNnIgsY/TROlBsm5CPbDFrhpTdeiWtj3heXHMXWVx9N8Ujg
ylvQYNQKV/dt305t74wsjEQVk19Pnb2siTkoulDbxpPxZ1uYzoUHynp7PLXJS2hxEYQZpq5WiDWl
1CVNYV3FCPHvdFFpG8xFyyCx22TbzeTaXh/O9aGztLdQmsiJgATisDzfHSJH67/kVXIFrrzZSK02
AnUERLiZSJb+1SvI0qtj4c2Q9Hq26uuNLz/8twcmogdL47QN6JkrYF1sVsPSkf1oWYApG/WLUdfq
RoYt9livN/PSPJJ14NEBy4//rI6cqqgt6bmDdYVjm7Kzp+mDoUDhSR30qRFXiU5N5DQXbr2X5pHq
B8ke5KCec2hsJHDrLkvsq9Rwo2tU5Pv3qe1lHOFTFejFoP75eh/XJ8sylL+1t85DmGWt2xmZpKtq
rD6o7dDfIFc4/egTx72Ee3ipKZ4ZdG45wVg250uGnBKMu3aA0NKQqcq7qrh1uKg2Cyvjwin20ijC
WQcwBmxxkXI5bypVhzJ0AQJcuWGfpX5oR27QJHlG3IDKld/bZXkh3H2pc9z1sO5IVC0qaectFpEw
jVyN7StcIdo9B41yknpoXWUAVN/cFMJOS/XF5ZDWeBWfNzVNhrTSNnautKT4nufGdKumeGjVYT1e
GMbnnaIysMQVlON4Lj0RXH4rxcl+cEXlSOeKGkL8Dr68gWfJsCg0Nm8DVvDGhUFLhQdw4ZLp5MV9
3qlMptUURoZzZejyaOeLbbI7dCDVXFBrDvx8I7bnD6+v/eerhOoOXEn4MAuaY228M8kZd0J3Dq+6
qNV9G17rUW21RQVAmHtQnG/TW3vq46JGQwIOlgPOZ6t7oQj7cRRECEfuUnszlW1055iZcSEt9CSf
c346eksFidCZGiopm1Uzhhbl1mSOEZaBXrF38lwEYs77+0SZJn9Ii/62bigcOGkY3zdmkgaEqEMc
IGOebFN+8YXo9QOMHEkFU++dC6fqE2jv2fcRO1K1XEBDazyx2Y9IdOWacpXafeQLYALf8YHqb1o5
fMwrFJCU3DZ2sKuNjdHVTmAVpbe3rFJspjDWj/0wdodyzMyDngpj0Ze5a8YZaGiTR6jsu0ZAhbL9
bGFbGOCmx8Gdo6anKHa0ta3U/p6lg31CNSvb1qY5nBRzcK7KsRgPfS28jdWCph5SJ7pwX76wlSjZ
g0heMkps29WmrexCEKhL5QrI6HjMY1QTp7S0jh2vxAsD/HJTC9ydogAFsNXVXGWtMK1qUq4sLuhb
iOjoToPoOUZ92V5o6tkNaS/YB0qVVARAiHurpZaj+JYhhpIcnV7EmyRV9CsvFqrvxEK5Mlz4fKaJ
kNTr2/ZZ/2gUaBIlNxpcPIfOjwoIghwjxpgekSAT+0RaYm+4Sb8vzfTSbfxSU6Q8F9FgSnuktM+b
chSIL7Edpkelq3CkGe3xNOhjF4yiKC9wxJ8dRvTq96ZWt6PMe2uyRjdF3syVfhtr5XaKjXjD+P8Z
RZQxXx/EFWCSw2hpz11wV1wjxIurBelN8GadBmHAXlZWUCpVtYmyuN7q44zXj1NGN4MF1sMqHWc3
KYYE/a/MAIjRUdBTrXznIbrzOEV9jSAMD5OqzqO3hrR8oYMHHuATVheTcD74oVPWWmogw8LxX7xL
pfVp1LXoS06bO8/Mq7cJGf4aEaoVACUprbLAjPP2cHqJBjTxM5xW+nKXlnN7m5YSsZLSUXyEDBrF
H/S4CWZCt9IfTZFe21jCXQgAV6zRp8+ApQNUC84KqL811k93G7UshZodPWNGwVFREcod63E2b2c9
S3Bfylvvmy36pCPjU8x/CT2kwOJBwm/eemYtYMMnRXCy33BNVksSXD2Cr7WbHaUK6nCO0LmCxV/s
LHb3habWiTtWI74HhBFwO3h9rrEWbVf1aYUf37HOcv02KnLHt8Cfb2PNGU5j2NiBiy3CXWzH6nUY
Yfj1+m54YfM9sbIswHhPXtfnUz+iLFh1aIkdS60fd65Q42OVqmJbT9X0YFHUvNDei5NMgogrAcj5
Ime/anCYw7ku+vzY26PBAs8GECxz1/iDZ8c5v8ZWMEMGiII5l3pQjejnsCkv+SC+NOwAopcaByGQ
tQ7Jw7r1ekQJ86MzOuPDCBRsF2GfdjRz+ZE/GT4ZipcH9iSSwO5w6LlwfbxwvC5RJQgGHsy8d5Zp
+S2+7OYmmsJ6zo+mzEOSRsK9FXadHIFQXHLoez7DLGFe/mRKwdKSRzlvqu5h8PejVxyVJp78anAG
0sOe8g3RzkddJtkl2eZn6aMFiA7cGnQiwRjkzdXpBesM7KzmieNYOW6gpqgtCtSE4S7Fla+UJUoq
BXRAVXr5tjcMuRdG476n/Gh9cnrzUk322YIj9CAfyZJjk3GTrYe6KTs7n5RxPGRO3nl+A1DkkFNU
D1hqNSIhc3GbMA5XU92bXyjzN/skUf562y4jFbrkKRGHYDggLunnc4B1llUNFcwxaXjjrYYDgG85
VXyNJsd4PTrNpfT4OjohNc7lQYaAy4Nn2TpQwNGYYKu0tKNnltbGBAe/MfRW+hgU6Yhy6HmQRaV9
4fxeQp7folsgKov2I1BQoi8ukrUuktmEXTVZmXLjTpVxLEcnvlM6tUfrX1KW7XrrMFa4dRRleSlB
/2LLiyDGQhhG8m91XI9jRHpogjanZZZ6rCLP3WMVKK76Cg3pFr1Ev1O1mIcNFn6vT+wqH0OfUWYi
gUcWbzlB18nuFGGRuKeacxKgozZZr4W7dGjfWKNcWmFTgQbkOcozca3vbglHdF45F6dx1OQhVjvD
j7oxPrVCnYNMm5Wr13u1Op2e2iNfYfA8XGCw6+C2AO8zRNZUnHLXSTe21UaHduzwA5/1S+XeF5pC
loycCKQ+4HhrjBFE9KQvcrc48cplnuoqdBy/GBAu9ZrUvfRAXKLW8yXqnbW22ofApGdFFJhXUggx
nCBpIcPKwc4p41cPBPLGHTd081ibrXdCWczwsXTWLsSfq/N4Gdwlr8DlwsEErml1PA44t2R57BSn
qjWLaFOgXBVA2DQeWsO8NpUCXczXZ3N9IP9qcQFykJtd0hmrt8rU0WVnYoytaJ6uM2s6YTjl/Syl
0hwlRnrA34hy69T71HlOqAaRRaYDRdySj6svkShXKGdOpqX/PNF5DyJ8whVxfhbKWAiB93F5ymZL
ofLb5nbQN8KEiJ0BaOtSZqPQo70+OEWghHkX+Rpc0xPAYrG1YhOVaYMsYVS79kdZoTbpoBJgbMJi
0rYXBu6l5aKRZ2LXsRmYtPNP7QaNsrmilqe+x8kyg1GLBUBkB05oqjeJQqTSgY/72rjC/CCq1NhG
bu/2F6ZvdZY/jdfyxESefUl5qauAKV+iZTe1y5OqWjOIiMHqKZ7b9d5q+swP007xHT17Yz35V6vQ
uZ1FU4un0mqVhkrh9G7BLEWZ4dwCX/1cjnoFyGWatz140qAy4x9Vo7of5rafL+zTlw4Frsr/aXwV
HQ1hMyIzIcpTTSHvtkPJbwNHzz4mev3l9Sl+aTMSfulsDqhiaJecz7BbK2Fc1VN5mpqw/AosOds6
mRzIAXFR+wUvod3rDT6/qlADAGlHTQutj2fVitZOa0nipzy1SVO/a2P8zsLElvth6u4QLE9QNXXH
x56ZvnCmv7SMwLpQ01N5XFGhOe+pagyTUFOvPCl4zOwTtUk21gBbViuc+Fp1kMyfI1Ahr/f2xUaB
ITsoNFLLXrNYkUKmBjJF1SlO5PyQ2k59Y0QYEjptYe1CM2rfJ7V9SSR5DRt9Wru8Lxa9RMBh3Jvn
Xa1yNYyysWb5xLn5bUKQ/8DNNW1Fk4p7oVk/sVe1b12hfGrgsp9w8GhJItvGJRr1S71H4AOaAoHR
UoM7/45w1FL0XJryVOSetjMnW35XY4/K9JAnX0fPCm8mKYcL8/w0kas7bklJAeUkSYQk8WqiASW4
2TSR5tdbdNwxVlceGmlB8HfT8YMxqWoXRI06fyvM3NoBPIr3TuJNTElVXYVhVe8o9sY3TNylPM8L
w4FoNelfLnpeIutAvLYprEq7iE/UclBaku60cazW2Dot8oiT5ob7acqH/RtX4HLJEI6y3UCKPCt+
hkodFRlWPCfRxxGOV0CqfVVWuDUQDBS3/SDRkbFa+8IsPOsrzRJ28wvII2L+1STUkalYMMPjU95p
2s8cK+kr4CrZMS+Hz8lyqBnjdCkWXbUJDAEWMNkTFhulFTQrzpdbPYrMGPKmfFfj8ZLs29Ad3NwH
VVtZVUA5z+nu1LCT+c7Tu8l+W8qKxpfcLlIj4J7g7K5t19M5LkhYOfJd1czVNe+4j2S44DCNQvMR
ORkvXIqrcxsoJI9LikDgPhZGmLFKT8q6t63KtLp7/rdvJSzJwcrQfcfp5gB20bh7fRV5DN1ve4rm
gOIDxFzYOAT63uo2bCvHLD1jMO9VfNOCUecFU6SoAdhItREoTuN2UFus1+O8vMmqQXl4vfnVpfF3
8ywpXvLLNbVaTWAIIHUbiXkvjDndev3YXylFqwKHnLxNOuqP1uDawUjWefN6w8sPft7vfze86rch
IqOLo9q8d9Os2gg0sN6nuu4+vt7KeuH+Gl2YMWwUVBzX6ccItwezqYV5n3qZ8rntITQqvDR3k+tE
h6rJveuiNfoLXXu+gphSBJDIUKCCBMr2fLe0nsgiNZrN+7mrhh2+cfbG7kA044Vm+YUXXsJ8rG+l
p0l8EvhGUIOdui7+5ImTlPZsm/dNX8ug1OwmwAYNPXqjmjaQhqKdnbbpLkfd47FC2jbQY7V93yDg
ciEFt4qulg95smgwiCgX/4Rl0n/LPWXCnbQsSa372I7KrSWb5KgL2NxzVV2SanlhkHHQgr8C9wno
+Frlyo7yBjTYYN2PvbxrnF47GpFlfc37DKSUMzaXKL8vrCQKP6RRebWCeF3jFkpdeOHcSut+glt9
KAvp/eQCUDYDCh3b0Jw8/ADNS9yJF3angRYNJMjF7I2z73w8ca8z0kyX9j0+egBKvbS78kaJAHbV
mac5hE+RVdW9qY7TJWPH9V2/TCXZesLIJam0oO3Omw4HPMBkqVn39QQRNrcbSrgm4uohiMndFKo4
WGZRsrUcfIcolctdBQbIj9GofRd2qb2Ny1o9iKi9BFw/nwdwI1z0hF4LZJ0XHg+T8+/S0iyOydXY
3xeihHdNsjPXr8NEbRtvExoGgN++7NL+YyGryHqbav9T4zQLNxrcEzSTNXwtHgyyq9iYfR9rJ9ll
2DEcGcR4k9nOJRL0+b3wqynqFFBQMVd0wMyd99NMiVhcY3S/T8DU9rmjtbtBz6eDZ0sEGBQHfr+X
qeoHFyswP8XA9E23LilRGgeutiTbwJbAkDpv38q1UZLeTn9UI4SRg4fMononmri3P2VNrA2hr6Ad
MF84OlcJhaVZkotI1JG15dZHTfq8WT1pyqkzG/3HLAoFhpwX29kWRSq7uXLytu7FBgCRKh8MSIfu
HTBQNb2dRBEL39RDIO/ISITbLuQFfSHsOj9v+KLF4Bi5btLdVPgQijr/MCIuIHt2ov4AJQm9xswy
bZeGZddvLFE0n92y7i8R8c9PU/LYMOChkJLNX3DXz8CSroKMX+9Y8U/SHQLL7HH4gC3h6GtFEX9/
yz35d1NLILJ43xDMrg7uuJNsOCztf0LWS4yb1JNg3aA3ufmjpqfO3dTHeBGy1xzrwoyvx5WVDoge
kgQJOqQ41moD5LYxnfLGNPKz3pHXiVsa+wl5f8NPHFs5IDxQXpJ8fzauwHoRBSLvgQckJ+tqKvsQ
W6jCi/GPVRzK7ErUWUEdcapLtYr2rw/s+QnOwCJLsxzd5Dqo+rGpzpeNwhnmKF3TRn5q2eGhKgvq
+nk1+FOtJe+G2THfoZ2W+bEzF4fXm342skBsl7Qci3bRw1g33c49eUIEIrEcN93ptuLRGODyVZNo
QgpJb6gEvt7gs3FdMPoebC4oVMBx1tVvkSgSZEsZ0lcZpl8RP6xtH8iYvClm4YkLcfrz1uyFpw87
ipwfv64OyExLyZzP2RBTNQZrCNQoK3yR5p7nD9xUF1p7No88gSjw4EHF+YTe5Ko1dTajOdJzO/bV
yFQHWkM71G+tODQpguRWtiB6oSZ41lSdjMl0P78+tqtaEwuJkf0l4kDKkMLuaocOpG9zozfC2KcU
oqtICxvptKmHws2P1ejh8tVWUYqFt9q632MXyX8/6zz1c9eJ7m0OYHzL4vq7KP1TZ1x8kVffEhMy
z443OLEvHSPZSz3vrruq7plyp8SfaL6kyvBs9CkxktLCxg32FofEahfpvYxGspMwFsqhE/eUU+UO
rSnFN/M8vIqzSr6PbGPYWEQiF3bROt5A7Xix6WEL022SpMs9/VtIi8mJ07pFT9OjkRZfpqK+x4rZ
+FCVKiVkR5+uMsTnL5waT4pA/34dUW4i8CLkQ1SUHCngvdU12IcJN1FlqLFvEsiLB7UZxLhpx2Iq
A35vPhp2PFaHMR/1L3ZXJO+NQpflNzvX+huBOuPgW1U2fbDUMtH80Smm+iZJS/MzyD3rpCG+c9fK
GP56ElmDshewLsevHInDTafCOw46Irj2zkHCS/56IfzHX+P/iX5Ud7/6IP7rP/n9X2Q32ySKu9Vv
/+uU/NVWovrZ/efy1/7nXzv/S//1rv/RdrL98Y/Tt1r8YyfL79+6pCrXf+fsR9DS31+y+dZ9O/vN
tuySbnovfyD49kPIvHtqjm9e/s3/7R/+48fTT3mc6h//+uOvSpbd8tMiPuuPv//o6vu//mCt/La5
l5//9x/efiv4ew/fSvrUJmX17C/9+Ca6f/2h6f8EiA04hFuKAAAR3z/+Mfz4+0+AnhGWLQwKEnFL
tqCs2i7+1x+m8U/eW0ucohMrkLdnD4lK/v1HQCSJyzmdUb8gRfvHf3f+bML+PYH/KGVxVyVlJ/jB
55uR3Cf5EVyLQUISAC/c0fMd0aVWqdsD9m6OM81+aY/J3kOl2wdM6G6qSXh7PTawTk77d0pv7bUm
uTJT6I+IHj7mqb6V5fBgwZj2LZyvbtrK+mhgNwkVcpJbxRX5NvaaaNP2Rntl5+GAH0aYA5rsq12c
pW4Ak+IHSsqmr/dGGtS2Vvuj6vx06gRNba84uF75CVICMhEjGgy21B56srQEzLXfKHrr9wX/jiW+
1JG8KpuvPBMGX+soYytm+Fj0+i8E1JsW/GNV8N/1yj1b+/+7PbH/US1rSKx/1P+Hm4AT6z/+e5U9
2wL/92cUfysxFPl2tnH4O792gGP+ExlOnnnUxlCaX1bs3zvAVtkbi1DOQkgE27fE4X/vAMP9J0Ek
BZAn+suCdvp7/eveP7mtCG7ZU0Ciqf28Zf3zDjp/m9kLvo9aCZVGrkCUE9YIH1lHKh4LSrjVyiG9
wT/pxxRHxga98Bszie0gt4Zj06XxkfidPHkff8nMdNETtgJVn/SthtvdqbJHPC4EJkw7vMil9GUE
ezWowiV4kW7r3UkLldEtoDQn8YcuGvK7LLVEv21i02pUfkpDUan10xEv6L8sQWn5u2UhBTOPkgJE
7elV9KlOu+Jz3zn9qTOdPx2pyfd5WaiqD4omL303LhCCQqhtG0nbu2psb9ObXZhtVCVy32N2r9ia
X41qWZ8GwA+h8IeqBS7XgSO/8dzEnQ+JWQQSpOIG1VR5rF1qiAIk8hGGigysZhiDTknunHlUN1Yo
el9NmtuCYMZXGuM6DuXXqbUr1FFNvfa1MWmPyBPfCKtMcn+ONGeTj1W6KfXW3tvljGIeGM5YICQR
y3SfZ2ojdn3TlZbvqaGsAsUrIcD2oVV9FLNAbU7fCKFRi4oWB9jeRIFOnY3iRrOB+jXoIG3bwuN0
iXL7XQExzVcL7adUplNaiOEhaopbUsAiuq2LAaliXqztx7Y1fQvh2JPgR0qfxFumXRHm0u6kxliw
ZXrCvZ3HbOSpN60AQGg97Fodsx1/jLtY3yzQBBnEwvqotK0rgiGKZsDi6jAHIwK3pa4P7q6SeDx9
nCYtfpCe0V1T0fvYJANKXLY0i51Wq+lOqmZ9bTFsd2paX8lm3gDkvKtK2W0nrdE3OQXoDa/nndaL
b9CyUafThLq3iNC4XzKxi3Nk8AGldamfa56P5on2DiKQtLaZXg22X7Nk+uPQWfFd5EYxmQcqAQMq
9vn0AUNfDch9Ut8KyzmQ9QEfM8zxzokikyrunNfhNm6xuMLvlsyRRFvWT1N3OIVhftV2WSf82KyG
+n1exHN8RHoBoUeKXUO7s/LBaTcWfJ02MBXVR2OdFz7iUH4DPNQKdOEke6FEV3IcQoqrfRQkseiD
vpW9jabtuGVbp/gKqPMDyPii9ZVxgNCUy0ctnB2Ar32UcYHpFakcOwFF5sIbR+3mHdkWX4YlYVZt
Xw9zJDddjTpLaY6N3ybTVzAlP0uC3lqrjlHdofOagmXw/rQzY9xltdP5YevdOFqC3VMM1NAbdPIz
Vmhtkgw0D7ckNkVspgTHihR36W5f9aNS/NDZUTsW9jRCYk/rMZjn7GhbZcmtV5YP5jxPie+MUp7m
EftzP+b8yY5V34x34H1TRMPT3p18Iy37OUiiSvojD5XNOKfiqOhqcY/2gfMQ9eqNrdd66Ye1Mh1l
24P8HNLryihF41eNl1d+TCUNAU67h2I+VKitT6Do8h05XLF3MbSA/+ZQjtiP+CB+UxsFN1gqtKII
ZjHiaGUmo3WUuszeq7CG4SKItj5FVZXovlCn8k6Xjaz8eqxjZd+Rbv2zjzSkYp12GAs/dyrHIusz
BWZkurtUKaKfc7o4f7dTt8H4hVzykNnvlSmKDe7z/Kc3mOnn3EMPZd8nce/LWGqlr7Tp4PhumI1b
pYyT+8HJb1O90270OYtPTRZngRIZxiNwmeHoKL3Yq0I39kUStZtUcwfovU1SZltlwnRwzitPPTRe
/XXB+Bw9HNiukcmIJp/adjf45pin+64OrdE328ZYjNpyj6Ova0dfR5WFsUbAJB+Gbx0gucAQkAkZ
U5ZZkm+rqm/9aR6r/lqpWwk9NNPK0h/sqJ1Rk9LmYyWd4jZ1zPpz6ogBXq4n9pmM280QJe0Bgvqj
4QoZb0brkYzRUpcTEQ/RcGw/IMzwLq/hySu9e8Az0i39GE45r63PnK/tUUCFuwHlHJhqn4lDNNUn
pyAv1/g5qcHFMk4dkYJquyh0N0WDdHU7Io7nC0vfdLYlb+LZaa8VZXhneXHT+m6a43QzmXqSBAXA
E/tQJ4n9PlMQ9DBEUn6BOBZ/mCWEL7/R9S+G17xHfyr3S8zp/KKtP7DAke3snffAZkgJaeZ7lCwm
1Z/j5hR61o90yr5D/7cQpiW3ssHtSL3F3BLtVi8qRw6KopprOH1k6oOhMUpY/OY9V5R7TMrc2bSR
OZ4atS4ey0KHuWG6xdZQ1Oam1gDvgwvGZ3EOW162KcKp37DM2PSo0FdCkxtkpFO/a0uu3KQQx6Hy
Sp985bRFTKDAwq3vN3XbGoit4gzS+zUmTNi6zOa28NLWD8VwU+kG5tX1PZp7c7cbBL6dNhstDD81
JekquB7opBJRe7tQKfc5It1BoysopSRJhiBWosmvs9aXjx2adVdJp5fv8FOplCCFSjD5kFJbPNvA
vs6B3ZaPoZOkTGQ8c2p6/4+981iOHNnO8LtojxvwZgugUIZV9H6DILvZQMLbTABPr6/uSFcuQiEt
FaHNbGaGza4CMs/5LYnF7YNmbEtY6MTrRGnWj8WJ4Lbia52IYsdHaxFFS9Hu+mQWgoNKFNhrQtOc
f0mPdzaxUTQ0kY9L7XWbfXGyGhc3BVT0WycNqz9Nk7iFV+Vi2Uamdm+syGkI9PMiMnK9VH5efE8L
QifHuVqwQ2ihi/bwowTgNCJILcNPoFjqe3edLXuXVnp1mcranW50Y1yWkLzYc4Bz6sPLysE8L6N5
awxlcT9W7b64dq0WVfOrKfRYSGlVUZqXfRmZTT89b6LUWQSM4AyeWpMpxIhY7mDJt9Cti2xPaUgB
TUUAjzUvixP5WU0SsFlhV+CqBNddxLnPrUeRmphIeEzyfkducHCf63w5iSBaMAjTSlXfmTGVc4hO
rTBDrO7DFNG/k3aR3yEFikVQ8/coTXsoY/xzVrefFneeEXrp9hTRyddkz9m0ej9VIx/SQp8IurDI
VjjaHZNVzDc4meFGhm77andel1EqP7ZDEtS+92UKpV+6mU0/tBlK09scPGXAqFyIOewQJy/UwV6r
+5QJ/3goBqFtiBUISkmWwR37vbQ19acwPMLrtEF7FdQgxyuP0kEbdTNBswnurE2NtJLRad07afLS
EpFEU2aRnde29U9jgaBPtPJtyPMh6QyTBDcO03yOjKDHSyEair150uKSyDcKaelu0my3mPmq2u5t
oTM3i1ZXX4wYNvd+NNJz05pr0rVOepPWpky01NfyuPHnctlv3azpcZbXOqaROp8iajPW68rnZFXY
D9t2pJ5KnFSRmxr1l/1hmk2VAIcMoSGqn0rYbkgVl3kLceRd0lUqLChrRtGThnkX72cjv4FUh521
VeNFr3uSQNwxLryueMiX2hl5EZDAIIm/cUrSoviWGdqt2r6slpPvg1l7GhZdZLH0xHgSOLd3RTG8
mJk7REyx+a8tXw96WTd0ho/jq6eaJQ9l4VvfGFzVYfZb4w9fbHfIqsLdB0p7YOVYglA0ovGZwdM3
THzLDm1n8Nn3hi6TfBkFbjTlqxdObn8+TXlKqJ4zqF1bK/8l54quQqmje4uLMlPfUqOczUqr+lNt
SmJ7saZ9KiuHBrHO0o5Ba1VfuVWW0aSvQx6ao9H92trGoNsDnZNjMcDsmqI/ldpst3S1D0Qjbouz
VmdipjkpETC7WxyoonrfFomp1vLkepJbQaJgo+YtOPpaR0dSqhmkDG+zmKCJ5/LZcDcZEEOBiGjv
kwHbREqR0xnSjetmF9/cHOeSO/aMjadshHUYCqhmGViLitamt5tbe8j6JSpWjqswd9s2THHcTjH/
nbSeEMlxaHhG3fwAUzoGo3egLDOERey30Aomc93jR+6iqe6Dvzu4JEpRVcSmv7jfhazlfYXszE5y
xcCndhmvWLOGGVzg9hRIqoI/h8pjvLZ74AujUHUTBn03f200dhqHmeSr8jxuog3nutAifdaoBhuc
sn+o6LT5XXq5KUKKxZhC19R2nifbEcyVs+d0u66vuHfXZb3UvW2Pz1wjKHorPRvSndZWT4Ywq/Y0
ZfkmE5dEpok/hPiWZZcO0/i7z2mETZTq7gLV7T0rr7Gmr+O76xhtFWlj7r85puRgLwYSWrkmxuGu
89ryJk2F811Tq+eFklKuD2lXzbTL6cZ0kpJgnCmpR+apehjuUbPwElt58CUqtqOIefgBGyna1tWd
pt2YcaLEcnaoPLWaciFYxklNJs4AoGhHMDHVMF3bCS3Rubvy0ND56ve6Komp5VKlNG0qC3QbJPm5
Ec4e10t6VRSK3pLAjTJNlXYysTS6n4sce3tX0q5L0VU32a+oTl2JSWEdyx2dAPUaXusTH2qg4z7J
yXmezyLH3OrKKYPGHoh4IKSzrv8MqeNWSRsUxgsDzDBEoy2vU1JWHhopm9u0ztrvZfX8PjQ0ob+5
1MGyZsm8Cc66Xbb3ZdA51V7AFTLEWS0aON2SSYpto7g4LGrBsUD9y70/dq7+HgRVjmLQ6LRLJTL3
gM8gvR10TWT4P0X70mT5KpI1m+RDlRrT9wBEH3Wblf4Zm14mpbG6oRfkesPTsjDMwplad5WusPct
Rt9m/NPr8tDNs+JWX6xePTrKrqLMcDYr7DZHl3GKhM3fTSJtistMBGvPSOoxQ/b5SABFOvssR5Y0
Vpv8vdTPdk462WkyU+3wRn3t8Bhs6ezS6qPEwZKcAe9tkOrpCd+sGpnokTXHOWbwISoc8+Jp6GTo
cz1VmV7ujY6hJnT7xbyXQYeReU3XedznDkNBCCFeLpcmgF+i+mfSY2NsxFuxTUt9CqTQyuNIizgz
b75ucVltWXYGyGT9UcMCwshIbaAL3AaRP/kEP6zx0qN8uLNssbZhbyhXHTWpexSEmG03XfKN9ex+
zIqgiLWgMAcce1bxK2uIKCUAXU8TxlxuslF100dgp6UWTrPm3iyFb+7QcjPVDFWhPax5NXJJweZy
Ea6P7jW5ayYrMk5ti82wEPYtGYzuESBmvB+q8pqs1LRhpbnNu0eB5JkJxD8GrCtPxDPln1VGFCHE
rG+EFjs6V+m1FJYHTvZZSCcjfWC+uai4JFT1LDtDZ8qp251rNuOJjPPtTth8D/kibqccFUegUZyW
chzES5Ou+a1nFfZ0MA1Yyaeqq+w/Oa5gdCa9pHgiKLSSpqDey8GppDTYtppgiBs3c5t7fxIboRpV
62ITDydvaYJvzYKhLzlX+/JTqro7Dz3v3Z3XaU59UEJDthnqzXywU3+HjjiNAbGeKFJ8IrnyrQic
39qc6m+q8ngnjf55aTvwG224bxx+lF49KD071D4Up58W693MuPfUMWlD7DqXtKsPju9rFE1lr1PJ
tYc1vJf1NzMrnSD9QzB2j4Np/NRGcTZn3YvKot614/Jl5ppANzUds3R7hFoLwmmsvvprVZ/uOW8a
Js5QOu394LcYHOoPZ7CfhK7dKYqUz22W5iBq6E7dvL2rl/Eqxb5RAQ/ZYGxfTtt+4MnUY98TTlJ3
3RhivZnCvHZ+9W5p/q4M2r/FFED0DdnXYpa7tinPWtCB0ATAKJW3RM6ciXAKxh7MyLw+MBMtMCzT
oTHi+cMCd6g78ayTSwwMw9DJ0/6joK9CQ5qPedG+DiMLkTNu4ep2M3s5de6ZKEfK4DvWnINe6K0j
eJoq5bwETbf1u6ZbZ34Fzx3s7KXcLORA23Dmfr5N14E7zlqnMNiWO6cPCIpzH8F0Lq3RHFXj0mIN
4lE5nFsGKwUMaZxu5aHr9fGoNInBwiwST19utLG5tRjh07Jww81FUIE0n5Tk/Kxcrb40XaEzGLR3
uqwYS9xr6Y21JeUg5qTsRXA0i4XfZOnumLdGqtBlmDuN2tWz7+70aXoJVu9+MIIWGWt2xsD1rHM+
QY9R0vTST84f+F3rzMHmn5Rky82U6m+0st9uDXe5ZdQyw9bzDv5gAKNNelS46U/WQISIdPtCyPFh
kPqyU1V5bIUmzmOb3culxeFu3spptR+tCl5Od9Yh7HAoYmNru+NIwtCBqgwZuh0AlTf7Vsja092Y
lFHCm6zvQa4lXccvyO0fMreeqB9TUbppKjJ6b79U1e1gOMvRzYvH1hm9mB0y5eHrxbnVnNHaWdfv
nIhlvJHymzJcmBObPZCqJz1sq62LKT9IQ7NapiNa1DsSep+2ugJAkt16F5Ry/R5t/0ik+SvWxk/R
zqca/+3eKtc7wIQ+JA/80WB41ze6flaJBaCmA8TqDOdQwKqec8Omrat2CDMat5nnTG53zmJ2B+V1
e9HWMuQa4nHi9I4qsx6f+GM68jF5Pa779MEbjK++YvjFbaHCsuu8sNFq/eCOBpWdg3lpTDXf+WBp
4dyVz4NbPzpF+jH7xOAE3OBMG+ACOqwRKEwZ6Be3ZjBNhZj4XAXX0Bw8jP7QnNrcbphGKmr5Kvbo
caeuffJYt5z3bNWXBADkbsr9Tyvtb1rD+aT8g1RyeLzrXDRHVQCThHzlY0RBG2Viu/U9YhtWYzxn
bjl9BrksiW4Qx76yT/rU+yFtelNwR02nYo0sXDPdid7OtcNIbbBzAOYHJ20cpJS/rMbsq99DYKj9
lpfBWXTG9jS2rR72XW4+DLlvPbtbsZ1lk5nEsutvAVvWLncq9NmkWMXUhBR5pMZVHRThJW/UE+th
I1dv54nBS2Z0249jmm8nq0trXs9FS+YV7F83B+97rsEzoAx3smMsyouOm0Yu/VORGnUykIqC3DS/
8ZQqj1nTG4lXFE04deIxLcSpLdtnv94e8BA/Z4z5YT/33o2kyJmiPxIQGEjhM/dMcxeCzwdcvW4a
50LAD9LIgXI1hwK0vGejnPoImKkJG2EaNz1DysGvqeLV8xteXDcsAeZCBHpvg74Vx3IU9aGeso3N
pdhi2Xn1zhBkC9fTxbMAJ+pS3M2F/rL27kEfuy62Qc9uSGvofzTo8EM2Lxtai1rF/mCfRTM6FN4v
xyaYj8pbTmNdp09ZN6/njIz2IfZK65i5LJCpVY7vRM2CGG7FLSHohyKvy4tVqWk3mLI8Czm5HwQH
/rL9zQkJ8Cfaw59eNjLnn2GC9DjvuzJR/nBaioXYo3x8Hry6ifLBPFGuGnaCVh7fqps3U3hLuMzt
d6Zl393YxCploa+dZYqDSv0peUnaEoYt1Kq2ToTNSbuxNLJNWsAbbKT81NKUvErzmCVVZg+hUh79
bPrwu6Dly8M5VA3G3uEcOQq7+s2CwwWv0S/d19R65e+Ln0aOsb5kdc8Cnc0vrt25H0hlrIRnj1/e
H7MmCmR5QSv9vZH79Vs52z5fvM9UNG8zHyihXfzOfW/ul7U72qV7XMr0ItPtx9RlHtU9EpdYCYsu
W3OZsyN8WB2NcwCTBFxuE8FYtkm/UNDrtE2bxZBr6WnmmHq19Pm9mJxp5/f+q5cWH2wnf6xtviuv
tS69Od0yF66RtBwAndmKsL6kcZMD2PAzn3x3YuFJ+eqGYfuybQ6gueg9tMZlQsnYRVo+ZUrENZtf
VQGHjzLWWtIk8yca7toejxk4pmjCevbG2B5Yb8VCL1OELT64wm3enconvk2fbYH8Q+eMytnfLZO2
B4DxdlketO+V37qXgG/5t6On45ehOe/6NiI5Jkxk9Xmrq2K8o2hc0+AbnVTEUHvBLRNXYx1IxkkJ
cLYRjew6xUcQpWU6vC74ih/yokho51UnmTWdE26+t72Qdb4WoaqUMbEUa66Yo6XqKEDQrEq2dxJQ
IeMzdrY69UO7bafiUW794uxmY5iLhE1K5Y+1ZjpV5EywNasj/dPA0fGnBLy/6LMqfkx3yuYQ86NY
Xpyykjongtcc/N4aT+WwqSqcDbU45YW/nZff5SQpOSdiv/SkBtrKwrycrD2gGb1kVUm3cUarcir8
z7WuLyXpsDX5ZVykFQ2jnblGxE1UaLTaxGxKP1EkB1ohftDuVvOdS5022i/Bs3ZvEChIB95IodEq
k0ClIM1UVpNbf0IhkSZGpv3muLltNmtXeZMTj35G0kDeL7Fs86hJ08IGQAjKXUEr02/HVHnMq2PH
C5rodxKUuARmddenBSkFbUae54aNvLPqjvmbJwxtBNaFzIEsGRwNeOlP7uqbVpzJcjBMl2XTahUz
hZUlZZFWXhl2ckNzFjajVUpeblOPHK/ckhlUNEs6W6bv3VaW3wXphTKEdl6MMG9adze7VeTbafx3
7v5/JXH4n+kX7rqf5mkafn4mRD3/B0QMSFv+GxHDUP804uvfi3j47/8SMNju3xCho94iH4KwN+ea
G/CXhAedjm17pAORwYOQmH/1DwGDbfzt6p4woTivcRJEmv1DwoC2Aa8jhhKwYEQRqBj+VxIGYowR
6fybwMzTSX018KtTNusDTxMV8h9FPGC+04r6tdgx+IgkG7s8JsJU7rot9yKaDzP4K4s1TnjTCzuc
vzdr9xO4My5Eeckpy4sW77XmnoUzerNW9zTmJCuyVJcEj09MbW3XH5SiEWG1FjtZ7DQcsqZ+LQGa
buA3uZ+hBjHDRNaAP8YIRPVp1cF0q2dj4lXbQ+p2aWw2lnlaSgPWJPvCWWLunAGIFmn6dbIvGN2X
7wxjYWhrGdw/5fIhuNZT78uDKAhZ3+bxlR4Rylk7SOveKcz7fDDGsNq2x2ly9pnMiouwG//RLer5
QRVbEen9VO3AjwxCtvsp1NxhN6Zaeze3T2NKnCPqDAtK+sGE+wvpfpuBRBYZLmmgQmaOIxBVizLc
Yk4Z3OBl1Ls72oAccPrytputiRE56xKC/6vvUVL7AUh4RPkMo1vPY2Q0KVCaJo6qWD+gyJzIsMia
2+rlLE0DEt0AQzHKIKmEmvZcv0U4c+/eDGVAWKH/Mtpky3r0+5Vj8YItZDjUYDUP5ji7u8ACd5Ng
o+Q1Mux9tHKV4bAIwAP4Y9wUHqXw63HavLdOG38IDZQgoIGJqJVSlL5jvmAABx3aOwoCsQafMfLt
M71yEXXFoXuFf8LGmZ9M0cAANWPWhks7vHg6UKyjsUf73qS/ay7KQ2PUXwL/Tvfz2xURvcvQ1HTB
4+C6p8AAAh/c7OxOYxfZQEVhRl9vWOCNm1ZoDVuJPmQBml5l5Qe346g3CdvHZ21M6ttuzfHQaNWL
HLxHjT16i5xiu68LgNAWwXBYuznQIrNVyG11NsdljZEz8zmyP09b6p1Jd4avM2VLFY92b6TFTxNU
+3Jdyqir3ZPVssT6xbRBNJS3qQ7PBXwPqD5/F/prOxSvg19CDaIx+M7Rq4YpzH+4DHB9dq/SO/Nq
U671WktKTY0Hb8nlqySA8oS6ad31PJIJ7uZH7mwt6n3y96ymzq/N0yhJ9NKJZlelP6LiiaFY9wXv
hrUTxWDdWvRmRkiYGcQAj2K/2cxDpoZ819np+ug7AAWZXi9JxtVpRMR3sgj6orgJ+qX/VSIlukgD
+n4TMNOyiGR6xBEQXKrRFbyk1cuGHjji/IoqGP8cA8oDQqMO876/RJWtVy+eBL/NW4OH0yiKCP8K
Dwqa6MbK6tgh71kOfk9SRNaQPtnXD465fgeE5l98u61PcmGA1Y1C7LRu6rvIqaYKvtndgEO4PqtY
b7z+Ipx+DevUHF9mYbPQZGZ+QibevJVkT9+TMdUb0ZojeFGoU8NidOZfmqbVB0b3romGwqkuUO3b
AydmEQtjYsqxYSteDC017soGI1lcrynldvU2m9cHxqXTOS+Wu6lxFaVlXvPoQe92IRNKb7Nz9HAj
AiY+mlO6PMOlmLe93Exnp3pPgZ1cQwlHUh0+tSUXp7nrhy4sZcOLNGdbEFNJUZu8mYP1JRDYvA1e
V1kJGES7G8ly3hlrUUcrwPjB1Eqeettf6uPoLoy/TasHO2MZc7xO/GUY4oxQ6rp2JpQIFNhK+ehF
IZxL4ffqfjElsWYW4JGolvm4OWL6LvpWhGUzpSpZ5yY4QgRwwmh9+W3PnhFN3gD0sWgzePGV4AAf
dtPLYNV5sjkgw6FmuvIVu2GGXgsQJso2lGOevXmhVW82CqXW4NdU2xZb1mDcDPNIkSt/36Pe58uD
tS3u49Lrw42dO+qnD9zBCgNP5bt1wDigBw0SI9FpR7WaSx15E3wP7x25Yb3W/F7HvD/o3jydBwss
tjaUiVLIDxItL/qbxtAAQjiKb01H89+B5Kqd1kwKg3yTZSFa8gyRSFET/1vV6VePjcwMYZzkZ6Fc
/45i2OnQl8b4kCE1ZZWR1T7liIvMPsuijGTmhNS06gUNt7abN2M+ug4JlFtXpknJvbofnGtO9LIa
UgB9TM4PGgDjPCPl+Zw4a7awNoSI68rpXzSakaNSmj5bwDUhhdjzPIdS0rvGPU/+Ml7SUSO+rA5W
IDnK+fzjCoARBS39IbkJPO7kEyuV6bagGwzEiy1qcAFSNOJZy0wUJtt4bst8Y2zM3Rud8Nk3Pxfb
Q+bo5YNIs68pzY0kWyUCvArBFcBUkyxzYcdjpxmsJK1HIXs+fq+aKJ4zi6QlazbNG8SY/HQb93mI
N6lLZtfpjrkxZ7z7bDmHXne6hM26uteyGT3bJtUtgsAXB+0dILuD68ZL2apdu6Zy3fPiqVBqv3j2
FLc1p13Vyf5czmsVUpXpxTlumQPmAopHa187+Pk1WK1src8V3jBCQQdRYU1+YmnoKfxs/YN0vj7P
JhiBNQQP2lLLF0fDPEdKTLJYame000eqcW13a5DzZSSpbJajTPUjBoenTFi71epzqBqSplz/e4D1
2uCvytSL0eh8t4t3WjCgA8pVsT2NZminRgw81UZBXbDzEakX1r2J0nHAM+lmzh733Dss5BK2rkzJ
P2kj35nfxysgai9zTIbBcvA7s/qR41Y+0sNYvE4LwPE8ivE9dT0+MK25q1cX6VRhWBdaI/Sk8mwK
SBYZPK5suyBdgbNrXRVEaFGvPoBCPzFDPNpg86Vi3hIOfUNLszM8TcZL4d3Vdp7Ugx9tvIxxqRBq
tbmbVK726NZDGi69/Zhr9seqa9M7pQQfdNcZZ6fqxUEwaHXzwUrNGEl1YrPdHSvChTtiSqNmVVUy
wbT5G81UsBN/tL6O85wLuW9YYgjAsRD+pOi6xiZy7eJgT7JGiqfAJW3wBLd3xM6v+2fk8N3Bo103
dMp0V+KBgEpAQbT2Pz7v7aT6x6V+mj11IJf7A6XBLresW1Bi9JYk1HrbCsDg7Ofg99Kuj8NApE1P
JmBIKooRS/iJflC3lEndzgxds0ATpHR5P3KTloWskqwZQ+7W/dQDZVvWsnNn04sF3uQbmiCSUoec
wh78om2bgeZl/aOP7bSTboUUQdpLTHkEyjCyUWLH9j4QF+996e4apuiTIwEsRP2nz66N0OqJ+DZY
es/s+luca0nnLH8QXL3M5PPESGQ2ZiNk7Fn2d0jm7NKVid6l66JGjvPBdN0B8swk2FeYOSKtWXvX
qffc2yDZPEMZFd7uniC1eAtWK7Szcjto+uY8+sK76cZZwW2mD60J6hBOGOj2E5abcLZRowijvcsc
vzk5hGiGTQd/TSnsTT9MU1TnHOh+HmmeiunRM9qd0VfPm9bCYKREPa7mJHngZ4a3PDtXHnJXKhD2
gS7+TEvpxJkp3ePU4OahnhN9v2oQZyyG4upwt7csoIUFTfd8Qe+KSnpjD8EzcRNohX+Ygsy7cSS5
b2Hpa+0b+WgTsRS1OjoDvih+9Q2UebZoNiVAfBgaLeLZTV/0FEmwrALvbkaORN9h2Z5Y/vM4MBct
JPdWC7ue8iSna21yxyHS+za/8/QWqIzmwnsDwvqCNQILyzz3j2nj5O8211tiTvp2U9UAYMiA/BoE
XudOa5b1GWFeTxCsRJrXBUgLUG5vUed65JBaqc0gDSFnKyCTcS3tyB4YRkcDxhOVVCF/FLKXq8wJ
/rXf7vutL3Vi9xrjtg3gar2uK06EehvoONM06npClCalm29o2Moz4Ghx3zBjxUYzTbcdDM9u0oB/
OwoOHry28ELTqrR3jgD/cy5L5wYgDuGqZ883/sTHo0xrjta1/EotRmC3vjIWXq8dsl6VECG/6wwI
x03naO6MV79r9kVO2JC5Xzfx1gr35G9/UvQ1FtVApi4UyDCKgNkEup3r8zClB7PILqnJQVwi4ija
dO8joCg1/5mKyh+m7fHYGrkRerb6GGxaA4diusvL+9XYDobLPCXbdU+R4vU1XcsiHtJC7geFUDX1
N/+YBtWVJ+BelaqUd+5cM/5vMjKn/r6a5ES2VrBVO3fI1MHpluydZpfppGqCYslPxfu+OPeDQNJN
rjjXMhJvVE2t9izTqki5GNzst44+bzePE7yzK9uWKbzs2GBqb2eJrXoQc+5SRyifnaatrHDQaNkM
B9PqP2YTATS1WEsXpVXff1N6Nu6CRq+jVoz9+0hh2AISlTb7bsRnU43zsEP1oX7MWmN/brqU52BV
49nW+N3KzkkvWlcsCQqf9rUjlvJs9u1LqRfTk1mCV/WGBk/dZMt45k7ksgCNOs3YbQXsinVl3VJa
rcLV9jD0ZL2ehaDC+pcYZ93grEYi1BsdUlBfbxO3V/6fxbe1xJ9tQOwBzJAkzHokVFUFOwehDUkx
1XBuRKnCxenmPW6D5uhNeftK2ecaGkXrPS1dOoXkeMtDKSe5nwLgsEKk6aFHsPmNADe7oWxreDQx
OyFfIzRPVn0+nKRTV3uXc+NojIVFgVLXH3vlvkN3XasY+dh0CzbMUVUXUqvt76iWUe+yddvHyW23
HY4DdILWMI7ExBozXOMot68NxHogEsyzbvMCZwAO/ZWTuZRvIydFog1jx5gi0yRNV+hTQo1lItyJ
pmaKlZlYhH9umb/Y2FU3RF5eveGrkNc31PjQ4OVrAEAXsTZytTEaELmylCEvesGS0Z0ISp5PuV/r
v710riFfJmhCkyv6pt6ckUS2IdNupZ62KHqInNgNUCWneqku7up1PzBEPzYt4uF2lRiU/MvIqrzm
InpXnsYBTg55truyHcL4C6e91p4O2nNgV8UfUQRepHvZtqfjwfmALuAy0KbqoSEp98bUR7GbM31+
KUxbuuHsuBDReSF5zevRYcMt9XEf9FIJOODZ/agNchJCXzXFAx2TKOeDAE2EYMoN0aKBN5WqOpWp
o26II3GQiVjqk8JxjrdWX5Gc8UFNn7nZ/VAuZ973ysr2ZNf0lyBYy90C4fJRbFaF+ayzBQ9Cri5k
RqxxsK5fZrZ9SCe9zwS8N7jNzVSRcQ8I/5ch+P9Bz38CUv7vYM9TO/z+j7atv/8Pf+GeVvA3LLJQ
AQTBmC7OKKxTf+Gelv03bMMu0CdEAq5hA0TyX41bFv4sMkHBIv/FovUP3BPrlsFIxeNBQhGmZ9DS
fzWV/Q+si+Z/8S4SpEGVJn8+4fN0oP3nsnWkvAGD+jxFkLHGwTHr+VxsLU545HqBB3CpVVf2Qy+O
9sjGlGheHVcOQtZoHOxrZbqnUBlZr6o2+6MS/vJg9tPH3IrY6jR120ixvpBvaD2b2hA0UYs9BaCf
A3na9O28mAYr3NhN95YOljE6tTueLEXBFZfMNZnb1Ji4kwBqwDp5oEZm4pfQBHbIpiXIjNaH8TLr
7gzb7Lv0O3D7GGn5UzmV036lZEXiwLRGO+A1zHJfg8hDq7ijXd4cu3AqanfAoWlnV0WIh2s9Ehi7
QsKnvBvVS7e/6bzc39EMx3BQFwZsauqgx9IHuM64zTLnlqoZdfTbxoQkDEoujWnjgOHn1lG+WGLe
NSWgyhJ1k9rcWzG2uUmF0QC518wLAUWpRqMQSJ6OciZLV3Ecp8XOTmoTBqaDLa8m5ce9JzJWsC54
/mf2zmQ5cuTKol/kZXDM2AaAGBlkBGdyAyOTmZjnGV/fB6VqdVa2utS1bLM2aSGxKjOIAOD+/L57
z9Na7D+jiw0cr7yrJSA5jRTDgJAif6uxUyPWoUve1lAdvTRkF7mb2jHF/NmNTzZRruSsO8nU32YO
u1Y9dhPShFE4xgfGKmJcccyAi0fFnIv8aC6i14LNIpMwD0niUEVwEu+LnDPsNARD5OepnTg0iabg
STZhZByqxA7ahJLfNMXRSZ12wZ00OVmwRayzvtH1XzPiZWJYJ2WwMdmrPESUmw2Dv/0evI69IQc8
pC44P+Kpuh0iHRtt0m8rkse4ITIGL34s/SATt5EYrjYGDkbte4GpHwtflUMyH2fZuGNsMJFuTNcc
bRUbuGMmsXzr1KTB5TYtklkEcEXfptGIQz+30lh5wMA9hzu41sFzZw/hR6YvGOLBaxvETuLUoYeZ
ROlDH46s74Y9r9PPJ6tUUAAtcnaRgs3NLauSGtGcqNVF31t3hl5lRLhojdy1oVWASRGGk+E6qpln
JaI8PuDF1X9YuobFXp0D+xTg5ympcLCTuXpJyeAXQrduhKhU3C615ewzFvqEzt+43OcLoQ8y6wxV
RXHQnXOq2GgpGbGNQ9poOBVV7MXNJiuX+bExGuYKxCOyrB1XXUIMTre+IovW8eqhUl6bpZuftKpU
qZi1uaTB3iep7gVQoAJXJxtI6cwws/IMA07jTFWWghNNRDbsFDaY8YkflfX3PoDv6Q96jr2iq5VY
eFoedsXeoMNz1oewPSS2nZ3QowA1iqpfIbNsoos3pYwuvQltpRu9oCnq9Qsxq3K7RE2DDKsjLG9a
etO2RyBE5DQdq53E1Edk0MAfs1gDT9uSOvmj0jmxZ/a2fmsqBQ36wVzibVwUo0a3xlQiH8EbJ5hu
KL11XfCNZ9vJ0qpnqwnb770Dfm5rLGJ6jZs8vbdLSLCkSDW5J59OniAinxZ6Nn8RblvLwuHVJMV+
MJRIenKWweQDqAqSZmcEECO3SwAscKshrK82f4OoV5N3JsioNss3yoB46v9/95EuCxyBlaf/P7cf
WXt+jU/z7/9jG3bU3yQudRoG0GcNCfruP7dh2/6NHZhdkGkuim7S/PvnNqzav4GoYXdkrwU3oq07
9H8mqGlnMv+I/6w0AngY6t/ZhukL/Kn7KEAIAMdjW19//hNMIwxYhij41L2BTfrISGAyT5qTqm6M
NLSPbNK/aq1YXw15MBttTLNTGO+mOW9ijebOU5zZ6bNQjJdIx/XAFlSB3c+69YmzMLAnWIqt6NrR
msrQ4LBnkUYS8srUMrXyIiVz3iZZRe+j2oBUE5gFrI0O90OhydbLGFdDZT8sY2twRuWFDW9yGgbH
luf/PqwslBclmzvOQaI3UYYwIG3CItY5Y8ipQspRw+faVoN5r2HaIs9trnCYRK0ZWa5X8+r8neOL
ULEvuYJEJZnUxnIqRrMztMhtzRlnAYnJlNiObhePKbvXlUPUctGLcjxqTsaMXS3DIKXXGT4nsM2R
nLL3wQznI0l650Yd1XhvTug4GbP1XM7DDcHn2Cw/g74tthyQBpdszLhLZVSe2yifTgwFiThQqrvK
0fVrSBbrXGM3wNfSqfgtNNwywKAndU8rd0PKCkedMJ4b+sNMO5gCl2CzvZ8NgO6bzIzNt4yoyz4l
/3tDa7Y+5XXeXvGlPjDhrNoHQUi3hbknO8ekompszL+hbpwLU5u+BQM1RabO863OQQxGUjf7WSr0
x8q2yLmhGy8bjg7DTjOFwwF0qF+6TMHQmyUNqfCxsw5zKUKaFJVVHCChTyAZBnlnY4hbEzHW1lo4
BJhlulwXwBoIK2nW+mxQ8eTNCvjeaqnUzSAHFN26dcrWo2Oz7DTBGItJZDrPj1KfyEDuOXqHNJsr
ZS0A0KqHVD9FoaK/QOvVvEFXXkSoDCdQiPp5pEv6Egw9ra2lg72UDrWGP6+e3ZAEjztETbTaP8HB
p5HtRrn5kiCZbBzwZnvL7PuEhxIlZlNP1hAR4xyZ38Zej3wqaMKGyEF2AIqv4GJoBJf6VxcVJEhG
2vIHMZaxP8cM43UanX2yMvX5jE9anLQ+1Qk69j0+nXRu8taLa/Qi0kYTDtqQXvgFx21wHy9GQa/a
kAG/b5BJ3cX1ot31M9ECHEpZUB46Iub2xiCqHXtVNo+nIsrlGUvj8mwZwrJvyyxnnlEfhvImawzl
MXZMseyIMY2+2VWFujEsRZf3qBE03zYzThiO2XWCC0m0gyr4k3V4NNOU3SSPjPI4VtO0LUImbnvI
KOKqhlbjqZDWdwqWC167sVbOszA6pMOkOsdqSyGczuQ8cKqNhF8xdu007AX5HpMMMjgB4rPoGdZm
MeHwhClJd7xS0MDa6NwiHJ06TQDUIHJXxRyRYuki8aRIrThnQ9+gSXQKrNhSZVGqezxKhd6PxFuc
kabQYBy0oJI/rNkJrqEM8sabq0597AgBj5itOlV6kcTs5AeGmIhRBUFzV8MtCzdlIENjrfLUdIdT
Y/rWCysj1rZw59pOZJco6UhwZ8kybBLif+FmalsLJRpw0N2Cgf9amqoFWwKxkNRlSMR57MsDUGzT
wMk2inxTJZmlbMBKEhfAXSTfOzspwSI4Y3Gc53E5KuTvM5DwE29qQuV24eGakZSsOsAauVQJelcj
ak4IFMY1u0uxyeIh2uPRi074gtVLlyU8c4jSmZsRIZKYJQb1Zh5Shf6ivZZ7lW2PO+Lj1gHzIkoo
9Xt2awTSulGGmkxulkvz0Dqz7uWhUfrOFBFRU+s+v1JcdZjOlU4cpBjAUiSFHZ9sI25vaBA1L3U3
DTPvIzEdWuXzfdmqNBSt+MEkiflWEWX9tIcRjwLfPbP5gmn8/vdLE1YZ/vur1+lP7Jf/S1SXv3RE
bZq++B7/bIhacX7/KEmkNH7DtqRr+BF+r0goPP6AGkn9Nw7kIB+ZdaLKn0sS4zfsTgY/BioHjAEH
0j9LEv6MAtfOgXjEAJO1zPk7JYnEdfWzHwpmncLjiWWLwTb4r1bgzM+VyVIxEkyXY35YcGlutPBJ
NOnsU7CQHHbm55Gg+IbpxulwqJQ8PTAqN94vS3U7O8n7T1XcH6LFz3ylP9dGnALW34RSC8iboQIf
45J//k16snQ5kbv8UKXjgXU3yPDrx2+GU8l/SFg8W/+a5PQvL5rvUNUQQmBN6dySnz+KBLim4DrC
s6QErF6Fr04kqwNT22vMyttWQUBeGe7MrZBh4xJaJOtOpmm7qBQasm8d/68v/Rey1HrpFlfOfaXG
XJWaP/8+liPKGeRrdghKBOTQcF5HO4/9ptIPkTnS0KeL7XWK+fTXH7te5k9euP/2sb8g3gToDjnX
cwZHvaT7DUNnI9MWP7BtX//6k/7Fvf35An8daNtLwmAY5LJDFI2fIox3dCpAVizWVxb/26v6fcDN
f10XT/E6znZ1+vFlcnt/He8Bh6SBU1SmzP4MlE1gpZY3riytmqqiaoxniq1d7kgijgejFH6YgmDR
Vb8DXqhir9jl047XdhvYlfR73XNkGR6wUGRdPPt5XqS3UYlFnswERtzao0YovVER5T1EJ3khi9Wi
u+ukraK7eqF4KRP5GnDzuYOgN1W5j6KBJJFe0/JtnwgGxu4w9Jh4I/RpCLzjxomDNxaI4WpSyMOE
st0EYdmbVPuWMkb1Ry0gytTpoL/6oXhTW3HL/IXySAL1kaYsGJlkeBED7bQ5tjDfqw+SYQ0bB5DN
GWbi2Zn0HT5+HHyML2N3AQQ2pUd6AVubSoH0CkScaspNt0GrctsIe3sWrTtfvoaqA/ngaNUJN1B6
N6aG36zmAw4ILak4jDoNpsDMKLZt3H2nCP2q5TRTWGa7Dk8u79fi9iJ6sxdruwzQk2l6E8ocvYb+
MnrFkzLmr7JosTPrEt/Wrmy/meoosL3FAfn9tDwAXao8YuHVngG4+7ZU96wTr8Pc3TFX/nuazKPb
GGa5g81GnVjO8DB00nbM2NroPUN5ithmU9eeQjnteFA+mVciNm1d8otl7zaRfhpA1DxdvVtanEqY
jCK+JJYjrHn5DRE0msuBsiPz3EAIYSJ002aUq7b+0DTrKQnOUxuCIwF+D5Q57UIiPsFFNbCtzDr/
Qmk+W5LnwplJlihxbj93vdn66py8q6VCp4AaDXfSDK6kYs1ZtNUWEuA1Gaxs45QqzlDbYIahZj8L
dfnUbdN5YQ7tk7HIiTMah0ZCR5mXaC3t8d63HcoAxI/9omk+WuQ1TLppUyuTX9SHxKq/TYk/O/am
T+drJhVfMNQhsiKQH1GkIV51R2A0kr5wfGKOKHFcWm8EGpA01esU9RUNdqwUrX21ORmAfxKeghuc
tyb3ly6+XxKMaVM8esqU7Z1MfTZD5TEJqiOrM3FahbZ+70/Ji100p1Y+qE5xCKevMFJvMhU9dcp2
Ge7c3vCyVYUqPhV98YyhYRh3c1ZxlMzZe0V+Oca6Nij0ZuVDyIJejrpPF31DggPrlIJh9nWS6wpQ
+mpN76hXsOn1MMY29qRuHAMQA8urrdDK5fULy0tcbNcUkGEe8zbdaZgZxNkmDGz2O01Pb3umElSp
jcJ0G/akPUBzpgetWQgH4iXlrDq9U3j2HVeX9jd9fZdWw7aEi7PU74iKH3r0UfVfgl5YD/tKkC9M
vrp1dJO8hPJpifRNPnkTEUVFvRRKy/+cXEdUezOCfvOVFJwiox8ThrMw3lbdVzxOXtR7Sy5OHcQI
u8Kgc19orRc40kekHIBnjbnhEi7STQz9jQH9xfImmmYCFWIFV6ia6QvnNerfs8kjr82JpDkGqe3G
L3y9TjvdTziApxpAynhbEb8NMt1HwUeh9JtS9WSUHZb5QdTIfMpJJ9dN7AIEgH6MFccTWXVMNBrd
IY8wZpcSZhWTplyt/mbkC34ji8doJxb8NDAGSFXdqcPAEEe+4dHxuqb31+8yLwsvHs1tg9KudryV
q99Lx7bJa+rUeCGSrZar90ZtYLp+wJDkD7btmVW145DnTVq0rcmKV/Pgtlm4KYJX+nXY2HA30Qgx
l62M8uMMsBegAH5u0yVLcbLVj7g59THN71hsesAuXSSxeDXPJnZWDklnNcreGoSAwlR8Q7mZcyRB
ZVkN1Jvcit3fMT+K36/THhqxj0jx1OLC0AnG/t1zyN2MCs5n+JAqMHlMZeiVH8v4YEbGuqaci9X8
pt8l6ruUwIVyyd9yJv58n8TRrdN8jMVdiOl4Cb8Zpb3FS4glC6m9JCw40cYlbz1gfrKC2y7rMbMr
BiKnAUIK5gyiCL/2Cm1i3gcAFLL5jofjdS8T5TBCR9mWMn5nsjgNgyBBeja0dluR6vaS0H5VQsZ2
5Z2EvRXNWyhAnPmXxgWv6i2zlNspL5/zJvxREzwbYTMc42x8oOnhnMjvayQw0/xYDcgTwyOC+A9N
Hcioerpj7kAe2F4smlOpiM3UERkZMQIPIvseLCxASVPdsmedwKJ9lQO2+zjpaUelGCKzG9nWmd8p
/w5nTUTgT8XSWlTA/mSwO50Btj9o7X+u0WJJvzc2HLHvaoYfxHN9nwQwN2XxMOTp4NM0O6U9anuD
xgiAR4U17pW2opwck/nokt74aWY6Aw6jqbizZwB6eX3A9bSVuPLaePADZ0USqTJjg4jar2CpdczM
rD60GJ7zgd5aLcyXjjCN7/DeyuqryjAXzgl1QQdX5pGEa4bDTEy3wE0w2ZTqWU8ODubFH1IdrYvZ
01Th27Hqt4U5WWLw4650S4XEa97CdNJboXqYc28ASck4fAk1hzgnZ/rIuRVCcwep3NAyo4vFWPtq
cV6WAt+zGrKdov9gMnlOl9YtB0yhVhd8wsFjy8qGBymn7qSXor7YOR/TzdK8RHWTnAmKpy4NItaQ
paoZ9dLMn9GclC+ACbZjUZ9BOK9BwvSKkC68ec5fR7gZPNB2slFYTXIyQ5tycfzEZmkN7coF+LCs
etAnbH9fMqn8gkv/adQi3Sd/PGeMyKCvlmDTjFahlBVene9UZwalkZMqb8aoYSAezivIGsHJoj1B
D8gRzIhz0sXNy3V28JAp2yFb3pMgNFpyBUGBSigMV4wjW4naHotema9lJ19KlWnYfaMcG70SZ9Es
PK92eGsFFRb7yPmiEYGZ2MgT8hRggSZaBxBDKEvyIi6h38z2kcKLCEJAl8ZuRIgUwIrMEsLaBBTq
AERtn5dac9dmQ+XVRbmbiu5b4lS3rIM302I8zYs8Fop+0NQYAEiev2uW8txE3WsoKt1twSpt7Nls
D1rHa52qar0Llbr3JEXrWTET7LcjUg+84+Y9gKrOvKdJcgcmXAvcyUVcM2fsv3UgFh8KzXnRc1Vg
YmSjrPTXEEg8Hp/wAgDwZjJwABXZ8LGYieRZq5LTVBJ7tYbgbgk7l0aSPy+QmtTU2Ck9dpOoyQY3
BmC56ZiU7UFh8rrWepmyhgpDG16BrtXFexnYJnQLImfhJp9TBx/ZIq0NVHpSx7agmTTopED8SDU6
aigsaO1VpB2ZWk5439LWZEdTLZxFGZAyE17jw1JJ2An0bgMv4YlRjA+cpAmQjjr6ljpN7PhWEj7S
i64+CqX7MMjdR+DTOlE5KF9puE9q3Hh1PkDa1Hv9YLTvxcj64AL4mje0FUuC6/30Yk3y2A2qdQFe
Qq6nlgs4oAGoaI/KmkGeAIBQhoTe5kM1FPGxCG762V7Z134u9PMaitRDzPEk2g1r0+poo+owEpHV
39Uuac4ckKia+tkX6M9+pnduVp/1BorJuqEtzq6fqAraxSZfCj7Lag7QhpA2j61TndcWQcl+mVkZ
Lv1TzrvvGD9ksp1iHg6+00+mDAOeIeRavwzys2z5+bSVDl1qpdipU+kXpO+M+pGgg7uk8qXS0NrI
hpbVQ2nAnMiigxNj6WOAcqid2qW+qE0Oo/tmrF7q4WTOMxld2iDqhz1eFEzOmU1I0UA4beOPFBUx
71qPmEM/Mv6YMnu31OKx5oUteoLndkC0H05XqH7GyxpxJ4AtIx14WImdVjUrc9/ixoNv5iYTxDHm
+C37MlZqvwWmozj5xq4U34lT3DyckbLXfvyetyetixI/bgDHrBEpVq5B6U+h3bspuIfaHNElmz1Z
LWe31lSU0R5tpw1efhAXlK95Ynkiz09dnO11/TnH3R3E+pZZKptVAhQkKyIrS3za3523LLtsfrRY
IvrkLqn0E7L/Jhsesyj+BL3bTzcEg2agSQCjqiGuvCBKbpvpLALKsKm2fNqnzAWU4gJ2xluqxT5P
LRtqSOanDPLvldWAJhixyKKo3zaFPOlN5P5+8P9bbqH/hRL4v0tR/h/SC3XmJPzPLUz3I/8sv/4c
oVz/xB+KoWL9hkLNdGIF0Z+MInLQH4qhov5G9xBZkNEh6EVre/MPLxFaIo5L/pluOBQrzHD7p2Io
ld+YFIHCZDD1wmF4hPV3FMNfEP2/jz3QgVQ7pDwthYFDv4hnKs/nkkxDt8dpFx4CyySPGLWta+HV
O9XVMF4KUiYHC6vbvjP4mYWZ9Np2if0wBQkHeTJNl3oNaBiK0X4TdSb2tUUhChc3HDcrQAvLYmNc
B2o6L5yGR4aF6Nu+0bPDT1/6v1AcVb6TnwWwdYIDrSlFW8HWXNGvs576wenzGLwTjNMh/sISaUJq
YWajNhIQJRHe+VmM8Q5vnnHSuOpXmHwQVTLTuhraEu+mWZG3iC7lrZ1re2Zv1vsKx9EbHQrpxwHt
HswZ8f73NVfXyuZtbJXxmz0Z8a4EssRMK+JAjE6Mb/76wn4VOH+/MMQmbhOPkKb+Oq6zbxgjm9Af
2jdWAtWim/IP/IWTX02y3ANSYyylqjQ7JQAPFY9ttE0GExUMgtjRNEcmWyRhX3l//Uv99y/bWHvf
yDaaoa8tqT8X0JnSJ+oUyZb2Hp/QQKjyyIe25xFS8HYxexglcRHt/vaHGgZxYzx2PP1MTPvzh3Zq
33cWubp9zo1+i7tKZBAqqUhdSarhQqSi34uRITb/RmL+FxdrmBrvMCKzJHzxy+cGCUDGYuFza9qA
m9RY6N+J8gmuBU+HUrbvsfh3g6uk9vsstp+ET1oGktOFg+jJdAL4Eb+I+SbYqgJL97i3iulY0k9m
dloYKsc5jrovDifaN6sJ5NsYlOW2K5SAXI5aPcL1jm4UNEGT5JjCcY7OINNz+9Z8EgyH2pQxXp/N
ksROs6sqbrG3iCW2n4aoTFwDv+lDbCv1ke34W8t0DhqhdIMppFPPWMxmTwc3yLZtq7QvK7yiG4f6
MGHCAg0XAWsFBuJrSTe+ZziidqkZWh8Mvdw0FYVNmush3nbC/c8dqVrExXwwMCcxzk/p6ogVowLW
65SW3W7EUlV+KwztGOXL+v+1EGobI7wAZITQQNHCjGlXsp7RKTOyD9463cdr13l10wzdoTOjWewz
GEPvQk1bwyOR3nA6zq36HrR68SEjMRF/bAIwZIwdRCUriym+cwbUtKafujunD7tHUWnaxuRBPhGw
QuFN6F7MISJhkE9YgfPAOs6wDE5KtPSzm9MLIZjYmepXadXKNigoH1oQg4lfAQoK6Iq+pErzqtfM
54FPCZuZVG2VX2t7jl4CtKXHjD7vqWy0cl8khHU2dsubC9LWpA5So+vQR2PLwWUmfqLwLbRSroIo
SUx37orvrZpVZz2qs908Wpq7cHLZYG1Wj4VedHeA//Co55ATqMHLpEvdxSgDl2C6cQyjJPji1KI/
ghg0Tk4OohFeLQNoo0ZgGDHTmwTT0+h3wDpQhmX6yJweFHinNckgBDagL6vQ3omiqhwrEVwsYu6O
EVr+0ojLYCrdvhP9co6ncFfgK4R9RtcTsMN8VMkTb8ISwPcUfc6peQNr/Yv2erR1wuxO01h4l4S5
04NgVGo/DuW9YgCCCY3uW1suOldt2V6vjg8wS2vAEYi1FltAQ7s8LR5RAsKHhH90kVpbk4a3h3PR
V4BKqxhbp7N0tsdthvee6yVnI1j+ATKf3hJfDuarjlccmb6fLpBF2y33qHs0IxwBvsXNAKSbl1PM
veQdXHRnlaedOTiEvdkhvS62C6cDyDSIX1AEaq3vjWkRD9aiaJ9TgvxAMxyNsAU93egaUn5Ffs6q
OAz3YTXvtCYp4aYKSfIlqKytKtv4zhwbnbBk8RUMgGTVNCJLxgpxN3MqfS/UQWyHlFyIjYt331TK
KjfO83ernUku9el7DMaWbselCzrcwTghaaq91Ep919biWZ1srJbO0HsBx/nHPGvqY7Li6JwGljkf
+q3mULZXcjakPYRQSuY1dfh9yML6Dusk7ldDi2BZTQ6Cm7Saaq/1zH0IipIQeGLD+oiPc0EKHsbV
NquKS8J0ioO0BRDBOF+mB7OCOzjVLW9PCwNfzIuxVdUke60HJ55dk3ezxQKSZ5yRJlmAkCHFEbsk
XYWH/15jgJTKqZkJBRLyVd+WLsOGon1RphP4MPz+am87G14gzqqQ3b1e5yCWxDZm40Z3IL3QN7xh
PvjygpvVJEoWfw5To1wGw87N/dBqCn9rZxy7EV6TSlAHfJmNpSUOSWQumXOLy7W7tnGGVcYOwjvQ
mKgK4XScCuOpUMPpoi3iBl+1vgVyMN+NSj0ddav47IZXHTaw20v9lM4xIjJZp/hHmIrHNtc0gmaq
ubMTY/GhbhhuzmbrhUxIr0Y0naUujUetYmig3hcqwOiV2lVyB+ws2qqDzPFcGss3CMf5nan1BJAd
YuegddIi3+R9NtcuA0MLYrE9NNKA4g8+HCHJdfxCd5vaS+g5TdiIXWVpyjHGBQ+MgioMFF9Zcy6j
S9URdTaT+4lLfFKqoLxRMCntdXLBbgarQiXoemJdIxGN+sphtAB7Zs80DFKmPm7WODYzLOzypQ4U
80p8B6L5qiUvhcowAlxuzb3eKJjUUqM/RAMvfR9A5MOxNjKs50YOerHrlly/Xcpg3rWqPJbd8sIw
nkenG+gEz8WxSxd2oSXvK1oYeVx6tOEOWkhXJjHq2E/aWHFNSAfcDgEtg6m3b+wlwjPrGZAwugN2
umI+C4JARHHVS8XBGuP0M7moa94JC0JTk0e3UBPCXS5VY4/tGmyZI++TVgHfSBBlO9fsW27G7lm0
FmCSXnCXGApGyWLA7/dDspzfsjTr3ViL23tbEfk9BesTGrnhCcaS7gjlGVcVROVWWrh3Bwac+gXR
eE9phupQqpVzkwx1TkiJzp1lB6jYkbnSGxTX0rQYDon6HOYQDQXYzvmNNBFtjIJlU6t/xKNteOYS
kCpnFuBGr8gKzNMPCP/XNBdniGcQgS081BBTbdfQRP+ZY99yuwwzEpnJ9AIUOvDn/nOsAnHgxDr4
fXvUnW5068z+VBkk42lDPR40QaIuIhp7YrkdTxUTXfy639fGjyA3zUtp1sNjzm7qJYQjN6MMA0QA
NKGlKECvqSNiUKtdlVGYr9h+Sk8kJueTyCB5jkn6Fv4o8dwUBr/gR+k0aGTqcJvPcyh2hS2LfRw5
SG/CuVS2eC0bPOTR8mHDvD3VOns4dOBdS+yILqtlX8FU1NtwIlwUMX7BM51SIjRY0fje9aPqV0E1
eotmPcVp89iVnadWzYelDlQky/JVjc1Dsdjh1Q6xc1qqca7rsvUHxroGpUTns8v6nDfgYwYEdreW
GX9BuqBZxdLZL6G1B0ULdGOgtRMaEoNphUswT2g6KVnQbQPY227g2PTDRvNZk+kbXy4z3RLzOVO0
HjXXODXY66i/MtUFhpGwtI7dmQjiB+jxxW2ZRQroT7lPTeNJzSeFqVdZe2caotwCDHzpTGiugRrd
tXLM3LExm11sVj8YeEHGo9FdBnsdRVCdFCVBYMZDb1JkkZ/mPh3aFS2LvzGx41dFKa6NDm0a7YIW
mTXqjOIM8602Om8dAowUkc13EBruwiiduJo/Z5NpWaY1bS2FmnPsXuxhPuuqfdR503eoe9ZNkIEX
hurTAaafL1bXpTdOqhFGMEvnPWmdB0Y21q9TRpq7tN4aUb0kbWHto6Z1rqpT7egCCxrc8lniUXM1
hN9miPWnkjnmXjR0y3ZhnhyvUFS4eqog3raY3yC6Dwent6JTFpgmeI1weg5qRL4KSUoayeMiiWDQ
zODBtqxNtnZIxsr56iN1oEHU+CVCluoI5QSOE/iKXag7x5rIH4fLOcFZAfi3os+O+h8eG5SyvTmn
DI6vhtNAYuBqdPIOGnayi+b4waGi3yydpd9X3PwDNPx6p3ag4/PxEgefxCSg6E5Alcs08EIZgSAA
Uu8xWxF6tF3wiC3xfCXRQrxZx5lCXC9HVrJcTJq+owgEcK07qMBp2FjPJHxmV0jtyPAEewdMXUdp
fQwDCqIxyZNLilHNrdrywmA/OvAUxeCNP2q+GC/UeQthsTz0HDj8YmjifWkk8Ttmbd7fpvGqZiFC
X5AR2dXzj8mJGBb03HFmCIHRZ2LqWre1a4dM+nC7RL3tVlVDWVhtixFiV3GR43JGMom39ImbY59E
mVtGjAQapsm8Kc2bqUzN3SgowFQxODyYsr9NGwcz3hRuFL2CWSpEFO0UHLcu8xzCbQmA8ENPWp3f
qtNcnmxxG5n0KcUsD+Y0+y31CmyQwnmgohhRG00PkFx8D0+YnhBTjso3Zm7nuwoPNskI5vyuU8SX
Q6Ka8Jtob6fWjEVe0wBTT/IZ9cGdLGWrjl3uE1JHDiVCNcXZq2zyU+yM5j7WeN1baphCyXpYmv3B
wltQPEk72ofBp9EzK71eFCgihQ6IZr6tSJKvBT3+D63B0DDrhzqlhBO7pMyqlYN5ITcC/NOsjs1y
Mof2aWrgvZqcB8XwhOXzhN+EfKLJHmkBd0wwiFT56qguPR2Hy45ZX1CT4O9vEi0SKoYLlN40G8U2
KzHIbnB044Mi7u4yPaDknFDndwOYEhA3w22b3Acjyx6mkSGaPEEvWnX2s5N9K+HKjQPMpUB7GJ36
eaGN3dlHJmQktCDju6i7V5PK66ePSudCMMbRR57CxbflQwtmfz/Mp0rWyKP4YiQdmYCa0wiVZ9ZO
wkbyCJ+X22HsOyc/cJglIPuEbZysiBlS+tqXIH4aUoLZy6AfzL651ypWnhy6sDPsZPLIS6Z6df6y
NFZ5iGftA2b3rakfS2yivl29m5Mi97b2ViWGsRmadGfql0kp9ypP51fbt+0LkX/zNggDCLnSdrsl
9ewxqR5grz+w/NEqLqJFP1hBaKc+PAwIIrENpb/qevgAzNNRN7aasjAwBfgWUCIYgLT6Eed035M5
OFtOy8GnUbaGZU1PGdSaBeAh7OcE98ZIbJrsFvNY1okBqgpMCuSLdmM4gXUVLG1o4WbkuP/B3nks
SY5kWfZX+gfQAkBBN7Mwzt3dnPsG4uEEHFAQhQL4+jmWVT1dVTPSM72fRYlUZmRkehhRPL3v3nOn
BjdAb9XypCkr+g6cCi/KZBl7iBdUZlQVME6vPJRDPRq4/7FzJEjSK78P5LqwmX3HcuyXdXlz6fgm
wCJH31WOGdzFTY5dl9Uo1Z1wnGLeCjFXegtdPlr16rmbO29HYwaXldbIEbML/x17cMrXeQokOr41
vBVAFXdUL4SP5fjW+E74btaJfmo8JoVIWWhQTts/SDFI5mJyz0BZaUyiSRZvwWgCacgdscfmaR51
ZUxL+n7vBI0I7BYozLu2wKz3Zd2dWCg5D3z1W2AFAMps0wAN4yb9XmPVPzezLDbCTz4yu5wfS6oi
9iAD5ocyuFmNEte1P91oAkYxD03CBqTSE/w3w4baKBcucLCz7tOtMbGIjpKQ7bzj6rBe2LLS+zJq
qkfTVN7BNia2jF4+8chga94B24UGRWGYH3XncoTw2wqrpaCOaLSVYxYiOcOJEVAsHqdOeLQjO99Z
3rjXUWOdHNfHzO7P8iE1+CEdHPmQuE2vp5wrHYfP3rRczO0OtxsvI7tlNFW+b7h/b/Ku+cBeRq5u
IMYYiSk+CTf21qkr1c8UdOGXLYdxqdkVM/Oxw3aW+IycEygb+sap/VEk7CdWQLGVPY839vzStiZG
Abu2grcU1jZP0NzN7zMoumzALPlqg7B8mkprxLTRJsVF2EZ5n9pe+RlWFQYd+jIXszCcexpyikNc
M+y5pY9HAn6oITbhXBIxnSPdsREyHmWV66PfQcHOW9xzu2iS8OvqxgX6VHM2r/CHcmdS8J1URF9U
UaZ//Lb3V3weh0sm7FdftP5nyT0f3Gbu/JhmKbHXJsVwQW6HfaSModozdVjDTQPVPPcKl/PGdMpP
6NTIMLPGJkHYXgoqD5cmL8cHIAQ7XOIsJw40c00opX5sa/3mAmmzehqLElH5ZNFVq5azlbPlrOX4
Ss14fBZBJjaGsp+SZBKbmj3rayT6Q4Euueblf4kFKYeSXTT4rhBr/qCOJWjhXSG5vTOvu3tF9q/Y
l0PfbIBTZFu3GLqdZ88P3giKDInDeqB/7UWRmb4w0U4P0MczdrBGfh24/xET5V2ZM9KFTZj45yKe
jnlFLnVw4CTcruMrd5qdOz6k0zrxUmOk9m2O70MQ0BeL57M5+dMS06b7h3cRoomff3ADp3mgYWcM
k9Dy8wvwIbElr5pd/IYJFaVzghOvE9oB6VBbNsME0LHvux3x3eq+HQrjahB3eeU50DxqGETkoVNE
ahrL4M4M2obr4pkZBY41SOlvDLsdMdbO0ScZhjlAPwCGXHKcn1Gb+tFpQbvGjtUvnNBg28kKHy5R
E+wMozVPphFEV61h7ll5Ljam67pclCMc9Zyy/TJG7duQiDqXkHVID9LSsaiAartEhMui2XZdNu0z
YObfswPml3tDzshD58pHGjHpw8K2Dga87Jd8iPvnvxR9kIf9czNrqGJJ2L72cQIdwgGoW1u1urij
SZEaUMeaPPfoHg3HpItkmob3aMzTo+NM84b70rkHPP2u5t66eHIo02UBcWBZzKX7CjIf55E2jPuI
Vr+1GQ/y3fOj4MyFmriE1Yb9yTKKqV3zRtesRMt+/mqdHD0+sinx6uYxOOo8cO9BGg+LUAEzaiyJ
9tNH1rlJ4+qYENFDb8qcD1IRxXlIsgpnpXBuhr1Kf5UwYjcWhiTMqlq+51McPERGMO1yS9qneay6
ZBFF/XAJZx89YW5LpNnZjgrOsbnun8M+L7fA+rtu0WemxoOBmQFXXRL+GAZXCIavgskzwfuuHP01
wd9caBLUM98x/5rEE2sTw5P3hFqcLTacPyN74nhh1MI9or+KS0NieROLmnSLPbfZenYT/9fKWedn
ltTVqqF84B6DV36WE6Mws0L+Z2z5JqddGTzIzrL3uvPsPxZ4EjJOlrueHHvejC44HLfiITxRAfBu
lPylmeHwNaNewZgMnFVcyv65V2kEm9+9y/y+eBZF2Z9KsJf+MjLNmhCVWwQPBS08+6hR1db1K14k
hLx6nxMbWTtRBUlbEs9aFJNECOaq/6zACrYLs5kxx6bKic9aUIra4k54LDset9tewQqhFI53ObCL
GT6TUDv6mOblQE/hVz9xLsCf7OW7nKKb67LPIHkBH/A35lD5D5EfYpjN+0q+E+yCEt2K4JMogd3A
3OzqbUQNByGscvA24GPdS0Vz9bMzopCvYnAFCwO/7V4lE4xU23HXiWNNO89DHeG5zjgvsNgsvDgz
z39tnf7/1vvpvy4AZ+75h/Xc/9Z+TPl3T1FXo37+MSrz12/62+YbCN2/BxZrZZ9wxq1y9bYk/Nvq
m77df6eFHoKFb1MJ6Nsev/Sfu280FdIyeCk8JCnWXn/P77IVB57BL7GswcEnWGb/NzAat8X7P+yL
XTfkB7J8nskOgR3CBf+6wuyUWWcIkaukalgHhIwMsPwrSJe4VWZKtBOMVpQZb0YtGGtjpV+9uXN+
IK9Gn9Lwd8qZBnDuMsNf4ox282oJ1KVW1vdDPhqPTt8Fpzlrw6c0Ew1EsKzYsqYIyczL6qNRnckD
IlU/nXQf4tgnOj8JiovGamiO2XDTW0o3OiSGSxFL3fqC+2PnXIKWhggfxjD23SGwvr1SuW/4HNv7
aRBJt5jH7jFmb13gtSxdTsZU9I8gtG2qzWXxO0mAcAsOL76ZDHjmC98+8T1nxIwXPK2yh3YkSRAL
yZBsjw6PY7sQAmngJvbCmQJDLoYu2Be1Na0jEc9vnhelC5M+pDNr6uEjKht/Ebbwzxcm08BGTTfP
C26AZF+Tkf4u0AC3DejfTJn3MtIc8FUnvyFM9S+C219JbMk0d76NcDzSPkj7L1FY7vBZsw8xieER
NmbnEAwJIMuJmPAiSfL06x8+yf8HL8Fttfqfq9fbRwNO8O1Ti2bNsjn8l9Vrlc+WU8Uhg4vXhVCG
fHNvTkaw+u8fLP8lS/yf8nV3YNh61f78G9Dx7t82qvr+7NO6+tdM3u1Y+4IK26Zx0nf/469fJkh1
+/r+01+sqz7tpwf1007Xn04V/X98lW7/5P/rL/7bz1//lv/bQSL+y4PkOGGMnP+1RZ0U1X9YaALz
dli4vsfKP8DecYu1/e0c8QD1YOP9Xy6ZG6jn78cIhHJOFXwg/J6bgeb2S38/R8D7WL7tC9+CVBPY
kDD+O+eI4F/4Tx8XziNfBH+5Z3D3WDZcgn/2JUwGkXLpOSRGgfONXKHmGcNIYWwjZds7ITtEDK9w
jMvYz2qXi1bvfT9111kNf05PlTxqJtZvanWNuyLuUmjNOZZxCwO2dIxm3WeNdYsoa3y5nurPWZa3
vw1EFC6yqGUrtyqcnwH7McXMA0RmBRXsicyJL5eAdbkklmPTEoQSJPsnYh21jOgyHyt8jp2bZqRP
owqDpxNGX1YTGodsCJA90s5B+HUHI7qrSstadJ4732QBjPB1vDOtLtgoant85BV42r1rv8o0c35A
wsbbTifArO2y3ttjOO5xDeCy8xKTOanzvYcy4TgLU3tm5+N3r0k6dHs3NYO3wNO/A6qyWqRDIXem
a4NRzTkRqpVSZvLEIFMczFqYSEG6+SL25K1an+IfMSZ3KPz+MnQmG4/ADN2v7/+kLfa4uJAz17c+
4Y6cpRu/hhrZedSO+9nJFDfPLKEUbLgkkGM82cZXh0AVBDAUcdOrD4jfxipTdCwFzLlLpeOPzsjd
SzqfLWcXt96P7ulRIux9nSL5If3sTfaRz5ACou/WPuslNnOTSq2FXfkYgzEzzxUSReWCMKJ6+I8O
0eGUt2hCn9Y8ZLn3NO18htrA2MK4PbtSYGSeIeNW5ZGe+f7Rz5vpxenVPgeTSpp5EcXzzitRM1K9
dsxpx8aePlp6EBGznENFcgs5dzVkYbrMVcT+kGt8lq3p7mHPERgniAD4VCctIaXM1bIIfmpMXKlo
H5Td1bSkuJ9Khiw7nWDBmcjhXpYkfkTExEcHTq6Tt9A3XxJUQnihBh9DSPDBDgwNqZrIQvkDZ+l4
3d/EFbWj9QTEO8Q3kOL+jDl0zuwvKspvu9SIq3UJ4TYdHozeQ8XRYpvh+t2HEGJM/L8kv/p0xR1F
gbmm3jSzue1iJ5mSLbjo4Kkzi3Q9Y8Yla5FfZzuhZ74beMHoWfwqEtPDIyn7pdlkxjFsbbUx3Ijb
ddSm4qhddU09mATmRJGJIG9F218vkQvKZFhXwj3r1nn0tD29CRcPyqjHfYoRnj6wbkPLYrOnwaS/
QNBI7+eupG4qFuVr717dZIq2KAkZKE4vfMRzzqAB0WECA5G29/TsYhPJdbMnkSRwj5YBhZEEwp9n
j7rjQZUrx8Tta5UWPFr6zg5tZhHJj4Z4n5nRUpm+2tUU1dyZiTmu6p51Bm6M2/0nzx6k2ZDRckjF
BToUn4afVbgexiMsL0rj3GqXd+VVxxaRAz+c9lHXeOeQNcHGjeSOJl90prE9uzXtUIusN5+rFtRg
VjbdJ1viRVaAOabYaGEB37fBbM4qvLTm1O/cwd8ZUbRqwviCvojOm1X1OshluBiLu6Iqf6FCQ06K
ESFpZua0CZA2Tf0M555GyAbTUTJR5zaOOMuIEvTFakyD7K7ImncuX5j4W6iAOn20FC9kPNirTA5k
9Ef6xYI9F4h1UZxmP3oYNVtBWuk7Bc0yTl6AtLrYgegYxqEPYDz5wJkSLnWCUFcW8iXNhpXwikPv
VT9G0mCBT6hJJGs5z9iKmm1acDjTCMRPbb57CI7HTKXZVaRLZ9AWX3e/N5ZWmxETNc4RGLLTEFb2
0WghchBNBQrCfWdWYoUW0y35tvKJZ+0yxOW5h4tUU9032YZc+l5SEqGxVjog+GpiB2OVXu1gblfL
nu25OY/JzjSfjL5LCTObM6dBeiC79iZN0ltVn6ttU1Jt10207qTq1avy7eRTKOo5t/U9XKugMJOV
4aAMGLeQHf0N73nTvU8GrvqOswV0XHyBkwUOYkLaE6nTEZGIr7QOTczAbXM3+/GxzinqStpqGYdB
8CTT7hWotDz5bvswUpZQ3w7ESG27nj2TCXt7NP1tVA9rbI9nEOYgLA0eM6F3lw2sI/McCIPjxjAP
J9qTwe5enEH1h7LhKxTmH3ahMU/ReMTairaOSPYfk42Y4wTWrwAu9jEaFlaD2t2zYyaW0g1v9DFU
yyx3P8ijESUgS9yrynyT3rF1OuNu9EqKt6xEXl1rq8Pq4PW/XTgie7l4JNLUmy6jb9cU8OqKsu1u
j4ADwLjTRCwIX3nJjXXs3EPBob5IRs91KJ79MM/2jPfkDd2c3uVB+K+Q4I5zB+b0FspJtHG8Qawp
0dTo2g0dlo0aDrmSetPJxl52deo+l+3o3IveKe9naqwCJ6Nvy4hQ9/ppA1U+X7Z5/9aYUQ67u+9p
NYhQjdhLJg6rZN68M+u5fFlzPV7aiI8OhPs2XdR5twNNRuAqT3qYrMFNrQzpLCOc6gIpXlpxyY6s
9reBlK9FaOtTlRVXoZHg20kcPbvrt0C//+Sy+VChXqHB4aBPCCeOCTU+SdxeKgwDwhZ3bBbwh+bF
tAHSjsTPQq12rd8+D/YCuXWRyClZ+97g8N8KVpmnCGBEhOMgpj+wLad8ATTGosmaZ2llOytGPMVA
6J9r6duPXmvbm3qkvADtU63qFiCZxWm7JJoCKLmyr4RgqlOkb0atnlBXF3nVbh5N+dKIBuZ8otae
nBZ9fGu5SHzWyS05JHtay0GFS9mRQySACmM2XXv0NaykN4d3eBsJ8uoNdR/DwXNKVqXUpoUGNOoa
v41tGN6a3klAaB6EJABihWbH4jUWi/jBwaISR9uxrTYgbsHKkrUi6We+Slchr5HbsQku55MgeOfx
ZLKhetO59xQpeC6McGdWULyEMTQY4bjB0hxIE5l1L9mNhhzhJHG6Oep31Wwse2hYMBf7hzSBJA6r
BppSA+o9bwOoMMXm1s+3rlkoo9CvFQyWtR9G+yJPgaxT3kAi4aYaz/nS6czH1hjhdePoNCzrYsck
4K2qCU8yvlVv5uZrDcuJqCKFbq1lFjuN72YNenc6xx5Tk/IvNwJxkIa7IBpxlWuGBU0MhkTz8IQ7
Sy5LZM8BT/y+o0wZMG1yRcWCfa6cY+ymJNLx2RDxAVS0l0lEiYoZhKuq6KzXOG7aJT0tL3xndpYF
wgi/A1IlhV2Z6VLqnqQ+PLssWlHDy0cutf8oqH1XWEAPHVZ79vvaX3dMWBb3TJ6/HL4s7wPjkYGU
EDr0KdYM4LVYItNf/FsbynowSkJR41Cd+6LZY05ZgCbA7iYprGTsIW7UG9PGxEe3sUYCLzSs7AEI
/niz6tdokTtSoh9lb0MQdKN2PXJf2Ah85J/a9zDJD561qYoaer0tPUwABMox3JnzR2enzoJkW7RN
Y9EfU4y+JwBcJUMxH6s5qKznsPG+INp328btTXiQoAPcuUrBNpojHxEj7h/NNiKhJWiouGuG9t0F
RalXMi+sD0BAGJIoVcCElsv71ArGXebNWwawfW81j74/ndJ0MtbOkDWPZerABrYC95ude71sa7c6
GXmILMiSB+9BTAsIbAV6q7t558K7JjbY2D+QPCNiqGHbHQj4H6bB+u0C8WXRg7BqZHzsinwVRc2H
m9bRfS0LuXbrzt+WIe7Ywv0V+A2WiSPug2BCAWedNzclBsuaoOrtbuLh6l3kHV5AXuxhUzj2n6Sj
/Dce5zND4pY1DtGvnM6FCUE+yr1jZZjWunPRR5uCtbHtm8NySC+eZmlVleIHGy5DOzsGuilazBqs
nAzlLpLinuL2BGQ1HQ09gYqHLO+dJUHiHeT5a5CKJxos+rMbmvxPfgTmZ0iPnuOrbwuq0n2hXMjs
+fTCkuVPG2TXLhYXq8GEZfjWSOSRLHTo2Ty8ZAsh0Sfb27BZWUZTzCZQ5/YIpMuFrcYUcz8HaiZC
PNC5wlbgSGuo2CERx0vy082qhcp8UdraNLr5jcIYa17FWiJln5pI0BktkxrP81jNmrK/RN3+G4DF
C0BrGp/Wm4gCY1kkMMC5N8JzrVMQ8KmrflNfRU9RHVtXd6g0ao7E6xQG+mJL02blZ3nFHwre7VMS
CSUJ8+PemxoczMxZ8i2ZVLPNIlt8pcAAjoUAcJpkjC+DNB4keCl4NjmB+yLcxHiOlZC/noTyQH08
bnzegtwuXhLqxbc5LlFODfnuWDcyRQRdIAKJR1afEouMLi5CIi6Gn+zm/Au2IDFZSnI1WZVySpdU
8276KS92rG6H063fiwqhjFBtrABW03flaA9YBQRySJH4Ptgx7/y0++od2J6VpVbENwisgu8C/fUM
DVYveyFkQxpem+d5sC5Fne6nXHdbSZP7gRIhubApnbUpT8lyCNvIgP0K5Gd3lqE6I7JvAhphQsHO
uAEJXc0si3AKes1dGJGOdDzcVMj0r/gGHl0HH4OjcmJgbMf3upz+lOzowgUljt+UJj6CwNv4jeBh
DSw/5reGMZA1w8idS5o9cDHYZ+Qnbo2D+d4zinNayf0ElfFTU3OCB8p6TdpgJzBtcEWdbwTun7YM
NyP1Vn5v3y6Wt+TtTF3F6K/iEIFQW+AHcz/yjjWWpxVX0GalKoJqVd6tk1oly6QhU+QQ/V1Sf4W1
1zaDjavgZU3yru6rTcGr+Sg9BJTS9nbQQcERz+W+8sqjSVvPQs/ueAD5gW/LAP/jspwnuzzWJJia
0lqzrsnxSPbifpwCWDhDHBxEH3K5NOfwnN3qf+heabY9Vu/OF/q7qzKPvZxbA2kIrcewAsDRQ6cd
l16s6KxncQgzTsLmALMUPYahrEzgRuQqUa+G09gQwSjxZ5zMqU3apYh1uslLP7naEb0b+ZzoDbdJ
7DVhXu2DwtG7vJ6jFXBcDHNBRvq2S+Y1tjp7a8r8szBYTK+62OG7a/mwH1h5PeKTCo6ke9q9a/YM
KaLY4N/AHsDW50jDwatwh3vqCaYleVHrXFpD+9j48oQ+zNDLdxh91uLCMZowL+i7CI/u0BwGILlL
abrzPh9riSGhHpY1MZONOQa3FmkrfaEjm884BNmt8szhm8g+NUfk1hf+KD5iwVO1KXi9GQK4uVqJ
/Up5COMmaUkJVY/+4jGtPsYo3obEI6uAtXmdq4NPZwEX8tTiyq6w4Hb4DvGDAjSgDw8wPOADVug2
PAngKhCOXpORQQ2qcL3TTGLA7W992cr4GCVPmlLaT/XUQ87Iq61qEWYmVtHeFNVnm1zSwiQVZcJo
WlVjRo6jxWjNJdWAK+mlzx2HWkBWmMdqVZxV/D3gll418QCDRAXV3syaeCV9VBIYts+mklABYqpx
4sAdF0iY0960wrPGUUl3ywggkxYc/lmP+3yfhVsrIv8fTE51Yk/7RtfgsJmSzOTWoWjPtRqxnSdJ
Igb8XXarxmJlyWkSXmqPKgVa+f6MhVluKsRcVrIMUqQiDkYXCtZ1eLpnNz1DzPwC98WqFCZukW/M
PH7yZZa8tLAiV1aD1cbFGLiI5tR+oI7wnhRq+EKRC497InI3FaxcTNSfruoxMb5rarS3QeA+4yCy
FtQZCeJz/ibOgqMovc08WeA8wA6tJic/lgWNsCElblSNxo/WYN+RjTinRZKsVWddmVPJXFiYbaQX
vOCjNEgfcy2mxJyCZbLwTorpM7j3fe+tAVCSjdOeJ/8FA/16JMt3s5tJ29l1Hl9kG8eaH9CVRQO7
7+knChoyEije2Gws27z6DXQ9V6OAkWfEf8+Dgq84IOWOzLKOx/gUNnHyCcYV6bCXY7ZJizR+jxPc
cwToqFyzcP91omMm60smCw8zVjFfrS42PinMSM7zxN6I/3NoNK70JDJeLPTRH1nz3OlVeXB7fkcr
sY02gnBJlH+XY7XnGmixywRDOQ90QmtwS6p4UdmwQ5Cpfpxbla6OYvrujYIq48rZVL1RPaVtTMFK
hkmc4TNdp+zT95MtaP51R3/ZpMLalv74BEmbnFDXDq/8Eet9LZw3NF5+uipGZ/CptIWlWW1Zw3ob
uw2SH7qNrjRRCRzSPMB8oiO3V2TVIBgsOhtBoZ+HJy0RqsyW60Cu6JW7weBR5pA2JWn+TTJVd7hW
UIWG6WrjNV6g7A1bYYVbrAHfKDHJ2iIMthJuP6xvu94lG25kYEpMPhqOQ9pS6ie3xWHXVdfMlw/F
MMndPPkN3ZS8yyATsfGP90aEVjOkyqBBS0TbdsQdqLRTXgl92lec6xyfFSVBmkZIGZ8Vn98F9rCr
ihIbv8+cPPhzf+h9N6QxbdrruRqWFE0vwwlaWka10dSlBppXSe2SNRwIka1dvtbPRpz4f6R2Sa7F
BTqfQGx1VHjyTN3eaaIsaLntThryj5qjZVWrLRYMaFgRz087PGhKOrFHpB/ox880g/9yxOcLbljN
pa6GVUDMX0unPbH9uBF45fhQ2TRMpnHULBPtA71kBgIAjo6yBk857lwSSDsDLZgAH4lWjZeqKevj
0GX9aox1yU1C9/uwlPVe6wP14Ac3cQEF1QbJ8xCAguXTZAf3isxVhNiURydq1ym8c4n/GR0d41bz
gd+rWZfuuGekNZa4BZwDf8LhEnF7dgEK0PkR3a5CGrJWMcfcVOpr0c/EbjDSMaE3+hlHuDrS7naI
hyg/1oBOLwyKHfJy/pxoZMTEtYdVGI7+U9fysaHR5ZTnfbsBYbDD0vVBj3J8bwt3GzXupQmxFRvN
fJxy+zPx+3uob78hUy4d2OG6KqNDw4YGaikyhof8/FtF1kOHAbtH0gxNmSzdPto0ZYwFuft1lB+u
IoPXlft6txKdee0d+66e6SGbwj7dmJ5VrLOcWWyAxmJC0T86ZlPcwYItVl0jqu8yYIthT9ceiC6W
HFo7MouJfeol8SQ3yVep6Zw9DVlsiu0GdhbHk5NDQKqb9tT6kghXDj871QYnBD6OZRMBro0JaUT1
TIUjLzsP1fRGVFv2/nvv48CsGtg/Wa2XEezYwkc7vxHLH6GpyPs4McSa7IwF0y5Rd0WbHk1H3oQu
bjJZdVO9sFLGpXqEdHuJGDVHCoIYxEvFDqbYATSqtzICd+KPJc9zlLuck8lUD753l1COuLY6M95Q
XkkNSk3rqBOLe6PBlRyqcN54KQoIfWjQFIKFbXTg1LU9HxyLQYythreBP1yTg6NdTahzFxp77qio
LO70U4nsR7Qejhw7f+B5iRNNxltZt6u08JtdMFBlIV6CxDZ/0dXAnjS4Ybn8pT+BMt4jxqBF21jO
vqVuetlFFqnIgYkhT7e6MB4MN5Zbwe64h8tB9SMViIP09yMMBt8nnFafAq/z2POOix7X48KIiatR
a0hVUZLFOF/TcwuY/45THNhVbtJg6Q7RyUX82+FVTM1tOLUdotNbldnxQSHi8DEcxbPkBr9IRHb0
amoOiwbLVdCwh4BVcuJ68eUVgnI+Fmq8rI+DR/KhfbSqhP4H2EysdvtrYvUQU9IYdOQEDiJoW9Be
SbfSDDZJrRmpVBZ9lv3krfEwjsTs+aDZlt3v6CHmlNNj+6LGokAX007zCEpQPbEnPclM3dl96v9w
vbw25WydVa/TklJDDAsL302yz9R29zWj03jbZk51fKpiL7pOsvbWTJq0okfuzCE1VgJ/wdTiAGdV
0JSY7oa4ufcxrjvFRP9wVpaI/cOOTQEO88Z5lFF7RJ6cOT4xkIc9B2rtu5841ODo4IW0TkFlrhzA
t/uxKbidtBULIDi72G6j8Y9MpnkdjfObPUPU69vyijjLWaDQcNMBLSxprhhf4VqV5X1Y1DuRo5Vq
4S+DPjDXuRS7MH9OcY2jjIHrMvAsNzeAWBw/VTbfnTEbi2VuDcPaDgCxBYTtV5HIX1zP4cI6ZJtB
5SQkaGju7PKBa98yaq2RFS82sMYg/pC5aiWN4XHInWYhVEw4qNyMQ70zpBUuzXC4m7gDcfWldqK4
sVSyiK1HPH8FjG2HuPiy+paC9L515bIYNcsTE4talxtbwygBQ/buZpjTc0PCcudolgmOQRf7ArEM
trEagn3eGmJFXdElNYd2W48Ofz/pI5hfIZB5hqhFySlXug2xk+7VNBHurIlAodEFT4rYMlRDjwBt
RiYkJb2zTUuiQx0Eh0Myj8vWcsIXUzTxOuGBtiRps6n9e6kosqrth56N74JHjr3ukPdu9WQBmBy4
TK1Fs30UXmRg3+UKXTsZqHrlQiQJhDnUo6w0QZhFYlKFpiEkwurE8tFGFFDZSFRzMqMkGMJYsDoR
jxHGodXYhwdsenzZ/XKJxJiucsc6c7tftFHt7TzuMJw3Si3o0LROohK/BKGRLG6+lKJiJ+KFm0jV
sO1Dmh33YBcINvuq6TaDVsm2ZkgElOZDM6AH2dmF7Wjtq4hBh/UTyRmwV4LSw7LI7/tMGqugyexn
FrDHOLc33mgtOz+755G56zA78SGh+bpWMXFR0M3489Kw4+s/GeaWuwh/XCCHZWXKd9tV9qMbl2+D
nPW9i1dUrkon6NZ5DZ9j2cc3X3Y4aCoZZUDtOc0ViwzP1AO9jHeJ7dtcGkioYRi07yMtp4/W4/7e
UbB2DIzyBcVWrhhRweobfnoUaZKwe9Lg2ObkCmwe+pgXfdqGc7EYTnT1xju7DEHJa7dK1pmGZ4Sq
RNqVDi0ebZqyH9OfUGRKd8ekeZqb20pAHQyPRBnR6EXUEdFlRXono+I6daO8Noo2GcjVC7snwJ8j
QhTEw+B8ZWb2fisZM4vhvpjHO0qy6NBS/dgsJx1/KfGpSAWyisEGuxBhxnbzy3UuI+PUABe/meYH
WvuWdZaJQ9nC/wlJSwNiGs4BVWV4T1OsXInozm4mjyOwznLySY2hcF3T2v4OrEafjTHLV3/9yPn0
DXthNTjdqmi5n851y4mk9H0UEanNAkJOFJeQwP6Sun4lg1ZNhELiiKc/N1fin+9R2CQrCT99JnbL
yGdpGqV5GVg/VNzz/vISkzMyTKMnp0DCNK+bbSU4xmKRs52l5qE09LWlbxGS0AWm/UfpOOjYOGng
KRzSvlrrub5mOiKWEqlw4czigA2fd2uKxLEVLDnq5g48fL39S2qlbRS1MnTvncZl3aSycl2ZrrHy
bc9chRg/odalYkFWQ71MFUY1aI1ktsqoetEm+CsA4wluffpC3f48qltdYvGlXfFAsxRfTZ5QZyHM
fWwMOBVGj4rtQm480SDd0NDc+qVcBUb60vsgp4hH5uemEwcfYAPWEkP+upXP9nIIwW2FPkWJojbe
emIQCz+PQDdMXAZqUcQrvKxIeEYxf0Osa1cdweSNwLrwNOukxGgDr2kPAJZIVTjqYJ+2jXh17BF/
xeThPYst4J9U5LKjoHHKo5PIn3grVZCV7xnQ39eRKnqewLV3+Z/MncmS5EaWZf+l10QKAIViWPTG
ZjM3D/N52kDChwAU86wAvr4PyGxpMooV1axVpUhmikSQBhsUiqfv3XsukJrA2CurZnnlxpOTKe92
CgmjS1oajWioOXCPAmypXdpwOGUXnzFQGzfBYLevWeLJy2IxwKif4BKbR52eaUHgbJ99BhlT3ZME
jUOM91XH+ZGRZLgl+ENctSr0oauNofPQIrjbW8PoMREGgeAtkZbgYGdGJ5O7n0yZfoK61GsRevR2
arstYNEIn8MqtsV9r8gq7uFI7E0W484Syr1guhcvkb1Mc01dffOkQ73jNfJjHNWZvJzhg1Zuup7C
eJcxNMrNCuYHkuSyTs58W9W5A4D/hrHMvJkxMew6S5TbEsMsfXB4XJGRrwnBiNYqTef9NAF5kPUk
74TfW58w+82tVZTw5KZwogRs976bMwPgyIuT031GLv+EjsBmuBruHAVyo3YG571yyqNnXkM1uZ4c
1gIrKHlL5ERt4d3IMb/HKPk85La9GlFh78eKo0DgVMvY1b0j8GHaJvwnXXXA/n4UkcaWn9R8yGEM
z0EzpN8mE55DhiQV1CsanF2Y9ZTb5mOLR0IDwjAUrmOVrJFyLbmvQ0uYeQ30V8TMImoLXnAOBsPI
yCJJrOnKtP1ozbwouCkjqGY4gn1hxFtV6uVma5kEo+j6dIg6XNMRQDVjIz/g8UAiZ5O9KZtD7jAO
mtNdix8gTcStP9GFUM1MFnqXHHoVDfTsjCWIw3GPNPH9LQIIiwMB8ekPcZkRQdFUvGl2aWYEtmoT
ZnS++orrtrtMYEO6g65Ket9Fk9DO+aPYlpsWPiG5g+OAVqRioiCdjyH3gEHJ/OAvDZh4HoixIL55
w8iNUzK6z5PuGI95zRI008X6hGDNOA7p5D/XDcDiQtYMr73JOKWkat6SxTAveEBjAm4WYDD1mWTQ
SQZJ01JHR4t/SU2cfFZ915Af7vZ28RGlVb4l0X248iDc7SpS5PZZIZwrC1IaTvDJfJ5n+cnD6s0T
wbFWWp7pSfDwr4Xhfp/IpL9qMrxqA22ba1p+LlPPTJ2x18rrfqjH+5ImNT8vUN7bzLEeDQ1XeEPL
djgPfVV+JtPUHiwPLhSnBNAeOXjjaO7ZbQojKa8rQcIUNIX+M+lIG5Nu37+gB5bxxqn6aV7T8qSL
b+s5HDZRFXoPo+3qg+obdaCJlWy8qLsrMt3cklpkXdXc+MfRAuvUsVlfFZ5uzoFykCBJTEo70eYj
kWGF8Rm3KLiatI/eTYxeB2VXmkmfOQoeyh2su0mH410R2/VGJ3M+bLN2DC8A8u1dbsCwKVJIKWZH
UOqMiITjV3axFL98V13blNRbjtze00B8B7Whp446pW2Tu2F121Q1uhYXFYzj1db9ZOXxUXZ5x+CK
U89qdAGSFrRTDvh/SXhrB412WRDOhhsTBGSBhi7V1VEmTvaMKg9GbocL1/TkZ2uoZi2ruro2Lau5
sgwRPzpZDzTfj8B2en18Qa6FJwlVUMkE1IuGYxF1+t3ri+rBQnx5XZYQw6PyGikbv7dlGuuQkM2b
OVDDa9NN2VdHEk24anzBDE4g56H1YMbDi2r9Yl6TyoPnzYppMhf9j1hOPfjV2dzS1sXY0SChkzmU
C9tBEo3pAtnIOCS3AwZyxgRpnhyS3qIDEOk0vIXSChOEfPCNmRTWmXsLbp9veqt0pgs2Be4iL+9E
tVZRxq/Vjj7vPohejc6brovAQyhG12TVuI06QlOdd6oT5BeMRb8jFJLEOt0YlIgE+cZDyGcGtbap
DW+8rVQ4PBm1ym95pfSKs577LsHGmEyOlJOssia3HtENJPQhc0deYt+9ib322Um6bA0Xwdlkbgwp
o/SDQ9xb/p1J/6zZG6adXuI5GK7zZJrfurxnCJzO+WtA2BDDQxF8c1OUFZ41d5sWnvpt4ybmTqRN
DmIazgXK3Wi92Eq3lteV55yTBk/0PNoq0pLRzqXxjfAzbF1BFR/mkNgXV/X5bRga415HOZwOq2Cm
MJfeNwAF6iqTXbDVddjB7hDrkUcDtM0pPreWz5oaB7l2GaWxcaWM9lrHfglSJ7rU+F7eIkkOsTPV
9bBq2i54JzYlvM8ju3nU0ZBtyroOPiIl5Y80y4bbUUzhpZUAf7fMw7IDcwZCkFjtoHCSBVmdE453
2/C21cYvquwznwf1ZDC2wyS3aAyDBgdb3D4liM7XRpp535MeU9ByzCEEF2/khijv8SwsouWJ3aZv
KrPqMokyhc7Q8Gdm5e60wV4fWIb9MMtBmZCTFSmBPYUWEE1gKyCfdeVfq7l0DqUtMB6KoftROJYD
xgEOXlfSuWML5C14cVQdwNKqSz+M7qYg6ncT2hlt0wXQim3KvHCkjdXBoDdFjoSNJ4rcn2HT5uQa
weTwaLpNDRYCshOPoMOK6jSQYkxrtBU4dXBgfXaEWwHPWqKOK4dJ6EBv/Dgbbr8JIkR7EEwWAV1t
ckruvVPlyWrXjU10nMjePTtDSIxz3cuBEV7nbA1dmS9hFRDZgDW50+2taCLa+xxsDVbQBm7Zbe3f
W5OILjJN5ofJle25jXVGnqF0FnVekd8S/4iac4CNmTB/2HYVGj3HoGOvrMzYlZFur6xBxzeFAosW
kBO+GkzfpstW1Ic0ayoYFZDgrnICGQ4MmQ0otsyDir7Uz8rGYVlpQtgY+aGDIpP0UySufztNXv4x
VujD1x4Gsnl2aK+0hCMnUtu08XJ/2uPpaIg4Kn5MmsCJVZsU3UA5FZQfhMobG8nQduO4+KKJYspe
WlUXN5Ps63daAuhnEBli+Dia6qPULh5SlFLTmCY/rK7MiYACmTHhiG5XpRvUtx6CwWVNadLGssH9
loQ3rYo0XVpR3QdRiBCRmbH5mDBqnleiM4IHZn0obisz305EceG4CqW54nmpvnJht+RUWnK+V+g4
1+mUj58Vie6gnxLznY5wfMdAiHbxXBLI1ZXGs+rZcLNwIk0DmjT6U5Iemcy639I8YkhgT82XqW37
Mcp1v4uAxkBg7ykqyLq+kmgODmbbMlcDkbYZTEY9S5qV4zIcV7RZkjK9NfiEpKBO3btl+PNdZPju
rhejuWi/BhJlG04hthHJTeQLOLrkQ62snPhHjYTNZRLXsWaH0eGJgt87MJPbcSQ3QZj13aSof9EN
JXxatHabWdVgtEfhTlc6Tjh2Ee4WlZuoJHTcYU1guEvs/t5W9EZXpW7lrW8wQGubqX807M59dFSX
7oe5Yk6Lm5yewliRBo0D6YCiHWxO1RQfvUOx6U5dztmx7feFPac8DOrgscl799MIqXvDetobZWxt
M15wEwHIuqKiQ+aPXztauQbtIc4F8Z2ZSuJRchozMXA2jtCYxovcly9omKIzxw8yT3B/0gJNlhJz
zKHe+2NwC32AFC6y47faQ6YXZWV2B7DvzW+R3E4zhZwXGRAPhhoHc1gSbTB1ikBiy7snpZcRZ2Mu
A/22cpFroYXn9JTInch08hK17snSJedG5SZnWRnu61BhMB3STn0h9BodlGFRd5xGb7oHjGKgKO4s
e0lti+ObpED7hGDAOGdZmNEwF21yUGDQv9HDn7/XeaweZVdZF/ZIjJ2l61rvFozWD8yR7Ttimuk4
D567B6onPmRrNC/YlBB39kV473bzHF+FTfzalpncMUKwr73BnShCuq6/yXnOP+ep7O5woqYoQw02
s7SQF1Q/87qqYuvoGInJJmi9j6LPH1pb9xosQsEeOfLNrSvfF6RZZLG8BEE/XGmPCEZb8WdB47sP
s9O4d+SEYIIXXlGOW6ui62Qoi+mBZIms5iDILrAHWybpDTMVnz72g5uysW16WpoLJWkRhI1jY3TX
RdpAVEtBNlxZHnJKFIxGeI3pPFlrDgjxYWpGYmcK+HmbYXLwwyeld23GaU+IQROlL4YTpucQRfFt
XvfeDUQS5HEAbPCSGWVuPbjB3OqVy8hhBfxrBvJFd0r0XnRvhr2/7ezGOQ2D2z6GCHSu8Mf0K/If
uxd6yylirx7dMYi+CdPySDcW+8q9UKm1wk9frMe+GVFzeGpf6/zet7uLLY3wqtdKbEc/nK88z8yf
qxnzctwBNIxBIqzbxCYnKOK8ySk1RdVWVN/7hMSQdTf5y0jfBmAHsXZrjSrZlQVirZQ20EMmAaP1
Us6bECDQZjRCebE6Qx3J7RiuJsVLT/Fk7/oZcXbceuF69hZe7oymlSg6zO0PERU04BHDAMQv7Ecn
AM2OxSK/gWAF9LsKyvupljn0eMxJq9wc1DUoUCa/LYKiLaGZ7jKRgtgdz5H5JlAsXfImnFB88Khw
TSlvE8vpaa4oE8KRHs6Ok/P0m3rz4kcyIuPbyC8Cg+BN3RDFIpKo27Vobc5BkauLpqg4Mc2nCU14
srESHNV4aDBkJ8RXbekMwBNLpXcJtAd+a7Kjh5qq6rmqaGhPwg3PA2jCXVK7PnFPMnl1kCB/6cIf
wPQ0au3OAk9k6OS7IMOChM86d7+JqfXeCN1i7TtpildmwouP3KWkOoMp86iifDZo3NImNjDr300S
EBBDCHGkQUx6UpBkt5Hwx33VJOpldtN8U5Te/B7VokTj4HRXiaG9Q1ss2itnjiY6zYO5gsTAUlS8
cUMayUeOevVB+ll/HiqrOU2lqE6qmHn8Cx6DxmhgufEsZ4OtY0Q5X1REC0zdl47H5AqIavKh4Rxu
R7JEqHOkDIBH9oqtvYVksJ1Fwkm7Z1d5zxsh+SdsC5tAQAOx4mH23coC9dkokj76cTy0WoLiZELx
gUa9JWsiSY+h8twWpR/3H49XH5ZiFwzxd78uh30ckGcctH65o2PXnXz6SGt2VQbW3JTXLS6YddGh
ckzdURw1ppU36vj4K0Dk+Ggjho33Rh7Ik+lHHslRoFfWi0UpQN+XRw8La4CiyjKCg/BGZwO6lQk+
2bfMCfW453ReXo823puR2FVOq72Lz8b1Ss5C8mhMaWPz0Jq7LacQ7x7gDiM9nGcRkfDfWztwnirL
7Q5jbwlQCCp+sFTJuX9sJV3LdIkpLWMEaFU08IX2znjjlZ77OTr11GwKluxej5PmxBCe2OQX1IAd
XhQCyB+GX9MT6YiqYeKoMRvVtWJBW+PcgZ3CIPqpZOEcBCkNOxs5NDOZoCANJarWkvuG0jpwx1PN
XUnN0xOH1yynKtoo00k29fARBnb4SEB6AQkvYGo3en792ThEXckYlZoNJWkjzcm6m7ORzoi99ISb
sbn8BsvQmiLHDvZOFDFHlu50Lh3Ej4yx7HfTrc3XIZfTAWaOvsy9nTxXkR5fyi7FT9KYqDjOo91X
Rz1NgKvJrYT9ngscBUR6ejUiZbw2wMGW+BGk8OVW8pxU66aoxLugqjrDCu2OCd2maPUbQ+ygKc04
OvRh0BzySnQ/khk5DkJntsq8JAaIGT/aE0v3W9u0UG71ITk69VisaahgaCZ089ii295UrV3S1pq/
Gub939ygQL+pc818py9cCkHfEsxZnTx76BmMZtuU8QS2wYKRcU68GZNg5kA2MNDEPpuyzw4Tybjn
Ri/H6DTVJ8AhxSHpBJypZsHM+pCvnmevYpjJOmSERX10S0lx7Xeqf4caQzhQl6ZPqkOgvK08pu6j
QNqI27o/5zXCex9B2WYouDvaLlJQgowXN6N+7JrMPnmBGZ9K1cC7muMR90bu3EbYhk6wS8qNZ3bj
Lkmm+PY30Q2cxh1PHVrYK2tRG8Gukp6/IygF4naF3jexHnk4MZnvFstDFyoEXQScc8Yw6u4jikK1
yawU54SocjISItJVeWzZzRtbQ7HlwDLv8PSKTT/ldrX6TSGtGUtTu/uEmmafxAS2Zi2H3N/wUUOt
EFl8GBHc3SQh6mJCwtKt5SR6rziQ4DGnMfjPncr/f1T/X/qZ/0d6k4F9/+ds/6vv8/c0/o/eZP6l
PyAHvvcvAUcA06+0PH5zC+/vH95kx/0XAUOMQxzXt13rdwPyv73JUv7LcWy6wCaxoJKNgJfjCdzF
//t/Oea/IJzTpnWwFrrO4nX+v8bsf/vW8XRj8cbS/Tc+9p/A5RbpAba08ECQLyAc017+/k9J5UXs
5D2PBRZXhDxiRdZ1+mVVEhEcvmL7qmMD/0abnUbxn76kv7nuT1mUf1x3efOeKyzKr5/QCiqmK4P2
Zd61bojdq3LCHRtndbB15p5+fanlpf6fVd/7/VK/W/WJMXB82oJ//Yj5HCfo+81pN1TaO2WifwoQ
Iu3seUZAaRs3v77aX53e/77aAgdAZGgLtuu/Xk3X8NqTbpx2hsdTJfUs6mXo2PgbUQ1VpG+sI1Vb
kMDL+19f+G8+putKyzRNwQnFkj/lNCjNmCUpDX5JwL6ruHXNHz2ONVpnM56FDIvuP78eMmhb+HTk
bXtxz/955VCq4V9J+3mXx0w1wBEZhJ1EzUyKJQTtYMcujw/n19f8K3Vh+XKxBNiOBMbBt2vZP12z
dTs38bVsAFjjkk1cUK8+VLD9P7uKa5qS6tmGIWJxbzg/LRjIy8QmNp7eUQm6cPq6+FAniftHVMp/
euf9fAdwFVCuQUC9CILG+T3T4U93XoylsChcPe6GMKevzAxOPSdVhbhIO7N5/PVH+ruLgalwLC4U
yP+wKomwq4gCj8adGVZq78bjY2RTpghlv/76Qj//QsuncnBYA19BKeRbP63Cihq3UF4+7ozAIwRR
Nvs6RpP437gI9TP7luQmc+BA/HnpsaJhtrQ8fUPhfGCGHhm1MOL+9UX+7itzHJ9vi13RdBfYxJ8v
IjBnubTXyTjy3WFfzfMdas3ynEXK3f36Ssuq/dMGBV4isNkxHNaBx/86P+3Brj1p35AZIQHbYmX+
F7fMTy8uJEpEDzT3kn3i89v/9OI6ZqJl5Xm6iz3QNIixzLC5Exgfu9syp0d+GJmge+tiJg0QJWk5
VE9lRtfo7tefcbnMnz7j8jZsTmOOy3+5o8yf7ymjZaw3WumuM3U6v/hlSOYqDjvw62pM/YoIi1i8
jUMVu/9s6f9+ZbZ9WwR8Ea4jftqQ5TyJrJn7bAcak9gDVcjdlPjTumFxPfzzD8m2wVPe810bodNf
l4wTD4UoAjPd1Yhn0AW3zQd7Wn8cQoeEAjvv79La77/984sut7TLPixsnnB/vWiY2KbyhibblQzO
im1P9+kZdm2FA4ZuOYpfDgqIgUrx9Q+vy/7rEjNkej6/J0XET9e1zbJIzYqYhQCn4IJ0hrxVFK9t
puu9bvvyBp2y8/zri/60vQhpQ32xTbBMAsoKFctfL+po2/GKwMoR81j+re58nW3wGzNr+/V1frr5
/7gOVRboGO58Sq2/XgeLc6Db1sh3DOfCa8kQ/aayPXmLnqz8L+7+n++MQKJ559jkO3yXrNDluf6n
54ATZ+6YRr11jLt196Yuv/4gtrCXjerPt15A/cjOYjn8Xo7lBT9tyaJ3LOWCytoP4M+9rTmRjzbE
KXo45K+k1STpwNyCtndQb7wysdNNBpO3X7HBorHTVoRLMmuBiq6YCBqPHj44FFtJFLw4DE7QXsYt
rYfGazGyDD6OtU0ulwxRpEXea8lw9gTKYIrWdGfGL2sWrbXpBdMvZCYdXU6jyA845j3aUmkjTv3c
tPI6s2fDv43svIZvo4S/zw1XP3uRh2dCVXZ8V6SB+0JsC/pexnrfiFSQH94kvU9zACKeGQngBK9F
F61SGeEFQpEYkAA4LxnOcxWMdOai2VlXNe9k43blBBu+BLgYRg7n0tyz3HtuYrwlbYPxupU+rRNV
pPDJaV/l66EYnGDdCtAasmul3IqFpAHsmH7swVVVgk44DbwHOJk9aRV+Pbpr0hT5+jkjjM6h4AYF
tR4Y0ztpqvZLnIkMEzXBM+Tloo8kSwNR+InsiwWiZXVAIpEMlBUzoGhBsOqoeIloNebbkMjD29pz
oZVQV6IulDWn+owYiPAQdi5y9trXCCqaurXiFcqrDL6QrOlEUeeg6hi01z6Eacbtqjieb4IpJuw8
a0xcgjJ1k/EQ8heMqZHi7jOBg5b6JM+OdPRj4MZuZ6Q7nfnVZ5jL+SLVbGJQnhqA4EZaZdf0O0Nx
kzaRvpmyQuOoiNKyO/eE9AHVGDVqTD2RUXhwFvnPrFyYpALs0OuIfeXNthRGLj/2NQpO1qC36YYi
btdRB42cmMzIQkuEgBntqMwVCZXeoHGi+WIody6DmrshTRu1g5xZ4AVYNFZZ6INIiakfX0OPdu7R
K8l3uGkSc4Trv4i5hO1R69lyROyVsA/tS0sl7S5HCtweMnx2GrXhIiODVcM7HIVuyDPusQTlxhzi
PhadP5PvUtM5ZbwltzDFM8x5kJwI21YSBjVi5/5DEORgEs0DIW49isHG9GRDQ6usHi5PAcvolrfD
iLMxW/IokI4IY63b2kJsg6eN5kFdIfWKdFWVxF279IkKi3hG2xXTG7bNCmBu5I3tQnLs2jNJNR2W
PVUncksfE1WpPXntJrdkiy0wQQ3NvCXqwiOkVhRZtjW3EZTnRf06BY594pug1ZRSpV6FYxPQ5Sl7
tBp+LLNHKwwg0BkF/sxTSF+L6S4+EiD9ZdIZW/Q2mi1FxFDIw1oxPor1jPzI6PEYriCUQX5hRheF
nCEcEj22TotoYz05FW242eyidzI2tNzkOAednZKjbRMVIXS8B1nbFQ+Bg/EOH3Da+VsHxrWJ+tq3
NHGiDRj2OPP0CxNAbyaNIu6frXpu5KOWlfeEcB6/QioQchoBcKrV7JidcyQjdUaj6eMQXdz87Wms
PdTPSVu6r4Q6EYoTmRkyBXqQzXPG/pYSVdzqTxXKQmwmBIPGKlWp27NzTcjHvbp3ZoQpkOx2Pl6f
Z6xmBk4Ns4HyXNgxfamgYAJH0U8UtjbzslsXLglNzTQhCZNDCceWF3WiHfKB/oceIJcQ2KuIBbBl
Xu0kfM2vqi74xxxIPTRTcywOPhN3ZmOtMLqN53Xx9wEG+N3gKYbiVkanb5WV6LCv0GMwecW4p2gY
Om6jV5hPR/robjzIYxQuCR0wYUFf0Qdnj3KtEPbWXHlVfmrh3Bxyf7TCrcFpGrRrYJuo4223OALf
WpZam5Mq7cxgRaO0B75jJ6Fjr62xLPpNFuchMdjgJW5cp80+YCLG1xBK+cdIDxqMdT2nWbtWUD0F
T6lOfvWma3jnSEpWPnS7IED4Kl1U67QO0AE4WcyfT5BMSc8dhLvOdI8bLlIDmm6L54B7gF5G3uxE
/WsCKdP46okPRZuK7Gtcw1lgKbYGvJg8AangjTIkw7ZA5dzgrsqSnHUue4KESIYuro2ho5XviE/O
ChoDVmhecs3wtFAaR8mckQDKRNHZulF9R48ZT0EJSKffULpUr783WdZFBqcFLb2v+WbTNrhuKRV4
T9NYX2WTGqp9kLf9DCN9OIUCRlBPOcbGUG57GXwvDBvRSb7Ym/LPwihIt8dFveIn/8RINd9rO/1h
+2iaTRhzyr/PmG7t0sl8gbdHxkP6QkDpAdnYnYzKcm3WoKAmP0muhTfXzJbko+Nn6QrOycjeVp/r
uJmwV0FULxW31sRTbo3fqVihejphawFeknr7AAgFoOCcMeTgNU+ig6rmpPmN9MaIPB5I22nblGt0
ef16kuCtG49AZCMq2hNIJ5jzRM0Y1TwdLbJyLjHYScDy1dxu25iNj7FdUxAILLnnC3JRvkRNMrbb
5j3qK1QSD42JUzn3IIa0yOKBs1Aq7VvXIsRbBvKjnUsbVKfJWlvVxBDczyCU75xcUMeSD/LA+BQ8
x/y7MpIPsu8Hbe6toEguDvb6J6e13oIUjrMow+FCXIRC0Qo64yWiQe8hlvSzS02qk0E9pQEma2g7
n7Wb0yCx8j40H5qgjZ2EL8QNHvUwfQ+ZYIWoX4H2zWg1u8fZkFjgYvu+801E0u1o3xVVinkYHXp9
dAEE3XlKix/9gCkJcvcEEzmm/FDmZh4XuSFDyn4tCI+3tk1jNu8hpWyyxqwZTms/Hc1uTe4ImT+p
KHAj8n/GRoTafhMkV51L20jwQgd2fqg9cvgWVcKNj35o4+FK+WZQ/LwnBF3qpy6ftNji/WiiLS6J
LMEZXk9fs92Op2mcv8j87bfIWbvrkA7AZiiBRg+RqRgJTvKrheK1qcuUwqKPy6cRWePtyFxTL7cI
yy0xydYdoh5td90I+7UyiRkPtGP+8CP1NgaFuLUZI95P3XSgPMq2lmEZP4w0788lzsn1lFovsV83
z44E0UFj9WTVJobGVEeQg0DhNd8wSR2Tmowfb2rr2xqD00J2hh6g8SWQyuD/GGiwr+oJOXE4JvY2
7VCfY9pgXEc+CXpwbU8PKSriDRj5aEvkFe31ukvwKMXTV4Kb+cavGFpaZg0bTlvFnav0ITDni2/M
DC9S3/JOtSwbn2BM1/3CVVzwGC2NolmRW9l/1yHSMrBXpV4IOSa69bzboVBH0qbNbKNssdOhxPJr
46dhQpdtp7CRCMy8RQJCMUdUCGnVp3DOuWVxju7qHkvK0LvBZkH8wY5sTfvdcUJ3HcQE1PRuel+V
7UAJhZDqVJvaAfxoMtHUYfEq0t566AIfB1YyUawi4L9BNCUeCpQ+d2Zik07FUT6MV4zcyNehur2o
uU3QVXQsqtxH3e7wTFt5DWw6RkUxcamOJk4KGe44CbYU2XHLTWjswaaHV6mBB8MfBjhNPLx240yu
FHGxzKETogmDFlsPgk4EF33eFyczatsLRSDy0Dwn76iS4NLC3DWuKK4NhvJ9Jm8SEiWfGDSNuDxT
VZO5ReD6Pqzq8RVVHLijCW/xFptaq3fzbEcoL8w5WA9iIjMjSAYEbXY5sWtQ4500v9IuDqzYWFME
IvYSk7frBpqzmNIyQaEMWDDDTg9lZOvlOuYcoiP7Fl3X3B3IqJQfuVUO6irPkfMfhcvj9Dpk0k7s
11AP+izwkM5YdfqSisUqxJb2b91umfdSf4DIGxCMG9aDExvFHoEhcKEa3V6EWQSI19q3zDnfoUFy
eD3iGqeKjY1RKp+hJ9eku/Ts+tSuuVuYRx3U/bGGvshS8Jv4we3qsr+tkWtc/Nb4qsA+bKaptrai
RcHWgkjZCVHmvA2I8wji+6+6DPp8jyUPISBVHYr/1rxoJ3ntBRPzZkwvyoBGxXyXCSLGTRThkd8Q
IqRcDpsNrIc9+1DSb5IkjkCS9BRcRGkG4+uc9jA+TZz5sBSnFNrySFDWBEmV8yYqprzm/FooA018
sWy0Lg2POLK8YxFb18WcPEdG5GAFgxeBlXTrUvycsrjyrj2zjs6DUfT3ZEn6xd5BdbLOs3zJyRGC
JnOD1k65lVp3GbzNmwrmyBnwebrl5rFvmhwdDmAwt3Z2jYnrKQxc/t5pXQD75HaR4nIAu0WuRxKZ
wGZUFN1wosK8WTbtivZMfTBGfpaVqTPcprnx3FRAzpHCWx+1lU9PUqQxpxKb0xG6XOQAMGiuBPsT
amfHr3Z8A0/MGsx6I5B+eKuCCQcpkwE5qiuNeEgANnVQRHIvQBbopbcXTY28t5QlcWZJfG4S/8Oe
o+DY2cG1UzBaBLo4kEFf4NcAXGM8F1PVPSrYat9IdDNvYsKatm2ZClgH4zswhfwCsCG/NHU5frKy
nui0NeyZFshGj3nredCBe8rhVvhIqO+YjuBLUaSPIevhu8Vjbh4xyaLoL8rXONLLc9Mc91bmE+UT
W9a8IOE5v9tiNq+SCLmxwD+zdtgU10WR288UD+qhy/oCcQgu6yU4oosqxsNhpvdBO0YPpDIGePym
IfqWRSHEzKWyf+PJGHPRDsMReymVVE6B4Q0VWsXoMppFePQbt37RVW3GS2J88WhkpcnXanf2ui+6
8D4KneHc+m6IZ9PLPZyKlhrPsZCw4obUeLQKotHwA4e+Wg85mWC6N19ICAvvs9JFr6Sz4fvUWjBC
KPujFEkUBBJQI6BZNoqIK0xa1JE738vOCgUfJfoAbQtRy1jjTyTghumOCdWx1l9qIHUa6P9zK3tt
rBHqwSwx4R5yfQ9QKVEIzleFjwXDaZxO7TVmw2p8NJsm+4xlFe7oAxevkdc4YLICoTZiGbHXTey/
e+MUbovGbXiZuTPxpFEKT7toMPGJekVuXrD5Z+3GV+WXm0TY6KzIuMb/4ecnvFTGbZ0tZ4fB7qdX
X9o51ThFxLcwD8IBgzs37DbXk3xUsdFyrKC6e0OC4mySHCG+3dbpdR3605OWg3kvrIrgIhpGelsi
7M5Wbqlwe/k2YhTTsDKXG63wL82UkOJZdeIqjEUf7uJ4bgLeqw0kvPdB0FTJbGyqAhUD+pzYW0hu
I96JsCWfYGWMKFK2OSSvep0r079KRIcK15GzILN2GNB6TGS3PvVEukUrPKTuqW0999mJCbSF0Vu7
Azu23zfbtjeBgspo/N1W4tXXQPe6aMcCyfQmyPL82nZTYESV3RUQGstefe+RXqm1qpryhkAgF5Rm
ZlvoE0oLTBqygAnLpTWbH6plU98EI0QaKEO0UVYZOvgHxOOknloLUAtIvKnnDdwBI9qye0TW1qv9
9k6PSdas7f/D3Xn1yI5eV/SvGHo2BeYAWAbMVKxc1bn7hejInDN/vVd5NJZmLMsB8IshQcDV3OlQ
xSLPt8/ea3d9UTpGPcqFYxIIwikjFmDQuh4/qNYZDc7qOYyBu2U5hWQlEYaO+Y75y20aFS4p1NCa
R0Gqi15uGPUPUF1tckOAeth60JuOFcvYA+YojsFpanBXN2kkuQC/Am8Sctlf6FeDEaBZQwxWvoFU
Sz/xMvcHa47mNijZQK8OWi+nQjnlcBKHo/ow5hlHlDlsVsVpx5T73qIORL2NdCRPMHX9IecdL90q
JKDkGzTX8LqOGo5+HuDrpppF3uCCEmEm99bCBpJOa8zqYygl5CWDZhBTXcIBjuGN/8dHizxxqwJR
207FQFssUewQEFwkaYdqIkGKDmUMkPmHTkCImTngqdxqZ7s0jBzTMi5+Yd+ANkk9o+3r2m7jqn3I
8w6UgD4LKFXGnJMskJBu7UFNOHgg/REuUBR8c65V6fVZTEUemlWdckcCRF8Rc0xQK9xMM7EhGtZI
B4yCnRMtbSxAwIwD3Duy5i/wMMARdLWVCuBVABjh860GDSCzSEOi1VKGghO/ORurQWYsk8gI8RX1
nwqMgmiHYxe9anJv/nQkYOCkFuXsK0LRqA5NGsApFyuLOfgtFHrBNWMhaC+JTBC10ic020hEfAO1
kFmJbw2G8rIkWaRgKhVELdCbsmVGXAQ9xT6tojtkIkERrW+k/iaCoW6E9RqNHsrWeI6WZTYdwbTm
ggJHAcR+AyEXvRpPkwnyqlT42JdCw1Gtk6wGom8TaSh+uXqNQeEoWx2yHLTdMabkJCRCTD4GOym1
tALRQJgmJGYoo4BFkPYVOymLVExPKAFWBHQYfXm7cdgf+Z2te6rVyGM2BJVoZAWu0lJ8OPJrkR9f
eHAadabu8fhkM2zMXn0RGygmds8x9mXsmTI8SjqJpd9ypvdmKi98KYhGOIJGqV8g8qVj4wBRHZ4S
EX+mq+PPVD9ol9GVE+2203Jk6iUqmxZJ/T1Lg5QQMB4l2Z5EAjmHvkYid4iUVSY16EhftybKWOxA
6DYy+L9R4VtUdMoU6Tqryg9TKoF+OsJTrSPVFM6G1FwimKV5src6iewO7irDmipPHLsQCueosUbs
byzYTNcpBjeoNguqSsvBMYx1fiu2zqq4uuCeLEEQI7tzmq4zjuw0Q4ITzVnqwKGw1kzcmoOJ66NU
mO3dUlSAr9etCClAreC1P4sKXYp2BeCw2URZMxrOYN36OVkZdpKjo+vVQGVEc3SzrCFfOnKz5jfv
wfLbbUoEd9eNHH+dkZ7dmxS+Gmm4LzLGVy9s8mgmOt9Q7CsDl01RHjlqUklnoFBjEkxjDxl3pOCy
DevWclV11Dexgif2ucc/xfyRcLTm8k9LeRtDmY9fW22KV1gq0pB7TS3V1TvPkUHZywBNvkYpAq+y
mAnntGUSWLogCWNgULqI4/1cM9VuMp1kGVwUKPbPaActvWSDWTDsVjT8eKUiUvymce4RoMCyx0cm
GKPmmwLyWoB1bJaaV8+FYr2mIHrrIGtItaOsqDdUCL9RvINwNTwTbzW50lVDrRmfKOx1BXoai71A
k4myGwuqvzqAWbwj5zUu+DyDmzB7tCtNfVC0Or+92Pn83Y+aeFdjPYfWkSyDQCiXhAGhjF7dT3jp
kk0ozaV1UFOEG25qsbETwK+BfRlHA+M2JZL6BZRMdIfuCxgEEkon0D1Vh3LFs9KMLK6pAccb8Woa
2EYJy8xLCHczopJuVIeLiqZAUaIRUsdHGZiW2TUEvndF68g0cymJOpIZDgFPjVLjxlKSUJzRNixS
1YDVOGkOo67CucccvRvasDGujQ4sn8d/xog9STrbcJFeIkRRpTQFDz07AXcfRnMR1Hwk6dOdi7oM
QC/NP4zdCf22I+H6azLNyvyWlOQ3b/w/EOv4OmCZZ/SSgqhoMo7zjlgYSv4lR2G+MOgsiuWhZQod
N9h4xL0/sglz2J/H9+bK+OSaEvEJDhLTDe2iNHX8jb8ISyEtU929BVeNMsDFkO5XNYPHCqxWuMfb
LFWbqiSjQrApMrqNvBZGf2P+wmaSQFXeKi2bNNnqE773sJStZt9JxI7sTlyVS6HW6n2uqwChJbEY
vqwIE9OeFCQsRTLNwoW2xInnL8UK9yqH4XdNjqv0SLVC9KOIdD/ZWhbVwh3daPodvRfANZe+s6zX
hS6A+YKcOt0vgGj0XW3q8Joo/6mjYATnNRwGIVZpfe/FytooijFQHLbkOIq9Nk9N7dxkSX4/R8Yo
+Z2yiHRby238ZN0kIQ7T9NVYKQlbNDJO4Gsbr+ZmbhFIfJA/UnkKAZJwlOdKGx0C8vjP43LVVKfj
6j6vXdiemMOIUxad2YL/qEsTtom46BOO/JQnPF4h7TVRkhtzPeIo60lhw+nT5CjLZ7JJw09Gl4Hu
Lx6u9mriVd2ZbRuP/kzt533UWDyZLczZ0PP6ApW8ocrOBTu2th5dD9lj06VJvJnltWVIGUQB1ZfQ
AWqOVMw4ZU31i6LWGxmOdt7E0bCA0VCu6qFQ7rmnZvKJUzFbERGptueDLim+1s/FjxjhYnXNnnZQ
Lsu1VPxWFsfC7dj9SttsSfMcniYYL0eXKCmJbP56MQb1CvjP1uvIWDXgKGTpSfWNxnzOBHFEWCLt
H/tGkjTVfTlIgAHbcO3ZfwCWGG4k8ZZ6bbmMXorSBEdLuyy3FItLddxXZcEx20CBUMGyahmNAmjw
uZN0WvoGPr+W3LYprbeiGJhdxKzPY69v2ZcwnsVKkfOhC5PpFEmEnsCDgazc9zckgK2pq/6trSJg
nIo/p24otkN/zPoBWqyyKg0p3dgodj1UFYYsUZk/1GJN97fSCXZoXSbuKX6t+chPc/NKO73BARpy
yMxYOMWPksiH82TF7K3ZD2SE8hiYTMRPIdY9CeXQcC3waAEVBDqr/BB01Q1eagneUBRk31t+EaZr
RQXQyjDc4nnW4jreNbOmFBta6Us4XFBj+g2Q/1i20ZVR/Sex5gTd8UycSCtU0Zs8FWyA2X0gs6P2
oKOw4hREaB35+ljFeSPurFQ1ScSFHEC3q2kwHUaQv8lEaQJRmw6Sb7q77b8xfabIo0TnUPtm0RhX
wnNFvnpxDxDN09Spk+yxTMQA8mP5LXYybsYYO+fKmBSn1PbV9Rzy6E0BbWoRE3JLld0h5PxMvnEh
vY5AYy5VoCUzkQWQi7nhV+xuCTEgvRoYvVWMyTlcBcHhJkeAk97ElRtIucL1ZNX9sVjRnHmVpQE1
w/J1m79QYQovITIgwZ9VxNrHwQowuuXZe0dqvjThFzG5ucLSlPqGZp4YEJXFzZynf61Ml3yk4dMW
4VJLrx2T2wPsdboKRFpiA33VTGz/UZwLPLFWIK99mpFbb5lw2JuFhfC9LjqZgYwfaZuXjUxhTpdp
bs5jvXDnVAsfVcq/M5fX+nYgXakmAQWUEMeBq6ouACnkJQyGeVSpTUhmqdii0pNxxhufxF2Qcb09
G2zfIUx2iEgepo4R8piY97pd5FKc3SfYwlnx66U8wcOkcqf110nX8vep18P+qjVicggTTiKHQTHR
2lYFP43dCHIy7xGQtLcym6XevQ2T4bahd3vxQFTSYiKrlabfa2lrnQcYZtAlZLW7M7N0GRBzckoX
egL6gOPztVbYXOvTQyaJy7SJxV7Tdq2gmmEAqEu1gqGZ+BEZb27ofmWCZTlwgF62JL+n+pxByuCH
jjjJn8YcdqNrZZPAmBeKSuok4QAddRBmaBXWopmVs0aQg9I8bI0N6JGueaubDMKTU5QoEl6qIui8
YAno3uZ4NCBGgz3o/NSodLB6Q2MAlkrVz6iJqF3n3YM/ny0QjA6azmcWap1hnJY8WiFJ6kuFomsO
KWYZLaTBOiFcpGwpQjBIJUPhFlVPWaYJhHkhGh+NqUJJ6Os8oqRmLmTawPK0eo8EFbdtieOHduQc
Bttm5Ena7ORcQBZfG2yRuzWKVfEtlOJOOgixNhAHAlCpGI5aL033ZKwyIvEBgzFBIxVCWPRkxLAJ
ifhA7qR5LTVHKhImo+D8JclJMe1jwnwWLWh5MdBbpDfdtp4redzNGcc8zxggaQY6zzQITV2myt9k
dLXanWIlo2R4zCV6KOg3EB3ZNNNPspcsSOs20rAqz3qr7yeGta8MBCzUvYa+FztvWs24DhQZa/dG
N0058JwW5Cxrgex7xCKhsI7gHAbVg+/WAx37YsGJBtNOzdQEuFSGeoOYRV+tzoiuO4Tppx3xGHm4
m+RxfmX1FxMaVRWKN7txbJDwxVj96bJMAHMmJfljN4/iI4VC05vRJ9ql5+zFWDsO9QdmppTgs2K0
kzNpWnEdFeYBV1ebif0AtcaxC/R2oRUpZHVmJ7I0/+htCniY99jotmmkyZNXzuzFCaPqM3+xIlx0
CxOpb4xh6A0w7IvigNTJ4ITdpkmooS2KF3mBq0D5QXuzXsOQYBeVJHPMKqJtYBdnuZwmnsQLrh8W
Q0hN6Gii1B6xR8Yth1qFqBQdOWijypyMso8huqMTh8oV7n9NtjY+fr50IM6rqblXo/q/NLMiY1GS
ClZ75qREqaMLskK5Fq14kb3EPCMCMaJ7gdi+zoMuiZvZOuDa1iHNZmUuBQzN4QtCQ8dUkJF293QM
hV+6VlB0xa2l4mjchqKnZEWX+Dq2rveukJrlEoOSJjknlGIrO+GkNbRKWYO87jsYnr1nmD3jhABu
iSXpMha0gcu3xqtcNSZ5v+ahimIPZGYfIbEXrgjI547EKEvbQrXKPe9+CgshjnhuZ+EEbA9Wf+tU
EjOtPTflCv8useoC6yi1zU6ZIA868IxmBVwMxFPwnAXnP3Plfdqn6o1bQPNNiBV/4N/eAqpJtY1Q
ssx0cnmoz3ovkpkz8B+afHlKDlwJnhnknilrqKYB8kYFpGg2Bxp1Ic8Dtok/TaMDhrlqQ/ZsdAtT
fpt3Yc+Smq0mRQqpfIziBuAyL9oj3ghttUM1y38kFbeM3zcmQh09iLxlnbYspzguLSCjY40OzY+V
bIh/g3/FEdAlNpFW/TKPTIBuWVbT24AcITsmk9MdeB2gGBXpswhhXZGJr7FupViFA89ljKiQ79ld
PnEZ44uZUuLUjhDN9Is1rGYREIgjPqhqWxGCYv9rcmvvAVjzxpcXUqKUkLe5eRtpckyDdqOL40vI
6R+moFVH0I4iqzvHdO/M+MMyLjCZqgs/0dXlk3Y27WoomfJKTxrrmpRSGqBbaKznbJ1rKlOi8h1F
09hm0zAvz2NMi9ikq9G3gQZKfU/Vq4dwEMlo1Xku34mzkcfnsm4EpMOBD5ebIrh9CmqRKW5rrglH
TtKkn1qxVMKltZRbm6yEGyqg1UP/MYtULxxBKTo/xyGFCWodK8awRU6OOq1RCUw+zIEcIAUp3A3J
kDVveqe0iOlhSsdPVGfw69OKGK5TZCF5ZqnpF5bHqyAaJNRCHuNRx89oU9ZhATqsUl0+sDgxVlfK
6Cu5pYxhGHXq2GTM8bV2NDNNFXGoGIx3uIoZMtq1T35kPsIAHjgsdi4umb728XWBvGwrWec9hvQ9
2PCwR9MFoykGKcdvsoWU+NVHbWYHNGLasxw5NehTSFNrAlobyxdy2OKPJWW9xQ11SXmnoq46aqq6
cidY5/VHK7LsUcDETNEdqv4Xj7MBN4VAhMHu1WlavV5bIZLgdkzbh4HAASXZgE4VUo8UbtFligL9
kyQpqInGbJLMgzULxaNXqzlz8sJKPliPAhAfJvDL2ypiArYNWqVlBtp5Od40mt4F55AeG8xPKTZT
GiQeZfKkTAddrK0bo44j+RN3AeSoBH1ufeYrLjqp15ljTlgZqJ4sRsbcWWEvT04FWBi/ygAfoUxW
UwObl/cLlMKiW9SA3wMtcNRqs9oWljGj/Hchkn6hRRw1wGKBhpMBFfIfyiTCNPKENuYDgb7H/o2t
DQ0Ymoh2j00h1J9rPSy0V8IljXkQypxVrNhkTJIzJgxblsn7Af5bCJLKETbGB5M14nGOe2KiMxAB
SIsdN8KgA2rBBDW2sg882KpggxlYEjKUnuoEMJfOplBLFCBZ+oroQWlFLNC3XOLIksclaShhoFsu
dqYFebpG8UVJC4lZM++9NTlw52C0IrF9GsW6ks8MOMSwUh5kxWe60usCG1Hi5xKAi9IsuOQQXBJH
yqqZcgz2fCZs6IiEtwulppbBB8eqSZaySqMAn15VHoSI9CVQN5qfaNMIhb46SkOPa5BJySRLU+ui
ILoTHb6RaSvMfQNOWAjkPCMzbeS257OmS1VnpFWBCsyFAy5MykznHfuMVWoId7Wydh14HXh5MKpp
7vhkFBlbv51JmzdzSsxgqFfWCDPXBzW9t8B5zwYKwV6Y23dxLaOcBs3QMjxY6gKEYgGsPYa4aUL8
19U5ui7V1E4vpCzF4biUcjUE2P1uOGQQXRhN56QS5c2SidpLGkXKT8dFXDiNooUzeA85v+0kx77C
44ErUrBFHoct9yqhye9qPompI2Oqndx5VTTtIPLMfubqnW+Y3En9zvUiCfdS149YM5euRPnNOe9t
Ad602CA0oDF8onDUOOmkqlC8VA6Z72A74DKtCtkY2J08gMB7rCI7f3qKeHwk40JJm6pAMeNQG/bP
+NjwvSmUirQ7kuhJFIQymWh4Zby7PDrSYvjQhgIqtVSstY6VItbLm85RjruSpTcAO4JtRhescq0R
jJ/HhAZvTCkFqsSqKp+A5Rron6mqisg7EIRslAxYxZR4d5hgRRgCOEhzTF21m4pYvHzVGI2XmEpJ
DZUbL4DfZBSboUPr9bjTYKsvvh5VRuX3KCXFLpJYiwQhBJHQrYsMdo4JtWxypXnpLPQ5qqoyO5oX
q/MoXhCGjdGTF9jjKqxFJ157rSKGt0B5r2TiyLR7tZO1AXA5Ka+CNDPAcPxZ2kBeCjHe480uqYdf
qMlgcZKskcd6yVw9zI4Fo9GC4GkXMef08yD2ugLPuRbhFPO+d0dV1rBF8laLKTybqafwAocsdxli
ntM9n4ZMehDl+bafzIVWZNZYhWsoQwQ6SOB91fPYrg0xVJNn2bahK0yydR7oApQzmm07bY9lY+Rz
E9NBVL6Eehs1+4rDKfoNVMrsWsvhknCQU5CAKplimeeuW5Hpsb9H3buQsiS8ZHVYdU9thT/0YMnp
QnbRqolTO1KlJuYXZEFWRICC0cMlxjF4Eyd5UmfWfVNZltduqqThmSZLaplJf6gCthzc0D0tQ/Ac
ulcdVZEZj5093QyEYvOUOgpmHK7+SZKMlwnTic4MWFdh58oyaPgHrn/IF9TV5xawo8ya5eKkEl6A
z70Ar/SFeFgiPEOoj2DiE6FttykYwGi35AZmjqUGBYEjEnD4V5WYVfJsSLkobAedY9h17VvABjDV
s1g6r5M0TBhEunV4JWMvyccaXp7p0oFhNOvNLY5JnhE2YgWcE8Xul31FXVmW7VXwjaV8Hq18XCHd
q0IIkmBlRbKpIRjmJ0S2tjqwsdSSZ93ARbNPqrhbzhMVZCJsHauybk8++VCsIsWnXddZ20QvWfPo
aKTc2y1gtU5i1kbA+Ze9YcIQhxGkxatIqAGzoC1yKPrM+xrb4JhxMLZppBlhrqucgcFZQhoZRM5X
tJEzGUYGBiYNZ0C46ec4UudNODGsAnZKE5Qn6n0gwZcBexC5aN/BfVR8IrMc0+Kyh0VGMgCyWDtc
R1EcwIBgPs2N/mlEalHYEBUUIi2fRQfZSPG5teliv4OyFjemP809Ktks4OGOXEVaEzX3x1wG4rqE
ydLl3lgsOj7Qug4p3kA307ADdJ0ZNdw9ZdaBPIwp0hUw4cbFAk6dRD5ryLgfIyvxJlHp4HiGYZxC
w1FEU+m2+MO0+ZIrssijYuRns+4VPQmnoGWvsrqRQb+Ha1Iw2trT1JmbHh7sU5MNbIETMRKvk7IW
PwmhmMHW6OH45rE2AhRkR/hsrGX4ZuHRHewaV/FDOpjWZhZpYw4KWcjepLbRnktBs15isEojeZii
Syu/hbiBItZrc+4RJJIIsSRV46wly+1fwqW3ePxfct2/5Lw/if3/WuX9183e//z/NI5/C5r953H8
4/vne/UP9/9CPPGX5vHt15/+gDL/axpfkpQ/6gTlyMuBmSN9TtzqlzT+7Z9oLBV0wxCBNWp0fv/a
FC7LfyTNh7Paogn8FkAmQ/jnND7/SBJ1sluSoui6jur6P0njS7dc2V+yWgLfBYjTbV/72xBYlM1m
3Vg3fOmowlg+UTn1OCvHKbqtpC6h5slT+DxQD7jvy0NmKa9/9RpdfvkG/1AOxaXC0tT96Q//FoL8
W9/3dzk3bh1dTwZz3I+LvxLUku7FqTqV0aMUmwG+Vees9S19NpTBRrrbGYDHqh05lkG9a/og5y9g
RYLo8y1iExny0rMWxHf9PJEFm1QzMKxqY2avQ0YxdbS/BSGW+ePv/+wwEf6TF4135a+TcwZQrCKN
4nGfJdtZ/E61jzx5kxRPXXInLV81/K71Z0kD8nwaPyU9iCN3nS5iCt9mPlnLZbJaiHsn4TX54E8F
C/lqZZo5SPLh2Au7pqBE+5HONbstfJkdaUgxEJhI7LC76q35yVBwU5T4bRV0QXks3zr6lmzVxyPj
txt8yZ7m1m7nDd7sri5rscNqw5jzcMG7iSM4FB965VmwPwy7sDuPUtX4kB4oV4NmWFFUZqmOIfty
/iBPJyp802YbSq96fcrzR9qLGToM5TGjFXkSvSl/tuYEYz1LeyrbF/ToW8nFGXHcjPyRtUy+e+tg
ae7Qa7TkXLOOvBMUh+nt1l5GVXpFjIQNaXjqF8zBYA35G8o1o/cR1mXItibI2we+4UgzY4sy0ukO
vrGU0RE9hOdy/9SUu2wJFC2Q6kCPA0kN5vHSDBCn8F5vxHGrjF96tYDWs4cxKAgi3LIIaI/LXTyF
LAQcGOhFgMJaf8Tu8MhiXMvuYqoYj+DV8A+rXk6V1x1CGJbK2mP06J8E9Qg91u4XygjPVuvzX2lX
xa6EBtdglEteJ123QVmP7+qn+DlA502dkkFLxyXRpZizMdFXLBkd6W42SFnhb8Oj+lmFZ/ODaOZr
uel4YTt9K8zBdJ8A7e39xpKeJ4oexejUhZuleyDk4nAsxuTduCG2HMrMOuGYDGxb8R2EKIDvOrJe
5LSbXHN5nWKP/jue3cS7FIOWKKhKe1xiytPK/1ienPoFSaJtsjzRKIdT+aTru9566ka/8WV/9Lqt
4uW7/NEK5B3oOV/zRQ8YO1ZEdZN9lMl/ETGWbhnUv3V7+F3Gd9YB9/amNeyF+/xCg85OCuKzctKO
yq48zadyVx6lS7H/+x9o6bcIjb/cBH+XuE9n7OBixncrD8NTc2ovUJff2JxuNC89tafidbkvvfZo
nqr/5Xc0fhfYJgLHdhm9fy+dxV2405/WbbOJz9lRP5hnbZefxIMeyM/mSfkvkuJYT25f+2+8psbv
8tojmSRpJhW+V85N47DKQ9TH1SY9W6dkN2/1Xf4w430d7eJp2UnbJtC91c8CPgK71h92/H9+69J+
uysP1icm5UN76c+1n+zLS8JaOMfMGcThEY2HQjZKwkkqRG6D22vyKYKOZDi8ZPUc8LBg3W6+gMIj
yBmHNqUT8hFqLeAkQhDXZHaBaWGdbRZ3SJ3Ukzz2WQaHPudwqvwrxoKZc/ZCANbRXuqDvGEYb+ZD
P17FFt3Dr/uNRuCq20Una9qH3YHJio1qDiTuh240aM3dE2uu5WcuqINHVrP1Hx2nX2wXm+IKzJ2W
6dI235u75mTtH7oNggyeMzYSbD6zYx/QpkzmbHihfGG5kCsIoVbbiYZQtIu2fIMzKx3JtryUnKJb
axtyN3jLVG4lOZzFYIh8U6bmYzc033Rl2lX9YxEp/szr1155ksufSNy2Bvi5YP6Uj9NeeM0EuGAu
bvZ0QzcnroUbw+lb/CAxtU1+OvJ3udt+Rh/rK1kg+ktmAH8f80W8PiV44qr9nL2NtMkWLv2Wgo5j
1yWMQndvmAciQc8Q06rHBdH9GFhhP5MTG4QgCponpbla6u05olAJY1tBt1/2bEKnZ/1OvBOv+TZ+
UF4GL7M5AvKRzI9VMDgtH6Le/cLs6eo++8izdeHVlyZuj77VO1TIjVwrsltz7+Xwu1Xc3M82ZaAd
KSyzVWf15evEVsoxPTLEXnZiVBWd+oCfwbfO4k982YOjt1uHXhWbFC/fPnWMbf7SeOwPn6iI4R2W
3FSxVW868tDbGl7os8Pf8SvWW8496Jhc/C5Pbjy5z8tZOkVvXbbpAYri/l6eOj4HtO6wNK/yyhZ1
Zyk/xG9r39zVr+0rF0HDfzNPTTft6rZdwOJA9bg86cwrbOpFfkQfIELymO91LEbmSJ3ApqdJjuPF
mfWFXT1iyuJf5QvopTOg5t6Jy72Z+8pVvJgTj9I7DYTXnbgVru17etKuzYt0Xc5oex53aE85yF7j
YPR0e5uyGvtBd3DE3Qkv8N8OtxeTEhUn3L1RtsbfRs1wSrf0Yz87Enu3X7Gy+cOD7veb2FuCxn+d
nc/ZM/3lkH2lHY+u/j255KfwfngZ6a3mV2Lpe8ng0dm3r8beb7fueGa5KH3gd98zZdMnbkq6ucFk
6HSTB8yUYITL+kQnrbyHCkGtgurx4BfBX6+MFxwz77juZp7BaFsq05wNSs0v/XHPp0394jhVvVCt
ZJR7U58omx8dCWNujcbqd/f1UUfhWzYsRgpX2FSHWw3KpmC35NUx3vMDAdBTdE2Ep+qNZMwB5uhM
wKJwp5+JYL+1XbjwZXKUm07xRfLgij9bPudKrXOyN7YDgbpT/JRpSd9Kz9KzEqhev1WBom7ybiv5
w2ndDqfmhJLyJOzXy3QdP2XNRvjrYgLvLp/IbrFjruTGgXmcfuLQLa6ybrMWYn1RxpuG7FW+TUSH
TGuC7946mNl+aOxpcLv5qilB2+3X/iITaYZJKXc2JiMjd+UVf/ZpXrx1M0veNO/q5/I+20f7/tBl
u6p+kqXX2viwsjddeDZeojV77UQjaGiPT8gTkPDsHqLlB5d+mXrpY37N5/6hK/MPVlkeVcwkkQAX
c6ecgvQ4pzYDamzPuumxsSQ6za41/hJexgcc1c9jXhcOOPK3Su4OhuXrtYw0K9/csrzxwBO/i2/z
1biTL+JlORfrbFM1zwY5/Ozfo9f+brxGLw2uiKnfiDqtVnODLRGXBzOh7A1NE+T0uiRvUb7RSsme
GPNru48dZHm13cYZJgg3YYRq7xAOnf7e/O6/2BYwNQPqz8bDcOrP6qt+z5AzLC+qoG8JIyPdyuQ7
cYZxj8Ccs7wDGh/HDbB+SyZk76t3VCqE+7EMACrX9+aTOH5k3dcibYWX4ql/Ua8iV9xIpRYpbYZb
FFHrg2WaYtgVr88tng3DNiZl+rQOflj6CSWrDa8h0ycytjHOh5pRGBHnaHVfigXqgDW7W0/o/8i4
2/gRxyNNfLSyPquuccTcvi52wm2bmyxVfDCUrLuC7vVwr/SXRvJrdD8auESv3TM9U+KqHzCJnJt7
sPVYIJ4IDg+tm5MpGJxyceqF8nn0cEY93EYkEhwg6xFO/XEPPoZQxKR68/gIHnDdJI74ytONXy08
qK51DT8jih1sSBYxDI3LUrzqlL7Hg58vjrBsR9XHeIQZiSlzijai4uAuV7hBAKH/LjhkdBsNIqV1
1XpaL9kY397T9Af3YXaRD/2V5KxcB3H7rij7PDwU6oel0lcPWXzbmTvOdlL7mLRoh9ikLcqJeycn
HoyEO8MEcDVpryBy5h8S2xud4ltSKkSdnDh7Kihv1mdy8g88Ng0GmN4XzssT98ar0dsdn3phrwwn
bThlV9VL7rJ37Vy/KNVbjmHXrp6T++qsPIZU70j9E2prte3c+U56u3BP8nqnfkyg8nvsBpEEaSlA
YcaEkXk1TycaGGlehM9hBebUO5WC82gih/2M3AU1V8INNDriduGpt0HSvWBQypdg+Yiqq3yvsRTC
t8FKG7Pww3BPxlwHSvEsHcWH5oJIV9N0vXicOmaiQos9X6dPZeE2AakEt7435pSTO60z+FyQ2Sc0
zkPKmuHZeDD97pKDFtiwKAk5JvR2dt+/0VOaiL4gb6x6b6gPbb3HYkpe36DhxM26IA0Kt8G5ZueP
mL/M/XBfXvNvATfxkSucncottUr0/CP5SQ/YKEhzEel9jA/Zc0ilqC0o9qw5UhQA2F2/mmfagenl
oUCQwUaWyf3ie4ewYCMvt754x9ts4goRnX9MFjrMqjAb90mYTjbOYVsclEA30yvUTEd9jPFfR3ZG
EMi1Btyjp7Q7CtBjwl3LcanrnuSZtnW7pqhgRFUtSe+7ojhtahYRqvAqNe9DnnvTUBxznFIcpy3p
BecrRZQ//3bE+D+Qx07vrC1+qn+6fel/V9r++bd/RIf783d23/v33/zBK1l1Ldfhu13uvrsh739F
M97+5n/3H/5ZyXpY6u8//eGzIl12+2pRUpW/FbkQjf6OMFYBkciT9//wr/xCqZQk64/I7lgQ5H9X
v37RxeBXwj+CG6TIkowCpiOz/EqpRPxSLc0yJJ1GYNOALPQrpFL6o2YCTjNR1CwWGzDNfv3N/yxH
/T1IJbzh3wGZ+O6iDu5Jh4bJTwFj67daT9gLFUkoozjGasxC1lCJxzt4hTDSNuK/MncmO64jaZZ+
l96zQNKMRuNWs+SSj/Lpbgi/E+fZOD59feoMoCpuFyLRiwYauQogI9xdIs3+4ZzvZN146UA2JGKj
6oZcgLfJDXjWFswKFaexhnf6miJKtX+p2NH6gfUVruJezeN3t3EK/ysLwso+ZGkh1VdWd6OzqiAD
sRZlJ7CcWMHV/SMin6xkKyJJFEN3zAti8nBvN6kNyH+ODdJhVg6O8wgiARpPJhbVYcixkmveeWKN
RGiE8t4h1nhUxi2LsxXI/Hkwg7KhriwsFyNC75/QBss3ZDmpdZoDL63eyZC8BVjoqe8O2KI9CYfF
Kij5ejbWwlmVpIknFydqsdYoSNfo0wMUe00+qYn+ZOrT6AX0m49BdURy8lPVlj67KZlheBAFI5Fw
gC6fh/EITWhwcsy4JWzrS4eSjJ6FfDHB6na05+ywoKhSd8CL7YWs4aowH8WYkRYLiiOJj+y3q+7A
Vs7tfjKjrKMje0iQBFY/5t+ipb5tcRJrfHAqQcWlq9hPXhefzKgCZHmN8IzlgUJzuu+9Dg9oYW7B
T6krr6NtiNwi6sZCJET8axNHnsZ249WsYuMpK911Go4WfgePde6vJGHBsSIbuwTSDTbEkGrboRDF
FH0Li1OJ9jQPRdsEu5s9/T4y8IxXBTNjcVbDmLJ0mmKACtsaVc5trIaLjeM5gRpCmMjSsmmuSvS6
LO35TZ8KoerwJNm14JFoXOvgE8S9FWNFzcWTR/OeR425uv5E4ueWPaLVvxSFRkDcaz+hJsekV7WP
niY05h7gqrw9LGZgs7BBgwC9axUAP6fE6nQ3mvtcF0723ghZeijCQrxgWipXH3Ss4sBmHdpr/RPZ
YiYxdROR7tH5ZPW8GkZAeDsndcJ+p6zC8zcDMQwj57s258UZRvlJfksv3sfapnQYyrbomTWRg4gb
EJGcVxK9l7niVY69TZGLhVARgeJTzHpDGRbHCEtb/MiOV4CbgrtkYdMciBGtV2XkTN+kiIl3X2qY
Ty+mL7icZ5DwrGZVFJJuM0hcwSPZI/4hCJNb+NTEHHc7eUSTIX8lieYQ9h05YsOU3hzKYmkt56PV
fdmt4E8E9LMOf/m8mRBRBHzlwOfSi+23UDEgHkXko22A8KK3Vui4LfQsNelSoEk8ObWAS0tcoXBL
sr6TAlX9xFFAEnXnBe/BYAOXXiE2SOZffjxV3nfjyxF4Ee6njETgtM3QC67sZvDMLamo9t5qvQjQ
EtYc6IxmOlOhf4m1gy0WixdWF+JnJZylU9LfXEKn3vLZ+TNAnwrvRS0JHHuQ5q34VouZbkYEnYFT
gVdIXUOUd7QijsFYZYpgyF8HdH5YH0rRJVviI8HI6cWEz6GNnQY2BKD9AwCvpV2FQpIDHmDNokec
vYRWUlh+8EgeCY6hMQXihcFAb20zS+uQdTFJfVgfLCwS7DQb5sBSXgur1Lw9ZZJSVCc2bkc4Uon4
ULoCx955KGb2/axtVroBjkMss6hhiKyv5w8FACDZN1NiN9emmol8zzIRk1TaV/KjqDA+kiM4HWUW
B+1deGN5dFOHs0R02XKG3mJwdzX0PoQqR95eVfjmshVsQovAaXLJnpF/VR9NFC33gj0IMsomuPMI
9HnogqpF94hL4kEWrO6Bv5GtlJQJVLbeobCO6xrfPCrCz2ixzGfW0QKg/RABk4fWF4dxZIlso/mn
HebfXdlgcigmu/KkRoe5Qo1gSpO/8YDcX9N0FkP0pmc/olzLWTxgeG0QAS3Z0+iMxS8YGctH6ODb
XGGLmOsduv7JO0K+g5BDGIYWD13D9n8tY6wjq3kebU3f0HoXmcbV94z0nY9sQmnEpKuJLui6s/nF
BZZxUU6Elcg0c32cCTBEc5RL7J5h12M+WuMt1eaoxy5mBF2HlroAj+srhI9J/1KRe5Ifq7Gz+U95
4nkW5EGG7jhvexRczCWQF7FUr4pboivS9kd7ya9Z1vORzJZ/tSPj6BW6gJsINY6IH0nR/o3ruLU6
WLMWslaF6tu8z82YvUW3JfKWv8FehwGGvXUUyfqCgH/+LEowNyOGrIcIIzg8vtFD6ebEz6ierRM2
5+jcVC7nDwIY2AhlG75IOVh3M0wXZBEWH0iEVWlcNwWF9xg6brfvLCD3K8JXsOnNwvq0UeGd+14G
jziDFBgroy/jGM+nNstLGiRoDIA55Ic2PvCXYm7aO403ir+g616Huce+287WRaPAWLuj594paV46
2WJhS9yMfe+sHVYuna5WKCkZQfWtzbMcsWnGAf+TKNNDkoJgh7GWPQFOTF+yMbUPuHyZbgiLcVzf
MgGqYAd8RP2Uf7rkM21tLXl2EA6cwrmOPu0FD9SqX8g9nvL5LhyHek0cbH6UORfI6EfJSfsWabjg
N1i7Aeba2H7eV5s5AfKlk8F/VvAu0KKoBlu5j8u3a3t2QH7PuXGL+v2SqSauRWL1wZ/WWgENDXnV
YW4HL3a1pA/2VKcr5Mf6jvjA5tCXM4NRs2SvyS3gNSxCBo9+GtyrMeex7F3nK0wTDgPcXy+wMmx4
PCQufLg49ehYIufed0m5QB+PtM0ssAgrEuPAB+mvSM2/CFpjrhQa/8lEUu4xwPZ3ZD2wkmCj+tTa
QfYcJvTZaNgYYw2uJR4GURX3eXKL2S3zxyaRxEVSatL54X8MKaZWtTOUp770g8OAofmOwxiMSzTH
+6Ei5GaeI2Rm2OwI7bwx0QH36bugIvZsQqp0JT0J67TdkcYgC5+E5bB4dzNSugMeS45LxuDVkj3K
Eh9HDR5xpyop36PF4PQhxAHiJfOVte0616pa7udJ0kmnZBFuKkxTFxVQkpp+2adOjV2pkZ+eGX7E
uHr2EVFfOz8nhalzmFGgoUfnakc/zGDSq24dWJVcq4e0SHPO25m0bQIoEZw2p9wk9rk2bBICUTzO
qO2OnU+nVSfpvS/w9zYWG6lFh/W+88fqLHtykfgAb7PchgytR54JElWQHwb53g/JuH6s0qy9l30Y
/ZJ+kH4TVV89A8Ro4ISY6jCoeD6n4VTTlnNbTBx22k/XRRWDLFuc9q2ROetBTwZ8+PZjiaaHv3jq
XrR7E3Vz0mwwXe4UEdwHfG9ILwsmTsUy+tg/guIbvq5REWIW9iDYjEzJ0AkxT01GmqeamvAM99q7
q5Z+3nFZR6ws8dt5Td4SWhnHxI/XcRvcEZewHEvczrT46pW6N300HQqdbOgJUhBTeFsCNnLGQAPP
0zVDdUGKBPY05YnFh4rYYBU2g0BoTQzFMEE5Q6hWIo6Kf1sWlq4FzcuN1jh7LybtYhTag2V99egK
7kho6u9bga4NWVjd77hfGc2i1P8RzyzOpbbJxmra5pXHWq/bSSsqUnQBhFYEGwJVQ9ohktjGyXfv
O5WCKZgYqJuJiMvKo3bzKIfI/EVU7cb0AEkWpGRGumwLBV3LPq4py+iHqAqx1BNrjI6ujft4h/pT
33V1lrwP2DuosINwVylRkvTiIKJxmYuVsjtaYFJ3ATpF0sQEYxl78aZNZ1jpNjmNxcpylfctGppw
B46uv5slZ8w0DO6nzt3haHcld4cqi00En+M3xrN7tJ/o/LhYLkWJ1DX2oc65si92uummO2dpHox0
nOfa64HX5ZmPcHfRHyruXkmn0juNF3eB+8gAmizNcNNY5bmi9DpGosx3th0QgBwwv4LKJF/wiMb7
gBXyiyObjz4rvNXiUtnDBEx3VtFz4ExlyvvYlpsuhhpFr9U+R1GaHzxweKgB4HVMedrdNw2AKwSZ
4bxpcautRyBlR9KF7a0bBcOpw55P6kcxffSj+dYEcX5H6KRCdFYoXvLy00xJTFW42Hsyf1ieaFxT
4wbntL0xYql3qRr0GT+ncxcnybMZHPbNiOUYjGc8xG7qvmSBrq9lQlxLVMvsg+P3W+l7WOiTYkLV
Sm1jOdATGiwxymix61X3xQM2H2yqwy2hQtXzXNU+BDY+61YwNCXqPXt0goLZ5VAWF9nHckMxgHtg
ql+k7zE8F5IsHAN5wm5v/W8h5e9csAhcnCnezWRere2Z8VMx4CTsLa5xn4SVgXoYhSkH2CpqvPSu
zHPrYFKxHOaFoXo31xjWhEtaCnq+8H4cS+TcDkjGncZqcXIQ27F4AvnIlI7RxKr3WzBbJvqy/am+
6HrMjmWnxq3Ig+aFLh+6B2XG7bEeC1ojlktTPD+JtI6eokpbL0i/5H6xguDO2BhRUUSXPV5spAJ4
zl47Kw6+gn6sn5KKPpEOlRY5WArSOWf4w8YCrp7mPgMu28QvtU9s9FTk/Qvi0R+dDKDOuXVGqmQE
UWtVJagcPTSTfFi4/B6QBzLtDKLpGVMdIj8t0iP++/KVZnf4nDUh2iHqwbtM1mLLhL14IN4lJZmK
IiS/0dw4HYp9V079vT+WFcPX6V3SF7wHVRJ/0y78RrbN/pZXk9UtV8w2Ul1+QiYsnzDaXys48E6b
ATYa0ukusKfmK1PDcuKa6Q8OuRyfSc8S7Wa0eYiII3qreVneayzWtBwtVV0c93ieW+utAVKzTbwu
J/yVY7elj/5SMQWBnomfzK3mMvhy2Feziu7UMjGbvak7Sx1nJ+H7Mxwy76mYUskKyMD4KlwoQyHK
j05U6oMOZbpMgwN2AC9/uzecw6caA/3FxO11CdiZLJ7L2Rl1NiiUtFoHJr6boKaeDYTCY5/VTDtu
oFh4Bf2mjojKDErnfnC6cAsZ/7UWZbM1ZeRySjFOSFrzwIE9/lpaGLNIN+pyn0RCH0UNtrKWwIek
9JwjnvpHmffO3nfl8JagIt869e1SUQHRaCEYtET3zZ6Eh+paBeoJmJCzjks3OsL/AFbVguAQGvhk
UkMdqrPQuQSoB8Eu0tdbiCwfW99H05mmHsv9cQ6Kdey0iuCvqGnBaOQQ7QNx71fe7ZWteY0d+6ux
w+hAljemNb6JlZsOCodI0h4WH5tM3qDL6uOpPHKf93cVhqKnJfCTp1Bn7V1jLfSejmgpNGLvxB9f
nooOcLIn6obC0716dSe2gd2fEifzV11l91dIJTmLhMS6ossvnm17gveTISnwokZ+GzMCrsm8bcBa
hdadJd3OZ6SskkOjo+ihyyFBtX79E4UxeYpWOWOPA/SEblP8Al8lbsm3WUh0oApOObmkZpVQtG0q
zM9bhpYBYEDaWrmA7Mv8Xn64eqm/8qVhF6aZNG6Y23RABVXz2LY1W1zaIFTufnbbviUyOvhRhjOe
wed3G6872wzLI5Mc67AfmmEDsxHnD1Fjw8mmiF6DCU83UAGCNa1recrtrn8v0vZmsxjVYxc3zp60
9XZv+174xpUMGleo7CsVIRKvZWRtgf6QWr5K72zIuYfBDhGHJdqsGi1K1tw9AggqYBpGr8zPcWIP
d3JU9p5ploNOYrFOo5Ne2OMOzJdViOppGW/GthKOXAQJGI+fDUMq5PPtIL3gdos+maVEu25JSfh2
mNihMwiKx2RKyKXv4x55TdfOGyW8rzauwTuOYHuaqaaHrhahtw453/skbcoP0Izzxa777OC25GZj
oTaP3lTiEpmJVeimckTNOpc7WcfQJEJv+DbLGFakgzcNW5ieHyacre/QxcYd6OPqKsHPuKsWoPIl
R8+3DgEfPTSzmPdcIEimUPj9VGh4w5UpCgHRhk0qUI7puUv1z9B3l3MxLePRjRnLrGrsdHu/iPQu
AdS3dYGurG7t/UW17HnnAIszsPkRpomlW+Y5YwPEOyz1NhWW9cTMlDkYBvInYq+Tlxgj4Yqps7e3
jVzuTVyqZJ0WNqgaJUAzwG95GvFq3Vnkiz7H/TKdg0xhSfTFtBobJGZ1MEjKH/AZO1NyGwbpCGOB
vn031STZkQB0U72l6ltrJvBVqd8i0FkyXNCN4OZzyS/G5O1k9KcYHJjO9/tMm/HVSdBSriIhLJhl
useU08fhk7Jo1S0TLwhZgtuYM4MQwZ0kLOTvFuffbbbLbIKBjjoSuSnjDfDQGixm1bdrYQsoPgAu
ttijwSF6oP0OnZ4QAfH64sJN7XzvRrS1xFhAwAbRSHMUt1u3AOW+g9ncfVeFutXPxPh9WYS2X8kc
gzXITTO+3gzZjKIqvVfzhAPDQQ5oezW4O9lOVNGNYvgTThinbozDFHHK/DVGuXvfj9Sb7iypKEma
fdH9Dc6PqfhXZZnhp53ckquBSnxDJwt1mwnzk1R1cB54iR0a99bZaxV7b1FFp453QTzYjT+wUZ+i
o1IW4/FeMjB2bPAeEPjEHttMuyNztgW01z3pvPJJN6WbxJYPVUnhdlOh+42Me+BLCUUHRNvyvRsm
hPkkXqyLBlaVaZZzhpp4XUDGY8yI7xnQ2IHS9pdO+rOVdvWaqdEP3fb3pKNn+WrxW+dxEbVEEOg0
sJPGZRenGfRy5m4bps7uCY5SuwO2jyIGg/MKS766OSMYLeg3OXGgT1yu1Cz1k0yqE4F4XBS59US0
C/OytrwOCu0J2tsossirFVROEF0+i7T5GcVZxrBCO1QgKT5D6RYPM9idm353eqGMaECTC2YSszAv
Vgd0ZhVUOl+PJBxfRiuF1lwZWl6V0Vepov5tcid/X9Lk4HocmkowFo97hjoDabvgbZOEtr8ULVt/
z/maG44LGnNvz7H9MknmEQIj9oZh2mUxwL1XNgaqI3COp2QgejqbwbyHg/3RltH01sTCbFobHhUD
83itiBBbtdaSPLZjXN844eGFmC7Cnx35zAz9tWHXu6st69WbPe8+1A2LfeBTvE8JDpJJP+J+vauU
Pd0zttE8afSi8IIuGeEWP4zkQOz9etr6KRMFLyppg8I+OdYRHak7w+CQ0zhsDRb8Z51m+pvj4F4a
3YDKraq645RNHWmtLtro0HVptaHzHEVXvggCQ++WOeuOdtuMO0mzdwiXymKEQpAsK5PgUUUOMia/
CAmgzvyH0gtuTt6he7a9HuVbnY7PleSlHBcNVF9G5i1MEX/QCuXvY3Y7ZGVGoGXhjEzXvIKkTWxs
OE4Si5e4cd3uYM/YL/D4jfu07uZl1d9sYEksv2mHASsQen6ggcDbOKX1nYTx+En5BGDjuWfJHzBG
q+y6e4wgquy7aE4vmBvHa+SQqNDbpHd3cCKZos1K7Kyl+d/nOZjVJkgfRx332wI+CTEgs3dlEVXt
awZ2JyMIVDSBgm7Yed6xcBgGh1V2HlUX7SfNRFpWsOscuwjPbT4up55Yk1PJn/Vr0T56vBlBdh76
8LT9JGZAGwU4UKz0eapizrW0VzsrGcNXlN9MaslF5jsg/WCNj2O8+ohDEUlh4rjrcmHoJQbehGF2
UFbVDudxKL3LkHsz0RjhiGQIkgzc+IlMBypkheotJdAdz267clnWXFiCMXSBhnOfZ54bbesECXVU
dZ++EdUTFwkguYm8sZXmVtnKiSmSPUyMubvef7SF5nDAhlBCHwxSbFT1BSMxszi7v5du9hJ6Vfjo
dSG59RD2AdFUBsNoViX3zHXhBDY9jsR6NrsW/yeHmIU1V+hmgAvBdH0lyuSaDOalD/PioUoCc88f
Qn3UAfvfm3waiE7xmG4Wc15x68/VHno7bGiTV5ehrr0DeiM6ePZUFz0U5WNgtPxyY4uJJyOP6TkF
SIzxRUM8JAPkAHnTP7N1ATKue7xOWRB/t+b+q8ya7MZ6jds3BlNphFFMxQ9Goczy3G441TVXIdAZ
QmBIlCkP2YJ5h74p2Cy2iwHcxQOV3zhVuTOmT204INkgJUUddOM+VbUz/mgKkCPzEFhMz9qPwKUZ
WdleAxiu777DAh2PtHczw0iKJD8gWEWx96296uJ6VPtL5qO4wkAG1FIs87R1gWogOuMHMbxpW2xZ
MCLHBSk2bFqkQosI6/qJpXLxnDYR9X+QSXGlsVfyXBaVep9TPyQSuYmGslp3XJsO2qLJS9auuxjz
ozA9ExXLHdnBaC/1h93iE1XxUTY9kHAwc7KBI52Thx7JFvyO1yfuDwerE0ta44bDoxwc6sI4dJ9b
qd120xdEx+ymyoEsO3kDytsg8YxNcHCJ3dLNQaJGoyueO9Pk1a7Du/tatdzwTCqrZjNNc0lMTFLu
qklFJ4s1WHRMmjIxyG06RdZ7HOtvvSRJGGHhyD+XPawU7h44PHzR772JkJcS7XNiOtY/cWQyX3A0
ijyrcBsUO03+Ys1d/MP3gqehXvzvM8uhrRuP+OJLTUyLZA6JdTbfgPSPnpNCiZGXIJzPTgU4ChRl
J66W60JXIBHOHOu8lf3Zy8PqV1XK8ckePN56MnCc8WiFBDq1WSQ/SKMU9rFP6xQ2d5ejGcJDj8Qx
1/CdlqAa7uU4xMvJZsAUXDOp4ecTW2F5X0JaCKBGoDQErQSQRGGZsFbg/KV9zSfBh9gzQYu5umVW
33exsZhIYa19wVjoKSA10h5e46BrrWNuZBT/MJYkuii3eHqAOJDJkXTVb3eIZHpQks91Ee7wMMxR
soeJwfDGGbryc+by2qksQ0xWGA+lXlXiTCnHPsGCnIByBm40XBNleTs+MGI9LbtFHzYy88vdn3Lk
QL8diV4LKYC+rzlocjXuPVqF42TG/jslL+Aa0d62zF2+gYhhNi53A0131u46tnv7ahntQ9lI0K8J
5u3WlcXaHsT8O+AieCncAEQIsgL1qj1fPmUU1T9stcjrMo763Qb7tA0s4q1XY8YmFy5UfO5x1p7I
mAh/VF5tCG0rMaWoHsr+3LCqZfXu4Rjv8uascFQx9SJ4gVOeUfPFh1D3c+ia4jA0LKeysXuXQ89h
KpqTVzUwSLqia66gLerVlNdw/OLc3nTdrbwaXfezqqavCBb3XaIc4LipZ1A66uFxDmPmPElEtcsJ
Dc0lpth0U8NIuB3VyQ4HvW9KXtkRH/trwVO0xplbPcEwdQ+xpapLE5HEDGR4dqADmnKjHGQLLpXB
JeGtPBI89Z5PsfutUa7zPVU8P5lVxddpmNV90KJfqwN2KU0JxgSCVHjwlzS7+tmwHNnNvFB2u4jh
IdLt0STwFUM8uEgrYIvVD7O+E0RpHXj6/RdERvarQpj6pKtevVclnLtVUopq01t1joxsQMMA3E2v
OaLse1QzAhtUNbzrusuuERCEC47lYYPsoboIJV45kdyracr41GPyRk9m6FldyCnsDMWNAJfecI6u
GRFsMJ5elFfhrepP9uj7L6QdeOt5WJ7Dxv45zdFIlFPC0MFh2noq7aWnRfMC1ouEWnjVHBJ1QQXD
u1uiCmEQ17B1W9mODcfQKTcZYbeHzlbxMcs9m45bNGq3cHitJw7dt2wMl53xqx8LDBCKpZCPTA/K
fQbuU61hQlXX2Rf+LpoGbAmUNreXLsvvmwoxgFJxfbQjwesVCYr9aIQ/Cyk7vrRO424ZLH0Hla0o
Q1NwKrkG9B0ZgnT6GW8AUJbuwOvlHlhVe+viVsTnPIjgthb9POsw2MZ19xRJhfVK9P1bnOfJb1NN
jkaUCpInGCb3Yuqm+j7BQH4ZOQKQ8wXOdSjN8BudwvS7CSr/UFgpAE9W4pA+m7vaDqez5fKaQUJ5
jlznMfV7kNtBuOVWsCn/RH7MwgC5I9pG7TYoDvkdkn1ptfUDq6hmY5EQsxKWyFbhuLjPaTrjzsmn
H3NGsBCQEhuETlAeyLy5KnByWM665pG55TDu6pbiIgRzFemFpa+EkXEXTBMqYkjSYnebwq4snxVr
wv15aN0SfMHgd2yDJ3YB00ROAEGtVCCiiu+yKP3QcRw7ayQi5i2rCMiwZeZdeTSQIzYyC1ZaqQME
SnxaQ8OvNCz+uUc/xtDPc3e6XBDAF2g6bXupWjzLwuF9CrJo69KVX+D8isemSPfadO1mFvb4xVNv
bRYqtJe0GrKtCVCcxDB0oBHiJvYqyg/4FvJrYmdwUAKiIwsguLyY0OuXyMriF1ZF49VjRn9MSGF5
bs1AhdBkOF48WaGkRILovlesEjB5Bx92F6qTHwbyrq1wHFtZFP9i+sE8NsbMTzZYzOuP8Hn04p8V
UWwVovJiKc/Yk3F1Z+2xIqrLPy98GA+TFS3dGRWOIt6mIjuhS0iQx3ecri32rBueMtZV3dK88LSE
n8ZUsEhjE4uHFsg54zzpsri3RKzofEiOCxbXPzok4awyS6oDKHdyX0RqzkolffJWmDk+2UuEv0a3
3j4DD7TtAhe/mDHtpXSAqu1b1i0zDDG7dE7QjWKC6ZH1RICNM4nFkoVpCp7Vta3ptDQoN3ZsSJCB
K385w85C6ezA8Bh2ZlEi+Uxtptm4Ba0pGfcGBJT5Xegey1/ooG5ajXPepE+AVF2DT7Dxrn6FKm8j
46UnDO+WrGW/Sbhr+snxcfefLcWleIhZ7g7JNihsAgMZW+H0PlXR5FnXUSSevvQZqqM7WYhw2Agr
x6/QZnFhvpvZldYDWrI8emKVO45b00hpfswyGDJkYCRUFB+L1YS4KhwdlAiemHGmNjEWsJH8+Cuo
bSf7HVujFW5Z+rKHzbPl4FHBnnqvWQoilxhrAA+CDg1p8r50p2Vta5TXCcPlF+YxC1popIV3wJbm
e5t3/hDrro2PhNiQ7mgc1DNTUEdbpynAovao3ofEDja9LcMXg/iXBB5miuhwPCc7p6zKfzNLar/5
ahZfnuXlPsMzqPWbMp2nX0wo5p9LPTong936a3CE8U9jUdX5YzXTbO1KeLbyNFUNz9zcee7PGsz/
uq4wJvgoo1jZhKQpIFUjj67wxvm3immXJgJpOK5nqFQrSuvA25J+hZVj0p6zM5qeqAAdd/C4S6Zt
UbUeV2HPuuHZ2KH7W09qOJKeQPszBUh70qSdQ0YUCDEJ4oC96T95sGEM0DEXqN+apYQ3P3hJXUUb
4rBSF2LSNCbuR984OYYvMmun5Ceiz5hpmqvSth+uVqaq/KGA6hchiiP1pW8e68WaLWxyucxRcuW6
6f17k0x+dtJBkAW7qCbOId1pbfpnCXuKIJK6sz00++hEIkb+cR+iitv6cUIETjTl737rdnpj6n7q
SHALx3tG2oST0UJBcXyORUsmZAgPFILJZ1kBud6M0Y0hKoJbWN/GgfRCMlQ1yyJ653DMs/euo/my
bbLWDtCW2mIDAiUE3TkEDnOF0vINMo28irgzLSEisx101Q4PKdC/7IqGSBicAnU4/JWZ/v9Ajv1Q
/ypfTPvrl7l81X9XYf9/Kcp2/1GTvfqVJ8uv/67Ivv3//yXIRgXxHxLegFYB6s2b7BpJ9L8U2cDu
/8N1PZ/0Xen+pbv+S5HtaP4lCajAcYUnmNfi5P1Lku14/0GUA3Js5r6BT476/40i++9ybPTctyB2
YsRdoflv2X+aWHsXTAzBud3eWPGRLumWWHKKmmX3v/5Lov4/cAn+no37149xKN9JM/CIsP4DTzAv
0K7dZUYRbFl3lbGxuHwPxU8xxY+5zP6dC/jvjty/fhozZo8fJW4X/d815hl/khO6S7fXLZJmYr9J
VIUBZflgAooiIDEa13lmMw+lem91/JgO1jeYsC+ln1zqJT5O7bNUcbYLo+67HQRX01lv//yB/OGN
/ut3JNwHuREfvuPzvPx35oEzitCdggms/83wPzsEOtRCr7g41CbNrZfYQVvpuAcvsp7rzG2A7NQg
GtMJ4U5wpmQ/ZhbmodrD+RnfFtLWVPybL+2PwOF//Y48Y45P6DdsDO8PrX4MQ2zJ0MrthQ9vPcRp
6fTtbkhxBPWpewJ7/SEnXCXQh9B3TyASpVkJOoVJFAekJ97atvrPuG2+gRaCZ16ChMe25nO8b//5
4/yfvvFA3J5g3jTfVn/42y2POj8nJHUf0a7ua8Ay2yQhZUeAOoLw6x+kojokBmpY0d5u/vmH376q
/zKA//UxKVvaypfKd9Uf5nO717XKwrrb5y2ltgp5j6zPf/4Rf76mnk3Tw2jK00ooR/wZSK40dPpY
pN2+IMimn7tD4mV7p1Lnf/4xzt8JHPz3bz9HuFLYvDna1n88lcqQVkXoTkdx1/6KSl1jx0iSbSUY
jHuFn7O4SiMWsaT1LIydV03aPv/zr3Djtvzt07z9Co6mFQj4QCX/+/uL4RWln3Nft/tMBtmZAhci
eVEP3/U4zztDmWCdIoBy7wmJxKuB7N3PCPTiqst7fba9DGuWKvLkF5xnVmWBT+PrFQJ8Nn3xARwe
OavKuxGG25BAw+C+bvCieOgG9+hvjksKwyxGqW8nwCKzoXb2CEsf+hromIgiaHeR/zAAvJjSJXyt
KoO7Mo3OAVPLA7/GmXHMsJ0zxjOkJ0RXaWzJMDjF2CtxiMuwetDEj2/ZlsK7Ypu0Hls/Q28Sn8fM
wjHlV0cz27gzcY1SKSNwNpn1Th2Z7ej5CFOQN9Q5jZajiAcMbYuIqoNwR3crBhOcvSD+Ny/WDZbz
f3wdkCsDnD+Oo7gv/v51VEWvIeJ1AC+aMMblGLPXTEfSU6vl2efUKkdETLhGkCfqqdzUJNvu/bKV
x7gR9q8+8d56Jj0P/8nceS3HjWxr+oUGJ2ATwG05sIqelKNuEKRagvceTz8ftM90s8BSIbr2zURs
EyF1Iyv9yrV+0zUTBpuVDV05MZ0qyeCceZZEssC7reB/eqXHgUyXpa99yV/maJ+tykLxvnthCmMz
bK64RAyASiilgCj+dX7ZndpgholWEGgP6E7aTLIC/bHeGKu45ACppM8xZchbHlyfiib+eb6hY02M
/+wwg6tbkykX8d6dnakd74USG8vSyeU4Is82Slj89rEEAljm1IpBlW3bKn4JWQer802f6qNQNV1h
Y2sm2/t4KmUtK5Wc8oxTBVn0s6isW1/0yos7psFCS/PrniHUVVmGGcG5qn1oyR0ro45lkoljaj4Y
DSTGPNafPcIMBAUfAjf/63zPTgyqUGXNMBVq9ODbp57/eH0KQAkhGvV/cLWDBhrJgDXqQN9WmnmY
FM4CQyCwmSu3Oo/tOk4WOnliOGkUjSmTxPY0m8eNSlkVxrxWS14xWrSxRXijAz1fqXqfLrR06lgW
qsrEmTKsOXbJcVNGRyRZREXpqGb+0xuiV83sRsc2ePXYOAAbXb/vmvpXAQhzXSXRj/Oje7Kjms6B
bJuqqc6XrCgs/H9t1k0J+zgxjFvh17uq6Bd6eWLRCFUnT0WUrLNMZ520G9wWXBfETTaqaNiP6RcK
85tsmDQKYuVTrqT2+nzHlOmT729u1imPQ4M7WxiWKYz5ulEKWEWlVDjkBoyvWCat1bza+xDuKXvE
T2R7/Q2on3wvsPvcUncJX6wq3/K0BjktunHvD7lY0ug5cQcLWI28FAzV/Bi9CvK2FiKqTLYrk94k
a1lYw2tu/0AfNV6ZYy9tdbl5MGxUDLraqhaivpPTgKjapGWpmNbEEn2/l0xXCw30MwvHmF7idgfm
bbhRRXo3qN5bGA/e5vwkfFhdGpGNQL2PSJ2HgT6T0el07Kc88jCOh3hepyKYgqOdxA16vpkPRwTN
GLbgMQCRiIN3trqiSAX23Mapo6mTDIKK2jlyGeNTSyYFHxQY5//6uCWImoIYU1UF0GgxW1y67BfE
U2HmdIbYW0q7xjj9FqHHhfGb4qGjNUwzrGNbR9t10sObhb5+GMgpXBIquVVz8GySKr7EDQLjGyeV
82P48Rz63ZbOgY7nAYDcWTCgYwoX1iZtmQkiP8LdYdikpl8wsBrXWlpVa1/TqR1iOAB44Xzb06c/
dvPvpueXV4ZOKeVJRnOAI+MFudPa6CzXbr7vLOqzo1WtGzyqWt3an2/49Pj+0/BsfCupl8qkA8qg
ufYnpax2RgrRq0hh69SH80193ArTVJoWz9OJdD0/aHuKcH0O+xsx+4F0lPLoAW/PrOb+fDMfdvg0
i4qiGtwkzKM8W5iemimke+kR4t0rYX9V425NrfLKryIIyea/flMg08nbcUp94BXJs+L4QJFFY6p5
XLMPhgrOZnuY8vBXqPC/jSX6dQPDu3IH7bNXQOkEbne+syfGlEYNzcRfwuZXzI6zyI8jBJYzpm+c
itk1qfPQBAEI00Zf2IkfjxjEwaZsiapiEkde4LijQ161QY+wtuNjOHOdG8m4SxI8qmyjC64io8DY
HSDnFlKneD7fyenwmm2Ody0r8iyyw0l14tTTSbOy9jAs1q6lO+ebOLENuJYZRhJG3NHzWfRGUcQj
nFjHGOrrFCSGdodr28YQ2kJDJ1anZZNwEKBRVd2cJ0YSYZeUYzhjQDF/U4uncojAPVrbovKQOREL
u/vU8oCgZgubl7VtWbPdDYKhBzQfM3LozJS12JWZitT00uidmCBb1WyVuFtHq9SabbkyiMcBbGvm
2F7+HVPIbWnoj+cn6GQTumqSEySjxQ4/Xn19nCISLtNEHwy3IkmAH9bWp/+ujWmRvIuzPbVP4aZz
QIVwVmN0Nuso2Z5v4sSE2CqvBsMQ/D9VqeMmhK52eYfJplPb8hfEnv9qc/3Kl//9YwgVAHXSvFCE
IAa0Z8PV9lbSy4J2Ugw1kB99azXMhom0L+rPP+3MhgxgTVtA3EqdPLak1QiptLOsT0XiLSQ9T0//
P+1M2+rd1AAahmIERcohLfoom9qjlGCXdX5uTraBmdLvHJQN7fe4jQZfIGG70/1kutvGRWIG3sgl
TdicMgTkHDazR1VuDVbvZ3QDHPAB78abttWvzjdx4iSzCfhNshOaQV9mh6Xc2mnMUQB7bIx/6S62
AIn/VlTJzQjJ6HxTJwfM1IROWItKsZj+/t2kKJiXC6YfB1DiE/TL6FLb3p5v41R3CNY13gyGbZlT
4eGoDTtD2TYSqcPD7c6WsEFpLQxYC2qSobXwNjnVnyn4Iw1p8vQ155sT3KgBmZW2avlxrJ5wFv10
vjentr/Ok5pinWKA9plNTqaUGU6lLZMzJDdpLyHgGt0kZvD93zdjTauM6FxhdmbNYBGdYIvKJaOZ
QNezfl2gNCZwED7fjHoiauW6NInO0c5BYme2K8eqhoEbswAaxb6nbL9S/Z2KHVqeF/hWGTspRGHJ
Njd1aeyNCvdBT3W66gW/Y7S2FPi6KUJTCcVgG8chvcChSLWdCBcN4uFD2unP1Au3khldlWgQKNpd
C7z2fBdOXMdHPZhFb5VfGVZla6kTYwStFm+1rjp4udyqernV1dK5oDXow9AUyAJY8zeTZ2M8a+Ys
5qBET3K8n6SpJL9YIRwVwCo539iptUak8Xdjs6M56Ul5Woj0OzKoCO4DKrdYr4qv51s5OYCGZosp
MLQo9Rzvz9SPavgXDGCPNRwbZo1BiOPpN1FObA/n8Xxrp/v0T2uzHdq2vRfm4LSwoTR3JvQbQ/ri
qwvH2ulGQDSqVNYFpaHjLrmtWcRJrqeOJUFVSR9lrG0iKt/nu3LqYCNi/7uVaWDfHZ5wQ+XKFLhQ
DKj1yDbyjfh3uv1W0f/L7syWeG57eKpoNITKwMZKfsTqi4Eg+vnenFwGgsSrRV5FJ9487g13HYBq
3GuJAypH6n5ponAyCfFocOhSYS88uk6O3T+tmbPzzfe8AKM5WvP0att74KrJoQ8WLM/GWpimU3eC
Pd2mMor6CrW3446JQs6R/BpYDLK6brNul1jmwtidXG/vmpithAodC7mVelaCqW6C7gDSEUWli9Yb
RQ6CTy43SIjHHalSLXDTZnI9GW4NH/apl21zmVfxUuL45ORwwUFa5H8+lAA8jJ5TYXKL1uDfe1Ns
BwVPNhUOW7Jwm35sidwaZDCCA4t1Nz9OUzW35TAg1EnBjWlasa+qehej5R7y8D6/vj/edDSlUini
iPtd3TgevVbNfQWgb+q4kgnBf/iCnKnjK/4duDknQWG3uk7DeqHRjwuDRsmxCRm5O5MM7nGj0Whj
sYQ3t5NF41Y24UrHdwm68ue79nHr0orBfSRIVE4p6uNWbKXxRzNhvhBHAaeUbL0w2UbyV2wdySqI
hTk72SeezWREqaIIRT1uDZuxELYt+6mWog2gfydGfysBIXW+Ux+2LSuc17xFoZdSEJJ8x80MQvKI
81AViEf7oBbZ1yL8X++SI+uS92YUH8ZtaoJiDGEPbzllvqE8ETaxO3YIF5S+vgNgnK7RDxp2nTJ8
82RcJKSFiVI+LMLjFufHnmf7aQ9gjhYzvNux6Wrvc6jCILTb18rI1X5bmmno6Bn2cUCwwHyKm0ZE
L22l3sUiR0jTwEjHrF7bBMPHYnqnm1p/FZrBz/Oj/2GS+aEYd1NQZYLB3syCgqFSUhzWIZQz21/M
uL/ttOLOCP2FnMBSM7O1FDWNL0TTFpCPyD5JNbLxcY9V/CR0eL5DH06aWYdmywl1LTsYezoUjAie
a+02aaX7uBFfajQrzjf1MQs9tcXu0EzDsG3l99+/Cww6U4azEVeFE2qQO1JCKTy4VmWk3FWWcStb
8R5Huys50MnqGN7T+dZP7Rv4WQLaN/p9/Od433Q9tEcZa18Hl2B5mwqrfauSPv/237UyO3IyAIdo
vMiFM1gtF5GyHbx4IUSYopqjnKGMHIg2PbI42cDMzNZGb2PRjTxa7pRNf8u9/YJj+xPMvAfTd5/l
Aml9g8BoYZmcnDvskhk5WjVIkh4PXyoaoK65mTsuyH/y3AiljcMTfojjnvSFY7gAmoECK1chj3R8
UvSF01WZdtas2wiccrTJiqZS759dGegour3aJ8xfrnzPivir5Ec8/aJujQbUZ+xiX/QcqL6KBQ4G
YpP1Z7I5P7e/U0uzn0CYxJOQHOeU6JwFZ3iY6YLoH6qNUbrOWMY/g1F5atMeEXsDA74WO961YUJa
QznwkCQRiOhW3fqBbuIcgNkvGLbosYLD4iiYtcByxnKlwgSgt62Nlose2G+Enrc+wLVCoahEk8o2
Wg8XMekZEHF1rXjdF/LuqCf0xnXf22j111W2KZQwckwNTrSitcjVdHCZsOf91iDEuWUxuMg4VSkE
yeFJSCNCAxLaNQEWlSszRyx70KLnDqbDBnWsh7w099QY/INP+ntDmI9cRpfcpuD5bzAHwaJiDLbQ
yGDEAP3PI+3Qlz3UgkBDhR4xLc2zEJcaBfYZyORtdCBd+iodq23oBziOScWzCODUDpIn9hC+79H0
Qa8PucCtH3XpizLCUpEz97pAaMKpRvTTKsu6aTN8NQZZEmuRA5hHVcJb6ZD1DlFJdg582C/0NN+C
KrrT0mEfSGG88SobQwHQydeNokj7zNN359fDiWvSol5A7EySngt5ttcxpNVAqA+5A1U5XI8dutjI
Oz3KVfAARfSJf2thE55qEJwL8Qw13gmicbwHiaN6KfSL3EkbGwXzGANITCa3LgoF1oiUS1enC138
gCSkQGlNj1+wrJS0jd+gr3dHNqDrGFa0yMi5FeqmMIZoS5I8fM5Ss161afDaFPylQERum9vGY5Ik
P/OsvuGnpbeQeybdcj/eK3aoboygB+aNnMmbjjv2rlFEtQqtGDL6+Wk5dVJYBGHc0vKUJJ4HYoOF
TKRNvt5B8unGMvND00v1YUz8e0vLq3WJKB+6LCMJnEL91UrWs17iNnD+R5y4wC2DuBrhHJkTS5mm
8v24dYVm1o2ZcdskWMLUaO7VBpaXqHCcb2haZLMzaSoacB7iXg3Qa3YmaVWew/DsM5heyXcRGjtw
HgvJwxPBmcWBRwA91Y6piR/3BZBY0YSQ6JyoU79UXUm1OE2/xJl/BRwuwJsPIrqnPZoV5N/znTt1
1YnpyqEqggjPh0sngo2j9TJliyo4RJbxE3XVT0aFbJ6fPhjZpLIf/uu0LCue6M7i0TUlSczZzEUW
LtYyPDQnioxyPbjjc2EkWxPRtp3udgs54FNDC36b4tIEMv/womwGeLG9ZfNWMATSB5PYHEXASBPX
uZldS7r5rBXiOfTlhTTqqYElhSog9iomAdFs1RidIFevKxTjUeyEtow/aYj7LoZZeQHBb8A2oIyi
r+dn8/d7a7ZWgVUY5Adx8APwO22ad5siauF8GlxsTjva0V6XqhtFASWjV8abFvUTrXOAfd8nb4Go
r0D1oR0dXSuDaNdwbRgW0y62YFmTndchaOSVGirStanhcZJx3JfhD13PgWBK1daTumqdoqezVqoS
EzkDJ5D6xcyRtMxH5bMWNZMwjX2HHpOEOCneHohhv+YonuHHW3lAPKFqahZm5mjhbkIbOeayKqyV
CSVkB7tbgrWzVHP4XSH7MDwgGMHuoJpk6rN9hlCuyO3epRBYJQRTpqSv1OkBBksFrbXMOOhDY+5y
Vz4MU3TgS2rxnVreDgbu+CyjDFc3frWlHro3xgy3KDND+0Iq9HUY6C94BCSb0AtsFATBeZyf2RMX
EzlfUhUa6C8NpsDxxMIpD1Cly7klRO+te37PCtVKZdMhuXqDqDjctcKyFvbOiUcjxo9AnbkP8X0k
NDxuNY6Rpi5HI3PKDs31psc+ToW6i9IokFUR5/IuGBP49QbyiHkcYDyl8LIIwxS2vat9Nizjre/q
L00LhxPd60fkIuBKFXGxlTP0Cc4P0YlbaQoS8KgEtgYhdL7l8grBMLMh9yrb4GNRCdVSvO6CLCvX
hez10x/zM3FmUeK8Bf8OdbpTO2XhXvp44JAnI1ahhCJgCMxP1D4skM6wutSRhuga4/o7GTecqBq2
ta8gT2PfdAEhrIUe6UL3pxPlaHFr07OFpPDE6+AOmU6kd3vfKPvAcFsKN3EzOWIrtpNPSkmIyaxl
7610/WdWKbYYzS2Kk+fb/nAXz5qePV2KKlD8BFYVxa/hKnL7/ZAB287bhRleaGZenrSQlfFRimMT
2O1tGjdgWitHzZZgfh8u/Kk3CngBzlHOiXlpEmoYDPyQgex67H9cUWTXsaIvVfM/vvemZnD6nJhK
KhHgLNaEDt0IawLB8STZqTVCnUK/E4H/1tr2Q+NB4IdLcD3p5KiNtT0/Yacb58JXyU4Td2qz8wTn
n5rHAPXqIpcOaaM9Nm741xDVDfzL16IuJvkr9O7KT+mQ7Rfa/vDOnDr+ru1Zx0NJCnzS8Bmqnc3O
sONtKSaCDI++QWzStv1U6OG33pI+9VV+YyvGwkb5cJROzeuKSametCiVp+N94qUmcmoRsIPWevMH
lNkAHHTFPXbdV6a+hAuY+vJhU75rbJYTGSUPvm1npk6SluuWKgMitJsOqaLEiBf6tdTUtKzf7X8U
QgqbpyFunrBtsy6BdFqvlPZJBQt9fgZPt2QoNtcCNQExO2k0vckLobBBGtRRtrnAeAiEPtoa5jjc
gfdsL+nZxA9gR6o2IMDjniUQQQyoRBQ57LLZIT+OzCk59J1bJuqmQYFkYYWe7N+79mYrxOyQRFYT
Ji3w8gdTwXilLPaFVa9lFK0uGErOmakIzm6fw9dDHNCVOHRTRwkgYOWWfmdXyOzESUd4uMRh+hCT
TisfODfJa1C+1nzeKklNXUrq9GvQ8akSyTYoxV1j19uqGPchohuRpH0+38GPt/IEqeRd+5u5pOIv
cjx5OiKKcu1Ok9cE62xQpQ1i4281lpwoju4lPbkpfJxsvRhcZ20+x2258Lg6cWsc/YDZvmj0XO9k
lIqdIoDtGIsrHWB4bHVP5zt64tZgyfCCI2VN8eD3O//d9osLMQq40Gw/RUEgwIayA6p5aWnCc/14
opAktIjLiASV3+zX99sc2ATHdkQMK1TpO+4U7pMeJmJHRADLOt1Wnew/Doj7bAdt+DHkIZwZUn6b
SMU5qOjl50gqfllZjm+wpbaOaYXlvkZZDye+/DmiyrMzx/JqoCZVZNpt2KuPQ5pnUMxFv28VH3vu
wJCwbi065FZ6GW8JGw03Nf9Mfqq6GTLPdmrS3Tvwufo1mrD1xDRsYJ7VUYYBJZYQqNjIWH3lWhQ4
VZtYv7JW9q7K2Ddusja4alPpoW205DqipU0mRnttd/JBaTRrM7YaJgBRvWsru3kYU2kLrzu6aktF
BaxG76Nk/CuvI/2ucPVvHvmtTQ/VpsAPE2uxunUsXfqshXF8wyR9N2LRP9e8jtdYqyCCgLbsFQYG
yGMPrnklcnzEVCNGS66Vmo2EThQgj/C6Gfsr6P+YSCYSz5W4KR79ULccBPbde11PFAdgHWqKAmqb
bvBqEkq98XzqmYErv+RV8wnpA6zuUvUebfl9pORDDqVCNXZllQtoXqr54tPuOkAPDHyPVpPwk4bb
IZI7lKlH99FHdHSNOUl5gKOEago77OCjELgypuRhh9bhT2lEBUioQ34nl4SeTe2uhsYrt3ZYI3/p
qeGNhdrJWk70fSn7xlYXtbzvUu9GkTRqP0nc7QNdQX1VU561wXt1k8lAD3NoResQxTWTVZuX2bq2
oh+pHud37Vi+8cxGMkPYuDu7uJXoY+1oWhxuO2xwOihdWx0eLncgfrgAqawrW0FqBY+mqzbH2RCI
6FrYg0YFMTQ2sHU0lDfSezLvzF3ntr4T9LW5GpvM+DbkoAhWwDmaaziRPSolWAXEYT2m61DNKAmW
/qErg+qzArdwBcMaQTUzUR0lweDdHPXsoDdVf5WQS/TWYVFuQy/7lllVvEP0Jlp3FoJnVt26vA61
Zi9V7m0uBvlrJ3nGwVM9vPPcXJO2WYOnQ2X3K2nQ3Rthgfl1db37bqRl6KQMfLWVIV/hX5wKubhq
kZu7FXoRlaSPS2x/FReXdhXxYmyrUJMZq8eGIrtjjkhJ8B6L1nFr9GvyuRgCj3l+nVCq2EtyvzWq
KnTCLMOCUs2+mHJ9heJt9orsV7Z3Q+OJd3T0hdqmjBoRAN990Yr61ddyLFVVctio6lfdT8P3VX0V
611bHDCr6KzNb3GHKGw+BYNyZZKwWKnIotfgSnKpQ+nTpkDu1+LQq8YLHkHKdSFP4rp5bK4QOBrv
4WKX686Tdk3JnIxawwu5qLCEVBpebMgr4s+SjnaLeHCBUEUodd2N6nmvtdyJrYtFE20YobZRS2+8
r3NYvQ6WRrC6efbcmUmFk4VWNij7KkPlrbVkVHfo25D2RFsCv1a1ghnqeYUKBrPp0Gwpe1SITbyK
7iUpbW9NnIQOlcKewSGqSbcJ+iLPwSApuIlkOsaHiR786HFFN9ETWY8tmDO0aYI16sXyo9RS0F2h
ro2jL1otN27Y7duuutN8r1u7RfoXEpU4DuZ+gOxhYY/oxyM6V2B7PMnXV4ZXUYgvuzsjNZ4iLVlX
NS9omyzMdYQcyyrJXVSMJdThIv0+asIHGOIY6egoleVf8zL8q0QWBbU+CbOf+M7y5CsTsIc+4nll
BiJDO8OfzDeVr9I4kpaRYb41yHNuRRwfBtiNzojQlyXix1FGMNLC23I7VlK84f3xDQhwhZifqHcY
PX01DW6MgsBnjVjMg1XxDOlbxL97v34gZ/dXYrEu0NPuNm3n7RVfxzG3k7+oMX9s1+YvGmrWMQzi
umiv3Tz4nDb6ptO+tvUIAb5svlYi+erLvMlbCyyrJOdP6IA/R5Z2KyVoaEV1dmMF5hY5QLimxVNb
62+6CQ2zQ+zeHQeK0hhGMzLKYD9KtcsW+2I3mFlK2BDEGWJZVnObotyHNJGBPxI2dwq5qM1QkEgV
pX/j4inm1snPsGUA7S9+Zq+L3P6cpsGOXPcehdFfbugB465uvdi/9g08qa3mpxynn9sOb4BO6Q5j
hFqtNUXxAq5uqD2binTN7b/GWc4ZAgMmlXyneS8Khj5sc/9rm4tbLTJVHJhx6u6i9EHFCWDSk930
KKs+SQo7HanHLxqubt1gOYqR3VMrXou2NihFST98ZGI4Xb07XUk2eqC8SHr1qEd9tuecWWGo9J09
9T3C8s80EXDqlfTNJuHn+cm1XJaW49lPAq8aMFUWak9YiyfitqyVeB22LMeulK6GWD/UrqFcafxB
r7nZQ4hk3KbQ8bowsTuPjHYbEJBsUrvGGWoQONhYo6MX1VOU9j+hsLSHgtp9fYirzhO944s2qL4N
ft8Gj0aCjVH26GZmj++axC/x0AU+kMH8dT4MO/WynfRENMQ7TIvAb/ZYcHvMfaSBTFmoljcmirlp
B73aelG7e7TN71U9+eLp3VVjBUtv6hMPS2rupHth06GzMH+mFCn6OyyjzKmqcm37Fq7CSC5Lz1nc
3dmueNByae/KVFQr1O4j8RO/ucNQYvWjmNdj9SrH0qZeQgR8DH4BAeiIaICYscmOzYJfrsM48sMh
4W2tYu8qIWKlrtCxW6iYfwx+mXgOcR3+NumEOfxdHkk1B5GVOF4lR2Jj5XL9yQoxall4CZ7qDsAG
0zap+gjKPsePCQ+TjKC20bFIMv1ZN/Bz7YwHqqwLT4ZT3SG+pigHJ4WH0iyfpSBYrSFynpDKjEpU
SUnWBZLxfH6lflwuioGkIP9FllQH1Hvcl9oK27yvx8RR7WGL8uxNIqPqPRRbFQ0WjB3f/rvmZn2C
JtK5BBCJU3TDjr1xbyF7Ni1Huwg2JSK9FzSH4gj6PRrCGfOqWepnstqKluZypNct23GN0fFTfHgD
CwOoaiElMf364zyLwtsLNJ+gRMf7aLYwBrvyu3KyCemQEOsV79UYiy15prVp3CEMddUM5hVSvQut
fkwUHLc6SxQ0Io/GIUsTh7AYsfSRdEu/xWjQiRLxn9PlX+lHOT+zu9fkZzUXhTry7b0NfjBb2a/6
7D/1KUv4z/wfOXIA/v/E8lewb85Y/r7Grwzo63uBKdi3/09harL8hfelwTMAT0pBn53+H4Ep2/4f
McnSwKcgEQiane33vwJT5v9oEGCgCk7lFkBUkyTT/wpMyf/DlaJOiS/Aoyr/sqH+G4mp3wyUf5at
BMqVuiQ5rdlyTVvTj8fI1fa8KgNMQgeTUBHpvCdzaLpr1Ph4Lqa6Kn0VfZtvkhKxcTyuimg/4k/w
2I9ShqFMXSK0j19L3GEwROycYMvl17V6i7CD9ZqDct77MpLdW9eCNz4ok3K83gV1gPcgSrjvhv3h
P7/5PaLx93F1qiuzQqedVAikoGmPDjH6d6sBi82flYnN6so1JJ3HCiX8YC0CwSM60irjxitzIOSu
hcg7buJN/hO5fOvLmIgCJdKiDzkewhqBohSzxlscINUXNB6sO9TcrO/Mdez4gYbbupb3yauFPxkO
6W1SvAwQ/neNKUtfm9bSb0Yk5Bc4yMdnzN+TZc1Ozq6rMUY0QmOPaSdvHYKe+oeqp4m8RkpPepug
dl+NcTQznMFta1glbm4uQS6OL75/2p5dEr2R1jzNgIBp2ig9UPtVXgq7cr+1fYEJ/PkpPD7N/mlj
uqjeZa5cKe8NUSHZMHpa/wNmRPoWlJL8bA6GjxNg0McLx6Y6Le8Ta8WafsG7ltLQ1IKw1TEeZfR+
mbjlPpVuKX+uS5Un19Caw1UekvvZCLmTHuPeNu+jqV67IoEjf0boQ/6stI31hlJ1i+A5ikYrq9bt
cF3maoOgn0yuAwSr8peC6P2N28dRtjBGx5HBP2M0zc+7X57Jvq/DhcDkjug+tccDLOd/RVP859NT
k+8+3ZRdqboD2ZKhM4nX0yslyhdW7p9+NQfZ+09HNUm4rmtqx1WLe0X2n2REv84vmj99enb12WgY
hRAN+NVVhBlosdEyDum/D/ITJ8qfvjw7G0198PD/4stRHOz8EV/PtPzPZfpH+PWfPj0/q0RMuJdk
taNKqJtrZEzlJVjSHz4913+I1F4FetTVjhHJu2gIsZMZFrbNnz49OwOSNAkSKniVYxfao6+GP0tX
v2xA5lAcTK9ImmU4JGaW/ZbFaOyLYgFE8IeTa05ASPvO0nEQYIHgEI3Jz2hifKPG1ae+SL2FR9+f
Rma2K/sGwJab0EaNrgAUZb2wXzW7W4Kl/unz05+/25lxiBkbci+1kwzkG0lqtauuQD/7onVuzjZn
aluxrkRRjREIGoEWSrrYSl/26dnmrGI9qfCsqJ2qlzeehxrdqC+Baf40KLPtiedgqcR9WGMHVz0n
ubEJ5aU6/58+PdueVprhnIGUiQNfe5PxNKmkpYh9ustO3DzzF90oBa1W1QmHSoRAnptEypVbRvaX
uMUI0PSM8MnDA+FfvYr/PtHndbYS85DIH9lVXVKuR2VSBdQvWzRTpPt+SeqNgtyS5zFEqETDcnUU
P9hctGjmQFQ0xNHstcvK8aMUgfGQpOSFX55t0ym5qQakqRx4C19quf1GEmJBuOUPscscqzH4umta
NQKTpg8yE1JCtKozN90HdlBMmTDp6rLBmW3WUG0xFs9czmBUhtEkxpahMcnXXvb12X71004kGGRy
LxV4irk/O2pgl315tltdG0X6QbUrp1BLvBLd/muCufdlMcD8jZ+nQZwUNYMSU3zMQzCWurm76Hcb
s5gb1cTUV3L0VUtDLvHk1u1N0OIufNnXZzcqrDVtgJlVOWK0rrHNhEi2BPz4wxk2F4btMwB8eLGw
UAwT8WqRHcqsXnoN/Onjs/gZM5N4QFmTjWS3a0s0mwF3y8uGZLZHK0phXds2lWMoyRe70N9yPF4v
+/TUm3fXaIEqeoo1BVAtA6sWC39ntbvsZJlTjjDOyXA3ZCIjSQJi+2IN4sIFONuSGcoEvl9xZlmp
tgcjua2Gp4XhmFbZibtonquSEkvr04y13SJFucks6owJce66gyHyKA+afVMJTHjWQVvgxEL6Vr9X
qgJ0Uu3JWLUPbdRgAuQZ3xqrt178RMirGJOgTYRc8UOGfxp4wyA3X/G3lZ5AVYsrqRfhZxmvcqyQ
JvsobMV6xUbTVcMzwkMLZFcWUexAh/OvKGF18iqQleSvyeBmV0WkzzrVHDa9BERYQjjEWmldNpW1
wuZnEBv40nRW1Uy66ar5qRdptsWKWH6SBpHVK9mS6icVk6caDoroLotwjFmoILfRUNotlxXIWBw1
ca4uxWXLdS7rWiUKqvx4ZTm5bT25mfyEJvOFn56dO9rYSQLzdZStg32kTmyg+LKNoM/iAhED9sph
hzljPuYrI2jefFO+bKznpBglzxIRmXDzwyjF57SKKtC9zfPCbji9GebAZhPb0LGSedxoMJIyPThk
qnvZnT0nJ4/QmKokTVkjTYejnW6Fm0jBBOWyH64dn2r+iGlM47OLcXvdhmKghONeuExmZ0/FrWST
92MyGw0Pd2Wtev1lx9q8OubDAsBQRkVt3rO2fS82Xbx0Oc0qcH+HvXP8tdTaLcLGKNn29uC/YhGC
hbg+UDIdkQeMOQv0FZov7R2At+qAnzAYbDCLl42ZNgsYJmOasWmRAbd8pbuWtdHaSoMWX3Y7ziXe
sDNNdZP8JmG3vTF6sM0Xbty5sCF3rj+glc2E4FiRgWCxPe2yudZm0ULQdJGBj0blKHrwCSuaeAVB
98IBmYULLr4xTYzXJ9+W7kGhOQkkyYs21hwSGSGl1YduVjmpWj7EWbuVSu6Wy74927RJ1ZcKSpIs
0bZYFd5BKX5e9uHZlrVMZRxro2M8MEWvIbmMiyngKUw6ES7MVXLyNk3dquHTWIMWlLC0olo4wqaF
cOrLs0sUzqbUsbDrveaaeLqCYNoYQ5XsfFPr73Mt9i57D/+WgnoXAFKyGw2MGKa9WWk4nLWPFuTA
hSn9TTo80Yt5HVWV0ryJCwA22jiKbQS6e0tuxSW/FyQrOa+TtZoP8qFMS/PQtz0OpYYeY8wr5F+6
XYjLLht1dgHnvQYPV0t+b4hbX0aO2A0W+/iHJTCnCgRanndoi3EhxOKhT+qHXPEXHtAzbtTfp/a8
dA9GtbR1cFpwbCPAPiQB47sMe741wHV3h12hJuNklxfgvKfKUYc9GL7p0h64p/1ciLZ8GRCKOoCh
qTbAIuwHUxoMYlmGAiPAYi1jELkddU+9ySSju07M0l2Y+dOjotiz8w34ZxemTVs6Sp7IB2PEsdaw
K/OiY0ixZydcOYgqikpkG3CUXLtttDY6eeFgnj7xccUi5nkcOihdQ8k/twpHljK4sX1VH3yodK9Y
pEoX/XoE0o+bGKxQxb2BWS0IMwn1V83Fi3F2hsZZGDcUwthv2FQP9nfKABdNqPp7ib47JwYobsBx
ubCSGoP5dsBDUa3rhXz01POPg67+rkm9+7jiwYhqzYinYiVu5TF91i2YkRed/nPst67LMUIy7M9y
iENKUimqIuKvi779m6P37neDgVNDfWA3cQUcINKBkvT7JfLYHwbltxXPu4/rhm8URp/jJlZkGV6h
rboOqL0tnIkzR5+/z5Y5R7sY7CSkHtfsC7vRt1YM9LdtpJcB9tyuUpsALwJyaLh4y9dNolYg3gxA
yXinrRGbGq6pLzX7GpWmK6WXletW69QNrqDh1RBqymVx41z0gndyZ0G6b/ZDXmqOzBJcD1xYCwtj
Ov1PLDpldoi4Zef+X87OrElOXNvCv0gRDGJ6BXKu0eUqu+uF8FBGEmKQQCD06+/KjrjndudxVsX1
q8NBViawtYe1vxXHgwt2q0vscdZRexBkGu6nKOUlAW7a5ZkPa9X3H5Vrn3bx0rfBgD1D4QU7nY3m
bsFKwA0clOjt6qcjDC3C84h0Sez/Syz1fzf3Ig6sjA9EC8wvKJxkjoGB4aOpcIfe/y6/j5EQW/w7
gFUYuMZz5IcHmYGWpTzo0+sZjr7rzJbv73/EtYf/ojfKPA1kx5z6O6y4qnxqm5987v4s2vxdI/3j
xcL6t5GEoayN2PoLTPavMHX/s6Hu5YIpGeZsgJkmUHlym3pvwfpnP4d30ZyIshVOm32KZ7VrX5EB
Nncp/Gn/7PfwLtIjiH8tVOcm3GGjoJimboEX5PpR5XnlRl5y9ni7RBjQoTqDL+MJLe98FOnuj54R
7+IFFq7TwxwxCHW6CVJ9D03/p5lHfziouwScZIGtwF13eEzq4G5BUVUq7HJ/8ApdeHn85w31Lt5Q
LeEBQCBP3oUyE4ckRrENdXS9MX0ArIukCn3Hif8QyIqflDqb4QL1csq6gWzh7EmwS5RUsDrtQC74
s1/z4qWGh25XL5kMsSIEqVA8jwKCh+nw/sWvRIz/0oa2AU6OQMCkRPeaARQzm8fEOKCyKZfP73/G
lQh7SZMPawD6Lcn0oQs8ib0iJT+d81t4EK/Lhs5xDflJoJ/e/7DfP9YQnf07BEb+ijX7qQ53q66f
hYPdyNR8cOnfV36gU/770mAbKQxy42CHNxx74rHAqosn7nw4l226FJH8z77BxVsfBi7ScgQWV4b0
lxe1e4wW/ygK+pdrhVUwuVVNsILJ0rk/ePCK3iw+DMPe/8PD8yvy3wc3fJP+/QM1dJEuaBxApMBK
RTdijslz20usRDMCPRKDgPYlq3j4gJKP35DZpXUusNGUu5qGD9olEks7INvfznYdf/mV6bZrVes7
gz35e5zB3Ra9w/aQIhsSLGMggw5VgdG0KrDHxOotMAZs62BJe4MloxULDTAJpq3tv4zRygoB5cMX
r/G9bZLBhfCDL33tebs4D4eoJWoVtYa9OySsQdacKqwIbd7/Ra9d/KLX0OmIO8as2kFuIrCkxuM8
qOA6+f7V/84of3O/LjV6ZoHeftUMHnHDGB8bKEI3AqtWpxV7hTu5SgSEjPmdy6PaVS5PXRU8krpz
m7FT46nqa+LKAKllB2AKNqQCFvpjkbmu24q48/5MyQPE6b+fKkE5B4vLm7D2ksw3GTtrF8fVfXBW
/T4AAmP176vTxY0L8YBEUz7xd0bP3UZ2Qb/tZ/2RVPDKXTyLZv85ynOLDFbhuNopfNRmlOGSR+Og
/+wBTC/CxcTFsMCYG+hQLOt8YiQzJx/W4B90oX4fu2EE8e+/naX+OJEWFPGEZ3brxiF8YCNCeayq
7BF6yuQ5tGP35f0H8sq9uHS1gCYeI9olcwfsf4kvcxYuYIEo+wDj8I9cQc6/+e8e+Yvb7fWcDVz6
WNyGT/lpWhL60gZWfB49Kg/DYlGcz1jIg6ez+OAtu/YLnoPlP5LaRMCyZeK+dxg1HMxz1SwA+YDw
GG7OmtTj2vbuc5hAw/DR83AODr/7ihdRWJjRy8wcu0MUwcg8hwMazdPF4weFvV+B5eCl2vgyqI/8
7MJpZi8pBsBmigEL2rsWhnqnBPtkG55VcEtbZIcfQ7wtamAMawhzu/Gatv2rXjo/74mb7uZkUMvW
o+N4YzmzL6BRxffBPCbYcWulfsh0Vd9PPfSwcC9It0iumtt1qrsxd7qqCrCVFuw5E6/IYG4NKCF/
nQzpy3Ax0a2QVfZB++hKWf1fi0Y9YZVHIVw6SKymDAVQT/UvTVzk5RQOV694i+pDp31YcnITvFEs
Wt/CkW16YkPWvJAlHh4Y+k15XNGpWOyybjitz1vcDWO/JtPaj27flbt3EfIBW0d5FaO0js/FL4af
t13r1x9ke1cymEu9JQNtBqXbbA5G1ettaLE/WId0egV7Ha3foPnIS+xKxLt0gdbr7BFRWXNYLCz3
ElXZckW/54Nbee3qFxEvgmvXaKw0B2w0rjqvQsclxM6r2L0fhq7EiEsR5hI0Qdab0Rx6nwQr9jap
dzcNunlkq7OF7MN+Yx1Ihy0L1o/SiHN6+puXNrk45IZlClXdGXOA2XrzPfRZN+RBnzaFBRwAgE6Z
/WiwMtqA7d5WJ9AF6uHPHrhLf6QK8tKqx2l9GLzs1ar4lhi1fnDtC57F/xZT/qVcM4NtkLU1MwdQ
zytTgB4+n6ZKyR90MOCltbWxpfGyqvTAWD0vAEW3bhqWb9NUQWTx/u289rhcxMMMaSlNYWoHDij7
OiNElRjrfUQOvzJI8ZOL/C+r0jkEQWs6AK2Ixm7YnERS66CEYx0mKXqkch9rrk/VLDSMNUf4Hoc9
RF9d1zf5rKaP4OLXkrlLVjUyXsaMBKK/bSeywf6Bv0+1WpF2Q0tSrtiD2Xe9GDYeZuQ3NmJVPodr
vx1ZH+ywHiDLdqnbvCb4MzH0n8oWy2G5TNaPjIWuHO6XYtIQosNu4AssBFLACepwasqOrLCcDORH
xmnnXaPfvUWXGtJpnIZg7fh8WCrk+mk1BlMpuwg/QtSpCAOVOT2GK3QeYsWOPDgYWGnfspm5TT8C
pSTNHD5pC4XQRxsQ116AS+kpPKMXLEJiWjgr7t5gd8ResEd1JgBou5S07j8xdI7KRuLt6AIBJ+Zw
aSOdk4p7H22QXIlnlxrVbmzQjdFsPejpq7+M26ZaCzqsZZp8D6Zkt8AV6f037Uqqc2kPMM7VaFf4
Ze4bR3aeM2Yrh8bDvntcF71jHBBAXn8QpK89Tue3/R9pVe0SFg8pwM5Bs05blbrlKB3B6W2m+YPA
ceW0jC8yN+da9N+A4tlbWOkCDOW7fArSlzaCEgMT0mrz/q92JT5dckxdgs7L5Hrsza5hkVhTDPVH
8ffapS+CUyK1jQnsCnczJ2XmH2z6h0XZpYo1NWbVbqFyR9NeH9QICvycufDPcuZLISuUwqqd4Qq/
S/1gWM58FKyQca3pHRry676WIAgCufmR7fO1uBFdVGiM6iFshZKgzYt4NzZz8rOyi36BJaktrWiq
XeaNgMssHHoQ/E99kDYUu7iPxnJmLa/yJlMfxYwrT/alGNZRndZRDMo0oQBhTw5RQoLI89G844ri
6L9YSMu4to5Vo9x5Xki2bDmn3WGq5yy3ba15MVi4oXqmqx7AkvEawB/1/IupaPloenRlkRNgrX+/
u3KFiAIN02Unl77sAunnZp3zMYFLcrVusvhe1uDbqe4+XNYDRJIbjK62WeMgtKhKgF9+oR1aaEFO
E1AlqkbBjvXParzF2mgZiPgYqeaDDvyViBZdRJkwgodz7PdyN4O8XjaR32NXk0cd5tp8yJ0HdFsa
1x8O568dF5fSXO6FczOA4L7LqEzH0kTG+xEsYf+DuHpCBYllA3A4suhHlCXup7/4PvguTNjx6MOi
94Mw/rf84jfJKNZ1/xVbZUpZK7xo3q0xfExyoGLEUcpOlNUcie8oe+pd3Aj/AL1d6TJTwvJwt4CI
nLNO1fukMUNXTnIE44cGYqOWReex4SvQ6LVQ2y4cwuckys4bcChFG2sqlqtsUC8TsdWTAHrlQXvW
f4v6yaoPYvmVM5BexHKN5zm1FUObpx7be9EOyRYsU+h6R+fczWxMdPRo1RYyXpYPRn1X3uNLbi4h
YzhMMcFCi0sH6KYANAaafFKnuuPq0/tnx5XPuFRFD33dk35YzU5RlCYJEr6N6AUtAfv5/0H3/pPC
X4qGFYG7pp48s4vVzEsWBebgItncgEni3ZF04D/f/ypXzqpLBTGwTV7XVMzsmjr6Nq20/otblT6/
f/ErR/mlKXjjJgEMUjLvvDbkx3rqnMqjpDc7LE7JBzqu0wc3/dq3OAeSf6Qltq3GkGH6usuScQua
dzk2YvP+d7h26fN3+8els67VDpCddse9uGxmnILRB8fttV/nIk1AFO5sQ6oJ3j1JtXdSRrc86msv
92xE9k2bxB+N9q8dPpdy19Gvq3o0WAnW89gHRUiM20wdtyeKumSzVjopTdfvMaM4psMX5tQftiQu
pa4V+HJVlugWagXrHfjajfsuGt2f3ZtLqWtFF8AgMaDAbVd3Tslvwlu//dFtv9S6diTiYIXCwXKp
xxAnpvWOwN5/dEOuPFSXctdaDX0MqjSK48iHs4fk4E5J9uX9P/1KdLrk5fbCg/EyQ8nH6zm5dZR7
RT3S6Ek1of/6/kfEf9d2vzmsLpWvCVmQiseoe4XfYj7iQgHcWM/9dTuIuDmwzK9fKtk0G2+h3d3g
D+LU1EblBvqvFiicafkCcoTJ+XN4BJrO6ZDc943heV+x/tVLAU5MmqwN8q6ZmjzkJN3KxZvehGPu
rq0WZNWJ4d/g4ZNtFfg4TT76mXvDsgVGXlzggdiEKMPhxob1ei8PpSGlisj8U6zCboE4nb80LLSP
QU0I2qiBKEcmxv2kq1UUda9UzsgZ6maC5smMCY4ScMz3Izp3o/pSrZUH1NgCDwmrDXq9HQwuG/jA
7RVVM6Dz0NHcdY76eCA/z271QNZqz1B9OI/rL7DA5LD5rMDcNproIV8i4XkocmqyZ2j/3qF06IoK
jlbPsu+rO+KkfQKsiuR8pvRvfi3dMAh369xbZu8pGG0LjFE2PmNkzXZZD2pxqdrGe4iDACSynlFx
D4CguI0AwNhX41iFORmzrjiXxClmkcBdgOoxBienI+DJop6E+2xx1QFFeVJmXQOMmWAWBgv1uL6B
0hQceStpD3IUATsf5nRLWsxrm8WPkcrafLFTi5GL69SDXFf6ozK+OAEZhFyyxarDrV1oXxeNmtlz
FLZSbBHsbIcxeBDjSIWLWxlLQgQ8Q9tsKFIfsBAxquwrSWR8MoIClGVhOxZE0TLkDXjVQT62ybTJ
oiYszcL6PVpNTZmqcPksfNV0WxvBScxvsR8Vccw6QBQdOnWiWsI5KVuknTFDHAbY4HRwockrfxJN
GRnD2y3cb/rls5l8uuQkpQgBo2+hmU6p1xchG9fP5wHhpwB9wuS0jMZfHxN8kbdqmEEvqyckrF1C
ogNqwvlOJh7Dp4ItsiNsljBXgL5E5HOCShe+JLUqQN/UfqGSxvdL+JzzV9nUAHgmiRyeiSLRbeo7
uu/WePjs7OgVM7xhCt/OfTGks8dyNLLjLaT0kMfCM2yiuwUF4zc/gElUPot1AvJDL3HZuwmoRqmT
WBaJ67yoiOBnlI/gevJ8xjvRYmTQRvvUqrFAhe+fJhfqOcyDoQb+jU+6vVmwJ1X0g0WVoAd0vkoO
56Lk1xC0HUMfYjB5bBvL9sytMCsbqdkPU1gthag7vc2IX8+YO88WrDtl+LxdpdcVo1iG7RCn9g6u
c3wfZwoEfxiDbdvYLsfJhGt6oJhgp6VUxIc/xCzIAEh+yu85mMy3GVVhPmTxmIcZAXlx7fl5xyib
5d4C330yDL5V26rxR15o3fAfHMBffdcN2Ki+t4LM33lt4USYiLGbNguYoRLLukcQcwN+269zp08w
0VDeyzhlv7xWsLbscEqAizNXMBsYPR7f234Vezh5B28KoJt7TWNxHwWBKJYobjXYkjW4T3NAVj8X
hgNOG2GT/EVMjb5HO0w94s/XP+caVM8dwcj+aSGZ/BytEjCPOF1AMm2BbJjwGLQQ5K3+oRexPE+Z
1DEyVsMwfglVDlgYruwAwcvweFl2UxPQewK1+p8xvk/v+2GGMUa72k8zRbmDrmSTPEJiqYua1wAf
S7hclMB2ZveRYZjQjmooR2X1UfpcFwk3Cvlbom6xKi3Lztr5iWufFQt13iMamcmGo/eV04F0Jicz
iUHsxD2IIcjdY/dA3WfEsjdPSQIIoo7fJI2SH9CMIM0CBvC73yeIAfB+gw8J3CiLmYWoN/12vldd
T7dVXMPPi8sasT9pUmxq1g4AWDLoo/b7boObbk/ZMjSPHl26TZzqYau9JBOQ0lPf5k2rgTwEjzJS
Z1Vj0gw3C2QlMdzCdCMOqUDphY31Ltx0zoFMapq5utE0nX9mM9Ol6SWCtorqcqkrr1SCAjI7haJe
gF/sGWJrFBe1Z+f70dNmH/RD99SLMEDyi8g/5czScNuLHp56A1Zqdl48yRChwDVf4Ik6fVZ8woQj
S3qvCPuURXntWPfMhqnDyBAREdYoFXuY4AHYw186FBu8UCs4tKsGKdPxO2utqnM0/ZLnaEn0rxlA
yxJTXkhFiavoYYqHCLhgjkMOgnryRJVEjVFFMvkWmDHs8nUkzaFvOle4mGS3KkvDm34a+MuUthaH
FjivhYmX/tkDXfYIs3fQ7bzAwWLVmZbaou8DJXNjoDxCtJQc9io1Yw9R0ID/aThoqkXECGipbMGI
ykVW5ljdbLdJ3VAwEIPxTrs6ufU0/mLAW9sAhoe0u3XNmXMszpY/vQuxP1H52QNItfOBARI15DCb
EcgAeLgh2aBvR/QRcopVKwsE+9B1Rae8Zkdikb5CvQLFSBLpH2tKm1twCuxXDkbvkZim/pZVVbjL
MuF/Vm6dN0tULynWCAV2GRIFSLQTS/Dm6aQ+rgEL3hi1/Z4ir/g0LTEvqVS0zGTQo40/hzsbJwNg
tGnfPWOEpndxNYX7CmTrLe39dNd1Ij3pDL35NBlxbFseFhOSN/QXpJf7geyXu151Kn3MMhfNJe0p
no2YNZncg5/eAFfVpAv5GUNAV9qsthNou9B95TTSacmRiz3COLh5DtNq+Gah9TzVbJ6eFHoozwip
wYTDzu9sOWRZq3LERYRfyZsH1r81Uaj27YzTZ/bGCcRUoJjFFE5lSGrRlUlWxzeNtUuIzZXKPsUN
02FBRwR3qak6ciWXxzWwchsIVlebrrbpm/GbcGO8uEqPi1jaU9cjJ8sRpFRdaA5kLc4kGg5FBmLH
4wS4b4PRfezdNzAr/06GkXydRpV8msak3/o2iEEUJVgQ7khwMhX25HM4lmBcB+mjfqHge6XosWVI
sULfrq8gMWEm4TKbNIWOuvlVBFm9sQkDirprhIrzNQkHVYAjFSEToOqhliuwrf1sop0eshVb0Fqd
ACdc9xyOSPcWHdNuW1NKdg6eqDCOwTgbXjx9ZXcmiZtjrOcX06dheZ6Wwh/PJv1NFyUizPnURd89
H1o8bBb29Cf8YOqwENUY+XkU9Wbr+agEub+ktwTZ/HNLsVJlvKB7VpS0ZqtpTYZtowCUqqsEwG6z
ggugGFaac3DEOcvHAfoNYPoHrFuPIxhjhaUcCGIG+4z0aMESFz8Nsu0t8is0mXrZk9MSkzaCfaEn
1hzOQHiJBXW7ICR9thvxdgErHgrRwtT2jMAG873dmMwXDkowzm6TTNudwNgFD6hg8AjIwjk6QsDX
/SCRRgstHsh3HlrCSuBqkckSUsEchS6kJCxp5gKJJ+d5SHxVtECelG2UynEjIVkbQSSXKGSwEKcW
nG7RGGO2zeYNdn2hzJyY9J9rR6Of9QAoWwZA81muqZaHGFZpz0KtQVtOtkduY5Gqu556WPFGdxUu
SojlbqKQRFqI/hKZoAk6zcAmB8QPv3jrZMoEsQ5q9Mm7Vbizae7BBA3ktyaUQ4ExJ5ZDO2iXCjM3
TbKtgxX6ujBt633WLv59J1mzMy7d1unYvEkNI91ltdUd8k+8SVqYTdSsb6D+2ewTBNgx3cOWTof7
AYaQ39bKDKYAIh/Q+ElQrwU9jKi0cE7As5F4vLkTfDg7BGFIveCVjBJvyzps1fcovfeZxQoZI10N
hQkfxjlHHQgStYbJM7mzZmrru1r6RQfkM9usyJ+WTZapCGo+bDdP29FMJ3hLKA0z3dn9gCuEU9v3
C0gf1oFooPyugrzoDaZ2ChReErZfFcEXW10vTx2mt3dcw2uF+8mZBR+YYxSw9BUs4jEsVG/mA0YR
0zZkHDUPXCJOoHkD7a/UOOzIeN7s9yODGYFkbZ8r4SNPWBM7o9pYz37PplkTvfUdkbf4QRZvH4Dv
2xZhVWMG2Ez+fIMFvQn4ailbzBxCwBSCChiLLQTy4oE3/fAdvhPVbTYslOSk75EosJGSBnVrAJ1R
ODnzOei75oVVtm5KSVJd9jgBXofRZgYKNLccuka1UEim9GvVUu8RL5656UbUBvA5gARo8u2Cl3AO
0htj48YBh4g2UQFnvRoMuTVexZEtjiC4+2cn4Bit4EaE8hECguxZ6nj5TBBhPi9xxfYJSdyyUSmF
HDQBXkWUfhXh4UpidWjhJ3aLgf85Ax1aFReLY/iNm/P/7dHM/6riIeyK3rb2l5ZR9gukx6XKsdcX
3wRwMU1uK+xUnPrFH1+xIBOsBc96elijYP1kWIDgUysktHmWRbbahK6fv4XCBXs4y3l/acx0vmYR
FNV6SQK2HXjTPVs9+q/BHKBm5QnfhlGlYFNQE17ODVagzpFhaSCOhAcHRE1HrdKoztXohMawalpe
urTPHqcoXF+8lb5UC/aUyzppmh+ZmqOzK0r43KaG3olxlaXj4YpbKHt4ifQrjTGy1zAUXNY4qosU
8fjWSuFhChJVPlYAek8j2V3oQdVZKAvYBq8y792AbmzrTae09+2TF4eAZGOX7VaiRhlzFvkiKiaF
Mr/saXjubsye5Xnb1LG3XbK5O0EihgELkoK/oomJL7CrFH7uVXHyWslwCosVnZCfaAr0qIY5mnUH
NPOhhGkzSV4SMsGZBzctgWJ38M4lH0wbxSmgcwM/Aw0OhjFe9UymADkSwH3mbsbwbMlXlVEkWmCG
oFzuPX9FLBStgSAstF8rL4JnLW/8Uy9bfbQN/ltus0jdE2zpnEzqo3YP+JjAB7E19FUlfgxzBDzk
QZ7UpL5jsDzHvRe2OkVOdYeKRPQhpLaJCt3MMGdAfsvvIeLRT5Mk/l77gb2pYf10D14Xf4ZKOAWW
XfR4wQbir4dFwIt+pAl/1By5YTmjuv0LYDZ5l8RgeTbI/dC4GNPvySL6J08sVRHMq3xNutDoHMiv
7jNWLoYN6KqwM4h5aOC4hl0DENFRBmKLYRRVDlMCWpc+qYfHFCrEH1jnqU4YRHNR6qobbzJkz0cQ
j1ukpoPc6zFZC8zA0x9ZlcGFUg2w3IApR7YxbA0PDU99v2iG1v9sDTX3k8/dC0KqzhNAQL8COpB8
xek8vgQhdao8zxMeso5UI2Y1S3BHMtGhlGfeMObIq6dyhh3rnqCaCzYGxy4g4bJj31vPqO3qR2qL
SO4vpd/SgORt3QW/wnqcX6AxjGCkovz0xVIImIpxwMIxMK/z90hIWKNoDNs37Qjmdt4nav1iE0Jq
CKzQoiGMZl8yp+xbqnwU+DOStsKttX83BVPw03rzCLs2hs1xCfPsbjthuhjiwEapn9gqe+aURz8y
M8kTkC0xB8xFdZ/7oKHPfWhgXkGtvksGkz3RYV7wlyw8+x6NUV8CAM+P2k3JFst9SIFFStHo0p2s
3uAZohwAZcu07aEol4dZ4EzdDFFHbY5pZPwJe5hIFYDCs78sI/F+8EeDWqGhG4UW+C1ptHwWlie6
DNaJv1B02sUGYXC9IYBlVcg1QzRHKiGxcj+FXKGmIGYkueoDi1PQAwQbhV/rYTO8wXxtC717egtD
Ts53A0qvcTOjU/CsMxvsBTvnII0OwyINOpRaUbWG8LpbuLgJat+9TaDVvzSjitDo6TKeZ40Yn+jY
IsIx569nW7zKPrOW1LejmtytpRWWTBMr1wMw+MCJYn6yYukUuUeJn2i4R8OG3wRLHIkcDJ1kKOM5
lvEGDJTwcystDril5RYnVTS1fimWvgb0AlNWXAkSsNsgnt2W96w6Yj2p+56YJi58D/4MJwRDODHw
KQ79skL7Yrc2Xd/DKLAO92lHpqcORnc9bMJEul9i2KBAjd6HDw2lbgtFDb3vuqQ9SDhXYme7Z16c
e6v2v/YBNDA5qCfoZzXZCtcXSQrsJVT7BEvyh5CFwad5aJobcOpH8PW89tC0cLiMU8Zv3LrE+xWW
E9u4ayR0415zWGfqnbTxhns9e/6eTcPQoJlJk28wDFp2eAdg3IQuwArBwQQh7ZQqFPfWSYf8oe8R
blJI0LlBzgBrzOTo4H5eLITqUi8duiEw0X7y43Z4tr7DodlEKaxq4IL3KuCHDutbgwfZmKCGHULf
ob3ATOthqRz2Y9sxVCk/AJTS3eFQw3Kjj/wGDThMZsUmYhaeo5WWwbc4m9qj8lJ6BE/JHBODPShL
XS0LtNDDr12KC/QVcShjkMmWkYKda4GbZtstCAnIo9twKevZtXddi8wh8ZPgmQNdggbpEPhDiUcR
Hit4Nr+2UYYso8e8+440itB87lWzbSCxfZOVjj+BXV9vPOe7x5EFyQFFGcfj7K8W9yhy6wFqUHvW
Vc/QZjQLTSB4w3ofyjZ1pwe/2xg4YG8VGf2fs1r4gyDpclxjiVb1MNXzfYN39C+NlnHhagh7Esiv
ti403YG20qyIVNh1tJ4D6EmnqN+xWXzwWhnmwKF5+wmAZRS73rSZ1BQhw52xqBdGy9asiu+ATMi+
GPxNTxpGOU8ZnMTyJPCCrx3mLntAX9QmtogbaaO/wXgkfZYKFuM5k4MqoYagVSE85n0atfLu+szB
8XxI9REnNk61EfYz6FdKavqSDsHyzUU+edB8WPlGYrtnA3umqsRkhPOCWZ79NSdQsxTOq2mKFJdW
G7gNt22ZzIsKPvFYTObzOmuD8qPyXLJZ1yQ5VJFY15IMEQty5k01zRPoHZEy9lSJXRpZP8mTztiD
0V0AylHb++GRLpP+1ieUDE+JTfiOGd3+aP++9S3ckuLSSiVxznXwuMgZ9VGkzCuc5E0NZ8oCY8ee
PmckDGEhYjBy3oSSotzyJr4fo8lsUr+iTz1D98t3TLncoxm/adKs284p5hl5vDR+ivwjQi/BQRaW
oxff/xX2/rytgpncIhPwn2yXRsWKFttmTJXdID0zZYpewG2bMO9mHTgtUBxmX01SJ+DTr/Oet+hb
J1rYPUUzEi0C3v7AknVyNp1uP8HQKr2X6aR2vmubLyvqxBH5mh6eV9OMDw3vpi9JgH4PAQ8C5tux
/pJm0RNBHr8NRhYdBp9DW+LjLDlSq+ZvSiGPTpS4YywLXoMJIQfdKlIIf2avxvaY6pwtCYib1686
xmCbDugy5jWi5n3CUxfk05hixGLm4EB1UD9jNpM9+9PQbUcsSO2wYIblr2RY6S2mBpAxxSDA8pzO
7frYRJr+rCeqvkZprPucTAwGxQpg5E0bCP7sFmzwCVv3b2i846yyq4n6TWgwKODaRPdxd34uNJog
BB5dXPXlBLTIfYfJx+3oax5t+ikbHlc9pSm6f0QdExZ46OBAdIIgWPv26EgQHFFWmztsBrKbbIQw
BvIkCysELyMaTJSlefC5l37CmKA6tVhlQtVU++mn3i7ZgUYAwEu/YV86G9i/nKvGzRg6jfacb7az
CGDWAmacfcb+5pij68BeeqLV0RDYd+EIgsJ/GOmxRYvnJ/5tLNEHaR9k3Ga3sWJjCf95VQJGL37W
dVShORKLMqlTLNqbuv4f5s5jR3olTc+3Isw+GvQG0MyCZLrKrKwsbzZEWdqgDdqrnyfVAwEtjBba
adEHfdCn/1OVSUZ832sPKc/tTpmUYKSQq9RSZY19Y45DSveT9BnzYrcMyjlbbxvJARKmi9+cXQBp
qhDQQICt8pVsGig1uZnJRMDmv5prKEaAiV5r5GcWp9pN06l5X3W+c6qWRj/lXYZdo/PGg0cs9mNm
Z6SpuDQrzdyXXfHeNIkLB1nEzWHoHTx/0A0T5AQDxT1cG8mclZsRHktpcdDIvGeRgUjYAiW4n3Yn
hs061e5lRvbnI9kqcmRBTUtVHMts9ZP1woUP4lhP07h6nyBJ9wLhbZSCnK3BqrfEjCxuSY3dlI9C
x/Bn+B/gL85t4q5NpMYZOj6eYWryqa3RgfXasgMaKV5r30/5ub22iybXyUmHle5OFIX5RpIeD8Va
5mheeIT1Lc9ihlpNAoNYCDfLkPF5fmmTK4eYJqu48VON4cmidOfe49O7axqRbVqxLDsqz9JPlu78
eTDT4s2bh+xbt2OOJoDyKapSKEZA7rm6tXKj5eEp1zHyl9i+dYwq36xVZhCSq+LHZZyxBTeM3UEC
ArlTS2NtrGXhBUPrEHEhZXu/EM4fj2B1kGuFcmrwMQ7yPBwTYNHNZHqtuLYdGaEVL8tT6xvq1Kd6
X3MxwxmE2ep3O8bQD7bO8RrWs6ZMjq52sxqZy8YGnJV49cKwJ/KwB4y8lbni1VR6XO9TXRbXHh3d
O3dq0tugloN+y8pV7lYl/S3iRv2GlJrlY+kt/8M1ZsWb5MiMNOo2bXTaCJb53fRX39kIfrm7zCU/
iMWp2piZOZ27ycCIafZGeSi4L7yNTKS69xKGEE0fhk2a2P5DjkXyMFkmdwU9CLcW0ShHkjO722nu
5xuYOvnc2jO7RYGrEI7X2Rr69cYgpSjo0lQPtTklvr7Ias7wFqLfWJedsUzJzvBKjaaiEoCDJwKb
AaE8fqB04PwAamH68EFffgrCMshdbHIoQLdK9t6izwcJqt0GlWAoowVM3wLF65cxpUSL4amiji3R
brAWp/uZX+bilxU1YqRKZlR0xuYxZ39ExVayIsm59G/sjrMMMj6h1Tm2LwL5mxGIdm0+KI/X7hMV
6zfkHeuHUtPVbWzaxp1t591PWdVTfuqbZUSV4Chrr8zOeSkGqd7ptTS+pi7vt8pO8NB6anmtcijc
46D7mb6VS68lAUKn8ZbDHeTEsriYcwQJM9/H+2yQrbDr6ari++Cn7bY2YvnfkQaqsz5kFWq+ljen
9O1rbHfpT09S+jLqK1pA94KoTWAeOT6sqevpAdBcF6XWSCIj1alHVQz6obNqsYlJ/b6BhZreTTcu
t43Agqu0fAYnsMQ2VigVY3LgvqlJgDzvdL/bQIfVkUNz3t9sx/6GeInst149QGQrFzUo2+htx7rQ
DRrcx2G7mKP1bZljtTdVOdxa1ZgwWze1+VHntrGpoFkv+uRUGLS6zjhXADV7zTXEKR3G+cxW0BDa
ZYF2p52v7pBO0prhLaJ9GUjR4SlfPLHvMuHsBj2ZTloy5tRD6pUZrlld3GF5S4ZN5lGlFZBHgigA
2nkoAynruglmTY1DoLIOakw2Zv3K8YdzmSvsIJ2Sfru4AcIgS7B+RHWhR/ZqNPQ4ZIKVufXMkHve
eUY2YTlBQnwkiNYCHbHw0z/GFDg92OCx51Y22qZYV/ve9PMc3qFMbhgAsxsouXTDt1c8O0QIqi01
PA+LVfQ8AKVcHjj8+gNzqA88qRc/66CawEJnEQ5wj9ic1lJ/EDiNHgq7zn6SSlrHFtPCdzFcUW97
Xu1HVZFvWwNRbj1r8QIgvfiHkIqvxO3ov9NG5l45QOAxRtDc3seg69K8vry0juMphoKD3++ysdjy
VIMA0hcXZXpjbNmR2dvyvFoY5arkBRuu74Wzp+DyaQ18IjN5vhBci/W4tJG8dEOp7UngMiLDI9FD
8BKh2oC93xXupCK/kOW5E05yyl2veJhJJwWFd6wc3nAej2Oq9MeMQPA4TKVlhy0VrZss97KnTMrp
XGrOVXrbgMfPHB8PjjGD2VTJuknnQnr7TgPApTqm4eAkS/tXpzKbmtdKdBuxksd0XPwiDmrO/xXT
edNHVQHsFU0F+IuuL4TYkL2l9hx2qcbapkkiPGMx3srKIcC2n5xEw+ZluM8ObOEz0pL4zF5gjGGb
itdYqGlrxpXYA/ZNezNOTTMY1za/yYEjuThqf36Z/al4TREmHOpG725LoitOekerk1dhLAtLQ5Wb
xEloVIVjR1FYFRSRBY2TFR8cqk7/YAyxzKLJyf0d7ba9FhGVW5lfVZd0UanVEKQVubhqNXoAsZEU
p1CWzaRFnaq/vLwdraCAbtjZ5ho/ORPSqDslMGfo45T1Tya5AP42ZXzLQ8xfOaXizWLz/9FNw0ke
+XfMfy64f0QRQjUia+C3i5TnJ9y4a/ZqcAonW0Zl9a0jyLnThQPqUvN6EvjgTlXGXse//EWRmXdL
gGYedJag+xXfY4BZlU5NLtcQEXV7mFFrHh1YMr5p3aZmy7CmW9HZFHi6vWNvWsPx5X6Ni7g4MqzO
xUTrreHGyeH6hZUiiHlhI1gyNmh2GsIIitYDe7f05La13bh60M2sfo7bpkwjt0v9KsLkgf0mrfOO
MlziDH6YtQaNCaNbuoMxABTAVxZAzCNFt1yqdNnyj3cTQ9CSOosIV2b6gSYgXFxGLuPnqVqyCZ2O
Y087R5ur6SZpi6QOEtLkxEcNPrPvDCht7uHxBx2P5b5XOexAkPqNYOyTmZ1z4yWDCvmcLGsHBeF+
twv9oRvycQvgBaMu151uIHNfu5RmymztjLsVWggUpUi1JXCaxNooy+qOs104n4bdQwpVwquMwFwp
sohRFN0XS+w89bJGYZIiajJtnYrEaVhupIfB2PKv2o8a9DD0OMKY9q3eTvnqUNuzWJIOViaavtPo
44RkSvNKAmrH41bLEywKWPDQ2VTTO1+Yt+2GzryRV69Ri+z6a1oUfjYTyOwcu5MV7xl3Z20jrbF9
Bz1Vv+C81XuWOPajrZmdEeToqo5QOsjiip5TuxH2GnVDwoCOPtwuz2U2z3+tNfv7GlAGbJy8i6+M
XlXEf0aS7jpaVW/xPvVRD0jHpezR8JzzYH/4JF624ehTe5vHzfCBZa24S5F0PfIop+e+LLR3Y6y9
oDbn+daI7eVON2eHeoFp6SI6qdhF2sV59EQvQm4O569Uybq18rrl7q21p7Vehy3v/xyaTm6cLMbb
X0tdkSXX0+Rr4y0DDxWsNR8t6KqbVN4NpV7jtygyyOg+VdcCVy90VQGjHNdNvUc0035SGZ0eRZ+r
o+Wlf3BQ8Wkh+UEPoDmTN/w5VoqaJffKUGUFXQha7tqfjX2xir2oSA4wbJpGIE+7IJ0cyS+hN0cw
Av+mMzysoHKcGF5Sr85RCdlJcsT6sf5MXrrAQurYVIDUH3tKu04SCfoPxbHy3YJqJJg7a7qRwl+u
Xx2G5tjxiGwZorPNKIR/zwvoP1A9Hd+1g9WHAwPedl70Kiq7BfiaXO7SR/ORsH2TyeA++XmTXxpR
V5+TKEFA17iG/4lVfV+yn1jhhL/M3P8v7vH/qabu6b/tlqOc5xv9fofWSP3H/63J7v/HArqr5ft/
9xZFn+rzf/xWCrXQtYrv3//t/Nt8lv/SPnf9538/e/Xv/+Z5/wACM13XJJ/GtP2rlvqf7XOe9g94
K9Ok1pq/eNb1f/mv9jlT+4dlAZ2hdbQQTmnXRLr/ap8znH+Ylgc/ajt0UxoWAYn/8T/5XJPf+vJP
9pfOvn/5+39pbNP+e1eMbf2fwVC5kEuipryDmre7+162wx3brjx0vr5ubE+Ie42DEvhcjVIPqL70
/Z2BKmSXJ+7wUBeCzlzt+pp2Mt5nKTidbxrDn0S1jLNoKb4mc6Cgq6CtDc4qH39LttqNpiSj/DQY
AAz1tJX0iCLTstLHNs77c1pTe21huylCSzcRRRDafevJOHlcS3JaklXXfgtGgog0xK4LOq1w92ad
Ffe+JkkN56V7Wpu8Rv+Xxd4Dw41+APj13kbNNg65LMsvNFH5e1/gt49a0bZbpzbJv1bSOwo0u3RH
a4V3a7SxCu2+QunaiepmmsEOocmInJCp+xDLZKHzeWpfW6MmR0ZNZC+EaDYqN9IVCrQZ0Ps3y6v5
vjWum/YwpOLdnXqw6BFd17nNlvbW0UZ7k2fSvihQN4+mmyNDCyyQtOd9G0/Lw5g35Zs07OQ5K1oH
YVnuT/vW19BRU4u9foy1Ukcpr4sapHr2FrsF2J9mOR6tWZY6wRw3H6zgsNDkmP6ZQyvOuSWHH+wj
2imntLwPs8Rm7sX6gqoMxBkEe/Ve4cb1qOtX82aB3MgCY0gTwnLd3KCfGnPha2yhuUAl7OnfTbvI
7xpl6mFVffNT2A1Rscg9CUG6MpIVbG5E37YJUG91m27sH/WKilhTPTXQvbAWgLCQHK9Xf7ezpGgK
8WMFWQE8j9CVRh6tum8s/6DbTxUC+ChHeAeYO8mdC7AVCNIEnKLYtklqAQaos3n1Iq+Q+IlrcFBe
W8wZuM1I1H+Jaeq7zMzKcLjerwJEtsrXL0iZve7LndApYka5hmq4qCNjQp01WA99hWuxlUjUkZZt
UqB7CLXPKc8p/vMuBpz2X14JHUJgxjCmG5b2MzFtRpWn/6EfmV40x+s36AR4W8oEJIf/eLP+ac4T
yAnWhAkxy11vdsWxQ3w791+O0RGZzh2ghL9zJ1ewkl3Zyg/cepFRFOsmTsUhK/Kdi+vww1hme+vJ
B90am20liucC52OpPQ0m0iOZ3jaD5xxKBvgic8O+8kB9q/Fe1zzYKTldJjMuYG0HSnvLvZFW320F
1qN70Jd6/Ar0eaCOPQ3TbHXCarFG7n7t0GntHTdxdpO6WZTU9ruXJT+unt8NXeeMYKC/meuAEseU
mk8NBb3uP8uiWdDm1IOqjT1sGeIoVHLCvMkiVej80tPFTf0NV2NoIVUP9I6J1JLZdUe/l+REPbe+
QEXNhbwjDXzXw2id7TELZ64/6TQM1SsaLdefopIVdjI1O1Cul0NW8iTC7uLiy+SrhiamN2W7RfMS
B2VjWwdplY9GW/0N5fPkrVqI+gwqm3qYwOT9NMCLAB11a8NaVsPbY54gVv5AaCebG2/dk4uk5DKt
Gg/I/OuwM9147lUdUFYXxOf0ZMO0NJnrIc5GLcUZW7jjNpXDgrrMhOQTYd0l956rmm0mZg0oOXH/
KrXCnSzxZhjlHNkAI2fXWj/duGHPgJL0Pq2lUYyNtY/LNU9t+NXZkvdO1w2fs8WXBhDc3U2WneyI
G83PmtHAhibNqo6NbmnR2OjxTVFfJWk0xuvPUH0AnhyxRzavO8uemu9lWs1PUU/Z98qw/2tC0F6S
rrcOSFynbezXdoS7siFXZ3qxlaDfHq/z3hb6S1mjcfNp7wncXNiBB4cXgMl31KY3aA+XuW4RWFrO
nzebxy6pLWa1xKICTas3yKM+SuQ9ilyQyBJIjnVTJjdVo7mbciavRlf92TMRBCo5Wk+N3wz3hjUf
YUObSzaPnwMCnktlenXoorCE263ju9h15Hdcx+53KUF1Aigx6+znvKpFbCB1x6LlVaGekaPgiby+
n5cKpCTJKUqK+ycxUao+J/o9eoDv1VrVNrXBqOzUMZ5G0jgjqCIGPnDUmeOsmE+l4aVEp63uG6bP
R5htOuhrV8WfSAcAWXKEvmMOdZog/axT1D9cHxypCWxdv3rcOb5e7mUxA2TIaefFvhnpiMwmvAAo
GaMldZFCx6nTfTVO5e5t5KxHNVrroSq9CfRd4H7gcrd4+NZJv3ZJg6db2UB5RzENZh0VPGddd6tn
SvEHjQfLKDXg8etWmrdUuFZDiDboZErlnAf1Vjad/KrxlYd5YekbrUV5NGuVDfgEmOhKxNeqLLZ8
FZLLuAKJxFPCHE+lPM7owCkW7DKGuOtmftFAMwfIARea0zOrj1gv1irSLG1FSjn5r3lamB7xbC5X
g59NQeUh9grJswXfp0A+tBThhGvTbRI7vSSAh6xYCXLHOFRJWe3SHmR6VLYbznkVtk6/Xb3urStU
NM3Wn6fNoMrtrG9SB0THWsfnqUb8P6yte5sJE4ECrxKmKId1GJlOY6JByxjGjh56jGCRhUF5+7og
dOXiWK9/KrN7UbfxtjZ+hKtGMGL/E0FqaDmVfagth+9wmL5k0Z682nVBWgQG+HL6HWdomaAT0MWZ
mjbGxOkH055BAozG3hTXpqQZHbK73His6j5iu8HVRWQhKesdo9hOceOHppmQr2GDl5d+lGbloWpG
ZFriY3ba6rzqrh1mzAzHZZxwNK/mn2uYbLsD7gJzujGFBYCf31LrEoBmyqBZZ2BjR/t2C3xV0B0q
QCMTZjb/RZ/MduOa/d+iOYjh7xy7ex+leZmtZNnVJswX8oAg9vwgdVv5qxQQcuJFnEUZRGj7wZCj
jgP8dzhAKZDaCAC/mtPtMNrFPS1W2gKEQ8QOK2vKOrU8xQUUM2IiFFTtbQ90+paNw96cH3RA7HCI
v9M2NpA4ORs1e3i08SahykQrrc6VSLfXLLCkHLe9ql7TCkQgq+SLbstwdbXDYlyQrN2WajlovaPd
5C2ODr6WyE7Tz0yT3tmynLBGAQRJsN5jnT8tWc1K615GhcMGqG2P/p/12yhfV1H4W5SXB7vob73M
0WFYVeLekNAVtJAxhxE2cmYCuHEh5/pSWI/V6v0ZBJqV3WPqpW1YqeINGREndBp/Y4dfN5o8FdOc
h3M5fjlrdm9OYLstgqpQAGMMlvzwrqKXtrXDQqMV6qopSGP77JaFHqDWjyptflskFp5mQGtx/Zhs
Iy+3jrTbW7TV1rlwHtsyf/Hm6mAL5IxtVj6YAxofJ9YDiGEgjF6sB1o8ux+R2ccejVwwxNXzmGlP
hM1hqZX9iWe2YOiSb56f5RwBeNaW0oPKRvdgFfXElUdplGOvF5A1VNg14kJV5lXgi4IiMFm+uxTQ
9CMWGcfqwXknI9AX3jRIdRHvbJla4ZK3zaao8vNU1SfZMNQOc/UwJEiRVAq57T2Zw8SkoTvpI1r4
fT4RjETaW9RnNW80/NGQ/eSefRlMDeupg/ObBRtMKUDD7J/0Zt1h7IkcfbiQkXAs4HFS9GhBPCZ6
QBHduG8K5dVRwvO2rOiFkgRXW2K0fBmOQEls5xF6K2tjz2iV/fE7563a2m6zBgZ87M52hkPnNSl7
zfLLwU8I4RHZUnkYluUG2RIz1bqXzKYZ10pvQKNSTt482ksiQrcARkf6d6PZrn3SmvrouygFyvyB
IJcl0slkKvFzUcB1zIX21DHyGK351Y4dm4Ky78aeQ7QZweNX/S62UdOOeX3iTjppcf0i5hUtjeHd
gKgFnlfv0C3u07JMQ2KT7jT9LvOMAyT7fZWLnm/EQUw3GLysBm0CsJ3YPXC6aMrf9H36IXp5m692
ME4J54YKbJFxTnfNk9NP+CC0zq/OI4Ho76APAfZM1rBx+uKB5R4mu3OXlQXuxKHfcoH+gRWrkOvx
lC+Z4sNOzmJGEONpbwxTpCx4GNLzbGDw8bVp43bVo5u557oyiCbo6uJlxMfBe6Jfz6Scx2Et8SLV
xqEal21difbgdz+dE8P66nzVWbo+utwtYRy/QJzfYOGz9rJ8MueGwbUUNaotbhan6UnJA7WLCyPF
qGSvYeUZ3jdmzvljcPxzJm4yoebIJAl4lebJ0PhxlBqbYAHdZ+9tGYCUVUZp7k1bVxFfW9TP1LOh
8TJ+ikEUnAUE+5l4dkRr7QhHe6766xjit1u/V+rg1XS9Y/m7Np6pRzmZKa9Y6/F5DgZZpc59VZh5
YGTqru6zb1eJe6pp9qNry51jmGkAp6Ujoti1gxZOiEJL1HN6uk1xUowmH4Qcz0auv9EH0IamUZ/q
XP3OCCzPeGHzwDKqr4V/RMXUSoxj3G0LYeyEr7+NBswiD3P/oCfZfJg1aArMbBmOMqpEOSI/Mt8x
NvWcjBfpyfXeS3mkAM5Dp7MR4+QrOs6mutStesjINg19OeQh5Tcns3G6w9gMXSQq8SWH9Gdt008X
NigUE5oOUp+BUZ3uza2b7q2a3DvpzViGmHmjRPn8Gk2xc/TyhBQ/5yjKFRSX5T3YvnhqRbnsQS9t
aEDvOPnNb5eqiUrbbj6apivDGL6R2kw92SUlcsOGHMNJe+Cbl4iO7GxjIzQoexygeMw87GKQQjye
8lapq4QL0TV4RoL5CHzAyYxDiVq1GlsjAth47K15O0Gj74RQRZir8djGcu/kyZPeyWY3I+nd9YbU
Is9371cmgRy6sMfmnPh3eeKFyeB9J6ClwDT5L5YnFCidtdENQAEtqfbk/1+kP4XDwkjtMnktVs0f
Bfuf1M8jbEoA/blL0uzY5iVqUFpIAyhzuCqUXxNlhIykog6mxVJQsRovquFuGlqt864FwPdhUV17
iFat0/crhFHVuqydbRnFDo6gbERjswgLRmfM9FODTmBwtaO0MRWKMbnD6btdKZ0PEbJtFr7VoGtf
O07pw6RjyUodSLWkid85as+WHz+WeInxHoAdFVwYRjcp/pLe4RB4q4z5MrRTsXGmqT+l2KCaRvvC
Pv071ATXrYt+JWdw3zKc3+sV7KubewwbNkMm9+pWjGq4r8z2VR/NZy/l1nVwfLUxFD8eJU1ntlJN
EapSbv3ZepIot4yGooypV7yk6QF/zcUy+i8aBJ7zog1BsC+gZUOYFOjVEVQ8EUB83xntXxwjHqjR
MYQA7DWHbBYKfMFbYVenNi3+Ctepw8QUD6bIL6gheNIlxmUb/6MzcPGs3H0FT4+Vxry3q/iaBGct
DoSV07hEtz5M/XevT6jlbAvXTMo8avtbbbXw2aYb2qO2sZX+5YgnJ4XHHI/zc9KNtGcyjDbAK8FQ
s500S/tiZsZX6XETjA1R7URG5RuaJe6k7bi7ptU0YqNiY0CyJtJ7+GDM7j7zA4vTVSn5xk8cmqN8
IDRxo1AKE/XY3cVpU92YKmtfR6ICAr33AIFU9j5462VZ6n7Tmc5jnfAhrgYWxowhwEjtl2aeWTwW
NyonQJ+haB/ztNykcfZWOfm8k53z1OnubUW+aJ6R4tPI29J+tlzbiwpZvWadcShgDnqbXk3R3aWq
wF/ltlvTEyv7xaA2QljvsrIiga4Nqn3cOXkfouIoNyWPoisbeIT6gLxr7+emxoNubqRtpsyXCZ7V
BHEvkYQBaE8RKVfLX7vr4eJYQWzbr1mJFm4s0q0rmkNfrXR7rlvk2A8jstNwiVMUEcR/61q+HawC
mvoqYUCyobf3QzLcssLW5yKZ7mpvZeNAht9YSXECF+BzrY6dVfbESblRuxJcW/oX/O8EiNpTCNHe
BXOTz4Gt1edBeHc+RTLMz8VdbFkZCW3JnoyFbWkB1nI/FVr6UK7VqzXP2tYZ0T9hqQNwobt2oTUx
9CqkHuwIZt6p0J3iaQezgP19TLTHuX8dnGqfwY97jh8ONi1lEuxn8WcNffQ3gNimz1GW4np2LxPe
LNxi9g71+C43Ym/rdQwqPOposO/8NT8KyzuhpLhj8US4Zv/ALgVpgex/xLmmYdJIcfDSJuoy1C+v
Q4IHG7mE2zWPjotz0a1fYXhe8I3nmO8XE3r6EW4WAJbdf4izHZr/ZZtrQ/9R6vqH0PqjSNONKeLu
2oqAcBM1NRkUZsTfXGBXqWdPl6dyWu5GpW54pU7mWjyPI+qSycUhkzWYoLssKJb6aFfeGcnHznGg
8eO10e+XekDCSNCDPaojLwVFxjJE2P9CeCg5UkLszby55FP3ljdMbbrbDTu4vxTDW9wcDcyRRQrM
Z1u48c1HDTmSN3h3rUDBaxREupW/Lk4u2He7CHUwsrJltTOuu3L30TROUA4UxObGtJMJDPhytpF7
xwi6buBc16g1WKE7g9E+sTsiyMo2ojEisByGz3XKzq7J7ifJppV9H6ZtG+ZTceNVFmnM5tUsoH9r
qXgxVYVfDL9GpJn+b5YOcHI+z7c2ctaNRYl5qR+yjahV8wq2aOZ1HKF7nFB5QgmbSdQu9rs7qveS
ZQlafipOMR3zHJNdcsZsureL6cZp13ybYTpcupoxa1xDau7Nfd09Wra60bPyb8Ls+uxoTre1bLfb
rytfylj44321Ut6xZAt4Z992G0d5086XLKtePhxdw1V4loqTGev7yn3DNV1slh6V2lp+Z5gJV3S5
VGVA5JJpIRwmJdSwnh2/l9JH+cIbnmmffpk8aeN88sZ4K9eH0mBwJPJHG72/hEkdYzJuZPPDKLvv
Smu26ZptZrvfFLZ4tTv34BgOukT8x/P4shbpYa3yn4XvdrEZV1T6KIx7wZ6nLPeoOeU99RNzgHng
BN19islCbdx+n2vQ2EoX+QZTESQgEgLqnMblqGWJdZs5kOsdckzhA0wtL7nRGiGA9cTN62PoyJ9I
a7vAjzDeepACMdBRx3qHyBQH4DwlTw5BAEwQnCkgRpx3NnUllDsMFYJDrWCMjekjKM2tY1rPDt1H
8Cj6pZgFaQVWQ1R82k/bjGKFgNDjersAaW7a5dbIvO+5eegGKyUZkR8HEf83tzcroUpymst4dFHi
nZUS2APcT7R+6DUme+tqBTkrgCNuz1yiQkPIdOdZtokmQTv3PFm9Mz+ywN2hIMVZJPDY2V59QG6+
8TNmV9sykpM9lm7UzeJj6IrbMQPqFtkPI+WLByG1KRqemYL57UC0BErg2SDmzdBuUnnFQDsnyMzY
iRJiEgIdgiDzfw2Ps4k2+v2cZvfOPAwYp3Q7qgW+SNBvYOLuT4F1CG7OaLSy6lhBuZABHWUSASvi
DyI61qw5+hkjGkA0Ey73Jb5I5F6j4Ycdq3aI/AgmPSWXZxidfe+luHfEpRk00JY+Bl+dtX0aIzfM
W8QQmfFhDrw4qymilNQgu7XtcNYyor51xduHsZ65ZXGEdjvadr+XVg6ek6/OU9X6mLAyYt8us1nb
hwWEBymlvtzi4Ko/7R4QjcMtIaCm1xEkD47EqeyTE0tc2ExRdJ0fgYjup2XyNZRIrjMD9s/OU9lo
o4pELJtbpNdXd6QWj2pb6VZ74NwBPDCGrZFlX3LB7+Hb/cUf6jRCnvyNSfBU6+52zqUM5mK91QV0
/EjGe+85zXkFLvhCmVxd8BomvJ65d59YI8D9sACllV5LyMeYlPmuUSXfVWJ0RAqRN0KKS4pUVetk
v431zIhqCiNuJMZPlwVmZgBpnHY3JlZ6Vy2D9pimprVzkJdsq7XWCRzOTf+n0XMBdQNw3SlSCGoz
wcTA4rWJXYxlM6Lz65ihb1Y1oPX3Ea+mGuRPAxkPEIwgIiRbuPtdMihQVPdq4w78jEU1aDW6tknt
MX4ZN1OZFGfXzbQHNx9x3k+evR7itWL1Y7KPs7AYegPlHckYh3F1hq/EacsDWmmWZr9dQy3pN7GN
LV8TjJRNu/LYEGF44hNV1/AQ29gKuo/mcOa73SvmHCOMjW5EekZJFBoI10mSsCKUdafZmbxDgO6d
YuF6KkyQaf3NSZtK9jleGX9y8+d17GUWWgOOIqZO4b4OeTvhokKSgaKH9XotfPMgW3889h2z1TaP
BTeRjWa1Ctbe0k9tMjE3jVIxMyXEHwxe9lGsUvzgZgRoSbvBQYlHvHysy2Zr86+rmLQJJTJ5Yj8T
0jsi0I/1/J/kndly3EiWbX+lfwBljsHhcLNr/RBzBIOM4CCR1AuMmjDPM77+rlDmtaKYktjd1m/3
JaurqosEMbgfP2fvtWUZzhsmtSjI6bqhJc3M8daZSwsipK43LZ9Isoh9v9miWS2vAhpBO+T8z141
zA/APoutrTllsF/5+KWq8cajnjnTw7i4d3AM2WYdkEng0GWQpYPkswvvBrpYp7AbAXcltKB6wBVy
kYeFM5w46zCWIzEQDVXXRPW8N7s2oKPO1/+5DmN100zdeMbEr+88mwP7UuSucW3T21lDN4U1asQ6
em51WF87oZeeBrNwrsxB189a+/V0SBrAAwQLl9mRHnvjL4SKjOZZJapdYneiqizQ4X8HfGBvy8BA
Jx/kzAF36JwRaPtl3NMUCSbGj/lVmmOyCtMe73CWtAB35qErmZZbozyzgLj0aBCN3VhuFYW7NGvL
YKVKptlDX7jWxqJ/sZ0dw78TpXHnM7/Hbe+xLCIOyw4z9oGPs9E3jx693HWVmvhVVR/sUaCP17VX
2CiiP2VeJclWNEOkNa2p76PZzlajZZfr2RKqXMs2Cm+B3mIN1EXrlIuiziAFsMTf+UNonzEousWW
r90Pjk4/cBQcopFeuzeAF1uMea/3qe3PV5Udgifouroyly7QoHnjNe3ZclN/mQNlwyCQM7UUhjGt
+6xSeN1jnX7lPyvtL7Gglef0YYG0PSP07LIxtCNugBSBgxjah8C2FGbHaJAfOw5Xj5WrBpobahoO
+FrHI122dt8WUhwLoAafOqORtETony+LfIZ1HZr+da20vUZUPhzoVFNFoB17yZwuuSMHrewv1bd3
FejUearQeC96JzMWIs+720pVwBC8WW4SAEMfmyq894QIb+OgR4gY1XQ8WT/VM4KBYNgMjuswEczV
xoHeIM5GPXfG/VQP6kYN6hkqi/jW0SteRMTBXFRRF4tnU3Jeqx1NCKzK9D4Z3dI/m2nuPsx2OH/A
MbRxG+g06EY+MK/U5Kk5oNp6g65wOV3GfJPAlz2yKsDQGOZVMyKG0NJ27qa2MB4jZ3LWQ1og5MXZ
T3snxqyf2e70yO2GoOVoGnpQMJIrwcF3mU60cZCj1su+TcLj1MzgOTrHsZ9F6OnHmTED7jZCj2Pa
U0GvglVOt+yx05m6RaIh1F4jVsS0ikYCFn2LmDwe5IFIF2sNeoezTCdxbjC3jx/soqOzXTGzjWyT
k2PITY1jxkNN1sbIDkBiEyGRZCsUL+zhIIBOqdU3VxPQ9NvGGpqHCaoLCPU2u/bDCTs1CQ6cacdy
LugdIY1xgT9ypkIzvcY/5d2UiYUYecwLtPFlPot+Sey6HhcB78t17dRtvZuYMeLcEVl/nif4BQtf
lWRCzijBFkY+DatMqNlc52XJacO1wXzF1ujgwmnbdVDlt7S2NSYfTfdVQ+5DzufTCWwm32btY4Ki
6mr47BuUhpjG+xO2f6LdfLc8yaLPl0YuZbpiZZ4g55ileugLBPkrrdxIoF0JyheiSRSeK4faqMga
+q1GkLYR5USFxUawH9l9FEUbqD240bwad1SIXuV6qvv+RaKlv41Tk7kVVjkH32o8PMU/Rm229IJ1
gB/xRJXkZyfL6dxmZ+larGxesS2UAXQ1hg5vVGPYK5rE+WFqh/q7y4BqgUNoPltSNEdntIM9yCln
DYZD/p2N8v+zXu4SCvV7vdz5pX758i39j32TvuRfm5+Uc5f/5V/KOfwf/7qERVsa/Rtn4Uuo91/K
OdM0/0VisvSUYlxOLDOIk7+Vc6b6l8kqb3t8Nya1u4ZY+7dyzpT/crXk7KkcbTpSEm75Rin3J+Xc
74Ip7Dc0acMPME74fXPxxNzECcnifnZIWnGTFM5qHpHO28YT+9rNCIXTqmm3aytgLQh2pu92i8Eu
v+Sjv2Sv3b26h39r+15r+X5g3X8FfHnDux1laxWDmppDXIqDZ1TBKiwwpbc6A4MRUo/jo8Nsla0N
CC9HTwLyqZxGLLK5+0o39SP8Dswoznwwe/PFgUC+MA3wlKqxGB1nCgd0nj4wzFEbhqUsyHPMGlQw
fULCh+6IxodP9nbaRc+OPR/muXiYs/iGK/9IqmXA/KsednnaBLusNkit8Ip2TXkeMJmZv2H13hOo
uIrn4CyIH0aJ9lBl3Y3KEsVZMRwXQDyf7AHbL1zCL0MtPprAW7Z5Ku4noL6AP/hH17qneW5Wf76h
P2ixv7qhb0KLsJW6RluN/UHjgyLVxFvC2QQJE6LC1Qg5StQYgHAgriGM9EsMtvFzkas9fUsHiVOw
6hukMIwxt2TR7LLA/Uby3SLrPzG+R0c+nttYGisvSYONlw/ZHrYVXUMLYZ+OrX6NexukwNyDn3HI
mZorgCip4z7Qv2euq/rbqlLvJCj9SHj/xZ9qvcmXpMkN2dXQ/WHyhzNDv6s6j5EQ2dfc5B1jbvZk
p0+XaNPVo2/z/k5qeEZLEq97EO4L2VZMrejIlME9xc1WautL57X+dkY4DrUkfbJxeix42XPihoJz
FzC4/PNTsn7DObosD68B0rjeoFIYojqQyLWbZnpb8hAJa6U9hPg2slLHv/MYTkFYZRSZPveu+Ogm
LUOlcJVg9aRbki5JNIFsVDGxGHhpF/Ryjtom9U8Vd8E43P/5Ui+y3V8hmX5ocF+xrjGphBKcSn3o
aAWYUb7KA73GkEqSMdNLjldfasnr4xUPqR3fw1yh3g4DsaPiWtZFeQQHM9ONVO/kZv4GZGxdLvPV
5bhUDaaUiFs8u1t0WGVkx5f1XuQXSuRf/7WXX/vqx+ehZn4l6hoGWHmkmXhkNjYsKhczobw0L3qV
t0toFTTiHHPLeYLdPCR0IrWy+yCjvwwm4ORfpCINvt0ghbkjyYvEb/ss0uTetJpdEatvf342v4lE
+BHq8OpigRjV41QU8HhyBFLBNw1JNKEKlXR8U6XeWVLM36TY/XiJX/0ayfoXZVFXHcxi2F8ac26V
cX+CLdLBhXOpm+rypmPKpuV7mSY/Uu1/9W2/2an8PMDtmOYVYrL5HoPbFUwG2HFOCBVycL/j4vdX
NdyJDwCklxFs1diVdCdIwTSo+3gx8BqNPb1HrCpPcUUDsKn7zxo54CIjaHMplZct//wUfq1GJwbl
zR7myskgLMMrD+3QP5cXd6kVXYZ9DkIxD7baAurh1g30B8tq0N6RDgC+5rG2QjqqAYo6tpf1JNqn
DBy1H9AoBNuTEcSF/HGZhO7VMEZfqsi6Gy6NAmoOscKGsW4y8U6yxm9Xozd7xuw11RA6dnWAQwTP
A7FpQ7yeZbsPYrYeETLQZe/II0yWPaazqXQ3HWffThonhurXUxoh5HJvDaS+s9XdDQVj0kZ9YaHd
YV1jDBBU4p2F83e5tuabNT/PGXhnvq4OcWMgMejgoc2klC1mjhk34KnddcCZE8wGAlVEYyUHieSu
cEtxkmbgLrKLtgdhJQ2mwFloEudB8CD1yv3MZiDVNLvUQv06xB/ppX+YcLJqk1nAkMAcaSCLc3Kn
EgHHGY2iQDs4XXmZQlchnQcbqO2fX6jfZeD8yE189cH58B28wjFLJhzh0s2jK3Ahh8zV3wiU3xV5
d5PUTzwuSFr2hiPSFS2VTZ7m76W0uZcX9xcf34/y8dXvz722hlgjSxS2qYD0PGXLPqPoQc0WnktK
Cu0AFqTrYS4NMXxObOcLBEIkah1eJg72AE05QwlvojOLm5Bj11eAEdVilCaW3CbGcZBh4l6WdQUp
b6zAv8ztLX47B0f3UmUuDrH6Kkv7KwdO4YIo4Yvv35Nr7VV6k3fW0SuHZKuNYJf61guYTY/SDNx1
lSEWNw2qKY7OH2Yv3dsN0nY2JcYBlbgramvYQOv9JH1mRJX0z6QRM0QvjJs+bz8kqXoM7eS5ZxFH
NYNYK7B3ZQgOdGAkg33g+c8P2PrNivpjr311g5VoBs/tre4gRgraJqgemh4FV9nT8UHkRScntDg3
1jbEj67FDDnk1tplUVyxEycbMtCrJWPpFx3SoorKy+nfD2jRMt2rB3BU9YX1++dr/ZHL8auX4c2O
iFMjqHq76w9M3m/q/lr1NzY6F8dOaXXisHDIa2HybsG4MzFJ+CuPxMSFxgSgKRiaIN2OGXPycMZs
UJ+S8Rlw0bUyvG1Fn6f0qh0AVLpY7qJRzq6e4aE4AX+rf2A8QYnjruqqWyfFJ9qgu8y2TDzY9V3i
KlrTDLoZRU6+uWa6lLpH1l4aJ8es/zpaQDddNA5M2v98H377zC6xDa+emT+zzoVDXx+koZ0t3e/0
IcmZXLdgVPamVyuMoNgPCgHqqqDPyZspVsasMa/L+SUy6gAeMFknUZan60ZUagX+KUPuAjjCdrCA
NBMgtncu9rJN/uqhXerOVxdrTB79E0RxhzhLpIVTFvoBYKHp2s9Dn1rZOyEHGoCU8AEiaFZLB53U
MtDF0XHNAOcIjB20xGF09hgg3g+ZxzR1dupr8IQWs3QcxzRrsHeUcHvc5p16xv1NWWxe/pxXlz2h
7LmYtYoDTd92NTswhJI2cXdJg7Kw1+W8tsOyRWcRo3tzUGf2WQ5gqEMqlwXVkWTnOxJOkYxOO2ki
WCwlNXOZxiH8ItdZ9sJHruzgZ4Gt0a7TFJm3i5VtAYjdXZQqEwjg1chwClGHDs5tkUE1DCxYZGBO
dsC6rUVl9NYSkGiAVR0zBfLkaVG2eBlqWM/Sp+i7VI1kehWrMGl2MAefvTo8R4O5LZ2UtpgT7iuf
obCRr2MfYdpCdWG5DmxA9zYS0j0REAnf0aWqF/m4bXr3sU0uyj5VBOseXePSSlMUg4Nnv8Nd/V3R
a74pYAhDcDsOr+UBRzv3q+Qw0TRDyb6X+eOl7RgsA5zMS1V030YHj09rlDMWjaZc6xxMVWE3GLQL
89Fs5CGZ7ds+tpEYhBWnE1ueRqs/OqC2pxxW3J9f8N+dSn7Uqq/elGIoc0fFZXpIEu8RePWnduQZ
SDEEq8IKz0q7j5alHjMrPI3o27YpLpVV5BpMY/ILHcSKzk1mvpAgdvc/uyLxpjKxWXLDUeV0Mioz
OpkTaqNl1FvtvW/nO7iDuEwsXa0s/PVrXMZQYOJ82AEGONROEaotCwyy3pme0XXgzxE2IT9457v6
Xd+H7tFP35XVT6ptWlEeghAKl7Ar3LZ2E2ztFGc9RdS4T8A5KcM9tQHH5lm3cH9cKdYqM3s03ONl
/FOIjTF0Fv0EQi5KXsR3dpjfnS/Em6AmE4WZV3aoVnMn2aPz3UIhXAnDu1YMu10+da+bN1J6y8wM
b/+HT+vNMTJDlghHnYmFH5lb8ARbkWFxjyLvCv0d1AyxbTR8KKkwm6AniP0PJKRsLdyPdFCQYEOB
Onthe/XO5VwexC/WayF/fkA8dDlUIBQOqu8/2HHqLu22R2qXjGc/HjnVAaddyCT/xjT3KmeVsMPi
3uHUv4TFLdd2i2ZiMoMvReQgVqjjF9cz3onR+l1EoPjnxifKzhi7Qxciz6CHE3zyqZm/m5OJZbwv
aEojC15UFKNR1F8ldMPgb38SsjjWEd2A3oTO13tY/OgYRAeqy+G2DYDi22Z6J3t7Pbvxs1Ic6DBc
Ik5rT3++qb/bsd+6hP3UkHT+vO5gVv0HCfgMEde4GFvDW5R19mwm7achYINgHsMUqkWSmzIEL5kw
yC68yRhTNhH0BqdT9iaYed+5CRYaouhbkFPV/vkqf5xcfvXo3+x54M/nEBtNd7BMFP3EMl+b1Zjg
e8m/2lXH6akITkBk0JfOmHCc4mgWbHdKkHAB4ROetS0fZo8Nq/IfVU1x1g0ro7Ta7Y/r+99u9F9H
X+qiKb63/+cnK/x//vxvaVb//YsvfvSf/s36hzf9tvtWT3ffGrja/6/Pffn//K/+l3873B+mEof7
F4ZW7eWn0dzOX/fr2QBePaN/OOMfsMpcevz/+J/83eIX9ORtl0LKxphu/7DA/9Xi1wqbu0TwRBtf
SDzLfOV/t/gtzPEQUQEDK8RSzFt42n+3+PlpJnEb2lUYRHHAec5/q8V/eW3+/TopdIrMurRjXa7P
VhY/7acln0+21PNotLskjqaztPru2pCJFy6zbhT2qsQbFmwv9Kpu6UmQtwvH6dHYO5FtYONpJ/IJ
BqiA9Tsb9mUX/Pmy4KMz4mCDU5bjqjdrvUzKsIcIw2Vlne9fWRgXzBXVhzFC383CI7yYEs6wH6Gm
rWyckJYYqneq4sti+voalBSMWRyJfcwStue8uTWK6AbVd8W4DSCjutsALrJaSDdlFAoxmz//1Vtz
/usHv55tvNnXeNBSMgASHkxjU1jmPxIPtZ6A/bLFO0BuunWv7KfEGs1wlTIV/zREmKhTH4VemSM0
QCqUoPVpu7FOd+9cyM9l9Y8LQTbsYPazPdfiJvz8TpSMGOVkCQm/pS26VaxG6+wIKGw+DLQbjR0W
6j0QFw4pYh4/CYOMmtSeA+MC3TezJb12prsu8/Xondficst/eiR4N8BLWMKUTMyUeFOBBmCPrcJL
YGd6GkW7E4ZkHtRxjYXuz/fg7funLjGpYCmUlq52MU7/fAtMnVNkl1W3NdGMecyHhWNuWhi/j9B7
5XcL4t2CCKuOMtJwMh+qUO7X77x/P3fSeQysAC6cM834z9ZCvak9LIyh0NfyfovOFnRXbKDaVtk4
Wauhqu3gKAa0W3/+sy+f1c/3l0XHZboIgpVAZu/N/R1gxEFCEN02atLymWkHKlUYfgka/sKRQK8k
IyEvtOvxvTDAf/xiVjKXJ2p5miXy7feOCH4u56mroSZk4jJM4bS5BLpY8qZBaYKNFPko8P67fy0P
17IZkzoWK7F4857nzL6dwRb1tvKGcNfoGnFb3CfD11zX5Vc62BWJBgmjoT//2p+Lt8tzlYqDhcVf
yb+SRvPzuxW42kT8FLfbAMuJvfSzrv7OLHAMt1OMkm2rmlLp5dQFXr7RqrXcv7bo3wNRzB+12L+f
s+egDb5sHaBVeL9dfUG5vD5AA/bwWfGKfjvlzPdyv30yadke7L4Q12ErH8qh2qi5KFegeOzdGFfB
wQvRcqyCSaL4A6m8AHiBESoe7Vunrpp9gEwJcsdItwMJ+6merHLbDMmXTMXBGhBZRJRbjgHYbTEb
+UxCZJ2ii0zC4hRAT4cxNDHbMuB6xSuvnatdOBn0h/Dro23Lwsh4mTVEJHjQfIxz9R1XogXkb77K
R1vtGzOYDkr3zSJIkMlnY+JfNViqV0WbZ09hOYZ7a7S/V+gXj8rG1BeC38ftE3v3icCo4EJHPKUj
f7gI8FtzGO34HvcREKgDtSlxIMKo8k9mcpEUZ2g+aRodkzKvlzncQk5rjSCxzu6viqprd9onunih
oK8viWggwF2hXsGOr+P7fowVKWuR6FdWVwxPmGHBKbKMrlKwpZtRsQNcEMF5dJ+jK6uWXmM6EWbe
XpYUnRJdTL0ciCRWKGFhPiTTUucFC1DvDKa+6ltv1pvJqzrcuynT1wHEcwIz9SLabDPioOOLih8/
AXpSZ93BOdBnz6gnhD9DzEGFbDzZAlp2cV9yOdKqJZFAVfmMXDovj8JBqIMpEcmncZ0qw0eAJnSQ
z2cCyVgAy0L2qFcYvTj4NROmkEROjRyhe9PdlkXIPwdVxtEtSnb+byu3gvFDamrPPURgZJJN5I5s
9Kge+xiehV30iiBqMSN345dO3O/KA4W2+mtHHrFI51tZD8L53gYmP9Z0C6e/Q6TDDyGrqXwOJpsk
XDpXDqwyk0wgciVSwSKWBg3rTOzHwgSlobnqIC653sbK+WeNzoyXpEoizHe8Q2QQZh6XB69McGGV
zqtL7lhQ59nNDM6SoMl+cpiJuDAJySrigH8YOU44zzZO5GThW3YzYYgoil3Bibg7wvapaOQiFsCD
XXT86MFIsIpVNUNFPMjZ2Bxy0fMui6z2pmNaN+Vz1SXQfgQt/YFzn4km36JcgHMQ5kcoNN1FFhRg
iRmnulmBLaynPSEi6Z2ZjXa60ppzzjEz3M7fQERrrZMZVKNxH5AQEt1yIHTaDXztDFG6YX6bI5wz
IPdm56vZE854TQRHeSpdaXVLiO28ce5MrPnKK4KR7Cs5iS+GDXOnt2k1I70Iv7cN9wrO3BQhTi6c
Ui5FV8/yLkVwW+yMgEnYMmNaB6oAcflTZhVmS/bTxeyTQU50x9RANk9PHt0up96NCl3RvOCCKcWV
WdRq2qVCjA+kAGlA/K7Gj1ALnKpMGDxz1VvMT88J+XEroOlBQLJij0kuhfwU7RRK/2jVSLKuloB0
8Q7GadltZKprDFHePGK3pNk1kEjlA7ABho22DE1alNPTKqVXMrDqnTO9uIocLahD5QqFz/RpLoI5
32HdMujAJwNbWAkFgtcsorlaOoOANkdOEyu6bIUm8quJ9JZEEkqZDsm/fwVa2ZZLXWOgg07kWOta
ZWm1Lch3kytzxBNJqCC7VNYk13mr8h0jqjY/ZhwXNgha/LtEC2OjZZGDrTTcQz+meEFbaWbfmc6G
y0rr5GQ1znCctWgAHudz+LX3iBn4gJxa42uMFdLPANcJnhZcNqR1toyioQUyrU5D0sDiSPtLtNoa
GyKe1wXt7gI4g/I1JIFmsC/zD/l5uoQeNBYSwY2es2ltdr5zAnwRIK6tHTyJ0V6VVn2DB0dvkf2R
bmFhEdyVDtnyy2T0FbC/0IbtbGGrldZ8yz7a7DxniLd531Yb4lT8dC+wDO2zEuhzLuZ4p93cOBAR
lCNucItNnw7Dvkmq6TMaTEZgJGVcxbBKrwtzfhQmSUqMnGrmwnauwEZDvNjO+O7vewAYC3/i3AQq
3hft1sM5CZMH75lhxlR+DYUR09mmouvVGn0OlbJO8nWCuHZknRLOt44DC1mOrnpJbOtRNOS3OuVc
7RnrejBkA70fq45plFEmBAfUTmu8pAaUVLNphys6jkW49iYdOJs0sLV/EzmGd4+bW55Jq2RJd5Jy
jQEH3FQbKbe7sgNkumGapOdJ10TsZHGsn+qsaMID0VgB2agTX9Yy17BYhqGw2+vRa/SXqZHdt5Ky
a+0h+cL5DktoXcKa3fhVnuzJHHQ9njiEG1sTHQIApqHjZIAEJW2KPphfGOUttoZqxx5hHieb1rAW
FiunJ+IbMDXtCXlRtBAFSMahj+WZe4hzMsM2DsCfjTqO8nttO9l6Fp17IJlWfCaLAS+IDvnracKS
76ZVap7tvAVeX1rTeuqxkDJ1xhO4Zr5PwCNCy3ifoFO7Z/KSboaoDK+joGr3loOkybISVNQCGsMC
Me1RJxdMJsuU9w04j71vqgYvMFLklHFY2pySuoOLpTuTqYXLeAy04wQbhOY7cz/b2GG15tsgG/Fc
WxpzE+G04UcxCHdHfEG9llUcbGVDneBA4A/D5uswl8Nq5us8iTYeT71nAdooMCL4OXCcbGRc6afW
SmT+vKLameGDQSq5Aetl7JWDYsMdMvGFYrA5jhQ9qw73kybiWdHqmXASMlMCUoXPzbRCHomF+ohm
VolmQHnI71seN5a1PvnoTPDeFrnGaamAbJ1gwkD7pOHdAx6QeJZy3M44wpA7WwuPyl+Hvrkfc9vA
epthfykjTqV512/axlgbKZlRfZ+cHBJxHx1TMl2rxgeLrGHmDg8tHAzkYIUmdHOOJSFRfnMzT9bM
LLOyD1IAIAj973Gv17gZvqqBFhWZAtddp5JdzcIIsXm6HvvwRQZzwbknzmg9wIm7CLD7mSmz9OYP
btWdvNjPVqISfJDoS+Lcsa6bkdSgsB53Pbm915bbPTikGm4CaIfQTvpVMXkQSrHob6yhS793CcZ2
KrN1NbdYiY0Q+oG6KKpqGOkOAVJgXFvk0SXYLJW7GJ/r+SZq3GGDyUQsw36OPxLJ9r3FrLGv0/TZ
kNI4tHm3yl1ar5GqeQH78JGQ4heNk2wRaQGcOhwuGQ7Z8HEs0s8swdes6ufMrsQq9jqgDpqY6oho
IV7B/BJwkn4Lpx6jbQ90Ix8m7IHNNZiOCqPWRUiIAQ5fe9shHXE2eQJnAF/Ztq5r4sddFe3maPxS
QsVcurQZFh3rH3DeNl57iggrnsmSZHKYq83MrDIM9dalCEKi1wQ3I0cU7BO4+xQO9awr3aUR6d1Q
mDe9ITAXl5SojlFmhFc008Kr4uSbjgzc81Pp0QlmPJ0LZ35KwAaQutyo65G+xU5KBwQV3k8WT3Kz
U4kuJOvFA2vih3gi7iSMCen1EvLWhO49wJ6BHj/IqkVZ1KTt0kdOg8QgjZeZ6xsALuDljK16qXQt
V3Ns7MekFKCDLRykhfpiJdZZ5ga8EdgshdfFPHxsDzr2P4a9MBd8EjiJC+me1TDu7FJsRKmGHQix
mkDPxt5i/oeizfBxMQalsbdd4IEUJTvTLZO9IU0isFv3QzPRxQ7Y9K2qCkkZmluL/FehV0U3oXY0
C72fASSqQQCcbpAYVbPIHIwAFsqHDIo8QMELQnVWJ4Ri9z3w4Rtr7udDWbXOsqMYZX7Zx0wqbYKJ
XfnRhFXwtbeHem/Uwr6DjJPeDW1iHJI4NDd0U5KN4Y3BQ1jl+T00QBiTGLWe+jKuv0ToUTF9CUzc
Ej/7o7Tw7TToYReZAwFjTOqKrUPiucjdjxk7y4lcHajPVuYuwQf1iC/G4DpuLn6d2bKQ4ZJbGHQF
GYWDX7WLqg6eJqmySxPBQcdBFm6MDWrluhkxLEModonZG+vAqp+gEdoED5nlHROoFEtUtXXyqoE6
lsWPSHGMYNFkJCUNlpPd0ALKTzk+vLYy7Buwt8xfAVNApkBztx+Jh52WaQccLSbSCScWGvw5M2/9
S/IOSQMn7cWw10TyveYQ6+b1eggTSgAQp+mJYzMmasa9FezbijhRwlXJCx5DNE+VHQCaDpLQx7EY
5A19H0Jgll3TWQ9h1Fw7AGA2TVlMh7bLI2i/eNo8U9dXbRiAkxLauSqiuLkPBkADcKh6tMOGO2WH
MCmCz05E+m/baSRn9M7GDlNBjn9txjYbB7RBlwXhSYjBpsJdtoQ1r/TQI1aioiwXKX5K9DIk0cIH
LFAepD1nsH4cs09plc0EsbOf+CtdmQpFnMFNoG9rNO0BBTohcMQbW9eCHOADOWcDLyIQydsevQZl
rxPhAGGu99ADO8m3RJFhf/FDjzJuDBVHYK8Z5NYqcUchgsULRR7HjuqxhqlYFAO6Gc/LT343ludE
jA4D3lBqzg+81cyFYTKvBh87e+dQuzD7cT8OaUKNGZNiehC1Wz2RzYWXjyBO2DDUakg/aFRImCUl
sZctbtJ9CmRhYDQ6ItTy63Lgt3nTppZVT6IK3IDjFIrgxTP7+kV3jKhGPNHrKrRpNFkVg3knmq/8
3sXb15BeTVnHLUiSbB1Rpn9vp9hZERDcEPRbRHsOgpzZpgn1nZvK2djXUQ15g08sjvlLxECEQu99
k04SHawxwlIX1F/LRjUv/FnenpJq7JdekOmlWcPD4VXlJfcaQWIDYnReREHknynPmdGqY0TT/skj
MOViZ8ndE8ULuoA5IgMIwQZXauDCpI9+i7hW4+Ad6Y7iopy9jnCJtC0RPTRsmHVmNAyXMcHiwPXT
jxExKxty6eLnWfjjmn15hC9KBu6Cho91ji1vvoYhzzpZ9sEHM7OZLXakyD8VcWMeM78sVqBbuztj
9IavydSVL5wiTw59rduqASSVu60FNyetucNm2fMKOg/EvMUIW9Hge50tP8DqnB7E6OXroSNDeWiD
aEmzlVhzamyELwhldTHCLAs5cHd5NiOZbQZraXsS7ENF9yhZS6thCjcX9bwte4tki0rjWMJougpr
3PHIaqg7sQJxQOHMDy1ezTkOSNasECeqVuysmUT2Jb8MvXcXWSUQbZw2i9SYSs4t+lyiIlzMdkHn
08Ec1NYktq0ovPGHRup+HEZi/2pRfS59ZAOyIjL7ytT9cCsN1ztkF8nIEMQvpPnMCzvrvSX5lzUK
U3/KwN5IDuy6DEG0TrN7CmeqBLilGHVBKjiLyLLEA/5l0knm6iKSUka7Rbftf1WEahLYp5wD3pHP
LVAQtbLcMdzYGepEHYsJQXgT7frYJXEdo1y4Me0apJ9PILnpeR/Lpty1neyXqZlvsZ6ku7y14L6H
rX6UZrIOYqCpLLjw72wk5t2xNxRRrum5pvgZgo6Ik7b9NIEtX9pjbl3RuR2qpYFBD+keTwu9BXCJ
wQuA5jg40r1Ydh9Cz9zFlfA/N97EcjzE5kMfOuuYWEEoEWYJp98TqMCqaIwGypBJNTd1ILxh4Qia
Xjsz7xm7pi5wKI6ihKKgvEsM4E616xKXOfMmrDCV++0Zk95cEiraan2YArIrV2YKu2vDECsJQX8N
JijIkRLiFBaiSVaNnajsag7LLtlHdgzHoA374VB0CERnT9Lq9In31qDhZ3x8izZXV51ExDpEyeMA
dHKFFmkHgQhKq9NcQQD4nJBz1i7GiHyN5aqzs2NIz2oarcM4GqsyGjeRVB+NONkn8/DUzL175cyg
oJJONsdVDnBnORZBtmh7UkUiMzshoAM8x7EE5ZoiR90PljZB0jDBOBJ7sV6rcPo2tfratvwrXv2P
eZhu+yE81kVCFqSR+xu/AcQTyowCerzzK7J5FTBMvM73oOXrBZONF1jwFQcV9wzwf1o6o3PfzFCJ
Afev7VIbFEGposTxyfL0YTVHbP/U6elNmLmfi9LbxjA6ViH+wK2o4ruqMh5a2bFiJdeDlx2tBraQ
7+r5sQox0yUBkaJmdMia/OtEZBmdlrA7Fp4mE85izBbjWS3aFNmewGvYNuxoVVZcNSw4a1Hb2aLq
MCBH7CxAoIgoJPXuyfAChOaVW5KXTX/u/1J3ZktyG2mTfZV+AciACCACuM09K2vfizewYrGIfQ+s
Tz8nRfXfIntasr4Z++dGMtGKyspMIBDhn/vxXVlCZLsA1veRONRxpui99jZxJvovfT+81PQdX6SQ
RiFJwwBPEHpCmw9UGObmmn107bx0afBAvbPYizASz9BJ4fZqdTUsnrmHIZSeBgmqlvykXJWeyt7r
osbJvMS+RclE6maEez0ZWFtaiablhHiSviBuV/N3J7Ob4GnGMfJRSTiKGzarXXw9dpw1VlkP6vjU
otJCHqoCPvGZh+G8A0IafUsBBC87TRy1v3XLRJv3XPZpufHKBd4w5VWoFTBgKthOODz4ACLPiWke
SDkVgVaEh7e12XHXx2yYntpuvC9j69bx+2dkfCC9qXNwc/rTnTGONzzl+N09/zGuBwV6QOud3af1
K5sffxfZ4zNbxGzXtSiNQ6XvNTWS28a16S+xIFQNkXerxjmX+2gxg72iv+MMHOUxtzIRENU2YhM+
QUsNtsAv7BckXO44EYzu2oH7mh4imtwvUzoZj43UdotQE4HLJlrB+4vFl4iPkugz4BMONbk2uES6
KmSFcoMLYZN2ZE8f9Uc7TsmOjlStHrocTQI2StIc3ALDHHDrmcYIyq0uKM90n+wk/ER0HmidmPRF
WEsaMvPBFs3OiaK+3NYc6DknEZ5NBnt89W0ilBOL4b2Wfb+LpKmP9dR6fEfknpBn0uuFcPe9Ltv+
npo0wLee4D4X7cdcpP1R0e/0FrLeM1W0QGtkfdbSLV/bSNN25vm4jYIIPJC5aOg+QN5tkPVT09Gu
mucVbedRIs/hMY8bYSgOfd9lb4yWl73uHQPneIRbe3YY5kP1xvo4XVickYio2WR05yhKudvBU4tw
EIqCCwYMPVOymzKKoG8kjkP7moOkkJM33hQDyOcl6OsdNFSPmkm+5VUcAWoqZq2ewA26z01fprva
D5ttC+5z5eQFmw6/A1DrIGIa3hBjxLxcp6KilTsRSwaloYPK6MWgfHjCbYQs3V2se3SLWjMUsoq8
PCMoI4MLMpmcVSQx8VvJAOEkHIo3Gvn6h6aZ3puJxJ0Vhd5dL4OZHdAcPYIfh10FYD0nIoLPsJzu
0/xckR3Uhk4jXBb7Ds/xt3Ga8gsZa8FVxaW7wNVd2wnK7jgRGsvtpNz1dO58h2hF6VlZ1e8Wzz6A
m1BwrK7/GBBA78LCuiIRCdPJZgcWmIzNYEVbzL3LIn1GVtHnbhjV+wVnpUwZaoDnSmhwKuyR4aI4
6XPkQLdCNE3lNjXevM95ll6LaNHPhjJKMnpZvdFz3KOK0VhT+CjxvOvkdYKBup7Z9iBdBA5Qhuyz
iAtC3J6Kj243Ps603B9q1aq7hKrivTBL8G0Mq+YF1hyEco9keEVH+7oIFKG/ANG0rrUFzZBt4Um3
FKXQyzTd6Wy01zQQJU9MFmhOHUD9RPTbr/04pxA3EWq1JH17H4R+wxJo3O+taPwt4FdYep3nbqSw
xiPbI58Ye1E8e8tAHsgDaO7XOZ2KFMDvYyh6G7KJ5yGDyZ4aBUvAKdvhNR7ksh+CqdrIwqVwpo6L
K93EwyVY9ex+zpsHMah4T0oyJbSTqq2SZ+g3G7wvJS7eG77t8d5XjXwcuxQ8qCX84WlgkOOuKWqy
9HXrgzls2gQBjEnUqgYVfm48DUknkhvl5AEl8kNlPcflts4pDxq8xAA7zCFQgbxozwhgDhuVFMGq
mN122qRy6D5sBkd0Q7Whuh7rZkKnqa366wQf+YX+1eSaR1SJLh8XH3MjsMwyxRP39XAuFA+K2ik2
ZTrBLabbKj3Cd0gOjPOirXfusQ4z4JVAc8KbHH14Gwr2Sp7TWUda0KsePmOSvA2CIOeJvCz1wiOz
kwJgrJvt8qlRdwAnZm4o3aBCanGV8L7JaVK/cwKK1e+zpSK9k0GO25d4BuneTqxNMtJRWRB4ZOTT
NM9MNOZ7pyMJZFsU+CEJmKeUsqajrXp6W6Wb7ug39rBDJ72/o+wDYDWZH56m89dZzJyQweZzrwfL
ZV3DbqZCRu69vF2g1nUzmC9CdWIkGMgBrVqJsKqOWc4+yl88jhshE9Oy7p2Hjg99neF5vEFLdrew
YsyO0WdycIMRxhf+9E1kh2ShFOJW3xYvE0jCD5urPFnPEL8puKldVkmdbUZvWY5FmEe3oqIITw1q
6zTpcGBIh8BYhpItYtQfUGtoxWVDtOZUjSo6BAlc+9xfp046vNZt2V8pcA8X+VJMewQFay04Pm2g
AWeHJOAMt5QZZ7hII3ANoX+HEwrMlx4SKi3i+MpzAzA84TC/dLFd7SdfASfs6Np51YMK+Oz7D/ZV
zroD8/Gael3nMO01N369ONccLylsiGes94nyiFkk5oDvgotQ9f5778CLKub+OR213pZ+TE6PGtqJ
GK+kQ9X1H3P49CAzizdZaGc3z1OxT2b1jUFWCQqWg/sUqHodzBX9jAAt174VP1Ldex4zNf4egkn/
2ncR50kGw6dcsC1eDA8cpnvpYyyngIlqjmpGIXPx3UmpDahyDrFd4uVH4HlsOrwJ/DPEunKH/0Ou
M7+CZOlWbX+cliV9ypFJ4Lk5RcQxUzUHx4Tz7dxjpoHWaYaGN5F2W7dGoN46scfwA446QJMhK8sj
JWkUhpiuQMbBqJFstYEFBY8mZftanFmgSG1kURdcEdM4cqc58SvAke5oOiivzAWi8CYpIIrJtp/v
PISfo1135rnOet6kgFy0bDmQwfJlAECQrImId6iIQ/73FJhpdAh6n7aC0a8dHrJVOLhnRctdmwG6
fS9lfKJ5avqWU6WC8NRk8uhzHVXrUcGhqaN+5qk0+d9tO5qfKgD9a9l7zoUTUpwKnt6ltsDiSyF+
kNqvBlNcSM11Hr1XWYGIXkXiBj+8fRfLIty2BijvaVZZtDFUJoBUGRezwhk2jStSEYBiOGgK8sJQ
Zea8YxIvk5GbRXY9lZpcoq+qDeOPzB3rrWA6vmL4/x7r+GPWDlr0HMXprYZ/vOqk4tEtInKLqcSq
Si3ydDG2PmjTKvGaPT2g4hRlWfBUumlIo4ElvbfSqf3b2BTdeKrj2r0YqsU94dXlRBQX+itdrIi0
MAoPE/2fHOeH3lyNrDDZKo/d/iSaVhzsiFErVCeGFJImPr6eSr3opqPYJAH0toazGD44jTaPUmbW
rZ1N+R5ocGboBqC/jCG7Xo5dHJEx4bMDT2WVPZXeZyloosr24FTWgLhKiTQ/wM9DL+qPUY4rABkv
D6g7cWjMzEenXbtstV6SlBI4him6uCm7qEOJn2M4A1Cho8PkVKC5ZprVTw6Ek02ofVp7ISd2KJd7
P0E5Ad8tC7Gqmerihs4sSXmA6LJnnZ53VdF52se5Rh9aOk3JIovhwD7d6ta2L/ja1KwE+6Ghp6/c
UYufrW0GnXu3T2/sOJm3eekP5Er9nDrx5axxx/WDT10msGq/dJZV1xT+3RJEPaGUyrdOnXbaAcEV
WGM/RsleFLAPVmFi92sqJYvHLkyRSbXrAqmfpmkDDK8l819H9PnxRA6WG/wB3OiJoT0AP9+CSqGp
K6oTm/44azYTCHYtBw423jwzpmiSCy1kPu8lQ0Qm42VUXpiQKSOc41msuy4PHoaByVrcCERqUCzQ
KvyFh1rNYkPWr6skc/aGoUgkqmNVuqT1ZAy1836A9v3VKtvkLp2Unmkawz/FJtBoaiJGmdyQNyLs
ktFmaTE1wL1kUfa3hg0nxvXcmIWoyFDH23TB0JUKhgXT1C10c3bTQQXWBEUgj/j0h5naiKS0xb5J
Z3UUHJzGXS5hMKWVhEjpE1oDeg4nGdnAkHGEOHHdDVgF7CYJ911meF+ZnV9RN/OSjaP3VgQTbvtZ
jxzDrJjs2NIspzgoInvt5vFCm1A/wQdNgtJwJ6CaRHIRr4szU4Es5JVvIaxx2ZfrbPSS64YTDSdR
niWIHoOGH9jicWfDSTVIp+Q99fN0Y/JennWo8l3GaAA8IKW8unLmu8Je4t0yym/0Y5F+rwjMMrHs
NpT7gCLi6pSx/5DSBn+Y5gH9RuLGItG5a0z7oSeb00BdPHj0jz/VbHbvUslIznZkDwPeZ1Yfk+Zj
N1g0FmjTCEwpdRAWowqr6tUErpQp0pZzAArfasjNhGlQDS4ejLZkU3AIJg+DUh5T5cWzElbzJml0
ON6PTsKfeH6j3WNfVtb4NI3tnL38+JMinpG7nC6zy6cosJuBQGPgVvmKsJJCP2woA94IO+N/DdML
G6qVJ2fnYjZRk8s0S306blizZoThgIdpKZDNj/XZE+UkTVpdzB73I3C/ADcU9eb8Jn3nNtMX7m3Z
fLXiCWcQsNf6zRcZ7OkY9OP0ZHGzdNcW46FpPXZl7Z3qoWOlW2StwtMPP0kepJqsYM+OYKOnBjfG
YOcdkwXHS8shWTHQUjwsMg6O94A/GnaeZQjWDrQTL2lPaij3RVTHmNfO9rxt6fi4yApttXwFwTT3
R4vBcnND3rcXNyDxYmZpfSrqt95SPLQaw8eAPclGg/aLict2IVNbWwC7M+ZFNjnbNrocjed9VGzI
0TycKTjAhGYVjQKj+W99LcdzxqyuIVG3S4f8h2tRXId9a9/DLeuo/qWj7Mgh4VxqCNTlw8nhVnGa
vDJMVRgE9Vk6bttWCWxysen2sivt1zoRwX03muQ6SXn20YTkP1YAb+igZ4c7+Et87XSUklgx22u/
TvLPenKp4G4SxwwQk9iOU5FjH5Ohnne4Adz3kWThV6h43RPdnBzRO6HPR8+S8QhzsQX0cCrS2xB0
442rXYgoUD1OFLKP1wRTZ8b1ZnqJxnJXhz7J58rl9lgx/CwPTW/dx1V2u1iKcb920ubIeWdBuY1M
/Swc59UUiMOJOzWXg0ERnmZX3oDdZH2cHZShtH0lexDu9VD4jwCQz/DnIXuc4cA9M+yGBOY0Lo4U
XR8SdpVfesIQ21yxczG141UbVs7uUhgfD5NQyUWSWNVVMXFwT6rgPou1zewAB5o/mfYNhfY97/vi
1GRAZnPu7Le4iO98dnaXWFRfqW1eoq3LHm/dLXD13czGAjVhj1NJpTfLwibN7s/qdVCfVJ46mwCL
9g5wqbhMRdGuYzug19aqrOnyd0fu/7PQCtbbj/8fOx+FJvPwnxlWD8gK/9j2nXk3Sd/9lG85/8Uf
+RZLgbByseNrwDeMmv4UcOFG/80m9uJoV5Bt0M457PgviBUGe6KMuL4RlZgy/E/CBb6VS2jQth1+
wtd+4Pw3CZffSS//8jqT91PKpSXDwRpLiIMAwc9e54INMbATx9nUTahJhYdI24AyI3Mog35Yd7Sa
JBezbJOXfCy8NTvMB+FFG8bMGDE4FKyb0X11Rj/dhYv+Cgu92Ld5d+uMzB6RgDe+rh5EyNyctPFd
BekfmfkPvsl/dYHe1J/lg2k/P83Ve/1zTur37NO/rsCb4bM1ffv5D36w+8euL7/xBVblr3/np+TV
/5Ko1bkg9D9fkI+wiYvPMuGK/Dmhdf5rPy5HpX5T/tlcr2yH8I445+d+xK088RsXmibSIRTRKcll
9c+L0RW/YcRXiqiV/8+a0j/iVtIDthbYfkBMgIgW1/0/g2Z/RHr+Cqj2S6KDIJf2pRtIej34l3P+
rf9su4fGKcvcy4KtqNtuN7puv46x8a5Zjr392DAA+dOn83+JFP0Sl/n99Uhl8c64yXxCaD+/nlBd
UAaYnrcUc+FOtigp2viopOJvghS/Rpd+vJDv+PiW4HboX3OpIm38yqIhZpvb01ww58Pdt29cmmoY
62rnKuVkdG75ghyAH53mpQtm4bJeM69Da/vrN83C8ecMC5K8g0WDj026vsdHfY72/CnyDfSf3IOn
sA8Bgj34jQPQG9fnqZgXmhb++rXOH+C/1hYuF9eh1pJLioQaW49fcxTgqvqmn/ES9Ez2VgMuiluD
LHg0Q1C8OKaNTyUA9FtkyO7jr1/5F+jLj5fmirV5hwTGwH3//DZ5imasedjnau2Ml+cy5zss9e2V
ojsWh84AFADrCRvjAZAfbEi32ud+mD52jGjxy513imldFU9/82udwyu/fiLKt7X2JKlGUmw//1oc
XdPB4nGx9SoUdJ8twqGUM8L/LIp1EE5YtNCAYJZEAKLrftqbxSpPsm4UpAaOU3/zBf3bHccX5NsU
DRNngYgY/LL4l4UXjQQagm21zLNZsdFVHMDw7wXrsUDorqJoyf/mNf/trju/JrdE4FJAr23/l2/G
cBrF22LxmlNjLmF/IqqXefQ3Ua1/u/RI55EOZakjIqa5Bn/+oIugIuAC1JfZb93Ka3LxJr6r7Yxp
acsx4WOyiiw4DoLCyAPqT9f8TQZd/x6P+vNXzaISBAiqND67UoOi/Pk3SK2ooWDe6Xb1RAn0uZLb
8XER4HoQ6zbr+veBtOOXaRHeFxw1yRP7Pae9DOaA0EiISeq9nPE05lGYw/6LC4/xmp0Q4eeI5AQb
op0JNB7FtgI3Et6YmxIu8c0IUDveRpk7P/Iktpun2TfqTtDeo/GsReI7Lu/J3NDRhfFLqRbLaNpO
FIRQatDYzdYv+9l7sof5jCvUBqkZ303W0bxEq3m20Q0jxJXbOqJeV44MLhNwH0yWejqrVtS7YWYW
RpnbNEsSPuI5crf0FrvxmgCqHPeVwOdKsr5qdHHoGrJXN42b18+y0smlnie+H5Qj+N9fi0p5JmK6
W8qAEvfa0uUt+P2g3VR2NjorJF1zBniJARh5DS7+OyRpd34YWmhlh4Wimu6WI9fyvZhrUW0sGuQ+
GjuaLBQNZnPbzs99rGIjZoLVQMOlA4if1Ww9zkZ8IcAx42aiu/NLIjDzrjx4x9OOhSQEPj7W5i0j
H2hYNQrGTTSlpG/jQi8ZaR6bU2xDzjnCbzkQvBA+VKWTSjobim3dAG9uGhZDhE+cRBQySLhTIgpS
+jmYPbU7Om+wjC2UkZCiimVDXRcaKMZ/T1i7ohD9fGX06F6JoqN7AeUPE1IfUsCE2AKiPNeSY3e4
QPZbIbvi/pEoezSQDJQEHCnXGYF5V2r43lZBbN93LIvqAmZDNel92+Txc6uzVr4JGeK29BY1xrcx
xTH2VjLl9O47B9EK+yvDtK9L0AZWjr+kKh/mOgmdk6c7J7iqSGwmes/XQ4NSypUxvvR8esSEPZMP
e+ZM1BRwTGRtsFZVwojptIyRRKJfNItQt53JItZbaCMDVXpVYXAzEfitEIyBUdLUAYMDqPpID1ef
ueGHhkOeUdgCOGSzDFZM1wZPezafVpB6m6kbfMZOPva7NWgQIhxs09N0W3WUBu4XL1fneXfukIeb
JJ6zlG7Ibk1pavLo6N69KmgkGjc9O3xKLjwZYfShwGyXF75K92EzEaXx1dlrZVfqPIEPUIeoAM+b
a9RetPWkjPsjS+m5FtANmnIzN9gpNqC38/dEdmreB03WprtlynP7pmXaaW+Ek4oTsxifO9Q2dAXy
j/cslA4lqjpyxCuXqzJ49srSOZnSWog49QGEr2Wk/mnPgtENXzACCi7wAef416nEULn20in0DotT
qXI/+GP2FmiHbiN2QZO1D6YlTrduUSM9zG7dUckSYS/bLnK0pz3wqnE6r2Pj5ZilQ7iPaNLGjl+M
M/MOHU3i0Ga5gi7CiXrNnJckTNozp1wRv2ncFZ1gwcCAJh0o7O0pB97mFPDO6zLLxJ4IDxZ8NfiJ
BvozZtMK5gV29zyx/dclSpLrnCwgdVQonyMroT8PIGiWsNo0c+N8y0NXHMfkjMk599JeVgtgsjjN
JD7IxW+WvQfW47tVDTiGFEm+8bqJ0gAbASip8Rq8PbPaMZXDJQ2Eqn31It3Yh6UJ8Usl6OfMSxcT
EfmnN6bw8bLIDtOk8JrsoWQO+N4xsL5JymSY1tbikNbCx3fOgCVBajZt5SbPjK4oeGH8eF7IQroO
HnJ3SPG5IXrlp3nx0QFxNKbzpU4hfl8wYAafm3utdymQrFx86hY8sHJ0IATWSZ0zYgjrOt9108J3
40Or7yng9PyJUhpNBirIJPuersyZoSIOzBt6ewYgD9Go9/ksrU+WZfxKOoT2v6tjIb8FGdvjM8CA
plzmYajZkS0ZKjsBvHRduhKLU5A55pSUsgwP7bS01mFxEcmOiy7i6qLG6Eo3iRAsN7gIYzfbE0QA
5pWQCasxHwtLkP5DuMeRXsmYNj/LfEa2U9b3izSjpgAt03cthj/88kYm/aXqGnVV+yM+2twFhUrP
dhw9MArvBZjXxoaTKcr0u+XVZ6878LebQJM9OyUAz/wrO3H1Yu2EaloHGByCZ32aWsCMOw9F/DRm
56ouqgkw1Xd4yD/QZvGB9piiaeRm9TMrWOyUlKR+rQ/DWMMqZKyBvzpVVMStKMYNjqC7sI+ZshKX
FfsNqmO7KuFQXMXdfKM17XOnOWy85MVYTMEv6RuxckqhCADTIhhY7WYM8mGhs7GC0ilucmuCcu/W
rJMggvC1ZQfyzyP8nJgOkYG8lIyF2ODDaTUum2kkyrImscQgxGtM77zypCC8gQCr1aki18BEjCyn
mYDZUcX0CkWDaig3G6TZJ/Uk/H2WOcWxUPhwtsXYmJnJVKeJxlF/iupWW33DuKupaJVq+9IuiGwS
cbmp09yGqsll+4KVeLEQAGRZHBOd5GJtTen40LYL4zcTk/i5GrImtOBPJN0tyJuzLbBxZHJRFZZ3
xdg/nzdsFUAsM+JPoofAsqLvjBeLBm+eCsxGTK2Jdjgh8vSCEWLUfYTnAcNW5xjOX9savOl6Ctxy
vFWkKm9DTezmrXeSkH4AC3Jm3kxdtwkZTHnMPZTMNjLmln/BiO95X+rMjpKdf27NZW+l7g1NeFB2
eyrdd8yPIwB8DPhv5jbwGaAszGbWpg4ivWKmITBNtHNOejrU0RpjAWtKSHS7XntNlNXrmD2RWNnK
p+QnXWwxwqkOmh6FpQ4+3CQdniZc+mrbWYF/y50vvmo7jU/NYhFEzCc1fxP1QK6vPqu/Vijbh7SJ
04Uz4dJcp6HStJJM6ZR/uuCv702gGEoxVYvqy7Gn4wnjAw8kRnqxhZUgZs/XZ1gaaUOJMueNiLSi
KDEpTPvQebF9dbZdz4T13K46Oa3AZpW0pqAmSOQq2OQSBX9V23Fxl9jDGc/rac7mcaRfbNuarC0N
Oth6tMR0vWrofGiYIdhtc/SAMoNbmzXlGmkR2ERNEtYCQqht7K2xucfOWkc2oXZLZ+TRB5a6ccOO
RZYrQRGYi3s+TKheSV16RSOUCJxfovAC1noZP+dZybeb44h9tHqoC1uH4vDvjh8ROmjmovqGb3l5
TXtF/afHI4+GD0PImvsl4heK7NR+UsSP3qtqlgwOjXBelyqNMX/GS/yVo1ptrggUpmpY1cWo2zui
o6beD2WYpRvVTDjTuB46/1vmtl79ZtuN6I/sHQNn3rbhELFRTadIpJuic1PvqKaQSAIPcQi/hyT3
4uqdrVF1XaaB5GcGGZMxdHMZPAwMc+KTPAeaKVaZCQ1uHMw2QLXPsUYWtFx4rbXO2WcHPCPLyP70
sGfnu6jQDHZSk9ti5eklu4z7YfxiwXXt6dzq+ycracbiOmC7+pVMTdvvmkLiUYzxMdibFi3wSYfh
JDcBxE9/LUm7+WuP/Wu1VUgY8VY7uSL/MJv+hmy4EnQ8FD2rqhoVHRxzwfSyttwpw8jThp+2l0Y5
7K8uuJz5AAPmdJPdr3DjY323wcUeZup4sn3iAlhc9Ri0XzHxgAtbWld+idrOeuNh45otvPx8XIuY
Y8g6q5Phi3ZTytCxPlNq4XfkwNYOcU3MNzC7KWIBdprSBq5bs9Nq7uJNSXSXub8vp29RYxGFiqo0
9XaBD/OypIo33c952rnUWsy0UHthzlM5A1TrbGcR4D+t7UZ/YOeBDG7RrFTvk8Z0OCgDqG7QkWlC
WgmeZt88lP9LNyQJti5bT46Ap5aefSVTlXrTkXO408mS1YcZpBZpHc3Ymyk0xtFqhEENnCzRZEgL
riYgywNhpL5yPg3DWPwDZNgrjOZpQLsznvkZ2o5Z7AtzLq5E7ZPuIeQ+vo5NrL9T8807wNeLi4i0
q3OLRcoWWz9LuD4Wt1ZUxuFr2S0xcPTjzATzu9PZLDWdTABoAioMkr10J/FiAj0BjzMWiEJamOdg
vRSJvoQVQXQq1VnhXCAtU5OoRmdUV4mJc30sjD/xBWRuJ6YtNnKp1pCcsmFLVqXmzGRgOKzdMZ5Z
8GySUBOzDKIEic3QfvC0FaODuNPe0Y5F50czjhalag0AZEDE8QtSSOxvrcnjEJtXEVcUzjSGN2HV
Re8ydThj9gupvz0hwwEObUaeECrQ8rWcSFRuuFTJvM5zOiWrphNEjplCxXI/GxsFUOJOAsZWMrz8
Rs9pVH7YuT9Rm+WRnz/EjRtbh3NLTLjNI3bXu5IOUPeG9YlGQI8/gOZuMiy3vytH/5XE/R+pYD8N
WP5SCP/fKGq7aDP/WdR+Wr5+wpH4VdI+/6UfkraWv6GjaQWKStl/cML+kLS934KAvIuN0kTph61Q
4/6Yr7jeb8xkWGkRQ+EkQdH6n/mKpD/EB6DEYERKeUaM/Tea9lln+pcKpAJfs+GyeamzCIyw94vC
ZrpYAQTK40MRJpxQKJXYT1Yz7iM9Z9uyE+KRw29/+6dP6PbH//7PrKyf8UznF2VA5KLls+tnfCR/
IfcAPQx06hJqVX2hMIMNgYMFxyiWjMrJQhaswMmvMikithZ53OFdj/Pp76iiP0twP34LAT/krDIL
FwX4ZwFMjtPYQL5OD+ztjklFhlXYkMQZdK+NKr4UYnkMKIv467fuqN8/0p8/cnwuWiD++szImN/+
/LpJO1uz5XXV3vLM+HQOjcz+LOf7wSMnx/cgpztles5eocKLnlQ1WkvD4rvWTj+z6qfT/NGaaXS/
DG0tAJ/QXnZI0kWqpykucZMzDOnrDRO1sj3EXiryBw/0q7hk95jvTYMRUNYFJfdB2yeE8QIOs1ZP
blZ6102XyYhOTXuiV1B4mNrCBHaiNffypXRtNo/1DJKQsul2w3fXpMeyCGS+TqcR+2pPBq0+P8rO
TwMbpgu+fpE90RJbfmZ1hvlpAecedeq4KCq0gcrSZqAw6qpC5geLTBwekijYYy2/rYP+Nhjjl2w2
7kbnNMTPE+dKjoXmAUWwOc6IfDfMCCQ6YWl/z3HrrOahfPDbUT1Ebm4dQviIa2E7/WYIeZFUp2K3
4Nzca/pKzsfTG7paR28TW/2b07RfOVS/Wrn0tmOhxD6oJdNqHbFJnTO95gHzndM/nIHItwjiD6Ig
TqP88sKDr/rVzBjhiwSYaMxbVItTfta+8j78oa43rpkG+55Kxhd4Su02sORp8mrSE6MFvmybQIIM
Vtg9k0Ofc1YhRV9WWA3gBxHcb/ZOQzE0WQnTHUcKmyeapQbi33NQR/ltP1kdXrAMIEzaYx3FCo6H
SuVNlhIeo7tvlMZzKOuYycVUs3Jfpxjs3yomQq0vAt3TRE+wqA1AjWcEVuqq5HHdTg6WCRP2RXMv
oD60D1RF29Mhz4boax9Y3XBFxQtpca8MxAUkBh7jbgDaY2u40Xwq0WYQG8s01j1gBaGvrKkCCO8l
xDdPUR+YxzCo+vs4S6nWAOXusW0J+/joALeItrGwA8LcIoFREPupKPc6TipvVTelvodgpORBkw8D
3DGkkbUj5ux8BJPun6iGpucywkgP0odOIWddj4Nnr52hz9noV0B7yytYF+rGHX1yoSvpJpyL/CJe
vI3rZvPwtW9ysLEwh4p8i9sMLbBseo+oVWZa2vEQ9nCYV/U9Xq7aI7iXll8062u6nsjNYeO26tSB
rxjP970KjXXMK6yQj4OhDvRUTzMP4SLPWk3ro8Ew2AyRILXYMpBYD50FqgKMkyp3k0nhQDt0gVUX
EDDixzGwyoADlMUGsyhYWYg9qUgcUQLR3Srkj+aBWGg074Dqy12VqobAmMldJCnqEPoLAyjcPtpG
FoQW8si6wRKJexXBHDbEUkg/3EL9EGaL7G9Qgnzlzm8pMNjuEl5h8DSpTOYP0xIEOUxj4T82ZTg+
m0rJh8ADCgG6oZ+oUGPvwgcdJx6cOxx52Rt3NZiCKGMq/zLIZmh3CWywc1MHxXaHIpPlVVqyg1lH
KSZrVnr8RQ8U3g/JNyMVf9UuZtI8PCJlu3XR2opTYMPGHQSh9BVxorHY9PPZkaLoxhkew1bMH+jm
NU1BLYfsddHkJXUQJACIe86mxR4bY1dMwcuccBTF9x7WYQ+3sg/pw0XmjnceFvCPBcVthlbL2ZZP
MoFSbtq5f5pTr2Ukm4r+ITBNhOHHAYl0bAORKbaIZKxP3LkyvBwT5LQtsuZy705mzDlVehxwTTkF
1bWYCiDD8O3Gi8aJl3Tjirn9DNC62w2HT+cGZcajxtklo7whsdR+2APFiXuqf+vHuXWd4lstPHUN
RhKGRUM4pVtRtDzqrcaH/k42uPUv2rTE8qT8CCcU6PH6RFIynQ/ZWOBQJWjSqPWEm/VDyzy4o6u2
61B0g5gQL6NQkBR6es/ztsZP2+U0YmQJpbkD8yzydb716DmLuLVIr1SrGJTjKfMLfNmVRE1YSW8G
lNYkidpU09iRJ+/oSnFTgZ7/f9g7k+XGrS5bv8ofNb7wRd9MCYA9KZJSSkpNEFIqhb476PH09UG/
I5zOsp1RFXEj7qAGdtjZiCQInHP23mt9y8imkdBJPMzdNRMsDCelSoeZqN6gFCsaTFHM8CXGUqqa
TXxH4GSRbaTaKvGqTzTTFyljkq6AX+g6GRlVhzwzKaZLamTVndSWeY3vudKyHYMUh92BGB9sCCM3
DmHeDZdaKlWt3HSEOI+o3keYdGy/wV2UyOII6ViEl3aCV+jjGgbQzRt5YfEMSaaX9AKmwBxtjVyO
0MS1zbNezrt6RFNF44JNbIUDrHiu7JRMEoPb42D2wjTJVI/LhwT308SWkcjrsmvUr4Xl1K91Rw+M
SlCpCdu1mllswk6xb21XwRYYWd8zTT6qqiLOuSyq/on4rbFwEQRL0Zr4kO5LWoQkKlO1aisRtual
GwC6cIfD8NkMeh4VXo0VXN9Iw5SonipNU0Yd3DG0i42pO7OpcvpJU0vtjnLU8t7qemIaMIRy4Wz0
dIRF1lcBCtlgyt6NjO3Cy7BFAG5jhZHcQrdDqCmoOcRBBnIT7ccK8xOVX0/cb6p6yF0l+1wr03ij
vRSLA7m9abQe+lZr13qqZ/O+1NtyA6anjlxCEoU4lVk5zwg/Bbw3h6Ngs2tItOZwoOvlO2Db/mgn
0jRuOzE4PS642jixbQ8wAZrOeq3SNqo8EjQbiZtcmeVz32IMBEon54cuLkegSLViNGtTIPpfp4kT
kubtKMP3ZOohLGX4mMNt39tSB8qOUyzGBIVxI+MxMtR1kYU4wIbvRY+otW+6/hsy4zvcptKh7Gzh
E/Nqv9CLxTKiPLU6lm5DavdyhTQ4VjvSnx2KfnrNGXbydj8wo9sqbaNAp6iZLZh0DmWXepR9USaV
smeiUCXHGfHnq90RjDtQy36okRPs04G872oo4UTYc7sHOIhnrR5IppRa5awVafvdtHKSfPqasBsn
S7+GKA7CFZugdkBNpVquRbTakbQl5b2N8novofTfQ2xku8YmQxRuEr/QtJa/JEZ1Q/GvMqQlKH1N
XgAxgUp/m53mzKm0WNdVdgw07aVcmrVZvjxxUsVUNm0br+scdQuODpyH3jBgxC67oe2/r5te3nZh
aHmTKXPm79tpi+A0PlgtCAHJlHLXcpBCxjZ96czO7zgLlV7bJGKNS+8m2pRjQEPighnGLiadU00n
wAvsdG9gjE+jEBT5RLa9nQF1y2mTg0DV8XqBqsD7qenBuYyHdlUArXT1luVdz5vE10bhnBgcdWum
Jf2W5eGjc8p0Q0vopQkdvBZJsJUt51GucxSsCLFHpS/v0qDBrzJGe/5MsJ8aUX0L1fS5DFmdIZqp
m3SKDrbBICpq1o2TXzkll4S4y9eADBXmHQZ22UaOV6bONhUpyZ5pIOmMLdN4svfilTHlfsubACUQ
m/ug7Jjm5cmlUlCWRgTOnvgGA7c2leQWzRoi11rFOLWShuAE5CdAxjEICA1ojiX0TetCKDTcqurC
6X1M8KoPaIvVtuMAKBmvrRINeDAIw9XUwXxlf4vOdMpf8PwZFy3KWrozcgAv0sr2JMRfVK0bFyDf
g2JIrBS9KVaUeK48Wc8W3Vsh7HxLKdS+Vope7IycUPg8EzhOSmOvIT7GmGbPb306b2pceLUTfVU7
U/GGBA6xUDdSK/llFlTPBFDzFDmWc0IZXW0qNOMAwtrTPCY43ceYgVJ0s6UlX7wad0EqV/SInPTk
yO82w5FGMfD0SNG2UrqHSphsdPysfRNJpF7ApTHNHruLrcAFoEhbZQN3X5GP5nMrLBxXtuKPmbwy
qqDamEU4+h2gB7ahcEWLkTNIe9BKE2qKmmkrLcu1m57jeVdt/TrN1o3BPulas2qezaGw34yBYclg
ThZB5vWBe7R7MEV6RAlzrIqgOMJMRViWnFC/576TVswtZRJ2mAtMu4a0lB2IHc3X+vCW4WLpyBHw
BIQ72VHAnUZpTYcnC8lddgS+E/0mqdOG8Kxi2+hdeCAbwvo2QeJ+tmHQEPUsiCWvnOx5Kiz1HFlj
VvnDZOnnKILnF1ciYhplKlcE+6lP+jZa8UCbUeLEglWsKTbSPGnvgRbHjzmB0WvGFvaxKxgLSo6c
orwcHrM+n/3Kqao9Mox9KRNgxyGpu1ais/ZDND/IjmRvZaQXX0eF9jrmJB1VeInLrbdwS+bTXq8X
sF8mkS6Qqtq2ojfoW0gpgFUQqEZxE+Wv5OXeT0g+HzqN7W6w6SAA+Qm8JDIfhEXoTZ8MGEPTjEOv
amUgA9rRhW9belMaPCaqONQyMb74u/GOlMUAJs9kIkg3rjW/4kcKTjML+EGzcyqwCjclOon4BAM4
XtPi3wx8Na48lNjiIo1gDbPzsFbUMD4lsXiFZSIlCuUOqRNLfYl5Ui2lYBM7KeOzTgdXGmCYWCnT
DA+O6GK0M4XUv1pEc5N9XWl3ZkzGHftlsNIhux/0KanX7ZgcqDpjzyAp7yGYkyKlfCmMN8sar07c
Oq8IFmayyAuYxMl5iCq7dmMOvr3X1d1OMeV9ycPDgTxrd6Mjyy6jEePJ4ms+9RiJ3RJz1ClC7kVC
tWVjntJCElcnTKa1baZubYTtQ5Fkx6FQNBeBQYE7OyVptuc0MM9BehOdWexNAr9gMttM5ehdrHra
B3ea1mMllOnZTkt+Yi4FxYGgxSeiTduPpuP4oDJV86OZqBRWueGoYdBdpTWsJkwq3zq6nCugxzur
JbxHhvFVQSTIqAxXVS8cP3Dmah8bpbrPCm7XZiwnVAHFknxtZRr95wELlXMfGf3YkMZV0X3HICLb
WrOTGLAzBAei35i3uO1DJ/YrRAj6tKE+E0B/lFCYEjCLRmVyj2UghY4Q11gKKZuZMIXugJAM/8Mc
xByf/SFTo0XRM1X1mw1iGCDDJGUGRuFxbCPT16XZrOy1rNFFZDNvSoLg10kb0tP/pgxK6Fz0pv7S
DkXT+7EaG/SGk5k/ZZ8GWe7QbspGLzrmcQpn0SxzGnrXjhyXvfXMHA79/WvaJYVRbEdSRU14eFkn
bA5IsSAFal2hgtLGzTwbCvKJ3tRy4IN1x7BhhkaDfEHbWSNkt7mHZ9PLC6DFbrFBk0i2jLMThp4m
ROOsfAmbCp56rasomZgHrOxM2GumVopXD4HhNjrGOXg7G1L5vrHpEnaKJuOehCpcLSXaW19H8Q0f
Axfj6OSE/TjlBxijag1JNXQbq/7CGMMH7ILx1SzvRCcRxSNLfiIFWHBrZjHw/HTPKfH416wBK0SL
2leEMAJ3EbdmzRgYBUfdbYWW4UlJlF7p3U4DGWU68nNuNPmeR1GsQ5hi11gDDABFj5qxY1xbAop0
ScsFPl3i4QTeAPnKac2DmHV8unMt8zwhVCVMh52kNdsrynyNj0M4/JM9J+XsBq0ItVUz6qYf4CjH
PaRIyZ1TTLAfpAAbbmCm61q3SjAMNRJ98vQQKXiyqnC/hmhUMk+ibTmvaCfRkZjqiPp3ZiQxrug6
cpZQnArBSeREGyNWw94jrF57imKkUR46kWiv8tV6TOBI3LNjhwJ6yL7ITJ8wZorxWAN/9sgCPI8N
MT2LTL3OTfAsKgId0a/1HHUQ8wY/Gqd6pxXNAHuU+MJgLuerPg/BtoR2cwdNv/0iRYtzPuOskeHJ
SRWqjhXH1Q8F3V26AgbVHEXbK0eoI7cYUtZGwmbgEagKAzSLFuqMtBaK5oF6KPZZlGUbp+doC/Iy
s7y4M+hnSaRK32RjIIYQkpwbys10X2uj+cqcHn6hmWm7poeOpw8hMa6m1O2bWH2qNKfaKR2TOXqx
X8x8PoHWNOdlJiM2clJftaFhm+9m7SjP/QdDmsJt27DcYdEB19jYzU7Xpy2uhBHHQGi7MY/6XRTX
IMdTR91UZjUhOixLc9xamiaduqYLALbRyLgEg9UiN+SueKJFE/iocOutlBe5G4Gm8STkEkwHreCB
s2KyM82Ym16VykvdqzdTl3s/U9L8WuLl4MATjPsMWjaiQYy4nmHmlSeFZr6G/ob5UGLcaH9KdiSp
D4ncliLrZEbolDhrz8FehTWzyfDYT76OQnozYMg/hilw0DxMjPtKzSBEyQ1E7LgXAvRoSURoJPqv
Mn6jxxk738ZIHLKtrU8FkTGkp1KyjEvecR4WTl/fIwTFmDZJjuvEBBrS1lDwR9KW83Jm6hsdezct
NUVZ52rtV2a9Fk7bvnWyPq0gsQXbpMNYNOFxxFQeDExQ9fo9ocQ4JF1YeJ1sRJsWU9FZV2R51bVB
tpbAfkE9mLonKvZFFUWE26KRAjeMYEoByAezMF2EVPEIPw4hYeUHVtWcJ0rso8P7f6C3MfoGFf5L
a9KZdI1wfDSK1Anhu7TUSPix1yFgPreIgHdKbTRuFdrRPTbhfYCkBKglwqvHSS5mrq5V+k0m1a6F
j2zTjDXxukFeui3mgS9tQ/GrpbHyrs7iI2w4JNMyLgyvDPL+HqHNbZJD4bZzCi10srpTULIODy1O
vsTkKFEMAW29KVzHxDT6SaI/M3UoV+kM70pMHPIV2gKc49iB7TiwNnXZq8e8aedtMAJbVMGGeS00
b6Cn8rjOUWnejaFmAvzLlA2NOudxWuRtljC+A9MqLlqsZxvLVDiGcNb+ViHnwf0qiXOfYRCG7zb7
VgFCGYFQuFUZiVyHoH2mE7VRMwmRIqc6ww73OhK5lczc3wsKgQ1PFDejyTD3fyrviFHkaCgGxKaU
PQGFT8XjTZxUfWulUV6J2ip82FwkPqQ5Mihsarkqxp2T29GRHikI/CrSdsztq4vcBSnh5I4B7qW2
AGlirXcWs62LyZBSOrWwR9ud0N7IE5E2OSjbaFWWGmZ4rA7NO62o+VuaGuYecRybd862oExoi5uI
hJfANKU7rBH9Tsqk9CzTvsrZ4NvogTZAsVYZN0CJrYwd2LFjruT5gT4jOtFc3yI7tM/Qjk8CkTYp
A9HWiqRp19bNeEmCONoWUxA+2Z+iR1HaWeRiBK361Yil4Ipoixi3KWM5Lac+BkXX7CD0H+tRvR8G
q3CDRHwhO9RaRwVXZ1DH89TJ3Tbt6o0ANH+jEL6ileSOhmcNOZYWVHOKlKB6q1UMDwjhAC+4CDSb
xb3qJGv+uvxCBwHd5vSp4eQQUm1p9Fs7kHCScCVgJ+7EaV05IDTV9maZFOHO+FSDps6Avd4oaX9W
4TsHi+m1Mxz2LHkZNTmGmpNoavpZNz71SU4lPh5pgjQus0cTMHhSHUvNyHzb0FGfNAYH4UkraUl+
KlKjkmPw2nIi1K+KRYmj4mNtpCDjdC+/qSHwnwA76ne8uQ17cTl6NDWLM1Jr9SFANru3uoDqKdEw
WQ+1ZFyDxp7ddInVqOm0ES7dlxzhOAu4Wd6LXWrzYBpwpBAuJ9M9ZuWK22ZWrqUxtn6DvxY7Zxlo
G9QyGW9Sb5ObDmYx88J4oGolN2Sb9jPCG2dgrjUqdEkzWS8vo5SVT8BUoRxUPI0IsGG3gq3W/Lzp
Q79VMBshPIwe6L9064wznDtIWnCIJ0oweBjlUyCzvDNVgpqXqeptKmTjtnSMrvR3DDKGmxq78qIn
zgqz21ox5PaMNJfrYjx9KPnc0SoXSbrluFp5TgXbCPj8eFMd9aUxi/Qrrh1EysOnYFmxl8uSY1J9
mT/VzFFcsK3wjihWgB+9tL2Yn5TUNrGyVAqEzFmAyDFjBnC9bXN/UJ7aqNbpvjXalhob5hCpoPq+
00LpqFQZ0c+KDh4o0YInID6dS90ke0i9LQqnJO0f2s4qN07SJEgNNZ4fWjJuCAKEZVpKA9rD/1Zr
5ybylVdUL6eytF1JmlBhFZ+qbiRM9JgILkHgxlOv6VVLv7Ps5k38qQqXPxXiOd1ASAGUyh/d2FLc
uJym6b0RBNUeRtnW+3WuVWRK1eQTK4c8kPDadjXSSudTf85QzSyQ0JMH63eKqO6nrpkJ1+iQqaL0
X4dCs5K1SSPlDIWxeNEqbBLEfRgLmkyr1bs6Rcs+CKv3TBsAgjMKFf43VIAVihpa7J+C+HrRxg8E
gQid2YuKeDhRhJfJVr8HzrtpIb3LfluN7XcbgLh8QytLWxew7INIVY6xydJbV1HSDUQiOmV93wNP
gNaIEWGKzgm69qp3bhWkeQdlKWiy4iEW1osjXmd8YKd2qLcEzMD9CrjDvXbUD6yNLp3tdN9CkTBA
pqKtpQPMsHdj0w+ls5fsBygEqzALjgTn4PYPDWreDvsxZy/0Y56JJ0qo9bQGiQnKZx5a+MmNa5vL
NKck1zspLoYE03KEvD+10TmsynU3ziyT3ahtgULcoNMNaG9ALEjd7EaNMFdmk0BdcAovBY6PlkvD
R8AIkl7F1qbnH+bRQepJk0D8yu/zj1PR5maeDO4BGJGkbGJQV9zq9WJsCQYfKqV1b1EF+kk03sHd
JCHYIcKAZ8TrUwSvQ3WGqnEGv0dQfNd8OEVxmakkXNwmyRVxlCv6bqcaySnrDdubYhg4JLjV1QhK
fZKtSzjYByXrwHuoFUKq7E2z7TsivuhQmucgy2sPWPyHlqBe6HRbv6UIw6/5JJ+qfPyWhWIAhU97
ZOBqV5q1yatu9msb4a6N/H+fsTX5M12yVVBQ8aLdjw/x4jWhckc9lEVLOGYXnUInqkdKKkYYxUC0
UFBn65y2Xzgjhs5Z3iAra99mg9Z7CkytSK65RvdFCE6w0MHLVcyBnoRZOXfVBdoEi+KJ67MFfYak
U3vSILRHrq7X1kEs/DROfAF7CtOnZBzjkz2I4YkHwVk5SoG1qOm5Q2d9ZL7RmrCnnBrY3xgpQLHq
zA55lCftjvoVeEuiT0x9aNNieKk+zS9gYuWzzsGGnq/iIJ4sEyQVBR4Fki5eQaGr/tKfIAKif+n0
TvtY1i+3k/P0G7wMVewJ5cGrQVykWV6iBAH0KWAwNtJYHMxhJ/SBwm6oVVO/s7KpXGDvcXSPg8qZ
ONx1Zo55yWHx2jdFGYdHZkRx7oZGL390rKer/9Pm8hjbXUfsEvag7KuqFv0a0kFbPf+zHEX9s8MO
EYztGPQUSR41sdDKzk8+NBx1JE7IkEe01omumZ61t0GBXESJDH7WA/ArWysF/xfzoq6jB10jA2jd
vHWCr0VXIguH+ScBcydmeTPqhgGQksk4HpWBPgagyFjOfKEteP4ehaVCPV/EHXIEkAeaWfBDJp2+
Uqf1SETCQCh+xbf/u4/wf9Vp/4HJXv5Hfdpd04qy/9dSqnfVv/7vv/y2FGXb/WvX/Jx6+fuP+rdq
DcPxbzZVpGIsvjJ0Stw4/1atKbr5m204umkaBg+Lvtigf1CtGQYFEnI2fbHVIvz63Yit67/p3O5M
2TXH+LzT/juqNdNeouz+EFHxY5Cr8QYsWZZtW1fVn2zC1ZQXopQy84swlHdsJNj7aMW5AoH1qZwd
Fd9Q8gEzP+DIZp0J3ZnXQZQfW5lebqz0py6a9PdBr9HQx0STkTygUq2o9RUOUX3OJ3uk4SXaW7Co
TyivjDs5yY27jEbgikTeY9MTpMWsDqpwN4V+SPrjoZuDb5msXYnIiry8qJ/zSEmpAxYBkxy+TwpV
+SgF9sqxq/ucrHZq669Kr12rSo+3DLtpuhdE3efW4rrItWuYJW9dmb0EDNxWExnttJbtB9IQGh5J
Qq6NjIF8kDFvL2V8sM6UvNBJflTr8Isa5S+QWMaVVdk7NZdeI8Xa6UtaBuRIWNz6OZ6Z8Ema2HGa
hg2mNk+TAK3LaFl5zuv0LVbsh2bSt6x0EqJ2Xnxs2G50aS93lkQoXKWtkiI6RF2DgVFXyVOuhezB
hDPcmLTnjdzStesi3l2icGrDh/gIQgSzaB48dCbZQ2hnzVWhcbHqIvtgc5OJapIficyaNlPfNBT8
SutTRLT+oCfvltQsh2U+NzSl6i5AHUigx2B7wiguDZBMDgFyBsWwjN5RO8g0zopuq/dN8DJURvCM
UA6Okdx3l6zPokufAQ0MIUBUCuhU+NiDBx+VukOE+t5pZ7FzsMC7DdxOH5WfAXSM17dmuXozjVJ5
7irugNgK6TrOWbWuibryTDl+lzL96ljSXhn40OiWCNQso49Cij6YqX6gJlDdXiuO5cQcOl0am6FF
ZRMTBL7DfS9t414afW4T6IpOKG/DobpZsO/gyirGlkAtbdWJxOGu1TnQj3x8ngVUgX1/arN4WuG6
w+ipwvgP1emxtyN906OMX9HlFLukndI9S3q6LppYe8po663CiBssDJrNDBCYdRxkUNNHHuXUtdEX
4lRgQACWzTOboXGOK73+VkgFAdm2gKNe6deooyErW8o1LZN3SoZH8gbpslTlfKoGafySdzUDxpa7
CP6dcCG5PjBoU/2OSc7WMvkpVVxeCqFdU5RwjBcGvkVd44Tq6HjZijB4COrkTZqr+6Lj2y8TrgG4
ZQh7yzUvqgbThWJcJQ5xKOgZquBEWSxUF3noT70JvoaUBwA1RUVpzJPEUMmgxuNmpxfCYXM0Nrpa
RkC8uHWJXIs8SRrCIx2FnVPI3Nxlcak1K76y3Z9pxi3JPdWzNOJwlXpMWFppbMu2vJeRp2zHuXyp
m/kRAW22mmT1MWi5T9Cw4CuGr+ktgV8g5vR1HKK+rOKC207HX1s1iNuV2G4ekLlb8NLk4KFqWV8S
HBC0ag0/gyAV63x2IXcnQG/HueL9WpPz0KjVBZwtOnHHOtczn0mG27yKIqpyYtzmrRK2g2epaDJK
A09a1Z1qwpQ8BLbwUWBhuQllPPImKXYRdQYvn+tfiXdwRYKR5dMGMl0hcxdlwfwIm0l1ZWoKH+si
FLw6qlwFyibnrtFx0dyQP5jFb42qX2XJoC1t06cvclCt9syAXo7hw8W2xuwEG/FKqzOC5OgbAq9W
mESHfarCnMIpgLCK3w/BiO/mFlB47rB4WLV4LhTxjNpTXlkdSz6GdNsbp+LeElW90oC439Lli0Qb
v0aYpvpSnIOsteZHCj66mI39EPTsAjJvBmK/eO4idooqeNXN6CM3BrErM7JCLNpb/ufPLjQ1RYFv
7PrOeggIPvfRjaReOqdvU5/JXlNCVWvCErhUBjQhIjtt1Q7ahhyYxyBOPtQmtjhMywCZ++FE5gM4
SMoM6nD4j2WUHespPUJH7zkTamenGU4aFhefQAEkInryUujiWXS5um9tJkiyND9WDQFJUGZZrQ3y
KbWhQzoDTZMAjgLFRI3tQYIB3ySzODm4kNexPMHsJ2OBGA77rFXatR947uSwunfy4gXc5JekxpUQ
RtwLHAlJAen4anVI8ytc5bFrzAz0sNCeAWlj456L9l5LK8tX2wT7JNhwWWU7GLvmOauHdD8oyXul
MAavu1Z1h06aIGCq2j5DCLUNVX30OZgqWJiJzOgHtI/trF8HLXWgx0rODm6CH/YFLY6m4rsNzAd0
2vmKqTTXWOJ+aQimn9H6zkvnxEhfRt6WO4X84cSI38KJvxqqJO3U06PUmue+rOtNovbWNrYZ/Go6
X2gbiud8zhyG2FyJ1pa+Owg2CJa0doWTvXAfPBcjNzVyugcnd74FUvQu29boq+rM6h3DD9KmObgF
Y3EhU/oxzKrnoJkodGl4njRY3yujQRDmmNJ3dpoG4238IckSvLyc9l2W5y/Me/ZTZWJSj8J3KVwu
PVgBJNYRxVKhgvwdm2cktPD/Qt6jwmXup8DZSdZE6BTNX7pRJZiKnCoypdQqlPBgypH0MEyI94Uu
eAtG+k5exgexR2tGGO8gyllqyqjbSlVWbqeKkRz2kIa+JXsdPkymxDpOXZ08IL9mqsTzyRfLhhVx
tww6eT4DF0lKPpyYp02A+nSVgT0wpq6meIrfek3a5waPs5NLD53BUo7+x17NxnJBkHOSu8y9j1Mz
Xdo1K/gePJOTbWNFFPUKdh9XMOoJKGlDynaVhCPom0YwnUSv6I8KYigMxyy6xgDdztPL+M3Q2AVa
KbtUaCU8WVZcofHRnYRJgCaNj3jLgAWgiADEQEtPTYMHZi3XNsZc68yCKD6DB2OuLQ0y1Fydw1Zp
ViKLiJR1ihF2O02HrhkfY7x+r6Jn+Ica63k53zUxZvw4HYpNMhO8QbuZrhY6bqpMlhyVNtPaimnU
Y/shNlcO4GJyEPTVLDsSEvhaTovgvS9f8hL7G+fmTTu0VJ5F+B6nDbcfyxUxNixVyND9OuTkqAWE
bxokLpzk0tLWUy1UP9KdZiNprJBJz7/UiluT+Wm2SnTWbqkX/XlAPL5CCH2VE2uthapyjC2eGhRj
K2qwye2G6tIPvL+JoBWEnzTA57hnM2hYI+OIyy1r8ZvIWXaynI13bA3gCBN/E1l86aIra1aZFd33
ktqRQsqNmur0fNRlfzG18L2s0pdwwATXL0fsCIHYCRN15bJkpR7YjJgmXj54UWA/4EbhOG0WDEZn
ZRcKhC/oYOc3ZL101rRJegtlNjO9QubZSDzoGOzH3ediGDNZ8MEj7fPIYGrX4wcjv9bl0POIhLHd
DqPabJxAS/24T9l2CQxdI0M0XFVXpkNYsL8tC0s48P3XYzgts4IHZuyMYBf7fh2bugc5GmO/YCcC
LsZlTOl2Qz1uN591+f+DgvVvTVf/H1qpCERXKOT+3kx1X4nXNpt+L06bH5l1v//d36tTxfxNJxdJ
lk3jk99E+fd7daoovzlUsuZCVgLho/+BCeN34MchjWcJsJmrGhhvfq9Ozd80FYcWgHyOJ7qq2dp/
pzr9iaclLXYvymNnKcx/ZFeJaNAIUuisnSb2jVHgBTe9XA2+gK/bSIDm9aoEn3DXISP84Sr9haHq
z12cP15w+fUfYFkkvQBQwMK4m2XNw0a1UReMtT3HjzTx3/75NX5CVv3xIj/5leSQLBG64NMu7W7D
rHt60cJZN70wxDo9vgV0z0mDOAhtZtFgXNkWKz0wf/EJFQxvPxT8f7z6gmv64SNmZq5MsZ5KOzkB
0JOz+QQSR8V5pTS5Z3HG1zkloQ7ilI27Pz8W+fYXn/vPrYY/Xvknaxy5L2B3awktkK1v7HLTinhn
9IQmhJT6cn8Z6FRaqekJxrsBJ9dfvOxiP/ujw/HHyy4X4ocPnNKTqKHXlruJU9Jdd87u2qeI491j
eeHA988v8mcL3B+vsXzkH15DUiKVBLoy2BW95lW64ynOsJnEHQ0Drytp8HPa++dX+tu75yeXXTwN
slMP47gbTHuDppWjPycwGHZGGF9I1+GoP2+OeX/oigcDzDMYav8XL/3XXyAN7T9/ShMTeTQrQ7vT
mWf38gWOB3Hj4RbaEecBesENV1Q/IGLzIrqu//yqyw//r1+f7SyX/IdLazujxJBqbnepKiN3cTwN
CIrU6xuHR0YfA2LuSBAd9H9vGDhnw+98sRny6OJHS+Wyjv7l6/205rCpkxff2vaueq7u4+/kLOJq
oLkSPIlTgB/ll/fl373QT2sNhIXE1lKt3jkS7iXtIVc4Xk3O5+1DtKcXklPLaFJJtC/yLxc4Rfvr
JY5u9Z+vp0G44DQEAvENs2g3flSei1MZnaL7uLbX0aXYqfuBVI90dhm3fAvMPYXVuTj1zXaEtbL6
FiQHJQJvs2eYeIZD1TwmTI1e+6O0gupBzK52ql/Lc3nLOl/zUr/eGMZJ8h23WQt++Zoku/ZkV8pT
VtMlfOIIvvpmI672ktGzm22r7UmVAvWyir+2t/7W2CcyXNzyCIzZ2jS7xJ+2xk46BNNuXI+e7mrB
etqIfelDUdG9aVds0QoEzbfoJM7NNs737VacnZvJT8wqwiAf8pu07u7qS21hEbzqwVvypB3Djd1v
6m14KLcJ9jZ/9pP6PbtC95KF179BbXeLs7QfYm/ciA3+ueTQbZv/2crIkPjP34kykGtEyB7uM4ej
JjHyFA9bqw2Q0PXJxSptTwk0gBHkEPPfFJ+/eLY+2XR/9XD9tCRLqPQwScjqDmnoqoIhYYGaE4wL
AvUlQitS9sSSiRfCj2CdEDjTVpc8VjcTbSzEPL94F9bfPQnqnz9+ao4snmof7GwdJXVJx9FxwUh6
AzPNBqkqmkeUehlAWvkQQFLzSyPcz5HhStBADJ34QXp5jFbBJY49MkcihaOGcmFpWU6DtOnC3tnV
cX0j5V6EDOY6asM98vN4neuk3MTCY0/svFrN7iQJJt0gUR2rLdGOQ9dQGaGabODOCfJMsvDJmmJu
tulLEhIHHdu42zR0un03fWX8d9eMuG4WNWAW6pdRMU4TAiRkY/Vaw+AKoMqbKCwsKz9HfYE+jTBY
RlkwhLahQqpJp+S4IdJ6jZuSBJnYOMMbQs7INLB6C+0Xpb3753X1bzaSBSv8p4U10Qkx1+sq2AXx
NqmfHSd8syXZG+PuQhb9Kpr91qxuk32ysZELvnHW4V9sYn+3pv+0h3VRKPdGyiyBKMG3SFO8wta8
WOMIEKBEDK1Dya3YCu1Xa/pyO//FbW7/tHHpwh5jk0TxXV1s+GjGMrjlJl92TeRJt4h4jia+RUSf
zkmIDsf6xef8mwOsbf+0ec3aqOZjKAU7NO+XIu1WBQnQWUYSOq0VJ6kIOjz0Bt6V2//sS7V/2r10
YjUbzRDJHicTeY9ZI76gqNsuX+pigGWQ3IvsAr3oUprqYQ73zu6fX/mvT0C2/dNuNkFcSpvKTPa9
7RxQK9OW7A+NA1GISLmK/1+OQf/8Un97VX/awoisJJEh+0/uzms7biRZ169yXgB94M3NuYBHGbKK
TuYGi5LIgi14+/TnA7tnpsVpSdNzt/dS9xJFsqqARGZkZMRvUjmqFvGUxOLO1B62ku9w6R5BM5AZ
QS7rV1tOil+lPlso+qsZ9C5Cz2uHbYJiSdEY93shXW2sEkyaz2WSgyWS9inRECO825jUVuNS8sX4
VZCWzR99+LsorXaLrhQpKR9KZvlkhTHtEWzlqK/3pY1PAO7Llfik4oROeaM/XJN8XxbWLZqQsPBv
wIns12KKiib+VCvVQUHaCkkyxYItrWSO0NMp883Oz5Vdg9IiFjgroSjIW1/g6Uk+MsmIW432IocL
RxKZzMAUiLKAqghaCU8WK+YGe+YrXB02bidZqTvdKet+qr+oVJFIEpNgHIPWiq5mSCtjNsK1DY3Z
F9GKCYmKOFjoJHRQnZZ4v+QfFflmKvex+lFT7wb5wZo/1Oprrz6V13tpDHIlGI3XERsnSMtdJEKP
kQLU08QykObtorHXaNGSGUNhDJNLdNHg9lCf80Hto0pl17FEo6GWD6O5cBAZsxnNOyHMFOU2b4cH
4AjQIjJua6U6m++tuonAWob60uDMPTtKOvroL0YjCOCxuZmXPFoz5V5v+2BYIlFcb1TzA9oRY3XF
KWoJUXR1trJrX6v7rMAoDqGdxJy/bRZFhrncWwW1kE4xX4WrdLd05qPa3+CLG6GC8ADEE8JS+RUs
wd5I5zsJ+I3Yod/T6V5StO4Fq/QELJ2EpyZ6SF8nwfQtshw8TN06uz6v4sbGT5NzatICXBdijvpY
In60NmhVZgwG0guUXkwRsmr+kDVGtGS0QV8AX9tog9ld87mLX9NLiHJUgTDYiAFwq0zHZDA9eNuB
iAc3Vjkw5ic9bC4c6mhZzChigBXeTYocoTnoofxxWuDtmTSWxnqiLL4RWncwB/ZmbZ6lpMVxd/ag
R2DIDS0kcdYL200ih6jP3hfz9TYbRxf8GumJGCF0AL00QLF0G5pbzpQPff5ByRcEMWm7U2mnOzFm
d3k5fa2vFNOuIubFdWSoQ1TU3VEvRG/JMuiJBkDO1HxR5fl+qI8NPnoVvVIcNEH4GJTUxiWUxXSH
geZdPqvHYdHvsSj7Yq6zveY9TFw5BEXvL5p2ADirL6cmhzfRaOcR4Uzkc+3rqkeTOAQa9QqllEIh
riBRy3RZzVBPTkCKAEZrexNeczbkyDR8QmuK9Tufk4uKMRTEj4yOHdbZz9QkYVBQEYAPo4gfiax2
bhh4mp3AF/1qn/xRoNm+/6ezlgTGTkXNcoiaJVrx6jGbkdo0XbIEzcHtuPlaYkmKn0Yw6OsObO/P
A/qbFvlfRdd3qYhBy101OmWMTIW67iU+XnoWeDn6VSbeKMDgSkhpcF3tob7pQD5V5T1gJvdCwifq
983C1ALmj0qAWxe6I9YwrvrBNa5wV8rGqTbgOxmkBAoUFdMCVc8c5xz1+tBdP4ki2c63dJJB4iEM
KqnskSjbmUIA+tgZSdFowuDHCoLeOl9GauJ3uQHqGcqX8VBib/DzIXiHH/pHBQGR7u+Hfk3GlZbz
JY9wYLLlK9Zeu0J+uIqf2GFA1GW2OQ8U1lFVv6CAuJw6uoIWOasI5FJczsMciVdnRrrxilFZ3aeY
hSgHMrebstG9c4Kxy88v1PrB+dF4n0tJaoIxet5G5aJECZswRtwurYyAzl+v3onWTbvC/qQYncvA
DaWDiVhkfu3xVe19EEtYqeLfWJ9S+QhQbWKSyftCbHZNzTAnrVPkzjCgBVB8VHqm25ehqZFjwOwJ
elDeGO6c6U6Hvt8lv7p6fAWTXTlbf33VQG0Ajbviawi5XNdoWxMxmuqhxBjZWp1S6ai6fy3K1+0I
ACvMQbrM6+bcyVF4lBbkWVTw5q2Iuiitjf5ZmD5Ll8mZ5EOtUdMWlnOvLBDoRDAd57yPiiRCFFKl
a62vuABho2YKmHdf00P1Ya57DOVN36T1l2YNmplQ8rIOmrDotLJmI28HNFJ3rP7TtRft0nhAI9ZW
5y8GQXfApv3nT0vb8r6/WFnvFfmR0b4oeSdxbobiLwUVGqZBIeunBYUAqCmIlEdafz9kTxeQ9M38
qUnOWjk6W2dq0QdvHUyn6LsHOK6+Weyzi9vlKaCgt0MWeNPlXmsAtdEtvSAzoCDPMeQozeJ1tFhx
kOXtLYKahww2KKHPLnU5KrWYBvbowllwITA5b+LQcDyvqJw04xrCSXUy7LTXotzllhECQHezkn0V
PXScorG9RcblegHMit0U6cjPx8n4wQnBeJ83x8jGml3cRlrxKUZrACkPHECXvYg+qIo3CnoqN01q
neVB/VYL6cMgBokhIsttPOSX4kZB+3LUm7PURirTPFuE21XHFqvNH7tE/SCXXaRfeo/mLcge3JmR
BsZmlkP0eOFM8knv2sN0mfemUIWKrNpi8YzAs2Oxl66XnGa8EJh4deMv7CxX4VYomtt60qML+ipJ
0zrNMITS8lkFgQCu0h5nxBv7+VgbQ7SkOBn1cVCWtJT5uxF1D3RkICaDmz01GMfp24m5uo+z2h7b
rXtsIyrsQSYIMCh259bk5P+r4CH9KHi8OyVguEjTAIDSDm6Xa1oteXp3RkiCouW4X/rbGZ9wszAD
uDpu01mPiHcBu5ntQupPzWJBFf1V0UHZDgt/tTLeHSLWBWFNSgBChGF8R/BS9uJy2y2VRDkTrEe+
Dl/gMx4KY3og/Y6U9b6PLrm5B6pE/BXAx/bn1sZJ1FllVXSW5cNSPK70YxOdssJUfkHWNqKsv8MA
d8PrRprZ361Vle0UuuCyFU5a1Oc3P5+/PzrMG+/OJ0atagaSOHrUxNhCLslHhYpWjTShBALYHTN9
f+0vT7Ko7Kt5rysC6nA0cf/LD393PoEfBc6mHWnTUBBGRgz4mbmvausZp9A97oP0o8c9tAG4dv3J
yop9y2NFf/9Xn//XFX7TkL/fO4urpAtyC9AgK43bto73CioV8ZCf4oxScEW1cqtdTRoo8ezp5/f8
gwrGWynrT5lSm8PDBxqtIbBlIWmkuKZ52s71W+WkIDWZEpQqtf/26b5LDsRU7DH4sZQIiuOjTmxG
r9SvtW/Iluw186FMa7dCRFVN2pOgLXvUbPca56Cf3+oPTvYbBvXPSeHYXCU0LWTkbMHGTUhNrKjc
4KQL75/dIA7k5pe19222/sWa/DeDnnFdkrXnnNgst9KEprxZPorc4zaywiAE7WvXoIUmZWyVneKC
DGAfIDXNlF9NpR+UIvV3+8D12rc9UvdmlLNblrLqQo5ypJxaOeMJfgOtTwn2nenQ3PdzLuvnY/yj
roP+LjAWBbj6SV3MaJN1yo2P29pt4ido8BvpbC8x9PpVcOc6PzX4gv/iU3/0aN/FQCtFuWQTdcIZ
EKVZ6oDd9clcKAxk1N8EzbB1KSzQ/qD9AEN0dzXV83z5CAnxM2oQpwv1aKUF8xn/qrn1g1Wlv4ti
BSYZgwa8JaoL+Rk9Za9DYiYVtSCPUbIsxX0rLHsp1n51/z8IHPq7wNUoJV3ksbaiSc6+mLQeS73d
NdNbvDKVxEMWwK2qDymH4V+M+I/m17tQ1WmXiyaYzHCNlYOTsSvD71CmjxjNor3dnaaFYnH9sTEC
iC//XazS352u8CzBwhjQMRn7uL+s2j6jWzawgrewaF6NvUizUmLX/cU9/mhU30WrQQOP0+aqEF0o
/W0Bo2KdzqvC7r3s5RavSxUAZie5Gk6Mb5/5t2AeD1XJf+/d3b6TzP2fhPGARoKNICvkxyiPPygJ
90maV+jmQkr455f/zkr45/v9g5eg/2bJADgkGe9hjFKIPP/iJWio6UKTN2AvfMdLUH6D56KKpiRJ
mgFvlBf9g5eg/La5pwM3VHWskDR0e/+GQ9z7mufGS1BVlffDo2xT6lCM73cfBEkQfL6m6yP8sA/q
Iu/a5HrOWolzXFGCTlT2yL9DWFX24NAMuOHVi7os97FZPQ2KdpRKILhZR61POOIZchevo3/pa2e6
TkAj0ycsjPWNGQZlMM5CjVqgN1bod3fVhaLfcr+0+dmark/0tCNUTj+blbYHtvawpJCqS10A07Qq
Lgr4QN+q6mXM4T9kCFfaWm89oEx9XwqNl+pCOF4Qeqlwp0DpQn8lnt8OvXKYkR0wJeOhMoQHTPdu
0VaHmp1idFqEgymE7Vx+KjkEXyuOA7OCVXUigx4t8+qlBTht14OOPMpEp0i9gmjUUuivIr3ZCQMM
Z6yWz5ho85o5/ySQzNpthqLBZQHRKc33KPgCOJQ0VKzZS6fNWOmiVE/mJCa8r3m77bCdJgGFl/s7
oaNAirfVVBpPnTRfnAQwv0eJzlfVOITdSgmz7RR7Uqf7S059XFjlnbXEr/JEJ3hzVhDGIrYti7Gd
KSJSExwaJEVFTsga14zjBbXrjoMyjgABvOUzNA8UUxqkP5bmiddS6TaNcNHRWF3gbRYm+Eit59um
atwk1QjrOeW8ZGZN45Rm84LyXWJbqAs4I9pYNs5HEvp/Mt3sliexds1Tdlk/TErsLaJwS1FwX2C2
TsmuuRMm8atWgeUzZ7WxJVmCL9+1d6iHPojWcCPQbZiWF2q6p/SSfrpKORTp7vpygTVKYcjPLG2x
Y7N8Wcv24kJphYtpbPTPIgPCVyBUV3eZFc7Z8sHKFMia82dtuJwq7AELQ7BsTRFeh6QLEO1Dd5dy
V7d0tVt0QuphDRCqAr7KNZw8skABOczmDgh0KI3ih7FonnKJk4ZRPRVif47X4bjI1zupMsGiVuUT
jkj3KNhfwOOv92mBtsGlUtw17QunWLLYXhVka/WEYusoax9Hs8X5JkadjbKmlqgHS6YAGXfX2m2y
9iWXeMKtvMcv7DxaqJ0itmrAHAaPsRua9mU08xA/A8/MyiOm0jyC2DzP6ubpNLae0cWeYI6anVE3
x1o70BvpgCIR0jFDfKtwJnNYY5+EDPMSNIJnbXmVpS4YZSEUsyIUaxnJpexTXIufpwHIKVWaYSrO
yCIC/51ASguD9YBu1VcEfCifa1Hdl2+XNpEwX0XhNU8gq6NcXwsMjjpJB9VKviyi9iAp0n4ZS9yl
JnVXiHkII/euy+d7JFFCzALDxWRWCGryJRHqO1GePyMa9DpyLp8asIuyvM+W9XNW6RHSYp+na/ky
1/J+0jj1/SnIn37Ph7+DqGzJwr/S5D9iI6Qx+FrsEAgnfh8bwd6l+PnN6+PVzEXYQvXHTALMbV4x
l6gvX6eZ0ouh+yvqZxekNbNydCnT+7+4iu9LJr9fBQw0zYLBQiH7/emrBI3UNG0rchVl7SkXiA91
roXNKNAuKQ5WUd1nNfLfgKnrJd5VrXKGvg2etPy9Ofe3Nv8f7uz/Y/d/y2CH3epUP97/71+uOWpT
/0B5/l83Beo89M/p/zlvZrfVn2Gf/3y7P7Z/Wf1N02VJBK/5j03+j+1fVjCINRQFgUTNID3gcPAH
LVFGZx/rFcMC8mmY6JNwdX9s//wIiIhlijLGsbAMSeH/xvav/mVHAOlI8V2erLH2jHTMlGMWpftm
h737rRAqdk1XyzaP8m77p3pj3ugeugqj3zlsDTvpHjIPSr/n9AZ2r3c9UpMJYw8pFi+7nYJ0hxGj
2+2yQ/5cRACiMWmkrl9HZMN7FJXd2dcdyY+d3JVd3dN3Y5R7Y6g6A1/PLjpEbn6HzA+QpnmfOIvT
hM2+81QHDNOeln4khIuDDnCYhm20eL0vBuquCfIgcxdP8KtQ39X3l53iSm5+0wXpbA9HbJgjTLl8
zS9vLvAqbMlX3D7El/y4FWRT2zzkRyNsbuSdcasHzc1yTFw9QgxuV9yk0Rii4xWyVfhsxuGwM3fV
OT4JN8V9vrNu8CYPmw3/5KUOjvARVVpPOGqB4QC1oYeG+ugRUD4VPop+7L+P8WmgwTh/ATQV0Qjx
Mt5W8Tv7JfIwVfIfUttykAd1U0/24leUu/iNOtTfLkP1pJB3cJuAHSXEWCXqfE88xYd5lwZVgMyh
A6sgHIKri1qt30SrBz9gP7hS0Ib6p3ZP8dLHF85Vdqg2epNvBHkkBdPpGo68arorz4m/BtYZYdEu
Aqp2hoHl5EG5o1uAjrOjOddgcZELcZCm3yW7bGf6yqu0y0/5N/mr9bkPEcUNOre1hwcHNTm3tw1n
9LRdd5h8/baKVB/xOy8P6lD0kTYOh4Nxjm+Xw+I2ruiLLp4iduPqt9mdeCi/rU8UtuAYXTZYPrLf
TnuDoY6n3UA5OnZRfl8/Xr0mml9FH0ufyHBxmfXTU7IfA9RbAw0kW+9JHpYqR/WouUUQ004ZQP/Z
6b1xMiIEJBhtPFmc3Ee+/7pDj9DNgtQVP8Ah3bGjfOBE59KQ4GJNr/+a8vXiiqF6V+6VaAitzF4k
x7xR76QTMzGIvdQvvIZ1AlX/7tuwLx6lU/qF9cNvZmc6v0GKXvUOaWM/vc3vs2N2QOjvoB+rvXmX
HQ1WQHvIomR33an77hf+qcpbif1fu9nvna9tqb87nk7VIFfoGEpHOE0ejZzZ793apWceDjbmQlxD
676+kgb4BquyiOoI1zSPHq7Tu8IDlVm788rn5DQ5hSPagtv7kwefzsntp9RNfYR1HbSDIUjZaSi5
bcQK8/NQAl9nZ19Tz/CYRQ6UWUdyFd/wc8/keSvM8n6vXnZlkDs03BwMshz6ysEcVmdtTyvXA7Ad
XII0SF9gThTGDsn97mX9Uj6OYb+nev5oYrIapsFyW4cWsz+vnHF/Jzh43z2pbsv3+jD+lPh6VOzV
KHdit3o0P12OciTdXNIDysfaUb9lQkaXSH5Y77Q7jjf+uDOOaO9eIpRIDsV+vYn9zldvtUCpTia/
HdsXB+LQcQ4gEjG95209+KNj2hLffx3swnn+VNhfgUl6E2thsZGI8zAVchX722vG67G/dLffjR3g
bs5ily7v5HWRtpsOWTgGSLgeEaAOe+CXmj/SU7dRlvUGfjn1NwHXECEMT9hfPjDj3Np51m0xgg/k
gKHl4r4Rww9qwEM5CvvrYfVRzfTovHvD3joVjsa/8pvV733TM+9o8qBSx3SQAznQXMBhLoB1r/Cu
Djl5JNwuu+1zi+Py5XKLJgfnDKybHPw+/cRjCURNWHlqcAlFb3ZzG2qd2970TuoWju5hyOeojrSH
aORAYvdzf7InuwVOOrDVdJ5gl/Zgv17YEUaXqG/PLlq7LshcDhZRxm81oXjXhBmdYOPTxW2ZfulH
ZIRZqEoksAMJTGPkPj160258Z0S07m3Ud0P0gNxkVz9e3MH508b/VzmhKv5V8XRbR+/KLpORIuIK
xePYePpxZSujLxpAQnWbsOT4xTNpXexsXdPhDhjKwTEOCU/iyl41MxSWK7j39DH9wdP4MmU0nuB5
+YtX2t+uztVBHstGmTAYGUnDrYNit4TDfmAZ9v7ob0uWs6g7u5/NQA9Gn60ZRHDmU8VjV+y81i/Q
jmHabJskP3CxNXBggnkjr9YDyW8jcxcTqFrfJJRjt8QSFj8PuyLa3rALdeaY6JQ3s9/wVULQbLyO
P4PX0joLgBvbprN9ixn0vM3nLqR8x79puUb5Hcl81IA3spgSMh+TRZMzc7PbmzeeFGVMlt79/UYy
EoWR2Q0mw0W1xl2ZlVnEq45Ufh18S58G7k5m+ujcDFPrhkFjE1d8ohd3ztrwq+fsgfdnXGW7dWJP
98Sg91fGE7k+L+UPSjsuZ3Umh7DNKeFUPHKM8houaXnlsTi1ywL8Aoz1ch8jLvbY7RvmjhqsLj1w
B+FKR49KnjNYFmLn7F95nNhSupYPOFYCHC07ZgC5hFyFie6K3uguLJzF2bDa28+2MQPMwMNEg4+9
g6Y0G6PGRJ5sYLCsRhZddGUL2qZy5Vm8TnLRibKv3MOmJnqQbER/3TjabmdLlXp/2ON25/MiPigO
GCB+Q7C3qVeF2+Bdo/UjKqu7heHouGqTZ08+EcRBfUiibodQJwOuB8Lt9qQRLAyvxACDCXzx2wD1
E+cedC73AM/OvjqvyFbaFpebEBWQVX4bC86VXDRHwbdB7rn4nP+RCGLjUHyaNCsTlssJ5X0f6KEe
9uzKqRt7VijsiUF74TSB716Yx9tnqWR52xq5uJmXvE1Mia1i4kIzpw5a3cGXhHDJxuMZrLxtSlwP
xKaw2GYy0UVkiiUEj9hDPYohJu9wajaszls/rh+TiI7t4iYg0KsQn4KWrS4LDOa3GvSoSzLzRHbl
5gt146j1ZdasHCTBFKIC+DZT0xszAJHvUzHyw9iZ9lYENC/YlkPPr4DJsxUi8OiBWHTxCyf+IN4V
JlH/VSUMW4ctVhXBwJDKTOntVgc7da+MKDUdPsJgVsmM5eIxogFL6mw+Tmf1hpjGsy5d6Vi623jX
LBvVyUPSX5d3s3N34olgBeWQI/n4ftjXAL8EG/AFvwOlmgVJqA8mnst0I/HqLfArvKaOBlZCTCxC
m88Z2ShYF6TRYmAeta86y1c8L4HJFtM6i1s/C0FFWKt4zeBVTxPLsSQNQEWdzSXj2aB0yHgrzBTD
h0JNIkH+6pC2hXjturVvcZ+AHAgEpme5lUsy5xQMcu8zsK64U95im/g2w2dfImJtO8+2WrEi3MKQ
yKNmpToK+WfNrQOUO3RAithHEsa0cUY7diVb9iQf3MnEy952PS5lPCTkFshs2ZKd3yXfcDNhqJud
xoUWDAPRk5/XnkVKbgbZQ0yKXd+WQUOikrgK8akJ1v2qH6+35Xl5QSSVRAGhDw8tw7ANiRws9ThA
MTiwbixMFvacSryCdZwfL0g5E6Tp87jV7uoDuthddlVQLAeYL8ntvG+O3bF7wQXcXnwrANnqkASB
WHlEVTZIQ67Fh7rqAFrwmWB24k5B40ByhfOB14I9kCVVQe2n4UoGRXJLnpNxpEjt0mnJira0C68/
/kbo3Un83ha/oWrFmcFyam/LWxAUda/+chxuEDJ0Mh8kJfQMK+hJ1BCIgmPK28twTVIvjhTUQm/q
EOVqryFlRzs8qvfaTfyAMmrPF+K98djoj0vr6QcSMS/xS1BhgclRQgt0xeEUYKcMC+hsT38YCSZR
v4+j6pHxZaKornw7cApBge40CbZZ2+mjGslkcMpn9Zv5oJ7SgOHhd7P7C5ejf0pfAETt9VMZ0P72
SyRy0cLEbtG5nAVP8NqwDNgiSTO3PBQjZs27BILXcJ+4NTgXvh1zXiodjHycwYV/g94hmZQW8A27
cTr7RG76fH3eDNMXLz+gOFtxroH+HEx+7ZHmhQgXqU14Reg/sj5rGtKdTvdRvo9FV2Oe8EX1wC+T
822PFwCjDwNQAzvMTEY/262i7RxmvT03izfs/OxZnffCZ9JTJqDQHeKwc0378oD8pBylbbQGiY8X
g5t9kpgPX2ceYvx1cid/9p6B+BIUWtu0TVYi12g4hqfa6MgxuzoXFUyv51+Lu6WhI2m3+pY1okbA
RySguIBVcubieCm60DN9kJV8d0HGGIFzwmqPxxdSYSmXI3/Fhi5qveRm1fz5dfFbL+bjtuwWasvM
8avhEwreX2bZmnwSV2FbwcUMhbPs6z4kDC4DsRw3QzfjW3GHpiBCaH7F5raldSRBhLWYOV2HHESP
hsdsJ6xffAyWXQpvfJboS/xOTWxgz+HBMXed595R2Gi5eGdbNHjk8f/2ABAm8Ldke5vc6251Hl+z
YMtnt+HajiC4mHM5A8e8bfcQPwjEKLz8diDQbISB2fNIox3+JgDJDHRGQCI75yAg8z2JfYd3Zl80
iP80VMmkt6xO2GcOmxqH0SvBzgVCyDZqbvfBoHMMDa4etm/+4GIhw53EBPktHQQNTKqbeabfPOBI
71tREUCOeiNP0arnN9l+nflW4wbU0Noxjx6aiPFiU5q87gkhdHIP/A7YexEzC8wQyVObjTTY6i99
kGxh2NtGmSMAQZm04LBpmr92ZIyCj0aKl3n4rZLxg8hzey6YRMpPInGX3mTRlmObiHD7ss0JRHVn
bgZWi1e/cNRmh9mOiwJZxc/zb7jN3xVl/3GMVd6TI4H+peVS1dKRJJVMs1ydK4Ul9nXvG3mKBzZ+
YQ+54q/BTm7wwRqb7EgtiMoRMQ3Zf9InXErJz7Y0d3UvYXHa8q05wn6ICgemHuwKErUkMlN7vY0f
42N8RGT5to0QOYjo4VLhsMhYO4caE0n1tNOoGXVPxcPiXcI+isn3JkcnYotEfwo1YbnrjoU/7gFg
8z/Y6W3TOPZ7Pdoi4uCb9+N2bOMKxw/zh9k+GWxCZdA94tp+2x2z++5l2wakh21/Q5oAvp8WSnbF
FtCdjf1sfx1Z3PRw3kIVrQ3+iFucZ7dTmc6Jq4VYIaEsz9aBKgpRrXQyN4HsRJ657SuoUe0FoqHk
onL6KpH4Uj9y656gnfkYL/KJbDThtqWsHCwnUlQ+36Fy4ix+wUdkbrclrf62Kc2st8klTPA7W44W
n2d/y240Cg1kzbb8tLpbbrCV72Sv9jsC2TYQ7KWBECDI765vtwMzmqSwIUzxRHDa81R25ypad1fl
3Oksd7uilDUS0Xt7IpMmks9Odg0GCkTYJN1z64QB+i3e+CScVxaa4s2esks56mvs2mPIxhwsxEvF
Y3Fwzkr9jFzJDOBMcD7a8khgR2SIW47NaYF7QALF0fpb61QfxQ9oRYL7E0n1suPE8t6CCIiOi+OU
JGG1AwQ3ZQriZcScnPi65ai1R7PBf8zIFIeoten7ESOK86w7ya7dAki4HW05XLNmJ54jibnNArzd
UsSB/GdL8RSvgYVJ/3BXeACgnC0xnBm4IWJrJZbURI0tpcMaeavkkNTVymE7lBisx+wtchHHDsi+
3VxOk4vBt7eVHGj0EqkK8tmfr1ZJ+9FqfUfMKvNay4vENI7xi3SLPFllU4bY8r1H8W6913MbdLK/
ulsiaxIat9RS8q8nejxUmftPWpTea6dqT1XtvH4tDnz/Nb9BCiRkj/fMHQhGP7lFK8/bsof4BHbm
ftzXeylQdutrRX0TTLKzejJVzsVPI53EsD9wgCaN4WgcjaTEHOL8NlxuC3IN/dTujcd1R33P7SI2
TS/fVUyR9IByHkfM4yc2R0K/K94gkMe88hB1i+ST/KnflQd2IRJa3Fuo4Q4UORtKE3rYRdbZvLjT
V9hvTdT4ELf31m0REd+J4pTPqbwpt/JNtzcijt7edsDPAit8ewR/q2nzvwyxYRk6upw/RWy4Vf6t
Aqfx8Jy/dEjWPX/fovnj9X+0aBTpN9NQ6KqgtmH+7mr8R4tm+4muSrKompDPTJVS0B8tGsX4TVYV
AzGPf4lK/tGi2X6E1qOKWa4oa5tN8t9p0bzTkTCoNGmqCTrDxKdQ0VAD+b4JCXRjrXBGqM6X8hVy
0Sy2oJ47FxIlph1XD/c/NLnYmrGnSihy4GTxqzbo92v436/gXQE5QRBOsVquADKrXUDO6cCHV2bm
Tscl0trcNRukyj+Xeu9spGVL+Pb3p/B/1nf8XzbRJRrOP+5K2s9J+5xe/zyztxf8Pqk18TdTliWk
TU3d2qY1D+33Sc1PFDy6DZGesqJrsvKvSS0jK6MYJtaBpmiJJmjlP/cdaUUymUFj4Lpt6dLfmtQb
8PFfvQhDQYZVlRQNGVTa6hJr7PtJrQmakiE0TLcHW18fntxrVWbpc4Zg2aEUoJcWGfK8yoibz9WK
y29qgh4qRtLsB1ihfpaT9uKLS4wwhzKp0Z9G8S9KvCrgqn+7ODT+WPcmf8nqu71Lq6+TQLbJ0ate
hwEaHxL1WE/3s1dUAw2pOUVyWW3GBPWlsXRWxN/tpoaQg/UqTR1tSD5ri6KezAblzRQSK0B45T5e
1nVw8npCFAximiNcVOGT0qZdiuQ0rX8HSB9mbTNYnyf5osLcMEYhWIw+BfyeCq2Fh4YuGCgUx5aL
gYZxv6wa1dc4mzAYzVMoPegLYUGWVUcNTjIq3YYxvhRm3au2JOJzaMv6tLxKigH575qXMzJp1qJ/
XtrewslKzMRfBA75e9jr70950ykC5MoHgKD+/imb/VpkQlK3bmMMnoRGtYyW6DJbhT2hudML8XEs
v0k1WifF6Cnd52tpBkZy14ww+8SLXxn3MZU6w09rYGDZHDXFgDgbtsp8O+3wHstT15TQvlLNUMVR
8Bfz4C+mAcsBQwcQcrC53k2Dtcn76pJ1XH0+pi4AD0q8eXoNfv4pfzVG+oYtB2CiSYD6vh8jyVjT
pGyhmhrLlR6zxiO9xuehhBhRfl6NieJuk1a/yMvkLWR/t/6YCpsalcbtIYytbCH/T/B6/PO6rNZ7
slrMxbxaLcUDlkAYNo2pOD/j5KO8sISBgVvSpTqrJYEEcJuYfK2rsjxo6VIdClQJaWeLJbWqJBEO
eDFnH7JGyh+TBdx20055MOsLtsqZeVF/NbW+RzAztbgBYpuFcrwMdAL9q+9ugLCyargytW5SjLML
Y5YecD5CbF052ciZXvntoFAoRsTe18Wh8NNFYc2JteFUkjlHWpdQfRcgsM/0Ru1errtwVYTcxVmZ
fL9od5rencuix/66gaxcguE4SpWAPTmInUCvxbt+Xa63ebYZ+2hJ/4sb3KBF3z0gDdEvIrehAK8D
DLLd/58ekDZibSoOE9ysUW1DuW3R1zDhjcnqq4RIl4k9zy8+8d+iHp+Ibhy+o7IFm1N8N92LXKhi
FM+heLbtw9JAXV6GCTtcYYdcqPI7lOg/Vf/h+fFpG6rKkEwgsOwp399fledi26lt42qiDgNO6/1a
RHX0ipkadDSFmseCLWR1EkPdRNspnV9/vuzegvi7AWYjk7hb9Lgt5Ne+v4ABF5hlUC+Ne9Et7F2r
kvbVgIJFYawxBEWNM/mCydNwxfp8aBrLqZSGSKMZiHkOLcqXM3wcccSUALdB31L6h3XMF0/NEssR
8h7geaJCoMzRoVSQiAJ1mtDDvepQsLsGtc8CJFw5n1UzGwGYSsKpvOYN3CZN86bRutx1mWA+jEgV
B/iI5p6RtWgj4UHnaXMCR7zHS/lRSguRJJBFgM270wqZHs19UT2lSTPsJEzokHvm0c05CgVvw/e3
ThX/WUp2W79c7/v25aU/PtfvQePb532taswELknf/b//z96Z7caNpGn7Vhp9zgIZ3A/mByY3pSRL
8ibbpZOAyra4BrfgfvX/Q7mqR5lSKUc9RwNMo9BwlW0Fl2DEF+/3Lo+/jX3U5r69P/gXgLGknT50
P5vp40/d5e1fnKflT/53f/MfPx9/yuep+vkf//xedkhN+GlRUh6WUAsV6u+LrrP7+f4f3E9SHdRd
y1/6VXjZC9/L8/4qoB5pXb8KL35HWBRiPov8Yt23mJX8dZqwfsOgPgxgons4DtrLTvrXacL6TUAf
hw5m2aaHUeCbnP5sruvpukIkCjUhn7m3lHi2cyw2KnTr+bKKqC7wYt/1HQLW636JNWKNk7Y/XhjS
LsiMQbOhcXSK8AS/wNe+2TeUPuPGIsOVUEMa4Ve6F9mlW4eEH+KvRGq7a8961Y1jeqNt8k/gkUdQ
IEZplBtyGNWm7EbDuNEmklgyUZEFT0XipmeFTkngrTwLBE10EaShoqTnOeFjufu/SdtO5z/+45+P
7mN/P2kvu+E+aQ8mrM3y/2vCkptARKjtYp7jsRr7lOq/5iuxCVQGEE5hGz5mblBE/DVfzd9gNJLA
Ydqm71kwEv81X0XwGwUTP44d2g5CjsFvOigs1/V0wtpeyFmfwyyVf8hmGB5t9BNmAI5qRLWxBj0y
Ifsy7NY9NpsOzU4CC3NyXlZd8FXS8Rm7Ql+QslCB/RFsx5LYLUkrRmXW9aqTDU67/Uiy0bqIsnKx
gi0lPYkkhnMI3zNZk6kDH94jsojE3SSuxjW1vDWix7bwTMCJOKs3Qhe62Cd2OX5vokW8ZkgTCUST
dSQ/Ui6MF6STEOkT9IH1AWJo9DFIAnTEM76X2Tp0KgTPQdcFyBitfLESqCyAQ5MNcW37PdbFJGwV
562XjICqVWNekb/gBXskp8m7VgCBb3B2D0BolwzB/SBmH8oIVWq/GYoSzXdQyHab5VNyY87tdd4K
nkiSJD9sWZrLOcBoBxLbpuT3aDTcaOs004CPi28jAnYd6HO43XyxMXOHADTzy6KVDqLlWjnTx1mO
CNszgis/SU9G3Y+wSw1s3iMs1y9iDk3uRWCRL7nLvcbT24nia1NPJR7/mS+x2whiAhuuI2Mqgal7
jq/r2CyFdd318RysvYiYwZ54uX0xD9Z8lpElFn8o4rDDzDey2z2ZE6183za1Dcpuq/bCjvygwFam
rC7JKSycPzykF2LlWK14KCLyYHNCm97ntvAwbOcBbxIv8T5Jy8LNuEnJs23GeeK/9g1VdhXYeB3M
Y/U9zrA2MgvhY48TiWGfywYkWkzVtWtP945X+BuEBw44bktInOtcyLzJv/pZLml2uSSmphE22pHZ
me62I2h2JYkhbNcQ8xI8ZMabNg89Fsph9ghIMusiWof+ANFxzHQSnqXl2Jyg/i0owNE3RNnA3sPH
JCjyHiGmJ8WkU8akYOkZ8iPxiLuIFIszgblzjde3iaU1qWc9GHXJK6ptp0fGoU0IKEXh7d3Bri6L
tPQ/kJXnrOagiq9kYRW3eN3QRZricfNkN33/qwB7yrl3jpEBal6+d85dQBMgaOKoLnPaSZpZntHo
Qw6AUJI8NXTGiQ4C3nSajas09Aa4E6OZN/tK6LuR+IDxkhiyLNxSokGeanJYcqF2kOqPQzw8eK0X
PYSja6+JBin2Rpg5n0ScLVm6JCg2az9Ny8tYFN6miIsHLw2u0Fljpcg3uCtiVdHuJNp5E4Gy/Awn
NyX+ZG7vVB969Ur0BdVYSQq2j+uTJb8ohME/p0iCljlBfq28sPSJF7YrzOY0P2KdN3HEhSH6P+tU
RupubOStOnHAs46Plctj9BCW2Z7AcRjA57C8Ta3R74dYYEKQJe7HUjX9t46+fIahyH6KyM12zQhT
iCaetjWJFjtKVv8+Nzv93jcG69wjrOpWWrGBh34/XQZEse78us12kyH6E6/8hUv1AsAWsE3eOyq0
w0sN+yKuCDqg/dmI7mvM29gOaTXvys4UZ2FByqrJJsWLR+p06jG98GV4EOwDCjKo9FRgR2OHTRyo
STPbRtc7L7Im2FtpE5IyOlWfA6O3rm0lqJMSrXZUJPSGy7Jfz2G5U+U8b80s/CkVAYAI59SWg4a4
GDMnOwFEPDutk3q1mDMv5MLAtO1j5mGQFqMqPcjLWOuwkzS53mDFJj9VXce2MU+a3lUwTvT5pk5s
ck+S9dmTH07W3rcw0sO+xwn8m3BYdrJaGNeNNPSWuDe19/Ctwi4s787w+rFwipLkEb696vpfdwhY
YsX+vp76wKmjOSinlj//J/AqfqO65o1RtgR4dqPP/C/gdTn1LnpOEzifP/GvegrgdRGIhizP6Hwc
9Cj/VU+RQ0UWpENjgipvOS6/pZ5iiIOdgKJsGdkHMOGb40oO57vvKL7uShL/0VTOleWr9CIxxYcn
D+OlNfx4ECAlGiOkOy/KF/t4u+mICTACQg42Q05J4CKB3Nf1JE/AtMeFIc+SFY5PynQYgnrz8FbS
QBvkrYhm09bSvBy95HOMV/KONKJ8V5qGtX/9po5XqcfhKIR5dAHC3OUNPQVktJNI8jSnZsNpvN7I
KUNnafZQHGKO3in2phdu1sHD6exTCOEzqGu5UXpP4OTsjI/Hxqcjl600p8rGJlcSA0VESBTia9LQ
QG/tfjOT94qTgL1H5judp66eTiyRx/vxct8LRA/kj+CYftbhffeTlUkyRRuc42yayEOvNn1l6nUc
tNHF64/4+VCWy6wR3jLPlzl0OFQSyS7vdcBiTNWIVVxESFWoiVNop+nEnmM9boCH+A/QpwfE79oE
0pnHGyRO9FLrJCg2eUXm5rouO3WRCD/6lFixV2wNop7vAmy3YNLVtgXZIRiwt3M7dYfPo33WE8iM
qiNP3asap5svwgtiGvBTljzgr0OyTFH438Y6Kwl+GM2dZONPRQBtr7FN2EMEZoNVVlp/m2Ycb51e
9neYnCefJYigDZQ5d5CoZLvgSDmpVmstY+GSnDEO5S6IGnhaSM3fxYGbyLU3yxYnXenhY9/VDsyy
lMwdmi/Wdzk3nbPtwyQngS0V47jqYxE+jGUSwm2u9ZRu6lpz6I4LT1765J4R0xMGV+hmo3vZkajd
aiEf/DJiqnf4O/9ADFpb50OKchmvjlzdJnE+58DwBV2bpptvkxkB6OROzm3clBTChfRGZ936YiY7
1aLnkQbW9F0QdJlsSC9KIdXYKr1OvAGxt0p9C8pFG9PZjDwj6jZu0Me0KyRxxWQlteO6mLVuNy44
BhQXb7HrMwl/vdf+3KHR9GITTv3gGZeEuKiGsK12+l55RfTT9I36qs/Sujszmzr+Zrpp8tkcEu2v
7Mb1Ps+tPXSbjrbUjyAZ7JgfHppXQ2qgDUNwum1JQlGrCDtEQGayVuiamBeqEos23DAMxN+44OIw
7rp9RnjQbMD1s9th10+dzOHMkRO+7ptp0yE/3tdqiSaytYYcSe7Lj1Dl+gN+ykl1Zoo4zVdl3tRX
RjzHEO1IL4KOX83pF9nhALvlnmRIjUT1ttJpkdxXVeZ4JDCP7mVmt40k87tv6BoV1XgjdO9D6LIc
6pMkEvM+xioXS5EaLheH3mzfInD9MamULLJxmlsEA1ZOKTEN3viAQhml85BO95oK8qthNjMK7mLG
25eVWUP5sSrvW+DWYsLcquxh7Pq9+EqeIExg8pTULilb5GtVE5xFcdL/0QWt/bExK71Jyrl/aFuN
TGGwtLOp48LE/cvSxbvXV5UjwtgCNdPPZNmmU0+DBZX/4bJCeGxpt86kN1PN2UyHq3qCDx3eFpFY
cbjcpm220i6Po8PhtvhU1d8H+1LnBI2F1274blQ3Q1pvJvsKWwIooLkwdqPOzx6v8v8A1X8Kk3X8
72upT/fdj+Qf/9nc/5HcPy2pHv/anyWV+xuI6mJcFgjc2cSCNv0LUqWgsZZeNqf4XzjUXxCV+G0B
S5dGhhA+NAzQqz8hVbJYHtt6aKqppQWQ0l9w8p/FDUj033YyvOV2ntZUuBNQujnAm2S0+DA1GOjp
/hxNfpRrFjYadTSIzmQUqZ+JEw7Bht6BezG6LHSi4ZSKxaEwh5Vlk+8zz5PC7JjVJVybnsofGmJD
PkVRqOydIIQddwqRnuEHoFFfmERSJ/6ARCUJIxQqTkTBn051SaeriX64RVSfUw7dFnPgrpvALC7p
MLeIrmzZfMUdEWVhkRg/8E42P/pVYe0Gd0zXPOjf7UGm61lhDhEGyPv3BJDa+rxqsuietEDv96XF
tooTP//Iol2gWSMe/DyLCCnilZCinIf4ctDVbNZNJdyHqCWKDAOIftjUXeG8xwhcrW2Dzmkl7eED
Z780Xmdd5CfECpT9mXb6bulCx87ZpJcclnhsCTqy2llBMCXuG681PfooVrPcRKsbN+knWgmiP7OH
kdR3TA6y9irORhSwthZXqQHSTBSZ734zW/x8b4XbNchhJJ5oPh3jnzL28jPy5U1IjkE8Nqtc1Pnt
GJcJy4MVxvYnlUZ1NOyLopbZ96wuM7YZ1Wddrr4UGos8MJtBkjl4FgSzIz/3czDhpedW7Irx1un7
ru4fhhjLf4t+uxlUpHOuXdVJy/hphaXRvRe164IK8MIiAd2bsrJsjI1i96jMq1G5QUay8owN4zWx
7nkZo371jXKwwR88jntojqwitK7SIADAmfuuQbHaOcCfojC7HwO7KBfMDLqiNtHN+VB3obfuXbIi
sSvVAmmZ1/fIUazR+yrdIDJW2lt8aOt5jDQFXhDe02OfrVXpZuGl3/Ru+67KW4eI17EpsCmWMWnP
u37sImgatWDD6GyRX7VO7vQfPQdr4PXSMHZ+d13QBXeWCio0LbPwaxhm5GVRFF17JM52OzNusw++
Nwb9R0qWwj0fZNXoL5gse1hphOmP2CQh7abGQuoOG+giOZt9Y1wVY5JHOGKHIfTnUrnvMfNKcTWt
DJVsvFplCLkGP5vOerYbtR78YvjuNW4WrTOg2mlT5n7wXdcxgVnYybXxpRTjPKxBW9miCQrT+LoP
2fyNpC2qu9jS0eUsBjxnQI7wnPTHRCTbpjAA1IwiGm6C2OrHfV/BUpg5FoY725+aD5XqxK1L6jnK
rqSeCJ/uGbunD4gqj1i7XU8qxRYb59a64Cw+4YwyBgRNu739uU4mqdcgyOFtGs8i3dblFJ83Jdk0
m8GoMLzGl6ImcjGqh/neXKLGyayeMbyOfVIFL2JisvVeg2HDas+XirPAlOcmsMAbcYoysvkzoEuM
vnpiLq4I0LacmyXUDXXIZPs/mrHA59cA+ok2Ymiqz12eRu15FSQeHPVOEWQX136CQi3z+l1iCZA6
SUi92pLtHA+ryvLi+ypTzr4ki+kG/6Pe2anCyH7nfJROelWEjkFaoiV4KRJk/zKqHD7/1E+cn7NX
2e8rMeJ+AvxIDnxUpw9+MJrdbsjLfF61ocDY1J9jM9kAniUlsbIWKe6R2eCDpX21V2ZXlZsJY6Mv
AbEf3+YZdHnVzkH5VRDh+PtodZjCho2XQDstpoFwWFfC8xx8P8OaNkk0apwyiuKtPXo20SQEOpFd
h0srBVYlN3MU1Tdz54VfDRZWtAUh39Auxt/2vPSrMNkFtdXKtaKfAOF6IDl9Vaf1nJMRhz+LIlGx
JXRPJEVerCdpRPaudYgQxB+nRiTU2MU3p3a9r1bu0og7s3WJ96Kow1IjYnwEk7UhgoKEvIIwq/LM
7gZJgFViYP66a/sGwYYhldkbq2SYrIYM88CbmwH6g9l776rSS0sILRCfLLXKwIfuFIfKbSJqm7y8
Tpga45iNSnHoEVgERZMhq/f+IOzMQRLjqppsidVQ84xJPK6G2VlSlk1cIgHqC5PZUjdClxUWLkaM
izYPGxWZTWWtNiPRwUj2nIiTSG27dZNxZjXqdC3YJq13hVmMwtwmncXPxY4Vn+9yNzm6WLEMdfFG
uMrHPz3PIjWeBU4+K4m1USf9fgn3Grtu28W+PVwqNybbeZXYRJ9k7w1nlnQDiI1S9TbVlvHdjW2M
oBosYet3TsoLNorCIkIT5OLTRBQpqSdBR1RQFDQFuT2hj6Vs3JmQzRVZhmtTqrb5kAZl1L2TtuMP
+9QN52nvjlo/5G6hPxtjCF2sBeWOuMBK/YxVnCN0JnewRYWU1xN8glHcVaQ2zp+NYVDFusnVTHpx
UU1oPznz+TciI3PwMnJEg2fvaMqAzwT62ypIOD7yCnK6yXgia9Ge1ZqLx++egEdvoxXGP9965VaL
43/jze1Ny4ESsZiKyLesUjXonU95ntjroS5mJB4py7MtYop1e5489S42uwhzWxYWiEEdnQxO0r07
n5lFkjvX2GSO4v1sFspe+AdxtqtH4lw/pGNEF0wkvbiLtI3zQW7NVbi2myDV1wOuvPtgmIKbljsK
v0RBVyKSZNdwr3OaJ4sZUM+OlWH+CbeOwHazuGkza5gI+zTJMy+IbVnPXasQHSwV2ndtyQgFg+qG
3/PaiJq16sbo2u2N6ZNbSbRIscMy2kxJDGXeEalqUXqITtxZSRNXyyLklHel3yXfME4l67wqsmBe
4ReFrbwyojr5EFYxkQikIrtfjHT0F9pen+XigpUkdLZ57Q1YO0VW2Dw4JTf1pQxUEW5LnIBQiWA7
jxkzs1/Lyyb3HfMsrYZ8JgsioxXYSg2Ysk74IhICsGoHc6PIMdPvVd57GC71ERSfmLk4ve/VGEd3
HXS6u9Rb+hjkOnOhqSqXd0osL+IISuDkfLJ77X4mGNKt1Eq5bqt21Irk5KqxG3dVS4PiXRdKb/5o
BXNkfU6m2EwX2+fQx3okrMVdIWJ6AGoiobytRv8uzR2z3o5Lx/+saxOmSmGJCuuEgU7mamnDZTy2
eRhxe7FU0t91qekieag1SQxTEHYkRDRGjlgj4/y9GojlI6AltfNvkrltXinIb3grhHJGKxtUk7sK
vIqtwZt9zGZXed9yizY5XUjydNhAE4wWy7TEmJwddVh8ZY2D+FrksA6EZajP5DdNSHzox7hI1QYb
BaxHnPhZa7Elm0vMso4n4CsPjyzaXbljc7TLwuYrQQ4VOqq465B/DS6B8flMw/cmc6s2u8Gmjyyb
LivC/ZxMhr6YwjxdKwCVZDfSNrmQ2gzuZaWLfm24dXBH+Gk3bBSTxvtk9JoYQFP6DtBGNnU7ytuc
rlQV7WVnAL6knaMfStMdb6uuhw0pTT/e50JVH2c+1WlnT5opCpcHVwVu4TwSfb7tZWJ+kM3c3TSG
pX8Q3D6Y9HeTDhMeasm1MRumy6y3nXZdFg7zxRhiZn0QeSZLBAhQuNLhYCKFNYoZh/Z+lhFBJeRN
Xs4ATaZa6d6Of6hM1Ujv80zqlXBil51XEal6Xve29600svSybHus3yNpQsLL5hKa2pAtLMKmnpyV
7ddgGC31IyG6mnRE6mzZ+O/I2I6vDEtaIH0a/itHcGWyNZSd/56qPbxXmPDtUiBXXLxtGoDko3R8
L3YKBrah6u0/x/Pgd/u5jaf3Xr+036fISfd06Tomfyy9cOu3zfhHZqZhea4InssJYDXseheWlk8K
ljt05UU7dpbaDpVPhnE9srD/an/87fnwCL2F4kaVCHRKtKeJu2JwdDok+DEv66Iq1uOYZ/RaZzf6
lBYS3DGPSTxXXkF7ncr1vZ205X5mYx9OXMER5r9cgQ+lmwO1BfEIMuvh+ZTNsp6zhIWyUqa81obC
hwfHu4cnp/YXQP8F/36Cp9INZyZZghM3MDVmlgtc/6THnDnWKFxrVuvMCVkTMkqoh9EdeOYchng3
LdA6YvGmnftf0MnfPmFreYQHQy9dQ4gBjy08ElaPmnhzvhyLBkOt3RFIdePXmhj5Dub1OwFcineB
sdC25Tzy/KnqWFCs2qM9FsNc/gxtGfXE68/i+RN3/AUKCGCCBT4RrofPok2hUuYOrN0ZGvjOIkR6
T2hx9OHtoyAIwd8QKqhnHo+SWZgy+jGnCaQj8zkHJbjfjixOkAeO0Q0fg1ArtCxglIWOekwLdceA
Y2QaFKAUnONZwIVASl/UxLNNUVSeeJfPn5zvQx7i8YHZePyowydnByAGrRwKCrKQqTO5zrg1ZdXr
E9/EUfOIbyKAfurQTXHpqkEiPhyHDkbHdsdXKWXRpzsENtSrcmoAk+2q2GZ2m5zqVx01kJYhaTPA
4aOTAuH6WPIALy9ka1VqTYKWfmgSz37vxnF/SVKA99mcB/Wd7QYBpcE8PTEfn71DbpXeos/NuovZ
7NG3WXpmFXqTA66Q5TQ06HVjbSq0wukLDpO4e31eHsWG0bykTeTRlaNRFtpLt/Pw4QqkECqxAmqb
3mbbacORjSHNp+nW7RVlFuNj/OXG7pegDmRx5ja+vE6qLPn2+oU8e8lcB8sufEoozT4ujofXMWko
6bbhInht6QKthmLmCGE11FJrsyYHmxwm7+TMemEdXFx0bWEtCxLNwsNBE2mrOQsGFqPWdb+o0rci
CwlJ6KpNXph9dBZGwQzjMWvCSJ3wr3/2nl34eDQJw2VW8/kcPXiYC8uZOMbMoPflpenOtKQSI9AP
UexwhHn96R4NBt7KQHQmIQLCtkcicXijSuVVF/o1maTNdGsokllar70lfOKtHUjcj11AfIvgptCG
1nLUs7bSIYj6mEQIaMy3fjfcglTemnV/+9b78Zbe4+Oqg73iMSG8rUoyDN0OYMmb+00SONMXQteW
IBV+9fpQRxPTFjQilp4jTH2PN/UY/fNkryRcrDNHx4rXOUf7y67rSUuqA+/3XGfppgkAWU+8q6Nl
dRmQfZ+9AuycyXE8YBWmLVygMlmXrQ+0nLrETp3ekJ7dlifgFvOqIDKQZv5sqwiSPK4ImVu3GUal
TZham9nRMYoL7N/3njm+seZgCjLgMhzfOT6Zx7uFp2CD9rKCfRnZ4i7nrE8uULEFfMJhKAJSI3iS
Ne71l/d83tsO5FYT9YBDWXe8mNIpamiIVUjKjeGHXKZ7WHY/yPwZT7y0FwZyhQ/9lX/YFJ2jrzme
EqsSTYpJBCsK5sbRtM5zelWpyN7+idnwzmltoNZCBhsefWKDOUxmwvkJWlq18MC5qZzKfvPf+JqP
9ay8NFi8UFZ5b+yJlIyH60YuSY7SNnYNlc0dWaToBWDHQ9tfkew2pxdy9qMPdqnl9aw4pa7om7a4
h4xqlme9k3v5VWWN+bB961vFBR1ZMNMWi3YEWYdXVbR9UKU6AW2fORFLE72+Crp0Gy6/evtQC/Me
dIEq59nDTuY8HgukumuLNWxZz3rV/VvrmYPD+LLtWwvb//iO0iR1qgKd5Lq1UhroVp4jTgkgRrbN
qdTO5zPV4ZN45IgzU5lEhw8v6Uw/6LMAazOtpnWczPI6oHJbJ8uvXn94R9srsweRNt089rgQeevx
UGBTedbAql5TJqZ7gHu+77EnCUhlrDG0iiLEj0X//fVRjw5xj6Mu2x3kGyYIurPDG+yLzJCpraM1
K1xYrk2O6dcDQRo3oW6Zp3E8fJ2TBn4Ie8W6DWp1otR/4QGzw8KH9ZDgsnEczU5whiGAdr2UTn0l
3vtmLu7KfCmrlKe4oNfv9vloyFcgQ9LCY3t6VsIMaIsi26rY2XV6sUxQRUjjv7XhIm6nXIQux7Jz
7Guduy5nxJq+aeDEOKB20w9lO8VlGrc/Xr+fZ7ufR/efOpDam9MSp6HDt+fGRtKkLXBH6ljp3nEH
7MZOlg8vDIJQAi4ptTaStuNBWl9NSZkGCOTtovjkuLF+YFo4uzffSrCc4qGe8J3BmD28FTWUEOn0
KFcZop0PLJLFZd12p06WzycAGiXLwmJ60XfQsjochfo2SZy4xbeJEGN743Bv/VnnpJTPIST16M3z
jTGgS8JLZD91xdFwctKF9Kclt64cptscPgr5REAVueeP29ef30t35pF4QM0AZPeslrTreYLjStHa
qEyOmzxMyksz4/hcIq/0Tyz0z6YEIADM5CXaA7vuZye+TKUhLBqCRFNpOjsDhGRrxky+12/p2SiU
Ps6iJxMLgxqviMOXZcxZ0zsMs0qW6aZBXDfVFLz5wTEKD20hQLKnsPAejtJVaW94TYbBLEfnYd8R
XdJzVlb+Rwoipz4BOjyrJBkNUgeL0OO8OC59xs7WgRfVkn5GlnyxSV9eI2GqP04W0Qky9aITDOuX
nmEoAvglLLMUJ0crhJmmQU2LHYvCBVI2PDjuYxik+ze/Ke7LJtdFcLXPNn5JfV6m9ZIxkhuS6EM1
chwMyNklWfetI6HtXswLoLg4nPmPKE9TO0PvTQa+KFV3Gc010ZYrwr7CU94g7rP9mCmxlBdos2Db
8P+H80JHw1BAgV2WPdbuPszGq0RK8YeCnfCu0raMoRRU5U1FTAENQcfON1Y0pfA9GjMNVnOcEeZN
gwRXk8I2DTICFbbgRqnBsluFYMafuuuu7d07tyRWb53Fub72LTV/iUk/waEptKZbz2nRANWyoxHl
1/C5aOQ6Cdoh9mn8ElwO/3Hm1dF5puk0kJzgfq3lYKcXSrrR79ptx3gnlqPC7Tg0knzVTuNGWbtQ
/V2z0LfDXAXRtW4VcjHagPb7GiEHppEQHN6FozXg5uZEMt06pU3kBy8m/Dn3o0d0CnnSYhM13rif
o6kMrttEW3cpISS0rfwOWPTN7x3YgXMlCNqCwxzNY01oy5h2PoK4iEJMZwauY2gGTszj519n8LiX
0l104LMfn4Akj8P0BNuDE5TASXY+yusi7CiEBkNeW1M1n7/ttmyT5AtkS/Cul4L2GFsumyEHInKx
K+sy/TCGyjnLi/4U/fh4EWAUFlJQThAy0PJjGDkNiJ13oX+smtGmnkxAAWbXUJ9ev5fjHYhRQjhn
IIAsBEByR8u1zBPR6djECb/oystUV1G10rmkjFXweE9Uyy/cEscMPlCqZnCa43IhS6suKcvOWHWD
QWKAYluIaFz+Wm3exF38nzjvgPT/SwT+/85+ltf36qf+XyAVF4Ln/ffMxtsiaX/+eKQ2/mOrkua+
/akPGI7LX/+T4QgjEWUPm56wl0hAmxbHL4ajizKclRWvC3M5LQOuPBWNACajksPEgxkbLh4KfzIc
hfgN5S7LMrCvjw4Fs6wjSuNrFMfjWURAygJnAg+A/wMgH01ZL1SqzkUqNlxLv6O/U5wnsvBO7FnH
Z6xlFFAOfEkWnS+o7eFOEthDYlcN+iUaWc16YbzdGaQm7uPWTN5Zvs9xpPcwrm5je6Ekl++fvJsX
+lfH3yXDoyPhfz5VDjDI0fD5nKhSApJvBjijW0OZ9Mus2N7YDQ64rw+1PK8n/Sre4TIUBS/DUAk8
yr2ewH8EhcVCGKOzyetw56j58+Dl7hq+DXw+HzugHjEcjiTJ768P+8Jr5PkuOwOqJB710Vbd9A02
YsrgDmOiqJQM8fiU8lQ37nhzWG4OidGiyUGETT1/+BrhCXhzIF13YxoolkmLKu4Mxl2RUOW8M7Os
+/76XR13/5anuaA2wJqLoomz1+GAYVWXVjf4+Gogvl5bcB7OjdQFIZilKFEHUWt1ay9T/q4jaO9h
mNVdYpbFDh5sdXviWpZHePRmuRZO6pbHiRPdzOG16GRib4kjZ6P6HhsaDwvHMSF0jigL2WNTDut3
XUp95XLN50ANK5Zn7y5Kh2hjmOS1vX45L0zpg6sRh1cTKG0m8OzsjWsIxV6m700ZmRcmxVV8Ykq/
MLdcsLwQcgB1LZ/v4VCtk7WQqcgqHWyoAehePuWVFidOBS/eD09lOcq7QOdLLfrku8n9yeqKggNp
yJd6QYkN+chP4302y+rs33h0T4Y6mlRkjAejlzr2BiYGqT5+jJdyV121kc62r4/04pPDiWOBW2iw
PgY0Pbkp24zAyFmRNtWoG2g8Zn052KTCvz7K80eHUI6vg3WNep2D7+Gjy9K+dSo/KIm0s83zQs3T
OTwmdS67Tv8bQ3Hk5dBhA25ai73c07cU85pk4fgVTkqq/QKd2tjPgRJfEKw2bzy2LVo80HFnAa7B
k4/XmrbjONWEJtTPwa/O4rLBhSRvTh19j484/GB+fohcatka2BsOb2jCD8K0Swim7N7WT0/b6Ts9
ewttX5tnA7KEP1LRy/1bX9jhoMtK82RadKNfK18O1caTVgCJtcYnODX9dmXhHnBisj+fgsuror/G
NASUX8qSp2OVdT06Lo4NvDGUSu0Y1he108oTOpznGwPdO3AxZl/ItvDYNX5yR7YV5Er2rt4UFuJM
W1f+Hq0OBKFB8Rgt41SY9wuvbbF38jjTP3akjpYkNx/92G4sZOW6FkvuZDmspT/iFREW00Wdet02
hD54YiF8/qHxDTvLQ4TqYz8jMPhlHNkhicCbjOTVtVc06iIvm3YTpFZzorh/4YGCA3IeEvDATcDh
w9cWxzVmJmDfm9ns+pvSbbpP5pwEm7IaMZuNw2A8cW8vbLXssi6VJnULnkTu0aqoo0yPok6aDZQq
gnZ0S8ab8GryRfMBcSg0d5GuvLJx7yu4buQPtF37IbQG7EHDGlrY65/IMtrhZruYRy6lWoDNAS5p
h/eftEXmY9CGu3RuS8QJbW7R+2vbjL4fihgctCYYhNPoWci+Uis95UH3wgRjXWYye4iPYI0frQt9
oQXkdsbvwlbu7MIgQ3RAmogY6L5Lw/i87gDoX7/nZ9MLng8lhFjWPXrUiwnu0091CHBGQTTXbRCB
pFvd4zOdlYGBvLD4+fpIz182Q8HgADvn3ljIj4aqWjsKPDgi+MpYTb5RvpBngSnD88ZrbWQI9QCI
U4J64D/g+GshY6J2Scol9HOok83rV/PCfXN69fHgXXTywCZH913kc9sJA3d+6KIr3/Drjy75s5/B
aNITm8qzzwp4e2kscXBapvmjnPDJOjUXAYx8V5GRZpbxtklSJLFGNN7KWI67aOqCb6/f2rPVl/GA
HukaAOp7rn/0GXtGn/qNZMVo4jD8no2ztaNFZ5y/PsrjEzr4WhjGZr8EDeDo8aihezpz0l5K4I2B
26oyeWnpMMPqHznLpjXo/F5MTtNss7HTq3S0Y7QOUbr10VVdDFXQvlcGJMIVih/n3Ry0yfb1a3vp
CbgOpaMHZrUgpIcv1xM52HKBX8BCb7nobXvczWUen6gel/l69ABYmJcSiCFAQ5Yp9uS9Jjj+Rbk7
o/PKkgqH/H4mzGPOIrmp6k6c2RigXmmW1I0oJTm00GONE5PYWm7k2SVAxuQ9LMv2cZs9whzTwmRR
E0b1/9k7j+a4rTZt/xXXu5nN4C3ksPg2CJ1JNjPFDYqUROSc8evnguyxxVYPWfbumxrbJVmiqNM4
OOEJd0iwqTF09JH8vMA6WNb2XVrhgdeUiG6KmR8+sUatYzN0yJ0DF3fluZY2JaTlT67ls9MCMpRZ
WWL30xMlkAvZSPKOneUXUemppUiuMA1ii29IESYbMRLxO+pFzMhycd4Mo1aonxxqvxykgMWoWdLY
BCiL1+7J5qZCqQmjsSzNWKquSmbD1pMp2XZ0I95mwRxZo7P0yTb/RRTJ0BUNkQEqDYqCbv2poIMO
BEcIihTNdkN5VOvLvGhh+ApuTqVsqTTThtsqeuAgt7iPcdHLky3MqL6x3GYIbS2g9xrMVx/vhF9n
AlkOAj+OOhMg5KnYQmhJYwiJCfuRWukOydCgDl9K1XFWCSGEeK6vjMkoXz8e9NcDb8EHI1pCX4d2
3ymKZqryoQONLbp5Y8T76S3BcnUsM4+rLfskgjjzfFyZQJ64NylJ/ugm/LQHs0HNO3NOZhfufX0N
7R89fnSmbpO01jaURs3DjKrsJ7ISv65wrg2QoxRdlvvjtHosqSFSVyaTGpnMIjpP8S6Ym2aTTqWG
x/xiB09/TsTfweqmy1b+tHz96+XFuCoBExcLsLzTCkVQgnhp8Wx3RahKDh7cwd43iubLUKfyJ8f8
r0cpYDwiEtqbywyfFtHKuFzisXlyx1Tzv2W5Hz3knfLl4wXz6yCU/ZcCOWI1aBIt2jc/n6SlP5kx
9GLcUGdJ+i4UofI1wqT9k7Xy67JkFBIAESQpyPlTvOwwhfUohfHkSl2Nl1ijlpItSBHHdQOdJIwm
y/zb99ByOS66u8s1Acbr/XMN5jyhOdWi142wz0apK+FCHnrtk9Pu3Oxx5iyZFsI+xNMno4hB3Sll
yh4XEgQ1Yw1OU5wlq7//jgjTl2YQ1Si0396PMkM2HcaomdxUImzJmljfd3EwfrLczrwjYMvIE9HK
oB5jLF//aT8nndhTWEOxZaDFuC2KauFN+dWNqoYgbYH9fzJ3v+6kRaCY2aMXtFTFT2KlMeniLIKa
52ZmJOyUWBAsVM/THKNldEc/uRnPPRwwCGN5S0TapwJDTdpScG4ESL5+G7pxCH1LDN5EMT6yevJP
VvuZVUFKRRKxHFLLtfR+JiWYhno1mZiJ1pVFutQimYKK7+bjVXFm/pa9JNGeWzrrp0Ji0CCoTgoa
qnBq8D1Dl5A4R/nSchqt/8lA5GekptRmTxe50NU1CCIFh7Guym+qAZFDqF/zwZ+7Tw6jc48EUkUB
IywD5186Jz8vQcHM+sj0RSxYLKk8KoWmeIIhlLdjOSqfvKNfdNjgg7Dy/hpLfj/WrIZyYBpk3FVp
BIe+LtPaURBwB+mWS/610ja9vsoESYK7bdVzTgRVjnAzc4OYDxJXYTkG+PDGRjiyx1RtkNvWETsj
2rdjO9+MObzru0HIy++11ssYjCXZhK/1jAiB+/H7OcXoL/4kC6qNLQQ2GCzy6bTVYRz2QoHTFbRp
LwyV5gJ5q/ZpQjXZ0yyY6YbvCzFKArNwkJvI30yGWv6D5bhM6EIVoHh2Ch7oJvLZSUa6tFClah0g
kErSpXfrBbvzyVBnNvMS5hHogBMmsjo5OSbg3SC/Ad9UaZVc5IqCptIUCOWhllHALEOl0j85q86O
SEcBzRlkyJTTsqGW8wr6pMWuk6rJNlL0bgPkX0UZFDGICyUpw+PH7/TMEYJZMfwOsCVLu+70CJnB
zKjyNLhAFAvXtLDpQzIi/mTlnHks2vA0kECYEAOcQsnbVPWnflAR+IhL0Y2HtNtVSVxvZjGqr4RF
ZPTjpzq3Ujn0YTRQXUUU9DSkybAV0OWiHd0ApVo7mCr8IQM5X/WodqJTnwovmYJKk0vldriOast6
NTtioM/2/rJA3uduZI9LiZ7bgKqTtsz+T1cdVCc9BbA8uqLeSl6dJLhjU1IHBg5n9DCqaXil5Ga/
n+RQdvBbx4kQyrYzCDOqu2lXHuFzihQgoURCHs5W4dDgWNcHmAT6bEUbvZHOmU25++SKPnM+Lu0o
cBpEU4DrThc+6YuY4FvgluYUiXauC+PGygbpmOfD8PXjd3VuBbLi2dIWMAdwLu/nyBoCFAayjDkK
a98LixJflFELVv9gFDazSa9PBLJ9ss4HwTJnucxxAEbJcJM2cbErLfjWH49yJj/khQPTJhCkhW5Y
pxOXhwPytCx0KQv0b0NaoQ+RzaHlyQnU0q2YBQhRy9R17yc/y3OH01a87Bsx3SLH+iYOyFBoRCWr
yUiCo4a8Q29PFDk2oyT2Dx9/1l/TKj4q0T5xCixMuJDv532MAFvjYDC61Djm7VRGuIcENa50s++v
B4Sn7U4q1dePBz27sAz6rsCEobIswISfN0QFKQMt7mJ0oYA/1sgVOaJYDXZgzZn38Uhnl9VPI508
XkOBMxYLRsr7HEW3KU4vwjkdPgn3zj8PmHy61goQwJMbsUMk2KcSN+JsZeIQHXQQoCPYqnYuW/Fn
yc3ZRzJN9iXrl47pyeKKE7+rhIFDLRkSaTUVYmnXjVh+8kjnRlnKppQ6lmr9aQRbGSMXhtaMrjoM
GPBMYWcn5fh3ySPcY2Rof41ysh8TSWwqSSlZCORyt10Buagdi+lBLX2kGz5eCmeq0gy2VGhZdPBi
Tpseg6ROIlI0A8sAfn2gmn1so5Ew7PogMx+H2pJ2o2LWT2MppvdyogkHv+2ivZpNpv7ZCbGsiNMr
gcYZ63+BywPKfr8DejBelqA2gzvJElasWEZ5mRg+jpJRr9GQfOsVHL67CK/ltpltfYwCFBGiT8KM
s++YWhHsC4Jt6FDvP0Tc+aE4zlDia/isG62XWruAAP3JLfILa2d5ybS1JH0J1iiKnyxYowTrZxRM
OXpWxn7OguQ6IX695K5tTFeGtbuLmsDwYmSaXoVFdsmHIf0kU9F7mXoqQp8shHO79efPc7Jb1TIx
BoQABtf04Qh1NRNAOwMdDBlvyY/X3LkZVgEFAq0mbYLV+X6Gk4SwhE4IF8GkoADjq3i8l0nwySG3
7JLTxQTSaylJknGiZ/d+lLob0FdBrdyNidnRN5+zBLb10nq6VsUky93eSsuDCKlVsRU/Lv4uRXB5
wbR5ZIrABJC/kPdo2QbGHGiDi1h8tqv6GDPRJKtvPp5L6dx7w+GEooTIP+ppI0euwqRrTQoftTKF
L6msBfikzp1wN/WWtpeKscHMNu6bS2xbwq8okI0hng9gY7ZzKwmPg9yo6HtqdSmsmxJtjUxI9fiT
LXXuOmViF1SBQWH81PirSipxRJh9oKohYuEbiJONtIVxnE0TxexCK2xVzbS7j2dmOSxO3/8SXGKL
hy0RWPv37z8IukhOMg62qUgjLwqbYycUsdPp2hepFR4+HuzckjaYfloRhNYQ3t4PJhedPooTe4am
MSaklYnuV6x1/+D6AdNnKhT2F2LoshZ+Cpl7KdGMLGIeEdHykAbMjnPb17cfP8q5fYPEwtI/o+Vu
ndIfInVKibPpEVStiDhpLGWCFwxJSh2/bp99QbW82FdQKRQH6ZPnO/fKFsYKsggYJRCAvX8+unR9
XAAUcpUA598QTaFdVaLi62U64gx2JmbJ/ccPe/a9Gag9UJwEbqWdnHpVgQQKn2h0hwHjKQ1BLlfo
o3j18Sjn9ihPBJwOXTCYyidnfRTWsjlEEvbNfoYAfjNaO/ox7VZs0Sf4eKhzbw8SGF6pcIYXlOn7
KUxrVRc0KcG2JFCGy8SS1XvfaPPNWAeCl/Het7hVDE+57Cv/YCopvopLgZTL89R3rxSNhhKtQNSi
jNFDVJSKk2W5+klD59wLo7JBZYp8CLD3yamO/6Ee9anCcdfAxc+sIUOHQC6sf3J6L76dtPEW4KF1
shRLruJcL8lOZ/gInjVY01qfysr9+G2dOxjpXBJOAuNh0k6OjSpgRdbqOLqa6g8XXeSnoTd0EjVY
ES091K8ztA7FdPgE6HK2BLAwyhl60fE9XSVl3gatKBFhDp0qYo2dV8bRb6fmntNR3/j92G8bcKDr
uYj7q8EK82M6V5+pWpyL9tCaBVZIooVk+EkYoM5SU0gjuyIdfHmVSla/7hHWeIkbP1pPc65+E+VZ
+UK20KCJ1rQIN8etdgzS+DOnvnOL6udPchJwxyitlQlWNa6ql91eykN5FVv1ZxysM6MAHOdyoHJA
kf+UO4DslRpEWkGQjbEdxpCBMqf2mJbSJ2/3zDhErsTQVPaJok+7v2UmyWXWtJILZTI7jDGysAha
fcbaP7N06fTCUFowbvTHTu4ihAWrWlNCyVVNoebQ1KevCEzl6xqQDp3AQAttGdDD+uMNY3F8nVzq
LFeVohxSBVgUnL4pGT3dIEwld6hC+bpLjHAFq3l0EjmXnQ69md0cjxV6guHkzElZfubAeuYkBytD
7RFk+4IbOnnqOkSaLwwCybWkTjxmpEOekdfTrTEIbx8/6dmRKI0RONILYsG8P8ixvZuD1JzBBTXm
tEcps/JmnKJuRQXJ9o+HOrNggMtAtV06uhiCnQwVYQ4z+JEpuRMYM3s09MGRi9B3Px7lzOW+eH6D
sgAnAPrz5NWZtebXNeQ6zAgM4ExYNoWPYlOnSCB2fRJcBHme5J882RmQzg+j8T8HXdbTTxGTnjSh
3lqR7HY4IJGsh6GM5oHcenNk4S6FSWW+Ruwz81TBaGALmKO0Rs5PfZAjYY9uiFdEZuUEatB8/Xg2
zs75Qr/CTwgPGvUkOu2UDqQXZVeX/LvaT9mUuiTc7ScQnbOjYHSzACeXY/bk8ZsU26WEMrCbjgum
MEkDLwI48sks/46zeb8tCep/GK0sPXmSrffTLMJpt4QGcwE0fBHvNKa5epqVxTls/qJMuZOkZp2s
td6kC5ePVXiHqGuRuI0UWsCMOz/HxCyXegf/OLT861lqtbsuqoUApVszvxi7ORjISXtE+fsqMMVd
lVkhirLmaOrbQJHjchXVtRG4ehBE5apIKuvZH8uotrPaxxytFSaU/P1wnDbz3E2UDXBhCA7Y7E5g
Gy3uecSMJjR3s1qYknXmA9nCPziANxPVIwgVMSZhdyU5aADRNJKOcrPZWJ40pBGCGrmamh7syeAw
aeV8PxRzTN0uR8HAHs0KrVoTQnHgoSrst7tkmMrWieBw5LRJ0EHgbyna1JZ5VxR6u2QIMIr1M9mt
UEf+UkOelDc5YpT5qpEo3GFcEGuGV/egeexGbkpznUpTEtLzKRaaSzgo+rofYmO90CLTnVl3zbRJ
QHRWQBtpiO0bpUkDlGOHIHB6tcTBbYQ/46pjO8AINK1oQNYmRjSraCItuVeCaNTuE7OZr2VtmHDD
SEdkK0nqhGoVdiji4pci4ScVIeP8KFPOgG2k9NVFUQnlk6Y1SA7LRr0rJ3gFSCNHZeGkA8rgOcWR
BAD9VAk7oScWw2Osm1Fj9zXJjoPJmpA79U0DbWYl7vcpZpaGHfVNA0U6UltXMhMK4kFL23qddnqC
fqTvG4dYN2rLVv1ZHtcogYqPcpDFk91qiXIZBVOINHvIPbKltBQrjoGhn+zoY5hWhwrOkrzK4A1k
aLZ01d5SfAB8UGRniPqdAWta8nuj2vQmihVXspELD2ip9U/YlMAKNgb6Eugu5PrrxIp90c18uKql
vNyb2ZzR5BYH2SaLEvVV0sfDnagiNYGGQj3sjMKEQgKIR0LNNihaDMSnMRsjlnhgXoptYwmbAa36
8Utnmq1mx5OszDbCEkgSo5iaxW7ai8rbmKMQjLy9Eq97oRbeCkTuVRvuTjys0KVlxYp5Ot1wEKeW
N+dz9qhleSogZk05xqHkGD7HcWlukSvIvqMiGR0HaezjKz8w1MckggkMpgcRFhvhy1B04en7NSsm
AwqcWa1SOUPQpM0WTeEGJXhtih7zHr0X8BiDXxxHGaFsF12KKsXxK6q/aWhEFnaS5jlacUbZP7dQ
7stN1ZrZYtAbaI+oUQ/9GtknH5/zqlOuEvwUNVqpEIxDADuCh/nf3NihOrEpUYLOOk9NrFL0jNpA
01wWZusqCVLBtAWfDxLBfQpsDID7RXx8kr7VpFFwbZX+NahFQXDkQYsi5J0T9TGCLoDHolHOqEyG
cZS4I0iX2gOMJZlb64cncWSZBIu5JeiK0zRzdMRSDXEdJJ4LTDV9uAwOfPQc58k4zbeWGqEpGJW5
QsOr7kqq4tB+QzsdK6u35SDGs6QTZFrUYxh1WHiISV66g6n18YUuC4PmRHNtQe8WQoT1BOuH4mqj
hLVLWpQ/yYOIGQeankW8nqya3SmLuLGBK+/9ZFMPelfblRx1XDXIzjf02P0W5Jil5NfjaGq3QjhU
8qpK5zqjla4P0sImjxBd7Zoqt31AvhMHDuUPGxqAcC1pRTKsR72GbU+zTZ93Wd/kEtbe1WABKu40
lMMxWxgFX2peweHlo3AtCsOsI2GHIoaQ3hcjVomI3o++TPPuP/MKIh/WcqrbN1F+SXXNutU4iu40
uRYo2GFe5OE4me7iKo3xvhkiDhahcurKkO+nUIr5Mv5G94afl6yotBA+s476BXFqgiihdwXUiBYA
MB3l/U0XgJ7s89FSXTQTbpmuDAiVjx9nLaYu0lkEvTke3FgsfuNWQkI/FlDrAvFrW8hiO2XX3P+I
I/4WVfh/q280ZU0y8J/iqsWc+g/T6YXS/P/+ddflr79tm/Ql/9b8zAQGj/PH9/5peAI4g+iTWGep
LS2IwT/owNq/0YtbMHHAoCj2L+yqPwxP8JCTFzO0RUiS7FRaKmH/TQfmSyjt8PpZC8CuSNz/Bh14
iXzfRU/Qx0iDJajH4IgoFb9fU5KczValsd8NEb1fpIvtoQifYiV5zbqwXiOuO664nX6aqOPvf/3P
vqC/Fo4ZlXoPFeOFikUM+n5UfiPSpxhhN6lEy6KFDmaHCltrirJdr0aXU11kdLeVdZylR9I57Diz
LNondXgfI07ggrqdHTGP/1Dk+b8V/S+AQT+9o18W8+P3pv3NfsmTn1fyj+/5fREr2r9hdINjBtHM
+/phd/j7IsYInc49GLeFxgJWbonz/3LtQZtnUSldYARAhfnSH4tYkf694Foo2FF8gpQCx/RvLGKQ
Ye+XMWI5VALAyoLjpuoOPvj9gtJRUCrDCFaSZCW73lcfWkXvjmUEL7ujvbPRKy7SfjBwT8B0Ym/O
41FO62KVZ6LhjPCRauLkoLPBKBw6sVbXokDf2EqU+Vjo6rgZMd5BdX6U1TXteVcBMLunkSGuokxv
kXxA3aZpaRnKdE8xSE8Kr8uh31m6YNjAb/b1lLauIleFtlLCVrgcZuNB6AC9UvEVcHnQ4zcfV7Er
uZXyx0SYpGPRKcI1Nmv1sRsiEdv2ITtoPWKMdpFPveJwAYePUhY2z7Azw/4SU7O4XmO4d+GPhWfQ
wout/nul8A1hZ9wEBBhuJM1cDShI6FmfwdXD7Fatn+XoSe6iWz00DqFWb+U0W2tTs1XDbfLiSzIS
bONRK/IXX6+e87l6ret8R+3aw5B5j8fLoTDGVTSURyPQj1KQH7EGaW384zeDL92NmI4IernWfW8w
jrkZ34Z1eZsboNHl3LgkPPaCSMLFS/JoRu6TdDwO5lMcGa6CGR6x4toc8SZqxkM/VLCXuhJOmvBc
tXpHPJBdt01wa011bRta/NyOMIna7BE9/UOYGHu8/L4kxfw4NOnWl1oYTg2qtbIXdMYKZeDrKahX
8DawBAmI7o3iS4N4+AiTWxP8K7wYsbADNTeIX5T0EFTfcVRziyo+YCR0IxdxYZdZsDcKazXiAOKY
gbxHgI1PEpkXoZS9VRQjUMe3dcG6LOt6UzXmlVwxIszdGeeLTWDG2znWHDzm3Da+siLUZqSrLtC8
qvZfKGh9y43ZFdprQY6v4jDBhHsPxACLgo0mH7FHd4V6Nc9f+nyL/dFDKOE40cK86SfhNhPll7KQ
yb2uVPwsHUgHa8tK140g5rZgtE9CKqxqYV41QXGv+XeFslbV9KaWfJhB47qT4zURaRxGx0gItoKl
rmucayyaxEqrXSKweCnn5qoqHubm0c+7LYyj59kAz51pG/q5XhHoF1M/74xMfY7q4Bj6yRqX56tJ
IIJXC0aq0H+ocKjDX3srJM9NL+0IjTdaSTIjTs44sToR/7R7c13J8gXNouCSEgkufeGzJr+wgvZz
3aykXvySyPgQ3kgh76lCnNuvMHka3gjyrsVkuM17hTg2XAdJZYujsjXyp1yoyIZ0bU8B0TPL9qAM
1o40+z7qNLdpS6joFw2UTzPpVrV0gwzXoxQbK3W4MJWLTtujO4NPjDGtrWk8IFS0r3VovfFODNKV
slAuCEuNXFnLUes1TfBspTjdaLl/PaXDrbFsvtC07qR+U3U3avU9Q6lCiVe4hrm5Fq/GFqki9CMG
c6vX1coUm4NSxCu9tC4K+kU28XSRO0M82gUal5h12HVhkIwktq5kV5pQP6WGtplk/54k0WvK8iAk
2exIgnXdl9pe0K97PMaMXF4XVrCVqQ4M8zrPam/K+02jNZ4WPk+qdmzaBnYT7njDKD74VX+JxNwj
9aSvkomQaRkNpHF1YfetN1YXml5EPHOwbptywIppowY7FJzUXnhoWtXuZDmghj6aQLyte9ESj4pV
o0vakQsRbzs1sApbl9LVKL1O5kRoP7uBZazmel2xfMlbYbD1D7JI3aCu/bfQnx1LnH3KNskeSM8W
KyLDxkxpX+b5txLuGQe6jz53p21EWd3Vc7/Sw+FWT80B52Wp92iKRE5SptajmZcNJ3/5bPlhfVDD
uLyo27RyGkPcU3i6UoT5gKwXef0gwKkRevOq89mtRHThWo1wtoKy62NEr1tDiv5VF+9RHrvW9Eiz
C0licRibjG+1Sx3OdyvJX5J8vm219KUr+ssGBZF9ha+Gh2eauNESqT+0pQzfGJHvS5Wb50bLGvk4
TIp0KYtPkDS1xk9dxLrdIRadILoPAz1yyyZIWbuVtDYjY9VYF4MVvaQp5YikzOYd9NbEDpoNoMXr
NmvKdTwVKD3PXpKW65Rm9T5fC4mpXcVwo9oxwX6Gepbd1L4GImTYW6lobSDP47dQFV4VRI+c+amT
TbcyFkoI9K9TsdjLsflUhf19ofqCHdbGfR1VvjvwshI8vNyu6g5ZfowyNETkyFcd6EU9sd246+Xi
29D3X+dOuQvrHpv6oXL8AI+ZXLzCXgq/CUl8KvXSfylrAwdNCmZtxO4YdzkKkJgBNEGYO0UqYwVA
dosaIGCiNmeDDF0NpI0CgZjV1Nok3QP2/yjqY7sVlDjYmtJ4Ec8vhhw+DRN/SqbAFq+zzLQpBcxu
HgvfRBh+WY8qnzBjYl4NbhIoE4W8OUDRNr3E5YfAowoQLMD/oZ+fxE55E6aqtmcJT70W23YuxMAH
NkTu3I3qgUrmIUn9O2n2n5PBX6xpLvvcegKL+zJY8hEM40pR22/huK3km6DAKiy0hEPLpXQ3VBSO
Y1EUXEXrxd0QUmCQCzFaDwWmsWGJ4Y8QC1Sxkq5whXFQOL7TWyUNRq78KnJ6RNfqfq7WaqNVK3+Z
sZRs05Gt1F8VqdRdtPgBe+PUPuQVqhno9PqHLA4VG6xLcIjC5CLSub97M6DE5lPOE9Sq/64KrbEy
ae66Y0f/MC01006sqN0Zbfgt19Gvs5L5AEN58biNUD6Wsn6LFWxyCBs9ucz0SVxHqtSuKBomtti0
JuY9JQDreiNndbmgHid01oiWZgoWujk6yA8160HP16kiKEDvn8rxSxWphwCrJCez/KNiIN2uoJJC
eKFxTpl3QmtdNWm9HTlGFHHY1A0Iq7GtbRSbL4Pk1SoocTRh0HmyNl2aQ3ULjwNzJgGrODERrpPc
DzylzO6ojuwm6g1m6NdOX/XhqlTy22oMD3MeSxxsbZracV3uUCE393mLmrvTCopxWaLqdgHOID1i
R8XpuWjXo2lvqasCU8ZrlMqYNWVXitq1GUzmdgjLp1YQgpUSbdDAF25mRAnvSTan2VasMha507C6
pU3ge2PKGx+qNltjSdusw0p5zEvD8PpGePvPrLAUSegV+A2KgY1Nu50QLaSeQ0kPS55tJegsayDt
YzldyLX8GjWZK/fyt45AE/ifg8PZ7x21/0u3/qWJNFX+ZzWxy+K37CX/j+a3pXrwc8r14/v+TLng
NWNwQ2KDKsQPZb4/Uy5IOECaqHailU5b/K+US/o3ABZ4Oli1mzpiCn/VDUi5gIyj1Q1BFKcMpKP+
Tspl/EC1/lQ5IOVCPUInF9QXygm41/cpV9oPlAs1QCQI+Wzj6FDVymVQFq9FKWN1Jacr+IpHmBL3
nW/uSrJ7kGEXJX5varIHYarbsyh+MUpMqgWdIqoyfg9mZTVlwUElAOT6L0y8j/GCbuVnqniTgwdL
YPe4fDkI4Lz0kexUNCGSPLUhgB5yTaMsR8FeVqsX0jRZ3sS3VnzVJOuaOqZqT+XKNz0dh6KdVQLh
WGvmrjKPVy0JnGFcyIB+wgMAtW5dqR5WaIRFfuvIkj1Q7mxX+LHZjeFNsUcxVURcvfRE1S27o5Vc
Rx0OyDd+vKf/U2Hh4rsJKpKJYVdrObmsrZWlbtPb9DZ2qZVT0H6r7hXxhphJtDMMRUVbSTQ7nQ/p
Kl1pj4KPubGdPRMFlbc1pNbEvhMkBw2zKnCa6Hso3eS3tWnfVellITzICdkWsElOtACTanxq7FQu
L6p4LWLUPGMuK4z42EZLwIZF0exu0/EAvnSjd9d4aeHcWXXGnoJrmqcY0Ra2tEbWpZXhSjvd0/RV
eBaep6/ij5/FHz8vP4Yv7dvvP4Yv8tf2Tf763//2b/GLttbW6tf+Tf2qrRGzHRYfJH0CUL/yp5W1
rpKDbMS2aiU2JU9b6UBB7tISN/bLuFmJg8V99oUIfYYvRW36KX1R8RwjVEzuIMTcjOI2aT26qbbk
FNtw9sbMHfDiqMFzXqFUImmrIXSpsuvFVY2t9XzFEQv0kr/LkNb8uOgzFldmvTGUwp4nG7ttWOp2
rq1CwQNI92V0TG77GrMyWvm7iu9eWvq3o4PJbGfZ1nPvqFd27fHnzJdC9XLMR5/XWb2Jy6+yeUUO
Y+OWqojrAIMtgw7PCqnU6chzhr5T0ZNsXfWuGGz1bjqGrz5BVXOkvmXku5F+295HQGoTdqpjNosI
0k0gfA2aq0w/yNu0WwVrvr0IH8bxZlSetXx31MVVLDyxVAO1crmkaeO0WH32jhjzCadiBTkemQKI
lYbgdv02SQAmOpG6r0lXlfEYdhulX4sz16tbCV7OA1OoMFBNvaB07gjcgE4ZrDX/QvEvykOKufhK
3RXtwbx+1uYa02BXDR0LF/VdGCJKyf52JvmuEY4NLuLZLNgIq8TiMcZk7i28iy4v3JVr0h58W1VA
9CmHvFwItoZrHXcfhpLOPK+i8Br7p151mksobY3bzJ6lHOreTu+Eqz70+BtlDGkDr5m8UQ7t1t+l
8iHJ3vzokb6InUz01Q+Do7YvNAG8RskcaOFrWStxeNdsDWEEJAHt6kfuIQJbFTZWuE/b2JGiV9wM
8R7d1eT67SGnLlQmB4sYxBfE5bNZrVcexZcAC2faiw+kAtVNVr0ldCdwQcjS0TNwY72Z9ZaGKWTG
2S5NDpgr8pC4ETf5N4Sq5dCBFdrjRkrfs7Uc4mB+bX67WgUpH403Gtvjlu65AvbQkYznxEeN3/hu
DcJjG69SbZOW20nZL+S+dDGCuwulR9XUeNJ1Lq6S/CEXH8TUK2ExXZovckwsHzaorWCKsBvSvYJ5
sGh6nT7Y+apLj+J0F8uOWq764NBdGI8D56FkF9fZtYW5qmhDdRJ+/E9+1V00Fz9+m9/7/Ssix6tq
c1bNy4HWFX/8pzVO8724gFLZDFsOxnk/P05DyTmVjKKNI4QLR5YQ5Fipl4SF0vTKsgdnL4yvWLbb
eXOpTSkr6VEQPXT4oo49VcHFwkyKUMpOxVcpJ00UboxacIJgG5QCBa2cNHTb0C4EZY9eMTngtAPk
FZbbWrvPPH/wcPNOJsOO5y7isNafGpFzNbT18oZZzSUn71gYQNNo/Oevpu0zsmtl9mzJ5JNQf2pr
XTR22tmj7VvlUzroKyCqNFaN0sbs0nrRD/FrNzhV0jhqdRFikRw8FFyPmH5b+caMXcOgv7WaL0tK
TKpDMXuUn3IU9zATdIJecPxx9CIMhDORi0SevSmRj61h8msYEtVLLWE2vdPYtFH7qGqjhx2qZ7Xa
SjYoAxb+Kh3Kt0BLnRKyi6xmmBIWeEWQt8j3vpS8crF/wQzSskccmFVoDPTa3boDVQRh1O8wRVWx
P57xWFQAc/ZOYCm22UlOp0rbJtc9IS33qS7CNzVdRUBPqKi9YXgbgoPZUL4c1hiUJHYkhmDZjoKC
7ElItm3jUumqU3QdabnqCabljdFsOTW8C1tq+r1sXWXjrUSegkiUl8gqHeMKHRkjt+UyyOyhn1dC
su6E8Zm08TKJpcOopVdGOj5kqf5Nzgn91aswf/kRmv2tKPWq/J7ftvX37+3FS/n/gZrtwm4kIPuf
I9B1Qej52233+g1fhjr62v4chf7x3X/Gof9F3nksx41lYfpdZg8FvJmIWQxcOiaTnhQ3CNHBe4+n
nw+lqm6SUkuj5fRsKiqUJIEErjn3P7+BXrN2iJACgqv/XYNqX/TVa2UNceKw8aEGVb5gTkSAD3xc
4H+o3P+G/bGypddFUUuzSfuT+hM5/Q+QP6sZiBO8RvwkiDf+WH/GVS3gYmmJTh2QolvnuupkFkIH
XHZ2g5n5iYwBiSHdAwhfNOortNPem0vjqPPXvLJrD1qub3OkF5iIngRB35eDeo7o+GCO6R2mQudi
tNxi/D2xDRr7rB83Q9NuJSKlrUJ+msVw36jiValCpxRSq3BQEbzkEaXEAOSuSG+6uQLbbT5usgyI
pUySJyNN9Vc4Gy1p8oss3U70sjaaVtNuFkptP5hGB6wnKbspWrOQM72/61LUrySyT4/iHMjupJCG
KEiCeRnB9Ejbb2GKHzvyQCqLSn+uxHhyo0SDTte0+T60xsEvYDqc6J9HWzVpyQuuZJViswsBF5Uk
w9at0a/IY78ORa18hhSxkkAgcAp0J8+7pNeABJQCQyuYcxgt1cFgp4UJqFYY93XOMjjTxnASla0s
NzNUsFojc7SuLuDi7JRkyu0gqdON0TfXlcyyhwsDUpAs8JqSn2mNcZ/mbXhp5dWuqwE9c5bVuBmc
oEw31pB7WTnvRuK0AzHaz1q8NdJDO6YHMwH0VhqnyYEXu11pKnYgFr7AidrUlvM4JgV8pthKguhu
Dgd+oDyPVLYbq+k4g1TtkxYafiH3F7z6r1O1kBoaOpL5ADfMpyVqx2qxW8DLqYUEA8zWWlMM8QAs
bIvvpAJcJ5Z+JkUCMuapvyBDsfhaJTpPWBkMsEzSjKvnVlk0N9EoUSW1aneSXKR3SidjK1cE5+iO
dgSKNv5UiI8TZgW3wVxdt+EsbqcgSU5I2xWh3GtB8qoOhzZKfCabbyQCvAaZECm88K+HJDUYwM9N
2mYX1Dbatu3jfYLPSRpwi6R7C/Cs6Rkow+ynEiokRSpeGAeCsxiT5HJbKUyNoDrkWXbKAiM/Yg3X
OW2tnU2o6XeKOqtOLKqLQxKnYZtdeFKXpbDDNCoo4MeHIOLM9d+/4HIE/8+L7f/Onr4VMdsOq0zc
zbuX//U/+Pnvy6ssfUFQQ+OdrCq0NVAH/lliJevLqgNeDTYhAuEA/m96gMo6qq9q3ZULsnqzsi7/
01m1vrAaEqiEIcsKAPDRH3RW177p+0P+GjWF6TwaBBlRMgZ6HxfZuq/juuiC0Fll7aBfwOK2MSSC
V2YVfYd3D+UntIDvIqIPl4PsgHwDQgRtXIijfOP3lNlag80Vwid0uqZUHxari59Elh3oo21fHk1B
7Tt/NAu4jWUuj08U9XRps1Cm/ZnMOvKuIgsWmyZOcpqIxMu8MGp7C/pclVyqPb5lLqHoMcp9bD0P
rdrlpZMX1bgbehHRd2wBvtsTmMdDipkokQhzoE2sWHIzOyHhxmDi5I7faVGTV7bEonuZ6k15gRBk
4F5qSuwwjQ0KeYwVBlBRM35ogircjVToILM455pOqybjgrtmVWm22CAwIGAvkB8tBRtEZ56N6K5F
q8FxH29YsLgip2WiacJ68BA6JXfhmEDrgX04nIdNVt6TH5QfyrFKrkK6qsk2UWZ1cHDPrOBjjjUe
VSKkY8EW+rq+GAZDDrHVnKXhNTHSWvc6LCgfiRHQTlEQrfjL1GgPtDCE2R4acvBsK5NHnfzpor5D
dDXFW6HFD9vGa2++NFJ0YIh3ZViVZiXUX2XVCu5jC/26y76d0fsuxBY6qrjU84q3jo+qSGiGLUeS
eS/Pw6RANezyp5y8pdEv1RmhRV/TMXNa0aSbP4WWdDkKYa5s1U5rNY5pUn+ZwDLFQB43vc5R+tjk
eGmoA76zk973TjE25oFRC//ebGbrBi9lgrKJS9DASMhu5kQtGPpjRNdftvNOVr8JOUHNTrYkSuih
jYoaH1p9fTGP3fCUNMhUOPMvXU+3rZ80J1fbobahV8u3qImBdUmyNP2hrpdo04UjqfLlSPJRV43s
FRS6YNi4pw0nCFo0AdshB5IIolLDMor+VqHDsNkondq8kqBeFh4E8bVMZ8icmU00Ass3pv4SJkIi
2XM2izcF1irxasrQcCyo8CjYSmLTUmBnQ/+gjlqqI36I8G4l9raTvQxt7WMYTVNtB5OOdq4pG6g+
EOE5u6r9LGt2oI5Wvstx/sSaS83myGGYCE8mZNbIlQUBG1RGXaBBcYgRPolRkHRuas7kqkxSVpV2
Hwn1tdJoLA4KiayFLyl4aOCtoMqg9ND/L2SlxWXJHC01deo6JfiwgleXesOi1GDgQtzKtghJNwXm
T9vchjgyvll9UlH1mxmzmdu40ZRpBLZCTml4FJmqYpfCjPvjKM6W4Kz2sZIvW2N/Q8VL/A9LV1N6
eJ6lR0NDEmanwmSe5zAiIy9atPplUciag1Ur9dAaa6ucvcaIu28Vgr14dTiiqRqZY/Y4zh0sJbmv
gsYN4tgIPXUJlddRwVj0mFSz0fpT1bTlZomkWNtbwsJhnBPY6Mm4ABW+FtfdcxatcAAESVE5onZK
a6ecBnO0sybqQ1tpF3AUVc/0x0VH60g7uJGBJo35zohb8abKhuIqtCIOlGKTDRealWmSt9SmzAEp
VYzc/fMt+L+T2gcg/ouNungpm+bDRs3Pf9+opS/EdqA0IKwNN1k0MBw4vp+FpC+I19kmLQR7mKWY
q8vs3xSodaNGKsTejrMafI9VefL3Rs1H2J6BnyOg5t/Xs9UfbNR/2Y2+3zo5UGElTAlBvSDR0f60
dcoWrBu1oW0bBKX4FONDe6FO5WTP+gLwIvY5rdys3AWgCLeDkXXb1bTiNqirsxrb+o2VCQAI0C74
mYSEuJOhjqatDsgpSQIYAAhU0wsZcGDZHHaSaXjORSgfYTa4gzBfBozQjaHkmTf1VuQscpnuMn3p
HbHFV3oI4Rk1UvxYT+bXalwStyiVwzwFt6IeKX7RzdEmqJsDOdPCSmi4rXSpJ4EoeQ3YBOtygfUE
AIQaMb+v52Hw2no29jJOQhtF7mZPyiXcCoTWpLs+dc+qIF5xK/lxQNUzlmMDcWVq7YJmut1Us3wK
FzP2cwlMv2DiObQp2XtHnTgyoaQLNnaHDpaxP4d94S2mvvjd2IReVSovpboAB41mYqdavunNaLhJ
supKCauXIBXuVXjXPOlYexOgqphTHN0EaaNuWYS3VilnW46KtVPl1bJfBvPvePc/Qir+f8zuWW2W
//Ok9tqu/FR9r7/wd/ltfoGGiAQUt2b8UrG++WdWU5ivThxIwsW/cYx/zWqNGpuEEqpsCmx49AZl
8d+zWjO+AHuAO+CrQToz8/5PZvVnDRksb/I31usTkQHp97Nv0SJXMugN2ctFL8oHY2kfKuQSGwGq
11m3zNY+lvICqYhlbUwpMzYKst2UdlZWV9SbBrLyMuj3RREmt+8e4U9q9U+KuvXGTDxEuDFCkxHU
fWLwGgEFyZipoltPVU1/u89BwtuRG02bwNEEM/vN4WBdv96tb1xw5bzTcFzDwyGarieVd2o69CtN
3E6Z7BoV3lq0tpp9owjd3a+/Fsvxh6sodFzxUli1sqt99WdpnIr2KTSrxnRjpRfPpmBRUJ3UsRgD
OMu3BSSm27Cv5Qs02tH3U+/z9D/D1/InT/QzvR9KEks4Flh4H6Ixxbno4zcMTKUe4FLCL1j09DHM
y2zfzga+b4BQlG2gMJu800ff0hOY/61ZdGDImF3j1KOfZ0arnzpMy77++oF8pmr/dVdAf4B/MHUp
iVfm7bvnjvQM8DfAWBtdmuBjeWJsa6lsO8REdL0qa4mukmk8xXXfHiiF1saXFG11fRDv0yJlAErW
pdDjge02lCm/iyz8bGXz/faQsK/0evDJvz5/d3vmYphL2BSQTkLL9DuoE+jl1ObbVPYTWsCUnkgu
wEzT41LcSFLSOchD2GwmvTzAmPqd6PHztOAd4vfBmsFchRL91zt+dzv6ok9z1DaRpxHQCMclQhNU
NZHpGZUoPESaNf/Gk+Bno0Zj4ycejOKDk/+nUSMbyFHiqI49qy4zf5l6Wk9I7cTrpplHJ1oJUCHm
cG81r8COkrY7xykZfqYsVXshiIRbkYjW38zVVbT7fq7yFBjKMlAv/AVRWVHj92NmaiEWyZkee4Gh
G5dNF0xeIxLDCUdl2hao6BzYm9af6U1XmxtyY0g3oBjj4PXZc4XyXOmtIE6I3QlI4lTaYbNoWfmb
5/15GeIqq3cSybaw3qkD1wHw7gXjuNdYcRqk3pS2PFC9S3Qn65X86tfT7ocnSDnICguDkIxEGBbr
5+8vE7NMpElCLaLP2bGUI3VX6AHQKIY7wYa+lb5JhFy/+PVV9ZWz8eHFcVn2O74azjXYZn76dp1a
WFotxqpb0rQNtmSBCm8qNuaFX8515OM0yNF8VjINabjQzPSKijJvnWYZ5ZFWOOirK7A3DrYEzHqd
CnUUbUplBK+YS4jOrSbjtt6oc3XVGIUBlKQu01WSaPSNZE05JYDfl7WmtJpXdXBOoIUH7Rm0EFT2
INEz6HUuBsfIDEooyiwHGxhRcnnOY9Tgdw3R5HWFAgdDkIfJbiZI2ljYtdS+eiR1dxEeQ+eikI/4
TUZyuWecJCGac2tsnVTFNdRJ45SuvNwb2XVrxhkIgkQ6qIunejXsMnnQUasNRbit9DIzN4oEIM3x
f8geO01bAhrUc3Y3WTAbAWgEYcAQmhMh0DXAjaMIo/EEk7vBsWBt4+nYILWVFVyPcVDfZSrRFHHe
QOr+9Tv92UhiOQI+ZHZILE4fRxKOiguGXjLQiYyhRxlnwYZDie7pdZ+7uEAM51FmFt6vL7pO8B/G
EdAk5xH+FtL7jxcdgyDsKYk1/Fga3VtkmtQAMhVgwm+TBn/y/agJ8JLBjp1z1Of8UrCilNLJ4lLM
ioNEEq0fRFHqVEql7hnns49SM/vNXv2zi3JqwyeItR4Jy+eHGoZDMC2p7kql1R3TeToRmJK5qgRC
IBprRF3XiH/+THXcbdastFVN/9mAqVSVSAihZbs5ed7+ihfD6DELX6lDY/vr1/fDLoa/hIxdFlfi
ihRCH19fm6g5MXxAVK0OtYZdq9mJRRx7iWgtRwlP0N9c769B+Gm8YHeHIxvXo67+HJUAXb0mDTaC
7qN3FDi5ab2Zy5g9xdES3/RpLj+oZkEHTiwbaXFB0JYrIWrTe82KWH/FFO8vZ6nMcqOPKb0iJplI
rK9URa5atDMta0zsfjOvfjLE8TrSyVAydR7VZ6g6wKNmFLrScIu6sM76Ps6dugpER6+waPz16/jZ
pShKV6QA9SDu+R9fx0DD0MJ6xHClKC/Aw4R4lwiC6WQszb95Ez8Z2HQM1mm7+kxCev14KXDD1kzA
DqDbaMFZvwQtND26ebDaY31VeycHPAWH31z1J1+QDjO9WrAVzNnFddN9t9uVlhVPEe4Nbk96iZdG
EPMbuZ0JPp7kza+f5Y9Dm2MEPo/wFUlVMM1PrMVoWoxsxtnbLRQTIS3ZgF699M1GTTLRldIu+00y
yXrrH0c24koVbxOdSDaElp9WwiBCgGXpZEaW2Bj7rTB3Z9jBF78ZIT/7VmsmPVdiiaf1/vEB1nEn
VJChNRdZJY1KKe43Crll5wRelcRl1uZvrsef/PF7sTxAAVjfl0zJ+/GKWWqB8suF6Hb6QChlEk9F
5xSSOli+ROhcYQPwYOPSzlG1b6caonw/doivg1aaB9s06VcYgWk1Hj7XyJcnXc9vSlCrwp0FFMzO
mBGlUOJWNthD3SlbAPjlhtJ9FYPPVfYcB+W8iWJlfGvzmA5432XIx42e7TtTorH3SyTntd2aWhii
HKnj82nJm8cpwSDJFQw1vygrHLzh/LXZ1zqZJh1IPwSJTcSmf8UagB7TUIVZbI8KnaagpAZzrKBE
wBEtSX3gpCY+q001TQ6vPr9t+76+TXnbb2nUBueBPMEKQwoQwN9pOpF+ci0UuZPWRh4xmSQ1sTVx
Kp+0knC+vWVk2voQg/lCE2IDMoGeQcZv03hO7TmPmnNVaCYI5UKPhLFLF9hRQhcbB6VPy5SOdDi9
ytAUOPSHev5Nr7o6B4ir5BtODMN9ls5ziBHKKMHtwsAMFtI8T0/B0OiZjYmHCgSvLzSHh7Ho7qPB
KCpY9gqHuamU88zHfaEFKI/mJd3Ek6FRP01Kp0Cka1iQpibLn8kNE66q1EoSJHL4Kdg0IniEfTPr
KhqDkH+hLtSe8USJ3nR5QIxCdFOIvCoew6tsxhbBkeuxOjW6UN1Rv3UdrgkxPZt4IMULHkUNrbjO
cXqxx1RQoN6VMuzGUJUgeiZL2wkQ/CelQANViMZZtkxBv+t1s7vFTFmHudDrtH4U2vT7Ti4U8LvF
tK7wH6jho076eKDhRsMmJ2FmdirLanmscUuAb5wUwYE3OEF/0uaxtGfcPAsbv3ljXN8tPwiLOSaW
DtuO894su96xhMa4ScQ1RS4uU9M8jmZe7nBdiV6IaLLSTVIqwW7pRn320qQmgpnknNoZQGIvB32R
b7iQmDmYgZR341QsV4zruLSDqELSWTawRtJy4m7lnE0O9m9Qn/QmNrLflBw/HgeoImgk/+UqiUP3
p8US6xUpA73GDSYSNZIP9BLHrUI+9rowQk8r4LnQ03PxqmjAJ9Tdr5fqH4+2VHSETqyO++Q9UL1+
XGMKWaoxOShlt6JlU9hSvtQuPcnFNWepcvJOq/xeRerT6hg0VG1jnSy1NE4yL9w1tX48qyTamL++
qR+3KqazztmWUoVyTPu0VXVCbo5CLukuEYhQ51QpvRDoHdl1ZGWXv77UD+Af9Sy11/rlrdUe4HOJ
gQOP0qtGBwVP1sfdVA6E9CRlcWaounqY9an9FmkG1hTJAH+uiRGQaVrpzKYRMJ1RtRq4nRwGUy38
X9/Yj8MCQoD21xkY2TWsgI/vJc70sZWSwnDFBg6wiP/SaCt6JfglUko7SgvOYnEgOXGdSY7QDeNv
huWPoA8yb8YGlRdHcQTpn7a7JYHnpEWj7pJBGp5XMUs/qGC1K3r6x3qgEyqgsMvoQmpc0NEzdtnS
01QM6D0/CtWSP/z6eSBK+7wbgh/THTKQoUtAwp+P61IzTbgO0T6ul6HfqzR6NT/VOSXatRJUsSNO
cyxv0K3152GIkteRKwaSHVBb7UNG88tAVAfLxlIYuwkPbkZ3Fq00sgWyBGpgKk0HpVRT7ThBs+oV
VjDtw8rECqGR6qyCna1od2kvilssk0eZnbiGwJ63EuKpJAorm/0yo1Gb4HRoBzLLpTPOmn4faWFB
AT3PUksfUVYCplUfn2eyDFd4kCUUF7mZitBYcwF6WTGx3HR4rEw7hXBeHdV1M96Wao3fVitUAiID
zKZ2Eu/hQUHzQX9+DMsW8lhuQpHXkBQ912FJbzife9HcZ0SKs8PFgim1kwMhKStVhE6GfNKUqr3V
l3HpfIke8alnBVacoNOl0FeTWVzcGPeXm9YAWfB6ecql7WjiuON2mniEjqoXFwOrS2dPE+Qbp4zE
7K7uQ7KmJsgnm24ib2AfVW1bwHjHS4jmfoe8YlUda5AK6u5iKjvtJSnNQtiwQ2b5az7MYncTLzgu
3y5WpMnbei6jHMp3k4hEn1VGv2cLb3fLGNTnU1vpw1ltJJbqYIC1QLnPplLdJWNXN5s5IkPMN7Sh
kS7l1Ox9IVKV2u0bQjntiWwziMl9VVcIGtvoFOM+o9tVt/o2hRO6Op1AWJm3Geq1O/cNenvi/qTa
hcklyn6jiO1zFATjJVt2+GwwiODeprH2RPmLJt0iMxd+uiog38O9jlotEtuvHC8h/mZJE2DzVSLb
3JnzGHc27kwD0F2eAhxAyEnsOG0F1RvrqLtpW33dBKY523RzabbeWOTGTVmPeBLQbpz8Ko7xPS4N
BQM8sQ3S1OuECduEpWCYEpCY0paP1ME4Yf1B6ECq0Xu0cSqLYF7LXXtH/dCKtpBYoWmXTZzP7sLs
k/wmi/PbTimFlc89ahR6wlC9jrNVRnh4VXCv80KSeyfWU3R4GaFj6IizSDsjdo+OohiHpnxmFet1
jFlot8VE8AfeELM8s6i3+qYK4DrY3TISEMQgnKqzqQ3E20gqGIC0RYQnHZszwy6svDXcZmm1dLty
QR9CbRq3Qm6Z2N0F6GVdQ8qUh6WY9a99189wVXo8/hxyJxbFxaqKAhHjCDhJnF+xE5pnEfFPOBfT
4yiAK2K3nE0Pi7DIWAFidABuJKrlpm6mtcYJzQehxKre7lsoqC4m+3VP2dqKt31LvDkSD6XeT4ua
vGpGK1yGrTiA2Wfx8ISyviHQxMhQz9eWcEOj14jX+lK4zDtlVPAsl/NrpnrQuTRGs69pYuoPg2z1
N5qUpG/joA/HJqwSmVbE6mEHLWa5la0qfMo6wxDsXuz73EnSTp0crSFrCZaHCRF8LsYy87JawpcI
QA5eEEdsBJimPk2lEwQzXjCjMWWWvfadPFkNUavIQSbFTMtMOmWU15kDt6PMNwUHgMchj+BAZmk9
781hrJgWWpjIO4GU7cLryRWmMWXG5nNLeAnUf7gn08HIIAz5C2fMi2Cqx4cpL3TVlvXCvE3xX9i3
dS0prpwNU8LOvoRHaQig2EqpgQ6tzqCkuNXYyqojkZhW79tiVrQtG0sDGaXEvXcXZpMY76reQE6T
Dnl8nmPNNDpNx1nQUUwE6F6jhwvkKUkPLquqLO+kKBJ1O8ana/FkeWhfFEFgPTOh/pwGVskQhL/o
8SnkwfZO3STQzYQpFe/GjhAVJGStgMXDAt7pxLIa3YmBrOBAsjTQVks0nZsyFkssNMSUblZolmlK
j78rdMKFumneLJYVvikzctTtWPbCPW+6qWkTQDjmEYwU3FqY6QNRq1Kcov2VrIee04JdES6beomZ
ABLgBadHnpX2+u0QwEdwwr7MXnAdEQvgTyO978SwvqxF+g6u1BcFqvp4wZkqWKAkt706IedX1Qh2
k9oJKAqUArFWY5bTU0hqEEowKuiHQKqXpyYSgmEblQW7aDcoaeHyMtfknrqk5WRoQLcd5CDDC2g7
jEajxFBX1zqtL3vpIW+6qtlGBYmgBA3kQ+AmQTyqDp4YKDSmnF7Cd8Dwjzrz/518mrUl/Z9775v4
qfmWdd+a99zX9Ve+d98FDanASqbBf9CgxYiT5z/t9/WjFX+k+QG+hkXzCp38Yyykf6EHbIKmAC2v
lRf12D/0Vz6if0FE0loeAnz/kbHQaqf1obTTdFy56Pmsd6hrUGD/kiG8w6aCJYRPX5VvkmRHu2VX
3eRX0gN0MKtzyGSvXN17Sff5HsrLmbQFcSg34ybdGgfrML9qZ8NLt6su2vPiBpOTU/aSvGCNvM1u
lsgznse7jkr9W+uJTrFjXfGsrexUu3CretZh2Q0v6+4k2yz8+8xl3uz1b9GF+hZvy6N2Jn+zIpxl
txLT4q656c7aveC3nnWCXO4XbuRku/ROvqzORi+4THaKj2eNAx3wYvbqyyayy941b3IvxqfDsfzi
VF6Ot+Pk8El7uZyZG3xN7rpdfSWclGd5rzqRP266M32Tnmt+vQncbpt62BL5kaO/JRflnrs8Vw7G
NrjLrwhytJ7NN4HetYk3kRNuYdihLEe7lbUusts9jGJqs+Zk+SgJbsPpVBP7dPHUH+N9zp8Nz6OL
eW+d5jse4Rnf4U32Cp8Tsx3vKVc97VCcDBu/Dz+7Dm4Iq9xwg07r3OSO4eVedSbulTMkoI7oR+fm
TbBHnOWVDvoqO9+Mr0XgN70XPWjbck9At8/JaYtv0mWD+lU4BI/GNt2o1wuw1GWUYd5pBz5rbeus
3qm05ESv4OejY03821MmHRRIRgdtB+rvFP50QJlWTWc0X1Gefe2u58JVVGfUbe1hOcu38WV1qDfU
9smu3mqu7iR8L0gGPJZkF+0MP9+Wm/Ag74sbDivn+dG84Ar3wGooQrxoJ862yWMHiNnornGlYCtk
Jy8hqN99esAwfWO+zdiX2MO9dcVadq8cuuvmZOq2FG2WAZBrS9KVrtnCVjyPfckT3WrTO5LffzP3
874rHNyRvfwgnYRrxifEr6g4xfnW8CW7PPL7buzIdujrByAo0Td4Ixs2w68IHuz6crhAd4E5rnLO
Q8sLR3cndKx2A7R6MwU+fUQh90VOCWeDPzr05fInzSXtYRNhgOSEx4vcsVWnvEp8RMy+sc1e/O4G
maV+JxdumACj8JgeSwxqbNMLnN5pPdkToKtyF/VjflwOhd+dOLSgFkv5Ey8Jw0h0pt1k4Ad80rHo
SIuzFF6x3fS+pD/0GH9Z3ZsgG/ZsvWUBoiBb15xJ2U7QNO2L59bHH2zysoNqGw7opduJjnI7XM7X
aAkx18VHNwcdcrTUzmaqdad97t3Inm4zz5QcjHq8BYU8Jq+Mxewsr4m9QjYIe4INDzWstV93qnkr
Pk8q+zZjV/SCjdrY87d6v9wXop1Ye46VruQkyT54Lm/6iwmOReHpA19jX+/Ay41v2T4+aTf1Wyzr
RDteB+cG6xKa9X1xpm46XxFftdsaczK3PfXXlVugEFb89jQcYXmn9nLU7lSf87qTucidUpYjzCj8
AqwzwUpV5fRINIUKncGwlYjaxhk7vvBRX24IzXOHjXLT7JnCtn4ryo5EBVpecmQwOsS6+OEgtDyW
F+oLJxbdm/y2deR9HftYmxjZMfsWXws7fWPhZIqycTO9Ce7siLV3X5aOhXbITi/xOffyXYRHbet1
yjeer/jQIv9V73XX4sT6WjX3lFmqm26gENtjYi9bVfdk86hkXvE0CnasbzE4yeLAbg6od1oE3lSs
3nhVO6aLKFGPDooExuxRGjEiOh4fMifpfj0MpuVjlOKz7KQYBwXPQYzFk69cYxacRxcTaOywl730
jqQi6at6MORjcVvDpr7v72P8uPBZNbfVCGHJpn11hMvtPBr6hlq7vUsjepMovHxslYA1yy3NcajZ
Yuy1mStS0jygXdCWTak76W62vvGs52sFQHk7Xo/Xxh1jyikY3efdlYiLTmULut3su8vUvTZ2kub0
NqmlpenP40tknoXWZYgY6L69Fy9FEBpflL1e8DHJQVHpbIl3LW6FC/Oq3b5YLjB7LrorOHwU1G/G
URR6zAA4hqel3foagRFSeEXvEbcyZ9Ls4tHob3uyN+Pa2BBT6ZRoWKfnxJk3sD9z29jFbuZ0bnw1
erOno2Q2jolbM5Bv+DsPmRNdRtT95egzOdCeRfvG66ujbB31JxjgduwmHpFJ7MCsG7guO4V+j0+w
rWxqffAk6lTsminxjmOuovZA94RKxRXuMuR4Xy0i4Dug0mP8IBYPEir1RyncIbXrw7P2Tekmu66e
tebWOmnpod/n1pkqbtzaQ4d2Il13mJzbwfPG5xyHV+xWmIk2ZHr1PlxehqOUUQJXshuyUHrVcTAd
FneHYT8ZLKwpH1z2fscpaR5SqvtYvGDHAqR+hqu6mMUdrry+nub3ghuNR2R26TXHb6GyrcHDj2m0
k32/I+7RqZ/MK/Mc04TY7Y516rSAv0/8pztm+/ksOKFLcOsnNMs7LsVLrRzdQ0GQwvplqa92OruL
+hjt+qcKY7FD/6RcjFv1oBFLhZpft9OL8sys3fph1C6kre72ruzzXTFmlnxj2vA/kWqL2yZdQWhb
wDkx2jJWwbbi3obcqkFxSjd1hRPIPljcvtx22j1AVPjS72iKT+jHMBbIEWK76eSXxmYf7RlkjObh
iD4Z745+G7vfzG2E+rf0ddMf9X3QXYjlPhudqXNfxAZV8vdu4B+V5f8XhNnNa7l6vrb/Dwh/V174
L8rx/hUGyev8oRrnN/6uxmXKarJIgJsxGoQAYID8fqe4C6vgbGWiUldDCVDF9Tr/cNytL0BoeGTi
VgstiXL8X9W4an1BCAOC/S/58B9Q3FeC/bteKoY1KoRcOpyr5s2E8PYJ9oX/3tG+XeXhTWQddCFI
74S6T86NUogOYCWK2+GxjWtY1R0tsW33jQbaWWrYob17aBff27cf/Gs/tsm/34lJs5XzCk+CAIuP
CHhHRmhiysXE7pyWsTvEj4GuxGdWvUhvcS9gw4XoCAMXLTqBCYWd3XMK2jTaGH7tWgHzs3DutEt1
adVtNwAPUBlL8ZVQzctv6Go/udFVJA2tFHtWg/jzjzeK2FYJOLuzxA194mMLpmyaeiU+OWMe1U5u
ovz8zbP5dGBa35KJOHFNSYay+5cf7PtmvgDUCwleHYEkqfCWaGuIZXQtSKJgizpeJKE+K6Sw9w9x
yvG7lEPMX2jc0aoFV1DNGaevMcXMLNWa713rP5rt/52HcCbru7f0g7vv/rX5NOn/+oV/zXriziBx
iCjf16bOSr/416yHdrdSJRjikkb0zPtJD+eUpYL1Ym15vFOgMukhm9EiomfF79ES+RMK/F95UP9m
UKxzjTQhbLDRibEs/R/2zms3kuzatr9yoPcohDcvAm64jHTMTHryJUCyyPDex9ffkdVqdXXrtI50
nu4FBHQDLNo0EXuvvdacY/6D+iUNB6bgWFA4RfAA7VWoOtnOhar2FnUSKTGrMnup1moIUKyvZBf0
19ZiIyHtYzg5f++yqXmB6Be3dixk9yG2QVD0S68/h5MZPYZz20J/tIr2ZWqENzU2wo8fr/V/Lru/
XD1L/2S32UGYOL4tn+XP282Pn/nblWd8Y/FkkGgoWJgtjJi/dX+sbyiQ6PCqcKNRjOJC/vulZ0hc
XyjvMCUTsUhf6LfujyF+M9HQ/y+Mzz/i6n++7FAJqToXHnRqrNnooX6/ciZqVHfNtQFb6AwrnK5a
om06YsDvdCMLYqzyJsr8pBq9VmiHmybSkB+KZCYBRkRWitNHSJLFjkLEYxAkwD9yMJ6K1RZU8rRt
9t7kadQEPXeuQRmvuRSzTcVIpVcbkUpCASmJOXIUORrgg0F+pnW5inYt1wq8p2T+kvbNintWyjtb
wYNpDZ2RbKBK6A1Gp7p8S1HMGKRRpcNdry1uz5wDsSpmwodJ1aJiMyZ4oCdBXFuX0c/id2sjN8Tv
ZpPiFW0X7yZdSz/kad1ihSHIM5XnaFfP6jw6C1Flj9hiJMSBUdOQdDLNPoB5Kd/MsXoHRhwhHAlD
wz1qlNYlfal8zZe04NSl07ZfY0F6k2HYAL8ZKFGXppPf5jrtX8lcr4NquqaC9kUR/Oc+/AUmwLL8
5zXf/4E5EA1v/wVpEMJ7+z58f/v5fuRn/3Y36tI3up24FFGeX4Eu15v7b/sAXwK0QuAAklesFjh/
/n43SsY3hOrcvNcC8Moi+K36k/RvP3YOHELIyn9wCv+N8u8PwEH6vYRvYG9E5caknaHQH4qugZh4
ZGPt4uZjYdwl89DtelDBlWNwY7wrtSUzwRuz0CfqfTiWuO0J3oHoqtrZGBtbFFnNRZvbcMvQQX0i
3rGznKWf+9JOSBt9zxgybcJVGOBHzaX5PwTj/RBp/rSeYBdg+2Iqi+SYFY915ffrCfdZKC4Vkbwx
KqI3KOPyXaZri2jPFkmnsWW1jxKqdLvKQ+qghQgmPRn8RZxwcl8lk9t2LpCUCTTDK2dCCUjIiZAp
D1EseRkU+xs2aQhzzO6eSUhZYHquinBmrLf6RhWunm7ksGfTQiif18gFqhvlJc1esTSXi56m8SEE
TrJlwpjjfS6uTsl+ya63tjjK9k/X339TPv+hQvzxUrCCIzLm9UBC8wftoDSoI7wmAqcIRQ1pqgKm
G2ZRcIjO0X+Zu/ypqeoP9e+PPwVmwpCI2dCvKqLfv+oJIWtSX5BQjJO6hdxYi7tOCGGgWaNpG11o
QOgrL//+OnMaP9t+aD/Z/+ruv/yh/P7WE3L8xwMkz+Ojqpc2ieL+r39aml4rjb9/W/fXH78ET9m1
zPvdP2g7Qxe5cMZbbj+7Ie9/vduu3/mvfvFvjJL7pSbj5KMayv762yIe/M+rBpfXT+/5PxSch+Tz
I+4/y67/TP7x535Zb/BQUtExWNFEOCVXWumvyw2HRipH3jJVpvjjIPHbaqMa32TMHBBCkN3/3nnJ
l3D9XOXYElEmIoXjv1N2XuMxfjpsQh9B5oXmmuKTv4PsngL752PMAIVSF1smFjX0YXfQl26/9uqp
ytIMnnUPhlHLlZtY46bq1Wb2FI6mrlIumSuKg35vZEpPF00djmvVqRtMIo7cR++CmjybRdQ6sgb3
rdC1k4UQws3C2k777DCuwKSSrH3KdCCYbW7K26xGOmlCGWBG0KaTVxOzwUwIz0hHl7v6irW8dtVq
7Ny5yEMnEYYVrDeGWDuTjW2d0qbXsTERs4VXwDRz9cR2e02FKzqQjDH4IwarpkjTNJNoBSlKmmz6
siTbkixSTNmpcYuoQP1fHMX+rKvy89X+13+hO/P/1X1z3bX+fK8+Mg6vxt/tz9L1J365YxTxerAy
YF/gbxMhDfx6w5AWxNVKUwat+Y8wFX7k1+aM+Y22DDggiVVQ5X77bXtWtW8qSsbrtFRWEN7zpV8X
jL8t4qw1f7rSck68rtu/bXGGiDHX4NDPA2FpNwif//0tAyBMHRLE+y4BtgeyqsLRU7ulv6RkhzLr
GKVG2Ch1dBZk1SSi3JC8JEPQYEx6f8pUsUiDKtHFjtlcYlZOZsa9HOiULE89gBp4geN3pdW43fq0
8cWOprxlMF+MEHY8itLcOlVb71u1Cp9TUbFIIQvT23UsiTYqVeIJBAvMfdTtxM5kIlUIX3I9zUdJ
X+70DvO+rI6Kn4hzjfIIUuJkS90wSnYI10XdxUmUolOSh4e1KqIbVWMQZBByLZ419L2lK3ESyLid
Qtn0zQa13kc1Qj+8H3qLO2kSUYckzUKoIVLp+7GSXuPKYnoMfr5j748mdD5Wg/TFl0YLnsuAXsMm
E3Jw5IggCJLXUPW3erUcR7l57ElmbjeyvIS3ddVFqzfOGpajGFW7XSZzspWEQYU1D4zM07ImOqVd
/yAXsfxkRoN6wEwMInOyJL4YLYzKlJLOukTMmkMyaGxj4CbzZHxDNA6Rta3E0Rua0jhRdeWEm8yh
7mXZHJ66uKjfzaydkP6Az51rnWbWNTglKpV43LWRpT2A2DPlALIROe4crOd7S5C0C5yZ/jpW1aQP
UStTV194cxCTNx0dX0i/ZZuRNULeAHO9YZiGN62AhhPTONuNaqRCim005lKkmnmNWY8fLMLZFsIl
fH6yaQClahY81EyqbK01dFZZQduTnKPt47QVTn1W6/TUiWDdG1NBkwkFwAOSrKAfdN1BNcWK3lH6
eC1V8u1inauoilBNlaPlZj0pMzKHI0IkUyfvMvmYjTPFllE3yaFLrSSYR6L+UtZvZ1mB3RCek2BC
KnRG4ZFOeKMJrF/MKc+6bGCemFh+T8onJJ6KI1gx7OfKfIr0vnLJMR7sRaygO5eTL0xUgxqE0KhZ
jkCKEGhZzLgqI3WnetI2lhBCnQ5LoL3w2EojJ94v9dUFmI/ZYc5sBP0ShvJFnyPjwOXlKq1MOk1m
pF62wilE5zgCeAVuoZXrSzSvMsp1roZ4XcBQq4rmNlfFFAkXjoYb2R9DxEsrykJ3Roy7raP0MF2N
DNllykttu4QN4+F+HWzMnJpL2F+/MxsVvpIyCAjwkf8nmXWnxQvWGxN7RD9g7c+tuQ+0OX+UGDyr
PYJ/Krrcq2oVvaFAtZoUAhNLEkaIEEUJipQtgunMk+BNXvaCWZ26JTnBFTmEVYhicMRNJqpkZIyt
g9PCtsj9s7CyEZOaJ9tJTd1slB6wieuHsaFrW5rX2XEr01UyNOC9SvK1piBZW3N6X2sDzOvYPnBy
lW1wiBdgXc+RNeLPbXqukGKtOeua6KWGGeFAvcZXKuCyjQqCJyE3+QmGmvd+TNdNpBR4T4SWXboW
+gBlnPhoFOgIEEVpD60poXuKaljmKXkNHbfbF0doES2uLqFgGEYo0UUkEudN8CjiAy0f/bpD9U6U
8s26cqs73LwoC+MUXaNnLmP+sKw1xF956GqNzT/rT6VJv1zKDjnRgQd9mcIRk4UGZ5dDvFJADBzk
yzoK60Ugd9DBpfE5TDXTmFhD3yhhQM5FHSLwIut1UEfGciMl+fSmhJK+h+MInRgYpGzUIIblCnhb
Mq2KaJdc8I9araOtSIU8u+uNhFmaUM5gjstMifwUPR0uDVUigCFLL1wocm2vvfyiioQhVFzcALob
9VJgzeBd72tz1+dt/VgLechCGbPU+sBhSdYqaCjQhodJJQsmaubZyCXRm9p23kwrA7qae8Ovqlja
5moyOP0651zui9wxxa80Uuk6HcJzHPprnaueHJdaYFRWbIfmeiWTV0zxVKGQY6/TpEF0cmouINRW
sRHHmqPGOCO7QUzIgN2Qb+rGIoWHdFcH4e96C+JXPQxwFTxLZJGrR8i5VSa3btSqaM+Q5iq3SWyw
OcwTVnC3H43kVV9W49SA1/FFrciOkZaFjgH6eeA2PHZZ+zwt2zHnkWt6G4B59OJKT461rp+rgcgW
UiKvuZQjGVKCnJ/MqYTo3IZt6yhEYbo5AblOo6tYJwZddgkE1Xu/5Frt1dppm154IvpC2KEUrs55
BGJdSpfwvHasZ5hXPEzArjz08CX16pA0GtdqUZ6Kcc69Vi3qE2Jm+MhElowTGJ+c7U4QXEz8kbfE
o+KhO5w5gTapXw4DKLC0a7Cx9Tt4mtFtqLPvGBpH/ug9MRfFScZRCDrDajfaDJQSGAqJSu2SWuCu
Y/lsKVcOaVzfAPI6K6JV75Rc7bfDLKh3ad58dZn0NUpSdaiFsfpY1qFEpNsUBGbeGOYcb5oKEaTG
lXeLZwtBoCas1xApxulzHx/IChd8oyNf4AriOICQF8+lXqQ7U5uHbQ55z8OW05CjU9RnIWfwb3SF
9C6ZnCWqMmTuTu4swczqMTGse6TY1YssNSAzOpXrcUDMJawrEVk1+1dC1q7dqeibMdMFQ9atrC01
UrChje4A1kWPy9x9DQkbjTwhypirKbxJ6oxsZEtGb1UMk93r+u0I4JRfOcQBfhOEQ32hYFbXiq2c
aiUseVxb9Sy0u6af4OmqXXcstfigFJPpxCKxK0ocvzVdXt8bs9Zdsmyq97pUAe+Ty3Ur1lRLZK9O
R0UbCs9kNdxh728D3iUOJOUisWbP0HhDta7tWpx3lWikB2IxEWbA39ky/wbQuqz5RzfJql1ldEVC
aXqoK+MxjUo/b5VpN0otEXGaVZ4NvNcero7K6+PSeJiwn5yA3JqnOC8fJGz7Nl0uN2a6hoNMV2+F
JUw8MRqroBKtCuZ9lt6ZZjTv15rQVkIl0B3LZqMRfbkayUujqILk9twe2iZZknovWCFsaDJYPG3J
tNIpGKPscXwVldu32QQvuOQIpoMEeMs0EfUqBq03ZObVszSJyRF8tzlt+zwePUHJ17cJuapJiHI3
vAK+1W51jORu3s/VY1Fo6vmK00Xfr3U7UCsPSy9ogcJ2DhqLhRG4nnixGonDYN3F1JdLHL1Mejx+
ZXOE2hljhFubK/tpTUbwzToUTbCa8/RVS+V4O0qlsc/AVG5C8odh4A3F98IYmh0t9vhrjfTPtIAX
WeKcDNqh0P1oAX8vRpN+2yta7xks/Q7UPzLdJaHVCEUGDOOQdCsHMCcJN1g1UyA8SK8ElyQkHHD5
9Q1PJ1ZBUcF+sqilRryuhd6wo2uDX6klVTEU0nQbaua8n3tN2RldfDMnpP6oRqzzOrF1K1W/+vVI
hvbaNvIHzhqNR1QV92W/dl/cJOiQ1RXaOPKTFNU+k4Od3s5Pc2U4aZtmnz35hXTWFNQ2zdjuuf5q
Ygb799QYoy3myfCQGlXnCDIOt0aoZCyW2vBQWxBVgHi+kKcyQxy0Bt9E1xTF5kMETrdSRew44k7T
UX2YUEc2uKfrTU0aT7lmh2KQG15Bsbsvh+iu6THiVvGRDY/Dh6xejIjIrjA/jMZ4iZADTtr3ee0c
kyokX3UvlMKPNYz1zVx2xCaKQ9AY61tlCjdJjqQjLuXOr1NB9FXqSmCFiOoaWfIEtaPGlg0PuKlL
pNuGMiTZlh1a/VSpN6YxEAXPZuLotKxwvzyTmLcNE6GCPQzXUMgE41Houf+MXGhccZF3ZFGWbj6t
0gmvFRFDA27dmPTCJ6wvob0kVucva2kFiT6mbtLG9A2V+V0xiDvTrgRMKp/I7jT8F/Eqfcw4IwmM
sTCyaaWXDHq/McmrAOzoNaK2+CJFRylmgycacbYDsfIlpfWuiSNrG3KWcIRFKe7iFXPKMkkmvdOo
dYtszHd9hg+zn0JrN9RT5GdpAuwixikArJg4PzkMyauckkCTyHufucoVei7BqK3lIaoESJiaNjqZ
2L5jmcFNl842WMXOazXSxeR1yg4EgI9OY3BwmYHOdpQPSLmWfnpDMJEeC0FQTizITyXunrsy1cKN
3MsUXEtG8M2iButKv5NvYl/P+8YdqZIPNa+53Vo9oG6S1szruKc15vPQmdZ1CHJPILXEdW0FrWW4
eAEdVVW2RdjEbtims99k1mPPqgI6FhB1uyQcxEZkpnh97TaCdl5rsbJtlbnzp1VgGa2G1NXw2Qe1
Vb4Ljd7zKguJe+12HxBdhCfTXF5MPS4CkUUaV6cbtwqGnSchjo8aRPEg6RQAvAUiCxrY1SZUdQdD
UexpAMn8VhWbYKbyd1vZaoN8qR9UBQJg0QjA7zqCvaw4fsiFLH+1omNi9lJr1/qEmjUcCXzLlgkz
eSdfUcM9KPfwlq1+9Be1OUhgP/FTjew3YWBFvCXSCFQQRVGD0EiTygetSdnpokShVGmCyqBiEzGB
z2TvTDrfJ0sFKWHZ4reZ8pinKSO5dMq2ERDZvTD0EwdPDVVWJrM3UmgY+K8yqdvNBtDtzECsvaal
H8Ur1beVg2AVPEGk2g+LMGjHDlJw2KduV5a9J0X1LplSsjmvLhERyKnbLKQhCcKAADcdGO+pPHhW
/i0mO0cp+5LcYwS5I57GYC27hvlfS7i4VJ6XvG6DbB2MIC76KljSLgzw4/es39gj5KWi7DQomVev
i8plm86Z7iRpgkpZSL/PsXLuVL/o9JQIZTENpqaIg6zrn1t8sQ5ymdeG5+bmEhyTidXhYBWnYfyc
OLLSmdAmXm1pa6Ug3iQCJdr6OdPRwunFa5bWVQDhMZjyiWbOWBPFrH+v+uJVMOSRH+FALBfDQ1Y1
slNxlMg61V204zRYN4mJcm8238PISrylQ+iYa/q+p6tqj+l8nJZwdqxYmm0dJSe0HBSUZbtulZq7
UmD6gwxttVysMvM+BfXoj3mj2AyLa2exUP0JwwAVLUItoGrV4rB51M5K9qTL8bbYx6JIBqHWX3o9
H5y0H2+gH78YMgGTVjPdzSGxFGxhI4dL1K4WXrdSbCZwWknnaKN54d3p8HWOEWJhyRtiPDm5uW5X
XUN9aqkBAqWeNgKA366J8XiZsYRHpcLxb5AViPxlfOaOuEminNC5IehlgzxCmfSCda6xwVCu0rXp
Gy8cy9FJi444mkfTwv8EAWQ6y7SvrtOilrlJtc9DTXdwHaeu2CzrdqkKkMi4pfdSMVsoKAWKGizR
MQdMMnUWRdAuCys0POYdtmqTIKsMWZ7QnMe4OxX1xDxo4PDH7mk2Ce2AYsKMBZ2fRnPkGhMUajp2
+5E828IadC+JWH51S7lPFPkY07ZBNh0PrjCitl0XXF09iGcvFtckaJrEcttlXm4Z95xIXcY8bwVx
Z9bvNaQWW8aTfxxo+TAyT7/6Ctdo2ojprlmz2LW0leYETWqn5pxlc9l8ldlKCygvP8Z44oiR8lol
vSrsJEHUd4XSqfRWhA+JDj+pt9VKrm882mWN/wBkQLEhZk8GZ7piPNSlzksVZttD0oPwWUVQ4RND
cA4b2ZHy/XoSVe74mxcTi+YCUv9orKtAyyMavVBoeC3mtEYiKd/jPz5OOft2pX3Qmt9oJPUVnMSD
pk9utam7iuAJvY17ZS/ny5aYs4tZIe+GprNb+pZpQvSISue7WKAHxgar4CmsCEgdR1Ki6rb0FBW0
RZjr+oaEALfqnvRkUX04z3ezTlDSqhfnxlzec7P+1PBFXa2yIolmUJfTujEdSWIr1TqidBW3nNeb
qpgPkWQEnVjuGkInAa8m7rpM42aJ5tGL0SA4YwwiKlPX0ifSeSayAhihtUoviiSUG1UWzl1sMteX
GacRCOvOsBHq+myqMNNTVikHZjjtpGH5GhtaG5EalXZWTG+wHva6MZP71SbEysBscwdo1LYMbnFT
VAtjFFNZgoRBtD+M0Vuu5OR5kcwmq82ubZUNpsPMGdVRvp3DzoDKQB5BATmhS5CWNqbwQvzHq65b
Z9rOqtsaOQo9SBOFhLTcRIwnx4UjpP0Fa/ojTQdEs3XdglpPyHXQI25WPcQMuCzsQiuu12wpTz2J
CrPxtFTVVxs2LDGGkqOELc6WXiZOJBukL1i64CtSjplBpZeyyhG6QBHb69JtqjopfL2LLF9fJA4Q
nCnjFnGI0O7FpD8OIPwwF5IwLfePEaHGcyq/AfLsbDk0OQvBBCcdywhaei3k7dAcZ5NuXDKSVmdc
zFOezK+Mhd6HhdMmBMDbzDIXXBG1wQW6kn4XIR8RLOrG3KA7GYLQdbDX+uRhh8yWtG0fCbOzSu2t
2aGAj8Um8ip49qRX93c5jRSHyJPKWxb9GoWX4jgSm8GZJdq+oULaZRti9dHz5kGYxNdMBU8Zzoly
nyv1I2cyy60HHedAlt40lXBXreorSbcfRjkjvYeGqyuQFMioRnFPu8WpDRn0imJ8R/sDYKMHAS6R
fdFOxUlfejw517BbGtIoj6XyIlzDrfuI1NE6KzZEgOxKbaQBqi+1M/LnnLJMF3tSwWpeXe6e0mYa
hTgeB2UlFG1dTJT4Qsh10wjfVfgu5NJqhVOaM8ltCuJ1vUo7ZyxplsRy/3QNJZIihWM3Jx+5br5U
Ad9gHxMWAKGEONyQ+p2s9WCgUcphkeXOkuEe9hJqb0m6gkUUP06vCRsp9OFlsXBk1sKXkY5bock+
zXpmm5BwpZINYgxvwAEmAruURzzx+JeU+LSkxD0LcTDM/T7vuOVWqZkdEdS/U7HNn7KqClFji3yu
TEW/GLmHYc4sfiwSuGTRoHK0tCJ0HCMujvvslpaEjWzAbVXE20urP8ZDu+eI9c7Zedok4mGcx01s
teckUh/mbFH34wgTL6nCHbFydpd/LlLyIdXpLtbG5wHnjdS8JbL1ZBbD66iG+iOhUpVrGKuxk0T2
GLKBiXqJU0dl8XHiZcg2mYjss9EIm+2MMpDMdTP3+iOcqve+lx6ztIsDxkcur5YZrALbfPVpUj/V
uLMiJccf3C6vfduh9k/lZw6KOA5mkHdCs5o2PSzi1aOyBTrJ6FZXdp1ef4BgnlxLzuadydBqkyFb
26rNJBMhaGmBLk0ntIU1IiqqvKZoLwtWCa3N781JuRB18AxxzCQVTqg8WeyZQ9SUOTAAv8cioXnh
KPA+DK9mVY0kCSLgEkEWOgYh6F4MuYI3cNH9eTUbm0yLdk/3fI/jea8q1qEk6chJjBVJI/J/uYot
uyL1gOi+K3WmEJpPY53mxQ7b2G+ZH4NvS22c9Zd56Bm9qJItDdF9FarnYlDPcxqdKfBmj5wARzOn
NSgL7dRXyooDCa9WJ9bEJo36YidTXwQmpQRue6g3VkINpk3SZRwSQt2MmOzgOHWHBE5ESDkklqi3
0trK3LgzyAHQp9wRzc66jelG0MaeqlMlNkw6GYb+R0n5F8yq/3wuXL59VL8TYFx/4JexsAFH3gIT
aqDDk5i9Kn8XUvAVkGpIdIHo/Jj+/iaiVJVvgJSh2SONATENf/4vv1por1+SVTSZIlLuX/SVf5gD
/7O5MIrN34+FGTAjIlZBwSoyOiVI+b8fCxuwg5ZwXEbK0wtt3cgd9hcNk9eKdzR1x+DIjk/+ih3d
mY64m7zSLTA3Gqd18VfW3mmx94/RKDuEtWyUTe+NuOOe59beDX5cuKk/PS8Bk0Gv301RoOk7kexG
gFE3j53X2UWAd9Ez/bU9LC1tMbSNOnnSj+ISYMQHV0OtS6Fiw4rXbmuQXTwwKPj+6GLRn/0Qt9Gr
5g7OZeBRXAaHjr2bb+Kt7sWbxM3sah9flMnRl8OwBxgx2I+DHR/EG/mSb0WeztVoJe9qjLPypna1
l72AESr0BFd8UoN2R0jGe+KH3hA8To5whxTevv4FDpTGifxY5RCCQ/ESwxZvxxfAS3i6LiGuR7yM
ma3Zj7vL46NlH/fXfyxOe8i3nfeKgxJvbHtoD7TcdlnOo9pjtbSf/fv7yH6f3frQu4NX3F6tWdlj
QygvyDEa6XtxQ9eYtwOalYVX/jH2S/oD/G7Dfk3se14rbKu92/O52TU+LFuwdYeF8L19UdzsllhS
uzxARLlZrNRJHsi7uk04km7SHvlqBCmqZB25NB/rRtzWQb+/DuBo+Cq+xB/h5w7aJTlHTr3pgsGW
Tj2G1Yhok8KTT4xoEPzxn26eJuPcPq9kLsLpPkRbroPH2Vts3LSv+Q9XUU0J7TKipxCYzo2b52fM
Yhh4s0v9rk7MV+zhsz5JmaN+4ma+DJsBE2v/QXWFwWlfJrxtirZ9JeFIExy4KgvvNUXK+jkecc5m
G8VOuw0nxKeSM8Joiw8Kz4YX7khumey1rzQVczeLt7NdxdtzGW9f2nkbfw0UxgNpMHbqR16/F7eK
qxzal+V1YjxFo5+hLRV2E8TQ4caITcuVpk0DQuTQid44Pq2EBec31oUMSMxl5lN9jA/yUblrD9Nm
eNCNs/BuvSOGdEUiHeH/UOTwgbjLbmJXOFX8OxWO04TfvM2YN9mi5gOpFk2Hj1vCcDh115vpYGwp
zVYN4Jun0qljniEdlQ6YGj5Ke/hiaEmFJhHrq/n1/fAW0+k79AQt8+i307IbBjpvgeKGu/icbtMD
ko3hK7zwK933lVfrfD7sePyNI941rsASQEpFz+gNlIld318hbUx4OEJ/6a/6kUP7ht6f6ecMhDxl
l/kCFxj9EXBX2gchbFwD0salQxPjtw6xl1w48uE81SdXwEz4zFXXaHbyJJ3JTtFeXAbI4Z34kfo2
Jlx73AyBehxJF3bpLmofPDGLPNTYH/zzEsiW7UTZnrhRXh1MufR+b5RT+CD4mXu9gwEBLU9x5oKo
6d55XBSvpQNUh3XDcMZnBoDnaD9/102v+RTeSbWnCOB42Sl+MwfapoyeQA7Jyz1nMilYjqWvOv6C
QXKkibpd3VPta/t3wWYaw+h7n37PbvSdAOHqDcWJnX2GJS+JCHj5JX/n9A/q6eUcHa03BXwmZc9Z
vlXOifWgpNtRflmXLcl+F+Uov5iHGoN4VNnTYH+IW2k9micPg97GfA5t4VgcGL7b9bt83iq3G6zC
N/GXcmOeR4c53Z2yu2m2KHV8qbHF6NbItkwV1Ue15Qm1N3Vn02NyWZa9t7c4oF9jbUX7Lg6q8y71
FOfJA1Fo3yyup10YnX4waMQ62X2XD3xki676XL69KCzm9OBpE/i9B37Hj/H80knmM5Ize7ixA80h
sO9wI+NavqEefuwgvZ7WHU8BXqBTbKvD4Paeeaq2It+CgM4mmRU7ugH6kO9BCqTb+Y22m1weEP89
HSQHTlCFTMe2lK2K2/eov2RbNdz1X7Cl+TD/ejE2Px7FTf/IKY7uzAbkyaPhESddjeQ+2t2hOWBh
lbnIqUzHr1TeEaWNuKa1V2fxdZtT0/U5FVs+PFgbyIWKxlbV70gkpjVS4Ljtpc2w+IPLz9DL3eSa
T77qajozl6d4VD8ijni15itedNY2L8JR4jlYKpZzur7xhqvSNTaSh3hUeXtIsY/eOcGXABnNlff6
3vQfbsqVs6SDOkJ7w9y8bdk3jaN0kzHaOTMXcAcfG6iLs5b/e0+4GAROvrLH8vCNDSe+6L58I2S7
szbdgQdlPjOwuJkOzPZ1eyVh/Gg1r0voCN85exu9q0e4x0+hd8HKjOXfzjcoNEYYFzX7nPaS85Cx
u8Jj7Ey/FsihDixXwlCvVjvdEn5RHv9bBeS/oCj8M2Xi/4tCXB0V4D8RFF7hK7+rG6/f/0vdKKnf
NCZXCjpbIIO/5LT+ovfnK9hucHBRFloy2lwqyt/QK9RzDM3xCFh4ZK6K6l/RK9o3E5E1AHnm9oim
cAL8G3Xjjwr0ZznhNVIJ7w+2AiZAGnG2V233T+QVcYoKIcoEWh/QexKEH/Kk0r1lQKkPl7Km67e8
9YpylvI3pDYmBvRq03MY0pf4Ig7pRqE1N6cHGmpe191NyGGqLmjFR2rVQMlExESSF5FK3aa5G66B
KV1WuQeN8bzWRx1xyfVPT/W9PG+QyTjjXqg/KhqSgictQfSgzxcx3xgtlxsh9QZcuZI2Ch1DsuZk
lF1V6FZ0yZt8w56qX+ekcbur+BTILaT9W7MomJMwGKXNkrSfoJNcJtNA0s51xCRL/VSrs07nmBCz
uxGRXFZ/rROrhPW8XDsiRfMuhcupF5ctU2VbzRSb6rfVlGMmFn4i0Acqns3s3dBodlaRY7B1C6xM
OgATKSSizvJalBRi9iHX9aHS7tAubuLxjbHOowa7bA4nX1sYoStTFRThozWWvlRHflHF+6hhu0Wr
I83SFvUwLyJDIWn0q+g6LaIqNupgqhZXmr/mCaMRPWjEUsmr2mxB9KNDeBmiPZEVtmbgCc0YCLY3
BTu+YkVeSGtkCj9YZwqgYjD2cvFTWj/M9V6w3iQdnQ4jKalA7ri8awhxmPmcrZBJuBkDwgg0Ypra
LNuIHUW88SwmdMahqjETZDQKlEzrOZx3xCNuwooUuPT/UnceS5Ij2RX9ItDgcMgNFxGBUCkrVYkN
rKRDK4f+eh7UtJEpuittaNxwZtM2PVWBQADuz9+799ytBjcQlPlWgbalSXgzrVut3dA7n/YZ4MA+
lod5ILLJ7cO2HkJvqq8lhxVt7QQtMRKpwhhx0UiAIAqPMG6+lrlau4sbhDtb82Ic4jOBdQcItVvN
/G2Yk4saSsZS3ct10vOD8/62SRWSvXGHSGXyyVFvv5ioBi1oIqUD2IBddOXmj0oeJqTbrgPVwlP0
zRBr8ldJpU9rJlBl7gAvH+zRu3QLxI0KSVVkU5JgC/Nv6g6uoReqZCXr5WflPg3D53qpCdy9yjUs
lZhr4E1YP1E5XwSMsapEYVV+ztbNDmKKKU9p8t1jVFtjwhkk3BbeNp/JhWqW3cC+tKDJJaV469ig
iBq5B2V2LMHBFABCR6XoME47Ou2wt78XWUIrYmSgUWLoKRU9tJmqSFC34QvxiGP0bl20SQb9J3Ff
Z9NNEf1Lg/6PimUPVfTbBQYhtYXVHRXgamF9vsDQwbGCuINfYOW/Eg4nunjMqMTHiF7tCFDsVklg
iYhBlta/tJv0NHtFiEknrJdpb0QjGdvRnu77fgCSMCgknjRdIqAegeCPedtafCunuyWn9bfrftKq
R0XH+KHZCvjY9sx0sNqPKcVlFmys4aKK75YGNIKxRVUGxpXZLzJJT35hsmvJiQHxU7D2m3ib3YGM
Rp93nAbScunaP2IayGlpXLj6glDmXa5PafyVDEQ9xwjQAEk85FxE6SMwwAvguqh37wri3pzp8Gx7
+UsW/sIav/oinonA/7VqP7upr8w9vUffukJQt1nyR7PLbu0q3cU1kJkp2xTll7kWMEs+0Q9e/ANp
DSi//sou/MffdfV/vrkE3MJEdKF4x0DyquFQDsDxx1Vem5EKJ13arPEWC5DSt3m8S91vjH4ILVli
L3TakNOPY93Z7qk0PjXQV6Mwq25YKkzryUwueeuN+TQ5F8o/5Oh/3YT27LE26YP371j1X6nn1xuH
1wW3i7deOR2Zl0+j4IlJREDES0sjnz53jxlq8S7nbHnnuV//ole/0GqqQThPpi9JEq9/IdXnvTkW
YDsAgnGGzjeFgmV2SPyjat77LO/N18I8S9o7dYRJsAMygpdfa6QTbVhR3G8a49IvXajv4pTo8Yh3
5Ti4w660l13JmFKk8tNY5+y/8iCcUwbkqTA32XiVQ9nsSlo02Zw+Mp9gUJLvFV3wOS8+msqAC1Uj
fqcfYhbHvKzuU4UQVj7FvLzwS3+gsoUlM24DlC7JQE9mXc17dEnqetTfhY3dxZlvF7HT/ngFUxaS
kW1+aPw+lJwGSbltY7HxhAMX69fsIDCQwVbxYsIzZHbCoZDWtbkEwOFrWJTyVJnT5QQVxhYsJeMU
em1+tBQoGp81tjnVrVqns0fCidPlV2HcqgxQRXzwmWTxVGzSaELueb1i3QhXV/gAE9BzCRui37Tb
Lnow81PiA/3ujl75oZKI87x6PyYAuDxSwrgN3udBtfux/mg4T+s2TNv74HBOtd0Vf76NiuUYxC0D
tPvam7dJQkakeTVOHJbnH8K8zMDAAN7FLP8wp6iK8h+zX5zNAviNc557pjSEc4gfHrdAmqGBQHks
v+LR38bejSfu0uJmgI5mnrLubmDncAew7cZHlQ0Mqn/vAEX1setBDPnO1iQdpzfqrbYuiY6TaYbA
h55dZWxyv9+MMVhKOUNngmbD22pTtHX+OVPTTqOmMYH+GOjsbY5dtslXD+C1QrpY5Klbigc/7w4x
8xPAQM7ORnYK8/M44U7RoMZS1BR8eZlB2mFrW3r8XJidG957gG4LByght6j54/agcgu0uzh48/c0
bnYpBY/kPaks1nv2vh5lubrMVbCrkFrb1GZ8XBm7YdAC+x2iDcbOzFtwU58tfSjlQcfwkmi4MBgh
Iz4c+uboubddb7OUk63GlioxYzFYZqLFyo2O0jRKiELuNnCvneRH1NNLycIIDwFxZgcevb2Z7YlI
8cWysRz+WK+O5O8elONvB5wPPsXjHJ+dNDhhpNiMPrQfeDtEq0DaRfOu7xbLuc/l4+AMV9Lu6T26
Z1EfIvXog11vfNgcgJN1DOWTrpaFzii6y/gmvnEbg/kmkbnpvyMIovoatwPRRrZ5HmZKgoj0BG8/
+vqs4XQZVLFW8asfXeoRF52odVfaKKXr8SRonVj1r8o8ut1d3Q6bVCJJaZkuig1e102GYjJQnxKG
4bOZ4hMwNgQynOLglvJv9H8y/d6i8UY1tPUWtkjx1Pg3vQNrcTlKKq5CsokXARu18eAkH/vpAcf/
yfD5dcb4PssRdA9qK4iwaK2byAQ4hvCm19+Nit/L/kQE9DYGtziP4zmO1P1aUiLxCfugDAswbnY8
7OP6e6k/1ll9tKg15+wGs/S+6z+bSfxoo69eGMC4zFWp76Q+GtGVDkLlPw0eOyXY2EThR6LUdICf
JR7aZ+K0kDiV+5mCdO5MMDacLQoX4ZXHo3qbZ7wv0GnlfAdddeP3HyGPKZZZPXxEgr+xE55LwWjS
XkIQ7utAczdbn6rV/4owjHcesHFcnUr6bZEBIs4C+5Sh4MBqYcVPDQguBV5qrrKnYBzCESWdnzir
Wnbbi/zGQyzoNvNelsuhKeA3oXySM/00nIJFnO8MaFygvTdmpG9A/W6VOx3ToNjk7km21C0urkSX
15hWaTsT+NOc+LUQuz/16aMof5XUSgYAD8dFKY73OZqpndIn7ZnhUoldep9PPxyOPQ3Uj6mo+eg7
w4DqPS/nuKBtQpgEAdkfDH3XZMspsqh5mWC5rb11k2OyjORZ08hAKmSRYbjIKfTLe7YGLeIN1qQH
c7yIW57S/DT4F0BBxEgjmEvpKpKwjdtszHce5xWlYJm1XClCDd/Bw+N8h0W99QWvrQlVgaeVRsY8
1SFxAow3jT0P0p7g7q0CJ9ezD2Url7Ylpp4Wk+V9dOb7gmwYXyNbzKpz6v8QyIZY8vpIXHAgPyhG
DDGN8mbrffOX8xAcR5smjnPF2OUi6h4z89iPdJ7aQzYcB/PziJkdCW9DEkftlSfHvjGcw4Q7ZPzQ
GrtkOCoT0vXZ7i7ldI/gqomOOVWBLy69lrSurtgyXjpqWtDa+KmnTxFnL2qfwKG7DtssQwedOZvU
PYzNl6V8qtfPKfLrok2/GBGdcaf54vrBNupJDH5qAMH7UBmp7vd6emg9dZnMHCR4aAOTsXdKy0+Z
2366yeBVjCMD+Jq0udq7Njh/M+DeL/GyaYfqi58cs8HaGVNz0Y04xZa9zRk2C5U5PYjqVLnXQ/Z5
8L4IK38Urbu1xa+CDtOMiDitdnOM8WniOWUAFUfkG3Ewia3d8gXrFmlue9qqEQeiODlJ1HpGFPq+
JshkF+GNmE3mLB4LOPTyuS43wYeFHyxdaJwJb4eyD91IugVNgP4DCwz6ZcRkgk0GHQ5ZIftmHQPT
2o/FuWUxdWoiPeVxEADl7Q9W5YSTT16jy0S8HfaTH6w67o8NS/1YIYXkeBXX95MmbgqREmwrUlMu
BVl17Mod02J/hL7sfeJwfy19+iTNYzT9NIz5WsviZDD4sJDXzzr7hdRw03QYa+JTGYR0JfhhPhsS
b2UQhGXCi5dPgKbLqwCNL4ScTZT1zH05zj+MstsiVKe90Idacl7hsYZ0jzQdhQzf3585H8VqI2z0
lBDiqkYd+jJ9SKqG1WTd5LLz0vJadxgHhyhMJyN0QbyXaPQCazuhr+f+YEQLWx72FDbWxN2VfEMH
oUKzlFeWVYduHIc5W0w+MI8Z2M9rJHUBOG0TqWR67kygD/XMCAaRIbo2WV0MJZtvBSfcpjih15lA
zDOna4N3Oaav0kW/mqnYaSKaY9JEHe92Cs41xhMfRF3C5N2V28LGuWUbO4+WT2Y5h6IVG79yNkux
XEpO/EaU/hxMZzvAFsiK+tAyFbJ1vi9M/zpeqxSpbwhKYlhk7hL7KOZiTxTVDh771jXrK1tVO+b2
HNqrXdY/TRG6NJ1CS+RJZR5kyJ2bTtd5RtmZFVd1d1NklB9FSxTlOj8qv+IWu+5bdUJzGm2KuMPc
RiHR/9AsmYObn/GznpSr9r49clxtt1Nzu8zAJot0n7rLKaAQRW3g1wQmucUP6cW4/ECtl4Kmyxc9
TXtr0oghG5T0zi7y2B0KscWftR+5Rz6qmcHYsxh35oUkn2FCMqaMZG+7nwv/HmvQdiCKyS8/8TTb
0VbM5sEuYNd28S4zoOqqGLzmFy2oTIziaM8clatlN1ZPrbXssZSGefW4lI8cCqxa700SNuycFIhh
39ZfFdHH5XBFaOUn1Wbn3gaOk36Cjl9klJSI2sb5Sk7EwAY6vzHG9npknrV0zSGxxgNNOMfOzwOl
U1Emd7/Pw//XHed/9LBz6v1v9MN//j/qS/8e8/9zX/oe//C3r+2P563p33/kL6e7/A+wYiuz7i++
N62bv1rT5n/Ql0aVYJmOSy6R9z+tad9E0uDRdkYCjS0c59B/t6Y9G864bwlBG9lZiVHWv9Oa5u95
doAmdYCDLBYigaKPozpX+PJIa+AfWDJtinD29HgjKh/RjGfQR0fVS/DDJfpa5e97rZg1At3Pu0tj
IKD+4zudlrX//T/n+H9dBr5+jyw7xMX+7/bWs/54SRKxDngFQ/giRMpE02QHp8oPloj4nTH6kiyE
RsDsrfNPfeNaE3tYkMxh6rK9HvHjRZxzkYCcIgUUaGvHeOPdrGUYQwIFC0fq2aW6feea19P+82um
5QDmncgo4h75HVepyvOWW5ouYCXcSoZ+zLnQhJdxSCKvu65YAC+QleEJyqL4TuPxD40+dU+snXCH
8YNeKGCGmzaNGsDfcUTz651Le9k1QqrMpXFtFP6OSWSf/6pR0ZvcOmEIGaJ6Ki488pVISVNpiI5+
2Otu+cAuL7HSQFFeDCEoI/GO56KHAv7nK3nZn/nrQmhzrE0aH6bCq/4MuLpmxhBohyjdDZCIRVT+
nFsjv3UwUuyjZnW4RQsewXlhzvbnz379TP2+CeBAQO5BP4Fs+fL3aaNkEX7k8fu4EtrYNEzK3iQ9
QsJs8Dlu+GRHs9M2zPj//MHib26/6/BtBeUfbJfXTTvdt5E50kwOS8UYoTCgNW0MumRHAinB3oJO
awkh9cdNSxF9N/az2Mz9VHzwsoiMw3cuZn2DXz6mKwOLhGEH1Ckv+avH1F38luECgGQLezbGbdxM
7S4VEn54ZVYeM+uurNJzm1pzjwNmyr/WYqFj4JKG8fWda3n7kwDvZD4nVv0UXU2WwuevzGi7JSmC
nBbxz9PNtQfd7MHmRFeqzxBbjm4efU4IKqUpVefXiR3Nj4ORNA+DY+5zFwMDveW5/tzak3E5pTQn
5gD5aLN00cc/X+nb5/b3ukhkGzFYkPteLYtEAzkqAZvD6TfukQTScMdQTHJO16orK4/ya7u37ft5
rtXxz5/89uEBNIqz2+U+kX0GJOXlPaqahSzDRid7vI8M/K2ajm/VB3jQRqM2PyeFtj6KPl9+ZUE8
HUEsxBeA7JJ95nvdO23clbz58tnhCnzp81M5PrK+39f6bFkmlCk1J0T0+yZJcrplzUTsJefoKL7s
8H/elQWe37PFCo3CzYbwEwyNpvJOKPd3HU2cDxpPS3JRNoYYPtIi2lWlosjWLblnzI16TgbSnMWl
AVNwRihRTN1Bl3ieOFnldECII4as/M4dfvNGQHdjj+HtFIBAxe8277NvleKddBKRDXvbweMyQOU4
ipK52RiPyQ6hNUj0TM7Iv6z0+7Tas33Bceqdq3jZS2Zl5CJQLXr8l52Jf3j5M7MkqwRuWL9HBw8n
UXdE3uObSsVV0HmPZZH/xYf+x1HC3/yYbK6AkNd5tku98eoTZd9OtZgxfk4UpJ9NWVV7MmLtBxAe
pb9rEuxtta6ny2ap8E/VjnmenYVem9V5H4hG/6EtaBbD4nL2ma30qa5cimuacrGYme7FhS6ODr4/
9CJOUdn4tkgEcYnK+f7Oz/e6ZJFrkeBSGbH3CgqtV5ubNKQ9+xnm807D1kLrbXahW/X6k22o5qIS
g3OMAnAfiaGgOSxq3umi8u5HXX+Y7bbeB7FCuhEBRLHZ9kInwR7WZNK/iTLJCYYV9J39wHqz7BHD
RonFMN60XNex1v3i2QPXB11GWG47wtNpk1/SyjH2VmN/Qwr8/CGOYuto8cLQNrKKO88YvwdlFVzS
MseGpxo3CZd0ZuAApeSh8uELWfgnd50h0UlhM5k/Yse08VaW0006dY+eMrLT0EZXEHkIORg9tljT
GIbrSSzZOzXQ24d4fY3QV8DMRS3xen2w8Ff5acm4POrN+VJnRh8OcqhuqOTmUyTt9PDn3/7t5zEB
o45b8VDog1eG7/Mb6fRSOmmEJs2apvKT7IwfFB3IuJt2/GaqpMve2Tz/5vNscpUDBBvMK/j9Xn5e
Ww8kc2b9uE+0Y9NBdrKfxjJ5F47DxN8fG+edBfdVTOa6KgREBDkO0GkfbYr56knxQKD4ylTzvm7x
NUDaViaNweJ+TLKG9ttA/yhm32l6Ax7V6KFr7/sSqUVQmeK29zr1IDsYMV03ue/sS2/fOq4MUfaq
ogGj/PqtGzu6NzrBXBLgPT1EmAafVERLPcjd/nrq8GMURCz/7LqBED2r1OGff/m/+3jcVlRyvP28
+68Wr6opbBzpcIUWM5seTaMWXxDvHAy78Luw03g+JqP74WuHJMTU8N758uIlQe9fvws/Dr+OD12M
6uXlg+D7XYm6zRn3Gjodg+o+cB4wmTTbHJdBT9NMP6Aq8W47RTxEHEC4NL3hRs6OD0DJl3Bt+zpC
YJwyyEn6Uj3+m3cHTREpoq60yZcFu7SWM88WGBygyViYqBRcSoFja6cWwTFVfJlbTUMKgvzuj0Vz
F/NW7ctcm/d//vS3JYvDIRbZge+ZAN3eDKkT3VSLDJCCpklrGXcGjJxHQGHBeJ3CRrB3+CRdsVXI
C7pQZxoPVqKq9ihEnNESS3X3b5f+XBBATkBxtou+6/WpVkVLb2IxsVknACNBWTLWxNSqu5qMbPyM
tfWyN8r3Mn7fPKJ8KO/ICnPkZO47ryQYxWJHUyChKkNmo4mUBoP41eGjOcyF6x2Y2hXfvaAUx86H
RDNDmqjfKSk4+b8q1xy+K70BKNTMwrkBLx+DiRhZKx5cd99FEgll1i0L0q9kTIjkwuZ2BoCWFiBj
e2z3Gf+XyxhozHgrOwFysUwxovHwRkX1zrv72xXx4gjCdbnU8ZyJ1p/FeVVNE+RudcLqvX2UNczR
lrzBghh4OGtozMKJpCvtVEQLcWPKXVm5hTwkg9Z0H5POPU2lOdC2Gyx/PgaiYkaIv57TgxwMk2CS
JcbkjksdUXzSL9EB7gpC8DI2pvG9+/tmFSBPgs4LJ1kinKFyvrq/bVXkohYd/ZBMp9Fx7ZaQCZQ2
tBziIYZjFpUKjEAs17FsBBUP2VzpmVsvs50My2E3d4cxUfpGQKrNt7XpSTyQ84xs7s9v5NtHEQ0k
RhrCO2Ha01p6+SB4ldsRKsoNN2j+7LJ8xhbZmx8bKw+urGTOMUcJNGd1dZhdK9n/+cPfbJoUOBRo
QHEdul6uXC/u2WJkt0wisgQCeDBKg+GqGm7JeGUYLzg8mFhO38ER/y6fXj5eAP2Ra5rQiNHIeK8e
LxoM2hWxBDnulWTCGHI65Jx5d0Zqm5eRNOwqjGxIX+ypaHxVYIbZlFUnK2ch8oyuuK4WL9s5KtYX
sljHGHNC1GWZ0w0p1OJ/ir2aaJlZU1/NAAn+fLeEfPPSWmz1KxuWOsPhS7y8Xdj/QZ/0ibkvecKv
ZRsED6KU+qJSQj0VE2fefDJw+UbJ3F0GoNC2Qs0djKMaMYkn02HfuJkq36lZxfosv7ypK6ue/3ge
+537Gmzc0jKp6kUyQmoVQXfMbPSM6ymqHxMXb+lHYGzmapEQdby1rcGtwqJv3ctukd65cyIHAp9h
gAJBKNheBbOlYFlDvBsvxiYYoMC3yeBc1tYY/28uPKDYFuzTFhe/Pp7PHj+eBKt0ByDwwp8YlDZB
MZIr1mOhLjFDfwZqglYsEnlJ+1D2OKNSIcYvvWZUtG7VDI4cYxBMsXUpCpQxyjv20YSMYzLXiluL
3iHgyTbM9y787erNbmW5q41trf28V/vHWHdePAvgI0ljMnBSUnRfncy/IXNXfShXQEShfOOL3a7p
t2RaP/hVnoLLmcrrtOPFfue5/JvLWY+m4NCRP0tu5cv72MmBUwc1/971xnkP+x9rrTUl58p19FWk
3ZoJU+ydfSZ058romOaIpbjiH05AKNS/l8RCAUZ2BzXOqivjDjmvd/Q5r1Kr0BMVTlJBP4kAkJrY
Xu9IIIjWNoR1IVXW7ruuMS+V2/a4e7Et9bYewqWf0aum7XJb2WuKrB7yd8r2v1mBOAH5RHoEDrvc
7+b/82fOKkvltWYDNwa7rH1V0b7eBG6UAE2b2phJnYSA99GYje7gWBjL9z7wn+lLEigKoLwoyKCK
J68SV7Tr6SWDw6jJssUvP2+NbImL82Ix8NvVHoNOLEBRXO3zBWgm6ilLvner/+aHZ7CwVpM0R1gA
Xi2nfj1mqJcGQvPKAD13DMpPK0Ks8N8ahM45ermSFnXEOKgHonD8W9mm7lEGETYyZpjvrI8rqf/1
QsSSLijiVh8yksKXz6HLrxf3nAz2sVssp9Qsy+uy49fYQfVlAN9JEXaz1OTI42ePpnmNCNTmrV9M
eJ+awTx2jNtRmbNWcDJRgR1WsWyR47UO0oRk1e3mgDwfPAc4vC7iFJQMo2CVdt+Sako/54XnPr3z
br1d8znCWnwbMqp8KV4fJ8B4zUaGyGtv8YLdxCKTV26L0A31dvZ18BBGq6xBamEmM4ONKPiZqPEb
P0SN9GaO7zoze49j/zfbED0xpgascGtn7HWPIq36zsqYt+wVjaLLFo4wigZcA7SVl501iPng5nn/
KWBXumZdmHcTRRzQReGGC1/lBuWO/U4Vs/6yL7cgLsknuITTDR2y1yvQwEh+AhId7avZcT+SuZHs
GBRVV9T0UD0IC3+0tfdXssY/t8nePm+0fHnWmIsxOaCkePm8IScDM+BzdogbZR9ofFrHrmQmm+pi
Ooi4KC6I+a0+JYRWX9TadH8xMf4KLoC5tls61SHzu/bKyAPm7JYsLxxLu9dGgMIwWwRImjIIYGgU
A3wzqKEniF7RQzVY6QMbzaU2ltZ75y4Cg3l1H21+1vVFJnfIl5xQXn+jvLXWLdEMNQaMYAvd3V12
neUAtQusGZTXULdIc5hIqB2LcJ3t4KUGp6notETbzZETuG5HQstSyLF+Ap+h1M6CRbGEkx5M63o2
JYoN0xym9gshLjj0GUccyIlvwU2kxJ7vstJ9cLJ4RnUjEDH7ZfZUTSaZuj0O+6Z2yhLAgehqZGg5
1XsqmxIrHq8J9hHq457azR5vs16guZlj4GeIKO3pi4MKHOVHlgi6mlmUn6XWBKMP1YAy3S2wdvlu
Q+6NLSYj2JWtU1EQuHaenyLbHK89K18Rbo6MPnDrAG6laZv9BNktyRfLJvRfOXP+4QLtZx0dLcBF
ENqsTmu+oNFnJyqE7AONnJawUgvI/cyX2xUj9Mcd4wGAk43IF3RmurlGVpeam7zWldxWk6GnbT8G
YEIaz2lIYZwwxlUIYI2LPuqaTxF4SbKBmd5yWjLGKt1UkRmgs+orNvtibkkTxTnUHrXTDCedL1B3
pA93aomUBy5saOVNoGfDPIuKGRtY5Dx2ybfxUT/FTWFGh7HranEgaD2/4+axHLbZeqOiDNUSb2OG
OKxyvR9FUxbpe6cTse4gz19sHkiWc5z0lOscDZ1XXa66cdsyZkkPC5GIc2pmZOl6Le+LaJIruRQr
XnHKMT6ziZ/tSmYnzo/i9M4ivBbWL66CJWVttq2Db47NawrE803btNsFfDrinDmtu1OeReoM7M4E
g5VcK/LgT1K59742Erqpqr0optZBaBsYB4Yi6B272aUPlOiff76s16enVVdO+4+wmTUx3Fuzop5f
Vd2w+jcLdMJ2LsafeTZh/Oq99nboVf6J2Ppq/+fPe1O7sMJxUmODtZC186nrbXpWL9cEypRuOwAW
CKbgMsVbdm7NOP8MHnJlSzW8G8ouV/6mOumlSMqNGQ/rMUugtnYzQQLgkMbLkzu3xR02vPTeKWo9
wr5xr8yiZ41At+gRAoqYzza1MN9b30hZefNLcth0LWoNi62CPfPlVwjsyamtPo/CWvTwJivba/1T
kzcEUiFUQ42MjS4+RzkL2sHM5XLf8PypjdcvJkw9R6CVV74m63yclgoeH4farZsn1edEpyNMXq84
gWdFoSRKbX5VWUbdPZQJguvGb8tql5h199SW9oURrWlUoMYcEkE1bPptklUxAO3CR7CDl86FcYN6
8VPsLiMLH/Tv8kDzDn+MAj2eHvWoOh1W6RTlqKmHajkpPy87bGHR3IJR853zer4OdpbZCicsW1UN
p2wZim91nSb1Ps2tbAkjThLfPEj3OajBVGY7N2gpHHO7RcznJoIUgHSJLIzvfjtfwoUyUWkpfi+a
du0PFoi8e6AJ036L2xJROiJsDE1sfaI4Y15AZjqtqLqdX0jnOvcl0kDfTBBlpMMyfgVuXVh7e0rT
giUN+syhd9cBE0qXUp0YiynAe4xt7TDvkg6OQbMaRWoL7OeG++9gbs4TfzyKOsnLswcaf75K26KH
9TUuWPrNMUI2x9I+m/Wy3mvrLqoCCiJorhAPkHnZ31mA/FvHCfp626VJgbq4NALmjamFgK2QECzT
5t6WXWkco2rhLCFTB/EnMlx9MxpFPW2lk2kQGAh2sfxkJkbzxAhudargs8cC5lLIVhQgJiz18lAi
wxrDJXfyW6PqUF4a2TBcTeXYtdtE8h2r0S31MZ9StOpwmQAeRr3hTqE2zNLa828hVDgxjeFNn9pL
fu+1RXJNne/F58lXw8ETrSrvE8NqCjK4c908ECDa61vPq8rhAOR4xHxUxcaPLOXselJwM5sQxyNU
fTdCOmmoLhj2QQPuGYgh0P893fJ82sSDTZesSxI4snU9V+gQidngPJ8BTcNiGiRYS91gbG7lkORi
K5O5fAygaefYpbkJOy+CM4qZO+0PBQd9ECSt7XdQzdJxuByGTPAvswzBaUk/OtqnRuKn+woK+V3J
NjsQMpPMO6cYsvJWiw7DR+r3BvSdCdzGjqcRHNLYe+qqJF8nDaNlSu7KvkigTvR+NF1aWi71vbGA
3tzkvJvjKWnJdwXvNs7GYSodH0G733uMx6asSC+X2Ys6bG8QAUG71lNOyFyWxwfhwsIdaegXPzMH
DePGHM3YPhf1AHiO7qjfHGHjB9NWkEkjt1bSkAxu0em0ifKos3470pBdbnj04I8Uo43LzY5zSHhG
QxCG6+O5E1r49bFASsyizqmFQ94YfIERrUl1EBhlyMxrL/kh0eBzx6ZTnxmrk95Pgvu2ZIx8y4Iy
zLuyExM0tmUdxYxMQR/y0WrZvXytd4BSPdy9gn3zqhYO6ChbUcruhd2SY7wgFs62s7JHmygQjT8p
t3KitRN7Du4LjdDwXBazc98RgffDafuK5a0aCtxAMOz03hpzEIBFZDNlM+g+6k3TLu1n26pzZ1sP
edkAZoLNvDFA/sFigbBO+jihB+PJtNK+D8exTZ6ysfd/jsjanuysLRsyJUjHA96BLOCiycsCmgmk
btD9c1lSMveDLrd2IgPCF7wi/RZV5tiFi6z0k8u4tz0g3hgX+nlwxgHjGTbWtgpEWChyhWEv5okh
G9su6+6DF/NF94hdqBgni/DAMPWm6aIJsvx7KnyjCLugclKkDs5ifzC7GgaPHVHx5fYiRqZtMLmu
oJnEX4yClAbiBxLWicqJqVYYrLdd2KCrP7Za4V0CQMmrTid7DHYA69AOO7nffTCbvntcdLsy08gt
SOELpBqVKf0C6zEA9/iLu+uUFwUHLCvUFElPxkyYyBat03I5jlr/lLLVtJsXuICh9LoO64exQMNf
EmT+d8ohPGPnOM5oHSYYoITQUxEPYZpP6rFva8TOPlM7eXJVNJ2AVef9KYOofw/I2hQb6XbFfDUl
hgZ1i5or2+eGGAHXBAvBD43XUaT5JsLiDQkwS+jQS8NmMsRoi+khdSD6Wn+Kd9KpnF2WGY06Jp1p
gcVWvQ8Qg0jEGcaWss8kdhTl2aA63TrElXLvy6XuDrNV2OPGxVT8kAGxTu4jI2Er7/MxwHAe90t3
LKlNqdi6/qEO8vqC8bP6ANpbDOHspoBR8Ex8GgCqT4DYzLm/ggs43XsSwjjiYEsuZKYso7sVy8oa
yzRg7jMYVtfY8l0mclCaZPR2XdbG1H5p1SKJakyUGakgESR2vWJkj06sj3HfR+1GLkEiL3gOdBRW
Tt7djYMXLVvX80Z/gwovBx08TTg3xSRr/wOzg6nao6EPfsZkLsdEOjS0KOkPwxoBvoc4PI0Ff4vT
VfVpGhy47kAz+52/rl6blhRKci6oCMCLzC2W6bFIaL4FPb3veURSt8vGZiZ4IgPRtu/4n+QxH2zo
OUGbotK3SrITyjHOn+Za5ukFjPhsPrW+l89on4sRryGl6Tnpcmod4rUIP4ncBfWH0efQT/rS7kgo
Mc3rDHGhv/UKaVH8UGJdzF7FUW1IvT7eLfniQOUh3+Oicg1s9z2xRtNlXfvMZheS+/Y1yQc0yCYa
zOcom9gISyYhVAUJDS+pF/cO2RGxKbjDzeChyOPRvC4Ym8UXverdb2jXAmwIlbWSdkjJSelFqBbQ
odV0X+POzuKN00s+jVP+8tkzCq+GOBS08Ov+i7Lz6pEbSaPsLyLAoAvyNb0pL1fSCyGpJEbQBm2Q
/PV7chZYjKoHLezDAIPuliqLSQY/c++5zdpjoFttP2x9f8XUM83t8gKzeB2wXjjz2zhL97sU5XPG
08LnakeB+95ZGTCNfjkBQGgw47qN6z+ny+qN29uUG0kfGyhx7+QuMUMRoId7r3aYl8tknhx+RoKd
swDlhw8iaGD+6biUu6qdFhwJS0zshxwd55TXJdfGFVX2STN93TDfLEZcMb3K7oEiIznwmGpVW2Ga
BIv0gKqFjAZeFU2TecPLOtfG2ci1DX7BpprFgZrPcZ9Xp5NANrM0Sg+Vr4bnIGERtZ8Akq+IdDyq
o3pVlMN9n+bYgus1a7aqHZIL71XI68hUq3o3o4SdTrVby+nAqUEcU3dD7W1huWkPGwgjuVNqQZJi
kPGD57b1Lf4ZWzinIbSgYloO8htZzzJeL01gdmlo4uAs61RkfIrOYSEYD7Amu3gdvjP4dO+bqHec
zcLSEjJivJLVkVXRmB5dEwE7KMSNewFHF1aNb3RNW62c5KAbZ16PcakHBhA9/sRjaoKo2jusRSHz
50xlX2CHe2cEaOl639rFqscgnsIOWR/UXQipnvjN0Mm3l9mUJDkGrnH2U0ku1F6S2Q7RrU/qz4F2
B3mqtYgqnlHtf8coLsdt76Ah2A1zuaLLd5ZbTJYJsvYUkGkS79JWyGbHw97IfZNk2yobt/5SYZyC
NFh+z0QlP5VJXNudF40YSbygbIkAqYF68r1kfbaJnFl+LXJA+U/G1Hl3MGnBOUSWqJrg/YxR9uqy
KoMdZ2v1OIyV1145wZnDSOXNDzaukuLi24CQ3ZoVIaCkubX5oVgzEeJKXEd7lwc8qHf+ypjj0ZpA
Y9GtMp3uPTYNT6ptqTCU6XD3jnPXsNfWsbJ3KhkDdW21wsIUK/RNx6YfIwqMHnZ92yycqdr3qxdu
eRQtGkksmqugBGGE+SwAwNQsxEJ4NJq7KVwi/LHS2DtPpDQRvIOFuM9gWOIeQZvyHUQp7qKUPKm3
PC1hP+VxZc5pLaA7lzkjdJjvRfjS+i1cbxUgGNvTsKTwq2tVkZDautmK72P2s20wWD7JLKMbMqjK
1x+uLqBSWa2yC3pTwL9k+XIJnfbG8iDhd8Bz7U8tRruaEA3NCnhvxQJttwCY8gtYN4uvuXSs/5A7
kX9KvbX6QSIAXelsTYxQamhyta2dCkBuR/12bnQ5NseQ9A8a/XaGx22bRpu946RZdUicCc9kHSxj
c4hBOW+Cvu1xnxRpD5OZyIjxUqw3XSwRjN3H29NAPFYVjmCnbWY+s69sP8CIxpockhBCUFA+W2zf
VTyDW89oxSCm6RwnDN7xcJv3/nAcmllr4khQBlohst+26HRxbccWhC+ReT4ZRbKK9m5gjL44eWLt
oZUl4VlBjAIk4uQi/ErSWt3xPI9Pma3j+DBUbv1d5H2hj0YHbn7l7B2eLa1EtB/yKnxraytg2Lqr
735IpqC6ajCnJ+bc0KvGVjQsIH1Xfgeh7T7omcob1kc3H7Imt/HHZEDrt4tXw76id2kV9kz0++Z3
NC99DTBHpN1ROwab+hgH60fYKGY6s1FK7ypsURFx0II0MoUMtj8I0dLPdpkuY1zio5zIdVlB5+uM
+2GXxjUAL2namzWy65Ld7PFn/MLjl65krJCZEBP7pkdHfx6DaoLimpn5A3M79dK1Daw2zP2AU6mQ
yK3D27meKeUH9ZCZFjxhF07lG87NHs+QJEaKMDnqA7korO+BtP38nFJbuDvPawZE0pWCIxmKVnhH
LA9jsyko4OSdWmsvvpN1y8dpcGUlWxC2zAw6yU5kG3k2u6lTKFMfMeEm0OaHJYfRzvIx3M2M7V4C
NF0g7qY15pzQbYqVPOm9tHqiCipuVFdnvFPSiU4JdRzQvmWUI9Uzmb5PjvUGb9dMDohBD0fSS+uS
mrPxg6xfjg2vFvmJLU/d7RPUiBgzMifBbZvNrf9oigVDZz4aIPhOeoufsyb56qMD3afIyXkJULRg
7fKKkAm65yQw41PVZZ/I7b65EsvM3NLpJMavBaiL2zZZsO2W3iXpI/BEcwlUp+WuQ0HC8cQi7xRL
uLWMhZkC+aU7BQ99szbNNodSgOY691d7CPpEXd1Fud/tIGNnO1LpXFAeufayzE0ZbBk66LvbWAqb
oNVi2bfkdEUvycKEvxREnx5q43Hqh9L0wzV006k5rlWXspGC7d/sAiXsNZXR2u0JNRLlQdXlbeyL
jBKwyIRNXG75D0Fno/fDk7p0RQzvv2T2DF0gJ2zqbJYiKa+hSUhWMUk9MnHWafrc9akTH1IcgefO
ym7Y5Wk6fVMrA4ZDy8af+ABWAe0j+Y1l8zFpRwerZSkT6AcUcgzbEWDzmozt1y6peVtRZFE21Cx9
YQKMQAKyrITFPRqZ1k8xkXbRucvr1DuTEVISQLPUvFNa0SsCL9bbmemUbVNTftAwn+NiDDtszFXv
fp7pZZf9YCl99pMw5mZtJcB105si/Z7nMecgDk0sbV6N8n6H1Z3QIwU+/sTu2RtP3FZwUkvB2Ozq
hNp3H7nK8ocCNJRuozTNoYm2Zs4fxYzjAwfiKn5Wgqn8tnSXdXpOTarVvg7ruT7lEBaOsmgADa7k
ldEk9kN5yYO6AEbM4qTfdpB/XjVBTZgOm7nnPVhmSAcSxd26NUIlMCSYHuzGGP3LTsug+7JGSsNu
8PmVN3PfcjY0oaF5HVHWQj5GJMe7icSt4WEYV1TvCGuGnfUaR9/PcrIgM2IVt2fZ0Q4/1qVbfJ7J
7v3uTwX+aYLGVHby8iieAA25EWCqXuMDVL1Vr+ymhu3gRxM/Ho76xxWiE4sFuu75QqczssFrxnRf
z40Pv3PoATwlhmgzDSsKuE3bmnQjM6EUIPA8v8eqk15z2Ulz51YdjXvaTiYAx9D7Xwc2pkQAKhv8
SJj4ZfsqT2ucoD5TkYNndLZslUuLD2CkWJnWMZ6cr0kyB+uzKRJk6bLGpwJYak1fbSXz7sqNaTmQ
nWiSX/2+q17FothI1jyjwaN2crCe6bCMIBeyprkvsFrGnzuoaSg9IgBlZV0A6GkoZbF+Tz2zwCjK
JtAgiETLYz8BZ9/NfVP+mmREdOQcxPlvGvumPhpDgNxDOC/sYOvG+j+menYJKgoF5teEv3bDR/Ng
/uiOz0MgNh5VrwwdDNRp0B0ZHek9G+pbiuVcWvderG687PhSKMRJE/Kfa4Y9gvI4S34hhhu9fWar
3D3lJmc5OE0Q+JUJoYfMTIxLOkM7UvCuY0L/VE/XrlqhAJRSKV5oRMMOh0QsZHs4/EbLdmwKzMZp
izxsw+qb3L1Sy+oXSpv1HJej+MFwEB1LmcZ40FxYMQ4NF/zrpq9fl7UoPNqmRROHp4z3Ne/mSME9
7BGq4QR3iu2YVlCvEMMKHMu50+OzdXtIJCbqfzPrtvI58fXcHQB0O92Lz9sp2nfoQ+pDt5JIxyGZ
+jjuyQ8ILu64Au2h1o0JSnHiSt37tZ27nS07WDiOpsWBjRHYc5jyAsOrHBsE5sNK+TbTrX/owceF
l3jA7XwxqnXvCdLSHyy5vDcE45LT7zQJ8R2r4x07r4sLUAcxJeYSlg7DQ0OuITz7gjaStkY9ZUaC
pjF9vHYb5hjyPogT3V7YT0f9QUFKsw8m6WT34MolDDfluEz0NKIthu+jU+DnX2LbHRuFVLw0rvOt
ikheQXFpM+hQusbDXBhzjzh1gQKLLhWPrnSW8JBMedmQgFAStiLCYQpuQwsZb5nureGxRW8tH90a
VMxhWJtF8afmJfrCENNU+9ZvKmYtuiIqiN84N5sFCWO/TzFaTZe2dELnQ57iYb4MnhgBRpQFKXUg
+jHzZ7GbMoPQfezc6X7qikNoLYjqlBNtxWROjeqbcKLUxqraUkoQA3Z0lsZLmVYkVek9mla5ZwpL
/O/D6nWPlrJJnGzlSRTsIqEIT5h99t/aHunMgy19W17msDGvQZHLH8iBgYOpelDukcQF8TH1u+wZ
0gpwTbdze3qGrsiXKy7PoT7CbQm3XcdLfdO6BvXW0jbK3YqqHhe4vH3zZXUh6xAQ4eferg8bmCNZ
RO4Y6ZcqKHYBg7OvydrGX0hruGnkU0ZQu4qOEPSO6BeQe9n8oykq9cNtxuxbOuX9coodmyLCiSr9
xoxvPAd2FPLQuenCrZkQ67Ihtmb8gF8oExsqvgiEEN8MM1/lxYgnsqq7jULdfhu0YXf2ciG/tIW7
vhW6G7pzb0KiUMhMc/MDz7OJwGIwIt+JafDnU0s6obw2yW38yWTYqnsxe1ND2l2qYkzinfuLKWuQ
vso2b6JvLG+XFDCVDapNkotRHIq6qOMXgyjJp9OT8/Qr8paEFDCdJXB6bYByNedO9J/WlqJkC8OD
QTjVHGFLeSRLojgnFoDsh4vv5IWiNwoXRYTaHMhjqW1M5MHqd/7m5g05cjH4MQQs0eN7YccsoTMJ
DoU8XXoYvnw55YOSkW0OK0vpb9OMteIJq5BWW0dOhbxSS467iHcOMZu1dg4tgzZwBn6bpmRYqql6
M14fgn8OTD28Lc0wovCxFdkTa5eBPEEvRWO/1BX4ZuYARXKvmFw9pzUJECzJEHxsE/YgX4K21ctd
anHVnWZqrR2vKN4IllFb8KPihv3cp2I0e9fPyxPhlol30ePAft/Xmecz2w1GeCE5ITi/53AF9GTR
Z8I3DutoveaaZLB1y4CcaIjc7exJN2zLdhbd+xvtdL7sFuE5v3kb01AZZyQ2SiNXdD/UK3fPw4rL
L+chTsxJa+hFdzWQroAlKhN7IlKLJtkGJamnO1Uv7QsxXTywWP0ZpGpl4njfDLmX7HKdgp0Z1Wyg
EoJQQPEY+9V4dDQXYCPSyWKLRS4t927V+henyggv0W5UOxsO7G4XLrnvH/PKRXjqIpuUsKLYf29T
DK35q+2AjNByZn76iQVc84hcZAg3auyG4jpOxne3FYJufSyHInnENxaBJskiwnXskHXjnn8ALAHb
8M8YL1MCvmkOToUArWVbDi64K2sB48qZ05S+y+NQY7jsYtBD0vGSKZbOG4YB/tkpbUi4ekaKJXgJ
P3vQA7iWw7T0gz1ylXjdLKmoQQfGmO14wGLGc36Umf6ckgQybstgYdLZRwVCFzvqEe1vsETRjuGh
k7MnQhO/I125Gckk6hjOTWImW7ULtabV6KrmGbujqA6+s07y+yyi/mPL0ffaiWLUeyyEZIYJPfj3
yguJZCzjef28qDYWFwTBqmCnMIFy4QGC0uQbqfpzPBpyAAZTxOIU6rX5yZyBa2XUcHuchmICq+xp
Y49VVcbgt1jNbd2yK5PjgJCZfqrRmYQzn86f+0o2P9M+tCxU2VoSTJjK9GQRGHdQCz36lTaWXb7z
bUwMSmuAehbODeiVYc2mkCO7MjrytI/BlWoVo10/hdEvWiEiWoZ4aUI6jtLGRMUKNCRpk7NwkxPQ
d0qZDC3MLMYcohQKW+ainngsDbc8zCJ0zewUSUTsmDJ39y7ibXdvrMjgFSWGbJcyhbI68588V5WY
yq1sSvDzpFyTRSD1pO5CnXS/5iIgI22aSqe8ULmVzC3w4x8KTuLxUFcqzk/VxACH0Rp71J1aLQFb
SroIlRp+z+go0bAGh7hkCcgSQXd37A8ZFNZAP3/nGfnNNN7lDEys81NiDaIB/YIfAJwTemSdTqwc
A+wt6ScpDFyaVlLMl5hJjIhKn54KbAGJfjNXvCLS/tLPxs32fRu533Q9GSA4i52n0/+3lgPbcnCz
f8CXwez5zqCQFcQRJ2IEg5MyVOoZquyGKRwvrqMnDIRN9pa5KdDTVcj+wORDHOYmot0eV/+yRCDE
lF29CyHM0aloOpCt06A+GZ5ZCvgs+yoIe98HPXAasGll/+nfP/17xTkvG1x2fHDSNdCkRO9UHGW1
lNHEuuTQ4P/clJ6nz0rKhL3O5J/LvmSLUsuZwSnbu79oSOR7QSZm3JvUMgwE62H+/7ufzZZqjYOi
WQ9T6PXQ1tCokQMnoDiViVseIt5YM/Jw1t/5sU9jm+66KFqiYyWtTwhS4sJw0F4VAWU2NVEEtoqZ
7dNlo5ED3xlw7FBk6ysvuuy5t5X9mEvPruSM53EOvpEAR4p4g4J5FkDxWGhEVUahx4xuH5Rm6g5q
SuN447H9YcPClibcdym4sIesXNQXHQY3k3ZLPursTOjDF9KPP2nc2f62Xoc3Hz3Tlolu/QUV7PjE
puMGC83nDF3LBKws6wdJ2BPa0gH+pMul5kuK9DMlytoSipBG8c4l1t5Ct/Ly7+tMYuKyodh26lem
zljD+yCEEqvCpnir1hqBulh892mcUnQv7G/z6UVl3bQeRYDuihM6bb6Fc4zluG+s8w3pCvJyN1MQ
+2IT2IYpa+kw0SbZVByqqW2/5hFQi79J7v8hHLp97UQRejdCxM3X+KdwKGDYy/hd4u8s4cZxxgI7
wo909rj8e38oxc7KdfrRJSC4olb/CtJKHupsvY8Cyb65CqZH0MjjX+7Gf2hxb3djCMjcx2L0H3/4
nx9LMTPxmB3OB1Qo5oGXmfs5UfARA+gsH5pbJF/L3bBhwtCRyT6m/ucwssTAotoFi6WmYuNZ6J3/
/ni+V+PyoXg0uEaeRIsDW+TPDzWQEDa6uPRh+JvsQiT0eOsUIAkrDsWNpek8h0hu/mZDuD15f6j0
IDDg4kCehh02Dt5bjCM5UDgFbLN6w1Rbdz2VZxF0D4jp0ZNgeGaFRvf8wWlLfWmD6Qt/DVFlcb2e
ski6h84RyVNYuP1+JeB6+ctX9b8+HXwPztoIZ737/gYSqKEL1qDiwAn7aAsyNQFsVe298cpx+osS
/h82S6q9IELnhsmAOwPJx5/fgGLLrPwx49B2huDH2LcBCRDl0u+HydVv3kKt1hILudeBIYCjcRmJ
l0aynk7X/b/fC//8tSXcIvyeyCZdApbeeWyGfDA2cBXZIERtvRS07oybdJJs43bN3/79Z/3ztRB7
KCGFi04T9/H7o5nh5Ii8Qq0H2LA05hJ96IYEe5aCTUiL1bPufR1jOv6RYuAvP/sfYkwk+sntiqOM
xLov350P/RynrJ2454mlVy+2YgMQe1NF0mNf9nsB81395YbyvPf3O2Z6RtoenitsD6QS/PklGxoX
J9Zeusehh3YlhnCkOJRcEuL9ipre1+N0HrPInVD/FSD/h1o0RwZYtPi0RO65jgMqErvWYvzhOgVJ
McJZGVAWFALcLywB/H1KlbhLSxI5gbcRNncJ16mForA2LFb+/esT768hAeWCpUQc3hg03DTvBK1D
MXMXtYoGHq3zD/od8Mc1tsWPHP/1tc1C+7WNW2SW1cKZRjpbjWSM4KC4uzlkef2GG+KqmQa3mXs/
jo7/bZZZfvfvn/J/fchb4YFhkf8h9v7zqvOqn6uKPfdxbBopDkupx+WT24Cx3rrDTHoy7rfxlk7x
/zBhT//3EPuDL/5emM+l4Rb1iC4DhRNjv/jzp6JfcrsA5M/RNGN7ZvJjqMyC8IUaLd2vbMzv/Sid
Tt3C9mRj61vDaAkrOLGN/pvf7z/u5P8+Z6MbSSzmfLn5RvH/3B75/5IBZ46nG5f90zEVLvq6Bnng
tel77z4sslXemcir9HWl5yseeCJgCGPBy+UZSDN5NcRKM69PsMX7xOq5yXSH4pUlBiKyTlwnIxjd
LGV/I453Pce4U/ThAwsWaJeRH/ft2XocZ5smU646eb1J7xKNgmMTrQTEbs3s6e6+QuUgL0XAOXfJ
ReGld+HKgG3XW+Y7mzWwABI0kzmPPYNPmCMN6NpQ0NJj3aG+719DWDLL12zN3fyx6WoGunO/rFcz
6SS6+kEX+A/egJJJh7kb3WXcauU2GBWGvMYZaYzR40afJCbvdGeTKrRPaNvUvGV8iTWiwwl7/Mvt
8f4oiHjdujfHBp5+SuL3p+xSDjXzxpkgMxIPUyADCaFuzD3xmWWuBGnlt5j/tm3oxkT4wvYCylqU
MXjwVI/l1Z1ji+indbvpL6XA++Ofc9jzJRymGwsC/fw7hxg+Txf6WgbRuoR4OAyZwZkKPJHRCFbV
v/jReJFy6/33rQl9AzMKhBFaG+oP+e691yy5Q/L3kB2Rrsn2pgATzWPatMXvynfMsvdxRaDlIo98
eB6T3n5OxlgDmmVAmD0uE46UYzFmofsti0f67TlEbfTM/E09JBW6um2WZFNwLRAlia+NU5fzx1bp
tty3lMnz3pi+c/dhzI5jF1qXcr9fgCHdpw3zdpws/7ngDRSwh9VNM/Iiufr5Xs42K49pYR2yc0Mb
FuLzqLN5OfU9qMdPUqD/3tg28NnrQTQRp6S45V04eNp2t/3oayLS+NfQpExRMiEh2WVM5Sjs6mFx
9oDaqm9elYmjK6I0upQQKLstLq3U3bYFxiWc9iBNqP3BdKLh7kL259RWRzZildr1BJWSGUVXAPfZ
d6b0U8/W/kjuJT1fuFTNz9l34TUjQupihMmm/Zh0Ho6UtnXG36aBvG3WxJY/eXcw8akSf6xeWdN4
LdEXWnxcZp2nW8ohv4MiHWbnjPapOgdjOL34jYkoTFJCZc6+TOc3n5OVI77BIw/DfBw/xn6d2LNl
e+jvWFP3r7dXVrJpkZgq8l4taVLgyUH9R3Hp/xal5zKK1cPyq0ZG+YEI1U6+AdlGj+6oNqrbzZim
RY61m9iOjQbKyRKCm+VuYSBZbOvezqRBxZhL9+htyhYFVjoeAlnV7Fe7mbkiyx+6GLQ/4y0dWoND
zovqBs31m5ZQXXgHBMSVXHEMLIRHHyMa1nXrirH+GsPA9TaymjzmWZFJv/GCXJtb2aac/NjMMtx7
OdqbUzbni/cZ9yyWY28dpksgOn2Wk7PGe4R9t2Rf1nWcZ2Nu4lMJ7qjahSruf835xN6xEhl9JBnR
+JRRwLF3QLk22GvLC0gd5gzs1sah/yWnAH1jfVWjya4WeGJ7YcYucWRpSZxN4yv9Y8jr3OA1tkDg
hNBVtS06AS2azkiuW85svgZVhwFa4mkBdcv6MnvyNOp35johCbYO0Pd+71QhucV+1FcfXLTOEN7r
WV/jqQjwD7RR+GvNPQb9WFNis7UNAUAVf5wEPY7V+JEZOUqYbHWe5kZ23+n+QeIzmSLmgzD5H0Gx
ht6BMopeR2I535ogmMvtElRGsiBWpJEBjUi2HhGxyCRV6mX7vPP1JRKFKPb1QK7Gyanqj0mUL2ey
vdUbopL2HBUxMGxMFEVwMD7AlHPt8w1CMCkRXWKUic3OoY9dt3nQLCSxmcK/016Y8JaeapTAQ9gb
pDoYZCm+gStcJqdVnxnHjt19Npj5xRWlBGpZGXGHptPpdssg2/qOwSXASLlKmb5Yb1XJNZ/6nKCG
gY0NLpbV+1oLkqDw8OEg3DBQ43LX6BYxlQlY0buOMnbeR8UM4bgDVdex806LJ6cs1XJaZkZbKNly
b0DlxaQDDw9GhU0ZpiRKsXfVKI2SjFMouel5ZArhtzZ6sXuwl9pnEu2Qz7Ca9jVgSCY3zRqGL3qa
o45Uxqy5rjf7/MalRPB3skA8smnnwn6xyAGaSxyTnlbjBXitxmatt8vi1ORkmDybzxMY/ldmWkQ8
M30JoFezlKm2OKRyoE4JmP6FAKrYGg+4jKj117LA8XICsq6/4mLEQ5MmmW2J+lzN5yxHGAi1TYJv
rtkmkl+IxAyEP7fYJ6s1LOgsSvMvTQdnCOBZOJf7FekP0axz1e4JJW6x2BEVlh5qQmhIIIi9fHke
gqpLyCiIgqfaZKw46kA1L30ahd6uIzsYfciKWHp72+WQDwSVRjO/94KfZB5gupyqVZqzCIb11UaK
MsTvuVM1OK/oS4kiH70JmqWcEOoWW6I3kBypJssCv1nMkhFn6XuHJWUUuhVzEu4d/gHcbSNR5Co3
bH9GKqRGAggM6QPVvHy2xczxQ1ZR+q2q2NVvRxhFHD9xgtJxsCEmkyVfP62gvarNHHTeB+o24pGi
CRzAGVTYTdCeYFjariFh17Nii8j4ynO8zewGTk14uCvLK7um+XM+sy3lHJ9n9RJmffHW2VU8l27T
qlNUg+DkwHJG0lDnVIRfBHsV8gs7MEEXAAwOxkoy6nc927Uvoqix6U8I+po9q85o5y6serJSzOZL
Z5Q37bq4RpbOMcW2OQBKCOBjSYL1qa3d7OAkKJe26+pqfVoGSqUNSm7hHhzjVzSnbAG8Yznh87P+
HEcHFQwqOuSNiNut6r3mF5a3HkFMabjOChQ/qbWWmBM0iXKPh+mydAAYsFeOWMNWTxPuBL2v/Rmz
hCXFBYLGLTd3DiU5MH4afDR97M8IrsdJPM0eERGf0ohbjyRaqogclhOzrWQCKy9DBBi7PE+zFy/H
zYMFfJqPHdUD6ZMDXq1NgqqNKzIw+pRmXMnAZu/3kPQIgEgFJZfcXwonLQmcdyZ50JwS/BkrEiB4
mVPuOzljDnVnz+15m7Zdep40iQZXVQXik7BLUp0Z22MAY1w//CwQatWYL9rUfY7dKtjLEbLPDjGS
Ik2Udyexlab9MoS6CPaqRs12EFJh91hiSFgIXIubxSOBnA0JMHspOJV/Iv7ONRfRD2DrA+j+gX63
1odFz+NnApXTn6FYk/mU8pXuFazx7wWN4npoddX8klmMyq/jyay2JkOAhWehqcYd7HSyXBO/YBZm
rZYuag/eXRgxwmHdTjg7iVyx7XyVtDxsg8U62ZPjdHB5BlpgemKIXg8eYV3BJ3i9KbtbCPySkIsm
+jAUeZUdoiDnHCsjn3i03k3KT3JdLLGrebLeTU0BoBMaUH0uPVoCHryRb22oM2StTRjdmRSY5NaN
cTwc0jXANDkTdFMf49lD+0ykWg6b15DxQCKPMlAH+y4od5Oe4fJ3RbWwZ4+SPGe73QRvc5e18WbR
xguO+VzIjvu8Z6i/uhJx5xBzHySZ+SAIjCd/FOXjp8ks5UrFGAbkb90mRIrnTG+zxbAOr/IBTn3A
6KzerEk7twfuFJ4g0ufna1Wsy3THOqf9DuEK64GY3Sl8dFgqE86qF/Gwoqjj6FmFIfysFlrd1UM9
kvBZrum3cMrCXy3HCVnRNg+ba71M3hNuOBY8uJ+HIro6tU8kb27aOb/EGtbnrqg4rO8AYxhzY5zm
Zs/7QJPdYUWQPvDQrzHCuWneJwOH1j3w//F+9qchgGCsw+hD0GQOjh8FzfMS13xJu1srjYxExRPB
2C7KsoOXd+EdVfK67JLCDdDh5E386mSzcjmckEBsasgw8UllhcICvOjVodyABrRfHOS99Uayrkke
SEwJ3Z3wxC3F1BbtSr5DNDeQ9dMx3lNVD+uJAj3tb4EkI8Z/2A9kfHioG/YIJo2zm+aSQjFzcau8
GiQk4aGcmlbw2nKg4vdeMNzDlHaqS8VA8/vqjh5j4LHVP9OI75psKzUOd41AJ3ttK7+MHmEeRdPv
nkSBaV+g45/Odb4Gz06ug/BIRdVz6qNwIxNpQftR7Sltkq9CBfVpVtqNN/wtASanHurNk+5VzApi
8mp3LxlaVPvccbC3BWE+kHARZEn+UkZWuYeI02s627jM1EeJG/PmhzR+ttdF7laPekVPcl+1c1Qe
sIdk9lVMmaEd7xdieBBBw/6RpUqnI0u8Jnsp4WPjD2gnX4wsfaKehNaoSnMkhnMZs5pVAt8lWkxB
1d+iUkHJ79gnAK0dg60yb56zoUfHLgHe2S0xj115l1nmpV8CFTTPqB8xu68KaQDlpa5e3SXTSf+X
Sdc/Z0hU+uhYRCwjPwGj8ecEpc50iDwgG49I1ZoHKBDfDA4+u2Fn7O6Mnv9G570Nzv5si2P2BIBE
YogdILfeuegTmu/SLst4zJdi+tz7Wm95E+QvVg3jgW1FOm6T2r4CmhnvqXf/Zhz/Xz+eAQB0MUZH
TCrf/bpjHDFh7thKuNoiXxobB8ZFHwTdJxuo/nMi+ux3OTQopxrd3zm+8/vfxyPvf/5tY8N8BDU3
DBXms7fpyX8NrBifLh1xZhB1cjZDGyxcTGGox87In4Y9GI92v8bNdFPjIaqntvxbHtz7scRtCsJ+
hmJHMJX2gncXwFBNuFDeF3hhyMnRXGcEWhv3S8KvfhdH4/Q15F38l8n7P9gJt5/KKAheWMS6kjL/
z187w5vndSlpYtopPrOx0ZfJkvXkoVXVO5dwr1OWx/E1F9A1SnTfL7Alqr/Mf/5x6cHghf/hFMAw
9vzk9u//69LHscUtzDdzVJShzSWMoLpdXTtOdgsBsV0JrKDGf1Ft0L1VSeY+wlQZ+sO/f///GRz/
9/1PUQXVBHYBe9iIIdm7KwGYpW6EQCe+WLDHTE6n7ofbGbu+dWFrpxdUK57cdkxTwptHbvjtUYjr
Qwmsabgf8l4QFhpYjwykOmn633YwJSZgHUlyzv0p8fGW8jhtpmSAADOZtSTQ1UiCQFyFHClQEeet
0y3jvmhRxfwf7s5kOW4s27K/kpZzhKG7aMwqawB473Rn76Q0gbkoCX1/0X59LUjKyBTjpeLFG1XV
JNMYIr0BLm5zzt5r+4rUMvU4jw562rGOymFTmaoV7BJgVvkz9guzfEUn7uhnJ+kwXogoINyMEjDR
O7oFnmqX2d1g+qlFEWTTla6ZYSHHceiNilmoA4ZhUb7Qd5+0ddfp+WesoyrRrA3qQb8CHPZE9Z3E
ERNqSnZM8zEQf1Ik/0Nf0tboKwOQEQZsHGEb7664ioZ2stMBZxlY59WIMGYTlM68ErUeXxJ0IDci
K8dDV+alV7K5voUmL7ZptbTOuyn2S7Uqd78eBdofhgF9MPpvDuRLAqCpDbybB+RcFaECh27jtg6c
pwGnmXKQRaIpF0l+J1mDQY8zEhklKVeGO5OgaLMxOjeUy3hEClihl5GEimaPqo0gF8Q7Wu2ZPTWP
z3ir24uDbT7cTQH1ovVQKPUHm5gHxJ7jKF6rTjgWW1e7flHaJksOY4IAOAOUW2/CnOSfnaljLfC6
WocEO+oF2gw4GQhe8mBiaxhS9VtncVAhG+zS3j5i1xiKA8UPYd4PRjJWm8yELvvoSCus9+w6iU9z
mzIyNxjdB8WTSuLcpPAPCSjnEXnRawKJ0PnWY0OtvAuKD5VmE48xSbPjoAvAo9mUCdUTz8UKxwm5
p/Lka1IKJBeaLpO7iX2qfeD0Q78b8PScrKcxabpbS28KCohF3TyYCVJ9XAxaP+0tQEDWpdPgZoVK
YqCdQp5hPYfcqMvQl8a1VURXHduR6gvxwvDaUMASorkpZrorCKRbZLmRXs7zJkNdFp8H2Qycj9vZ
eTJ7cyISrArnh5YHq/BLICLWKmFrEG3yQKGoZot8iDnOdS4e4gSbAloGemG0Cd3+LPrELVdgGiiY
w4ds1tyFOVjhMZzSTSuc7lploUlOB8iVw6iFaGK7KGk33TglFsFZHV8h6iILAdMArxN9gNl6bpBr
yroFKx/f9gmIm0Op5gxzgZ6o9+2wKoc3eKeI9z0GAGxmaKsSNA99MMW4CRt3Ob5qrcJ7hVa2Rb7q
THdV2qqVFyt2+8qJjH0wyheEcG2qR+Nt2Lq19aB1ZXZAy6QhHHesjFRdGXdbNE+ltgk0Ioe2hTJq
4ogTkC8dA4mLzwANgles7jDQ3dQxG5AM0KjIegq+mJHED5VNA3qxAWrjoc1Guz1MSoOSSbGK4ZKn
bWd7FILV7k8Wsfc7JQCHbHvFEn6zhKcY73qcEM8rNYrnELoWcLxwdJv7uSHlhd3MvC8YaH+xjbu8
H9uEBerF/dDsd+sVe9Gu63Xez8gV4xF+8RscH2SnCE4+RaIZPv16TvpDD5f3A5XtuARHIFuAwfrz
+mgrbkW0VYYbzhb4ZuxmvI1Cd9Pgg/yQ5JBlgFr12bFz+9Jz48HUyCojmp1Wu/NBt8JraquEJcLZ
pI1rg5iFHZ04fhEMcbByEcr5bIfKm7Tqi5sIWzR+09h8+fV3eN91X74C30DXHTovmqO+m1U5npFz
m0LdC0ewL5gNtI2NL2pl2TMl11AHiKZSBbzpcCVsf/3W32J0/31hR45DMAOpRzT+XVhs75qxZdkh
i+wCa1PEOG5QL6YActuhwEEWqKJzz4XeYydCbYzStbVCpB7KkMyvo6xFt9IlFHCfPSNkp5YjNkY9
o9N3nDGxNoDfmt+szGKsWTN1CZyenGF87D1utHFEh5Y5rDXlVMW2CzaH8lPv/frb/WHs0wPg2iIa
YQrSjPe7FqXog7Ao+wp38pSsLMo9X8MEnqumYTRFiK4kq1+/ofGetrWkvywQe0RobBjZMv88GkNY
g+CHwno7TCpF7yAkbsbpcih1OC9ZCMxmiI821Yic+LCGdMeEfZWxwgBkdGtVxunkm6WKvwQ6B9Gn
g9Xkl6LNTIkAIcYzwHEMH7IdGXiMZnrVFyXvxudQr2Pi21SVWn1cRn7GoVjd4ebLObKaidynSDje
Kg6H62FpHjP7tpdv3/wv5ZXdVl+KR9l8+SJP1+p/LX/6VlaESIWR/N8//9h+/zn8Uq6u8vrTD/QD
6B/dd1+a6eFL22X86Xee4PKb/91//NuXb6/yNFVf/vH3t7Ir5PJqYVwWPwWHCSbD30UEy+v/+Lvz
NefvLlcZv12Lv/l8nj/82fe8MU0nVQye8HK/TbbnCwB3+NLKf/x9+RdE7qhZBE+XtfAUi7KR0T/+
bmq/fdPzLLBfS6MmwSPXQnz85z8xTfP7y1RNStFfiRszfx6MPNloHkDbOpDw2K8hHf95MEIk0DmY
g+hx1Qh5wH1s3gfyGiyVULlqix0bMHt8VAmbdHe3JPA9uPEth+o1IRkrAVUdONMGLhv+Eyj8zVNR
X4zqIqbnaHhW53NU33WSXOMtqCMvGbf4/ybn3irfHPscjjf0VoT2+NcH2VNJ8kb+83D6NkT+Ndb+
YyjeT0Py/44xSHCVzn35z6MQouCXv5Vf/3a6/jR2f/zd92GoEFOnoRl02Z9TngB3ysD+Pg75J4eJ
D50J3XJEBByDfh+JwvwNDa6LO04n58X695HIP6lImpGmEADCaHS1vzISlzX4X4vMoq6kfsASRw6O
tewN3mlvmnIo6bOGCoojUO4yuI4NuZscMx1PlrG4R2NEtZYOFEfdP9NEfQPev3tzagbUbSAZ81Xe
LwIq5uVcH4zAC6mg+OXQaO1eGWleEcAT7NsaSJ3XDJY85NTz7pWOXmvcxdo2Uwfypx0jxZ7M9iz3
BRvfxb+QHeXAfyQO7rWfUA5HEXa4I1dXX1VUj2ibpMFdrOUjqb4KeeMQ30wP722wDhshXxoVKjwk
+1zugJ/rn2OtH2AboQqINjiCQs9UYr1c09GscL7AjAuCyL3Ppzz+KGe6YYRjplVEtPYwXgip2FhK
Jq6wzYieSQzZxQCQobh4bo3aosEN/XWSmjg5ELB+MGP/0pz/H5+1n2b//9dWBspGpB4xjP/zc4kg
q+zLf18Xfv+j7w+lrv1msxMwXMehZqepLqP++zOpq7+pGuo3VGDuknCwxMT9c3EwftPZoxvqt4xK
NrbsBf+1OPA8LtVO+mCmudQg/7k0/tC/MaN9Xyp//PyzHu6byuxfDwbLA4xa9ukqLV8Wrj/snLME
4MdspQU7XM6ZIgEQhGIw3NdQaAgKbFPsODifwBiGU6luer3NLmxdPodl9rGfjIOOSC+hJ7tGxTKv
q6kCWFT2hFkKC4D7jO5nhPgD1w8THHCSaxiPw2ayUZRoxDfzvCOTqIdbrMzoTYvgMtjYJC1CyYs2
v6eYH+8iZ8LGhLGH6DeXE4R2q3fjXa5S3ugJ0/AMRTs5Taw/NsOhxOnD2Rm1tBI9j7H8gpWJPR5C
DrawBG0um8FV0LW2R62PtS1uOs+Kgk+aO+wiqz4Xo7gZ7fRVt7WD2efhMTTBLsq822tVHq57N70J
dNH5nVU9ED2Vbwt4Xiu7G7PdMGfnua31faBkRzCBNw7uAxvx/SlmcusmE7sZckvaEKU/uUSB1Wly
mygT2EmDAlZTtneclRSsNZBqm2mX9KRtm5pRbN0kXztpu7URSvp6Da6uCknI062LbFWceK7fGHTf
EngmibvAVQzjkTL+ua563zXLB9WFkdDhbqvHdTM3+3gc/aIy9lBrbnr1my3tZqhycAOOF+QtlJyE
eS6pniC08pu1/ey2OWBNVO+c4krUrUiBkQ5v3bx51kdUIVMAdQhi+mkyzWydYK6iNhMDkeDDDOFb
2ox+ZM/bCuUFWJ1I30d15SBj4ewZBY9LEjKqEdDi6Wz4eLtXBT01T5jNOokQduU26Mkuo5+e7hUq
eHpR72phnQCGbOh+bAu7Llchm95VmLZHQhSPQxVQHkzQMClNjqvILl/Z7dt+WkhsRESno93Y6K39
BVEAyevVov0EMlXWRu51sb0Nku6tN7WbxE2BTHBs8FIKm1Webs3a4ffQt6m6XIQw0S4h7tRXjekK
2uCji/N4cup2M3XFzZzlF6VN72Ao3dboH9K2fwrg7QU0HtOxWFP8QfEgSehJtG1cJbMXJ7T4BtP5
hNpsOzpIYiy6VAibCiLQ0VMAYSwPg63uAphlNI32qmHdGOW4t0jZ8YAmKwD8VMOrTHjKjJ9LUNhn
FcP7yumoZziLaG8obwh4DDlK1Dt0C5UfqAXkyhQolF4g9uncFRFcPlqhfA1J6bEq0g0llrU9BS+A
lgm50eUn7JwI0qI3U1cucAPrgxGaq6k335DTXBuwG8QlvNlqi9F0FE96Y2dvnRU/Cprho63dGGK6
MQjnTqd6p4NQRKGCX1PE28TSUM9V8CDGexdQoedM7g3goOeoTu7DGqV9aTzWegjYTXmI8dqEEEF1
0Hi+axVPesI2N0g1PGbA01WieMzMfUEzRpHJOJttcJ1rhvds1PeNA9w/oCpdVbs5YWlWE9cXirrT
kr4HGU6iXVV+tmW2T5zPgE4sT23Lx0FTDi0ATk+GILabpus3TsEkkaKwFdKSu2yAQGvlJttfNKDU
8vNNNV4MNTwG5HO3ec4FbhhTeqE/8UMKasdeT4gscIF9YIgGRIzr59w26QPWNQouJpxaUQ6a1W1A
smS3NZqcvdWIDfl7T/XcPuM7ue21sPKbkTSAEgq3VCUIJ00V28E16MNU0TOe6pVFt6pO3Zc4gSOr
l6eeeIWV08e7HFnayrUubvEcOc+AimYfnR1u8mhagVW6JxKIyX/uTzA+vHzUL2nTbKUbrDD8v5VA
cuUilnan2iS0zYWoK0d9rWWWv+z1xBif1QSFVGAWoLdidL+WjbK48MoO/pHBo+slA7x7R38WdnFn
Cx62bk54SnT2N1MgLU9vjb3oug+xvYByENro+U4zrDvd7F46QeM3MESDURZGd94wreXmmWigxK/m
nvRyo9oaIQYCo0zuu7H/mJfhoopwl/vnPDdDce9WkNPwRwmfs/J1iGIY7HlzX9bqhkzwytMFU649
9S9Dx08tSeueWpTxTiruJ8Q9VItG4zCoxR1TwehxrV/wy86P/RhdWrP4ZIXWjVvUb5Opw1PLXpnO
98TV7rPenUEaQAbSuovadDsU2Viqu2aPKoWnOeZyI8baZNXUgeAIBk9YBeF0SEN8dRoPNBw/KRZ+
CCvqNW+2B7Lg5WnSnbesH6F60cNdu41xKawcN6aVyXWQVLfjYLIyIWXSQvfrQN1kM+l5xywPX3Uk
kQVGp9XflHX4cRzUV2yeh9nMt00Z4+mtsQGGrv02j/2x7Krb2FBND+9Ztan6ESAQMwPskuKl0JJ6
Y4XxXWxMl1xVvvRExCCRkXtz0h7AeKNTt2zkMkin7PRklvIuz+orcrcHHaOkh37tbKLvklgvVrId
j/S/SP9LbfAzGifReGjX+ejupG2t0VXCCYtROVEZ/mwn0Nuq4ZmJq7kB/rBLDSXysW5VflV1D/ZQ
9dwgUixUTOTuBGq57MYvY6g9yiDB2aH0R+lWZ5aOdBFPoAEJ1DW5Az4ga4swnnITK9N91qBoHWh+
bMwyvdOchVvr3MclQGOqc5y0+yyj/1nHfjyEn9oR5WzvKreGmb61ugMtKQi9qZiTEzsadKOI2j2s
KS8DTX/QGW3u1QPRrLCTPMwpD3EFh8WoAYy52a7HIe0rbopvwWrWjtaf82XbJbsbPcueM7pqimvA
5yFJCejo17wc10rjHHsHFgn0Cp6tQd2aJjYUI6QZ0+mddoqrDxby/W4mgseqV/S291KAnJTuNpJD
jSJyHj3000wPLT7LaZNNNs5DV+5FCN8WLPPH2HI+TVouqcZ32OSEejvZ1ASq+UMZcJ8sjQA6slcB
sCTckvSK6iI6GtN4pPhPcdVFpaxXJCIk+RZsJwWxqWU4Fyg929z0TTRlntvBkxnJcdiC2Yp9/ADX
BSi5kvFwyooZ2Z8lAPka7RYjBPCHnpgRvFHPwiGArS7e6p5EvMaNT3U4ouzLBziqMt5ZAFA2moxM
RGLpkxKroKUCLKcwJtZBbzqLVqVeg7sB0oSufwXTLNk0JnAsByq0Txfnps5zpB4Y2k2QnxNBoD6i
lZdhrLvNPNV0NQWArlpf+JL0rzcRLBRPhIPuQcrxEWwZfG/HJ4T3XNj6VasIYoC/V6F6l2fmuSP4
uxtmcsx/enyiuXq1M25XrJiqNzit4pMaslZksurUMPAUKZVNnqJ/SpNRrOs2u7UmA/S3cJ6lPj1Y
XfxhmKcTytGbtk2uNhmWXmNLPo1I+7Ue1akniKFYTZBYfKuu2AoE0ErhUOLPD+0vldFZa+bFGE32
dDuw4pp1suvM+lRXAXzIfrhVMKqshtq4lyMTs1ao56EZPQn+++iM0l6D3nzMh3GL3eoIX/AQlmT/
QrH8XAF1PiLkf5wr57k1nXWjOF+H2XR9axTCJ6AAfT6xNARmYIwBYugaPFqKvc5QbXmGQ9TDUKSj
35NnjISsZNKhATDJ0O9MNMCY928mSCKoCpnxJSqw2JpgRmQogGkPsElGRQ249ZqO3Y2mtdIzNGdY
wf45L2F7RBolpm9E7YxWu9ghamL9rrt7Rh/2+UD/TKLwcxAU+2RCYIjpq+oN6ZvT/ERNJPCSrH4q
2rBap5NxbPXpVbEdDj8GULZmnJ70oCFh23jKA+vWSem/Fd2RMZxzW4cnJAq1n2jiU+v2J6kmgx8q
42GhZUxiOJqRsQ+puXi9BHWoIHGfwJStoJvd9UCLvCZXvuhlfULoi2+nWiCsiXsbCmA/MuuPQ1Gm
PgDvBeierbCmixXVBOmnabATMNj1yt1LtCWBEXVbmtRrDPqXRAE8HbSlONT58JJiB9xmYf4RLM9a
NO6eBrpzozpUuHOZdoc0ss6mmwBQjlqPuWgTpsmpqsWObRcghui1BJWyl2rV7VVCA3YYIXtqGuDV
6sq1QsTTYh8Jpmu3jLvd1El240yrB+zT6loG2QDfuDjMYnwOavM4wXX26ti99h0b1xZXz3py2xVN
6EPVEUxJIqeygRiYsU1RJ08sSdvSZai2MFgxYqQbx1TRdgzTa5tVOkdjcbcYpQlGStboYjiFpu2L
IXMig+OlW32MgX2sgxJRRGWlV6PiaTRLgEL2EG7Gxh34q4ZtYC+8xigaqOzWoklExFk32R08whaW
CL1hbaixgEfJJ02P5iPujUMuYGb2NVPiaChbdHfArujU+IHFcZSs2rMR5XdRJK5S0EmJ7eQsFRNY
dFNuFFF75fKOA7U1m+7N7JyJg2C/JXkRgnEapV6rDhoJDUhHADbRyyPcOonAF2NxmMFU4ed5/Mzj
+ka5+hajCeeLBmKTMzWfsUZVvjJHj1bxNhnZi2U0OTKFfGOyt+YEi0VrQpK+lkqWA4mYtY9Q/Avf
iaoIaao+MRBRdk9pld3gCL1qIE4JieOvMCWo1F2iR7BTEXM0mKc5I80gzcA+TAoHCBerZqL5+TcI
1s3kKK8J6Ao2gjLTjmKB4KHZf5qhkHEMAQ9Mwo9B01VbxJpx/9kp1/NEXGTPFsQgl0beVXTYclmB
aQnNHW7uB4s0F1AkPu1roLA2ITRTu4fXTzZKfbBU9IeKIzZx0M5Ye6yju0AuNL15LcKIqgncA8/s
rGlt4fFjRTfvpfo6QlrZ65VJGx5BM2Zxq+ikZzr1y9iL2A/q+VLbVOGN6RQwe4P2PVMObDaBbdzq
ufBL1966Bdrhcrgv0kD4uoRdU5bHuFVP1H5Pki1YZBXPbdk85ZV4dNPyog3aDhC39ITW7roZBXE0
PVFGML3Kbe8Q52jsTHR2QfpAa1r/EJQSYW47Nxx2u9ckOedt/dzkKDDJakx3ujV9bsiyqAEsbEx2
YMGwHOOhXqZVB6RZRJqPyl73BaD2jC4XB+Pi0LvJ4M0wfBchD3ShIAaNBTwteDP0F6Cp636u7+N+
irZ9mL0eIWSeyio/9T3UlpHgD8gzt1HTZ3vhBIeC92nyyfCFFX1p7fqmUh3fUvOtUnGaVkV9Y3cY
L2w4xlb8OufXursT1ZWquT/KtFjZCjHmFXsSNVH9rsWhEGvBPpfntqH3LoLyYey62Stw4azEGD1O
4OMWpZVcSYGGoe579vq2ep5s86lMnWfEygWyAwhMiOO0HahztpTQUMvPsPWA7RbzGQYmCvaOWI6m
2iEyO1ctxEFsplbTPtGPbzbFdBWJuNq1be/T8Svs+D00WZQK6m2NAv0sZhu/lvJZ4xO9YCrxUEW+
FsTG7zqZfi4xF3tOP/XnaQIyQynf160IpUYtKK3HCXDWpfdTuZAd7DRHOh1RrUscRAeWiRGoU7Ya
dT4iO/jsWD49t4j1r0000EmXbHRMXQZb3SyTUy8c5SCQexwtSQrcqFEGGLDurMxAmf22E/+DVs//
p7XlXzYdt7RPi+xaoLr43sPcf/7H313+5EenR9Po2Sy2aeRXgp7OIsH60emx9d9sA1qEQwGTPjTF
49/Lyo7xG6uzrdIMJNjR+tYE+lFWFi5lag1lqWthioYK81eqyu8aPZSUl0Tq5XVMFZms9a7RQxTu
hIc8GU712IFahMs5powiuhJ2tdKhyinODY0MvN5e1g5OsB9yw6ovAdrx6k+Sat/Fuws+i00DVuNj
4MtEA/Pus9gCUqYL2eFE0cgi0CQz1Ege2PgPyrMEU2+d8AO1YbwaJCj9bIsRo09e4mx02Ks5MeYt
mZNcqziuMm1dsOPOfasU8bz/t67Bf1GI/8MlW+Qy7NBc8vcIo38fJ96PKsZMwnBOio6Ng7IP5ojT
CExmeCkhs00rcrvYYQ0NegGv14BtAnRknf0TDcp/9THoHnLnEIFwwd5dLQP/7sS2KjthOo+LT43R
047SjRwxFeDi0t50Azn3zaopwgq/HMgYeQhJWHA+/fpyvNPcIu2F/YAYRRBBSnfiD4KUALsGCkRy
TnOCFSLtYJUylZ4lu9xVj5BNZ/0JmcRAtlI94ZIqiiit9oDIA58IDnX6Mxnmzz30bx8H5TeRflAD
aMu8Vz7jAguDITHsQwVosbjvQiOa2FvlEaHY5ei2ZBeG84CJynMVOvrjSvSmQtFIQ4iR3pcti/qf
qDB/VgsJ7HiUFQx6sksnSOVB+7mrnxlTPIyBYe87q81gVaM2acItngF4AXQF6QUAGs8wouikSIg8
+Spko7DL+fV9WjrK/97TxSSuOkuiJkQfxClY7H7+GBIOW0PY2bwPJjcqgo82nQjAXkJtXYHPizAR
cHh0lijOn+0umUvOxuCII5PV2a4gyaTdUCdfVXMkwKKYygRy8KAoZan7vRJG4I/1Eaj/ETOWYl2j
cXSIQYB/JjjC4OJMr3li9Mt3dHHpXTmv878Sp610Vr/+prT+fv6qJkJXpB203DRKp8sE9/NXJbxr
NPBZJdtpMdK4t2PaznVNVQsbU+0hQg1LhdwKd+iJmTV60yYmLLdm6psoOotbq6a7/GH49qETo+VL
o5IfuAJaFy13qYsR8jq+oo5wf3fEm4Vjt6VvR8lxp6daPl9GmMHJV5gsSvYULlKwD0ldLq/AY2o9
Upa0qCKMilpPDuUNEhforMx9AEZfrVBsXQwifccSWWJmEr3TzokbuCCDS6iKPrxPXpZiRJMoMH9s
FwXTesgRIVUbNcP87m6xwqb8+QQOm6ubwAtcQEAYWfnJwc/bOtCzXKhvniadDtVtDOQ6vSYEAHAb
q8hZbsqYUD2dwD+GbYvNPsGAZODhtgprfMihAg8jxiy1nz52OdWPF61EOlUcTAv+jbMi84Kf1zhr
68DYgthUktEPkdTlWOszAqv8IdJrvkZeFxh4VjKCepF4Ig24cquud5d/q1ILQSZAwWj5b5bWYQV3
8tylF0VI1GyHG0ya85jdKrllUf2mnBbq6japScUs9xVJ3MGiGjNFJZb7g1bLOoIcUIrmTtV6KyzP
Pz4tiVWsSZt5Hu3M3iRjJ/BFW2U70NCZaYbMFwLmhGn7zhxp5E4lhWhZGIMGiX1xYBhlQwlRomWQ
g99DYu0HAlAHzZgu0cKOnMnOYOBFPJZc+tFIVK65qpgJFzbSsc6v3LHh8OX3iGE5W8yYRa8LmDP5
6oZJwn2qAHvwf/RQgTz7iBtyLgkJRjX35MdPJbRuLpAdTznf3tJrt7zoaBHFA9ED2Xzpq6KRZ3TN
4VeLtal9zpx5qK5xX6jkz4B46RBMN3UHH6fW5uUMDccbBeWKrK3lTUciAATRf/SprmYtauUebm/P
1wIcstytpgOoesW5qopnVKqcufBI98OqKwAqXCw9S/jI2fdPjsFqKq92GRS0EAj8bYfqvtIHqKSg
GlWcsHTPZqRqGOwgRQPpLtWOIWxiluILO05YW2fXnWPX2Ou4NAluS4cQweOBbHBXZie9dANCxGLR
kDMDDTIrj4gqLEAFPUjO9q7Hc2EV6zhWJYfG0O3n8abuFUnppy2ZK/BXu1i+tug/DGaFaOHCEGpQ
aLZ4Gqa84bTWaDQQYlkyA3GEBeRD3VWfS+PjXMJgpwLMs2TEKxCCEL39pOoJyDgQTcB33NiQqHi0
EPTAfFAhhmEOKgRJkJcK5yXXmgY14wB/z/JrtLW5z8i4RalVd46G+w6+ss6jRQioGYeVsY4tzIPK
GT59GT/MVdBwlWLsEeYO76xksNkC/FaMDBtEfbxNaTpwOVuK08nX70+ZIfvlj0y4kzy3+uwmffw4
G3TRXI/00Sq9dnkS8TlJ4pt4Vphilpsem0GzTGtlw1hNmgT+qaYEtCvdmcr1RzIahdGsIviU7i4x
Ydk/FL2eN7s8tZbxnAFl1b+oY59QABlDSPXuehQVc2fISkbXNk6lRdJmlfcDI20g4t3xu8RKjXvC
wZr4QrKlmm61Gk2B47lRpqUTYVtAUR6ZAXv3QZvwZjvkMhkzSa2kkenlDUEzE+XgH/dpBjbPJ+G3
Vab2fOzt/uH7F46j1IYHK2JtcE/dJGs2oGTYdW+2HMPuhd5gbGvo7gZ2pm02AcLwnLqs8FBoQwUh
F0OgUD7D+KmVE3EY0IY37Fud5l62bpbsrAp6uOpFSleOnMdm5ZjKLuwj0AiJke/I1q3cM21Ljc0U
jA6ZECqkKLgaRBUH4YWuic4HRhICHvHHI2GQG/T7osr1oyENWEIPx+d4tslb82YSoUpiA6dmeY4G
gPoTGW+15Af4l8umowvtZal0ekebjpJMBUpkrroMw7HoarGnbS8Wb0ag5O6DrM2WP2XtH7mnWSIK
hsRASCoXNBeS0C8/KOKEkjuoRGltZose4o3R9XF8w4At6n0zUj73NLAPnEkZJo5zIETW4YE2h4Rj
hx9Z8TLHEQ+hs8wZrEWKsiqwGmSO/2Nho8woxh67ldGGLUf/RovusHgEwyecwMt6DdB1GT2mhj2g
INDs21qOMTKYkO0qw/IcRdOErXTNs79sUX4sv0lELiOf5PuSphNfyqPZaCaesfVE3FK7oZG8rFd9
YdT8mU1bmQsAyGF5JqDHL2txUsfLoloM7bJ+FkEYc7syWljLpSLvc3mkvq96paEvtkQOGEGs/3Oz
SNNwmTdtmBUudZJiQNygctVp84imkbxPVgzfXhlcOJfdJZWdlwzFpPGVSZdRuJZJprKJkTBeeCm6
oNwnv7ESHlkqM0TOPUxqQPbYc0IAo2L5g5qW9YYSYApsuTHbgaeydhSo2HsQ/jorHwe0kS/chINb
TKuWZ9AxDknAz+VRyrphgsCXBZt7bwPxZA1RpdB4UzVolz2F9n3pS20Cu5gLknJ59OLCJMBp3ROv
ucxA39+BQLXCFCvAVVT31nmcLQso3PA0VbeuAcA52CDSWZanHJlJLZ9TvVGq7EK/f5msoA0pavIx
0kHxpbSYbLTPlY8EKChBjws864127nIdTdJW9HIZ5kZJEk+8bQuKgNWmNAokL+cJQAc3XU3d5VtU
eDq5kBVD2txVKjwb7U5HBkI3Yi5qo9Fuw0Ig3jiWcS9UhbrdoPDqGMolaQBhTBmr/3alishe3h+o
L/vxWLHaOrv82BZocRrLTxWW4O55UgyDh9EMImD8Y5IpBMGZuVym4Tiy4+VDExrGeDKWI7pc0r8N
NvFxErHsx10JPgXftZVyO37sPWKd1IHMrzVz+ZJ5BCoTxQRklP6hceqQm9m7eRF4jJXlBYMm7/g6
NPbhJCEmaBf4dALyoNUpm3pMGKUJuEYH+suNFCrSnYBoHGP5aD9ews7Z7Jb7ppIkMJyF0Up+c4ra
nEcECEzJy2hlbNrOinSRuulP5ffxXLTlcutCV12eoh8VCTDQFh/LyA32AVDZv70dx3FeMuWwOjDI
CVNJvjZt1NQ6gAYznO1lhCxfM8kaSS14SLpUP2ZZ2JIN6ZFspeZrNF12eGbfT6sAulBTvLpR4NRf
bJf38zu6Y6bcuja5xK8m8WccLGvSBKErqgR+VP0OHEfGN8bwRGO4Mdl5Aq8I+/QlidQa5dSYxzNF
lgiEA1nHcdu63V2ZzvP0UhelAXC/a6K5QdPSQHBTV33NnYGPLcmGJ4XKFWVMiHk5KT39TqwZUfY8
hpPO/+Vzk9eWTxEfHiSQmYDCu1d3fT6uQfMO/ECOe0afKc0YUHe8rmgg9shMLz4TsNQTxVtH+ozQ
nGuTovqRvVMm1YNDVQjCL5TfXshb000xcG6rvgw0Jrs4FPdkYDmF3KVuu7y/GlrOmKxrpVx+MjOt
MncBMfW5ss51vctvq7aPVWdHPoXTzgfHniS6IDZyERVKkj/TOPBRwZq1tulJmZtYI4ukTHYEkah8
tqguOBrHZCMudlaPvL5CaU7NWCwT38DwXma8pGQBD77vmn9M2RVOX+oy7G2UjJkYAtUySnvE17Q8
nGRKrm1bETIGtxmOoraWHIfyR5LkMWIxOWch9HbRCvcl0UmSxUXZAVwi28edtXw64WwdLA/AL90w
9HaVqFTfsUF/Oi/ODIAMqnfQkIRjhlosTigSl+1qXjbLsQ0W1LLIwRpeHkc9QVtVe8b/4e68tuNI
rm37K/cHskd681q+CgUPEARecoBNMH1kpDdff2YQ1BFQpAD12x1HGlKrWySrkCZix95rzfX6SwC3
2D6mcea3bb4aLDJbOb3NccOS8Xo2dWqh/iy70Tl218Lh7U0FeJvxKgxHu9nw0AZs6TwoFJPzz+NJ
SvSBuko5v+esk5ba662JMbbFNEOddE0iP7iaLstal6yCyQzLcWOadpiSufy6XNAFUE7NDrwTCwWF
X1gb6KHxIsdk9BYNw44bzokhShc3s1NBcgKgLBbM2uvV0j6RlMJfyKVTGzCDVd5U1iuPlZ04JjNs
n3CTooFZuWX2syYNC3VZ5qhSpw0dsgw1SeSrBc8fOo89o+l1fsJAdj3X1BRSdSvSQpOi32SdndbZ
znVlPPnbgLYmkOxOF9W11VqI1LAJctlYNXhqyJ/KAKM5hhyN7F/buHDTkTVyIu9VXZfXYwzJLpFR
LVzXbcSqbvw+Xka21rKy6XPAU7aEUTXzu0hYse2d+bosJ9StHJBeC+c2CorsudYs1RES+NlZz4rX
JY90OZIxt78211BqCR+c+RpgmoWIitlvFmVI5CNl8Wvlk7ShWvOsCfVWiTwL5RLnqNdyPQKOxLpb
6iQCcaCYGCDuGB2qVoOBxYudzgftzwbhN4YqtPTKnGuirgn0jtFmYuw1nyb4QcO8dbjAI+mL5CsG
t7pdtWW0EqBwoxcyTNuQZDrytnZE7WpkZ/aphhaC4DF2WgKm48qelhEtCqPemb6fQe9LW/2ugtc8
PsWDpRpxqPn1dEsuXCL3JhTN6Qv5jUT2gbKy5m0kW2u+o7SaK20LZR212mFCc10RDAcdK/syVqmm
PxLEZoi12cemylbMEHkiiCMNvCavecg6JDpFNQMwT3Ir8XclkdUJG9lMGOWabD/72Qjz0dxr4E7S
bympMCsixwlyFNaIa4Z0v7l39zPAiP4WsHEXXvbEW/FeNiJKuehjRYH3I5x7IP8rt/EF45aoKQhg
SPNMOrupZMXCygMXSRDZ3rKnJzBERUNwJwglIc60litH8ejBJtlYeQIR7ejEVUP44uuD86vKpgxQ
Vc9rk+D1vKIxreNhgsrJqTIKJAW8Z3F4Z5BGmIdvkkyJ/BatyutBPeLnLZHkqOd/fK2hzNe3apxm
x94NdI94PBK6/9nz65E7C2dVav6qc3+9Ep7Tq7K60gtVhWtWW+mPtA3kN+IsEzIs4bOq1tRMbMSA
pJKRnzRBcIcD2NrBhARP6nELmu9nOaJK6ySt1GrRZHOdHltaZBBJTR/x2KLQ9LI4eD0ieHcFEUkt
GcSdqHOQxgGBjw9sqaDXWVmE6jCDk4MDboVnnRK0Q6FJdz7kDqNBhvbDO5MlHSmOrEs5S9cMKCAA
WDAmY0JS1Djkd7xSboyaDO2kDmUX5FfLFHoqhgtuoBwuogyLv7tIdGvWaZ+4FeIm2v8jUdSkdjUv
1BJd+o18sir9kqQBBIZFU4Pg+tYiyiAzofXAgYCw89zaRqo+6+o8BVouA5w1CzhOT3IoVPtrFKAh
X9IMpkW6DZui59fZE+mr5MFHZNui4pe9jrTutXnk4SAo60UjaLEjJNZIuVHUw1FnBa2pGKiNQLzx
N33j1+5Fa4VqJxgJludW/VrDeON82hNxo3I49IQkxQzBmRMG6cJwaqQCV1UkKm6Y+7oPdToOYnLT
X8v5Wie4kB7V5Knli0BDalFHM3kp0GWhFJtX/9qkVdOJy15m6hnIDIc2iDuQ7VVvJwfnwEDT1Jfm
URCNpC4OidPcbyLvem40elPV0Khc2TR8mEvYWYWn2Oo77KMOXDVxGH91r2kC5wgjNaS87qqcjRxS
oNkhzwuIvPrZAyCGk44J1AwO0Vo18v4Qm4oPaxkY7dTu/bbv9YdZJhz86PRL98JLpMllIyYjGu4i
2+j6u197qg4Mj3fRGpg0TGuyReT0LYSyYnRKVjOoiwYVi2tN2oG6aJTc6jKF8aixMiPaBw8FtGwi
1oYtUO2aNToMkolTy6YZvPQ0s+Bi6AnmqBYn/Jh3Yg1eJNTI4JOdmIezX731LEOIUaxpQGR8ofpX
L48+LJVD23pqEfl1WIx6TKgECnRuMafqWOmPziqp+pEHuAVGN209BK0+ZfIEjJrTX+MMqjtEeCX7
R2LKgftitLhY2wWtUT8yQXMTUMjMxy/5TjTzKkcFjBFDzq2rSWjlR4g0VxX4RSK470jG1d9oEDQ5
AiQEmhRttZxeO2oJCAjryHUv5UXe0u97mZM8wg3pkD14YcfmgLofd88wmp/M2k5nXBYOHxz5VuBi
DtVxCZ/MTjS4ZkWdDCEwsEDVT16R9+yqltOo21s0nArZ818LFC/vcwuMYNVWNJPthHxIyKivZ/WP
Bx0ngyUgw/iLdFjoDEVNtjomy29JM9KxEqJvzX5TsJlmG81sK0ls/BxBY4gj92KMmQdSd8aav8UL
IaLPZm0KafJvQ5LDFwiwKeqOacKzVgOX91/AYRFH/4wowtAqoz2HWQ4HtEDZ8N02Bz0/R6LUtFf0
5vjH2ATaLwDEWNgaweO9bwuDQGWWgkTi0NBzDN+5Ps6PM6yFefnxlVLG2bdfVBEHMGAxhofJzxBO
DVPfMHk89J9lE04t7gjN9TdIKMiXN6u4ac5F0ea35Av34ydjv98eGmxiWIMVzQEzuwsK+v2Htrk1
ah6IDHA1s+5f9PqcQDpMM825ZNEfUCZCrYhuex9B5o4tPMzPK6YMzaI1C9osn8z/jJOBMa41BrQK
ugC/E5PoqbmYyKsh4xTR0IXTg0sfjgCoHHaTYj8XigIN7a2/duVc05GJK2MJYq+7LtK6cZex782P
Q5GF7kugpe652eg5kDyXdivyFbCIkMSlhZaT/rhYWlHSap+8gX/48rCkfFPFOxB+E2DAe3sDDRwL
AxyiepOBkuuvs2FMvXDZJqO1deaxNb/M0F7HS0BESfljIGgJuVbmOy8fP0Y/36j3z9FrwAeqDKpU
xzj5GnZr6xobbLVJoK4fRnbj626wTFqRUV9FxSLhrE2yLUcheSRlPY3OcEZFNeOdcBy3RaWF9o8c
+xiVxyff7PRV5O46OloRCAYMoizrZC2IA5spYuDSyTSdvjvIZhi8ZZRXKZBCL5bFCofOZG1zsgY6
shNjNXNznCTa5CkY2DvbBqatMtcneZsTKeVcjgATskue7KI5fPxdf36Xk6uoTM8B3mLlnD8d0eOY
Q5XO4HEjG6+4b5E1x2tsDhzpY4Op2aEwDIwifsDET8l/sZ64kxHtTNlVxoM3WUVLFWcVNIwLeLwT
qXcbbzC6cQ15Hz2ZDf9S9cm0Zt+Gs/fM2C8ZD8QB9TeowSp6mYmPlSOiA3BISJ60y0UvRy09D0z2
MgDBY1Tdwg/qkCMStwPxV5T8LiMl9v2TkAP1vJxcCVhhHv/iv3gp1Qr/Zl2KUETU0qfSH415Sq71
Jh/YeSmInCuLm1ftk9lJjuRyFfcf34M/frBPEehYrk9LTIkF3nxwC/KiQB7XbVoBrHsVOE3F+Q4O
5kYvgGMf7ESHmpo3sI8uP/7kP7zJvvcz7CJwgNycBll5AoUaCOeOriMa4NsidbwHpp/Fy0w9EDx6
kxeZK/SRmbEq2IoxOIXMpD55Xf7w4yOAgJEOZ4HdwD8RCJQ0U2zNH9oNBywcgESR4QIHAY6vRDpG
NFyjZPZXuB+i6JOd6E+f7KAEUzuRzrU/2TKNapSD78t2Y3B8dNEohkX4o+GdBuo0MJJetL7RlGtJ
etFn+9H7QA30OQq6w0jRdtgBdT78/T0vs6wTI+Lqjed0BSpRtxmVosoI6OF0xRZhbGogoGdGuYno
vqkUYM1F6NxkYXNW6joX5+NH4U/Xgk4nyfHoHBHJnNyFtEE6KmJSjGVTCueY+YF8yf0iOFbgPuVL
X4/uYVZMz0/u/mnd5LuBriJrTAMKiMcS9P5CwETTZe2wEzp2jih2GoV/V0uzuRtkpWHzoCfOODsC
u7WIOpesw49/7FN5CjcCMJ9FXcALAFxB8UTevnzJTDSyOctmk01tTnopp6h+3Wce+evgzHDp6BlI
XTDmxBwvK9/RLonSzs4QkMyI51mHLntksZwWsqpuFgwze3fz8Vf8/c6oy0OghI3dgb+cfEMYYJ3U
wphvmCTTSDSv609f59HQ9gHK1OYrNEtm23i/6k9uzZ+uDeI/Q2dJDKgr3ZNnwi5irwumGWaONVR3
XdTibEx5mWijGsChVsIW40MWtFaz8NLcBRPliiPHPvNaR8FDhs9klA683DKLn00S1vxPNq8/VHVQ
PQFluTr1Loq3k41WxvDt7QGCXZvM2d+9FacMkiaBen4yC91dJo6ZPibc+BtrMtJ9Tn+8X1roVD4j
bP6+kAbqLOIZ5D/xdU53UTzNvZQSYl0UuLHGs1z4Sb1gwq3thUljazUNkIJLRhSoKw4RVLl1auuR
dfPxo3LCPVTLChUlUiuUbeppOV1WAplOThVo1aZzy7mg59ZZ8zrtcwZEaLB6tEBN2H8rq6HwFhr6
8EeRUQeRIpSL82z05nTLMy/uh8Lwus+WPHUz3u+vAUksuuKigDLhpPT+TYO93YEpnqsN1YhrrePe
z49Mz+qLSlc+38Ep7jvAePda6U9y5WgtU5GIMfbWKIfipU4qwAWfXK7fFh8OTKCtHHJpEbPSx3v/
lUa9L+VI7sHGH7AMYE0s6/swIPdk5RiK3TOPvr3tcjf55jNlJFTeLdB8kWhF/6YoU58SruXy9SzO
1ZKMjIQTnkindUu+OOzrotA3XWfSIvjke/+2e7BRQmRTd9oFQnGqN4XI0IA5AFlsD67EM+bRuMBv
YnREprCWTt5NO45y/N5aETKgekj9+IoW2Vg/Eu/SaguzsDTa/f/4W1GHuxwr4G9YpnUqxqX5hzMF
Qv4GB1mJkWBsciUU0szKB40U5r576DokA+zuE3Xhl7ycafTPAwA1AiWKck7bzWjborz9+Iv95Ia9
e/KQaLPTEhXL3Q6CU9GnQN7SQ5QI1w5yM9occO/V4NxiGkiDA6g8Hdbyl6jLGxkF/BIpvOoKOunw
j1JdKlVepmcX/L7R2Umjddoj4+fBPkw2RwtnEWpjOu7soEn17wB9VAu/anzVRv34B/ptRwAER4+B
DdOCgsXb9P6xneYgYfiqB2CD+eM3aC70kma1COt15g91gikwtEBQdN5citeQo3+ErfkvKFLbl1Jx
wJr/O6ipgFPefwbaXD3nz91b14Ghfv2r7cCw7L84Cvpqh7LRLqrmw6vrgLryL47SbBicOJDuKGDN
L5aN/xfMGx18sR/4P/td/4uyMf+CmEb5COTMBnrIL/gnpoP3SyBodNBXIHGIAAnoYOHLfP8s9WYV
klfmTeSYcZQzUo80B9I7aT/zGEHnbxfSmtYEo372EHM53mwH6oNZv/Cloh1DIE5r5v0Ho62dgswY
6iO2xmzRu3BMLc0UzO21z+p8Vcf/+/3/9VEs8Kq+peWi0ERvazxCzVE9DqI+Yqqmq91Soo2Om6zf
3PCr1z/vLRTolBinfiITWhjkYQc1IHf7/cckURN1el51ILW1hvw4P2YldIhjIBf40Cb6sGF+bTDm
rEd/3ZopjmFBE4I4WepKMt4YwC8SaTCMms2q3moz41cqrVKWC4DQ5mVldXqKTkmvHhEfnPPAdQAO
0Nfeg7dtHrK+Gr73TPwewbfmCGqQTS6SMe0v+lpTSU5jPN2kzP7v7W6oHlvOFWdRPH5zWK6ua+LZ
V2Y/qqIt1GHScaYfnxiqE/LyyWX6/WbAUkPNj06TPqCnFrc3p13TaArTGPT2mA1et2FWCnSjG4tP
tki1c5/ccuWi4fniP7giTu6Fm+rM+nB5E70Xf+mrldWB3BtAWrhh80mZ7P3h8VK4VpxBgYVq2ldP
+pufqIGRnTgybI7hlGyqSV+auI+RWm8Q5efd31G6kSYUY/ItZQb53qk3Xd9umwmJYtut/PrK7J4z
Pd0nVfkSaXgNB39bBJek7zCTu3AwvaEUWTKYRc3yxXdwNit69NwvBzrw9VWfHPR2KZubkOlSrD/Z
yUPaww9d5mKpzREEIX0dZSbTinoJ0HujYahPyTeO5WJ0H5rwMi2n6yxrCeM7pvNMs+Z6cl/C9gv6
+7MhuSk7jubGISShQhowVnAauBvClBjsDvzPZ8/KL5kJ7UR3U6efnUH+9FJZHJJRlGG0Arl1kh3Q
JUL0ZQOnvsRGu+VvN64v9E2aiZeEIQpGWCM5utH8TDyDtvVAKKsJZnxnZNlFIqS+AS+srYo4dM/K
ukAKidfeaLuvlPGb3n5hXFozJWMCVvSivgZUnlwp88ky0OzbFngDaniLdLGGKaQ/GN9zYlv2GWPW
s6DsPdKVGwQcNNxXdZWLWwuZOEbEZOBOiWmL+iHef/z2nBB7f65lFt06FmvyBLgm1vuHLUtNXaak
dxwd6HorL0wSAiic6TDL2YEOa/U/AuIkFjGTj0XaF9bXqBEm2WAIYhEIujA93ArNG90Fp8YPreGW
WRh6HyyFk3bLkMVmN4ZgDLwuK9bEs312Q0/ObK8/AIdJmh6m87ML8v4H0JiIx1zY9lhMMORx3lTL
hlPTtpWTvW78QWxzoNdnDLzAXhjdA2iSafvxRfzD1kPNz1rNroPjzzt5pgZh93pmZt1R80dWOtro
Z1o2O1vfCd1P1qE/fhR760+sJD/0yTpEAFeFXqDrjkHFcWaE44L6KmMo3yEu/vinMv70WYzDFEXX
cDi0n3yWjn+kcTrZHHOptxdghP2VBU7heujJ1+Ni4E6IZ+Wtr7NjbOhyXZk1fRetnHZeXDmXzK+g
e7Vpc1HnhfnZfOr3FZkJDFujruQSDijJ9/c98sp5aHyjAiwemmvc34rLo8e0VhqJf2ew4MFFvr+k
nfA1rIhnQ48FR0HQ8xXG7G7dfICerJHsju5Dv2BOan5yr34vhbCEsnODCYRfiBHz/Te0wyh2zcmS
x3Jsy5tCIL2JGeYe3LkWW2+Ksz3kNfdoWK345JN/20EAjPs8japosMFwq6Pzmx2EvGCDvjuKE4Jz
/bWHuX8VdfgfPn5Afv8UqjyqSv5Nn0I/hX3LPpA9Fiz7rNCJqtIR8MK+E9rm40/57T4z8QhYq3Uo
jWrJPnm5XIbAcz7181kxGUBpmGChpIDjbHgVWCzn9dP+0XHk/6bT2eMh+M/njXX+/26f8/4Zy8Lb
U4f6Tb+8zr73F6JJlhw8jxbP9L9PHVqgc+pwLKaghP84xFGwkvw6dhhQbW0LKDO/iWfSVcT7X15n
w/pLFbgqyYQnlQfpnxw76K/yTP+7QnNUuzVQRwD+TJ1DzGnznXTRET+I62zSPrzr6PDdZqNWPpu1
SzAVKvx8Qxhnu+4CkgHQ6YSpBbbSN461UdRXLRhNtJw+s+yWMSCZo6bWywXy9OmxBDx4hsaQXohw
I0IJfC8EONs4zd4IWqLAEkPcE0qZPIVAjG4a15qTRRSXxjWSZH1RB0Z2Jssi3nlRNOxpIZK6Woyx
XHo1vMSi9LxvdRukK9NBQLwiNsxN14xF6nXHkLFcJpFuPcSJZkFFcLLpq2B9m1aAXPTzGO6FRSJc
oV2nCI+u4dU732UiKnuF7NaUECSIs9t0NflVyDXMCl2rjSl1jWCn3Fm56RRkPcARWOUOXsNdOqqo
v6owXRAcY1o91qU3H0fTgLfARvGUtHbgA+fKs2GZM1VMl9mEclYOkf2cEXp6CHNmD7kvhiezm8IA
Z4dFj7KA6cSJFaqNL7+TMgylx0GXyleStpOT31mQYBFH7WVuWjU/+midk70GcVLgBDgMEtLU0B4A
1bur2fV/kBDS3kW0nNIFZhtrRc92AjE1muDBKHCKcyPX0gshiysbQef30o2h3adYIsBSUGTBxoKt
CVhTy/X7iIyLcOXJrnymDU+ardkH8a4VoyQpq/06ZhU8M1tou7zIJKQiPBNtM9SrMDUfC5t22Aqn
rwaqRbsIHeJRFz3MYAA9PuEvGvY3MIH3mVFfkFejn9eglVYtMRhPfR0/ZfEwg63SEg8QTNSceSjl
o0UPEc6rBsz6lZdsrUQesLQJlESiPWfyfj653UXUEHEHQAK+BJTAhoviZTv2Aw07HCLo67DS3fNM
YOuP/KS5m70i+9tpsSY4E229rQOgg0zb2Pcf5lnh7ineiA+c7mYsMRszj+WutRiuLgrhwxYCCEZ6
GfQ3gMmtFS/S2HE2BL7c9l6SAcd0lhFibSLQ23xdWOKHO3SKNmn264je3AvAE53OXfdcC0xaOP2+
DibktpJcdJ1SeyGMvjsq70OZEjlkxt2TyzQX7AriW2FY3yqg+0sih2B4mIG28RqwVVU+eFhefW0H
9XXaAz/Dqh8zcxFBQ/hd6O3gZVwDiOTXw2m8y6rgpTF42P0SmCYy0yuqboC60qgWSEegkxpaNBMY
Wc43c4sVYFlonjpH48mCvWmMO5ReyVPJ5OlrbZtQk8xhMCFKkWuYucD47Ny8LjHWLKWfliu/NRL8
0vpw2dpjsckLl6NPg26nHK1v1OAuEYFGY32tp97hAQprhtGTn8llJVARqmxbYo1N46ru4L3kmWbz
rE6AwJwyiBXvZtVaHMWMyukx+kz9cvY18xDRHlhnIE0XqezspSUIwPKAGC4wPBjregKblWiQGVFs
Nhs0/mVETLWLGjUWTfDFVDRQzYdwuBL63K9HuqtUTHkV3tlBoTmrmbl6dKFzAt7YkzMjBU2sZtXR
GbYxxa186YXt1YiY9RBQoD5MkRXejhMV+VUZ9O0adTncNi35ltnqnKlPGc7aYbzK89S9RQFG+rE1
2CNHpZj828iYjN2M6O8Wm1x41/bevLMzMHg+DoZVZnvZwdclqZ6sGhuXQJNlMY3aDXVpptJminmD
rTx1MXwbPW52EWx7gm4vIXsb1GJwHJdVPgZL/m+xdTjdwFBFkbtgZB0e0IWMV1OaumD067J/cTr1
ho0NZlphs2cEowh/oLiV2VUYAQ2qi1HyBrvSvYXQ2xjHHPVD/0k9d1KKq82NORA1uBqb0YVQu+jb
gs4UsCccDEebPg4uZKQawa6KqEBPkZgHgkC6BQZd/MEcoxPPbBaSefAmIyagrB4ygY7aRVR+9aZC
+EOD6mfT4/2WaxkwilxERz5b+M/p0Zsy02LkhE8mcTadFltY3sMHJx++zCWWCYlDaN8b8x3aB956
8TeJ592iAowIwUi7yxJXIfXQEpacEksBSjkog5XtEFmLbffOypU2vOkAJzKohY93UA/Px1/feF9Z
vl5UakqGbMjc9N+GbOCoGjxmNl+/m6A7V/FhmJpzzFvPPqZV/KvhnRuU2A1pnEgTKG6u23sH5KQ1
VuvOzbaIKosds+/zj7/YSTv+5802lAoJkANqruD03EAAagD40SHUEabmKMWXPAac2jpIZiJQm9h5
dz8/8R9Vvf9FE/6/K4z/U6tefZv/jYX4/yTvQeeZ+M9F8a4U3zsi1t9WxAzK/l0SU8HSPMEFDjYm
QFnHCekX/scP/rI4muouo1MwGGhL/10SeyroQR3NOJ/BazM40fyrJKYXD0lE5896LaXtf1IT//6A
K+wOMHkaI5xA+TrvVw0QN10eZy7d6WmY1pRcC9sRzhnIrWtLA82Xu+OKYZm+cHw24uohHCpEGVFh
7vtRq9dQ2FazKCy0jMnNm+v4p6Xj/dmYd4+GiWqg03Vi4sQB7/1XwxA0mC3xlNt5MMJH5ZHUl1qR
ReSyWVa2RW5MJrKH1Q4I76znRwmEJ1u44CL2eqhNt3My0W+wuuZOi/sGl37Z2CtbM0rmaMN8Zbat
AUud6N+rtJwhylHw2+yUZWF+S2jmtqR2huELIpJAwc1rjgRhFrIF2nb9SYftp27w3SrJuchlBo02
WkcZ91s7N64twixGeJm65t7htG4HLNZjDGrO8HYu8Ra3iaHNe1/LtG2twQUtHKn1i2aKYZwXwkvO
Nbr7l0noGFs/DPzvaL+MZQew7eOb8vsuYxExYrCQc2P4i3Vy1MbJYPY68WBbSNDjVQrv/d53gnUd
81hwvhsu+3ry78d4JE+v7u3LOZD+PsV9vsrKNqLb15kjsrwyOXNx376ezP9zRoJ6Wt9dR76QTcqs
7tFq4ByqDoBvdhuwtW6OAxH0hGza27KtRjY1oHODkRe7AgH5F8qKS5ua5dCQREVDczA+aTqhnvv9
Syi8jo7Dg44YWKT3XwLHamC7dWRRiBL1cS7gGsBNLXyJ/iL7GqVkXANhnJZNTusaY6G99PUSQH10
P3MMI0FEGGeEJ9Ow8gb9SEDglnwpgnt7FREc9eUNda90FqWGPxKpJtx5x7yyEmfYjraRLGX6NOER
XNalnn4pnSlf4FfNvjTkPi0Lr98S22gva224i91YniPLoDadzLknZqFL7mILwsjCjcxebEGzPqdO
ZMRUmGa+CTXTKZcuWOOVG3bxPY5e2Pq1fkxMeJWLobcpqoStzgMTQctlHWTERE+tvkyJE3zo8GIv
pjRsIVUSMZksSJwPNkGvrwMjvfPQh68aQssM3Cr23wOqhyffyCqSEEKO2kZLdiJ9HtwrQFp4l6nv
1wM+23IhY6QaNOkM7MyZs0xANEAIq8OFJ1NO6aBkki962oLkjdxhN49F9RTgtrnQihxYkfSnbWsS
6gA0I4FbOpY7za6a59BvQHgk4uj7c8uEpS8O+IUBclpgagAb1PuiKS9GAaOvwdZAzHefbkvC024M
Jy1WstcIx3b7eBtDxTkyVY1fAJNka9Ov+j0u0VtIw/mqqPuvghPthn7BALZnmr+SGSvXRekGl3nF
YCEZGK8t5iYIntohfISufTVPOrEIfedYdyWHjiUyrDsIU5LsDxD8d+kAiDfKZRqfgTjCH81UbRk0
YBY8U5CLoSG0XNDuC1DOJuMF2E3OHVptFrcuUb2rSRjuFp9Tsh3H9nYqZLnJyMhckFhc0T218xYz
dncXx2mwinJj6giRgoQC1VdbBwk3cTTLeFMZo7HngJa80Blxlri383U5+I/TXFI1lcNjHgfai4YM
HuRGE185Vvk0xpyqXAgdiznThzXT2XBr28Hf2sThIByD/Qiy/xIV/zejMk3CdOEd+56lLUsIISUK
bLQWsbPO3ZZw41Q0q4QHqWhG86yftWuVSpCHTnNFuxMrsNvtcxVhwdsYbogCbb9nuXPlGOG8Har4
ooDJsonzxH/RZu9vrW8JMBkiAXUUrk2aFNmyI5sQ30JSL82yhckah6DBcaKdjX0Y/7DqqblgrdE5
OHaxCca5jRalkbkbIyz7XTKjDl+Wc22sYjua9vVQO2tNBi9s1c2icSIyi7twuJRTNm+yNGnv0EcT
jF5W9lVlOWvBuWQNoxfGdQ1cmeHKZB2dqs6KhSMSnbOUNz4VYgy+WUVl79M+dr9qtOye4HTD8yJl
80h6iG4tuxyHJbJ1OhpOM9+UZjBfjIZfbHO0s5c+LO5JTg9QN6jQQeAcG6mE2J4TbjRZ2l9qa25u
4zg8wJ2eD2VRhNdK0nUENWEty8DdGXOfLAFtuDmcbBOgeJBqAC9SH0a9LOPuR8Y7+gTLRiPPJDeL
yzwaox0qBW+jLD5La0r3UznkKyNCKNbWVkBjjuDXh06k1j4tBl633D50+dT90J15uCjtul47dM/n
dRniKVlEbpZeQSrQlkjRv6ZyOta4Vva42jiSWrjK0dRXh9gt+nWB4JeMWS278OfIfUgc3xPLahjF
GX5bG9Bw8ghrfJkRWHOjSb+6sKMo38193sWLgmBa2s0EzYLCuxvETGQNF+sGN3S50s2mYWQWU0Lp
IxYiOmcxcrMouYziztqUXgI60EWyZ2h9IxkLdvN1auM0b6MeMIItjBqRXOVuS6+tDzrctpWekPjK
M1EsGX8xadeiHCBtm19XScMk2CvifWFU6dchNZJ7PRP6D2VxQ+JefMvQ8px5TiCheWjOHU5SZJVR
YO6NAd6UW912OeJSuIYoPlVFFUdSbOKiqM6jKRX7DK7QgqgG77zyOG2IGuRr6hbXxdx+SW3Cxkm3
u2Wbig+WNRrroe7GPV67jW6W8uDWwzF1m0sPHsF6mKwLmQTGQoNNvcySmjgFWLarEQDALgNZcwa3
gSGwfi26HByVP8hF6YI1XNTQsq57J/MXuNvCpYVjc6XXSbwJ0/CbmEJCFJqQ7a5y8100IeLuevlQ
V1H5jHtL3icmeOvE7ggYtZCwZp3tbDkS98CL7fRMuPa4tOzY2oHMIC2MCh1rXR/vGax513brx6sY
aP+myAXMi6IjANSv7Uv4SBUeVpvnm52v35FfhGaXiu8eQNUtbDXv+2hq5/As76GCjUtjCq+qvpfr
GhTNj8kuunMIKMV5GnrJDuudALEQAsbvmfS/YHLMfwDsHy4wwROHAbUaOeA00iUS+hWMO9mQt60V
2L8rPaL1p8nU2zd9OJJZEbUsXwiSzW7hR2PvH/uoJO9Y68BmntUAwLS18CO6GVU/6TYdol4ztm0/
Et1Le3jMrVuMvDWdxyQkEXqLUzReDVoizIXTtXW0yBHb5Fucj8Xfgs0JG1OfDt6ZC54DQ6Av5uZ7
YXmpJHcX3SV4etcrdyKQtb2VI8xxcmu84ojzumN9CkDq91gIWzgcVunuoqpRTUumDtFe18eKceFg
1cN1JyYar1oy8rNJr7HOCPs1ziEURD8wmNDvCeJ4uDVL6qsLHnMyivxabpsxFkcnaMYL2DNcD3OC
mbGYOhV/RKhdf/R81ywQwyBusY3cuO9qSZJQ3+cXUoBzWE+OtkJzGTzrWWvtaAdaa5H6SsHUz0RV
tZGMs7VwOkQtvR6RsZG5ydLqYnvdzROjg564YTydljduMauMYLn1frRWNWJzRn9TAzMUv/lQ4M1s
03svs3PtqrA7sjs6N7rqYjJFe1q0a1YZ8tSx3J7jcaCjNJThI7Qmjiqt6THL672+nEBIJ6xNYPLp
WYySxl/YyvCgFXp4yEyvAtJtN2IvhTvcAkmpSAjr0BSaeu8tkD6Yu9rupm9cAeq0ToSSGjR1b0pc
+4cY9BvbWDFQPY1kLM+i/yYbTFGArJA31IgErkwztB5KqVtP1NrWml8yf2NGMeOHjURAAVt6L5Zo
Y2/pJY19i6L0tkYKy7lLfCnAoq/CIHlIuG7L0B9BL6QXeOcemjn2l7MNXIBSVKX6mePazJqbvuqt
Yymm9jgP2Ea6pBoWrdBB9ptuJW5CVtl0l5qzLznEgjff4YkOaZFG+QoWU1+jRgAYRwfWSUkWBNC0
tj0IKkeZzzC5yfRrd0bWEX8bh7BrrpM5IJJwBpD1fcB8tdApL7/XkVad6X5Pi9QwiY6RZv41Dojm
dpufCWukjDiuvNNKAtfwrlYHBqSs7x6GPCQyyZ661fsf9s6kuXHg3LL/pfdwYB4WvSEJDqJEDaV5
g5BqwAwk5gR+fZ+U7e6SVC6198+LF37hKIEEMWTe795z19kspgW7zDzIldESanetxtHRbG3g4Awy
KntlmtXLNE3dqx9082NiF+7B9pruvMvb+UeRZU8yH7uz2sDUtUrwVxAuYZzgpjUb4AVw2UZfevMl
YxZzmM0mvuihvO8psbmLSSDeWR2d4NMQXwBBEo+GGndUb5MPVw1BtF7NQ2w1Gql8HmvrDoA1IMq3
6Qm+VyYptB9lP6gwuUIdz07cv+WFeJu9DG9zGMGIcKMZajqzqEHNzMSmVKMbij7ORmY5Cu8ET1zN
dwI16snV0Cdxmv6yUYMgzgQzIfttPhS9zYqkGhulaoAkmCTBYq9XpVUTTs7VoClQIycKDq5hWTJS
qnJ/3OhZFT3kbwMqrfL7nWNz03gSRs1ci31lLixHPF6pidfQf0ftBEi0UVvHaVCe+03L6tOHL0Ex
y9pQYC7wSz+LcZCXUCwPvHd5ykVV/yt9m5YJb/SD/eDaVKq1Wu9S31b19b5/m7MVxRRA05nzZhcb
NMocQDl1F5zzX5WezhXNN87eqmkbqiyNjg3Caj6G8KmzkoPmBP11oJfXU59SU5b7D3HTLGv8QSwm
rfYFcyDo9oz7yxkRKiNZXOdZblzI0qvufHPB0mWrcWH8NjksAjsitRyUW7co5CtPlGU3whof5okJ
pTZxPIA+kAwnjGUue9Ru8JMDHYH9JkpYf21gsiAc2XmmhjIOCy98fEEAP7ZQk8w087L7YkqytUML
xYrFN9VFauTJki4/kpKkLqmX063r2IdC9sxcm+Lb7Bpc7EVJhF64bOaQ26s7sdDRmWChxm2UdA5A
UZvi8l7m6QOMRZPOCBsc00q2ZntM7JmHfMPTPJgN54QTwSQVKa2wozf3iTdOsoF0aO5asBGYmkd9
Y9eu96IP7b0oXO/k5lH2WuZldywnqiFgNCYsWbsDzTLfSJDlT1EyNs6OvH58oMAp+86YrntIpD9t
U3eK71nYasc6GIxzhTB8GYAcXVI00210+rUq9cny5CD6lNaXrrJYPiy1+V2fwACS6xH+tqR8aVzr
vAwOxDSNczwW5saj1v4IKz77+T8S7/9PrTSNLL+pYJ9qpU+USnOzDC/vNF71b/5tezDhuONo8PBO
61gMXMy+/9Z4cUQQPCGzjBiFEGYhcv7b9uD8A/ket0pAmS8lAB7/6t8ar/4PhX5nQ4X4iZps/1eM
dyV6vRPFHJzbuoscxfEBGX3QUb1Cx4fNhGLLpqhBOXGcbzgh+q0VVfkX4tensYSiLWM4t12bWCla
5nvpq3Yt4WRp0G7hAhyasr/OWD0lvnlrt9Gx97R/ziT+o973+XCccgXXB5AfBD6n6Z3cB0vAnycg
r1t3sG7tyA8tXAvKaVgwIS0ulqyIv1AYP59LjsgvjG2eu4zM9fsjji0ImHngiNBY1VO4CeXYhCyL
g9Vvl9if1O9PUqZCO5BNZDqAh9z9ODgDgtpmFeUt2yaOur3V5nmYAtdgWYmLnVd7kh8dr+tvaYcQ
Wwyrh2SevvGXnkdbPJazu6tYdIBdmGium932UrcjEbpmdFCg2RsSoM0/Uxr/8cf44LJEr3fRsHUC
V+oaU9OJ9+cGl6gJVCUuqMzpL9y6oTigu/LiYD4vPTYqiT5uRhT/VcmeJcSYN4V/P2WfZxnqAwRM
P12dUQsJxvcfQLKZNmuaR7eZAVN4DZmTDZgdmduAd1TqaRWtUjymDW3tD4CdS+/cjIIzGTsvuj4d
61hCRNGX74Tnvsopqa/+7hZkgAFhCVUa3Zzb+sMtmEJgSxyvLLeRmTtDuEQuW/bYwh7UD5WO6CUW
jBEC0XIyncnelMK2rv5+dlz/oy6twO8KoMBDBT4Aqc73p0eJ8HaaBum2ZG33SyO29wz3yknoZ/P0
g2Zi+Fkl7ZJf0UxdPkHxvY2mBUyPViF8VeZERlUsnDfc6Df8M3GG4KJv8RbaW8uDfBPh7R3gYa19
7pBNIOpb9jQHak7yRyYb5mj5t/R6JlqIDmunoSwxc+9YIHr4xOcsFWEdaAvleDVOgJBRjP7qip60
VmwVxqsPM+RURTVleQY8sifwRf1Dx38etDrSX9EVJ3GiDGfxNhVbjJpoQ8N8gm4Yk7lxNG87kTHj
H+ij4fhdtzFqvToyS65OniI6s0zuxp/pwlZtNblD1Kw9eIQvndZH921ezQceQ7kVNlIuu6ov5i0T
c22np14tH7phNrIdGYZZzUBGMGB2lh88t1WbSuFWJ6CBNQFfMs0lB7u1nMJ1FZu1OAe0oQbxev/L
nHFTrXLDj05F19fYI7r2XOR4R1lczg3EZ5YN5iodl7HeFUNdnFut1/+CesMYQKuDhyqIUMo9ol+P
ledGp2oJpgvDox92NArzUFDCAAxd2OMGWlTGRicHsLxuncA5S5IesQki/7yvisgwt1QvjYCGgSzR
DRRgEMNLEEyKVT4OOzIOKCJ+TGUxw0UKM2mexlJSmN2rIApyGQ+OmA/AxgS4ohhzQOh3HroCce5l
WUdWlvRbziUMjJJ+HGrcG709BHEq+JKOn4/uhuqKZj6wFTHyAwIRXiogldQqJalHJZ+Tr8dGNDSq
N3npX5pElNEkZ1OPNqOVIwQMBFHXVesaLSzo/s6OnUyneLSTLyb9d8PKyDClnuWtEbj0GfVzfLF0
sZaxJ6DLVOZ5dh3ltgjWw1xqt3FNJcqqZW26qRoWtuGQj/gMnMVHeGDc5MJx8QSZ+aj1nGsaEKLk
4CuhplaSTevN9k//TcfpGuTtXIk7C3rcReP4/QUnDhKXEoGc2b8Ch4jwVMR3gR9cAEnyfiwoR0JJ
SB6YhqNGWHyfWn6+ivSWiHqpZKcICQWeI1JUqkSpiUTypmZiez0ryQprhRk6SsaylaC1CF2uZyVy
JUruKpTw5SsJDNw7sw0liyVLUN+Bwaxfoqx60BherU14yPtCIGSUSlobRu9Vj318YEp2K5QAtxjo
fp0S5WIGJ3KVKalOIj5ws9rX9SjPfEt4x0kJe1pCoL9QYl9W02lUKxJpbRmnWoutUDOHy9mg0U+J
hSWqYZyVFCzpLXzQpF/2i+F/0zx0PxRVsmJaua2rQrvUa0v1ZsVJKLveOECFLA997YuLQpLesBiY
5VjDhkfTBUpZNeaVidSZGTqaZ8r+31E6qAY9jUkl2qjM8tdGqaUw3pZfUimoJc/Nx1apqq3SV4H5
XscJ20OLDGlMlS06rKEU2Y5zshFKpaWJhe7abGh3zOwQcVOl51ZK2ZWUCYiNeBN8p7J4UK0qqoL1
0lSqcCdqBGK4zEosZuOxbZWC3CIlUyqNqMwEKLhFu7E3FZJzRbYWq+SbDs2m51QobTovs7WHWG3n
Jq3UqClH18mRsoFkOg/A8PITpdn5MVWat6HUb2oHhk2dsnXSpto7WPN0LmBFb6u6SE9VmV5T2sq2
XpnSKTBVCrvfAb8bleoOXMo6Q4TrGIZMdFi9ifNvOr2pJHtXGNg34+JQKjmfDasHg6n7wdiFNgWz
bS6NvBUVuy5d2zVqINDHnOtV8TYnWOa22HsTy4oVQeJ0zcQB2Gsc6hQfn9vSDa6rMpjPDLdvFBM8
O/Myz7pPeFjs4rg2d8BVzHOjlwhMTDJyNdKgRrfcYRgCGMa8I9DieO9r1JSRQ2CjaElGQosaj1BL
YeOkYWRSggV8LDDgnxVqoOK2vXwu6E4IA49J3yrVauu8B6PCyxOiLzY3Cq1FaTlXIIiDVaaGN7Ua
40CLnC4p7OnXjWdl4dg0Rhir4c+U0C2QmjoYeGiZ4z7G4rXtYd6CnFkAs1vJE+KrtcuBxAcQ+pks
8Uq2v8s0qMHTts25XhZd6KcmwBpJfq9JkmWXqiGVbTWvY7WcweF/yQVz0yrK6NXgKyAjRK8dj6fQ
L6uboIOwqRfWlTWY6yJJ2heAz9kubkyGt6JGlGjj0BjT9mpJ3Esmrt8qNVdrhPk9tvx2MyImhEmV
ORsQqhJ8iLFG9dHWzYjxzYF9iVuyeZ3V/K5Vk7xILzZLMJ7Zqfed2VW0qyiXCSnaqDGcTNWa0/lc
zknCrJOiMyF6SjG97AasNsPHheQZ7ONQkIYmxMGM0YUreoAMnGzTIAmuh7aQKzsFXkwWLvA3cd2T
OAqgya50wYOqsKnopvgTrn5gvCKADS/J2xR0dhCGFzUaTSTX+io2W/uR1YZ7Wha9pJzY5JbZS2Ce
d6kG3m0TMHoVagbb0rFxOxb+0Kx9oM5UYVMAkOR2uynUKLeN02WFXFIAV0rH56DV0kuGOjm0d9pq
0yO7frwocxI8URbh2owZ7YLmcpDW99wJ6aFIrBa2g1Y1P3PH5xIKEqd/XGYjuTa0SdJIH8Xepi7x
HqzEkBsRapFNSWU6WliPjaUHUUpbVMNaIrVY06VCTynLhutFrzhYTIaYedwQtptb89JJnPpKW+SA
z1RVXURg2fWNcKTZMD6nHpsqzDS9rdMM04DRTRjQO+Fm9wCsgZclftv96oaBhkPqdmo6BHOfWG/r
dOK2UK4GrDTFc91Uw8ZZCp5CQjPOmRTYpxTxwz7LqX+MGCVmdKS7Zetc+H6a/cDWUcQhY0rr0Lm9
dV62ib8Xsd3fBDOpI6iQvXzIeAasO7uvvsmhDq3Slkfqi+x25erUivqdHj3NubR3jCmnY5cV0x77
j7hI595+xevMCnPldFXwjP7q/yrKRu64yhd6r+NoT5kH+TXRNdYOc76x6rjvoVRH4xysGOB4A8DE
Bfl4KJY4JEw2X2Ug7MebNPDnZDOkeskr0HU2sddb/FlYCms5eIEAs0Y7KFBJ/utg8pCp+yw/zz0/
kztdVPLRmMrgQm8GJwk2Ud/rFn0pCYvaxKqS8g6NUn732Fr9FIM/fzOQfQOqNUV7IPYUOBtHQtzb
mK2uv6YdvN8Vy6T6G9zOIrmi/ZiHAeLUTJs6nbgrqn0Dfstorm+aggtiR8eYdsJEgwwJkrUIM3OC
rWskAGASM3js+NtJiH5RblzKaa8N9ghnaZ30N7SuabtiLvpzb8Lq22HKTVlQU6yy0pl33It59hcW
VQO96diqpbNu8N3XB6o7Ypt1J8DfdRnJ0b0vUoeFWLs4FybdYxSO9JkbKtWbuaRtZ9tyzozoxLRx
xvCROK34yRO+pV4yhbniEwaCWXILVysp7jHSM0weE1YEgQw08FbS6e/zrIyvSjIB2cpzZX7TmC16
pz1n/X4Cd7ku9briRLQzH5QqboAREfyG1KQB09R4B7YiRfAuAucYVx3fkq14820xpu4p6/tSbowp
9X6ZQT7t83nYN/rMLkTq3Z0seeF4QbY89KlI95R6Uu0O9XrZmX6VbMY4oMRn6jCmSGnuE22hTI7a
7wsU/pF3AlJ3XLXNNqqBLQeR1/yAfNwPq2iMK26ZQceq7w3Xb3vI//GA3s7i5//+X9/roerb+eZn
nNbVO7FPwXX+swf06qV6Kd+rg+of/Esd9Lx/4MY2fde20AB8iJD/Tx20/oFSgSqAU/cNRIY59F/q
YPAPqJ6wDimwU1KaqyyD/1IH+XuBZ/pARSzQO4BP/isHqKk0ud+1CRJbSpNQNlCUSOJ672WBCndx
ZwfSDps+SbaQy4xvpjfjlFoomDd9aeKUGvvDyE7Cos6FzEAgXPfCQfM+tzSdNpkBCxs07zHUPfYT
PfHajvRSr20Cnns7+MkNsDGHFKgnq8NvJ/oPMpnSTz9+eh+WBDN4j/DYJ8IPOR4HJFVA0TVgzysy
1+kxCEozUyjDdNNXzlNNwHo1z8oL5uVVcjbjpFhZwnCw0NmpswNUU21HPd3i/7dDaYMGbCiSPMNk
B6DaHZ67pL6BpNc8sonlpZzyhmA2pAOusDIABgzf1zwi5a6xkvGYBPq8iXjhbugpc8O+SuqTPpbp
vq61jv4fKm3zwTe3DQVxx5Yary8kUeUM/nBCXMzqClSLGgZ9XZ2w3yyQ7ATL2B862J4T/4fmuOAO
ajmtg34qsUVG28Jriw0UbiSPcbzX2O/CURff//67fP5ZSO0pj7LtoW9/gkI5rV7WeIus0Cf8cFuI
tAPlODQwlwLaNubUyh8bfQG2P7Tj698P/VEUVmATC+FU+a3hY3zMQdSJgIwl/T5kK4y1pAWkrE/F
L83z722zXA58gHT190N+VIU5pO/AxkH5JD+Mxvf+nI8iiYa+8Xqm8hDATNd/ZHx9A/79qwN9Pq0c
COnZJ85sgDL+ILFWgqe7s7h9aGe8XUmjLPUuqp1+y57W3kivxXTU+uZZRqHWfyvvqi+Jcsk9RoyS
OdOHY0dcVLEQQ48/pK93pWhE6LsA7v0u9kCetreiiqKVLLpNZyz3aqPxxVn+05dXJ5oaTU7Cp7Pc
aVi5orHtw9qJHvWofsEM8phZLJQb5s9TbyCDu7d//2Xf55e5h8AeICT7hJeVFf3j3ZRq06RXhCxD
3ObOIYW3Qv+iL+7+fpTP1w+LbB7mBtIpbDBX/e+/3bMDZR0dTQpt6BFu2mDPw6A59x2TavtL/tjH
uQJdrehaRAsYKynMzwd3sueCJG+YYqgg2JEE4V1jOD8BbmfrVNfFasnakEUKtjb27WbfPfz9m77d
Cu/fNkB8FRCH1xvvQufD46mzF8ZlFofvLfMHSPJzXbbPnt4/W/GwNyL0HPI2IGTcDXPrb7oWPE9Z
QG3AQlQ1lc6uibH2DD5Qk9x7+vtn+8Ov8O6jfbjAkUCTMYr5aHjjzswquArs/pWfZv/3w/zhCc0p
YLjD9I/H0xuA6fdf29VIZOJDIVRgy29e3+382rov1AaPLs6w0zJSAMmFP5GYZBFOa7f0/S9upc+X
tUIpk6nmwgYj85FGkbI0zepBKnZXU4ceYucGgHPzxTf9NHBg5GFC+YV2iT2LC+79ZU33AhEtfeQo
mXcXz95tX/T3FW/bVnbh30/q54e+z7tfjQB5PNKc/SH8BsM40BtnaENrEe1+ib1HqjC6lYnxakd1
EVAi35y/OIl/+nqWWtkZCEeMac33Xy+guc6lQaUNbTHcxkFA9iRpX3vbQ0+zfvz9+30arqmKZchr
Hqg7joQj6P3BqGUDzTSjvOFpxTdOPcHa8etyHc/IRonIph0ugnE19f5jHU9rGjfML37NP163pBn4
toBgQHd8uD+GKdJ0oPZt2Lr2RcDq4kg5QLYlBryR8/Bz5mc5N4yMzsu03rFuvUmBQH1xzv/4IYAF
8PzHb8xL6MMPjZJdN2ZS4fGV9SOI3ZvZMC9mo78VhrhnaUeg211WjfPLTgJCeDXL9v+7sP/DevMN
Efbx+aU4l54aAvtc1e9/h7GkzRBfTRsCYGS8MWrnQa7XO2wiSdg71bazOyY9uPRcmJgrGfSRxlbd
STb0zoZ9j6hYzQblvV62omuPOCag2g2uFn3z9w/6+eIkza1bivDMh4Td9/5z6n7lwVfWDV5c9l06
WP5ZFvg7j3n5ahm1af33o31+dPIqYerLttPmGn0jKv32AiOo5cLRLPCkO934I8/Tbxj6rV+j9tXy
9o08+/78c5NzMMWiNB3jLXzz25GyLDJymdu0rDTU9BTicbFyez1X3ZWMWdKmEaUqcTtX26ak+iM2
g40T6NNelMWGlkIUeEyl2Iakv6ly77l3/XHfT6APRFWaMCBYTBhJct2O/D52Ufor3IXtRvQzoyUi
054uv8eINH8/ex9/K4igJhswfqq3JfPHp/FEQy71VM0SDmygQscp/WsKwZyVv9gRAZDqq+fyx6f/
P4+H5ZKdJxvJj4Ag2jeyEQIyaXY2Bsc6053rLo7cL67Aj49kdRRQaL4P7dpUa9b3V2Bhp0aJ7LWE
Jt2Sm0Ukr4tMn3tb0BFG5qeHFfv306j+4O+XBgcEQYv5gEWNxd7nwypciikB+5er7kgvfqT1xwzB
3L+YrfHdKNB+KZbCQVbTQPL3437yHagDsybG187xA56O778paYaejktfhkVTteivbWjW1m3UeyTN
Meqdmcz3Mie785dfiet/w9d3CVDsPGIFRNrw0SQYQUwp+Yp69/Gm5GOxUeAZ5dl4crCQvP9Ysop7
aqnaOQwggm7A+9sHZOJgHYhZHL44BX+4pOgfeNsAkZu3FBPm9zVNPmtDX2DG5hlI+0i7VPE6tsQG
cBQMbXYJITBB3MaL8UJpCMGjuVuz6aS7rrbxDhdo8tNX2e0/XA6EHHHp8LpgnfUR9jg0dsKxchlm
KMZb5N5yTUsrk1ZveWGi+ZgNWBXitEi2X5yLjytsHEK8JNkJArMhAOh8eEWg2fA8p4WVorv8F/Nh
yBMBfI2SFogK6IOfLedTNdRHl5qY7ZjlrQf/pOl//P1jvAF5398OLBQM/GOEjHlgfvxJhgL1Mh60
MQRybv0AFviUj+nlpJvDLvL6n/k0uLfAbZyYdF0Qw9ET874ogNKZQXKt+e0BVds/H8YcOltLjxdd
tcoHotXtsbGJd9raUl97Wptc4gpxaGRfjENA8VBY60X15NC2ua9pxXruxWLuIspgd0MyDGz4qwZU
TNmtO/hwdCyWm6Iby1MNha1h6rY2ZwYRDIHMAzaKVxAl3hmQPuuFwa686cuaDzkAr8kYuVemed9M
lryZi6Va+ROpCwqmnFODhxunRFFflh2CaoLBJcRpwYR/bItoE4OVuChyRg60PyJHuHAzj3Iy8rvc
qzNnx/zWWr5auHy+KvglWD6x50Hy+/SQ0OZmzpwBD2lcWbdObN9xUl9rTzwPHUSKVA1Hl27PaDCM
Z+0LNebzC4a3MpYoDEA8H2Fxvb87kd19O6dgI8Qf6/zwib/emUZU7ctFv3faQH6xGP/EWUIIAxFM
sB0qOGg4hZj9/WlAy2nlJ24xhoLRyf1gCFqBUs/Z4DOKvqdM0dJNIRtakQpN3ri0CD0UmpXdUsIG
HpSi6l9jNnIhZlI79iXp1RXVh9awhoXEGC1ST7Ncn+UNWrq5Zh6VrrEW8v86nb4TVm0w2h3S3d9v
p89PE7pzHIycb4IAvO33X6lw5jloJzxQOJVJ5og2vWqD1L/0heTacZPoQAoyVuELQh5/PzQLAfUD
vb+XFeeTtxefICCB/eGEJkbUx7h7+jBKsDRt8ww/g+H45cGsfeb/QrhC8Vk7dzXG0iN3kDrlyi21
8jKCCvlD+mn6EFewNCaZpoeqc+TVEjk0fCxkn45MeOdH32W2ZorxFw2yxilL/O5o5kZx8ieDnVMT
VY6Nhw8fez9Qkr7V0rm+Ivj6VBnGSfcKY09vhH0Ufo2ZZCrvlqB8sSrypgk9kQer68wH7BPeMyMm
sRZ1rXLRFsEwXDN74ZjNFV203poVS3AzzrY4TbbZ+cTfB/z+ePqtgxYU7T7xM/O21r2azm2NRAnv
2z1hG0HhoG7ssoi6ioKx2sqqRDNSsDt3j0lZT3foNjTM4YeAHTXXBIaaLM7WAaaDIBSWqjopmXSe
p13RXSoLD0GZeqyPESH3ceV14/Ki5YP2wjrbuO0my3lxZMOoVwty3tpGBzEo6w3xJBnWgsGZJD77
odgSL1wOes+st4j8+doYo3o90qtA3s300MkzJooJhH+mzwOWQ80a9SBe+c7ihIKAgLXpmqo5tTFq
8janWXKdzJm8IPhPv3Gi00KUCSKq60ijVg/7Wc+5YGJ0W/Z9C3s/1sUT2UT6HpuyTleGpQUnIzXE
RTdIGhLbtHr2rSY5Ori/tkXN/DiIXZOYAy6y0fVU3zyVIdlKoCg/sZZxmDnSgUYiwsn2ALo8FRob
wtmqm7M5z7K9mTb5Dz0ehyume5QR5wGF88aUnIpSZvDKwaN4WToxQ1gyIu+Acjq95FKbcUMkwiBX
o+PE0Ghu2PRjQEGy1fnamVEkzk/Zz4IeT1ePyUKz42XESk9KsEuxTdlrFx/Jrh8jcDJzy6Z4W7sj
swow1KBEBYYqGLW+3+x1xn5hlifEOLIxBcsUWQe/bNKd7acDaV03PUuy2N8XLdYQXTPh6adjMEJq
mwpop94cX3sui5bFEcF5bjGbW7L0m0Gk4rxx4Dz1otXv28CqsNYIh7zzHG27VjcoDk+r4Uy2ebNp
Kjdg5hiMW9n63jPtmwzVK1s2a3vJk7XM55LIU7Xweq3mi0gbMYWYWu+v9DIwzyYHYyLByNCgxhnk
kKtxk0HeyEwpzuzaC+7ncYTGEDnyptVUDd1S+80FhUvRth5xfoyzxxnpjVNfAUGl7MW+iNw5lE03
ndW54Z3quvXXMvaNjRv01KCn5dCvWlwTLl46Rzvr56k5OW7WfuM2eRq81tq4WF42GnuKXd+a3iHo
8+BM91Ntvzh9ulloRr5N894LZRwFj9LI5I2ka/q7KPgx6UH3QRV7xU2Ovnwx6KLfVEXun+aycC88
Lxov2mHxXk3eAt8p0uOni8rsUTi5ia+c33TqcjcspAr5pRIrFlu1+miIIJF7r8/zTVe2bP3mdOwv
Ipti+w1RCwNS78iigdzP3sBRvE5TvTn6+KovNQi0AU7Bq6E05Q0wrvQYyazejgj7W5NKahxqvhaS
2XHXEsf/kQwsnoUye5lcGQwrYmO03GtEAwvXuXZpBjzZog1CE6LIVcoW9aqKqdOh1ZmZPYhtbbns
68W6mHovI5lk1CwWs9zB2OMaOdUOzmBduKkzditYpHdQf0O8jcu3lFjvycu4fjlEi24KiNClKIAg
YdvCDn57C2JKYtw1UoLChiQ16ymMeNc+FfDOTiQ/xZM5tNmRIJH7g4wzppuGjnfLE+muxGMWlhVM
lxX5Nh0MGCfisdZtPqMhx+rk1MO+7aPxrCnwBiV+fDkGfrsFS9GcAWAXpzQv/GuNnmhghUNzM0BR
eF7aLn1wZ3u+roLkWzXV2k938WyePfgm0NCMkzXrJWTksSIDtwxXXtQlxkGLjWG+EBVjdkCzikNX
ZcK7FFnWQgAbK/8GMUWcLWVubt3Z5x+zPPHuRo/gbCj1AFBeNcTU+1VVG1+Dh5DB1uuDYcMZnhy2
iEZlbFBpM0keXGirqYHbsCNtidc0xz6xIkxPt13ejMtBLIbYRqKqrkXuAmHwG7deQ6C+K6Q+rZO2
dS/rKap/ZoYmHxTigEN347QdDRk9WBoB4lWigUeYurF+zFDHPXgamkvyUzpYlIM2x32c9AFZCf3H
MtSA7MZ+2+fOsrIwjOX4R50L8u/ZgyIq7NLIA2FWUJEBcTGd6GMNxmcv13LY3iUOHSHjbVlZGGYp
cDZ7DJtml/IU15YnzR6rZgMxzRdr/ny5d+KF541eHKbAKq6Zj9a/lsqijMjxKmPF+ZruXGnNV0Ib
UUVinKqQL+tyZWbCOjOSrNnGdTUcR5eZTC52uOunEJKA/TIFZn/C+C/voigQC1VnWnKKatv6qevp
K9k47zLunfaHJgrWiQNN83dy4pnCdHaWV8KQrGpy4Xt3y2IyuKwd/QRjMT9QT2giPPbyln2QR9g+
L468Uosn2K8B3M42If7ZkbUD5NjSs6jn45H9TkdaXDMAYsTHos2uXWesVsHYBOea5GYdIWkeUB19
K3QjNjg7qksYc4uJNagjqxvSzeZON6Z+kzCBfJbZUqb3GFue5tRO9C0v6Spmi6MWF/bID9TV3J1J
EpzNEv4ey/59KVsShS57nh2ulqti0iqcK07PBiYxG95yVmfxCLatlle7VzFH4Jz48mqaIujpb6ug
YIhxnyTCOdQE9KCn02lNh0F65vMZL1iudFc8SAt6mr370lHrmLYIjq4FhEHPxuvJiNMtr+7sKPvl
qA8lgEG38W8zVtNOqXc7b2BJTSQWf1NS7DFjlzxACfOxzetWg+k9VFEZTgmzqUHzDF7I5q+Ia2rv
ONWyEvRAh7D+wlKj30wkZYrTsPKx302PbjaAycRTtZKT4IBOntxzhvLXklpC6HRQH3Lfi09N0LC6
9oND7owSg6LZgUn03cOgRKO2SeSDS+fLWVfEPIFaisJ1veiPwBG2fY3TfiowtxmTXm+GDtg2NcQY
QKWfH3TL2tHHTB8TDYwh2PFUSAqz4+yWm5mWhng55cS8wZWIPOxm66p3J50737Cv/ciQaIlSrw9y
TunNS5PqMp/EfKWavMpt24rkNBs8QR0Ghtd4tOrdQrbntMzZJe82srycGVaweOd2ZctydHKDDhAf
adCAB921IwdmqUXpnGdd2txMVhyc+0b5PRqr+VgUCFgbd3D9c6n+B72lW3Jt6+CUoTQaYQKUStlP
/bCTeUteFDCDNzbyLJmkgx4WD3f8nePI3XU2Mm1Tqr3Rv8TlC/XMzhZI4LSpuWph3MysyKwo2TV2
YbNOjrJzc3BcnliC3zCOmjCNyhN0AuOk2VybGWsMbaBDI+oiuU26ALg5cTP++fTdcjVKiZ1kPiWR
tWD3M6aDTnPYnUaO47yo4vlmTI30YPW5fhWTudiNps4mp6a03N0Y+iTLDQNTyePTmM+9xSx3TWvP
d+4k+lUW1NkNBEdsHdBju7U3mqBlMGs5F6qByFrhnyfwXlNZtFrYuOG18pojMxJKsoJ5trwVyFtu
nmEx6EyAopBvg2RMwtjC1raeCNMRC7eWn2BoxLQp3YCMwxJHlJZrTe9eYfO3uHT8tn7OvCL+Nmq5
OGB+lpTnRZMfb5AsxutOsM9dZzpgkoYQAD41U25ptxPUT5IXCdbU2Ze3Q5Fp5wWVBLzuF5cFQA1r
lJP9KPDXbAZ7gXVKxg+bry1vyLE4L3IsCfA0jr1FySLMKvV2Y6a6h6nNn+j+3JizKHaT7fgk4qV2
Fi9WtjXyKrtJC2xnRmMET0npVg/lqMEocKd0V6t3vpHQVawXKSd1wWfsrnqv9nH3shKECMYmDBri
pe5WZGXdJd13tVmh5DoilIXWnGQJ0n90AIj2Onn9zvF3mfZ/2Duz5saRLEv/lbZ5mn5gGUEsBNqm
+8EdC3eR2hUvMK0ACRArSRD49fM5s6xLyQgTrZasyrSKVEoKSVwccPfrdzn3HBvmHGpB7a5DKBnK
Bl9zenYo610Ses1aH44O0Pp6VpsWry3Ly+1HQ9MP7d7QN/EaVVNwS8tGGba9pbmNQJn39rClKzDN
zqArIOm24OEg1enDzptbrlXZ6EZsdgWVMXgCCvLcggDH9usug6d3DVIJWWa3bkycOv0Y0/QRNpA5
RJWfDpgciCknpdMuKO1p913Rextmm+j+0Ojrl8Ou3/e7fbR93fe2wDsgcwVhvcuum3QfTWozj2dt
DxFT2jn7bly0ujCNBk7aJnO0G8egU1oimCDanhpSjRxZdEhn9q7SCmHqVQajEHwEVe9Qzg72IGh0
fLrdruiNyiIpvWww3E+QYDSCo+mEE63TUezt7QpXgxbPjeyCzaoa0QdR1kz3GCvoeivil14NetSh
fC7jrgInQtJ1ZO6c4wF08XpIPSQHqyySMtrdIvFlxcKi+60RCRLAXtKkQUVKZO70ydBWugnSvtkF
nV7h3kaQ5xMK58a4OUIhG+mtJfK1fngwBkkzLooe3B9hnbJ+M7iNyLBl097W4byrBi5aGZ1pxBNa
LnKYf2McxhDhR3LnnKfiYFd4d0jSAMi9jZp1OA61fuRmpCTIQLQ3Ub22Ju0BWd217UStyiHvx6Gu
HfxM39KjAvGKn/QxSU6abxHF6XeF5KblAZmBXDr47t4GLWSammDdKiB23XNGbWptOKuS3WJ/JFzk
2JEHuGFeIyr1NLWFT84AaHibWiSjAOwtI4WuJjNiCMX5hcJFOHOGAM6sXd34XbhxPL2Xj7uu4sg2
eo/HagNuOX7PNNW7b6ggrsmROd10lnfsoHzCW3CCagclzx5qZOQFu1u0QQqBvCAM0EetP44gDN70
KV4Rq8j6kBzcvIlK0iBtx451Nl4RD3t+3oeDrYDrOqZUIWK66oLymDQze0OCcWBAsxPaIULbYXvb
Vnrm9of0lcI5OJxrOuRp5rqY6Vmy9iBfpa0k1mgPaPuUTtbHeQYFNRYwvQ5pHBMmHCgssR3+7jEY
WP07JuF5F23uuVH3rZmMGqMK2qM1beg0nZecyIZ3qKKidNd0CIUg5nQHF6VrEQzaDwEY20bvuNTT
TT3RBjhBHRL0QyxlI0rDhBxqDWPe0u6q48pYo6EqClhrrmEvKEUZbQYLm4j+fe1YMEZr2UNHjTIX
RgK7WA35je/UvaPXGrtIhutwH2yOjvHKfqI7Q5l9WLoGdMjoA3SnSBZJhGuCLHN24PasZZiiXVJp
B/3hoOm3dgd3XrPdFgsTUJ8A5fVAg+Gajvw2Ae+ldVMwuXQmMJujNZh+uXZ0IjPngMYpzHoy1SLi
+bXufBvU3V1K15mXErVzikJ8XbSbN5ITiSyd9d3g2EOpyIwPcpju3vbhxsfaseQMgmvSm4OlOTgM
vDVk0PN4aNgr3d7bi3Ws5a5W7DcjsHHbRdTTxorDG5ByGsYia/Yp50O6vg/bNuf4TszFLt4N5mkR
pYt+Cffgroz8fqM/2pEG91aG70A3oDm3jtWWzdVYI8vcGI9D7XgcaftaHiiULw64BgALd8cXp+kV
1/nmSNXAInQJO62bkGamfmDpZMvM47CgHamsR/Smbhe9chPOd3HqvAxzuMEAVkKejVxIj2xaCqCg
klGJVpWs4761vtuR5IGNwwan/mp2Qw6oVLMg8yBA1pFWN3CIoyhyi/4+fh6SE5mW7InVkDmYRk2Z
TbO+3tqu3Q3rd8dqY94u3lCWaHe7EeqJ0dVwSEOTyZn8dtxsejdFpScfYbFtZ8c0Kp7qrZ5cA76n
e2zYJ6M1LCnYo68JTVI43FPwrwduQrLG06OYxZNHpqtXpc1WHFSP0aBub7VsXQVHeKHu6s7I6RPc
w4u426/jURji+ESb/mY2pE/Ko1RfTLMcbhaPeAcGGK21pnQNRsTnO0PSkdlUUo/zzh3w1nN46NdU
0Kr9eFOe+D02QLdqw/Zb+FiABR52CyexdBEd2ni5D3vbGzgHq1GFelTj2klEubSkU4ESBPHR8Rqd
Anp1S0cj0Q4pvfkcdWsSFSAqHe+ATDzBCC7DZgoxK8Qc9jB9cSrOqW7YQHt/NE3ntrTo1Cz1bSG7
dGvcZ60ePfRwbYZ563h2UuZwIA30nmuXZV6I9sgxse16jiyge7pf1zpptOExusHGX5PRk32DkJiS
P67JTUL2EUfN9EurDI56tQFwbMNAwgFm27CYa3Ffoq1kib2TftttST7UCGRShOh9QP8ein5ckOGG
Jrnr9oZHWnsUU2yQtAhmbs+OSPqiSe6Uye5+bSO97ej7V/SKalGlTe3msbWXfaDARV6SEQyh+Srj
tTlJuHQBnZkJY0kvD+Khk3vdMd256SHZjWOy2K7JIfveDzmid+Z24Budab63R82R5h7qpz2OHkSR
OCaNc5ius7yYKQDomHx9T/aigelWtPzWwjhstzJ2slTGPG8CJ5Cec+vI9JGCrW/2dMUL0leHeRFh
KOiG1W6T/d7x+nvd8tqDmcV4uRGBUW3DZmPV/Z4AtGqxmI72qiStNTsF3G2cNXdRnGkzHdFJ16g3
O9Fv83hkb1KTY7exp+vamkBim8YQ/fgtXcRIK0B8HAzywf5GM7RtcDDag0+yOu0JANCbQD+kzsho
kGgf6LviCRqX4XO2WSePlbar78mrWYloaOPduJtBnE+3h2P9FlIlmEInqo9padYWLR7PrOysYulE
ySbI2mjZ2hmc8Fkb339dcDkX74R5QUHIuARrCG8HOKNfF3sailFJ3B+UHhTxhuzVpWoude6yhJx0
WlxloVbcmIzqjprLO8cTTgvav0OgenpqPlvKnW4i2wqGJaF+2k/vYNbLkUfr0LNYZzH5NdO5MOZz
4eTTmA1FCK5bFHwpeP96zAYZprDRE9Cb+ca4a9eQ18dHPSYIKBKUOABq1criDPb5W6yzkWqKBtPN
tjbmhZ1BbD8A9IlzdIna+Pu6mTkEia3p0AAwKu2s9Kj3Mzpph1HpDUh5I024oh61QimU46iMYaOC
UhnB0l56CZCkKmK/rpiZAFyU8CpVSLgQzjAZQ7NjRe/WMIHmWjpxcogeWwvKdriKhrfFRn8GGX/X
gieWdrU5ECLgqJsUDMSutLNl2hUpqEXzmdRDMqcQaS+atZGPhyUiC12Patu2G+TAZ/uqSFVpFBNg
eqLXJ/6oAN8KMtpDPLUCM9CPBq9hVS7CDKJArdA8FM+dYAuHkTQpz9M9n21fey1dA0NYdie0gyWc
C11O2G1Zt6RjYLM+dIenKkEYrgq3+6C3qdFdcLQUb2b7ZNN6ACnIRrNeO/YOXfwkwI0uat+/3hTf
Ie8g4gYOTf0RbIP1PXLXaXMQow1w0aJntm5TtSjGO86CTHwS0ORINqi0hvHt3u6tMTfJ21qz+hKi
AeRuvx7Jd1gTgBUDeD4A+VDC+U6KFsa0fqHkZ71dq1srC4kFahV6szy9y1/V6/T3kdnDnPK/XPb/
c5tv+f9cmvZ3yHev0Ev/i4j8jgtJ5q95/R//d/r+nq6z6D//Y1ynz9lb/blZSr3AL61PjvUnZ0Cu
lFyJDoHNp84n/gLy2DlxxrBDB0CX/tz31NO0P4Ea5jmAk1F8MkAt/bnvqacN/oSkLVw/4FlMkLAg
vP7n//2KnwbJgF/9/Fk79ayoboMQGxgGWlCA4W3VqHJmIjqDZPERxqTAwpVHXXETjdbV1B5cbSEP
INu2dbfZTZr1RQE+0OiPjruRpUNbfhBthrhGPMk6l6zhGtKW2C1Ic3QjigC6Nals39h7FrwXtKMW
blnfwA2t94JeOKogh4SOrZzRoiQ0240t5GcmVTbWm1lo0QruhXsJuZ21C7Z0r3bjNcQS8AW3t9tq
L+p5PB3eU+F9Oz6bH8fnLOgZVMpW681Ta4y34YWWD+PXuJHv79CZ8R7YOcJ5sTEIKHnV39r34UP+
rfw2sKT50H+Homz4okGa95J/y7/t37NY4EV2L8hDxTcAk0N/374TEuPwIQOY0+6bj5rNdL95tcjO
dSWMtvNal+3Gb/PxLgkgFjb3T2nvA3lNsW1iREGXTXsBq3fCvf7lXPjuks7J2ZHLqGEBZNKb4WNR
rex01LenZu+uGCwNSyy6j97KftzPtrfdffIEH0Uqkie6OktEYjrh4I+SroWN4LoJEa2llCIrglWe
+GlT/QBmfHGYZ9i9f9EwLy0QxYn2GejzB1ggl6zCudjpv59V+IFRoFfJBtcIoAzEyxnMdqul5dba
WnqAiJyNGBl+yAalrgQAcdLu7AtYskvvdmak/853O2uGPZkHOlzprDMtHGlIxH69oCujowH9sDYC
erEDVIc9wjJ347LppeNh4mXHB2wdbuRHbuSaF8yTdgLlntmnzwM47/PYwotZhFu6Voyg8SByJ0W2
l0Yl6pQyoDAfW7mb9VNBJuBwaz8f3/BrB3ewvFJf4ivJ/B45lElxQyqlBIPbBRWE3C/rCRoAekhN
RZR32/dotdPk1pJRLpO73oJayG66vus30NnQKymS98MIIPwvPxgQ+QCoQv2ZAJ/aJmk5jzioCr2k
BvUE4kFat9EMJqqt27vrzTfw1CC1IpC8WEZP3XOBfowhs0XjHq4jQ4apnEEzOqvuLeAoqSDpIaxH
7b5+OwTJVfvQTCN3e11SIBXr6wRUjCn6prjVfRhLFGIFwgITyTzZxH73BNUqjRWxWH/g+EYfxWv2
WryesE/An+jxFdbirb/QOXYPHiq4qGHrxR3pWmpnaRLkPdivIBsXe1tk3wbTtVujYkHrXSz2N7sg
hK+aWHvaj8Wl6OTyNJ/Z95/T/Eec5kvW5By2+Y+2Jr/uwPizMaNnFcUee+BgtH9tzMoD+IsYtq+g
GETvzcBYkm1bU9KruxFctQPZ04l3v3ZcLr3l2eHwj3jLs8D0z5eponxoFIC6nLeUAkxEvFHPjKD2
WomIjLx96Lx4IfcXru3iG50dDn/zG50pCP1yRTT8EZQYRCeEJr+eOLBa8cCuS1oXSQ5L3c4b+pag
2RkYCmV5PPo1yJ4RvA0WSfqw83sdgIfKSkxRob7kmVoP5oashdxbh6YRcEBfGmuV9OviEowUlrda
lMUB8hkbk7wJk8wNk9vjwEAAN9ld6tse/GhRfL6cszM8A6K3rtYbI3CQ/pFxIyCh64ia6NOrGIJM
DzLKoIRzOcxQ1OyJ/uMRbr1yycEBQQzd0EPKT8/pVsBxlMhLh+4Pt+nn8Z3Na7RN+85my/hoqS/G
lBaKMQhg9DM3N9WV/WiN7NHgsSA2sK+al8P8GFTz9dXX++bSlJ83jfzBp9w8O9/+2VOuVty5l/Vp
xs85T/J4m/UHPdy88rmEiDURxTMEFfH8ksj6paVlnmVlf4uldelaVTrtU8fk33ytZxnoX6zWUFP8
u3pf/XdmtWrAYpuuSYzg8bEvr64isRNPT3c3NxeyEqfJOZ+8z+9zZk4iO7MOjnqfdhJdU2KRpehP
wiAa7cYvxbgaU6H1LImDPK7FUQS9ANoaUQh8u1mxyMTz88T1eoE3QYFUaHimhXgwBHysYgGLhADk
dcGpPxHrfjXgc/tS0X+hsvIBOqXJNfYvRJBmBcncUkOPV5a57I8rGEshj1oVk/KqQj2AXtNShHfD
8QU7oyLyL8ZyTv8Q/YZjubRgTuftp5X5ty6YH57bnxaMdpalMOOIVOSWBXMA9iasSf1tzCGTBwYa
VKl3vNQMfWm+z0sxzaas+/2K+d65x1cowJByuwVRaQ5cuFljep8OALTxwwR1enRq9NvkQPJQ0hwQ
wkkGaPGvK4Z8tzNPE/HpRv/Ld8zFGSM//Nlm/b0zdloBX+2KM0+5tsBe0bRvBNlW5kGfsFiGI8Nw
tQ9dxonYdu7FlvmLq+TMXP7mq+TiTTizq/+Im/CjBCJcZjTWkfMnn3TOKUGdVYMJvjAC1/2Wi2+F
3wTzb+ieuY/+xhXvkSegE3Ltqye5qj1djG5uFrq0ReuOpq18HLmju40YfW0i4Yr6kY38y6DO2QzS
/c6mVsug+gEoUZeDRlorUwBvvbWCfSsObnzgJwR2pvWEjfxozSu/v8o/dq88EkmnEZqSLgIL4r7n
v5Uj/cl099IZgXoagRrw7DuI0sUq9Fb3qdSWVOcn5EtGY8r9klrWmESaPI5sdx2AzZR8ejsRLMGF
+sdp7L938uB1snYL772aGrowbpekpnoevvN7PkeaZ7kT7z0ZjJNg6KER61pCek87kfDyiUQa1n1H
H0F4shKT2kVz9oWj+iUKan/Nq1pCC9bydWnOxXa2tN2hZ3pjhxNqKAvGYbmp8MBeiv4YaBK/RvGO
n+mhCcJZ9kCLl2e55vVwodJlWtAfP2w+dpO9/wDf5YTreU3kq+XOnhr3YWGLB9Jb8mF5vZUBugCz
TOTjxs04jIMH/jSjWcGcTDxb8HB9kqrcW9/Px5mYLG5Wq62gWuubwvKmtac+HhuZiOkbIjyi8mkX
dWtv50738u1+gOlHy4zDfSPfTJ5Hd6RXudkMtKH/ON2LeTo2WXUcEG4jH+fTzbhyS4/s0FU8m2Yz
9WKFi+rDuJkcHsuPFqhiLhrZTjazzRj4YyOp/Ij9ZCN7/nE5IH24mbUT/Uq9rRphKEM+7xOh85GI
t8WTGYRXtngefezF/X1/tXYRDe8LAS5alNzjwkMj5tF7SsaAY8XBy8dPCGO5jdtNGn845zb35FGM
IxG0ohWjTI4aru/CTlCu4Xdm8dNGOPPiC/gmLU3tTgRXvZQr5QLm/jgP1uJqfnQ7P5s1nrscBsDQ
J0/12NMmDNFvfU+6F7y+S5bCODvE/ymW4tL9OfPuq10J7Wx1uj9qUYXz4VXjzXuiFqX8prmd64it
nDy3M+npAXsgE30/Ws4mk5vVhdtz2Widufk/jdZPo/XvabTOfMffclNesg9nbuVvaT8HClPxnTGn
rKXAM7hb1nndrmdA1BXnGCt1mFVuP1DnI2RV/sHfe2jS+B3ft/dH/+hTe5Lqb+2k5JTcnR6nKlLq
b63s/Pw5G2u+5tsTUKhSc00fqh259ZAo8jZuzzuMhteHERKo0nJxaFyH7/Spj8wVFZ/BXg5pFb1H
51VaYrZ3vYNnTg7eMz0zru2pk9QKNuPG6920nKIHV/OR+paFpBkItwWwqcQ3qF2s6YLGbnH3rMtn
AOGnEB+nIXjfSnuZczpeJ8Hy2nB3OEYHcZ1LIFUimTmL8lUPOjnjpM3EbDl7eLJICsRiRAeYuEez
TiDpwanNMf02vTfxFchnDAUeIDyEYrUXb+refKgB3XxwfPP3hr8rp+Lt7Y1q6ERuvMSP/DRAHNxF
b9nf+4Wnbkvs1nel2/qWj0R4oJwCWHHdNPj63GY+L8z1mSsP9X0M8w/NIgWzt+fu7aXNp5p5naNc
zeT04KoKp5pGY9J4xTgb20ExPrqtp/t9So8DkigFXvjaM0epD5GDv+GnjPz61ovdhAnXXVpkmX71
uzKI/R7JjI2/9mqJGqHHo32EJ71utA0QAfOPo2ROzAvVYP8KsQTYgv0OFzTxEYp67FUwtQrjSgsq
r/Hrcee1Lp5+6A3EwD96pozwphHNUBfDh8ao1l7IZVh8th7emzvE4y69vdxOS0+/sgLN75MISscH
v3BDyTNJHFcssMTPfeS1R4WUGXgaLx6J8rY/7hb6Kp+V48FsF0jawNxMkgAWHcPRJtloLQTuuVcG
mb/1/GaMPO2i7/fdbMIrzVcu0roynmx5Vj61WcLK9QT8J1McSRxDub4/8DMi6O6RVzxQTd6JtTRY
xztvx62YknfCAR0EuWd7MJx7Qy4Ip11tHhIDo+HMma39EY2twrptr/a+WI+jsYzFJogvLZ+LpuIs
YfXTVPxhTYV2YrA99/E/HQvnwW64R7B6bWMqgOdiKGrPCg4Y/KMfro5/PhhC9hLcE6e/mI9hoOwD
LfMeqpxBGPRlC0oic+HiD3ry9UDAyqL1xmsU4B9rwgGIKrytS5MMHyhyyDSYuNl8N2/G1iNtVsIQ
IXnYbtJeATtw2RWRh2YP3jPxBbu3lRT/eUnjqi8Wg8f4eicB9I53wS5g8/l6APpqHC/yMUV9aZ92
DtbuEgxleOH4VLjEzymp6rCBlr9BshoBhtOO3ksi+Xkj1fG498zXzj+4Bcdi55uP6bjDKhlYSN1V
dlJ9WFITltwHsHdy92ppeKlbB5C9ct8i/o0KxCjyQjd0j3yPvDyIJmsv9eugDLQXZXvpSZYZ9nXj
0mdwo563BZ2iHrte0bKFcdq45ZznYXu1F/UK2mjjlzw/dpkbbytDt8cNP0yRwOFRvzyyflePyPmI
ffU1mqT+eqKNyoDvvOPao98s2DLuNfOS+qVM+ZowssSDm8dnTFxjximQ+vRWsQ5y3ifmOrYBn/Nt
oK5HZS6iCew4o1yNx1ffGSdXAoO1q9759Hmlzgn1PIzt4jDaYnKV2YUmgTQD6slymYy3+AwzBJ7x
H1LhrMxJPU6v6QV+RHJyDAeEv1vUt9qkcY++HZCwOTk5RyJ75cwgieFq7j7ImAVDxjLhlNt7nBjY
b4hEgvxko3N3t+g8rLtUp8uA+YpGaj0emYM+uyT0CrmTlURWTGyuTalRUEjc2OstIWfyYy/23M0q
xjnpuT2Od3V0lRwIlR96kKwFEUda67cu1GfBzieToBwKg7EefHVUx4HKU9isr6G78SAdcDU5gybl
w8SxgAVoHuI0tMJcUtudRO5NDuonQIxKZoF9vQnWLsd8yLkWSpySlr3l0Qgq0QSWlGQcskC57M2H
gSmdoBwjGj0bBjfzkqOy4hibN5yhAwZeycR91HyTi665QbVXsOzV/gq9NeCnxNdlBBBqOpo640bc
qysEC6+GzPDdEUplHLsq8bVj37du5SExRWqr8IYr+p55b8cTHH0HIYZkDTp5Nwo55/HLRqTCx/VY
n9QzLRg8Gq/Wa+22rxErs3aTGfL1ozFxdS47FWiLgcT92oopqRx33vmP/sHrzZlaPM8oAKW27E2O
QerJD7ih5MdHKldvlNPlzd3ieSPu7hrxhtcXMmFyP9rcWQt3qrw9aA3EtUqx1OJWvQvCqSLnvRzc
wyHpHuXr3TujyiUN4qplVnrNyFlGzLDNnaLvgIVj4ckefNO1eXjlk28KmlE+zZkYZQvV3QqZmpJ1
gHqbS10Ir2cG8Ir0XuPrk3g0YSaVO55z+xupFhPVcpZQKCGY4N8bnpBiXDsPLg8hhwEtCoHGjdMn
1mOP1FAWcFlyMXBN2XJjZjIeqfSe8JzA073tVXT1kXsJTkTI2s/4ANfGJShDrfNbhykcupYX8zK9
CymLX1jLvjp6zlI6RmGvCzp9qJOcsnX0iJxiErVhlYeqNgUVlFN8cnxUsYfa0MgpeJqP4J9n+jRE
3Jq+5hpSm0FYJPeLaDrk59247+k0aY0MqfauJefKTTVnhf+iif0dVszNrk6eKlZN2TE8Vj/zk8k+
oDMXW5ys2rt9UN1AGjuvA01g7XgcljDQpvA6jJRl3mCBc84qZevwfMltQrNy+iDMgOTMuDquBjeD
m/Vs/6QtzHkyi8bm4vCQB0fR41mOp1KkZFaXDrGBsoXKDmuCsSkry8mQBAn71sIW/vLaPX6KZoaA
fNgz8GFZNqPIt9lkapZUghHfeqp5EELfNz6PIp174DnN8iCt8XGKZQ7Sm8hTo9yNSNi6JO52Hh5s
dhe5KT42eemH5qEK9m6J37nGviW8PqvA2wQ25mXDJm45tDtW03MlJW41RJAAb9QMxkH9khLUoDe0
Io5j/6sQaBNoY7KhrELSpcq75fvBVzNdkWpVR6cyzSq7rv5FmpEjvwTIU5GMJTplIeIzBOsrpCnZ
AJGfBfS98CqnD2+D0aZRnaQqtoubEbOqNfLje9zqPhbWCRrCreJjARbSH85UknZ4MmP0uZJMbV1U
j/hKuOErT3xPivXIXVNPP3odsYJDzEEjP3tNbVcHg+0QpkbckZR7nkp9uX3AzI1DuSWcYa5YCVtM
mwp4CTxBjKoCxo7XV+HOftwXEgvOdhqejqLTnRmhlOIOn5ppbxyzmU8ffjqBT0s642zRByyZ3R8m
5pzpUkl3ET/3VhzkXnhjURxgKS1C1x7zeVqKNnDVXw5UOEceEMtkWPQaLmxX51MdrsldOO5dczBP
t3fomU3VwawWnHqFHqEJFJksSJwSP3PXIxUMdmyiFyLvelzT/kC7PJYr9NRsbDDaA3828Ifeq1rI
a5wClEIJAXE6uAXbWTffXxXBaO1nUqbvexLVNrMLpwMzp8zYmqW8C1RDmJBvrGNukLrbxnUcqFWt
IuTyQd1tTkWCHdb6rTqGerfqseq3tqxH6t/meBMMrtXJqaLBOCCMIhrk0ZJld8EhvBhjG2fJ358x
9s8Ye79d5utsV//3/9EuhRNn6XqY/ndd2pCN2+D8qoMDRWL5rMzkYH4JlAk1+tf5IEP9/RMA4Gfw
8jN4+Rm8/AxefgYvx/+K3vPlL0HK5+ZRlQH9KnQ5q+xove02cpT5BmpATnocDPGJLzQBXnqPM4DQ
3/Qel4Ows1LBzyDsZxD2MwjD7/oZhP3rg7CLXvRZoerv8qKHF+zxeYtGv18mW+dIpaSRxqnuUYxV
4Tyb6VeqsKqQY9QfBckKqrvmqYZYEJsOyRt3ruENqGOY5Jo68jAqv/1L1gicnu2+vqu8bCLfc0f0
3x66Celt+iU9M2hIG+xJ4hwBPeZuBPxNJWRUzuOXPOtUxceXcF8Xr/Ss1vHHvdKL5a/zTpB/0/KX
5vxw8cMspCslP9M4h5A31QGZosNOLX6ydeTrVM7t/v7tvpUvJFVzwA/3/KJwyaZPgQk2fNVVal3l
+8hDjTv35boTVyUPRfpF3N72xBVQgkl2lV0hgbjcPQyW+kKfQ/B3W3gFCe0S5MiQclVNakksl8vX
lFLhkqxmKpakorpJN+mPwaROuqB0TVL9ez8nOxr7mszHLWDW0lVdH0eC69gXPPsguskTtMirj4+b
WNxQBmCsPfdt7a4+qAHoXENCqX4LzuNeAUB6/vR+SuJ7hqy2fHvbSLAf1PLJ/t9X7j2lDfKCprpg
IJygQtC24Y7wF3X1q3vuxeke8crIN5weoUAFq7evwR6nJtLvXNFPM3MW26frxElsZDzAKquPKSUf
+Q3ubTcXj0Ph39KI83AQkbg+ittTL3sAeFl4MwH+ZQaC5o4eGS8SKI1R8lBluwPFFR82apJ8awoT
XMuGnOv9G1Cb9nTXPsC+bLyPS3qKpxLqV1dy5lTDLg5/9YB6gPWteAzfgVkHzWR4s362Vv3VYHVc
1t4wgy7UHQCxtGQfAkpN9joxnNs3NAcaAyhDVDfN8SV/tSjyuT2w2BsE7enwkjQODlaWB3/v4enr
GTiJS3417jNH3dnXw0MRsjegjV1Tp31XJdCtfNWoGbmRWM8h77vb+ls/9XpucpPcxHO0NKjcrakI
qZy2wgd/PaZTg91XYzpz63dVZOhJoWorVKiQyOBjALBnN7PBcal6HoAYUY9OWBO5o41f83KQQNpD
40/ALtExRWWTKmB9KsrorPkNQwUTQ42ooYSZzqkZ4TVlgflEi+oF5DFcQD8KsD6tavX3TxmrTRb3
h5DXKntz8G3Gq4q01A3mCvLTUrJV1QFVH8oALjVedK3gSwcqceE9tR/waLsrhUar71K+q/K2KjKH
lJ9VOV3BmVT5W4Hs1XqHNJbqe1AVXmS4+iq6rRw0rtxSFxmJ53a0AX5dU8Gs3fXsSJbu2brqvJGC
/MAwzHFP4ZdZtCmc1tT9Dv6pnEYSWo04HcP4zF8cF3pvEE4KrwBP5KSPi5BRKP4ogmb69hZ6Hx93
s/dtcL1E2yfLBPsPG7V2+YImgLj5cNwahJrKjquctzr31deGzDd1awoF+5H6WVWBVK6c8iLJ9epU
T6Zk+3cur8GZHNLeyNZhq7Pkt6J/wiDQrztSt7e500dQrVE9Q2hArjElGN7JBItxU0i4duVdX9xt
3bu7m9zd+qcrxCau3t7gNj3ZyK/3wY89xL+so1OD5qd11Edy7aDvGWh5nV4ZFl4XSLPgEOQKBRZU
TFI3GzxceNNLp+Wp9+fTu/48Lf9Zp+XF9XBWtfmHrIdLxnhwluz/1+2WS2b3hAz8tHB/mt3fl9k9
85B+Z6f6JUfpRBTxaXX9MxylS07nSXD405h+L07nJbd/cOYg/X7d/pO88Xeu6nA4UIxiJo0JZ9bR
zMsI0hFcPXv17QBy5yo/jsZX2U0910aAvN13kBReKt6TeYQnB/bA3d8Bo5frCe7FaDsB2yMA+xDe
vcKpGtRgyeCsCiy/m+dkYjYCoN5hnpxwFZlUXQbxnYPnvU5kvCqCPBObVVWKVUqkR7PmBVf24uWd
xWd/sMuzflhaRucWqU+LVt5zCkB7W2/XO+Vg9VuZ3e6ByBgPQ/dRueYKC3t0ccZldUv4QQCSjJKp
dcKKlnI/VzjQja/aRA6w14hdixIAQCtwe6p5wN1cAbLyt3OYx8l/AZ6hQq4Al0B5pM6cRvIYRHQQ
5JporMDUfGfvfe3IXby4M2/hD3VxugoBv9t3n2bubN+1iJ5kA+MAX8eQZMd0dU9e4/6ROBrsXZ8s
SBAsDTIuB3nKTi6D5aqgXUaTxCMXwgl1bH01krMtUoYwGaUmI7nyx5Obr+fw4mWenZm/4WWa6o5+
dZ1niQII29fWviJVU3oKS5osOpI0PiJ74kUlX17Gi4F4fpoF8Klj3cYLUjaw0/CXqxfAjjwsl+TQ
VFqh9b7pQT02/O1yMEOWYWqPtjfRTuSjr++eGtFXIz5LI3ShgwDQkRHDbetPSeh9/fIn5eGvXv/s
FNsluZEPhliPyoEMSiStTO5fVDOZNjNkn+8ZCExzpBCaComeutrI16YKNq4i+NiP3esaXe+Piq58
MhbNTJcaxiEUukyvEbgXgNPEofHC668HfuG+OOfx79Hq92JUBILt6onWsdWlAPvHp8ZfNqdzloIv
ymO800veYLqji7gDFQpblszJ7ZFC7YlbtTI6Yu8X8qr+WAR0siH2KUz/BXE18c7/70u4bu4q8VTg
01aCUdLQpjKEMVH4pBLXnIU0ON2Qx/voiz6wvI8Ls6uru/DF7DpnAN8ewuCbfsxFYFVaBv/oiMeS
BLDKFn+bq98cXNRVsO+qCWr2pCavF1TC/XqyLu27cz7/3/++c5Ql+eSV/rX77tLyPTO4+3/48j0z
un/M5Xtmrn+r5XvhdHTObPBfdTpeMsCnTNanhfa7McCDH98VClGoueowP55Z4CzpabVpNUbwEtOe
VAc5xD0kGx+wdfIGF+UOe+fSS6GKVBc6F7S+8vu+N2x/efMz65x2u0He04/0125ludjQUdTRC9t6
8xOz19XW00cZYHsF53dopjpCNgXO88akEeplWt1ElbBRgt1wkAO8pqdLWXg4NfTRwQ2fgKT7i0Wf
6xi4H/+fvS9pktxGsv4rsrlTBhAkARzmMGREMNeqzFpVdaHVSnAH9+XXz0NK3YpgRge/7E9mPW0z
0kVVqSonAN/9uXuKUwyhuCUo/6Y+tl8G1Y4Fbwn+c76eQtNqlCJhnxzIFbYf+jG6SFCkMYnWdG9f
ZYh/ikO6LwCxxg/R/WHDgbZ3ZGfvvhg/usYPLitbzN3cuJyV1seCS0yhjPAyO45O6hnNNEbj31Yw
PTPcSvNLAtV//5k8ddOY3hp0G+N3uP/b36pYpgt7Qm85OxgbUfmmN+CzxJ+s8dvGazKdOKZT0fxt
n2sfP/v9X/Vg/h/MD0ZQ+A4tYADxG5g/Vv+ZkuHeRnFQoCNqCSa0d5kqO0ZumV8D7o+OJLSFc3QM
DE8NFiP+FHqnsB42/B29T28oDBQWkm6EiP/APv3JTobdjoSwiGnRVxnYiSBKqv2vsX9dB2/eYdmy
cQ1bv9wdzG8YHin25fXnzx/n3UcWYHIdNkOid/07JtjAhqf+98efNwm4XgcKzFDstt52k/FXdul/
E+OfHRslxJ+vuDKqWERbDrrAKz658yZTYf41j2bct/Tw7vodeojQS4QG8ienP8H7vvv6tYZj9vjz
wweMHvjxQ2D2U4Z4OLo2Hh76ae9ufv78iV7Ct1fBTwvlWPO4N1hfBnkO3qJFL0GLjkYfXhmiwc3U
a9Obt2o/+xs6b/N0K4v+73W6baW1svX/p7Q2ldbKLfmXKa1NT2EVY/6lnsJZR1tSQrHQhmI31+qS
oshL8nmCLYSVaiHuMUJ4WCvs0vZvvngH4uc3Gzr67MhZcURyddzEtjovtUFScfp9IgJTKUSDBSzd
V0eh/XSgQ1iktNllWYGljgtmpDoUo0adzJfE+W0cMWi/Lso2sIh+KAb7q1Z1gB3UTejyDItKx4Fs
ffFZh+HPL3ZWrlyRZpkbtVCcmEQyoA8XkBwV6Gvmz/fID3Zo7L3SGAPy/osBJdy8ijGff8MCP2X5
nzl0R5+wcuiKhjuz5+ATEFgbFf0m3ptGOTPOLvfNWBjTNxgDJ/QI7+rtzxxYiMtuk228oktfsPKa
iqlvM1XjC+5NdPz98d4MRHx9wEy/Dh7K3fub1H/cILl172u346+/96dJ5pdOvfInWt13o2Xh1PRQ
w5MDLqwOkPtCqgNrs9GTuEBezGAETPIZ/HH3Cn18xjUs/McSaIJkB4DEfIUnMd6vi7Q/shwAKf38
cPmmzuu6I/ZYmfZJDJZll/jMD7DWX42HCa8MbidSGsal/W0XDgHmEWn/wQxZ/OZgsJAZ2xi+akwc
Yhq7r67eGU/AfPpo8jEBGtE/fPj59uflL91kZPPmx67kX87Im0+6sqT/oifdUpNma9nxRf3r1eSW
tK70ehFnbMw0eLDw7x/uri7zzcZfvsY2v+wvf1o0cUHKn/ARR0yZTthYGY0wSZCWFgJMMaYEg0mC
7D792Pl3pgs+CfJXFSBVPUaOYb4Gxn1p/xWGMxjE03dTcfi0v3ziLZleI3//dTJNN5yI9RD5v8KJ
2LBGT5d39GJ/gTXaZJKVji2WxOO6MUxCAowSwwrzA7wlWIA2MKNvjU2w/M/TDjF/6AJENyMBkh2i
V8AihsAyvkVvfrDhmWx+01qb/k/4ppV+/SuF6UXLMv+rb7vmS558KX/x++bHl/6X6ucvb7svXdJ2
ybf232D1pQGL/ePVl/9Vxn2S51+Od12aP/H7rkvLs7HsEgstpZTcxapUk7Iff7Tdf/6H5bFfbey4
tLnjYREPAYT+7+suqfjVlp6HhZZcuFhsaQZg/7HuEj+i+NuwutSWgmElmfOSbZfUeLB/6mB8kYdF
nMLh0qWA7+OfU3u3FEPZtx7wrRUj+c4lycdYMsyS0dj4KbuvIhGPfT3TK2Vn+qYd+tifHaxCObqx
h9/JHbdNPq0XOP0KF7fAHA+rN7EWeL3ezMkHrAsehbPrsUPithfDjSiLH22avpus9jZJrTIQKc/9
qqzu2qUYww36p6rU3ILLOW5ZYC0w54AsnN6CnBtN2x7Y3sLBntodFtGzQDtZ/VoXrpr8iCwIN5hF
F6DoPU6wAkzUlusvbTYexry0/K4YExebyGKJ3p4sVTuvxl42u6maqzzXuvo9LHiRYP2/baF9Pfxo
OsjdL/dfdPvLoS+/Q/Kq8t9A7IwH+Y/FLvgyF1Ap5xbN4s/9IXxc/sqxEphiW5JEAg4bZf8ufIL+
ijWyZpEsRFByz8WT/7FrluJPuVjxLSn2ZksIIP7U34RPQmTBoZJyGwu1zera1WrZS6tmbRPGHLO9
S9GKhkKF7ZmvwBDWU7Yrp2EsS63oYUiyLkztuHptF9hwulCMK2qn+NAxmnzCJqjvYrTjB06mOWwW
TACvKcBM2YARL3Elr0g3Y89dM6cYKJYIez8US/TQOsMU0AFjyL3hU04y+k2qmV57k1NsSO/KZ4Zy
wzGEDT1FueMwQVYmWtV5ljSswSQbhs3Hcfae6xmReT1myvcm1b+a5zlU9dwB66N0WfmpnjAFMK4w
+TRrkteVvegwp5N3V1sTIPAk7gJsH59cn+ZD/7YRmX4zLfojydOXWXJ8us2wVxEhHFaRY/PP0xjE
I4fGFllSYyU7O7Q28RQWuzfvRBtPnyqnHnQgG0oCb9LVl2p2yje6Ht+rOiH3ZUz7V0lRFixwWJk+
DKTQH9J6yWffbmWESYdej7qKLMYfyh4wrEd1n+aqYdcFUcMXizV264sZG8870WPoGpnLdjcRft1I
oB58qRT2TFVdVPlOXurDrJKPxMujeOc5FIuvrNlV0mdJl359kqD/0yq//Ci7pJuvv//nfxg5v6BV
+q8nhtz833/TJc6vlFEPu00l+Zu1/sOQC+dXmE+MVraBzIABMdvs/9AlNmw892zPpPnw+0AzHusS
AWWCTdiwGB62i75Elaw1CTFqyWWw4NIGGdcYuCM+ruquy9quG8K2FfOhYRRdRMpefjc7/3A3thHk
Y31lqMDvwCJUZiN3uQ7YtFVxPXr5EFp6YP5Um+YpqjAL2GJyf3TvZ1yCLVLQwccHSlM5AlxYDCG+
6JvbUTSxiMgJ4iYjN5cpmQB5dSiXwTMzq6lcuFQrSkKMuZPbdh9WlRXvaOVad8Uwtii/dEqHg5Q6
LFqCXRaMtp9GbEgEB/2dw86c9MzTuQxmCrfKKWPrp6N2E8ncGvvQ620Pa+4kVqlG7A+P4SVPBwUN
BuYchyXrgn6rVUujrO5Dqi3rdknr5CYu0DDXdLO3oVTPHcixOfgQ6pWTddKAjoWwFlL2YTsNIuQs
wiwyJbcAtGeoeFjGa8NtxJom+wnAfcTxJet1LHjUhTaJsEnJ6fhbuNRbm9rOUYGNtsH2joQ3sGKO
no9JkmunC7XonNu5mqLHWbbTxo2ZpNKKBfEuiA+gH9BFK1YGtOpsMVaj3YWxXTbXNXU6X9dEXOdd
zm9iBAlBz5XcFQmJNyifOx9Mtwk1ntyQFWWSWrzoyq4L+37uA6ty9H5MvPnFwsxxeVCdTOJjbW+V
yecLqZK6sHVYRhSAjKm27uiUoBZfL83GxsTneoND1XqOgzeDRK870CLpzgRrMHVY04LfLHbPr4vK
w15L7pbXlwX3HCkEDR7sARZygtlPVVRXDspZikSDxQnflW2D4aOWnWLtpm29+Jm4PCa1chRZPc1O
V+Qg1bXsqnIy93aKi60DPWeGUyorIzIMVq91YwEwA3PlS+rQ+6SKs42c4tlro8T1bI6lgPwJenQk
uEmRzkUdxzjLEs9XrrKxXM9yseiGFMnu8gudPdCfpNaaaIhUF7UxDhTNXFzz2F1CL7F/XCaycZ61
UfR6VutqkVWo00KEKuoBpRwtjHJuh86/TMo886mewAMJ6UpCIa5ynZwmhEZzRARQQ63bhHFXuFcJ
6YpDIopv0Ib5xkudvT7JILnUc5izTjCq2FrSTnBMB0XP7cHqVBlkFs9e/EiCAKuFMAshhAmFTsWo
HixeFgUvw0x1H/ppyPZaOuPh8s09eyRGXThvDIEK2Bam+pRI1aV2EnUEc5XFgMGXVHXfmerqQ6Qb
byseenZtT7SkgMcnBLb0slNasFZRBU8xD/XgTV+iGC47gpCk2mCGVf4X2DbQMQEsh+OJFWlPFZcj
QapcKgpVdnlIRKZeWZ5M7sq5xR6EzMV0zabsX1NPTfcWG+s7hGj26wz77T/2fbmkAbUEympMLfe8
x6Z0Hk3pLSxA+7Zks97AiDzjWvOduHTEiEx4v6Pmjr4zsvvETbokD/u4l5+bLnJfUa+qQyt2+I6k
w4v9DwZayGnhUojJahmH74ieYydD2cY8D21qfZjJyHY54dNLuRZEBGJ3UHLwj8ndHRPJljJyM1Ln
YRblzYEXNcauukO/cXVP5upE4kEGdIgjKDGpjJXiz2skxKzeysIWz/RF54rNO89ipe2XjgDOq001
tkaOWA1aLsX0G2MKw7tdj7yDJscwAbvVbwWN7btxrvldwXARfm0NI5aSDO2yR1aiOoy6ooDeTYN+
vCxzz+XAtm1sGacONlYTCPjpFdlsXioYEYwrzmfhF31XXTXWLDYk+5nvxJCMQ4CF3KEkJjI7pWLF
kvSi7rMwanT0adYpxnyMc3yYBy+5bYamuYvG+QdfVPf28vFMUvdUGxvKaE6DpKPHia19Q6Z5aQmv
S0OuFLa0TVPK3rrL7H6pdDNjvHLP+eAjtzA9zinJql2t5zoLdJvFy50WEmIXda38nE2i/hwrb56C
zG0JYAyXv/O5+CG2gH/nSNwSOrHMBR6JQ+8WdJziJAsXL2e7MU8/u6rECIOumIN5YVuYiXPv4ULv
wdkjiDYcwxVH5HKTkWrIkoZZH2Gvd+l2e9eEHoHXJVHoZdr53GeZF+rZK99fPuk5hgMjwBWDr+5B
y5+SVnaTzq3q03CKvGrfqQ7dZQ747zKVJ9E+lUkwnMM5PFmOZPWTXj46YZlU3pg0eRrWadOUfk7o
7HtDMb1pAVa54UiF3cwzVe8X5HGCaomd67EeImc3lN10bVNHvtRMM3yPielcoyswiuf02Em1UFpp
LwnbgmCgyYidpE3Sb7HRmctlDL6Ai1wFzPUTUOXo1M0yT0ufu0nYK2vax3ah9zTt0w1m3aKyekKK
8RG9hrkIx5ljcRTsuW8DqbWhM86JLiRXIFdiA4EF7/30yiKk90Q/Oyqch+K1KAl7q5K4wXAf5da5
r3jdt4GuZwe7oC0veZdXpA/QkVSpg0g9cp1Iryrxn9L+bkOofuqJJ2J3mc3O3YQrHOSVoECZs26g
7KrEonEkMBO8H+erYhHLg5OzdH+ZyhkdxjwqwMoOYnVcx+lFZPVC4zRZEnS9FuONK2t0Ecle7eG5
DxtPa6KHtdhIZMwpQVkLymFFSo15a2eiUyGyKz+nlL9uEyf1846/1zo6pML+evloz0pbBNkBpFRc
JKsYsmPc3PARxypBh6WZShVaXY3p630yY+hOFGPhB0L41xQbZkOr8brbKSUA3rlxiZUbTD3gKd2P
lz/l+S1DciA4yCGjuOWJlRWndkVmmSUKHmG+vPNESndKTB1yuF6xoQyea/tTUqsYrlpYp9IBpGy4
1Qcui+zKpf0cTomM7zyUuP4/6RlzcHTJ1GkHUkeghyR2dvAqzb4nWTYFKMZgO4+02YboPsvWQQnZ
xrfzBAombD1ePYWv00lSqZCpCMtoMuLkfsKTWAXRPNB7q2yyYOS63EVRJz7laUR/Xn7Lc2yFK3YE
krcSO7TXABHFMqtuKfg4ru36sRn76gNH+jnoo4jdjnjlfc0LoA9mJ7uRcR3te6Fk5uvhpekH3AQj
glHxlJ96mtlxdPNqqriM80aF00iRx4PYBf3QN37s5WRDF53jX+S/TMiBRCkSbqePHE1DQ+MqVmHT
uFmwzEmGlswZO0dsvTXt6xz/MtTr4FpBXpBAPCXVVekk+pzHYU2UumFqGvdF42LRxJxY/qzydIOf
nqtZpFxNFRDVPgo47opeNjSWrBMWhxm2IN6WzUB/El6WG1mp57oPVOAzIMts42h0JSX1lOqurUmM
HeLR8FHnlu33McP6LD6oYEJcttNNupXyPXs0cCicA5ehCrFSBTFyjXA1yzjMGdFvl6ofHxVl44YC
OOMOMeYBosCRdIM3u0YQWJaYptxK43DJneIxWzLs5IFauEE5MnpljzW/aWeu9k5pa+TH0hKoYT49
cCbQ81OVi78hnsZDODUz+By4dRg5gCwVMnOnDKTqBQokLXDVTFavM3hwH0q1WLCgbR3INGNviChd
dADPrP5RpZTtSTE7V1mUpvfajuNrVmbY4335q849BYAWCNWphxjFlJWOtWRB6GglVh1jlphkPwgp
h6DwhjHfIPMMRwGTx6CSsMzT4Dlgbk7pzCObW69TcdiDH75Wtpb7vGn0rSwW91b3HgYgykZdy7i1
9rrQ+nGZ5mnLUzz/FcJGmRzhGLyXlUMKXpB9xC3rwOZ0+a3EdrQgrUosT1E5NkJijTpSwDLbdUua
vloSzO4rEln99uIbR8oBRV0kRgChWQfOA4fK0gBzHArCs0cLReu9kFmzwfxntBUKeFCtHKpDIBw4
vW8jdsorR+sQL90Hq5va+0QBPV+7E/SX3Ag4zxGDeHnQjMYEypU8s0SzJRs6bBJPs/6AkJTv4U+4
D25eilto/ezNy68QWt+hcJ1cwtnKF1cyFW6f9zgck8tupBlWTSU8u/8nqKBy6jrmDpEmOL3Cvhzh
OPWNdeB9hf3mXgpfMJq20jVnFDDaQRH+evgH4I5VlgBFDrU0NagMjZs+xLMo9rI1sk/iNuirerxt
qjbZOJr59JUqOiG6koM4n5u+WxC9pN3i3Hd67G7rbpbh0FbOV87G6KoVYggjHfHDiy/VYBvgabsC
WfZ1tS8rLeRzktg6yFihfXCA1l8GvYSXqZxxC8CMEjlIdNpC3M3PjzyQJPPo6DaTPNDCy4OpWeLA
rST6VBO6BdQ4o0Bhx5DBNQOBjG4/JTVEDc1H1ciDUoN4L8Z6uW10N264VKZQv34xuJUufHUTC+E/
T8nYXUWapcnlwWsY9op5lcJSxiit/DKZyDdGx/KwpCT57qUiR6+oO8TfKqenr+yFZCH3smFn5oo8
tD2z0KW58Ib6GoowaIdF36vSFbu578e7y8+w6qw1XhnyqggUXS6fIrnV5RAENRGPEnlws1y/cvKx
jcKFskYkvij6orhKrV7NPrKZ85skX5wBLT0q+ZZZVfbGRo/Ng5q5nfgdJUvj53hy7XtOxdBKMcZ9
/HD5a88wjXGdTTYK6X7UMk6vuM5k71m0FwdrKOleapn482jle940WwtuNkity45klLHXdJM4iDaZ
XsNMtNe2PY339bREG2+wRWol6vMwRhGvOnFQmWjflVlDrjhqJ3e16scNI3+WFEMxlbjAKxC6Usvo
CI5TierwoSdN0++YTlUfZKyRbyJRePvLr3VG7gScVrwU1DP8qhVrWcj4DNPciEPndktgKbHs5ci3
nLbzVDi8cGOzkVg/5Ykc5Oe0AU8gc48leWVr+VqVRXD5LOf8EhzmTzIr1suEu5Apr8WBDXX9oZ5q
lL0jy7mjmvxMu5h+YZHbIyeQuAHpvaIHjKvNXq6ZhYAPaIBn0Mtrv2TkOY0c0oL9m8LyictmP5pH
d+OoZy8Us7c81IgcsMnqQpdFZjTJNDifJjTErxRutYivLl/oeSrIt3rIKiP/vmJ6MadzNBSlOCBJ
/lNNdXygZT1slEDOsjsCbVMBQaC27gLskcRBvAl2TzD25pVSVv5htATmueloK+W2RWp1nqpBR2Ts
QYjrrCtuKbzssHPGJUgnXewuX905UqbzE8YToRNk65TjbW9QBvQjDgOJq6u5S9ubaS6TnRw7/k+I
MKoT8AOAjECYtnJ9WhTdkNuECFeEePDgqmYPr8Pe0EpnHCyBGgwHFpShXuWttFJUtl1WDimeaRzc
m3pOkpscaLUrx6PMT2zR3A6l0h8v3+JZovDwAWsiHGkQ4zEfOSBDT61yyDx+SIdR700FbC8jZ7yt
um55jbRxh1IDSzZU/Rk3XEiPA7XnIqAD3VOiupF8EDO4XqeZ96oYR0yyE5beu3nP77li+cs1hjSo
WphKoNM8z0jh8SEzd9Gkgyx3VYOxV0lX7dxqrF/+fsiDU1QPkDIFWGfFkA6jZCYDqFCSDfsxJmJX
IqbYUV2XQZN19fta9lsG+lzuAPUaZJ6BwEcGZs2baVXoZsBNH+AwpAVKk3b7aMdJWR28vhSf+hw6
0tGsfIhb7R10Yipqo0ed2zKL7WsLfsvGNZyRS4DJCPo1DKpMrBUnI70zzzbjB1lFya6YeyxzJlF9
cKT8Z94V0GmgyYH6k8h4nb6rA5Bmk9mCHzQw0I/D6CrfiQex4dKe0dHI28E3R7mDwoU2InTEPZ5V
jaSFAjp0HDzakxQr1/tWvdzeSJgZAFAl6AAcekol7pc2jVJQ0cDNH1Lef1maoQwvS/u5o3jEcxDS
oKqPitcpkYwPROcFoPFJmy57NufCb1znxVAr8ximMwBIFBNDry5MyMVGu8/ID0w2TSDtSvijUP3G
s5zjM6BRmEBSUJq69elZGLXyxlMtP7TtLK5GK6Y3kaWKRyZJ83JTA80PO0NN9Q4ifkpqicucjbPi
h4aX3s6LvWRvIQo5YJS+s/FC506FnglGUB5yKBjhlFSm6MCXKeYHIBb0bsm74kpTXuxia9x05oxC
WgXXKCPBm0PVEzibdaKY0hQ9G4B5HGjjXieZlfmYvbRHkvo3bnUYkRLz96UUfVCXBDqjtT+PXf31
MkOePS5QJmAUB/jJNXIpGpMoy1ALhPbqMdfJFcjqZU65b2o5bjyicU2fnRbeMVIXUNHolTq9WXcS
XVaQ2Tu02rZu48q1dzq2VVBFlN67iY39F2OJRfadGh5F3cb/hA2CfXUlaoQwD0+e9ZEWiWWXWRA9
75CL3PG5U3bBAF25oXyfl1akAxZ1jSHgDnHXw4srS5ZzMtTewaqk449YJlD6LaoB3y1a27fuQp2d
biNv31Rp9b4fneGQoHvtwUkXe9r4lmfKBp8CpQmoDNBLKN6Znx+deKmpPWVT7x06QYpbB/M6bryB
fLzMQPYzDkJ2zXYwloMhfIe1WT3rqCeLDcC1Hxyv6uf9UveYuTE2BeCXZOix17yk8/eIZfCmamJR
LMzho3o1y0VjYiNTeeOPTkKnXTdWxRQOHZFDOLht+bMaeeb6cuKwqk2kh1vS5zUW0Mw0G95OjU3e
8xZlu/1AxwpjCVw6lD6GMmYbas4oy2O2RWcNSgLGxKNWBgux8iriGcsQRT0MIRd1dd8iWgjKUiQO
uHUhV3qAW0FS2/px+VrXt/pEFUkiCfwJgHZrmKR246ywKZohvKZu92mWo3OmG4hfNm27v0zK6OnV
AaGFYIyQ1X8yG6dsgo6LyBWwdcCCFPIwOLZ6WBaHB1NsWw9KO1jMFTviS7eIbKNtYX21yIrCZ+Jw
QaFuYRXNz48YVCpLuXa5DMAHOPNP5GW/L0TrXdHE9VXmifhqWtrpy+XTri/2iSYyz3ARDeGnBWFH
NBWfy8Ye8JxO3ti7JZ4wW05VIgC8bt7wKAznH18sMnAO4QA1QrlCwZsG2OPjuSK1YlZ6dRjBjB5y
iqP1FYH8A/HoW14pN65zrWANPaTywaqOKauS1XXaSTUXw9DX4VQyTA2c7OV6iNN68vskm/ZUjamP
Erp3PcFu36LErpyNA68VztMHIBC0oW2gEtYZzlqmuYi8vA7nruWZ78LA+QWZiq1e2+d8Y/qNUUCA
92Eq2CvPQ/QUkYaNphYpkrgMdGkP3yZvMC0HVZlcC9qzXQEcafhS1gFZ5N1NNxTM9rrLxolsRI8o
yYTZkH/OhcASGl2/Q6PjVo/SmXtEuggNV0iRITu2fkimxWjVdMYWH7jU10XtYThubM1XLz6OC0A0
0q4w/whdVg7vEo/E00NThcj1jB9HFlnX8L3LHSmtbCsmeX4itJVJFPYE/DgCdNupKCw0a2Q0p2Wo
rKL1Hd5SH8mYfHf5RM8FDpg9G+l1eNfIsK+LdqSaSYIkQhHWcZ/uJO2cAMW1cHRoHLRW1LyY3UHO
VLPwVOD5NbtPaaOzEpFeaFWDDAAaig95Nm1Bgc8cCoErerslg2RBSz+7unQplFuFvZd99IqFBWnm
XLVdkfqjZQ8bV3jmofDIaDS2DbQMDV2n1NCCyF14ZlXYTGR5ZF01H0ZJXgqrNQGW6ZRHlx86xkz/
/4lmdCLLHWhNMUZU587diL7ZD6wi9cb7PFf1ZrgA0m0UBsaFDj6lks8Y7ZV3DloNFhId0AGFND3F
KPapYO0LXS1zIBQZAUBDJMT42tVKiVtnmUWqcNBN7xPg/1Cn75fDZf4+9zjgbgBYbATE3toVsZDI
dvMpR5vGONLA1kuHhgNrq/B2juHMNAVUZwHGBEjp9NqwBxRaQEssQ8tq8ZuaW7rvZ+ntMzlkQcPr
aMPBOneqp740WA3k59dY1LynRVbbSxn2KapWglsqKJT1TwgrGAHYDvA00ohPbuyR3Z96Pdol5hyE
FbBF+7LNgdv3Kv5ylkNBCA0TaBSAMV7PNmcOiRuasCpU41BcIcgo9guuDYDTTm6QelYKAM8hcORI
uwD9iGzCSqfqvEsKK4WVQIa280UqAFJmH1Gr/dqo/GeRD7eqL99Ws7zVSbNRFj7zZsZ0ALEL4qYh
85RHxibKRyQXqlD28RykdMAkdl5uHfGMAOOvBzoZ6E40FprRB8cOlA212EZOBSpVC0BwBwWbtvlj
IpottffcdULy3zXdpXDwAbteUZJL7VlohqhCwNCxTK/uXV+0rA+jvE1fsSXGDF/gO64A+4zf1LnT
bpjic9eJmj6qHWjSRIu2+fkRc6Kll+u6T6qQV3IOGst2DyiGbs0vPiPYqEDABAOLSwEpWR0SjkZB
3AFdSqpz24d0sQDyThYHc4fHjBV+mZFhg0efO2oCJUl0EXlwmlAAYafnymhRWgP0cJi3c32L+BDR
X1w59w1NF+Uv6Bb2ATComw1tfFY0JJQX1L5rGk9W7OlOcVtakYIKmxYUp/rEeh83ZXYjGtv5hj3H
id/3ij10Sdnc2PAUP/RA+Wx8xJmzu0DJwRzAWUT90bzG0ZsmTjHSnsgipJ20btIpze8dgpx363bo
H03t4R6IgJdiDKATgNEz1oEg7Yfu5VOiaHjvmlHDA2qAHLuaMwxZ4FbcvZxdXfj4pjkJogJ7dEol
gbYWbmEXIann+HFRuttZyCzsL1s7Y2dOwyeMGkIh1fCqecdV+KQ4L/syHzGssu4wYGPR9mv0q5a7
qe2wy1Wj5zKtleVXdR/vLlM+o3cw5AixBRgIcfEaK9oVvZ2ypi7CQtu1TxAo+Rmbq8Nik3EjZnsq
dT87JQInSD/6TeAMnd4lfhfgoVEXoeV536gu71yru+8SuUvz5sHuhitvLLA6uxfX9VzvMivd1yy+
anT18fKZz6ggpKXhMyMRCWzDOv1tl3VcdjBaYd830IAYDOJ3Wba8nHPQA4xo30RSgD+vVBBL0TqU
x0se1g72yeYZcw+x125hfc8oOlwmIg6DcUYCfHWnZGpq2hYAMDt9tWDjaG5dW8CcYSRJ7HNhvbQe
DqEzXXTgVHgXcGJWHjqLJtp3mmdh0miyy+uy+eQM4/Lq8gOd0ScmgkLXCiwu5nGtbETB4zFhNMtC
V2bTZzXZ7X5eBuyImlJ5k9cDvUkHTFvf0GJPpmfFn8ZBF8BNQA7hbZzyp1okNieiaSMEHrUafavP
8rBAu84Vzz3M+0ljbKApZvtxoQXdoSEB9WaryQ9ji42klivyINYLC92o5hsuyLPCG64dpgwFXxN2
mzrH6ZfNVg6LreBcVawa/NSKuJ+pMgbuR94JJ30VRUlysEn8mqviLi3HV0UtbD91p++XH+aM5ADw
gSQhvEt4zWvAVdqUzuDWaE6zvI7e9K2sD/PcDxva8CwVoG5R1wMPwJaenhZ5xql3SysNnXpsAYf2
mpuoc79dPsoZxYduRvPUgEKbSTGnRNoyFxrTgrHkF1C73aTUEsgWDVK97DconRFR1HPAyChRQnjW
iGs2AXu7pHMaetOSBXEC/dbyGK8Hz3/5uMTZVjD4LDEPdkGvFAX+wsAJccr12cYsHxK0vIkliW9c
NmGIUxFbyduxi91QyynfWVPS7NpcYEHDPKvbZq7SYPGSYoNzzz0lRuaYZmLXFLTMz488A+MpTTQq
0pCSodkvVWEFFpCVG3j9c2+JtLwA9BVVdwB1TqkIruJcVSRF220VH/piqHcScJodpkCRDdX0/EBP
2VukDeRT/nGlAMmsnJFHRRGiAcu6dqLpazs65HqDN9fVMrg0BPUbdBADx4u2m9WByjpisi9VEeoS
4z2CcdZJ/ejAkZv3aDKL2qAcMXBqn6lJxP446Lb2YU/t1wZOD4BsNC5fkfvNh6AFbNxGQgjVsJ1y
puaRtFk7QXlU+qtb8fh7ptBPDKB/EXW3i9f2807CV/WCAlj771PHkndj0UzXc1XM+4HYzessHRvm
W5S1zgEVjbIIRz4vMZqj8qG6wrYd9oF07ViFrTs3GJblyd0cUfa5ZkCbYBwBK/baq8mXJBrzH9bs
kHnHuxEDxkQjyVdVWzPdd3kfXTmWu9R7W1fF4g8ZB3TTdmLM2CobnmwonDNONO4bcRdUgcHhrrOs
M6nTtLMZ2sNTvXwcGul9qlPXCgS1mkddKHpPMWoQ9rux/5u5c2uO28i29F/p8HPDB/fLxHE/AFUo
kiIpUqJkyy8IiqKAxP2SSFx+/XzQcc+4ihzV4XmaB3eEWxaTmcjcuXPttda+8mo92Rl+8dZq7I9v
TpiHqoI0GrDueBPz/izNJXe4ctw1jWdT0QKsdYZQ2t65t8prm3jbWFSzGNA8tTwYp2LUhwDLA7PD
Ra1ZEnrs+P+Dl14ASk/RHGcDFGDmyYSC1nLqLujLQ1Yk1oVTTeq2RFd35uy/NheSSTS1mx0TFfrj
ZbPTgiVdJxRcbfOgK8QUSVJpZ1LXlwEG15i/DXIylcxcRFYsDFKInBpn7heHVrhZROH8nMLp1aF4
RVIuAtp9IT6s03VsvF6VB5XqA+qwLokT2KrhOC/yzKxeXkzMCqrOD0CXCsVJlFmh6iw41fGB+ra+
GlppIqZtKj0qx77NwrKezyleXiZ2jMidDpqzvadO08c86UXQ54zodIN14wH5R84yebveb8xoc2aJ
VW69HahiUMDXTfQE1+U0rSuKHCAzyMqDq8R0pRpLUIwVLZfwcq5a88pmRF3ChucxR3n4FJX350mt
dR0Uh0VU001Zme5j0Xna2yFYStBbBYyaKajlj459f7tVvaGCHNhbDOOY0605NMMXWafVmVvolY/F
iSKL4HGBbvKUi8SrgvwfHckhb0qaTrWdcYmbojFHaKqNm0kJd6d6zz/D13t1VIfLnBcTrP7T3B9J
5Ogu3VIcUqRpcWdbXWTIOb91k0KPm9TOP7tr4Bx+fuG+9t2YI9UfG4cj9IXHQcR1kXWDShUH2Rrq
QgQyCTtPvNWdjAhvUIMCMYUTwqV+EkVYStsYGlkcprVLr+c2KauwcVRzJiJux/b4GXM8zDbZv+2O
RWauPeO8d3Ckn1+65LleOMvqCVOZIg7E4B7KPEDlsFSZf2XJxD7zjnrlC1rcpJjkkPhB+NnAjr+N
P9TmkmRdkh/W2pa3CoevaLbTLprVaO7UYPeXWlWln3/+BV95IlFCBDgFDsJKjIT+eFQxLFXedh1G
Fo4S3Z6LJrgVbe/xFB6s75Pv90+q1713pFUqNPV8vsjoBnFwkTje6FWRnNlRr4RxKoAwY1zfJhs/
pf1XxE5z1tr8gK59ihBclvt6MfRdl1nZmXP6yubFkHCzNWHzws89SUkrP1nMcuZRRlYhwzzrin2d
j+dypNcm5G3glE1CurEHj9fXFnqvJ8guD0mRIede1zau9dy/sZzpXBnw1Qlt1drNDHgDT46H8ho9
MTqHobIu+DN1/fpKF9k5tddruxRWBGpi7kCIWieHcZwzFC++mR8sPxFwxrt539ZLem1nixZlqete
wvc89zJ7bWZAxGRcYPCUoU+SlTypmjFg2XAWSKbQ8M3pw6ya7tPPz8Ir9zq1QC7ZHwhpcProwtcs
sc2KB6fniOl9kab9XZ0nmJuMdSAjmVjOmYjz2rQCZKyU0hBNQyU8/mD50rVSpT3AidH4B0ezh1hb
9HO2hK9l6bwkcTZj6aDinqIPpaZXyi5UfghKNV3p2TRfTpUhrq12LO7SFL02iUx5CZ1cPA7DCt6W
VWsT/XxxXzkHLC0Ga9hjAYOcuqwN+QDVeU2JM/5qfw60nJYGOq4VfaLOaSleWVYOm0O1hknjeHxy
5MZpnGa/WsShbvT6MRA2u3MI6t3PJ/TaKGRjVM4sBO8+HtlH4ZomUxC4lwKnGM34s6tgZVodNgU/
H+S1VYPnsWmSuBjAKk8GwXoxLepMHOYi1SJgPRXVhruElWnJM/N5dSjyPReT/M3F/+T6qdapdvvW
yw5Gpn3p0pn+T5N5p2n5ue7Orw7EtmcIXOpAWo7nxO3XqsXDlabx3DRqlkHfW7PIQiN5syiEzAHd
zg/ojWL4CzMWG7sVXBVMDHDsDvyvh79qa6m///lHeiVxwHkKuNWj6L5xV48nlPeOqkz4fgeKgHhG
IJ1IROy1hTvs+abzfsJMf4kS2C9rOJUoPHiMa84ZAdGL4MXbB+RjK+tsgtjTt+nGH5XpwPnCQbN5
L1Q+RArmbkim6O2qqk7eCtNv48G036DVTYB1EpIDafT4XdX5QXleFQf6NIa+LdMz+//FISOBJCnB
VHVjjwOdHi+t7WKpy4NbHIxgeuq0Ue10o0/OJF4n3cegv26jbCYKG0gP9ehk61MMAEIWnThoYAlt
uIgBQoiG112ZDdYHXwTFrTvlyc60e+3g5cZIJ9LerG48E4/BdBiKKgoMNcbrkA5h2WH52lvTvJ9h
Esalo2m7XmROlHXjqkWe1S132iLczz/fhC9O1TaHYINhyOJwPz5ZqQpbyd6UrJSdyWHYdV2NA37j
u6UIZxLaM8HipNPWtmTolDlQ1MM9KsankhZb2EUO3x1bFtPE4CFdunzvJ0CkVzrYSXI1eBvjtuxn
dAXJ3H3r1yW9DZqpwbZmabTQTwz/CsV2/S1zLe3QLOZchUPqNDei9tRtVtjpfhwTcdOskweldaxD
hXNgVFurfSll7h9qpfcX1WRbl12iPUKpPiemf7n3mCK+Dmgp0V0R5Y/3njD02oAWgZNTUzq3SzHQ
jdhuxZlz9EpbAWzWyDu2Zgus5ync4+ZWapT5mB0SUwThuJqx3pofsk7Ceg8+D6P5zvaSO2z4ytCu
7JhX8WVAJ5Ewqfsoq5e7uVYPiaKyMekTbZOnPu7Kke6BePU01nwG+ni5JhsitQlTSDBhHZ6cFKTf
gWZTaYztWi0qrBu76kJkFucaAr6MZoyzPQBgjyDtPE1Z0gK/DNwL/LhKVuuj8PL6awPsX1GoL6sP
KyjumQ392sQ2TQeVTahg/HP8sYvBm/uRqyFOAqVdBjnvLmvOyrcmfJDmNqrDJqzbSscnW8oJBJJE
ih3oG/rp0h6l2G02e/+TuUAUIUHf0IBTQbhrNXJtK+aSyyW7SfVuCtuqEGeeTy8DDkkWZOLt2UjG
fapKzHyzUcWELER2bbdzuyxUfvNcw045M51X9sKWzcHOw+EMuPLkxSGtVDbZ4LtxnabLu6kreYJb
Hm8P5UyfusU9d+5fH4+7ZiMfQv8+udmE7ciqI8uKK6Q9f04jLptuhQOUxHVzPzWGcyZyv7L1NhUe
bFTubQToJ2dqLWppYOrlxr4pzXdJ5uR7MKM5fuv98OMButHZUa7hG368wVHuB3iXbbOyoA5lEFIu
BmuZMQhyz6npX1tA7iIC50Zzg6t0PJS1+PgOWiv6FtDfq3XtrPdqpt6xXjt93p7Zhi9Xb7u98QCi
sk4QPaVlSeE0jZUIK+7NxQ2zvudDTZp1JsV7udm3MhwlVcBQLrsf1+HfsJkmd9aZYczY74Kvq1sY
kQNOG/foTc7geK/NB/aDTXbMoxCK/PHiyU6VRATTjPtAK2HJO+OuSsvkzYGI+cB8pSbNZ+J6Ox5l
sVJ9SlPLpAyd56EoRuOTNhjjw1v3HBwgSnJQ1gBDEYEejxLgP5k1yWTGNMpJYoxoRJy3jv5xMJ3k
zFCvLBt356awhX9gGKfC3tXGCbnxZ5O8u7sclO28GyvvnAvgq4PwcWD40wuIusbxfOYu0fEnZhC3
rBfQfs+/EpN2rsr0EpLbsg52NKnHRqs4RVVrVWLwWlVGvPp1/9BnEk4KwV5m95pNYn9nJNMwhIXe
FojUkrqlKTrC6vSyWYcVl6kVz8/96jrqXGB8OX2yoB/cQNicm/jgePp6WslJIKyI7dQtnksYl9T/
9e5Mpfhl9AA210GyN+0rZf8TUCSolmoonVpnkamv+f6Cx3xaXqusayOnKvszJ/vV4dByUpnG2ArV
z8mkchOZS5XqMQdmvaxb24yFizFTqrYWVXp1zpT1xSJuAhwSAHIbAjJk/ePxVCLs3q5tJ7aVS3sj
z6j3+mq/md7EKHBEuZV5miE1PIkirb7iPjf6Tjws4putpBf1w2LjHSCfNM2pzrw9X5sTIAVPAdfa
YJeTgD+3Ih+6XnfiubXLCAv6dp/SXu9MpH/xpbY9xx3JK5tiwwsCfYdMUbSabcdB5qaHOaAKYKt1
uhxaD86onZ3z4HzhPP9DdesTvWChbI4SJztRjJRtRsxS47xLqCS2q5IJzUOGso/WzoYOYNttmwFN
m5i7D2tpOmHXp9NnOnE4+Q7fuaaNLGWaY+RnkzT2ZWNoFhdH18hwnCSM7HJql3NFri10H5UxKB3w
cIHIjhqE4vzJhh5zMqnc6Oy4T8v59xrSxX6pNXdntejYME3yr2doA2ee0C9j1o9RsRgGAdmUpCcX
yjj7q+6lvE/SNaOX7aKCdwFOH+/80qf9WUfviLBwm2nnpC1dDjcFXgwQ2NzaTZ58VZY7Xvz86nll
SwJswEdDNb05OZ8csxSTB2XnqPSDOrNvFyyEQr1chrdeo8x6a1AAv3VLT08jInCZpLeMxBpD2su1
PbUuKJZnvv14QbHgPjA2G+4X/fN6yxQ4fxR2TLvKNXIU9tejzQ77+Yq9tm+wUICkyNMeZdTJipm1
XnjW5FsxXR2aJKr8ct4ZASqpsHeX/oInkX0Jovfm0u8GfaMuQxGz9SI8VZfPhbcYpUX+plFIDCEj
oNaVQX9mCV+ZnG9SwybCEw0JvMdRd6rtUe9G3YztzdY7MBhnj9OasUsm7vNQEBRpKujKzz9f0y3M
npxFrA/YIbCSyKhPXf/cpbQx21xIGIw5DcdlLh/yafb2Rrv4QFrJuG/8RL9P/OX7zwfePtbLgbdi
CdKPzZLzeL6d4WFaTuwhKx6HvVTVeFtgTH+5jK5x5qS9RM8AgDAG2F4wxBysK47HKvpRtOO4GHEt
dETWfdaWEfZrA7OeW63YJUBuT5mdOzvo2v6eIvW4d3MvtyN7beQeP7n+Cu7GusuXto8XQu5VmWb0
fPEkNr8aBbNgbMS7jgMSZotZRaMw2uFMeeKVeEHNFYIuMYPi/ancLMCZS+fTGHHg9O6FNhd5lFAz
OXPGXh0F+xCTETYRyclSDZWtA6BII9bc/n0/JN6dTHLjzKbbfsjJt+d23CI/I3ANnNz9zQCWOeuj
EQttJeAK9TVoKxOrMXW5DDzTf77TXp0S6aBHQRAg4JQUXgsrG5OhNWJJA5RQl5Z3Waw0pvr5KD/a
w51OCnSdy5gwCJR/MqmankB9Obd6rNdO7UQoo/svNBQDEQQI8b9qRZV9bjIzF9Fs4eEGlDhPQ1wq
MMowzUcdSaRvDN87a07asMfu89nyhvVxSnpVhDP9Me09UoheRFpvO2XUQ7EWB0z8uLdKe1xbjLYD
99Gp2iDY2daCnxn/g+i2sQwlyL8Tqw5Fbtd/VlPifwso6j0bPH8flO1Pn2apCRvGjmV/oWVDMYeo
u53f7XRAOoD8RRqhjloPYqvpw14r7VSfowqL2w9+oXQ/opUJlRF0nc3HUkzFl7Tv5jSy7MpUkdKb
tY+M1p/rTSxTypBffHH2//Qbz8v8oabralLmbuim8INDvfHrr2c+zYvthoQdoBQzLHRmVIaPj79L
hxXlm+USLyBN3PJyxFex8QeQE+ec2uvlZtvSjE2KbFO3f3ETjjy/JiNvl1g0qo/S0Q7eZ1NWfnvr
jCACc1uAoJE5oBM/nlHgl+0Kk0uPeWd6e3Mu23DWREurq/mcH9VLbQfPYoBfNAibbzKNRI7H0p2x
L4a1W+OMl10X8YhdL8EgahKJqhL95dznSsP3MMvHXTmm7mfaqLRfzWaq3o2iTsZoKScgX7uom6c3
r8JmV0U1CdMmjt7JiZvnrs0bRFiQTzszCpB37qiGGqHZdueqCS9vq603NaU6CEN821PvL6J5GvRO
tsZ9Ykx7fH/tWNP9CQKkOrfgLxMBhtrQCK7ljV19ktOPutSk3zgLJqIJj2ijS9p7Y7XpLGzbqXan
CoeGQuli4cj18+V8uXWBWfDAQ9iOgwbss+MP7UinzBJ75phMwXpVNMn3wJn0M2kOu4YfcxwnGYbq
OlbN6EzQTh8P06617GcjGOKkmYrgogvkou0rm5beeytZ5j9tp4MMrTep1YSuDNzPSvi5zjpMLlTi
bkiSXdbMpbFTTpWbIRa+mh0KaXUiNIzJyPZz0DrmnkxmtveZM3cPc7A2WTQlYs4hXOMwcUETRAC4
rgrmLk7LAWW9g6Pyvi6TxbpYp6wtonkAOw65wvB2oftBnkYiAcW7bauKli7LWnp5VDlm+ke3KF+L
Wl9l/i6oW/8aTl1qX7hpBzXW65sgbIvJfNDHsUtDNVUaKVWSp2qv3L4q9klaiXsXSnRF+Sj1ZfTD
on6XjHq6Tbqfimgzkt2KtkZS7ixjcWnpnJjVH2KRyUeEB+W98lP3W5eM2kcodnqBfVtrfPQ6w/h9
tEZfC+feL0caUzUABt3QOC4sZ3O6sUvDhP7szMH7euybJAwKL3eiZWm8OR7oJo0ts6etzXWF5xFF
4rVBmaOERu95zDt5XXatH4hbHpMVLaeVIe8A4gcELGumf+qUX4qoaC1VYOCxVlW4CqdKQmFhGnLo
3Dar0KOZSb6juGl8sKdeWPupNIf2osr68bPlZNYjlV2J1chGYRe9q25dTcvK0E85NZ8S0dKRPlvN
dd/ZwZRtErfGOsimrWlSrxfuLvfnyg9tJ7W/B33iOlj5OAtEOTtLLfqdLcZ7NRFiw0JM+me6yth9
TFaVBnu2Sn9fNppq6A5g0AjKWE0JyONmgQy9Jdcuho5yaog9pZZwb63Ll2IoOhbN1zin2agt9AVr
Bx6XKmg5w0JQGwsSa3zyE8f+qo2uxOaj8sTVyt/+qtJu4cv0PhnotBbDNXDPasXtoKwHpYJyJKvU
M8mpT6cgcs3ZdGkZNmbfa6uxr01nEncUQvGk0Epf3JXk1h/8tCtJcgOvVjvZ+ZQg9Nxon/p1oiPT
6JUTU9OGpIkIdhMm6aOlrpqscL4WcByo1IFkMrMqWO19mqfL97YvnI/mpFwPk3jToKQm3WXaTR7P
loj2r0CoNPPJCFKNP64XXrVgG1vz5e4gtJKtuPAPInqqg77MU5bMYeX7MzyeXLTfzcZJ/sS4qPtS
+4glw4E33v0AfG9FZsDDGHmC0d8M7ntPpdedaJOHqe207zz/hiLq1DjUER6y3vOEDOJLno+mceiD
0l5iU1lV9a50bVZ7Enn/hNbKqem5l/lZbI5ZIcLeV/ltDV84jzx78R/brlPPArzontVJED+wieZI
x8b1uQmy0YvQy2t1ONEI9BEb/fFhWSa9PTR4P/P/eoGSO6syrCYaMaVOwrUt8gfAUFFGOtU6I6zx
CPg6BCA3e7qHm85uXBJ2SFE6yR/8NQFLbZzcsEinPIuE03l7aIwurwxH8z5IbcEAz8kLP7SMQd6V
VovXGE1CPbblkG0+9CLgGwy1l7WhBbn2XTCZSXeZ4KyuYo5U8N5NbZ+GZ/NCpd82mj4NB9ekRCrw
8fNCgL7pgexu7UN4X1NOSmhY7/zGXT5YVa5HU26hMZ70xb7q1sBg0xqZP10N5tQi0uVBJyM8YtMq
ZIITfe88d3inOa64T1w517uiLh16wyjd/phkSXXvZt3g8gkbg7ZkrjQuHEoYd03gomPyKPuQMeLC
0+0Hm7YJWiBr6HyjuF7xc33obNNYY9drne6qpnNeFw1C4Ri8DMEaREIV2fXWiYa9YU/uHDccNxWv
s2zqgxrztgaaq/36omh7BQlGVDBY52b4o6QmMUQZNdKDn6Q2Ebetsaavhsm59scedXlpdsatDmfL
jaYqH2+MbsCerKKH44GunITRmuaA4or2zqmkZ0o2GQfHVQTNDt3LQ1/k5VNmalN6cIQ/p7FUeS0O
JT5cPO1I1a2DcKaAtLvNiE15Kto/GWAGhM3IT1DSBsZHmnkU1Nd7jVSgJxWr4eFqSxFhLW/+vla0
Pj30o/L0C3rVmlno8BULPoxAMTQH1eyE1pj4TYhSU/5R+ULHdSHXkfrUnr3+QbdtGratlTTvfbMo
L60R+kIopq6ZQ8vCTGCfe6kYLhKisb4z09HTMIdrvI8pZuZuGHBp3fQcOu/K81pNx+7cLsvQzOvy
uRRjj+cYhkdfqN/37xqsaBOYY0YPKNt6PC2WtV3ukmDVFJ1t6oog3ifOHHp5jgo81+yaz4y99mU5
J07Y8MA5jJ2nR2sqrxFRDXdq0hwuI5K5PDTpXTbETtsqlgDzClqYpVu7TUrc450t5jQP4a6lXwZH
q8bI6RV0fgps+ZU+Ou23BsCQN6kzOnmY2zopNomw1u7KvCYNTpalM8K0dRuxWxZPux4rnEqBiJzs
i2VL92ZdukkciJTWvGs1kwstM3It9IKcfo9jZXcEzC6f75wxH75UTVI2kdV4YiGYOgXSr8lok90K
66QIm2ly1I4DUwb7tFLycaWYcsAde/GvpkwUF13P3bHLPbLUx8Ip3HUviik1LrNay/70dGW3Oytz
zHwnjZROanNlHOQsmngQLUoy2yo6I6qXtrpmLXOCtWiGJhKrlraRie3e7Voinv1qLzNw8VhI96Ht
Hes5C1z0uu5QTvq+lD729jWTHcPc4L4Odb8nPMjGHd4Xfd89y46b7oAvIvwza0gW3quE3eE5nUaf
a0kHZa4TffndsObqWa2GSXrQ9Yv9UChtepL9t6yMjbxav9FT2v8yl2tNSteCZc+JhGtiQorwQ015
brfjuzkUc+lxed+NvnySY6l+b7DnLsMOBfJnMXvqGw8U8rvWNdopXMyB/M7G8LD8uOUn99m4aNlB
lRlulgGNvFSIPgF1Se/IcYrw85izaJ1XFEN6INRD35ve763vyD8KXwzjLW4F9RM65sKN/MHw+rBK
tP7Wmwfx3ZG1+Ydp2S2PQztJvhPYuJsH0wZJoiFslYb8nPrDaNfGp0KvvI+qW3RoPZWGuTw8hrLb
zYQ5bcdpLINL0ih33heNMV+6K9sJTvC2ewpEDxinZOhf/VR69zQCK8pwztoMLSh+X/d6U1rpbtJk
/aVNCue5QF1IFp2r4JPmmJmFIYFTPQ9JoL2v+6W+ySdj3gtlFMu+Nvpq68MgxseqarqnpZMIzKok
adeHCX0dW0LM2cdmCsjavbQwPHovInsMVYI3InMoFuTNdVN8YsEKdaUwefmcNZookWc0Wnu7dr2h
7ZQO3LrziPdtCArHhZQXwvEOrWGAwmIRkTq7MpWm4KUyVPl7fXKX5tMgtrxj6C173RWzDnGTSCDv
8UTv26gOvEWGFVv1tu57/X4pNZcmGfpEeCP1qpewBdetQiOj3Wvoj3mwhEWAh2FISdFJL8yADnV0
rpt7EVKebsd9If30M71vg28NFTM4gN6craGEyfex6Fwa+khX1/6saKaykkqX2YfJ5BYNhQBcm3s7
WUMzg/MTzk3aNKGW8Dk5jnVaXznSmDNaXijrtsLr1zwM7ii+z7IeeVqbRbIL8rnyEKzN2+MjtwwZ
0fCiHaMee1DtaqKVlsBfws8ecq9UNvFv0ebPNCNe1EXgr3LZVzwD6eyoux3lddqlcs0EpuaAx7pj
G7vJKuqLDnXCtdlLuewKKwf8XsugiBNhNgOeeJbzfWsYTS461b5z2YzN/A3aqNdeVbaV9uGgeQlo
k5lWUYFo4g/LajhJhfS4SJp+nIf3Ju2Hq4u0H8sg6idHFDtjXufPtSXHxwRCZRoVo8qGyJxk+ygC
0acRfEvvqc5XOriOdb26oV/y/SJBR24ntDXZ/y51Sn0Qvyr/sWxGnANRxgKhVZWTXuMg32l7XbpG
vreGNqNHHTezFc6Q3NNd6eZ6utPWVLE8q9isBtNirQ7KrNBfmJ7KBS1WcCU5uF6Js8bkjmDIad5Y
0y0WGPV0pwbP/aR5uOBExiSJ2rouvAslrXEI9cQHiMMGF+891C4L7FegvchJVadfdENpmV9K+p6M
t9owtH6E41J9ky1p11wGxZLdVuQJbjgWtV2HPETlFxyE5F1v0E09nNfGyaNAIxmNONmI71bHHJOo
5p3RkLBQFg/9bslJ2/Oy+Ih5VGmFo6oD+nsO4zCFLp7RNRWVYJgOks/tH0RA047ITzOVvTNrK1je
kRnRFMJrDf+y7Fodbl2NPWxU5l7/sTSK8XtdEBF3U7F0HybqXffVWJD05ynvw3d5MpTEDjQSdBtr
G5lda63Wz6G/9K2i1WVVYPAtZk7cnE1NH2IkZD8ibB+yXeE67d080y7lQiMNOBQF9dB9o/Tkz6Vg
pXc9qV0R+bLT79uxI2m0Jr3J92pUWr8tjTfeA6k3wU4WoxxCfw06K8xri4WTlpm25JN6M5LDzGwk
QB6K+lD5HONdIQg8V5nqZUMGkra/e5ouxWWBDOmLr+OZsFvXtF93VVDTW7ycFiwbyaDkQY4Aungg
J/QJlYs3P1c4L1wNyuH1qlbaf4Uo3fAR0tuuSghXfqVChPrpzYAC9c7PWvfe1HxCttGllb5f/C4x
Q+WSPYMM54UHUiKygLHGoo2CzA+ABNZJf/JVj1Oc2c7yW5dTRbtA75bEzbwGyc6th/ppHKxe3/3T
ylTT0gltiovtRdwUJsljp826E/2zdXmzdxW0AioOHim7nKwHrwV6Sh384SJMcekUhjlEkIXg6qnN
d7PKj/zOwZutOD3gIcroPsxqsMfTmpgh1NJYSz3HvbJvMNJ0uY0HIOM3A1+eB5kOo2MXRT6I4jEi
lS+jplpDn2IdPSnsX2RPtb6c89h/WfSgUzEdFdHPUStlwx2PQswdshQXeFpBjflNlWfVXV8F5ZWR
OFbcNb51xqDhlYL3xvaHDLuZJ+CudgIkrqKzVsdJp3iyafHncI6rXnG7WfNnDfOT0K87O+pwcA6d
leS9yu9zlyy6f2v7QwfhkLVp96ytfAW973jivVTc6KkpcR7Kp4uppWFTjcvBmz8io2CXA0+ZGRun
xgqFiagmtSYZI9JEU917A+kBrWN+jpG+wIGxyqRqBQ9f3xgMp8RVgLFSNKnCZDyZ1E1e0j8GONbZ
0uky+vlQL+BYzBhhk1Ic2nw5gbmPl03Osk1XVVZxJ70h6rNa3A2zmM5UEjaM/BiNRU0DUQoLPCBZ
DBKOR+GXt6uB78LHKSnsKFI9N3+aEwXgpn1BbQa3+xyh/MUiYuql+5tSDsUQCOrJeStHGj1K3eFT
1XkRGVWu7Ty4cBEG/W+W5aEzYF+QinAESGhOFtFcB2dNHLnENm1qQsFT5bDizX1mV7z4VD9GQeaB
OINi9mlzpjKv6mm0OyD7Vlv35M9ruBrNmw29tlH4Z+uqTonplMOUVt7kGbJeqDzMbuiAYsVC0txx
HbS/TJ//42n+X+lzc/dfG2D413/y709Nu/S05ZUn//qv9+q5l2P//I+bx3b4RzzW3x6laOr/3H7I
//lLxz/iXzfiifZ8zXd5+l8d/SVG+us32T3Kx6N/2dOgVy7343O/fHhGESR/DMDvvP2X/90//Mfz
j5/ysLTPv/3yhPZRbj8t5Zf/5a8/uvz22y+bLvQ//v7j//qz28eKv7ZrKlGLp8fTv/H8OMjfftFc
41ew7I0hh1CQmLNRCqbnf/8RDlO45W3WXZt5F/GubnjY/vaL4fxKCZJtyNfbXC026uzQjH/90Ub+
QEdOhW0zpAx++ffvdvS5/u/n+0c9VneNqOXw2y8/is1/P9aIvLCPhjVLBQmR4akdKZdZnklhdDtT
bth87qPULm1TCxMNQXFUjRYVaK/FFzW0sTYMQnx2hp1jJO6uKyqvDSep+89FnV/ZatE6gOT2zqhn
8zAOrkvbOtBcYFuNzgPY8cxtqI/SJvfpZb7rjCm9Fq62dFEGI+e696fxOvfV8ntL43Zzn9mq+uyO
hvmp7qrxQBu19SroxPwumdumC/u2p8bd0ZIYddJ62xqyG+MfX/JNu/v/uVOPdvd/8wz8/7i7Cbrn
d3f9jw/P7fi1FE9H+5y/++997v8K2R730s21CGHsRtP5a5975q8cALS6FKI3B+TtCPx7nwe/bkpQ
+GYYZkAk2RK3f+9z71dIb+bGY7E3Qisyljfs8/+SVvx9o+PfgNENdgRkOZDsT8lZrVaa+WKV057y
pe+9y0Fol7iRGHLFRVHmDyYlrWmPBQ5465oMuYoHSDtdOA5d+W4w9MbcWVqRNleDUy78h4GuDqMB
ShyJMROP62hSK1rLxvpGLYPuYwVUiypsW3v8VOdcBZE3wY8JTZlqOaCJ6OtLSqiNuyu93v8kaqMB
+cexideetOQSitq3i3Dw8o7yiLeAOCLC9IubuqyGNOzVFHCkRi/JI7gaS3oYmtzToFoU1m1hSuez
4eayjWjbiB+9Uc3YDPfr4LX7pPHUczA6HoilVs8PPe/O6qLw/Q1+tF1b3XZZhcdkooa2i7Qgw5Ep
CJJvmy/eGKLIM+2d4pn9ESZz6d7UxtAGUcGz6GYKVDBe0TnVXMKlHXwQlH6uKi6M1UQmNBFpsCDD
pCEygGP6WBq+qP43e2eyHLfRZeFX8QtAgRnILYbiPIqkKG0QpCxinmc8fX9JWTZZlMVfverobocX
siUKVQAy895zz3DObjzMQVVOxuhBmGq7EGxkgk7MpPFysvBtD2Zyhx+0pcorz7H5SR/W8dKHGDzi
W2XYkaL7s5pWc1Avw5h8SYZKvQAiURsv3dwaSJ6ydjqn6TLngz6du099aU1MJQVqlSlUUoQQh23T
5DfgNrnpT6koT400mRaPSXB5FjmT+jA7bnZBQofziAm62XsR7RBbJRHdi6fFmakhHVuzi8IUw13T
itz1jcZVU69a0J0GSaQYj5uzxKvXL9l2GzMwn5kCRQujWxvW2a5FXgCIr2xK6q91Dx2ma7C8Jsm3
tZyrzAHw8sgknayDTalb49g0k0SnhZ6jya9RtxLFZWn9NSYTTrvDTzE6a6xp0APwQ+ebZIEU5+Ca
+vUwkVB/mpmTbh82o6HnwWZuLjnbS5SXgVsuBbbuETrYkxrfoPmoUsBk/Ulf9Rm8I+qHoB+WJvaL
IcY6J9MwK/W1qRXmDnfURAnG0iryoMmNIjpQWtc8M+0yG/x46OH2dMQAGgeLxghyl6crDNCk7sfr
XkscuurImb9q5bxMnq1gqeExJUim02pg3AezHTvQhL578QVjh8Zz9M61fCWftqPR7Husg+xZxUXI
NiYN9LrC0IFRSCsCt8vrj7ihRYygKiUWPsaOGsLYApbj59FSIpcJKV79nrXkyqehx03a661FuevS
aZ6DtHSsO3ee1U+CkXzk0QFXDk9cBr4AX/O2pkxBDXdpv4q6xdHPzFQOuypLVyYz3fToVPl0qSzL
gh37tBqMiNFDPIGMYqK/5rC8MHiSg5qh/LZGcHsPFntbF39L80jzJuHim5eSosMG2pV+USxW7udJ
3H8doFMN/lxs7mkTQ2nx6qxl2ThJutwkY26dm5AkQKwr0WoBlLdy5+DmA6obrw5zsrqJj8qCbxto
w4BQeMRwsQzqJlfagDq7qQPd6gRUVm0AOSjZpEloMjtCflBsMgsUBIitIdCyc8aoS2t8xbGY0IkF
rN+vpnRZ4HCVs3GixxaWJ6Wqfi31aHyoOpOpgzUTpojIujBNb7W3UTtYEEbemllWgeERbvPR4iVs
kConKfOs2Bo/qTbIsxcPmOpAaVsXLKqwS2iCdOLV9WYzgeLhmjNoYsoj0GBnx/FjHCXmmTrk1kzh
oRsK+2YuSj9ebLX13FrBKtCcSAzbuaORZ+8Q/faLfXxYYDnjvUGuO45X+3YpNmK/bbMGHEO3Rgsj
PRIeiPh76RnPIpLXB5shZaW0LQ7sK3vf6kPv1GTslw6yER5YA7O+TrF9dWAxjOOWnSWZ2sEEyKIv
c55YJ9rG6DwwUVV+r5VeNQIvK8n9Xs3mWyKpQaOJ1TbYyF4DlfRGO7e20YZ2XWrHYOLTZ6vJ+ts2
rUyKir9LkL+K2JeXkrT/198Ym1uI1kiKkGTBWn/dilZVJLS+SBtUCGNa+pO5WH2YazNPWQyNq512
bQG3MSl1KKIQ7dTR77M6/cux+f+rwxe9D5XZi2cje6tXzc/hQzqkLyvC5z//V0noaB/ocHn/ZZcC
svRPQWhS2lElEkxA48H0nQf8V0Goqx/ohxA/6vDLgDOkePlHQeh+QNSMu6e0yMZpHFb/bxSE+++Q
NKYyCS3T8DvhQ7zJ2HM7gzDXBCrXxDbvpTV29Ck+gkf1mpqRF+uixpxuUr5BHRku7KWL3xMp7C+Y
75+AzYHFi9Zz37Vdz9q8ZhzrhDEjrl3XGoZvJgRsM7P5XWmHdF/Fal9GnEgB1d56sdpOiUrGXmHJ
SCxQm80KEsrI4MWT/w9WpWQDktUhg9GghePf8XpVJm5BjTyaZqhMuXrRkU7TAxrW2Ehk7EbmTi+L
4RAvB+Xcxtv3ExwKPX1nD3rDiOQj8D7xZdmKdIDa1x8BDhNj6UyH/yxjxBq7t8+KNRLBUvQl5yqM
HkONlMNff+/vpm0v9yOAKRXaMJo7/LdA/fZwS6GXUVuonRWqVZPFXp2kiXqkmAUcly3RGxGKRevi
o6HTiCZOREsBEakW5ZNo8voiHhTzttnUefUm2D2nVWOD3quT3T7k6SCg0NVxTKnFaXzSahsjxSbD
F495RYVKSxjbkntpEm02fLwqxjydRTUcdG5i3qiuDJlLrUV3vM7JUvPPLOlp0l2ES/MOgmp0mxhp
ds/Dyq6dwjAf3bzNJ4QLmhgOy0yDhGW3wr6OV5F+oX617KuB0UR5azKnMzxh4ZVx6I6K/Tm21sg8
NwqoT7e5uWJGXmfbRBxerum+9nx2q0M5fSINjxNdW0zRnGOAoH+MbYczf5XH//ZcCVBfUBVw8lMh
1M/VQiULB6aP2lcmMSpBJrKuqJ9rjOi53kB0CBGlfa5DTBItz2CWUZ2QQEGl4mSQVb0xG6zYy9yi
oJrhpTB21XOVQ9lPxSPtpksgEFkJlUT1JgHswPio6iiNYavLuokDuNylrtNRTY3rNntFNFrnriy3
YtgFnO0lId4efAP31JnhO/tEo7hfy+eKDeEy1ZsuCznIUNmB+lzdUflQ6dkslPFgLppvCoDyx+25
JpyWDAKfLkvFFtenBEafrCC5ndNlRVVZP9eXRVabI8w0K6HulCVoNESlvyF/PuyUeXLCiBSgq2Jw
klPR2+K+i6fkG/xJCICGokqKorsZEJmm9qDpi+HAMRX3pMxXZzrJFGF+bumaL/XWqOmkYB4cM5Uj
Sd6hpTlbFuHCWts0cTWhMe4CZvlMq9AGMefM65RaUnf6MKJuh/1UqebmT5Rn54uWjK1vlkulBYLj
O/UsXUnumnxKrpoiL5QwNRsxHuJxbKd+0RdxSNbLkt2VEzet8mJy8+xjGDy05g3Sxep4MbNoO8Ul
nqDcRi/FdeqIdvQTRoWZX/f5dkB1hLJZX12rDcaoMopgG5VtC/qktutDcy7iR8ArG8GPKDLJmW1c
2x+mwfRaUWdfG6fGFQccTMW3mKaqhp5oK8ZFxhAh8ldiG4YwX/r6HM3EsPgpPh/XNIP1Z5dW+CuO
Dylz11aJrjDYdi+SPHNgxFtNfNuODu84jIn+m4OY4VIgOlJ98LXsak21IQ6zSC26QE/LrN+5lmLd
mfiffen0pXqid4XGItpi+tJvbvSoIbQAR4Npp3kW9lckb5jkjx7S0lvRxVR0qwr1hQGcj7ZxHP2s
qBfNYy8vCANUlxlIoc5ZJ5qTiUub+eMQ6FOlfYpKwix9rRoht9L01HAm0ko/V4fMyD3bHbQxyMd1
4NctaHOQ6CMPhtGIhvZYrRsz0GcksLKn3j63iq1grVEM1YMV16g89GSos11VjsDUwlCQONaTrtCM
ZESXBKlrJERfjN2qeVvVC6p3ZSviC6PBgc038nJyA9ttiMwYJwOzWmVWIX3R1hVg983SFd7A2oEp
prUJfC0N9STVYKqzuUzu8rCMncLUsnYaNVRBFEt/cAxl86gb4jhss86YAxLp1OTYjNLc8hsojXJo
7VYPbmyWlxtvL/xIJLOGZ3T1dmGvSqX5iESjr4htMqlancbPRayoN61CP8OKQCSOhZGD/U6n6pAm
+6zR4gAAuXNpe7ACCYgwzkUw95V1g//24BxWtZF1QWW7U308jwNv5pJ39u2I+2zmNWrlln5k9/l7
UjiAt9c1Nnxm0r2QdNgmQ6x97wa3ZgeCYmuFSjtaV0V/VTN+PM62ork2He7Vr8/Qn11NKi5cwiOf
PYpeH9xbDWXc7jMrTCFTX8J92YJ5VtzdZBQmHczw7deXe5ZGvDyxbQnIgzWg1UQ/gd336+t1XbV1
bCFmOG3xeJW4aZV4iTU6EHg7sY2exdC/8+ckAxLM8DGsbqG3KVFA0z0wqBeQMILWtJsVynRPhzlW
PSTD2IgRVU/VOp8ZAjJDgL9Lv/qgc+nwreLkey9n8G3vh5kXGglOdIZXxEbtaSMRzJEuL13gipFE
at/sHaE9msnUcxBtubBPqJUW/ajNShWDA03tO3iTkrsDjG6P3wvA/++HXvZDsr3+u1d90w8dP5QP
e7MgEtj+Bskd+wNyTB3PBAzJTVw3+K0fIDn4OcJamUptsQgIM/q7J9LcDzihSfE3IngGenJ+/6Mn
cj48z7FZN5a0mHB/axiEOnRv1SN6RmVJl0WLRY23bx2lD0jeRKNlu01TcRnEvCV9IPwX4GVml6Dy
rKtGwmNCu641NYde11ftFJDCNq1eocLw85GF4uRfln0Da0XRTPJYIcoAWyfOKbNco4QEI1luiwF8
NdqFcuikBZZo8zit5H+LLfKiph116NlT/qkZiMkIyYU7TqKkvF6LzGh85tz4RtqxWyDTISLQxCjE
pFQtIKtzqGDbHIebg9bAS2PLuCtJFTCCCm3OaRHp9X1bQEFnymvzAXUjunCLuoKjlOO0QqjJKLKD
1uq1y35WS3GYGOVyZ7sKrFs0HVuLlEMdS79sZxOqc0+pBJfMPa/hcC7g4tryLdYEcy6EQ8utxjjt
cNHyovRVQkGP+M9y3LHRa5+I/NAfYUfjn0BcUvow6nY3e62ex/jxxJaehsOoL1mobaN6B+/E/JT3
aZkeovoQj07atifmPFtOiLmY0vgqdE8TjlJWZMG4ucqNZiHy8THkyu9pwk1wXFQs1GtjwsPpDTe7
b5yew25N6LM9aE29DkM/ilbPGRhI+0CSyhdYjJMGBo4SZRejjAw7o3MeakV3sWZR0uEetlvyNYro
/r3abqILHUup1MOLuDMConSGL5CaDQMgUEdr3zimuZ0i/s/uFRR0fs8pPAWplmcUa/VgLUB5Svql
M5Um95TS6k1kDcL4NrUjg0hsT5YaTVGX7freSu8nPTKK0I7B/hUTdre3RPqMJSYCJJjuipgjf4oS
me00TuaV3UMWJggumY/N1SQChQug7H3nFHvT0T973ABKsVJJJd6XGWZ1D4kTOuCOwX4VpjxEiltM
WAaO6ncu9Ra+wMcDdgTjXw4xZ7+lL8a0iDtqtR2ihkvF2TLGSDNhFVanhOg75LmUTqcNv7zUMnX+
zhj6rZ3+ovlWfRy6b98Gxv77U/z/JbPRZ3/hf9/tz2pm6t+67mF4BYFJh78fU1H9AxQgXOzhNUGa
ebay/DH91z/oBmCMDFJCoMQv/9nw7Q9AqKRnUoOBLUjV+4/93v7ALIedmf9pcZar+u9gYG9cYTiF
MBqDz2bANyN9Xb5lL6zAJnfuKQ/YuEbb6G8zRCGfk3w5GM1CheNpztrxrMzGlYxk/gbd1r5Ehr8c
V0amHNPyjp/tONfhPubjiY7S+2hN9eKauMki+06b+a337X/7HF7nWf6isriE6TLUf1ynX+uXL9vz
T/142awPOmxBKnZeLInCUWX/eNmcDzxnaSLt6OqzC+0/LxvVBe85frGQ1Cy26hdvm/MBFylI6dg4
qjrGJs7vvG3Pg4hXRTe1D1WPtKSAf0eJ8fptq9Ipxg6sL1G12kqILn0OzB5pI3xpnF0x5aemhipz
vOrOR1cdEVjkVdgYWXJcFJuKYamdUivQXiaD63pTprindpE8rjDEj5Ok5USp2hNtxJMgVSZxEUPL
O26LdQhf3Pef4Jz7ICMec7jFU7wBp+Jmvd8ZzQ1ZfpGWlkwfyNhW1rEPyii9tCixfYx20QBk2vx9
AfzHwxWOFIOLwWGgccY2QvZPLxYqmj4EGKB7YdSoeWCI4onQ4i9CLX/Xb3P/QntQ5iiWLXUJDgyp
p750GYR8txQ3v76BFLmvWkt5Db4NfZd8u9h+Xn+ZYTRotwZqNIjdrtfNPZPloWveeUzPterL143L
UB6QqAk2CwL1bMPx4p7ZSYOfRFPiWOyOIoCscFKX4lOUWqT4dvdTN952ZD07ORYm2aZdle5y+evv
ud/UPn8AHHo4nqEkv/HcsutJE02GAkfk9WmBiuhsG/TWyycUwswc3jOUeNMMPl+PjZzTAUIowfCv
7yvSDAPTPKl6H9vVh2LymDDrxj7E3byocC4qQZRUZ5lXKMmegJc//vrrwmZ7+2BJ0JYjAAO/CdmM
vHpLjWpRzA2wJExFc0xhcl4omx6advYUj812BT3/CrlZdVBOjQEeXTyiln8iNOy00YfMS8qmD/IV
4+Ba3ZIdKknzcjTd8zZFIOCUp65in29Z/qT25nmVulDvVyDodVbQiIxIU7Tcio5LaN+XucaAn9nS
n1MBm6JTJaUiMq42Ize8aks/Wlr7JY/sm941r+rOunJVrmw68S2IHoC3lT06VMdeu3V9IK8GzFd5
8mO4wmYEXTk3M0adXrNoV+YYP0Z058zD1c/umglvkr9l5br1UY2WIbR1bAGKxO0O7X7RIbpxqaKv
GlABuBdAC9uV2dVuQCZL7zVTeZpm+lXWU2E/fzM9M89WlF0nZiv3vFQh2EOZcaZ22vwszft7zDL4
VqiftjNEYf68zG6g4CYTCss+b40ZONiyPytOX30aKIoDVLLCr7GpogJG42Xlk8E36sWBHtWZB9Hu
0S6c82Vyz61sqA/zvt7OinwUu9Vyb2zZM7GHb2duY06+kyT4GBpxil0S6nFOnnPNqgxPX0WFzQhW
dptjXDV5+Zivxp2e6nognP4+KpMiLBk3IHev1lv5XCOnOgXscj3y3pOLUUQhYhHNHxu398Ec1WBq
TCU0k87wzB7R7iJv8vNtXEzAtMzFxyOBkXLrxIaOJQQ3YUXHsau0ShysiSp8N3XOCYASB1a3rgdY
7bq4CKWPZoWe28iHZqdCH/NiVNBhr2DfMffGdljX1lVd2BZcGF4FKiDrZOY2JPjX7Do8CcJsE+tZ
FEc4HChGHlg0dT6IKcShiiOubYsnd27u9cQ5ev7sRUwctVo5R1W5QdtZMO2Z9CcITDc4AjY7WJA1
wmq+5NQmT/YaQ02LZx1b9hUxvwZva0ynATx8bQ/zqbgqbYaWbr3oYWrwuXPAzp2I+nvENWpgZXZO
dyUWr8AVItAQjHgiSeOdkVXrQdWzBJ1quN8sXgDFSp+U2CQtfu3uh8XJw8VFHTMrDEscNCs4YS0c
ryJt4HdqV0JDHgw7htYra/npqDqVi0YF+TqYcdDyaeAN6GrWFcp5EKcJ1stEIgjssYi/ehSut5b5
kzWxyIqtfMSx4TyZtTM9mi9aVdyUI05tIOr5WQvlTkZGioM00ntvnM2rLYI40/aLi5+mfV5VuKxU
Rep4QyXOtdW4wiCo93Q7fjQEN2atNa4RdfeWXp/SWd4rCndqddJPtL9joM48MA1QE/+ARLnJSFo8
S5xk9cwcApE1ySXqbF8nsob8xXVv1G3DBKxUbqj1F+TJ7o0RQ3Lui8cqZsliLXXTJ5oSys13GJw8
aPvuPiv1qy5tWLTIo1BO8+KrEeJ73P8hMisoHfXZQqaJW4BhsmVsTrccN+mwHC8lCZZy1oD8WB3A
5s3kHMXbFvkYLmWeQxKIZ/V8SJVsizOVAR2hDC5LtCkerYH5iVWi7IQFF++UlplIN9Xl13JLjnLT
TX3RsOL7rLvvnATfwvG+K7t7KBXSG54sNsfu2JQd3hM34XPXbvJUpLj7PK9TpXFuykLdDoDqYTCh
8fG7uqsPcTdhVSAtDVDK6L47KTfLmvNyKeJY5EWzc8kZucbOsLibnAgtkRpl60Ehom8qyEagL4YS
KiY/Fan6VZGXhseRGT0ADWPvLMu+SMitsV20U8NBCore1dIOjH4mJtJy5gtt4FmC6S6XrsEmyGwl
DxmcGkemHI3OHa82+dr96vFQlMM4RQ1ddMrDusTJpeGWOk7cdX046mz4uVXf25BXWDb0cKcmzmA7
Ld70a21LIZNNytqdTM7KTmvkCvHRiaJiGZVY/KQ2KoelyUfGe2M9iJEIhd06sdOXxlWX6OyLyzj5
EKtyG3gl6z91RZJc5EpVhFZnPaCNyQNTK/tgFr0boLJV7xfazBNMmxrE4GrzWVPc5cCtovVMKQC6
8exIHvtYya9TVXnQWtRu0ELl88tUvEVR3CqhPmt6OM2t+SczT5xtNGPy85jFMhXItDAkL8IFfXPA
WNjdOe2k3s9Z8bgsHM9yc8IBdDk2OLBdfJw4qbr752ORuvVqnTs9rJhl+L0qz8U86k4QjaL8dK1z
zLNTCKwsg4YNwwBGCvTS6k5MbVD8vp8vmKilX+qKHfx5j8hT+1ztm+qjUmWPcdFEtJrMtAbJFmCL
l2dKcUPOKIMz20GZzH68QL71mTk+jY1+2RjjWVc7X82k+Fw5+UmOQJs5JVVCv+AMUFel2GWTqiNe
Z8HpbHG7MYWXWasFWgmsDzwmS+vJ0qr56bo4NCqR2wW1CprIojvS8+lj1k/lTi/UMRgWa7kkPYdJ
ztzTGeOr6lNR3ruV/JqgalyU9Vjk7fZlTAVChOQxxVDNy7v0Sap2fK2Vi1YWGM/lAprp+9XOHwkj
bTizegNZ8vRefhEd3V4BjtgL134mB3SFCEX26rSSVq9atiQsCDcNbUe5mbkSm2b2NKedDvcQS3oI
Ouk7oNUzx/pVSW4jcjBxIpNJmrSBewUi6Gw/4qGEiseZLpLUCYYhOTbM6SrKsRRpNCxdYpwXPbUr
AuqRM3tQ7jSnvc9I2HHyCtTR5DzfTIOSDVdDtWsRira7rNs+xuCKHnY/mp/0/VE0qF8td1DQvyqf
wFY+Wk0HecJtdu1iHSdKfKv145+ZXhxqscPsnNd6KqKnpoOqmpTpMZ5MlGnFtJxbypAflytruYrY
uEHoj2ZZu88Ar55856wM2kPFrpMZ0p6qYIfsh/xidaFxeB1CVZ84NarGQrAk537zZ3ctvbLJF18m
5Yajor8TbPGmQbUlGQUOHj02pMB9e/y6cWC+pK4S2DpFCMIwijTNPtqc+Clr2D05WJ9+Xfo/+/rv
PVhUKhAQASB4pfbzRfTRqIY2KpSgkneKh2MS7EFpayQiDvt++zy6DlMoTpWyMA+myD2X5aS+saGX
YtJ9lMQU8BtnrqyZ1JkSSD7ljmJgNfJH0mfyoGQPwYgFlGkKeqTER7VePLVNd280VDrjRl+TGVek
IQu0n3BW05R4enns60lahNNgXukmpaMsN5WNyqGkCO9VVicuRXkI0WD1EsZ7VG00Lc813dRBbd90
98btWSIK51Oed8qhNvO0GdCeNxt/kkbqfsm0/qYWOsYP/YyyWcSSVx1xjH8/Gem54pmDYV5VJVyW
BMmo6Dv4HXPDxoqvCsprTgUhVkUWdn1Aq/IIoTkPZLllpO09Vh1DSPEcHcf49395fny/Ba/d1CX/
/hLHPfhWS8lT/8s/9K8wnfw0f6vB/mcIu2hIXrznb4Z5Hx/QTP1xkg5D/8dD9ecf59+mtH8NvvHz
P8A3/QNEPilXgWYHBVaiGj/AN/0DYXGatAOUJvCQdP8B3xC5oLcFxeMnSGWQOfc/oF5Ge8LiNzFV
lLCZ+lujPf0NGMHVNVA8rCCZljH2fr3nZ026QkeK1QCP5+zMrs382qgMkrfxOdEvM1w/iKmsk2Or
TrU4NKx6grfXR/igEnJUMf9TBlKNoln7WiN32alMte5SCGc1NGprPdfJ0OL91reWvc0qlRMMTr+4
8bQ84utqN0FFJKWPJrL7hvf6X4Pnf0XH3giYUWIzPJJe3abkQO/ntwi7jkU1L1sQ4yD1gAmG9rRo
tnKaoS+CZafA00bsoR0pJG98FCBamuTNpfdbOx2Z2CwP3w+631pQ/xfmI7B7f7WAbvA5+r50fKbi
df/HUV+wkF6vIflX/EMYJlCIrCSJ2jEYkzPwv9YQGjJo5TYLBQEXOnH5CvygDGsfcKGE9QnLmPca
0O/vNaQjvqTSwGgfQjryRgKpfoMyvF82Qey0MC1n1s775lK/vF5Cq7IqUTLQS+lzPtytJYoIDSAo
sAsp1BrSp4lImDtDqx9e3LSfAM5vxoryukIqr+HWSwn26+tuq1PN2GMR3WOqeI9hzHCd0Qn4qVqN
vy1Q5loIQqX5rbzZ+8mJ3MpxmiZiggo3ximjBC/A9e09zYL8xC/LBXknhXRSYOTAA92fXva96ZS2
JsOIXKcMh76cd06k5Ye0eRVGVUt5qtRRqJsHXT//dqS1JJ0z6ECSIcBInb2naCH+39yCay+YL4RO
gu5U2c5wU0l3epdqYdeY79XbP3mAlNrsSxYEbPhNe3uvQY4tdi0Iq+aoTf2oUg1ub4b9fWsl71C9
f3JnGbDhowDvXnKp9jBgIZKmmxWFJrpv0ksdfVkgtio9iixaIchIX6xcPXFxCzgsBmbwv35Rn0Nw
9p6rJFTJb0leBz4Or99UW+lzrm3RM021S1y4sx3ACTG8EstT8u20LjD0zYHFuo67NNtoOYZJCTR3
9owNogIjSj9R0/eiaX92+wGkYQjwXuuoVF5/qk2zkh68EPzQLMTObreC9FEQ4hjrwd3v3wFmZXIA
x3kELiD3kBdDB63N5rQw02Q3xaKGoxxZj0ntFl+qqbVu6amnQNiz36hZdTTmpwq6KB+HvSxM8aXE
GXUAJdcibXtnfPTm9Ge1CZkdSiYCk2jIG68/FrOpJh56k61rMTjSu8IpCYRZ3TpIG6HVXku2xQ0V
sHZuTJuBtdi8Jj5OXSs5h8Z8POuz8mm0F36KhIMk6NFw+XFVNe2pPhK8VBkO3LgyDjCoMU/TWHks
c3gmSZLQJCk4Xhxm9mx9BA/n5H3nju93O1LPgNkBcnkdHIf3/vVXy506QZrE0+1oEnbWtI0nWOeV
dN61ikgsqhP1aYlq7J/wtVoCLPekhnCddA99YAMvnnL8DH0sRUAzNeITzCV7Ddo4TnDVMtb6nbGU
8XaFcnihemF9ssc6+z4aBC9Za71YEbBmVAdDl0GHrqsK2yko4ic402rXfZFoNZtvNZ5tmeleZvo4
E/m6RpjM4fKML5JpDNgyLYiJvTnvIV3NBf9j0AXk/kXHNhMpXPyRiI35Mm3V5Kqjn0k9pV4cjHBz
65K2tLhOCwuycbWLsXUc4NkO5gFEWf2YuZp1ndqRu/hav4CMaKgL563abnOIY7cZjLSvgzmMO23s
3uO17M8GUcIAD3BQY4wAUGDurVVjsiYrNswojIx0ui2aVT2o3NYKfv3S/PwqLhgIo21X7J9yzZZk
kSLUKBSxC8imr9/qxnbf2Q3flguSysd3wb0B2p5khbzcClDppltrzRGmZ/YAHL85951ulF4cVwVU
J2CHsZk7f+0q/ejXX+8nV5b5KlLogYseMPjrK2f9IKBi9CKcLCPLsQTO/WTOIXt1PQR65xaRZHKn
uJXzzjd+Dnx6vf/LPYbXmwoCP6Z9+mCX2KmSZIYIjVrFlNtY3OjOmLr+AdvEHOVoZylBqakK4t+5
BPtl+nVYA3Jb/pjpTQ+g7jSnSa6uf9J6nLYzCKgesWt42MF2N5GeKSdT4hg30nCyxBqwSq6VvCq/
wiI0oYWL7HIZ8+jg13fz7YL9vnHi0EGHxsv5+m4uDSm3TaOKMGnEtDNnV3xktnmNLIwNnmSqHVTj
c2DQ5ECQtfHfuqUsOBjL5DbBPXh99RxiIymlnQjrvBkPhs5M/EghLhXWn3OQ5e10UeDR5DUrsz0l
qzlhNSvfbYVqXKK3XcO2cu9yJ6pxS4u2wNQ3LFJVpzpsatMOMXFr/bKb9aBRm28xclpvLLsHpJXR
+aAjl/31nXwzkpc6N5pZKCAmlDUS2F5/mXhZtCmZHCdsY9253thOvMgU6UlSDtrAwBPsEZhJHKVD
ZAaF1Yqjpezqy6jr47v/xkchpkDH9wQiB/5Crz/KUmFSl+Y1a6TDUK5Rx+5hGjG2tY2xP3I3Tblw
EkgnrYlFMUMcaTLrnGpGN1y/80Hkjra3ZmQJLM30bYb3+6+X4Gkyn0v4IG13Wo36EZph9YgU9fSU
Co1cLaABHw/O07VXzEO0D+JAy+oiaFLdeudl+8mbbvCG87KBFUi7jNf3JMFkvVQo7EKs343bOMnd
M5uVetJrVRtA8HIOnFh7EPjynDBQbt8x/P/JpmzwRNgt6eGgCe3VKHWLn3jWcvVFRNFZ1At3Z5Rm
9/0d/K3W/F8xqpcQ1X9qa/Q/EdeSHca/0xZBnQfsEP+4wwUzrX7alMu/4AewZX7QAWaAphBoYMf1
grNum/AU4bwC+1JZMhDgkf0wdnE/UOJQbsIslBILqUz4AWzBdFdhrkJ9pPqhsf0tYxe5/71cPpBe
QAxYA1S1z1jZ63d23bquWdC2UZNi3GrOS+9XvY134sFY/G4SlbwWmDpWNpCiOQv2miu1x9V06glP
HyprZCQbZ6HNMC4USf/O9vQmiOr5Us8BX5RB0ins9ddC24nnSsrXImOCoHBxMrl3VbnMgbaa+a7E
+Qgn0unIziOF3K/mfnUWAGf1kgF//aU0nqb4Gu59FmJYrQawuvFRxlLFyHXU8kYZJu+JmfercPl5
gT3l4Q928EYuhF6rtHCiFsG4AoJvfUtfMyMbdGb6vQbL1UAB8Xmnln6uBl89fBot3jBpyEgHAO3o
9V0qitQqxrUUQZNhBuK29VXcTk+FLoorFNtnc5RIovpcnyUpY/bF0EJztcXZZGJLjO9oQCxMkKbu
VQJtnCQIwzd6khzi9qyZ7hYln3eppq0QgkiEWDeIilaJwIwBw5fVshnqNfXHubOvlqlfwsFkSr/C
WULT4CZIT4lcslTkayWDQxy6V7/rBEzBuJHeG8WnvlN8Y5nSdyJ3fwKFAoWRrccrihkE/7y+Jd28
xHOaD7gfuOMSdE5p+caa/4ncO/WQn2IK0cf35YBcVqPEUiNxXOBI5jVNbL9TN73JA3IlKsc6MYT0
J0S68vqjrHXumFC9RID1NdR9Wc2tDf1EVqJZw4Oas62grEr1IE80lIf9MPiriezKaj+RH/Febt6b
neL1x3H2UBhh4jyfT5i7CikwwFcnDiaDIYwx3nXz9ruNjPzyklitOUJFZKXK0+4FEIBnPNbG2LcE
LXMxT8zDFOIBP72zAn4yUSX8B80Q/nFSubNfPZRmsxa4n4pAKaLMm5bhi8HE3nfS8axUcNKJsy1Y
F9c4bhLKuUizjlcH1drm2Q6xdP/F3nnuxo2ta/pWzg1wgzn8HIYKrCqVsiz9ISS7zZwzr/48dHdj
yyVva3qAAQ4wg0bDQa5a5OLiWl94Q4u+L9wLo93qU35bKasIbzbsisL4hvwSyADr1GdScFpGMXQE
pd8EhTx4+BpuBVXAoZqQxLYGWvzx4NSR9dBo0hmlV/VA77N2F7pwdh1GAChiPArhT6L1knegdFxT
ivs9irU5YvXErLlgkOZFuadObYNxVPAqiMm3tBifQ4y4jiYQBsEKF9ecxMbWLLaUNH4Y4lWaVK8l
LLpoqzJO5KUFgDFrKD7L2n+5lunTKgDmKaox3T8/zmjK6lFPM5R0M9SJYW2XSQhVtNDKXacJ92gf
lwdJjPSNjggSYuYuGOKJENZ0Bj72ZwzzH/sdl/ndurbY8FB8IR9Q5MtIybAqeKBBYCKjh0MH4Bcd
je2StvlXa7QrkAhA2zrxk+Dwl4MSnqFUAZMBFtrPMyAuIy6wsLLdIrweus7ahPrQ2WpTn5a4oaYH
jYfV9vwuMPlF6fuX2xkKfkh0rL7btLN/HrVA00kdUCh2W63ft9TkPXOe0i1CCXY5CJYjtP2LUS4C
sEvjZRbT+JAP2o5+bfTJ7f8QBLk4a1A/o8OERCiVSONiNws6bSmrPgRJ3IyqM+f4ewQiwLYIsr8j
1iAhF0xsnTqcGj9okgnoV2d6siFcVUQlvqkDy+xJw0DP7H4/SR8MBdf1wLpcpVEQ+kA45edJSuEC
wRhjr7HyZ8Wos3M2X80pxLJR30CElXh5kBIvVWWPxsiiAxpCDprdQot7L8m1zk1DzigJoW6YW41d
VtZzmysa7PsoB9ZwG8sNRidtYuFUvPBtMhmJUeiOYvZ2MCSn2hxND6T18xTPLvZnmOalrzr2kLYw
szpAEKVjsgN9GiA7EBYOFpiJ3Qk14pF69Ao2QbSjZd60pbQcjfBcGwXYiBweF34qB0GsexczrMTJ
mOgwnBJXn2vDBdQGL73OgBSrnxTRf3VSGCilrLsqYd6laZ4W1VXRB4bpjok1uEovONhteXIXPwBh
/cu0+/8nJO9YsxTd3y3pD432h7vf5iJ89t+5iIaqH1h6lbSCpJmV/neTXUM4CJtkC/FvBfXJtTb1
71yE3rq1AlOIqNm6eHX/zkUM+FR4YqMbs4ZLGnH2P2gQXmawaxAMrgkyDZk8V3NxSBDhymOIWAmA
/2Ejx/N2NoNPDnzu4kO6836IixSdrVKywPoGuNUjdF4h7lKB4Bqsu3fz/4t998Mb8ONOdIqxzMna
zvl5R+mQ8Ak7UQzcIBs3pZofyxJjB816ZA/b/36oH9yVnzZWxoICt7qhrmXxS9d6S0MFSVzmwDWH
4RBJHWDrFUKJaFwAULvAjkgZDiUKl2qU+nE+X3WzuptDZbfOrjXOW1HQP7n9D2fdekkrz46Mku3H
Un6+fQk5R8wrJxQbIoGwKNtFY4jAWH8I1weLXGeYTVe/n4bPhrzYw1U5nGlbUsTLxfCpmBkWYcWp
wIyvT4BZh8gTWp/kCr9aru/vcl1r70LUzgSh3dTcZQWPOkHnIlLTT46mDxW/9ZUgMV/14NC0R6jg
5zESY6YTGHY83KC8XsTiBVXTncBYtABOeq6eBr0/tB2WFF15LarqZ+OvefLl4qIGvza+OJUQ9/55
/EbVehnQFqYGw0ulNuely925zXZpYR3NIPaRZvATzbodrWxX5+ZD1HafHCY/ipofLoF61kq2pPFz
CcezgtkMlSGHepHT8F6SZ7nJjxXlf6TPH0CMumUcok44ekqIrKcEzN3Eq8aEDddLAMSBbYfQhxNe
PJbCMbP6QwrsG+f03VCN2LWU179fiWsg8/F6eWZreMlrefHI6qYqdPz5eGSzfupazl0BOpjck9Bb
dziOHCiOnAqxffv9sL/a2UhhVgVB8sUPKvZ5YPDCjQWrsRjfMNe5rsrBa/To9vfD/AiGLm+PCiMJ
KYQ6joWLFaGEJvbLHUWcVLynpn5dqNhE5AAxq67E1wGNkwHLujDciKlwXLeYpIw8gHlHWC3Hschu
qmLZUqO1hXhxJyO80dPRyzscQgTsPhXIJeIMNDsBcl9mO6uqz+B8XZSekLHNsbBUfBHRWQbH1W/7
+3v7KHL8o2wE0wyiJVgvGkA/L/clMs1U6AzLLSTrPjLya3kaDqFmnfQ2cDM0u+ldp7as4G8Xd/tJ
r0K7S18pCXiIJfmJotIjjJ+nCXUrenAVPdFxOtcsP5hdTjXT/gg0B+Q7ujcooxgNTl545WWNwg6p
75YluZ0b1mWDbUkqwK1DeFGat/A7dxOJ46SA0GrDbZFrNrBmb51JEex0ILOzImosteOb0SJkWWu7
hhkN+fvIGq+0uj4H+UttTFeR0u7xMzrOsrDpp+h2HqGVkBG6QYmFQzokQNrzo2UMXtBqjlUnzwBC
vXVANS+vecuP/Rw6BqSuEOfATs+e67k75Ib5bVSETdtO2zpGSC1K/GWSfZgtdoBQlKjIuxWzoInN
K4gyP06K6yEOc0eImjMlsZMZzttBj7YaXsZlm1EnD+4wj3kVKiLuqpmu5JHXVjUfcym+BSB+jutM
c6slvR9mbLmbIrtOLHWH8pAnhJHXh93ZNAUgAvE3E1A0h9G2DGMvqwYEH+SnOOGJ6uZjsp4LGo21
2fI6w9F7Cn5bTTmljWkPbB7rRlLq3yPmdt1317mu5mqjFJ5av7BxA5It+CtF+zZhRFusrWWOvZ2h
V7c4qB0bbGTzxbgTxvGQxcKmKYTj+l0l1dVwac9WGvlGFHhtlx3xRfLzcbW/0eYtchX3OAl4Qxj5
bT3aK5kmF5aHQNFOusbCE5Y9/d1TF/aoN0AwsKZtgYEUvkW7WrBu1l1HiMVtKCknM4u20HkQZNJ2
ePDZao85VkGZjn5f4VDveptxoEE2fv3fRtiOY7Pt90lm3dHoeKCX7k0d/kED0hv2KOXHpBa3Va/Z
uCQgiNjuWwTKxEDFnijyhW7cFGni61rojcZwUEoQ+u3sVkG3zwY8dUZUwzomFhh4HPa3gZpQdmzO
dNu9Up1drDHdsM7dYuQzOPciadw58Pi/tkWOPZ+I0KTc7PtW9ddHHWX8GbBBagqP+KLvR3X04G7s
xBDvyHqV9MZaJ5w29DxNuwVJXQz9vhvDW4JjP50XoD3BjzUA1cef1fD7jNhZLUOeixbXkMM7HQyD
mnG6cLDq8r0p9VD/El+DMxUyrc36aNYsqomfW5Aaaj5C2VB3Aw59KPw/5PL0yQ71q00esB5lCyzW
DZrvF/tTg3GeCUwBOePmbCAAExbIDWjyJ8e+vNbyLjd5kmGyYiJYYBYXoU0SqFlVo3cAgSb9HvEW
N3oIBL+8zrTZbSXVj+d81xc6msxl79VCcY2q95f1TBW14ClCmATiRn6LvtkTRi5H1BrxE53d32/X
H4tKBEdghHADQXaHhvlFmIlcS1TkgUnxTsKSrJLEzJ6t5euoqbtEVvyJXwVL8iERvS1I7kEo2hoJ
SJGw/Kxa+bHOsl6KZax9HE4NYFI/PxhZy8ZMyeg3zGN0G3fmvVosb306bztqdLpB9qt0h2KsX2Oj
c2qDzQI+5u+n45dr490lXMzGNORC3lJFdjVlujJqPDejsnpNWuP+9+P8anEAw1bBfkBYYI1cLMIh
q2NB7pS1t5I9V6J6ggEDiUvbdYv14x0phsAzjJlSeeLUSvRlbs54+W4UdiEraPaCOGwayzqWTezn
Pa9t1H/SCv1V2Mz5TS+FrobFby7mQg9nIFrN2k4pkaqZBy/CPKwF1pdgRalnw2blDvYCHowhJSgM
6+zfz9Ev8r9VJUIDDEpvhSL2z8tBSAwlqifRAq3xMrWRZwby15g4KCs+S/9+kffQBQSeh3cEYdll
YVWoUJNLM3Ta5WSP2YinJ7KbUGWs5HmrVCo78p9kh/9YPKW5/nFzYEh8JQzyfnQBLiY303El6GKG
hMPspRwcvUbzqAHzSqDbSNjgGjUQRn64Zp0rebJXzArse7pbVwSCj45aU0hXRm9Wh02+yDttzna6
nh0xa/MRut+3XfiFwhekOXHb54NXj4OX6Lk78Zl8GjyDKKgJw5Op58c8Fh4pnt1NaeQldXuW5gSp
TOsYpxx+keZ3zeCgY+Wj/+S3OSjGJrnJk9E2KHTWekLVs3iBqPYoZvWx4aLXz3cTIq7Uw7tK2YH7
88Hoo1Hfe8ik+8IUfVmjsZ7x4GMdtDryqqzbD0V4mpIEy4jurM6BNxAFzovqS7A8TdLs9S1BHIvz
sDmL7JhWpu7WYGkce7xewy+hKlDiXCmtiQ924PtgpjuFXFntp9vaWq77ArODFF8NvSJEjNu9RBy8
RloGh203DJxu2S6IBC8ShVszxfVYCrecdig2TV9VuTss4XS17t9zo/qB/BLXwe1SZR4R76G18BwI
UBxbQ5FgMI9KEuL8e9Kj4kXqw22ABEBdBo9iSwium0fKEM48AH/jOQRL57QVq8CKb0Kiz5qo1yih
LXXWcTZUO2sif0TKd53DoavPYh7eWnQAJNnarp+LFwJDTlRx0nZIn50Ei/9H4Q5nze94Efpl0h9y
874ZZjI9zVGtftOJcME48OWUVkyQ3qTgOcCp3C6G5TUd8VOWuaM4b9dARk2sR1OlGKoHyqkVJshF
xkNAPhJY3dko5qshHg5qyoGf8ExZayGuVWKaHzUd9lp+XozkNmkIutsXcJIOoKrrtWZkBoRV2riV
KsUf82FfzTDxOIU6/FBx3r1Z5tgJy/FQkJyWWnpTkLAmFnRZoWHa+HA0JATJVXS31kLWNaJPUF3Z
poaR7Yk1uB6xyDHsZwMiZbtsVTFnvY6epXZ7nd21C1ifpmrLDW6/keasz6YReuR2dZQFhDujZIIE
0k7go3gz7KSGSG6855V++P1m9/HwW9EDa5sSLCC9ug+dQUlMeu6dzmAo3K35gKz2h4Wocl0GRaLu
4jS8MwAzx+q8bQPCQMX6JC39sOFyCRQtQXnh97QKpv+84ZZiLTaiMtHnQHtlKDoIYSoeI9luzv8i
p/xmA1x375+io7UYA/gREzcADWyDPw+GJoKAI2douqqW+AISBnTyOnwT2ujWEBdXWQjjUY+9EbTI
q9mHk1p6rKPpBY+S22que0BSsh9UwnGIxg2JDBDf8U1XYweXct1RS1JO9gYp4WiaByJ1ZF+PePL6
w4KDTGeuYc46uSRpdJS2faztpJmkgCaxKY/bUcdim2LXguQpKpbTVq+QFRgRZS/zdBcE/QEcsF8a
ygnlC19TqB8Z8S35x23LqwOa7crSWVEA4hAKGm0UnAn+Z/VUZmHhxpFuozm0OH0UPiXmEtm6vlwV
0ozIx5qBZuxRitzB7S/YBZf8qDb6aeyiL4US3whped01eWGbU+A1GklFxX6JIR17LGuVjsgsB7eN
FNyJELuLUfDYh3/cfYcTR1YIdwKHLerB0W0vhzJ2N9lOVbs3oYn+mCcdyQRT2elFdW3q/X7g9RUo
RcDqvk2TlPbRENyVuuZICk8grIVjnoZPnUJGSOZYDAXWPvXgsRP4YYzjbJz4AZrCnUZSB9HAj0jW
5IIcuBw2oCQmpw3D27oTIUNvlJSzrjOPgmzdIYPoUzK7kYJuIy7ZsRYVH+7NySSfzgTLW9+LFri1
UqhIG84uy8yfSfbx3NyhhbbrtWHTVZFfYRWYNuHtus0ip/KA9S/agr0zNLSY1Epwf3y5lezoD6U2
gnaOAZpZq7NdJ3MoLqtgCj/oW/xGze5OrgAnBkjmUt7/Zuhd6PY4CUsRHeguqpUdSAQTK9+UVs33
PsOXrAXla6sB4lFCiozJdKWYs6t1mtOKxWuamndx06NXviJF0p3Rlcc18U7YlBcSqUrs3qImwyc8
xxk2FZbZp9F+g6TDI9p+t61s3tZszp7V52xYZn4dtsHDmmJHuOY6E/RpoQEfzY4mT3TO9RQWeejp
GSdlCdh1xD+qIrcuBQ8I+l4kT0ZA5kWPSeOJtzPJim2dPRMxkOBQSopPyd/PDP0eoxtsbJbpKkWL
3S4NrHhR4Mg425NnqxhQzUEEu6dFclhP+qYIP4mdf7FzgNskZqbTSvR0WavvKG/lc4u1iGmNREdM
JgcvkMlDqxbHlOrE73fmj8OtYlfE/ABGwSNeIkjEWEeuEmEP0A39YY1PIrJmsyhe15VeTeMnw/3i
IIDCCS5tZW6AT/uBtnhXEZ/BugE2Gw23ZNPPSLCb2AD5uYiwzzuco9MXcY7uRjM9xlG+w8Ddmazk
5sc9/1/oB/5vUHb/I9LxfyJq0eDQ+8+oxbvXt1cagT8MG1dXRnn953/3BZV/rbhiCsdAYf4CIv7d
F+RHKzaRJhYWczT4SDv/7gvS/MNtlmYiVDflT/jYu74gpjriCjlYuSX/TPlO+pDk6LTmEWvEIY9U
H03tiwM3qXRjCUzZXTpL2M6psVNqrBTNfvwuLwuc8XsqsS2t9vFrG0p7S4rxj1gqdAVy08XR/pgV
g3wCCkeKoqgnrXv+52vu/wW+qk4tltcb9Uz6GjjaoZj8uyV3VTbfyyz9CyH7fvH98ov+XIxwev6F
Cpq62o+sqp6r4+afa/HHT6hFYcuqrUqx60/+WopI5vKh9YxaK0E4Ka1ti7/WIofuv9a2iErKCo9L
glP2D3rUPweauBLqP74JOWkkItHgW5fquy0OWicuDIjWP/X+jDCZjVrUJ/IT0s/Ft49DrPn3uyE6
ScHpZGEIl0bp6/AlOw8GI2Hy9xmvjXf3XSD7YaRLHmlmUDuwTEYqvWZ3/Zmv8q9v5AetDIgdBYqL
QkGIs0OqRmP0NCIWY/dXy1OwEe+rq89sa35w1P4dkP91H+8G4uG/nzFVmsykkqfoqVAdJfJyPDY2
DRz1t2izH2yCXL/zq0Nw3buJ3e9nt7lSyJxt3TU36V53yw2aNpLx2Wn4y9l9d1Xrz989xywhml+y
OXpqzB05crrblH9YHtmrN7rN6/Q4vExYKUjOu1fs+s+7fm/udbFZfpyMdQW/GzZqAlmtDYYVfclt
7qf9ckwSGxmXh+Eg+YHdXreDk2h24fuflQYvQF5/jg15FqrkWqOmRP3z2EItJLqadNGT9BVJcBMs
1Evp9M+g7NR7rGTUc7qJZQ+fsfTt93f9c6TzceCL19KSG7kRpXWpzd7aGm7s5fFrufv9IBfxzcdR
Lt7MVqGTACo1etIbGzhz9YwLnpQDplwHBBRNAzMWHAThfj+uIjNtl+ubg2/lBKNnTF3z52kFqZmY
dCSjJzX3mqLtNmE4L95oWhUmpLJlq6MCXtzQb3ItyZx52isi8hN5o3cHQxIyp4+N2sZMo3HEaCpP
maReWV2KHMtk3CVC8yKsJKfcTLwc8T1gzms3Sfhezka0M0oDax6ExTeTAtC4aJ+WeWmRVa8+c92+
YD//Pbv/vsuL7aLAxRJbQjl6krfCubummnaLN+ZVaA+P85v0jITaZ2Xi9Rt/N68X+0aRhOTX8hI9
KXeq6cDjFWzVy73QNs8AIM0vpvzZk1y/8XcjXuwJwZw1Q1NL0VPt5a/1LvBm0+m9aZMdgQS2DnDu
4Rp3eDf3ED+bHax21t4yKNh0h1nKCF11F22zfbvLtvw5PQuufPgMI7W+Kx+uEYe4FRqLrPWP5/Ru
A1nMQYxwdmXfOi4H6yp3k09KyD9A9JcjrCwQCboWEgaX3ZK5w4FVbeL4CT60o29hh53S2/K2+dZV
9mLjmut9BexcP5jPyyFy53P3JFHG9+KX7jD3p87c6Pv5Wr5DjMWunPkJs11vSuwAr6q9sJHuput6
J0KN+wNYzDMQj2+N6qaSdwMk6rr/ll4HdmKPh9nGq0q2w+vX0f6sH6T8au9/f4cXazmLaklE0S56
0uzei/aDW5wFe9lAVc5s+uHeeCuqdupHd+Yel6R5sziBLbv5Rn3T7caJXkQ74Nf6jl62TRfjszPi
5xL+n6/a+8u7WPjzPC+FKgXRE8Wp4+yLkdM+Up3fDruudI3UNrvt5Eu+eKSoeW0dIZj+fkfTfvUe
vL+Ai/egAHojDgErILWro+pHz3hK7UqnOYzXqXNv7BJ3Ophu6jw1fusiIsWiqP3a6fz2FG2aw3RT
vF2/fp1uMi/eZE7ifKEw4irPZs5sRZOdnMon+bY9jKJdncZD/8lrfEEv+mv+KHUSh65MppXT9dMZ
K6cQYtDFeurczi32mC3pW+urtpHcYpNsDI89ufL0u8Xrz/G3zukeQvf772fwovn51yUQ1gKUJFLm
Un6+BDkKhdnUk/gpfpQf5T+EW/WbHtmdX+QexWyVopVij/knN37RWPs46kVwsbRhqpFVxU84J5y1
nWBft8duS4H/8Nkr9OlQF7FEUxkV5E6GSq8KrLBP7AjBJt4XXnDFxvkZQ+FCXf3jnV1EELViwbcp
i/hJ3Qb+5CJTehU4nTsdQaI7wtX0Jnjzs7iHg+M29rhv71IXEPXTJ0/1ly/mu6d6EWEYc54tRs5N
81Jux221W7bZW3SO3qyr0Nc8UFanAb3eU3Alsndufz/6BdTurznA1Q/JbXI79NZ+XlNFVkx4MjMH
vbe4mYsdtxsfMjdysUJxqu/jM/5vbmBXvnwI3aZzT3ifhZ8sMdxTfnH+gHek6kCJDOHxi/I6Wqgh
7Grm4Mv+Lbdj+8vd6e1xE1/VduGy4loHOKv9tj+9GfYBXzJbcnPHk23P31Z2ZF/vVSd3zrIjOrmf
21/07QtKXJt8e88eEm1uvdTZHSN3g2AE37e/9lTub7DfHsPNXW6fgz2nsLM5OGBjXGz+7BNezXZr
v9ycjM2h3L7cpPZ54bOavTFszVW3on0DU+U4bU7nwR291glcJ7Od7exe/7G5fr796s1nM7Flb9nE
9uksOpotO6V9GFzdP59U7+U+chT7OyaU9unxxa3t+8ea339t3Nk5nxZb3ef2rrTvM5vxbWmj2F82
wR6pxB8TIG10J3L5VkR72Sb/OL8YXNxN6eb23dVsfzu9LNyCexBc7/ZsN/YRcpOt7d3Njf9Y2qN9
4n6+0bvYPOy+hRuTi8ucyt499E7gfPsSeI8vwT62S+calxt22jtQOE7pnJnLdXVMhzeeB+goG29t
fiLYe82+Od25g3vad/b9drJf5u3LwfmGcgh/9TJxU6KzsGtylltcebs9v5CpEXNZziZ3tgt3mJ46
+1bnqc7XOt+SO6rLe7fh+zvbw6bHTtfffPU0z9uatjP5iuPcef6Vbqfb/fVmsp93D1yq4mwHZ9/a
17Gtsm6PT1d3h8y5sq+PC8v5uPOhvzi16/lH37s9mrZvuV9q+7Dr7bvG22vekUEcIi3bQUvJ/v5q
uq1DRLowP9tn1VZZcdd0Xn3TZns/9fZVYXs7jVii5FH0ztWdbO+8yP62bDQmVPG/Ru523Ai+4tvy
5tW+egC5dB/aLyjFbHUmzrvll8r2w/XZJfYjZuQuwrIO7EL7+IfheH61DQ6eLznrlf1ROhsXfRZ3
cPTz1ZGBuE6nck7n2PW+e66//WMNdLyrb6fe8Sm12w9saKI9XnuFt/1jcZJd7Z16/2Z2ToM7bAZX
2nTuLrV3J3SFHNl/5O2eWVan8/3gbmZn9hr34fF01uwvO4M3YnDNrbj1dp1r2I+nww1XnrpEZF7l
oDBsH3rv/Ji6dul+V+y7L99YyetrZNjfc9fbPTw63rU/swCvts9MX25/f9x9GW1md3aTq9djY5v2
1XPoPM+byfO97gbSm714gydsSzeyk0Ngc7bz3xYRWjvc7Jjsysdj0eVb1+/rHZAwrrBe0IP3wNV1
nh84dzdf3kb7MLktE2LYvHkbNP33948iT0zfmkzhjeFmD6Kd7aqrxi8cv/0ki/yh4vQh+n23v11U
M2Xcm2K1Zn/D997+Ihy+LO7bqWXVPPKkeGH3kXNSHZmpL523+23n5fuvlA3q/ZNpH9fYFTzERnHu
/s+iQmBfq/wVLD314sStEviNgtDEVA6KveiFaG1tq31Id+ku2XQUoMazvjPh/nqKU7Dgfn/6/ADF
fJiXd8NfnMBWZEW6WrRrTCjfvJRX095gH9zGnnIV7PSzvqn89Fx/8jTWL70cFJ0ZGbISIjOo+f58
5IlRGg+mMsYQijFEj7Tg2pJBhQpS/VqAgsHvoCrxu2+Mz6p861n6YWAKlnDTIdtAZ/x54Dw3y1ES
GHj0lr343fyuPo9f5C9kJNXJuBbu/5LT+Ud9kf/Vt90qP/Ja/JfdN3+89v9Vfv+vu+4VOYMu/vpB
mPR/YpODgPM/9zjsMouH+Oc2Bx/4q8uhIRZKNWTV8aJCRTeBwOPvLof1L8j3aP1StUIIXFkrLH+X
lvnRqlZI7ZhmhirBEn5XWkaaFKQ/1H3Qh6uAwz/iP5Fer+/+v1cFVW96LCLdutWnEF/NtUfzPrEw
x6GRR/hbHsWaCbsaHfF+3Unkph9ORRjL470A6EX0jWyELy9iwEuTrZTU+U2bO/UtDKvAeEEMJgF/
Y2F64yi6Pid2pquh0gNeXlIgKijl33YlZgYbESlzilZdYmHuDFZgigAwz4V0roGZknZN1bjYWqNo
9VEUS9XE+1kxovG+kCqNgHysi10wNFqpeEOqLZPqLF2Nc3iH40b6mJV1ne7VumzIaxtj/A4DtntJ
wkY2NmYHLDueDd0rEJ52Ayu+msBv3Dd9XjhwmjHmS8qz0Kutl+Y9MN85ftT7vvyK/YDmtiDkXSOc
38TYVA7LJPihiHVoZCDcFXVQM5cixd44rgq7yiV1uyB8BFmpOqSp1jpGmHYbCb+9/TxYB63VsjNO
SaHuIo3k0Ly9aecldtOmqt14hriE4e5whdhOBg4YGmppRDdBDmfYTJorDRD9vovm5q4fKt0zh9Dc
w6TBFGHWuo2i4VuaS5Mr1cY5hC20rwesv8zyuyTMN4qWomFYhgDDp/gh6wdcrAc8K4w5KW+kTH6z
kkR1GnBiroojxEOFKbaXynnhJWL6Bv7kpZiQi2ddlltdXL4qeiScRaWvPDlOaqjFC2mMSbogl/Fw
l1o9yuiqdLtKFeDpI/QgKsLgIZXn9CVmBeziSq/QPdQxVGjM0ZFCxLht0xj76Z6SYCR+G5c6fZTx
kaY2Mxq9flcX8bzXLSyO/XYYOuVbMGSmwYIsBbTpFSQt5KskVlRrU8Va120TQRcxq1lU07OysIYx
ha71nTB1hZShXyRgjeJKah1Lo6sMkkmtx+zUSL825s4yS89ESEczAReE3TwfQ6NvLfmalrYwhhTG
OlEC4NdoVeGqi4Eld61hr+ip4dLfhmJVzgezFJFQDIVGuhupm74ai2E6Qgdiv0+i+gb7Lcy4x7bZ
IQ1kONIE6QTEWhA5etzpiI+xPBahx6uRBG60OzHvdvhz1KcmSKrvsI86CLdFWTsglnV/LML5qg9T
o229skLbu31s42AeHSNJAycdCnxJkJq4kiblOjRKxa11BQtlUxhQ3M31iJJVgD6VbY59Nax2AIrp
y1I2I1vV1sK07PDORLAlnITDKGXizrRA3UAvURxVEGY0VWSyoTio22Nb1WGzaxFnF922mALYJWU6
W29WVAe7TBuqHqfeoIOMHobBrg+EEIOI9iFqSu0F8Y/INtGfRCJrFMbN3FfRtVrq89YQBMmzBMna
wDcUN2rdECGQuTkmzuO2nKsZ+GMkgisN3YSuqPfSiHpZk9QLJg9NgJ4wKDlELBe/VQHNg8pGRd48
t7EcH5qgKvZV2PDCrighU2zGjRmqzZcyn4VD2Y2KO4K3OZnLmLyGiPTgdsKypyjOZCgImKva+k8W
5EsAPmVbMx3NbdtK2LynjREfzGYgdi0bc2vKQrvPVkJ20mt0kpFzPKaLhSFpoSpuaSXiTlTj5DBG
o3CgJak+xJoI3jHEEbttm8ybl2TfRlN9J/KeoPLHkCme7XcgQE1bxMeaq7IeQ6q+ZFuDFesuj4Nx
46758uMJlm0lIuK2KK4pr98g6OMfzdQUO7xHXlMsOg4TVql+U0bjPoyK6d6cmRL23uDcdUrrSEab
OVFTURlBVmCDtCT3V4/jZhRL3Hp6dOsopCj7GNt6e8ShAn74AH4GjI8TV1rkVJP+bAZz8vpj/NLS
aaIYerZNW/6FWIfW1Y85LHEcvxdB/u5NRNSmU5hptJh49b6FrWaeCiVSvk1JJ960mZG8tkZWoGa5
JK9przRfiiJY3qZ8wLwW93TZNoeZrQ/doedUEqZ9h73JvdFOw12zFMJjXEU18jCAeBKJEnydFeZx
lPTUyWVz/B7j1HxKW9M4WBJ69OhmW5X5BKvYEox9FSQTDm/MsY5bUigsZTb4CkStJHLQk5EwCCL2
lSNiWkQgfFUEjWtXhpbuBcBP922swRugDQFwVj8HpXjX1entrBe7qYB8VZojIeK4lbN2Xxg40fbz
rleUt8o0S0dMQtU1w7ZYzaVY/JV5HpWahW5K12a4PGHhXmKVVKOWpqNBtMCd2S5CJ7jqgFQIZ868
iRtghFbYphu118CjlaZCN2cxbVPA7i2MLRF+SaQeWqVstxTpSVkGHOn1wpDQzNDCHXy/EDiEnkvY
/3avRi3JDj7tA8iv+RFCScz8l/epHLz0TfAVgbjSlYDVSc1YX3GWWECr5mKHtlnuJf3I6jbYivtl
VVdD9HdH00h/mP6bujNZktzWtuy/1JzPCPYc1IROb6NvMrKZ0DIzUiTBDiAJdl9fyyWrelLceyV7
w5poIpk8nA4CB+fsvXbnL2SqbMOXtRjVPpxC66YvJwu7DXaZtmd6FAzFWcR6ZeP2ot8WezgAYT7h
20uatZ45ssoNsSFKRKtfEIS6aF4DN1WrqB6cygrvlL8UaUTM7A5pYnSz1q29qyouQk1AY1UVn7IW
e4M1A2aa9XDRo/ysx+2oAme5qvuD4xi5tIxF9bP0SiJ5A9Hu6s7pfxtx/iUkKUH1HbIJ0Jdgsi7W
02YsvTc+MGU7XtoURRW+KmJccq87e+vkpKtEnZ7XgAtpqi5p10JsIJKZbdAPrctkgwW0e3PmfZVH
a1mDvRHqPMbXvbordiRrtd/lWiIaBDz6NON2PebzlO38TMePECT0sxjg2rphbactLNmXrg+dY06i
/akiDovBVF0uad4MZTrYIqQ5F3rtacL88JTl7plqMILERPjWuarJNWbxFeX9NjT1Q1yL5sBePRXM
kyz7qY+y/nO/eoFO+gmIDLleuIlIaST9o+MYCVZnvIRx9s61aL3PHDHf2e1Y77rKE2mkVPNU2roD
P6RzIHuT2GcNNjeOPBidmWfcIxFBrFdvKu4zu9WH3pb9K2kdHk1TC9i3gR/8rY1b6xgav08XHzTG
tuXzeZqaAE8Aaspy0dZN2UTV2W8HceMGMjzN7Ffvi+kUS1JaD4AaJ5ZpXt2KuN8O7IsCwad3nekv
87JThRU36eaxyRSI49bUGVeSA0lMcbZEjgB88pIUOBJbCnwCBHukKCwNtWKn7roSoI6sqvrQYZJM
EN33Ly1IqN3qUjEGEfZHVYXrt8mxxkTWTpnv8j7Mn7kdzGkIP3ffLnPxS/qdv59xHB9R/ZKMU4AV
3puVOfHYKD+xqdTTbJvXRzU78ZPKSKqZqgVYeGXdz92c/eR/XD3CPar3o2b/n+xx+zQhEQ8yb0zg
hMrzNscIG1cvDap1/ZU7TfAeqdAmgxuMispJL6tctNcyw+GZZfNxERIN6RyEZYo9eaQ+5kyKZPZb
TMMZcWUYJpzJX8ZqHu6wtHVPHi7v3dx2b7rsUWAWNgk9fVW8xpSM+OP88hyQXbBzRwrQcTXBXq78
j6Kw/Y0T/XlzSDQgw4MdzY7upxi3n+0xw3SIX+NYdsyp7zlNsrhonryVFCyqGnY1vYSf63gkSwzq
Uu4P72FsfpItRO3lW8SQVwqr4Ux+KPbWLRjZLtv+MDnyRwBtJDW5/B7WG6ffBtVTGP3Q844hDPa8
ZPUNJ62CAEqpQdcyCjAFVHaNe9GmszSGd03bOvgCkP8S74Np166LNxtQNaP+uI5ucmB9uw4SNKWy
s4upvpn4d/NhadlHe+52SW616lDazvdI1nw/iVR2vK4IivgL2UVFYhVdfMq8Uj0tbTjvjKj1TVNU
LT8TUIq+jqeLsRf6k/b6srZRcPK0tpMSM3YyDXMNT4LwRj/4HtXDJ9mSjW2H1bZfR4OuuQpQFusM
p55N8tch3NSzFVJTIlm6/qi/3DKioaID84gxAeJapX/Ng0Whq/smwbUOhN+d2henCM3TZLWI2J0y
cC6b5RCAoyPJYjPZ26CVpVC+w8aZqZaSVW36XJW9d4zDot8tdfxzghmwqwLT7si8b5Khd7LzxFF3
ql3rterA6FiRvmTebJ9GtwwepkrfWZ7YjhaBmxc4JHlKpDz6Po/AqSGP6fxYvbOrDS6ImceYcGzj
wUX/lZ9z32M5U4GnY7nZzxmYrs/z2NIky5YnrEbfUSrUn9oZfcboqefBcuVr7jnOcfJ69yv3quGw
RPa7ZhJxgQzCXhhiUVmsh83u7hviBueISqvNCYlXCup4FTTrWXRuT5Ja8aNayltynqLPGbq1hHKd
31HMyVCX8aUK0GD02SB2o58jna4HUnScujr6IykjSVwr73b2xvZ59qLxgHJGk7J5VZM4lX2Y4m08
VfWW7a/BazdTllOeWd/CtjB3YTzRTW+s6VcGN/DNLUWTkjQQHzxr9k/sXzmHpYIc7HvtfV3a83EL
/OyObhNHWBbZ6bxEdQq99WxlPMzAnvPHOXTbdFsH/wGbGuE/QdcNmJvHGbFkVSQtscl3OC+aXYFj
7x4CHUhkyyVMbG30femszRGMpN0mgls8DPrtvfUwlculmJ6WtbaOy/UeSrESJKs3+ly8tfnhFR4u
oN5ZEWyj1ubWU7QY5VGOI3i5ylmIHUXqdwxK39x2vNhzpcRXH5DWzo+kuJS+9lj/K7XO6H1Z5zrf
aYJYkpU9+3Nrhf1x1ln4Wg+h/ZSTX3QrY0VzYZktCvN42035mt+UbfU0aQBY+Ri4h9apP0d4HE6R
p/CXT1G4q0dCTuYJyEFU6JltIyj1IViXjNCXoryiXu/xOUBqM+7sv8Ab/9oH3pYsQVUYCNVe/Ni2
7YbJwBl+dBA7dq1EDkWFllWJb1OJGNNq6rMAIuacY9UZLfumDQAsROSIX6uN+Mlz6+lliJycO7vE
4Kc6d30uulzsuQtXp6718dzl0txyRR33XZiH56kQQ2r6uSJXqenIqlk5Bjz2WTIh6+3U1GOPO9uv
7k0WTe8wwdjHG+2cwqrOXxqmziRLRu1+6Tzry+gGy6mLDZGhfaseGqvSKJ88dSmNVZADUMnlIDSb
y+j5xdtQyKfC7u48Lv95YX+rfTV8imhn7SpABgc1U7u2caaP2+J/uvr495W/Nl+0g/+uylWUuIKu
qFYhrAFJESDE9r13JrWXNUAb0/vbree3v+x4Ejf5XGy3GXj9RGCTO7nVMlJNGBr7EAXSWObDyWvJ
4/Etr0mwEPzsFnfYZzL7MenBHOu+ueu5fg3b0D304dI+hcEa/JYFEZaAPDe3pCH6T1aflUeIgFuZ
4DRQ39rWr295dCUwu8g7EmEIotEuhqeQYvzRcNmiSZ7ZN4qmw85QPAlsGQYDSsDLcn1GWULagCP4
g7Y25IWIRQr6zk+3Qq84qqWWz3MxLJj82vA4083bxX4zH+M2tHZxr60vscJvb/tbkUL9bV7w4S7w
+3KUFLC3rnl/7WFQ9BgT6eCfr3zfYRG6OB4EwGv0kaszHTvc03szZvoe8lx2v8TVsKOgxXu/tN63
buWPGqZcDvQ5dHBylG6eN8rqfVsI61Mwcj0p+mVMjRNWx/baJbBzYx8syWm7VvY51vZ44u8qzvFC
M4leQ33nTXV/zD2SXuqtJOkmVOIwV2ONyKwZjpNu1q+DYvOxYaDVCRuf9zNwNACIbou+R35X7SVg
sdPmj9EpGNruatHUX8gRXPey9PCAlGYU7yQJt29jpIaafFwTPwsV2Q96k/bPNgY94E9RT15a6P0y
tJPSvFpz7ArEmJlVtofY0KFxMhZlXCzqjRZU9sO0srsngmTctWPY3eZq1Lt8buefZWw+u7lX3c95
qU+GWEwNS2PpsJMu3rOzgCvwFrl8jUqFy3nyoh9TuRU3ZNFMp4qDu9kt8xo8D74lX6YhYxPutNrN
zfWiDcLo0i0C17Iuyp2nOIS6gltzkjfknyA2FNEdLpzyRklT/nCrmZhkjp0cdK/TSGxWG2OsyZWw
5IYSmsXQh/duYFXrzbyBkzwWgTskZRPssXITlqlCAgxFUXLoSDHdYI3WZy+LBHe1XMcP7SLDZ7pt
1Z1QVf69drQqE8DpRGHMW78jnmT63AjSsRC4xT97em6vXh5kN3FgrLReLefgxPl86ciU25F1hweH
nJNfRnVN4tjl46Dz6dFpwuXSZQ39M3IBj5nQ7I3VdgeYLD9O9BtvZVhlTxY/G0XpGsNmaQQNToIH
VlOrO5XZ2YW9tbkvKuHuG18vD1codhKu+fgeUwipjlRbJ/5h+faLR3P1Fhvf5xG7Welu1EPXdBHb
J+MivBIqCue9IUh3hz/62xUMUtckQPRuk9/QXKxfRxJcqIKc1K7CT8GsMO8BNAPJnx+EIEtihoOY
Ct6Gvbs6qU8hm1iqyHcFSXUJEL7DVXx49PXEFq9mCsxVXaYuH196K2LZkN07FbnDdldvh0m2864Q
jnPRrjOl9bi+oa3+0ukYRYNv9kM7HTpuo4nI7OkOW3CZZFlz4gXfEHNa2Z0aR7wTNLlvQtKTsZ3V
4P+dmXLNjXKIg0W4c+Qoz+Bwx9O6DJDXekgcdlxduj4bsQGzlXK2ez+mUMq0yDn5S+M8uZ2eTxpr
vzcRdumUbn5U/eb9CmzVvwTVYO23yqM163KR2lYoWW4vghMBRRjDRlntgsJ39tytEAKEprqb25je
azOC9dB+yy1Syi8GK25KypD9KOVo3ZXaEuhfNuPtOVLiB4Qs0IXK6bUpa5GKAViwtSJ70uModtp3
64MOsuJpGuke2HNopYM73G05Ff1Q0741ps/P8RB0dy29pEPYz9yjXC7Zfcezj8BW9IFgYv/7N2M5
vC7t+hxf00bKiUAG6k6qPq375HqzcuKCyaxvh7vSXy6ZAWAKFUTdz7I7O538rIb8blLWu5okTu8S
C7lNkPK9nQ9PJDkgcw3HdZfbWXjCBh+kdh5R/fnRjygA6ppH7RdaPHo3QQbhEhUV59XNo53KrnV7
4xy6hf7vZpo9BHr3aVIuC2BuaEm7aEO4TuzkRrhJbU1WUsVuFyXLHD0UvNw7z1HlfpJVc46a8HYc
h8PgdF/IWoTaXIdcg3W0qzwmpLLs9lwfsiRgPHTQ3jYc/CrQTDc2O2U4cefJ7nXxJedbT0+2dYPb
NibA2u2ZGLRFgTfcDRcckEu5l2SJEvxFd69QDLqzxcHIXLmvoTV8RQDE3YMx9S6/hqCPnn2TdbCQ
5BrNaVNEw40XzZ8I9QZVYzr70Cj7i4zcnK2lmk6BiV+7gJJLj+5yh0gPByR30WPsYtVWvnkOA8V0
ZKmneyAn+TW31YJB3i3lwW/XQ+xM36YC+E1GS0R28shOb9JqdDL2XhWdzQJ7ivJRHsv454Ydmf4d
yaqVHb9SR37Oy+WBiwYUbLcrXkrTvq/Mc+4r7IAHQ3DEnWeJ9zALaTSp1C6Ru/SjOsZ6a0+za5Bb
kkvMiYmK27AkQlHOx/V6DYgJmqk99T6NzbnonE+ZJuKhq+znLfO6i8wbeds33GxjIVMnbr8D0aa/
1XDvAW/MaCvzhnPl+pQXUFcTBN/t7YYBnVtSfplD8KaOJX7WQr3mVfl9KktxyZUlToBHa1zoNZMk
CtabfMz9o0updgsHq0eAHM2noYvhEARb/LC6zrvbTPVLZTvLubP0uvMLpZ7cSGMGaIsuzQtT7Li8
90/55pCi3pqv5cIxcjvnM97iV7b0+Vw3s0pcwORHp2GwM5FO+E0tSgDzaFniNgwJ6i5APtgayPSR
sG2nI6LEcz1vXxsjbofcHDY4zgmp8Je6Mg+dYQGWflYdRC2/rp33xPM+L66399vr8qw45lZt7+m6
HoeqfFmgfS2S0Z82bfZYFvxHk2luej3AYR/UM5O2Z3fpD8YpzsonYtxx0EVpomqaib9Qq/HGyxCG
muLRxOLNynnV1XKuKhzdm0aCXC/oCy3xY2jss8/bMLE0jrORd8qOzpidXkTg1qDmm8syoPtzqz2+
g2SLK+dxkZ1ImK+hC6ZDmQI9vNTdQGZrrYO3om+/+HKk/G3VV71Yj35V7DwxvHi6QMuzifPMJLLg
trhnzqu+2Ju8L7IFm+5I9uOQLrX6ZBckXFHFHtrAvXeFQuy/rs7ZAOK7z7Pu1I1ltuuj0tuXzdUt
sDLrcqwynfPlx0a07cXqo+oyWWAtxjH74l8rC9+igsK+mwamA7Fs8mFfr8vXprChlW3ZncO1xZ9s
e9/rjL2B96iOsSyoLn7IGSAcIh1e8qiIb/QgSm54bht+piGGhTeXJcnC4/yATf9Gb9Rx2N4xMgRj
eaDVoL54/To+LqGHU1+W5V2ML5BOQijppuLiqN3gSJ+lPGOEDg6jQzA2CT9GvXkkkf1ApaMBGdF3
YZG39fcy8LmtU1d7GXu+ugYW20Ov9gulHFD09yCYEB9C7mIgY5sU2m8+UX8x023sgXkeradi8sK9
yy8TkLK1b2OX05vSxMtEGg793jd0knO6GQQcvZQEAZ+mEN6JN5ifXlXReWBIRc8iMaY88wvuqAY7
muqmTfXcEYZkfP/izM2zaIKJkYZ1KMz65mXtRePATYxtPwZmq/ZOqGryyfRbXZjHeXI+MQqtkkAx
/yfjU6Za5P253XqCvPzoZ59rwcXcRh8ug+7VdFN4iTz5PG7BOcpi92C0m0HjF2tivO3JUZvaN/3U
XfoJcl+9InlvxddphC0+ExmABZ1Jm2dXTz6/aBji9W9KAgEmAlJWBqNJRIOW5OOBsOOsSglBuq9g
hoTEPrkDfuJiLMaE0+c0FTU6+Tw7dMb/NkTim5lgt/fMFPeTKkXSy/Et78zP2B6BocaMUgJ/P3l5
yTp2Hwszq0NXD4yCavsnQS3NycKKnngh87mwKkJKB+KJow3Ra13f9OOU5mYOzl0ov1odw4iqdigV
x/veml3gqloctkE/R5ngyu0/j0HYP+QLuRJ9tgS3fUdsazbS3oYONiZsn+4lIkEqnPMuZQZdXMap
9A6b0N0prijbGZ/TTM+4hIZB1+z6PHoTsRzuW1X5d8VY3gzAZ/Zhm59EtjxI0jsoJzhoMi4Yvaz2
TTfsmVyWyVS5PR0gJriVIx8AgiPnHGwnkeHaEsNdVgfDwH5fwO7eVRH+eEbl5bmOaFrbgRMC1yqo
J+vp1q+9l2mbgv3iz0/aRTFih/bbMEg78XPl8Y+uOJeT891daGN0DXg6xOir09Z3du4h8Hfjeic8
Lirh6nK7gVrf0sXlYne1tkj6nu7b5Kqlbh67XAn31+aoTKeZZnqf4KTrprPbGXIYl2UL1kTpoYbw
47mi3wl/qqAGRZYQt0RaF5aiVaGZRPW5ZcmDP8Rzn9JH779LBTWOn23YPhe06pangVaSSkqakfOR
fzn7dyP3z45sd1D0j5zvWf/QW93621YtUb9n1K7o1zfwI09wo3oMbVk7AaNYGJV0uybXHbYUv7fE
LeoPCsJgDYuvWs25ez/CX1bPDkMxqmnWfVXeLn7Zmeepz2IK19zREvpARIhnmxdwbmLG3TTv/dgE
UAaJPzx2gd0za662DmpPTu8V8AbYzz7Nso6Wlu96w5jKSHJbIFlgEuWS9OO8eF9aPW/2JV7F5lLW
LJ4ASRaw3h9KxBOsYwjhQSIsGA+zkOWErS2KH1FTRPdA4n5AlHyMehK4vWkKdnXQlsexGmZAeh5a
EKn0aciyTLKcTP4NuJJ6tCoYyIAZxw0tqc1ZurNbEZ0RejxvU+i/Nnn1Je/DQyALGuAi2zmNAaxR
uY/R3Ly7mUktFDgNqX2998TgvLvkVqSiHbuh2d680kQRebG9c/38KbiJ2+HTrEjlmHVxsPLsZ+EZ
cWzq8BjL/qgmauC+vl39UqSZFGiKZVde6emAL7eSrmPoHBheYKya+JetHLezaIAK9TpG9hOOy5ve
/BMgyu4mGx0ub5S9N3OzonuOF+em8YsiDa8PqfVbl9Z3f+wttzsPSwx6xVU/Wiu6L5y44Y6kL7Oi
xuN2tLDBbcBVKgdOjJWzjwaOulr0eEPmMRSfsiFkP16c4K4m5Cale7kiZZCIv6fe+7wuBp3ivH1W
Y/XeUXSk49If5bBlp1BpuctH+I7l5svPrYrfnTWSZ9OZ+y7sq2M3za/FUi43E52vJ018JabMsD/I
0v7Wjm2xK4uBU8a16Ef3WP0OkgtaS7677L6HERfaeNsO3sKcfCmGczYWy75Fu8alSjOI0OuFoZ17
ItrDpPHqqL0nAGDVeR1QJYRfTCG5KbfD8pSLLEgCv8l3gRNL2scZolMiQe6isH/22ki9QtKoEmm2
4AlNX3yadQ48Q9b6ZzZDN5lLqI6x9hdmM4M4DRMar74fuEtIJrVF7+RkTDCk4Jy1UETq9szbTt81
im5KxDTvmsEBzf0NGss8bw+Rs9q7top90EGWk8xZ9bUKuH8OJUdb58gX8FvLromWaM8Y9mVbmuYu
rsjDHGJNNRgacmP8Ri5vZAU0FDNopC4MvM2K0oJnn9AWBREFRWn7jjzM+VHHtd89jTGXQ4euvji0
tVhQC6ydHIBcFfbFl436sU0x/UDSRLR/69XNhs6+9j5XpSiZMHbqE8o2/wbRIzBQ8mETs/WX7bpl
JeOQVXdepFrGYe1tjVxwp216LipWxDZeixsxWNuJmkO+yUoVaJ6K+eIM2XJhA6OwjjJwLL1iHezb
rCdKqTeCqmsgUBl3sWPz9rmjWaJ3Ln0txgzjx3vgPu1tD9ek8/R8WfLOe7b8YLhEpnHArlvBY9ws
ON4CX4IiL9rnQrU/nT537niJ213V1NZTVzVP5H+qc99b3gtjkSsD95ffyys/S94Gk89WuHnekzLC
TGkpMivdglxmqG2KbbyJgvybW3efmDyadC3xYWnbOsuMK7JTAjsCFLTzVnpTnMOnSLvWr1ajMeji
cDes3VEC+tktepvP7BAH30fUE/GS7ElRWA2LvPJS4WeCkzmo7vLQfpliZnt2LY5MvlTiePON8kbn
7LgWdhDYGrupnA9bVPHs53koH2FqTJTzLfPIsQgxAJL96iMQ+OSoMbzPgyYcuBgSTNrJHmNo5Iyg
eipiqAqn/7TJ6s2NyJqZjX7nAjQ+I8FD5dDNLwXb7obuall+we1/pUFUHgzzFib1z3mDzS/rY/Kk
zPxKCSpJPWGf0Iagpsqoz1vcxLRn6/mSDTY/jRiZic9Be71dzP0MOCRZl3iUt7nv+xid5/CTWwXe
XT379QEhQ3lcYmcv0QGtcbMR1xMlfDb9rWtWs2lN0O0b9LXjbVjo1js4wvph7CjY0yeKzs5S2veR
WT3eOlZYJtCpzH2ENM3N7YRg6+Dkog6A3jiu405slbjfuvFb5ev5zlSiOtZyWPe1yb0bhpHDvbto
D2Zt+96yHlNlyupG98hWk6bNfwVFiVJI7+cROCxt89XhTYv1y0y80aFjaHFq9HQbWmEq4qk4NS6C
DnfcBMU4eNzOBT/HjHOg/omRZgTdQTNoGFD+MHq/xEacDCM5Zx3x8Q5XYhOKiEGKlzgf78NG3TZE
T9MZAySlmhyBrdf7FfmAodnnW6xw65NttQ6ySHyUSmnfaqap+SzSoCCHUpdRdhp6T50MjTe+L8Kv
Ml7fGjF2uzosaOfzlIAdgqaWEh/EIp+tAUDuWK3Mt7CMx/6SJeMMnmcW/mPXTNVN3frMtJiYl1kz
3JDc1R4Qg54Y1S1pISjJu45GpVsR2qKq6Gtd2JIOivXTFevLpoyzG2m/76t+up1naR2sibAX4Idc
D/3I+3VtPp8JMvsl5Hj1WRN8s68oFcAJbxtUdtHcZbAiuIH8Lv7+H0ne/yPBB97bz06tPbex8f/j
rMKrt/o/C+L3P833967/C3rlvwXxof9fDNMJEKTu/APu8/8E8bHzXzbMDtD/ruP8EezxfwXx4r8g
Arscth44MiiwOCaYtI/F//5fFhkiDIIhP4EEAtPzP+GsfMBY+PhPQpu/KvZIIwE16n/wt1pLZ4rK
2a4t5I6jtXp1RzAizW8tVN96ic9dC+bxe9u+1eFtBApPcJsfl+6sLXNctHNkp9zby3r+0+N7/EOJ
/2e6Bg/rT/r8619FVpjrArjCKoJM4INHpe6WLKLhDcbDRgw/LRW7MKDL/VC4Zl8G8T9Fvv6eGfrf
hgA+MLJthHnx9UkgWfxIpM82T074DoJ9udWDleig9Zv7MSCFKJkY1Lv0GT2AcDPz7mEX2AiZmcci
6RuEpCkrsoGXd8l1fW8gUvZJk8NiJi3BH7DA24P1JHQxftYVquA94O6oSlxiPYgdWzzni0IEA/Z5
Kq53pRExsAkXeJ/xuqp0iqJZvrQDgUb7xvE3WuAdRNHD9ZsE+wGthkANwzzyGMw20zwV92V0cfX1
16yBME+JvznjM/KIUOw6WpwHRbitDy42ylEwrdJPa8vU3qF2CnNAF2IHBCu5wUV3dTsfS+1rP1kY
zX3OkXnTxPUKEaStbCX4hGk2X7UXIGSWjM8OiEInKJzCqYe0UFynUUZ5aF5aMImoEmK0z7s4zzV9
M9FsSIGnrh0PyBMCcKPZuv2MMk1nJM4GjawjVz7KWS6AjFfdoasI9JrXhwE8LJZvCkhQ+YzdaPRZ
NanpSAiacZ/3pDfRAocIuTMW5VBi27X/yWy6X3dLFwXEJXIm7maUTeOJ+668F5Yz/RPv56/u4t8X
E3FVkRsRgQPI6GOUhmVkWS/N6tIYIAcgsOv4nqA5btcdYZfWLqsXRIuWjBtaIgbVjz2RVfvHpvwf
8Zl/NVxd/wYhIgw49nWHIHn+g7t3cKgL0HuIPRJHGsR1OaJf3qbIgYYatuSSKWuGx5wtKMGShVp5
OPz9K/zBOe/7BFeQQcrvA7yMTeyjv3gbVuCCWwWEoZzdV1Pp4VEWw5yuZDffmsm0Z8wJ7SETJQ6Y
rATrOC/ggjOcKVtd5GmBVOwfeAh/tTzzJ/mC3YS/KL6GamAH+6vtJ7QCVa62FBy2WX0Xe715YATU
f/r7b/5vPwV0V0zFCQfL+2AuypfckUyLReq4S3uzlm29rzOSO/7+U8Rf+VXXLwMMjmUmHKKkgLN/
cJFraY9Zxy0bmUoVPcZT5D+bfvR+CXRdZotgz6zxF7ZmL1VePuxQWBf/sEt/WGP/8hd8+KKR6Ghs
L5VA6SR+Qymr0m4YgR4xbukCHe7mHOWw1Gv7D1k1H96vf/ncD2cWIvrOK0um0hPNxcumAusitfdN
F5qr+qi0Oiimvu8r4HxMv1wGH//+0X84nX7/fGKnbWLrXeHyov91GdHvlSr3rOvcXOeHzGvwRDEg
fgyXob7QdAt+/P3nfWA0/PFTE04KWM0RLKkrDu7PdrWys5oMFabNyAmFqBUVIfpk5XxC8WoTRb7I
s4+On2mkhYNK+MsvAizDF7/OyaT/+z/lX9e2GztInx08nJQ07oc3qLPZnFdYHbR31msYn+M8e5jQ
nv7+U67f50+n8fUB84Y6MJJ5vOJfIlnnCJhopyaRSs+Wr2O8Ur4CUXr1iw0lJD48jsuizu7+/lP/
9btdM4yBP2HMBVIYX5fdn4A8iDHWqlYsZ1/hD5CFqfYb1Op/2IOui/Ov3w1UPU8Idpfgn96H0qbr
cn/l57RTLxyKw9IsmjYRO2IjZP3177/Qv65TzyYWDbYfvEmHE/6vX2iLCmoscBQonqb5ro3n7s0i
qyuplOVhlsrlPyR1/buvFtKNcGjscE39nR/3pwdoLYvfthPKR8SR+uhPVk1VOdNrXZriHz7qYxwb
2zKbHkBfD8UohbX34XwrwgBFWZUHyLYHpL+5aFH2+crvfrgr2NVdFziMxAUjUWgR0ptPjj10bbrm
Wq23TQg5dz/menmcSf0y+0qNBCwsJSKzJJ+vSty//yU+PBn+WiprQE8erm+H7D/nr78EQTle2HfS
2Zd1hqh0XDtG3cj5bLf9J7CH8+Fc+OOzopA4c0FFzz/++lliMxtAwNXZm8DY32aaTgRYZv7wqW9N
3NN4aekwbFVRu8dyWRjnV3kEPj+U87qDgWMjcAJatqRBucXfaeBW0cGrMkJQGia5oH1r9KdE2Tpe
uoX+NXlIkO37DyfLv3lelE1eYGPOja93gb9+h6qKF+G3pctM1I1unRpTHtqC9SacKvP89z/Nh73m
+rjYzajt0bhiD7c/7K2tLoaqDzievbEQx00wWfO3bKCwlD0z2dbOXn0tzT/scB/QRsA1+VjXh+Zu
hx57QfDh3exQvbAUGwRUbTk8/x/2zqy5bSRN139lYu5RgS2RQMTMXJAgqb1kWaJl3yBkW8a+7/j1
80BV0y1CHPK4T5y7czE13eFqJzOR6/e93/MibvGIyRGG22KZkU+bptK6YC2lSdVWPGj9ukl1DRiI
FxBbi40aB6JmqiirMbzJugqtaMp3JCvDnajQz6y72gmzK63XE3E9+An6aiy5yHrYTYfmMtYiFB6n
h3Gxeb71BwYyvq7sn4iGFzM8s5u+7lVeKYQYm1sK8vAgHlBOnm5lcfL/1YpOJfgMPmZDW6x6r0gp
bh5sbZNQ2Ex8srV+5laE4UnY2Ig6ULVtY9FPN1lrOo8tB9OZI+JI+xBJQVFZJoWgpj3P23c7XMqh
W+eRYPf0Cb5WxnWhQ9WS5V1pha9pa7YYWMm9aRQ/Tvd7sZPP/Z5hrSxq1G2QYRfrocwUPcRkWGzS
ApJ6PFX1pVokPXVpZbhpFCl/e5xtNiudQWYL0SjlX/TTLC3HV3J9Q8FndePkRvLZRDZ+GfOMJnUb
BgY1qbqyM5250jY0QWKd7vDyykOPefqzNkxeD7CI9UWPYZaZoS5Lehz0Hq4GKXLSsR8b0C1Og3w3
12RHFMLSeoA4sWVEazVHhgrzv8ue8PsQ/fr0L/o4wYndSKYcUQAG582u5d2nrwJu4UqFloU/xYel
zH4Z1OqdaeStW/+8HVjww2lAJ/zB/ye8KxbdlkJpajIp6kYlATWtdKrZfxR1QG277WXS3KZs7vdh
pgnejg0Ba7eOTVvf9WoW/LKGIvmK1RTsO9kOU4HcBMwldl6yxp9uCmuw62GmE8LJNaQQwZR8qeN4
SvErs0lgV5HTZ7upbsbX0yO3IE6+dcoiUoXbmDHfe8zFbHKQsxRZaJLlT9Jt7evcYyMLLXmbWj8m
cAjqatIS5VuIPUy1UqhZ2DV5NECcwptmU08UAZlhJj6ZthI/nf5ph+cMv2x253WItcw/zvzg5khd
NZVm1Cq7tgxLF+kEikudCM4n29fE/jfbMvFpteB/E2Yj8bAMMbVtX9ZSJ9NPuqqFDOCDwG+mkqSo
OpxZPR+6Nb8VLJXyefZiFs9iM3YCs6HOtbVdwknGTTz0oPLMoNsJmcgzb6HFM58hnNsigAlr2gGm
MQdK32+JCepIldi07apoMCd+FftR22E3ockfDln9jW0QQsKLr92qraNfBVYUr5wyxsCijYptGfvn
fLE/9p7bO2c6B+v8aHqL9b1bqXpTZQYSVXqvmOO21rBoxNAFDU01dr890IdNzefFu6akWanoLmgq
DPJqMxLUWFMnzj7ZTP6ZreHwnjKPM/FJjW2Bl76NqnlxrdPtKHW8FjDGlKndfadW454KFOVhGkb7
UweP3Y2TzDhz3n1cunOrHLjMXFUzOX0OO1iN2Rg4XSS5OPcSwWGkrJzBjC6dqdYv/MRDGStzMtjB
mG8snFlu2NLz+8AKq5+dVlGq1zmie5iSUj8TAzjykXnVYHMwR4lnXMzhD5sylLRZ3Ei3twe4F9Ql
u0PV9tsq9NTN7y5cg0g8A2+oQsKuWezJPSX5Zp9aEpPJXL0w/Nq61dHo36m5TJ5ON3V4yLx9ZJqa
w/3zMUPsaNErrShzVjZN1VSXClLJ1HuM57aHw7jN360QO5rvuzrtLFqxFFEVpuFJNxhkEm31SBNf
jdrProc0QvjW6U77p5Vn07XdefWZabw42P9qXH8bTBN7RfJSh12EbDmZgd9KEslGe0UgvUWOUpp/
WqlXuEkakBu1hdgT1Ui2qSyTSy7+4Ysv+7I8s3gPL3N//xLqhSknlTNmfjG3VbAsOHpm4CXjMblF
0BH/qK1yuEsHu74wMnXEWEkvnmSvto9F3WZnsMhHFjT2vqwp9vy3E/9wIGLqKKMmVizXEcpwnSqq
sR/M1ttGbfPIxR+3LphBz6fn19Euk84EhsUB9OEktjJrVOwhle6QJ9M6dnRCdrx9L4vAVr5zvI7X
k6ml+75GchKl1vB4uvlji5bIEW6SvLbm6XfY5TmBHDlDKV1KXsptYBvt/ZDG3i2Vmu3P0029wboP
blIYF7xva7E1UxRGXhvKp9uJtFrxAhdYnNUAAZS2vB6toKIGD9KMl0zdJyF7SJ/+EH/NjNwi0T0G
/8IeQliEtQ1HFjHN4uEymqPfhj1zTR3LHokc+6jq57+4DA3/ly0tN0bFp25CoaUscca1R5xtk2mo
NJNOLd0zYzz/XR/H+J+9WtwzElWDREThp6sVVv/nZKX+ZhhT/c/ApNLGKqONXeUOHrESdEEdGt1t
BTAlSaxzz8Kj82p+MBCaJKw/m6e8P4Zb4pQmx4EEZzRW7iS8aU1FnrEdtNA+0+djTRkGYf3ZmYNA
6GJaBV49aknN9mUEg0llYyO2ejkYVFJH5+xhDx99f+1PzBfMNHAXgtK6aIrKZVuxQOK5+AgjCQys
7JsD/eIaV8AUY2zZnGHlmUe+JmcPG6IJJQHv0cNR9MeW90Gb8zVLTa5bklLrXNeHMwfAsS3IIKlr
EUoiNbQMfMjUTPVSo5Vp0uor5JLKnQHeaaWolYGQMfbXThMat6lpZHcGKp4zm/6xXfd984spOyBt
llU3b/qCsH1SB/Y2odh8hyIVXS73ZUSuerQ7vVCOjqwgCEvQgJDr0iBKdL6aKywDviSq78TMksuR
28uZVo5OTQEcCXEAYdjlA0MJkxSbUroWJSroo2wQO4pFUcBSPXW6P0c3V9YU8QGC5cQ2F1Mlrrif
YGki3dhJmCFKSRgEetdwQRmIm3nhuBn0Lt9O5kWD5Om5FHJ6IZeujpuCcO6ZGXV0nUiTbIGu0uvl
6i/MSjZVzehGHW9Mta/KWzM1nNs6MtCU9017ebr3R7/mu/YWLx41oPKdXD+dD5xiXTY+5pC0d2aM
j7VCZNAiZkxxCQf+4Wr00k5BAcXeWlMA+qBVke8qfaD+C31538pi52yyHqv3qWDNW1Owa/1cUtI8
hZvTI3ZszXNRN+ZctOAZvOgLHtU6/CPWfJiU1dUowcKsYio/vnYj2TNAb8h1DbAlOhVtpabtEr1r
z/yEI4uDXIspJYI8/sPyUZg4keF1aWa7Q++3123QTmjpgnidkUTfn+7tkS3G4Y5F9AznIpJ1i7Pe
Ur0KskVOU7qffaUYm1olQkZ1nRffwJeo24Sy9e3pNo/MFtoUUlUFzzTe/IezpR5GRUlG2qREGmfU
CG4DNNZzuaujrehMRxJkVLMvTyTZWdOE5bPttnWWAVLLfxmzrd/prhwdvtmWiqNoTl0t9pakNtoR
khRvaiOd60xVO95goCG/TrLV/yS8HH/qIyqmT7d6tGtE3mwGD5Tj0vKdmzjVZh2tIuaMbwm3InAM
ziZy9Y9HrCOEymOaWwov68XWUetT2KaKxtbRD/EubmX1pcFQdEs59XRTKA08nsmYdohkq7Wi9vou
LvTxsgZngntpWZ4LSR0dagGaCRLKvMcshrqjyiIXkkc0sV3sVfswG7Z4OJa7pBgbtu60vx1NA33P
6bE+sh0wCv9sdh6ld1GTIAykwqVJumLs641edN7rpBRyEzdO6VLaEaGyNSrUsDbYo2aAWXS6/WNv
UE6LWQIy50dZqYc/IKwHv0ly33aF0XNVpaYXLX5vzACpqZ5xlH6jUl6kZ+aLkpA8BSYF52hTTMIH
YJ1KcjBnftHRISGgQWRH42a0PMMaqwko7OLhz7UVuUhrqdCZm0S545Fs34WJoj0PrUnZAYwwEEZU
3Yp2XFWtNT5OvWm+1pX3VcrEW1N9Z16Wjh9tgbZGf4ZWSNV7YHvdmcjQsfVCYo5sBDvWLEw4HMJR
JIqdUjbtonEBjefL4FL1POvM0X5sggL+BdPBhLHxyjlspQyykjwncvQKyAIkrV4ZVo70+q1m+BTw
ZqMOFixXprPGKfy9hw8bkwUxx4WJ1nJlm3v/boZmcO8iMH62a2sFMAEkPZtKBsk2as76MX0MxtCU
QToJORIPi+WX76NCaR1kbq7aZ+l93bcUTkR9Bx8hQHmCy4ihRjdto8r0m4whk52Zeca8xpddRULE
LY6Ooi6ZZ+a7rvZFOwLJ9j03br3WXMdhGb/GSsvVCY2heQd6zfGhEKjWjYjAdW2spscfOCVBSo0/
eAozCyZrQwkKHpCwcBFF6wqIiVVtoQpeewJGMrSxznwJwRx3a8pQcezlYNTvYLzBENZlWPUb1P3V
AzdyYAfEI19qv1Mm5OdJjmlchgwbU2U4E3i21+ccST5OZFOFEE2WS2W6Ep8+7L9DblnPIl5ZsQix
laDs8KEiuPnb4UpamdUYrBXOquX1o2hFKHwnJuRWteRyMigIYupewQwPZ5QRx+aTTm/Y1eZs7DJi
ayMudOqWllCqFpcyMvQntZ2MrVGA9KHMqS1/IZnf9IowzqUCjg4lpXrQ1qmA4yJyOJQQTkxq9QgW
85bD5asfKGqeayN2hjrKZ6/3yx1QAEhGtqy3XcgJWJGhvmZT0zYRpRWRAnhEFF7/6czuOm9Gyzlu
sFHos16L/7CIOzW14GhLOuJOoLco8NZq/bOFCPSR9I95N4jCT1FEaMmP0TcU6vkbG8kkBl3DsB4G
xS/XqdWOvx3+455m8mSZ3/ZzRvlwsEIP2ofljNJlVuZ3SdR4VBt300/NBN9IUcyUrMrUP6eb+XgN
ZhIiSSWVSd6L+85hq5UObqfDTNYNp7Rf+7rItjyfflIO9TcI/38VoC4UOoQvBDcKHR9PdhUdLeii
g5Wn1Q4kU8UtVTu5slEprwpj8B/Ybtqb0A6jFkxfr39LmjrdtpFodznW1ISA4TLpU1r8sEsz+FkM
OsXUylDmq6SGQXd6Znw4duffyMRABMVa0ZZhOc/3IWshm3NLkQz3LfWkP7zK817q2Joa6q/CQN0V
uDv/avlpz6M+1bvTP+DDkln8gMUNrOozO4Afp7htmyAyD5ynqQPverqRD1vC3AjvLu7TGvbUb44Q
77b4qJHACjhnqFhV5mKqqzgxZgSccVOJ7roxxYOoqzP3g/nrHiy5uU20r7N/LTmkZY6hL80isJRQ
cW2LyyWWepRe2ZlV8YgtdyGgv+fTfVzIYf+ebsB/uFzz+DKXJqtCQbdIKZHnSrX1KCH3hRvVzpAA
+jKrX0OXlt8zCsaR9KUd4G3Ug1Z67s3+YXXNnebCMKs0KC5aPl0G5lngi1xxQ7Sxq4ANj8SnKu7a
oi0+n+7v0YnzrqnF/YvUpo9MhomTZYN5FcngAdJxcnG6kWMfEfqOxf+9yfoWjYzS7AZfAaOj60ng
bTDpmCHJpa3uqF9Svwzo23+dbvHDhY9HLKOE3dsskqSI4XB/UuoRgF5QOgSRvPpas5PxVtYy+ZQM
fhiupjZKttkk0jPbwLlWF1tV7DV+l4yV43aOk28FsqJfeun727J2OijForhRRsBhp7v68QtyuiAF
nMuCBNKIxeCW8TRZQwCO1IxCeW2qmXUDaje5PN3Kx7VPKyhSuOI4XC7loms924s96Z3nJg7FtaCT
UNsHJonasJ+sFdLa1N+lgG37VR4l4Zn581EcIObWcdlwCJmrXDEPP2escGVMcuG5I3Yvd3Vi13Ld
ZU35CBbtRi/hZ2dJWVyOdSA/F2mS/owlhewWKfyrCiNWXCPKcw/9YwPCVY/SKmoAZonk4U/CISGs
MvgnblQ5Nvq+PL4YpGHtvUprPCBNubgtM6sH0KdP0er0x0APcWRbpDZEsEvMvr3Lj95r6UhhRudv
AqOBdDtr2bC9yad2E8lCVXn0c/vJZSH+jHxtAGwqmoECkbAHwWGXugU+2laqakVBpiV2WVuEBuUx
avKF0x5HV029zz3DgbFMzsfcBHVQiVUQG1m2dry8JJucK2O48cLcfA7a1gl2g5FTEOjkdXVfqp5h
rjJF6z+ZUGL+bCH2hKtITauWcmGFHc2plSR2y9ruLOBqMSrpNjWQIhUqX38Fi8T4SY3F8CtDc3/j
THHtbGJZRV+GZgYAZSR3Ca8Pk/nZKMZ8X6F8oT/FWO5FLNVbDwZLBobegUkL94J/grMnhzVmMknW
GTL3H1ODHeRKWA1QaKp/LPg6ED+GK6l2XbNqvGqkuDrvi4EYOJA9B2sNsZYTIJ5VYMHDuVGEPiJe
h+7w3bFs33ctoFqXKFTaLwPS6GjTFFDIXAvzkOATJiiwA+woth9jY6xisGM91a1rQkh2162FrVzM
4H6kF1mLlbhbTGkl9SeNFBEPI0n/0tK1UQmU/VqkhfcU+gaZDXgz+SMmCZTw7FrZJCn5wB5GNGz/
EowQpifJhjJkx4CYDLXFFVarVSs/CUiQKKUqX5ohiL9VgLijdaQ6ZYJ/rTngP+DB+Fj11BkDXhAD
7/4Jis9sXRAOr50w1E8FeejXoI/lTEZJQTIniu/Xrk3dwrSvbapkt1ZWevFFbZmwpKZJxSl2GMgH
uYWmAIqtWptrWznW3WcNjwvCxjB+KreoBa9WPS7hJydG1UwbOVOEr7g724ABpQk0r4BnANAgMHwc
Zn0NEVCDo8wveFDRahCdRnjF9Kt7Ii0VsdJYwlHtuTooW3ikDVPd6Kw7W0wTWOpWBVMc5NQ8VwWp
mzyxauqZAmX8SRYA5NBoAAovDfYeWIuevO8QMQLYzIcMzMloILdSRBo/j5nP9aCr9ORPrpf2J/wk
is9oEaCKTWVeEOXUM+1+BPKAJFofKnB5hui7m9LLa6jMUtH4+9EQwGNQc/g2fDkLSp4Y1K86i+2J
SA8OEEInorOefKvCG0JVuxXIcrNyuR8N38kzdy+GU/MXkQSkslBJ4wkD5qKbAKP56mfynfo3QTgQ
K7YuBjUwtlP1mCW1GDbETjvMbQ3Psly9DcGYtRgPscQjO3xtDG+8ijoi3DOuMrj3TH1orgwtTa9i
paizXc2pj8WKCIYKKqoCCoyLWUR23Ef6XZIc9G/s2hwelEqR3yZsh+5FLZvgApAIZYsAg4SbejY8
roBXCrS1CKBSkkn5owcrZzD/+k69VBQLUAKSwAh08kiJ0joljTkRDg9mG2/VqMEGZIb5WjbxlNx3
igGXwg8ipb+w1FGzVwlvOmMl9SEHHVXF2ddSL7Kv4CuMfa0EI2icsoJ/ImvhfLMjv6caWvcwFHIK
H1Zrmva4DzRhnIGrVQqfMw5GNER+I9j1kdE/WkOsX9QiUCjedKAlFdNVGyfh92FEQwbFNYmeA6Fi
bRAUccUGLET1PaWSHXoboux1Y1vNs9YklnZhCTkC26A60VrHbRw8qb5lPelRG9dboP8DfqZ9mA5f
iZoZg9sNpog3Yxjon4bQ64YdiwIEjxMaavsjrMpEX6cjOmr4KWEtr0N/VCC4m9DKtklFZAqexECO
G3OFmR4+egBrCwVd0mb0kzjcUhaVg1tvBvXK4paarCyi5grh5lj9Vpjx1F6MZp5qqy5RmpAQF6+c
VWR16ujK2gRIickL8DMLdCKGyirsQVBRjfzWAUnbm+CHaqKkgYcLYgdhDNyTqkDdwrlBvcyxCQLc
r6OkwlFB9js7siKwhn0UtxcadPm9rnQtdne5VaWXtezaAp6DCn8c8ZXHP6HkyG2reml4rVuDsguC
Wv2lV3MZoYnjSHuTgOjFtDDiRr1ua7PHWalR6uze0El/7Jpkajrmi2/xp1SWYlyNyzbkazvun1sp
bCwTxQzC1IwSkElWUBT3ZFD6mv7Ez6rvXZgxIBVTqy6utdbpd2CorSe1dKZnkxsovrC6DXU6NLzw
i2UAYCNUR0HEXdxQsLSJzSyLvmOmi6GTplNEjRDBIR+qtgmxWkMb1VU8Fa2zljJQXjqldlLiMIQm
3CSOqsGdoCh+Q+Y33E3AfeIHpnaPCyOQpotIC5UflWm27aXRevmLSookXlNfPGWrxvJ89g6ncSYD
VjSsk1WeKQ1eJdLpzW2Prkds0F4iIqDCoIk3YrTGLwBAQeYZnles/TBmn1C4h7zYkF5uzDCu9FUW
pxztqtmYjzBmleeyNjue7MYwYzXrzujw2wAWuo7wKvgCKU7zca+os6cU9ZDulnmn/VLKrnntjWn8
SpV0z8IrzehaepXkypCNsls5kylZXYpaXE8VkeRt5uWjv0tkmFwKUYOfGrLMvCeQknzTZaDfAUeC
9zmOed48GVUU3jbZZFSuA5jnrubf8lbkZHEIw98+/h4YWgBjJ8pSsR7HjuucZUfdKwQpDmsIoNZN
BDz6W5tXrbIaVA14aTc2lB3b+SCum8ypm8swnMpmZxaxAlEhyXTkJS0y5TXOG+yf8HkERJosNj+Z
mAZ99jJsg3ayCO3irpvMHnBgTxiUa1wLEIRSIy4iFH5gXlW1iNlXvIIynNcpFPPWltKNL3GTZVAZ
oxSiSce43CoyRwktcyrFKTAHzjXD1688vepJWKSvRgdfaF1gXXGbGEEUuxPZGtFb1DSHTCFOG2JI
3S5ocugTdlHaW9Xpo68567EBroHfiZtVRTvBX4dAjvMXixCeVv1SjeMg1h0veLEB3GlfZbmRN6tK
Uamp1FDNvWQD5k4GhmI+/ON0lUJn3GEYotbf00H6KthCXDvWpp165C0gNFGHygNBrNOyBvHbTHK6
AjQyY7wmpb+ulDa4QzKWxa7aSPMhgT9ImBEIjyVMep3GEddjs9Q5Snq9SKgD7HKO79yDT4L0VelH
ipmLDBBw7mNqHtmqhxEaeoEN7DetXbHzQ4PUhC03ZZqXDVTcsPxppkP7y1ZLbkRY04EZosAGf4mq
Q3yfjJEFE6WxlRSwjFMZ60qfsNQaBsquQf8SqFtppfDbNQWa8LS5+bKdOeTsqWoXmKpsxoihmR9Z
+rmo9Vta4DC+QvkLCRj+OQcRl6LUtELEmYyB4lKJElAYxDumwAYkL65HokgrzxqNKybzdKGUSXdh
y6a/F5Ndgp4MATFbuXKp1HK6cFpfPqSAcAlMh951VnViJbrO2OVtgpFcZOpAoNUZ49uiWZ96G/eF
GuhIUT6dfhodid9QVUopM1U1KkiKZdF8OXVT7zWq585y/Z1mtealqU0adhCmuLWcFhqp5kV3XLAD
c41nnHFXt1ZwRgL1MYBDyTwPet5n8+AuA8VyAGAH3NBxTT1p1r0atQ/sNVzHs7H8/Yf5QVOLdyim
kWWZR0Q66kwJMLjT6s+Kn8Cm4hGxS0bqI6aifDS5Hn85PdJH4g6U9VBBJWzDoaRofqK+iwbijVD1
pLtBaFmVvkniuNwoADY2p1s5OpKomHlhI3q0l5HVSc1iGxMFx6UuLP2CnaWNswN1azuibmdrc443
xnMadbaEeLAIcjic6GYVEr8xowGLmJwkKTfPBzB81ZkX/Mf3OxOEYMb/tLQYvDytAkTnfDUSYsNF
IAG12liHoTnEpww8I14zAdY9p8dy/vmLtU5YE9EAlaMs9jc11rsvJtreC4qkddxxqjR3xArAheIU
FDea550rvJqn3Ye2KDwijaMBg1vOjirz86aWqQMPUjdfe6cWmESKxvxMklwFdR9mj0FmJM96O2k7
PMr0/em+HpmdhE7FnDDQTBKii3Rcb3lcu3Xixobey32ZUMwojbD7Kx33/5FF//aaNcBCLn/+57+j
7H839O5L8/L3H969pK//+e+Peea/vCcWvf37f3v4atL4gzlO+e0c/rXIGf0DWcS++Af7BoWBKkkr
YAQE2P7Hw1cTf8z/to2rBqUZAoXQP6FFuvkH7xMK+4kHzvJP1fktbtHhPJllB5TPosF9y5uTSVss
RBmHkQjCQTwNdu7cmE1eXzrcmkDTWP4DyZzuAn+f7JEIdQ2TJnZyHEqgZY+VUq1Ltavm2ivNh0RT
TWd2vsPVyi8jycirFIcDkkpEsxcbezpgFoPArXny1ABgaMOlubRK7b60ungLZy/Zvvts93+tzfes
pA8jMbfH59Dn1CbNL1YMpOO+m0a/e8ITsd0kPfGINKq1Mxvf4nz+q1sa1VRE5qkqp4Tt8NgIPMgI
XhZ0TwVE1U2mUBS6qigb2HmBA6EU4sg6iOwG6hoeg42sO1ShVXsmZn64O/EjAMpQtDKntcleMj0P
f0QYR2bt4VG7V4QyXtS6rjyPJS9WO7XbL2NFUX9up+29Dh32U2XieHh6qD8OAhUbbMIUCxId4Za3
aF8xeXBpuTbss8bp116eputWH+x7Q220O6RUnduKSL/mcTncQX99buPqXAz5w+cmW4zKHWkhZx3V
K/OfvzsMMjKqU534zb7SdW/tpHrtNpW0znzuwxN1HmhaYf1ShE+Q+oOifgDLXmrB0OxLnrmXehj3
uGCDba8i5dyJs0gSzG1RYDyH4+mMTkp6kQOdiq7XcnMc96NWYzrN3eROIYp9qca2c9VBbcUtuwi0
Z6dRnq2+snYJr9uLUMnCL1CpMcsKjcQ6cxGcZ/M/j8G/fhMFJBqCSstCUmwcjrJJ5DZK26rfU/T7
rUX+tKm87CIaxKchUXA4LIwzSqePA46cZpZwku4nbbrM0er2ZHZWkVDUh7vrpkUa4PqcgKsgDc8V
d39oiostcCi026RLEVctZlBTClQQvCT3SZsCagxNtPjwFzeDWetnenWYbGEYaQo9OsIizSaFuNQ7
El8B0eX17b5VsnQ7SEfBsMNCFlQJ8ZCPFItqspIrJQeEcHqpHuskSk7VIqSNqmmZeYqaNiDUVQ17
pMfmhdYAIbXqPOFhdra258OGTycFyS0eDfOFSSzGc8AHKnQmfdh7pncj6/hZ6/xkNUhSM0FtfD/d
rw8Tk8Y4P0kXAnizGNTDiSkLCK1d57X7GJ1PuKJgEW5EJOuLYgR5OYVKeo1WIXd/u1ViEAanPrs3
ue15CN5tOtU0xWRhAnU/4ZP6HW7lDwOj450R6soFTkGGK0flXCp4HraDJcgFg6QEMQGNznLxPWyT
XwEF2ynVfef73RqwG/4i/AUXp3t2pJVZnQJoYBaH8+Y7bCXrepLQjTftrRr73UDUDc+UwTtzRi/E
MG8LgXEjtY3KD53fsmDCG3OjK0Rn7aPCvk1b4pIoScmu3Cdhe9PBOze+otJYOdFFkOwH1cd7frwY
oMJZVHCUw/50p48sjvmmACWO+5jJHe6w06URFFDzUmtvk1KqibRMOV7DU/av9HpWQ6ARJf/7oUh3
jGU/EYTAMCNw9fASVINxHd7an3tzY3xiEPTL8sestv3pgJFxzuw9xzr5vvHFSgEQkThpVVv7zLk1
wfsD/A3OaLg+NoHKTpurgwG6cHgtmujIq6qJEjVfDDxMd8lUpds0JqwZJSL+7XnKJJ0JIAgGSAUt
9TTA+kwziFtnX/ZWv8HiDwcOklRnxmx+IiwWnc4Dc6YGQZcjsmYczgwoQPAjpersyXDmJHeSvHn1
+yTz1l4ko9z1cr2uwP9M8NWTJN0VTRP8KrNEJQyoDfDG89I0vyIGdbCFQ+IGnloxs5+pyMiIZo02
pSvsOUp/Pdhx2OwCkSDxn8oYloltNOO1WZTdPbLmbCT617ghWPrc7VuFwuu5sgE0s9l4oAOwDvpl
52F6bqP7uB3Qf4NLpg4QlWNy/vN3Gx1pzNKfDF6eWZ2QkUw9gn5F3W9Or78P11jKpti753s7Dxmx
xKvgFaVXul07e8QuBoYlWoZ1eJNL/Up3wv4yKM2xuWnB6dxH3hyf0XDRujv9E+Yd+3B3BXcBX0Tn
bqOBO1u8UibFlvUQKv5eYIx8OQxt7epqHF8ofZ5tSAf89iuFqvUZRokIC9U9NcCHA5ubE2oPkg97
lQIOV06murbSOHZP9+rjwNIKfz2laWASHHWxIPUBk45Ir+M9LgAGkDijEBgOlB4GSx2uAX5XXVMe
65HwH6BsYw59ZkM42v78LKWknCfw2zHwbvpUozApOc7iPQKn8K5ouq/wRvVrvK4lXqSKAylxwGzA
yEmnBCRMTvd+UdcwnzJ0n7CeBT0A+cISwjTgT64EADbwmwHwrSoIb63qmmB8uRmMsXiMAj9cWaOH
oNzg3oD2IbkoR808M7c+LiIUY4Ry5wpsnWqr5VfwCNkWCl9Bk/a0G0CPrvQWO9LTvT3aColExDSk
o3lDHM6ofvKdkrh9vCeYn4LCHYarQo30M3Lqo62w3wIkMlBuv70I333RpMecWNhxvEdzoq36Pijc
KCXbdrov+rFmgDvOpX5A7Vgnh51pva7xuk6N9qMS28h78vqWAL+GLXMt1m2Y3k9B0eM1MprOlxzz
jdskddInK+3VH6pTA0v3vAF3Be+XxLnjFxJIpcR5ToIhV6Zs/KXFir4zB2PClKGpALiHMVY+Xqyt
vU4ri9Xp3hxZBVxMIbfNvZmf64ed0QffsbEWifb4biRIXFjrg0ewpcY3Bv9P3VwrXv49zfRPRTe2
7unGF7Wpb4vABo7NhREVPLetxRGGx2kSkq6P9llSiQ1jRwZGKbTLStWabVxo0W40BqzuS3xUS9GL
u7zzxofBU0NAFF7wL6wFSp1mVKYFjmA5FhaRH6dPs2jvJKq8rFWKvfrAzM6shY+7OccJd4O3dgix
Le7KnSOHCgf0cD/Zfbz24iHYkshNL8M0nS6nXAxn2jsyyBAzyDxRLkdZJpGQw0+MH2TFdK3qvdN3
XwspqlUe6ALSvDVeToNhIYvonjuz9t0u76NLrVVVMqxdfW1U+Mue+eJzY+/PMuIwKjcwrpnoKSWA
38MfE0CJTqIxw4UK6EW5Ur2mvuKhlG58p54VblP9hYHLtpZvpj5CIX9P6k89M+kXqBwef/wKznJB
AIO30sdaJYXvHBuymUMG9rpNyuYL11P/slfzdtOrbTl7IoBMq9JsO4o4+d60xvjoKfpr5mDFNDYP
o6icMwGzNwrwu7HhLJjjKxRHU+iG3nFJjkMMZ2cp5V/PktP+xm+L6Nmq66bHegXR6KqSNnLousKj
dwVeTdz6dlI+WzBemxVoc7huY2Ikd2XWet8CrVGxSZIJ+TgZGDil9F1tIpZIrGKFBZv2mOJV0+AM
GuR/wk5P8hVXcPVZ952WEtimz3DKyBEKKoZIqHSqtU+E29KI+E1oPup1AXzLEDiIrKvcL7/5YRL8
wMjFfEzSPDJW5VTjNz/wTBtXajFFzUoXXvnQ9Ur2LUsrbT/azkD2ss0x0gJvE0RrDbXSi46DXbS2
EdRd54OV3VZ55f/oUiPjVBI6vNBpzB9zDT+NRioGcso41b8bnR1WayQo5nd8cctPJlI4rOgyCgBX
BaIBtHXMpZuwMYIfhSNTKOcIn/YGxnLdqnSc6lGpc8A9aVTMflHBpATrPCiir2qWen89Df5fJDOK
1+xzU72+NrcvxX/MDfz4hzfD4X+t/+vtv/uv+Zw4OPgvm7cMw6f2tRofXmvSwP/1H38Vhcz/5v/p
H/6dingcC1IRP/I249R5ePXDPHufkpjVyv+768K2es1+BP+2a8OX7CCTMf/P/k5kCGwU2KZwCDEt
nvfgLf6RyBDmH5ThIsFGHU0tKhvIPxIZ4g/qJbg/WhasFqLdc+zhb/MF/Q+ur/bML+LKgW3Kf7N3
Hst1I1u6fpV+AVTAmymAbemNSIoTBCVS8C6RCff0/WFX1blV5/bpEz24EXfQM4VECnsDicy1/vUb
avc/v//97+8dt+5fimR+txz/y/uJGMPDUIJBAReBP/bPhOBeGtAmmwmLsjQZy5PSsOuPFsKECuhd
JQS/xYRSEWHkSebelPfTd0tktiKvvGzxBISnELUz3LIYK7lWJ3tZr0k2JFX94PhUdnskh2SnFZIS
STrrdGyl2du7QfCyhHnpalMELdb9yBYYp6EUWXonBq3N93iQwZRLO8zcosTsYIhZpIgQDrqs2glr
neFX4A/1y9jVeRsWSSed4+ol9kwMC+yKHRqfRD/Yy6B1YMbYwEdDQgLmk0Lkep6GcZgjbr74zjAr
I2em8N2HntD4Bzctx/pYk8z0WWpL/0jea/k9MNJx2gIS+rfUlB7RQDPZvrdeM83HSbf6zay5X75q
s9XNGPDL+6laM3uTzCQeySaul7hu4ZVfk/6oWWR1NWsStYNjf4NrPJaRDU0dKs+k1Z+Gmbj1i55K
13+BE2vAF9Uwt9z5xmg9j00NJSb1PMjH+uoQ1IVJQwUN0J0JWVGLRjQGdZGb3+sEqpbk/yKgDpfa
UjzFbJwtaGvUZTflkLFfSIGN50E1IidUlIDgs236/Se9Dak3OhE8/V54C6WgLBDrhGUizM08Y21v
a7WRhY1iGNQZdzosvlVXrfWZdKYpJcBP9RN6ZUy+iJBwyrumGwcep+nWXdxTiGTRmjXyMyNQDRv+
EuLhCfcK8bbomv/RmJP96WbNUIcwB4m0LLT0tdKh75FB29T9zuxsV4UzZvJEftWB8mD7TcPQRZDX
zRvb6+2vlIyn+q6ELmbss1xDdxmO9Vx8k+hF7VjOjcN0vrbgi5qKexvi0k7eOV1LE+awYK39UHXK
ffS8TkAO1FxC7j1n41jPMMBjFx53HVden2bPOCrD5yJ7e5kIoe14z6LRwW5ENHptQ+IhKdVs0T5D
FZrzIcaWRLwhIzWQ1wkk3KJ2/QcOi1bbW+Na1Q8G6l4o7UE7aSe7sqdfQiZBfq7ICMo+2MCkz0uQ
WN4V4heRkgeKYiAGECbkY60aN9k3dU3dLYaxK8mcmxuXaruCMG1UmQzC0SNBNeqHvuqAbNO0OKxp
m78h/Mi+eqizmFG4XmeEjL+g8AmLXGmeldUeZydtHuQqbNT5yCVYTSXrPc49e5W4/wNt7rq58a0Y
yteYxdoY2L80AjQ6VoncDMYK3xxwy82aD88gqSOcbEs8lZNlM8qwBG7Xtlb5a4Q/tN3fqKyV886E
r27EWqpndTi2pjpPpPIxLahdktfNTs+PM5D+YS6cTsQEhI4PK8m8bxRXpCqJSvq3ZLEmcIsDQz5X
ZCbXcWBa5XOKCrYMR3P2XknKCh47WZn3OlERN4W1WlGVEl0b83EyFaNgbPtYwOJ1ox5Kq+Kl7d13
dsj8NZDD/JE4i++ffDhMVcRO3dehNeckfSRl0tzRCjPTcCeTdzNtiul+qToDYrKhEsJjl7JsQmjk
8JtWzSEVcqwn38DSolTzxhj0junqkgSWkQw5n6tEzWPsTyph1Y++rHaC4Ng/pNj/L87x8UtIJb7+
g2N8+A/4hZ8fkqPz70f474f2Pw74/z9O9AsG/K+P9INa/uksv/zCn4e5+xuJIgQCIO+jOjW2/I7p
a5BEIrnGb4ANMOKYFcBc/+th7v/GTI1hPLMEemuaUs75Pw5z4zd+wWTGhywSzgvT7f/JYY7L/d8b
EXfz7gXTgMRmbDvVPxvd0v75btlg3J2hNzTYzjaUZShbu4vE7EKtxFdgfR8xGf+2MtGscIsOijxy
VtKBkEvL8WnCkr0PF6O03rGm4iQxBUIIfBC05wVpwOe0dgGmvylJw3rSPU5VugkptHkaQ4LA5yur
w7Gc839MH1s4/16kNWv5oJR0rg078eCYz8J5mcluS2C7N6RE+1U3oZGxF7sKK1hofOA11Z+mlOT0
0EyK9G3QlbzNsxxdzDAlNNE6lkdd5CXl8GbouDHENtnKnA0z2hRhq/Sh7wAzwkxZ5Vc6ZGgSKOih
1+N5IhA6TTAsNTHAMdUzippF1CkxRe7g2wetabyr3kyclLBvTaZxVxExHQqbi+0Ms+UVdScj/S7J
Hr8ZJWz3MPEBRQg1rpeHzMBl+OBm03CudV9TcY2J0p1YczgXkDIJWTL7AKi19IhXDGvGuvDbrYqY
Np5L7Zy6VcfUNGUTvp3SDJ536szed4PxUBrZHkHtcTKUQXbSJtKhQuWNhcO9n7DwT/MxR7XSC/pN
iRruCNW1dE7W5DyRP5c8aoWdUrNhbeOHXSWNR63O0gqdhe/d2Hy+FN8Pz1FRannrt1Qknh26euaf
dFwxNSKEe7+AJZ0sS6jZmYnsZ5JdE1Ygij9cMVtZ1LmO/GHMDtWAVRod7Be9dp4cmWOV7WvV+DyV
FYMJwx6WfZeqHhYrbI3IVM45b8p1N005WS2tCrobdkKHVCjJUYJG2DN++ZqlAdsvmzpL9cZA44fz
awlZPyDccK1Mu49kIVzkAzBHO2KmNP2uUPbyaQ1t+zUSXPILiZt+54pl7Q9JY1pdCNNzrKkdqqzf
lWUVUA3YmuSR9Uv+I3MnOlTYtgssXH8YkR4k3bvXtFm6ZW9TmDYLwdSVC5kxXJ3pZsVwKSckvOHw
IQcR0RFMXfFeTJCRQneifm7NMd8bdintXQ+94+xICc3TQzuBHCXNcEms+xrRh2u2nfixaEl1C3m/
Urs184aTylOPG4l/tb1bgL6cg2eO1YqKSplrbA7kghZWTSxm13XPtl5bfoR2XKLaMd2+ieZ8JPYS
u4t6PbSiGB8EusviBDCGvM1tKsuIfG31f3TNariRsHNjixU2Wvd21kyloHKv051BZjWFZ6qqT2n4
g7gSgZddd25F22zr87yRZjvEfdJadTvqVp7FxpHuful1k+E0USVv+dCuH1rLo49MzXW/N0ipeHa6
3ZE1qHXalvM+ktY5UQyiIyJjla47yOtoSbL52TdHh+zh0hxvxy6jyU5XQ707c2F9TKW9aNhOkV8W
1lND1bmu2oenaHhirAWCT29INY8xYzI84zzgyZPF9pchUJT9U8Nk4IE1BqLgml3nRCts9WKXDOiX
ImRDWheBKOUvPhBdQxACCzcUvW6m5NWRWLZrcGlVyNi7wDgrvZvm29HOZy+Uk+fnUUKSsTy7bcDt
sHu0NVHtbLIAZWoVcfIM7dxnlJGllYWy6ym9IJESXbxPVM1QFKaGupp0vS1vnW7IvZ1AkJLHoyy9
5aaYMsyrDULTfmgFXB3iu7PEP1TV6lJW5DrRrkgV5/mOdPe2OPYWiSXXrSO2HBK3c+5VpS3yoV0H
fY1szAYS1GmMAB9tQ8vMs8BTWT9rfT4nZ6Fqhyi6NXcNZYb22C/uHHpER2DHLIx82A2L0r9564TA
HudvTYsaG99anGs01neWWY26Nf10ES/MqGX1VVZAhCE9s4/ij+eK5KH3/eVQAhCxSyzk3mJJ5d8P
rMUhpHBreDNn0/ixqdt/1Lz3RSgSnhX6s3wiAM+vJTmi2bDibtg3wb7oB2/ea3buzvGwZNmto5fT
eUDQ+ZYXdaIidw2KmxXAyjgkiCnpIRdf66NparufqUzXn85Qiru2L4v3DquoK8YaxmvCC/3T6KZs
jSYZ0FCx6SA/nMrV+/SmSX0jLb0FaMzHWkag4YyY1QgQFDIY8EUshgQWsolj/qs1zkF75SJuIxlr
rSl4ezwEd7RgTCjNni1HTdTe8OiBorgBtrXGxbK2RjQG+rxyXrrFde7l6gnJgr0cp6FzXtoJT5Go
mNXyDYUCa28sqxTYu0+JobWmqclCACPT3Je1qNe4JduQvl+sNH9GjjqB5i0ps70xmnkdlpgzwyZO
evUC1di2Ig0OA0GfhsqLsFoxJgrVZBXfcm8a/GjxGIaEkpGY5LiguQiLICmvyZrl+7AfuzvNSVeW
Wd6a7/RdAFgtG8rI8V9W4x7RkfPupk79y0sDkkiQVHZijwtQ8b1p2/nFMfHnCLtEd39ItGDP5CMg
7APuq8ghMAcC55dZDj+9VgtOowyGTz9fyvugVy0bhj2aTSwIh693HQPfh6XJi3Y+cNoGjX7V0Gi8
qCLBcWVIZa8ACrXgV9nWy6+RhPhfht3p7E61fZtbq9uGdSmGO6fR6mMHq+JmqGf51vh9lcUW0azP
+eD08BmWQu9DZRsmAh6j8440A1jwNYkvriuJyjAUeWPJnac3porxGZLHJPHIljRWmuEo8xckgVhy
6Z/uNK9LPHcIFo+Lg3YptgpE+vo8BoQ4Fqb5jIux/dy0RRrsTZLJtsDHIkHJnXbUXHPhPxMP3bhR
HpSQLbwOH8SIzk7f+r7xLdAbae1Sd1NaN4Nl5SFcg/UW92RDxYNSwwkHL98O864qbpWdVuNtjTaM
jCqEPd84UfTyVASl8eJ5vTlF1jwk+2zY9LCzpks7XjLfTHeWpxZrb85Npe2aRrjfJPbWwwFxtf22
+VoRSYQH6/Na6N09yQx5Go26BtY7p2V1zaZO9xvY42cNXPBJNbv8qFTRvvtrSRPvye3RWflq8ik9
HnXEO+8RvdThmQ3Ik8j73Euyb8Nc+UmUKsqxcPIWxDyJVpbPU6GSEqspw/2+qGK9atLc6ff4sgXB
ufOk4YYCWYhxGvIEXa6OKv6lr8f2Pg2Wtj62XTUD2hjZEFucHVdGoiaifO3GGCOR0smGWdJ7J6mK
0QylgSvitK5FFVtD4Z7XJq1JTM4tCwQ8G4AyWMMlh6Y56haO0V1y8K2RvXFlyrlbyetI9yj2ZROm
7Wy8USPUWajI88LQqQ+G10wi4QLnUihSARJKD+0QGdyhledacSTWMi8izU5IgGjEGjwuDazdkJHG
9GwXffbaWijXQEZIAEe/Z2avjbZMX75XVGnclJROIbEfiAfLVsuvcFrKHlQ/ADek0+Q9112BPp8z
Pr3NhS+y0NC7BQgRp1Iz1KqZ3/a7LLhdPQMVY8Fr1lhKe7PIM7WOhWYhtGnVRLLyVKJBH53FOZW9
a38rxoL+fkINRqafMyR3o2XyGaYmCUQ4LkZKfLs1WWUUqAwF8gXO/d+G+A/0e2PpI4/57zDuJ8VG
BF//r6j45Vf+bImt38Cnob+7EMAxTtmsVf9oiR3/N7gW7BSs/I2ZuPW9fxD1XQKEscDYyNy46ukY
kPylJYasyc8jcsHcD2Oq/0lHjGLgnztizHiQkeBwYgFx0878fTSXmqZwCzxCEDPl6Lk7c0UcRwhp
K8g+df1s7xtVR9iAnrRRrebptXab+cpJE4bdAxHbydEujPQlA33EcC4fmjUs7ao0kSAakK3qevvj
VmPvCpqdfTFmhJpmU6Xt8fgwcmq9qXgvtJUZd115yjpAe8nHEH6vPsfJ5NRXCyk6HzYRt/SgVOUq
tFYvIyPPFPjVDklimpG10MRFAeFbqGJz1d0FCxYO0dIRDLHjKBMYcWgTb20+pAUl/yr7WLo0Q2BL
tedFlS/sHxQ5s4ynds2MvSLQvjulg4fuFNl1RQ3ebH26nZC5FsrUWeqd7w+IHK2WVB4YiS6T+7bK
kNf7fvbSaNO07nUh6zmCpR082Omc/LKVSr8lzkTSm9XydQI/tV6FSrNHc4YZE/ZS1TtlmdRG4wUc
w26tuSsaH8hsEOD2oU9xXUVkxCf+qUu9+UMERfEKwOi+53nTkStWZLMbaYGLxr41cAuPgSNGwuw2
7M7YULxgnUwGJWnyOG0YX0u7Ao2sKKtnah5AQH3I1TOHz3aQ4kp4218AQ0v6wVu+oYgV8wn0vOkI
t6zTjfzYbIhjSogd9c6GQ4qxojoyA3xK4qTs1czObLj9DelAQJj5Bc4cghRok6JJPPkXwLPXxuYj
ucCg5gUSTasNHk0nkNLiApr2FwC1v4CpxQVY3TbXTRGvAbjiugD4umw4LAhwexx5mHUEDwegthih
yuNcvgG4vtXlX+h787fqAvAuS15zfripJhnhbCCwewGEk6pp3XC4AMUrMCxD6wuAzHsEmIwVDRZW
zQVkXiXSsqtMEBjHcWxwFDeG0vIzo7T5V+2TDn/qNC9lBOKvTf2QVl2n7Ue3Ch6WC8hNocbQxtbE
21zJKj0bdqUXJxeXsyeUKfRjMbr62fzGuMfpfwwBcWpX+JyNT5TZo//a2A5+BV7uumlkOFo3H3uh
JU+qLlMZQerG/Ve3K49E+wpY+1Fzae6ogDQqskgnQXA6Zo6Z3o5JT0OPIyueBvZQedmhoWEuridz
mm6M1vRUTJPFBIoSsIaJplqj3GHisMr7RNc6N+6w0aCy1YfNF9KmwIAZi9lAGeVDUTR7AhVAFpql
MNR5TB0wc11rAY7KurFnBgQOrgRjmY7XUMBpJxOtV33UZG1R7JzfW06X6QQf0NUfjDbrn4pAL7Nd
X9qOPGnOPDy7lwZW1jL4bCaYTzFVl/ZRbb1ukBPkgUElz4KbSTdse8X4Pv3eIs/pdAtWQOM8bz10
d2mn9b6ltcbdZdWoFLaWOwNc589m330XDNr6CHqg+z25tOq94ywf1da/Q7pKv3ocAn9Vs6swRCWu
xWZKvbX9rWwn/dBf4IBhQwacqhPiCiJO+Ql9ouHuXVAEPCkY4KB1dm/7C9BA0Augg7fhD84FirBS
z18iCJBVcUqpbh/6wC3XQ1AYtR5ZTg6gUV/AjVbCYoy0FsyDDPMq2WHaf1XKTV0/jl654uuyQSXD
mlf2Tl4glGVDU4ILsAJ7tb5lAA/cUl2gF4TL1FlB6iPGznCtr3e9XXrnqVTC22VZO2o7Nrcov4A6
xobvUHrws74tei1aLhDQAhhUXmChYkj14/w7WOQnAEdqw5DKDU1SbTPrNFtiHsNqw5uSMUDeDOAB
DNVeIKkZWkRN+bRBVQsRxv3BF2IpATKL/pUMQGAtt1k/mw3qsmqLEcpwQcCWCxqmzwPIGGMJUDJy
FEDMMHoEPQOZS4Ht8sH4BfFIAUJcsLaEx/WAStx5Jx50oQm1zkQ2+hFO1MC0GdaY+2mZXarUcRmf
7Quop7DoeTIvUJ9+gf0kNJMfuXLNbDNrCn7kF4gQsi1wYZDj2x1qUIjA6y6Q4pL3/glbMAPolEHH
y3iBH60LFNltqCS1LQDlJGo6XM0yvTC5QJjwKuo3N+H7nYYN5yyNRWYHDVsx4M8LFCovsKjBtOlZ
W0b9dXQhSEN9oQxg9Opm/oNdKDgg9dI9pk1NpmECHsO4bnQdzri27rDexDvqD2++/y0m/1ZMwlD/
19OV+w/xkaqP5e/FJL/yZzFp/4ZDHKUfls4GYXgbffXP+Yr526YCZSYPqRU620Z1/4fqM/jN3FL9
dOqA3//xH9WkZnqQLFxChreCEnoqccf/RI/47+gSfLS/EL1czpotbQ6qBnHyEN62ivav7GzKMN+c
oAjsrLR6agxThS4vX9Thf/JvWIT/9ZVg0yJyxbV3K5D/eiV7LF1DI1MG/7Jlue2U7txPa0nu5zy0
/4Y49l9dahtNoSSAP0bN8PdLIYRW0pR8KT0z7rMKMqdmOI+9SP6NBTEP7/+6eRZ++rBMMRLnHv79
OgzI+gEhbEGmpzmQx8PoNqTNNK46n4GMU6Tl618W1x9kl78KU7d79H+oLb8/LQs1G80JGTa/T8v+
Qp0di9TO8TbEb6YR1V3Q+uDxhbjBAcneE52hhU42/DsiLfEK2/f422U3YSbPDJkCzrqXtuevjw5n
yl4LBivbITD37jFVqb6abkl22EBlRyvL/Kdx7qbbpVy8nSWH7khjUp2xxfVuExDr2BFWFTtdWb8G
IKv7IhXTecR1AApu6kd2LZzrbFHiFFCYHA2mRU/FuNIdGzM2GcQjJ9FaBwQu1W0nr7qx8s/u3Jbf
K9Opd5hXgJVB+GmHSJSdjFEiJwB0FXhCso4yElbpfR/xPzpklibtEJacdofPl/8z0RP73ebR4Sy3
woyoRTmTdq/kcs1RKT+8tvrMypEcVMu7HQevuMrNALeYrgyMeLVkwf3wPLBRx4j62sIiRYjqSPvl
hqXMtVfDzvxbx+unnVGPcu+6qs+jGRT3paEoPcCdyO/KycfgDdu9ky0CeXT0+kNve/OY9NsQrCeF
EKyyNT4ESV9PHX0MiA02gQqqxPITVhXJpPrkV3tGNuoAFOKnzLAwmdJc5QBH5x03uKJAuXOA72To
9jMsSTy1o0S6/XWGs1ERDUovY0448TZWQ/lIPTs9exn8Xn8pnNjUVhfXxMb8gUOIFhU5YdUDmJIV
rwn8RxI5/FjLdQdUyVc/U+LQQnhJxrNmdfRifps4ebTIurh2W1Eex7pKTghi9J259mmciGA4Z6lV
3hWVSO9l1Scnw5Mw/gz+8qhqXTOioq4qLCgWZ49E3XaZT85JlJNocoaII5+W2uldaBTNBLk7q72z
RMf+PUVqb4SrTxe8jpUL7aOE67Hq1hk1cvNhpgN8k1YW5k+ObOq3sh7UcSKUG19DKVwwWOEfjTwH
lu/hdu3oBI3YrtvxQCruHR5i6xD1q/qUbAHneg4go+oumHVoWcJ4lHAbv2DoDldFkronV+fmrmiD
9vnAZDoCuScCoempvToT8KyoZP+Gmj09uSO8zNyEZ6ECLSMTCwNrPCKaBjpFvsbWMk7HLcn7hWFi
e28SCbbL0gaCctslr/5GyzRIgn3T7Fo/+3VWvjj6iMNs31fv5NRh1IMT5qFY/S9pNBT5Te69MRQD
/HTl8pwHdfrYjI4Ls8UOviVAAZDEXP9A4ZeeA5k1Nzpv38zwytC/WWu2OVp2ya1BKBiU8BW7pixx
9Lhsp+Qzz9Psjvj6IloXr7wKMCd/0JxheKOj8+SDzWio2uGp1Qw/tQxr4525BHVxlM2iQ+huRrwx
PKoWzMeWjADvR1EOVn9IR7Pvj/7szvXDqJtFFvcQwPTPJqimCtLRZoXWrL3fHBLHz+GWBFbb3mR0
x0cyvoPiW1kSfxmmS6V/DtSo3n7BIW3ZpTnwXtT7bYn1noMKjRHmXPpRskj7fe01lFMzSIu3x8NL
yVhLSnsin6nzmLCl/r0u66NXoL4kaMemIxNBZ09ogBdgysbhw3743qKe87G1y9ihFvN2UBvsG99f
IYZVi11P58yZkvZMasj4ShFnjwwfrfmjRq7thr0NCB/15jD/VCSGrrDcBusF9kzgnUsvk7/qblie
jKXOrOcC812AefhqGH3U5pqdhKaVdlx7BH1fZQWgPo5AVvUo0tQPtRwTzaQUBx1xb4iOWouSQV47
Ot4vS4ofkxhwgFZSJHtEsmnEiBTWWzudU6CmnnlQhJNP8mKNOZ6mdVH8srNljZhmYhPdB10F8unO
/GDne6GttfJAL3kWDcA10jv9SlMu+wX346SN2leB3v8a563uXgJuRXqF9j/CEeXYbmZULP6nkuXV
Sj3CgKo86lzvYMyU4DILngc13AnXPSawszuu5et7jLEOXeqe0fZhG9rAL2zw/Lsz7eUF/kbUENDE
CbTzeyQ9crpyM+1Ud95VNVcv09S/OS1O+3Oy/HR648Ma+7CQ9sEQ4zVj4W++jnMD59CByeFRd5lg
uEI4dD8bc3GSjPdNyINpqk5t0x5W0wGYcteXEkNJxpr4pHYkeFW5uG7L8oZTEpaD+DW0xqG17Dvb
7uK66p7avnpoLLSc+O8eJtc65CBp74q9IawJzouR2Zw8VAph2Qz27YhaJbOn51zIO89gkQQNBqXq
tvNMsWuz4FVotFUBQ55wwThtnw7Dg9+xjsb16On9VVbBJVh6QLYi+znrAURWpKTBFy6YSGadICbg
+oXeVIaVM7JlYrEflnmFcRdQVd9cO878PXe9I0b20cZHJfkxIgRgV2FmZkv5IUY+8WpcZ+Vyh2cS
89ihh9tuUG92Kz/R7weCK7zCu5PDVIcoxG/T1uTct9SNY/vmk+2JHaqFQz/Oz1irljiZifam95Mj
UBjryKyPjjL2SxcwF6qW7wn4SoSN4nma5M7O/So0cbpks9Qw4RoDdJBoKQ8Kr9I4nTU3XAAiImMS
uK75feh5zgIsJqLWx6EAleOBqTYEhEXcaxlNq+Fjv9lZtrhTuXdvjTZeZQnuv9fVqjJGnnBkRpWf
7XwMYsYR2LaC2eUOpaFeNjdMStMDAcN7teYnffVxZs4+qrb8RMvYP+L6uFu8bAmRyJ4xYOGNwsye
ydVTUPtXS59adwVW0JE/acGRC/Dli2bnJUvcCUvfe1Jj2Dj7r0uyfNl4T0a946qI0Qryg0zhnjrA
b3Kl4T2YXtHdgrdAAa3aOdR1cdt1tcS+U1MP6KmDU9A6b3Tf3LJhuQq8ItlvxpSMdfUDbGb5OAoy
Vtu2n/a1lhyD1Zw+TG3Obnpv9c5qme6TvDkuOiNqGwLKTak5p97X2iN+2SeRDnM8e9q7xVl/NCAF
hrVv3NBBPzTzVB6Fmc5M1Yvie6ljh6J1t1UWDG8ZHVI0CSyc1WAelmR6bOqhjKXK32TgDnsxZ2+L
yxUnLoAydn4YxvylNaZHAL6rYMLBJoDIyuLGOXMyzVvD024Qd/VR5gKrtTJ7mhf91rDGk1V3D4G1
nFU+XI+GmGfotThLBlkzHfC4vWHUue58vX6v+vTKtcWxnSem7MRALAqCtANCtRi/ynw6elb/2GfJ
CzD9I7Y+t2kprr0quy8DNe5J894Zy6pj0KpgVC/zTxdWxLJoO7v0T4EUx2GC3trb1xqvK0OuZY9D
7g38HZIuymLv+zmyK+OHNdfxqvLDKOF05AtbkKH574bdP6YLGfUMLu6AjndQ7vZgHVDTqzIiCSc2
EFRcu3rzLFf9R2Ng00e8R5xpcx63VQt3hZLlPFhLTSmIiafPrHaZZzDDCh/qDItkTKXdjX29XsMH
vl4L3vVBCPbCFuAmzx3r0evlrcE/Ai8pgywsENxZQJrvOsaFslNeGHTmN20wTk3rdztdrF5Y6+Ny
wnPTjDRhfuo+D7Fk0h5o8OKR4P3sKlvHJUy5Z9xndTbF4VvV2k9NprTIy0cE8VNTh4PpBFDmLJE/
OKJHPcK4JmSSQmBvW+Sh8sefY9omUTN2N8qdtDOxSLuVV5ulErwRP/4+iyb2hmJ9Whm6hp0lMB4l
AyIaEAnsuykw9nKsXh05LvyX0/elNm7qivPGcw3ubVc7kWZij2qvQwtheyg+zdH7QRzVAT7/1SLa
j83ncjebyR3b1I6ozzKs0kruO0Ihw9411n2RgdqLC78hHZ8YpXC4dO6J789XcZvbIu++qnm4wqUx
46SZl0jvrRw0F5KkmZbZ1RzY1G8FrplOPWihNKvhKkFutIecrJ1W7KXByY22wZC4bA7t6hY6Rqtd
Qc2a9iSYWgxyWjQBq+pwhxyhmVsqZ8vsmp1Z9f1BJsppAJoLSNKDPr+s1TKfwXidnxh6l89lIG6H
oSB+DHri04rNORMsrYmnLDGv61LSiOjShZqB7yl4G/UxkUjTjwZANI3MOjN2tdX6T7mpUwGk9Hzb
u8iqSwGiwVjaL2PO1msNN3rsLZwA2gUunXKyyLdy0QzFS46hJJolGez8AQUR+QTZI7N896PUq/ko
bOtmReK0n0jHu60WM/9CZOHJGDNpGNJuoEVg/g7HA2U1Pq1JSZpJH5xIG2EeDIVpOeUKPllYzKZ/
WJuGpik1avMajUZxlsxdInvq+7jJ5Xqf+O64dydnvhVlK5+kHJw7VCX1jSiD7+1KlEgOhewrqQwj
CZNc0t64qRulJWu0DWR7LdgFD1h0ldedKN0nsTTFTreUcysbDcjPrGayGEUfdwxcokR3xjt4nO7L
MpLJHdmZoolauuHGnUbvasiNQTHsGJKHDoVjXBqtFmHHy+s09uo1XzLzitGQ8QA40BUoK6zyhjSZ
/Blja8rfRNenPiqdpNyzYr2fUK2Q+XOAvs6swl+ep8RuLCbzB37Q1bVervgIu0t3ldUiB/11CmqL
oMBXH73ORH6Iw7t/LqcpPZjp6B17O5E3TgJBvMr1L4Ud+R4erYztJPOfi3m27vrA6P+TvfPakRtb
s/SrNOb68IBm013MABM04SMjvZQ3hCy993z6+ahSnUpl1ZFQDTTQDQxQqJtUJiPIzW3+f61v3Y+L
KrlzO7I9y5V9pC/BJh2sz0OjICFkIjm0i82DnqDNRnJVzjREl/6u0fO1qmEmU71tE7UuXJB8SnxA
PirBTSY9hl2Tes1kxu18knMVLuPXop01q/QsneFwNSN1nvuzLOpYGd2apmLimnkny1BcZ7RgmlfP
kIidbMQG402ZCQOhnCTl3DZ6IK5GainPncjR266qP0rHogzvcjGfFF0wuUL+3ctROKAbjst0SyeP
BtJM4FK3ICkRwYjtxTRKz+DTsxGNNHC/jeorSlafKktFrR9bK41+kL1yrntPJ/7DU+o82Pa5oftY
3sfd0AOMBRbqNdpcO/wNF9x/gaKqMCnBJMLBmt+51AmtE/5Va0Oi+rUe2S0pk432a7anbcnCvzhJ
ojYIUXhcaTVAHM6mA8KwasuR/34eJmDv4Wjtgzk2NkNXe0k3hueknd4La/lixFOCqgoA/aB1kjdI
kXaIkIuQf3Zn0bJIAWAfwoqEJbuk6TSFc+fiJtL9aWoib6j6/tAhwT5XnTVu+2zJjhHy60Oc0EiU
Zk17F9jGp4n3eRsC6XIFukcfSVbvxUE/e2UhHgKVTfCstz5qMJsThUo7rprsyEGOYxw7le6BrksE
budm5QdV0ey7UsdsQ8IaayXg/Qu9YAPLgz915NWYFb0NXV8+2k3EyKMlSO6BZvizUvNizWqfO3lk
3OpCHBvo0Z6lLSc+j+7oBHvAhU2TelPaBFdVlrxf4tI88SoTntWQsC4hKkd0F4mbpqoupF3a+8iQ
Oz8Uk32o7ZFYEopYyXNb5kg0WzDt+77JPlZA9l0jA1eN2n7wWistt9OMdw1TMS4sWcvdeGw/xDPY
msgqSqeMLcmPghBSPKDbm7rs7+jBGq7ZhE+DjDjFnMfUa+r5BfsSWVTyQMNKLe0d7zt2j8mg81KD
VLIH2S9zyhBDoWjv5ryo/WCIGmeiTrAZLe1CqXOmb521LqfK3OWI0R/1FFGg1qYSWyLadT6KIWIl
WdZyhYEZymmAZBXssYnf6shB7YOspl8bozhGFlPzuOQZvLjZOsd2cGPpqOr0Rh3eawgt9/aMSn5T
DhpSODWoN7XSF4/6wCyY5eFt1cnxyZIKJrVFs30QAtFuZfi9V5iY91UqN25X1OaZKT5x9Npqdxxj
Mo+FAJa3ZWbOlMSqNzemvpdbHX6gqkzvFsqrXmtY84k6eH6TTOPMQScpPkoB8SSoRnVkDraevNe7
IvUqSwn2AV/ea2kDerXaiXFDCT/Y93T8Dyrhb77cdPKdXenJqvdH5xnmkvxo1T2LpaQZsKKL/r4o
JO3IWbzywGXUz0QRjI5C6ik628LeSwExAhuxJBQ2k6rncJTYFbESmJsvkJcV1Pf109yny34OUs0Z
8GU5utZUrqqqOZ3+7IMaK6zDBKCQWlI/LUK7KGEl38Czl5mXbHZlZl0kq3tyBIudzrb5pCZSRlSa
Gm4nu5EOOEazzYJumCJE+Zgi8kcWqpRBGZnwcUrBZhHp7Yjxwp0nzdoo+vKO4ZDs2mahAzomKrrM
0sbiNbAFJXqB3c3ASBFslFvlJYcovdM6haKzhiSA9+lqTENLfGdu+X1KvT7BpenYVmVcB9CoF9Fo
l6YiDmKzoKgjP0A29pg3H7tMeVQslLttEXGQL3X2f3Otb4KiYZZgSFgNrjwN76PWGU/1qrwuBGa7
fPEXToljWuztvvDEVL03E2uXBNpVm62XfBo+spXS2eImw7Yere4mEtNnUS3CT0Sbe4EwOXa07cco
HN0ureZ9HUsc8mq52yvNqF9555rzUqbdqWGJ3+WJ0rpVnM07kECTZ1Ra6oexKcnXVC3TA7bWsx7P
z1o9f5DQrHFiG+f7YpHbOzFS4CB6O5wdzGWGp3bqTUUyK4K6CUh1PirjRsTjsVf70S/IknkO2nl6
1rWKc5RmSeeyZ/OcxQJFJp6J0CLchBCVe2OwnohVPKI/yPwsTyHz66xwTYgOcarfF8Zcu2owbquB
0Bkz2rFpcCnonmZTWC/1zDqaRjJpcsVuMPv7sUGOP1kuqR53wP0qhwq8ryeUQmK5PFsLokTayPB1
wehjBI1v8dW6FMDdhl8qdcZi0tf7sYj35qRfzNh+ZzfyMcGvUwkV92ByCGuxs5b8YRIyQfYo9eW4
3/Ul86Ud37ZS/zBE1WNT9FjqrR01VT+a0ABRDrHz4RC2sZtFRJkEypeOBkFLMPFstNeCQNUXVdXc
BqFpprDYLhWijFryyrAhInNenhMz3y0ECuiR7mTD6kw1EXRJx6bm7S3so2Yqfh4MUJ0Gy5+kCf9M
e7Vszbf1/KlC/BzFzfuZRI6Wasy4Hm2W8ADJHMFW5aeK7Auk8e+H3PCbVL036nZTNSreFhxeh9k2
HgPESLoNvlr0jKLFtdPan1MUokkUEB4sOQb4BwPt1Uj5fRPmn3Otqi9Tbre7US3hSi0HtCfVu1HT
DrnebKNh3IuIVT0Opn0Yam5UkuoOQHBDcffUlcWWgyljNdBORTfuKRg4UwSin0+ahuX7KmlcwhAc
1g83L6or3dB3psQ0aIUs2mSnAsC6K1oKSAi0Ka0UTN7EoJqlQldA4WH0TmIap8lst5ExONQ8rpoG
YzLErov22TM7y5fstDhxK8+2Hjx0XcMu45M2qqc2jv0pTq9iFMeawBEC45GrBNl1tpDZLBN/hOoz
hx1bHfw+DE+hXdJoivP7QK7P2Uz1ixVd61QXRNPgToZcATPQbsMIjcxiv8y55GS8fCGLB/VRaTep
CYHca06XMZ1QY59bq2K+sM5SXx2ztnbxqnuGVO6LgGN/zztmTzT+NtXYE6RT5rdVFp60IXkZ2/46
h0VMC6E7qMniROD57yisg/mqMrcM+s4zdOPc94h4JGktYDZYf8phutVSlbI2ggEssMmVBf82M7pz
w5ZykVMKCCqlNb59Okxs9u3uOBTRXR1XPcCL4VhlrRf1FGIzFDNxZPuVUI5T3mN9G23E72F0xeB1
ElqekWw83iGHvY8ykgVBu5KEOziFBhKs15oMtj+zaSBhxopKrfe7WN7FUcDZk3HF2dYzEvGiWYFF
RaJ/X4r+qRFMnQhyFzcl2UWoBICGWfNZHjFz2/3XKZr24Nn3orTdqYjfD5F5S8fokaBO0nDm/iXT
huMCGHVPL+JBMGtV9AbpcZ47O/o4D/MhGmw/SIzrDEswtAKmS5o9Smwjiw5s31Sau1GnqKCOduwo
8XSshbLX03w1iz9ai3RjquyTiVTGtxCK+z4uWmidnYP0/DwO+ZcE7O9Uq9tqkm5sI/pgo8hyqLsQ
T8PBbz3KlXz1UYIAIiuuJqdHPYuOgT3dpUZ918s084AsHoqqvbD+vZSxLRwSUh+zMJq2udqxfzIt
L6QriIO6uDGb9NSofboNpOWZDvZmzKcjvvObLEIK2i2BfLIWOb5XQs7hUp8QnbLQlRutEk/wPKj9
/RLnD2kyTg4cUslLZSkkRYmT1j4CB7A37cjeKHI6n0ZFRg1kL5eqITnMankveD+yfTvX5jachHXJ
mEN2XW0qj/PaF5Thfm4KxQLSaKqdvc8mfHBqv4LurKYgYYjt7DspmZOFQWcvxxikxBk9VOekXZvV
fllLkac0zboFsgyfRjJN5DpLd2mXRff5EiQfU01NrtlcU/VJ7bnGQxLIbh/H6t0wx/pVg8jJl4H0
s8uDVP4CLpNKDPltPRNRgNo8DJbKr+XoYxZNQbMLYiFIl0rC/j1hT0T+ibEcr0rdg62fbKtnsVIJ
ROJvf+yzQHWCvGhua7qHuxLg4L0G5fQZroB1U+WDdZHsWkG0m3FituNwcdtByF7UkKNK6VB7H0iR
/DJSSd6hqEJXpWdB5Ru4Vp2ENlxGBtga9m52uR+Y8XhX82S8FULhBRUuIryeg1e0YfzBrs2Vo7r0
rjF1ZDqVlcZ+fGb2STqUwv2k+bQTUAGXgX2nB1lGj7nl3JixuSBmRFI1X6FKwsQ+jGesKPHZmnWD
ZwTr4Amw4eQEnNwPgz5aH6LcZn1WqYKGaS82ltUP7iiy6REHLKpGxHchAjK3RNaJ2WZkAYBuUMGh
LvqD1XMmGuP2M7CAF7PTu5uY6oGnIKh/6HMh9xtRtsPJntJyPy99et/oFFarMaYoQ13VBe2vOGap
g3OllSIjNOROZCFNSQqourl8LOgNjpvItsf9JLXZtiILftPJi+mbVl0d67IpeIGY2upQdkUJj5qa
uz9Rdruz5SU9xqSoIUy4pTWk3UX5wj64bvjnMqoed7KKwhvYbT9P7bTsM41ACLXtitZlDzt4ekgk
1RjPg9dRQnWhfXbuANL5WiMVPgelKV3mMkLSag4rJUCPSRVDsJfdqPNIy6wQ4VE008jaMQbraoLi
YjPiQ73EeF6IMVKSY0Ba061cmi91o9Y+9Z8WHJeREU652HifdJJz5JKFvQ+77iIPZhkzAlqaTSmU
i0Ovp/Y9acM2Irm+bD8vChl/q9sk92tz7G+sSs45rhmk7fSL2m/BvmKMMtm+ccQ3xXYRbbPiJhHx
QTVHCrtBnSzOQUO4amuF3UGkVYZnql7IJDKIAxv8HEj2rqcBusqVk4C9v9qIBxR+auXqQKccOoZU
APCy2TfgULDQVjPQ8oHe9WVKe7paqGHfKa2S79IhjlxiMSIqOp1+xkBT8jcl41IFrenquO24p3OO
hyMp1c0/lgLFTtUrlBJsdcaIaYWyGjBfBxwlyiwAlW0kRvSOEAvSgCYQEpyCjUnW9v/oIqVWalqR
XjggsKK9YYUKvbGuli9Gbbbd9h8pUTutAWWGuhjQeWDXXMuZGeOTk1Rz9BQGGmfib1qh/6/Oe63O
Q9n178V5/zf/0sSfPhT/cf8hL3/AGSn83neFHk6Jf0LrVLF8fEMZrASC7wo9SAb/XA0gJow54EWW
8lqhx4/AC60Z1yQFyfgw/lDoKQI+goVCS1MFmi1AaH9HofejyAwSI2HPQOkVnSuZvCJvdHNNZ9eD
0AfzXl0U1aWJAwKFoCuP1qG8D5Ku3b+6R3+hMdNWmt8fai++JzpFlSAdVYM3idjrDe2P6gHcj6Uc
Hkx71gI3Hjpe00aJrMNiky5o0Yw54QgMfbkW2q60RbhtZ9wAriLC6JDAXdxMfUw9Y01T3JP9OaMW
69/nls7hxFQUcdcQifcSSlq6DQNFusHpixBZa/N4T7xT8mESKShnOhGyu3bj6FmJ4qCX2DiDJ7O3
8CHL9aICaKnz9z//7j8KB3/76jrocQibOqEM32igr/R1sIryYEar9cDiLJyYAqqLze8dC4n+CzXk
j0q+9UpwNVAHK0IHliHeqiHtTs4aKgX5Q2HGoCCykI0T/FI3MDt20SKsymM/hupvc8K/hWOt4/zN
s4WNtaZbofskOtF8I/dEq0dkJwfWh6bWFB+QiwmWwG5coc2EwOoqcOFvbfUuOpEO+4mj6/Tw81u8
ylr/9BFIoVFYBBEy8s7x81f3mLIhBGI1zx80OK6XsAZ6PlnYOKjFX2hqqT7Cr9GrmEX9SF5u5ajt
qY4wEGHpIh5tCQ6gdThujaxJ36cC29MszHiPsqY5qMNX0eSVT6pPc86aWf2NC/dv79/b8QFkGCkk
cVoaxgqimFbW86vPTssA3YwdS/eJ/GyopPNJB5XYzp/fobcv/HoRSCxcQOdif3rhhxC1ZRym0r0R
5VuD4NEc4FdnAwZ6+nah/4oVovryP4pyx7z76p6vFL3vi8ZvQT2PWLTeiLa//cbvom0Nmx+BZXAe
qWRyHGaIfl8ScADCQTWRCKIuFoa8Jj38LtrWZFYLfQWGfkNR85r9sSRo4p/8DnDK3//o31oSfhyG
LCmw9wDj6IYir8vWW7RtaXSDEKOkekteyO/bbG1aYHl/6OSJqvqrO/MXy8GPAJ7v1+Jl1fjGJjL1
9bO8GvK4imFJ1qnmmYVJJmkAi21gAPtaCjKvD6X+Pk1KKkdNtGx+fmVu5auJ4vuVuSYkIcjLlvrm
ZbMmjeKJirc2DWmrljrW4Iqm8c8v8pe3cp2MLMTNpDCsL+Orr5eLvtPSkovEunXfWog7guGcLr94
pd9gpL9/l1eXWe/yq8soQ9kiSuIyYzPEl75AeDfWjfRQCQmbOnvSfltOJh2/KGMbq2fpc7xA35n6
8BeSdfUvnyeif8iuQuiG+Wb6HTNljCDa8kkcrEdu65RnyUEu4uhbhf8rjTP6igPG1MmczrVuqTc6
+UeEDgckVXvrF6PrL5/xq0+z/vzVfQH2HxugyTRvGMOSIq9+ksiC/JvP2GQ7A3ZSt3nAODGsNzso
IeZxDPpC8wwVeLmkZtml4pQEqG0qf7FAvP0+pIgohC9j7NCZw4Fg/fh9BNFYVFySxZMRhW/qVOWJ
dt2vrBRsFPg7f+zRIJZgAQDMS5iOqSNkfkvqBkaNdgL3mZc2UxIgdpyjZaeW/dxuRBQFxVYMfRRt
ybIXHzUKUwsIvECrXhCQ2yRMm7LVDcjt5YAqwjiShT1ZxFFtUcmj0k2HGr7GBqGFuNEzsHd4QCv0
Cw2aJ1QZolUIf1VVsz02WYyWhQpkxvG/qIzyFr4Fwkqih8hILgnYzrDBZSoBHTN3Zp+ksGjSuJwv
1lqFs/UT1t6QqmEtx/FGIu3cwWg6Keh/zUG4CMrnR3PskBE2Qy0sdwJolO3i9f/bKo1bexc1U5Xc
a2pRUe4fa/T9Vl1T6aN+aD9B+ggCJMp9aKOFVHR0GrM+IOUjgzX5lBcg85FqVsp7cCUB4L4MmowX
Yp6CuJtX0pMFkpi0YBuJWhMWbbLthIBhi740bH1yaiPVkfNGbFsiZcm7TiLOhpWSK742tRZ6hijQ
3k2RAkpUs+JuP+Vk70HBk0iWXcwyRSnUWZ9FOVXKjZ2BkCJwOOzUzTQEyPqjTIlp2PeydI6FYtXb
EaPd7I1GZn225YRm2Na0J+sYSjPf1zZnOBWSZtUybpQu+6AlGr3HJifIzC/iCd1nSiGZQO4GZzey
goKA6yBUrmqjxsHGMGbrWhekPqOYMW8bJTU+6rwjpZPhcb0jy0gZNmNko12MUxy56KKNZXA1aW6/
RpPW9K6uxza14AkD+aYS0fiQwpCb0ECMi44sC6QyyXB1Q0R2pWaf6HfS9xuVoX4fi6LLnTZSIySd
EnHSrKLik0TX+RIKdAUbXliAMVEV4S6pzJAgoK4Ls/fCLjLY59okhc4oWdXXFBjWmY5w8IkUgvZK
PWahuBlPIdRhsx9uxrkqntF9M8GGVRjexJpG8pZJquZti0dr2cAvBk1hxtJwPyFQ+Dy2VVzR+xyn
EqmP1IhNZkjR81JPQeLmclvCeolB9GyE0mQXFMtdSiGXwLYeNTTCZ6MdbtVey7Cxa/N40UJYio4Y
INw0KgYR0qjk9hFajL0nngOvuJqZRgjrRNZZF2SJvOE5x48rxYN8O0d5r2+WpKmwPoQF+lJwUECu
Ugb6jSo18UKEvClh0s0o6AsQHDBdU0X7zAlkkI+lnRN8jNDiRa20WtkyzKybsR7AP3ddN2I8NjP5
xbALEwgZatYKXkYl7uxg4L0MKuyxiFaMD90y03G3sWyu8kAluSmCan5kSGGUCcFPuUjpAYdGc1Ih
lmaivEAX4TYlFIbvWuYQhe4Cj4Fi6rxqgxEknAM9FxnGb617Nw9WjoKDwGg3ZsTc5QUeIhTETf6l
0CJE3U2ipYzbGQEhNwdm9HYoatXYCaLFjroilsaxBFExu1Tl5UZKRBo5hU9YeqgoScigK092qkML
k253jNskglQzp72jRlX5AlvOZBZQ9OE64Z+cyDi36i+yLGEP4SSDm2CWlOkEpjbTT3Fad+0miyjh
+WZsLqkPlMgW3qjTM/ZqI9DFBiuFWm5wu+vTbZVURbqJ+3JGL5BXdeCqZatbh6DFUwxxrW4ILKGi
JLZiAWB0UgApPVFR6+FewcK7j1oh035pNTlygnjQcAPAtck8HNfNcl4tz1eI2KoKakrJtI1atDfI
IpPK0xUcR1Sz0QWtTUedinrQ18lOnucavA3VZW0ncIXwwOQOKFVoiKp1oCFZjGZq+fdDnaBhTGOJ
YnwhF7KxNeinMA02hgTfLFemYavaIWJN0WnB6IQzKTIbDq9R501Wn2KsAnm2bFqzAlk/I9GQMVlV
HNMQ9pgk78SQ3CnRW1BbUt3czG2UjXdGU8U0NgJd1Y6Lyn1GuTJPeLyGKLN2hUCW4EK81a+TOjbA
cs1J071Ihg/sLEWM0E4p+fB+rpeqdFR6FZ5+npSYaWqTGTVRmuqRDWYoPCsahgtwD8nwwjTJLA8n
HOr7kqhf2cs66tSYjGn2OFRJldox5MSg/oFvEkl9qGc0t+RIy7yqTNTuwaDROrosnNqzPgHZ2tE7
n2xM/AE3DBRjPfmRKjcwnRE3jRveL710eHOIC8fcHgxg8WJN8tDMajLcdcwxG8XukjPTamLTBEHw
KYi+3skY+e8VUtHxeA2Bfo8EGLx8E6gFm0YwBS7QXtvYdFNE5vtGUbMmOZE/NH6t2tTETJUndeXk
rOfUWJeCGqUZN6I9ZIodCWq2+Spd4LvBzSxM9ZnqbXYzp6rxrusw/p2kCBQ7MxkZEKuJWTvVWosw
XsRkh/gN1piXb5v0/4qD6v9YjKv601Lm5gu28M8/1DDXX/h+YDXgrpNjRanOYmfIeZXt4vcDKz/i
ZAPjFZoNviVl/dH3A6umkjqryJQ219MPGQtsVtuy76L//b/4EdlY1Dehwioy9U/1b1Uw3xS7wMRi
HDVJfUTgphg6f+2HXX7d55KBJqTxJyVFm5luK6vfjAFKVBA06uhO+h3nQHdI50topTsKcFs+FL1I
EDGRck7MdItPY1PPTwPYc6VlHppsh/gBJ+/aXdBaLiKhQ4W73tY+i+7FNoF11f3OisJnckse+75A
DktDMEp2SiM7xeiQvOVP1QJUBnMwe78wITqri55D0dKvb1zQyysmAPFttpHw3bDfOsEF0+xdY2BN
sQyEiDGwKT2HfKYWyQPsHzSGw93CtnuMaYvSIjf0rZai1UT00vN3lLH5xbnyTanoTzf2TanWko3B
yIO28bu6PKyCw9G4ij7xhlr3f35O/vFgA1TyzSN8c1CrML1GU8UjtNWrpL4flF/EPK0FmlcnmvUC
hGrIhgKLmLoKh9M3Y8SUaDkmY+Nb4Rk3CmLJe9ZUAnIdQ2xS+SFUS8eukH/U6aWKjlqZ+0xIbpLc
dIgo4PZ4WoWcOIsOraS7xvDca60rK08TAycqaeV0iFb4/aRjwuVvdfV8snXo7h0yRu1WmjkKIEFP
YJHhj/LmqvTapN0AiEMXixtQSncF8W0ai3ipH2ok0j+/wW/DTn67AWsc8Poem9SdfrwBoAPMoBqH
xm/YBEYlVdFPCWVwu39GfAQVYuV0QlkCsp5B1+WmZGrgB3y8n3+Ov3wOrz7Gm8NyjrHGQEXU+NAO
Nxw8N7NGOx/QLdXhX4ypHw+x3x/5q0u9KYqUlRjA9E9MC2j+VFJMApoGEAp/8Y3WifHPQ4szOWpm
JjvaKD/eWTtqAASn3NlWfYgqfZ/IATqVZD3jwdl4buwTu3+nE4dG7u8W6VKuYq/lWUXOscCHLCp5
UwZeEAA1aX9Rmljr7X+c43+/BX98tDc1LtFieGqTvvE556NeNN00ajcpMI+iDj0KwVtYH54Eevo/
85D/uOybCdmWpjmoBh4ycBtXx+RZgjRpq8HPgl/hA/48cfBev7r5b6aoQo/xoJOv4M/QWlpwwGH+
2+7g3xblf3WFNzNH1Dcy3hKuMM4vjYkN9BdT01+/EWSWkoFHqPKKSH9dozLoo1SJySTbKzfd/Kk3
GR0hwaLBp58/lL98HdbQFLjqBmvum9eBzZM95S3XgbzJrm5b9U/ycv/zawjxlyOOlGLqRlArtLep
yC1xO7JMDrMP7YAZbvQrVDBRDLpmkRGYYvkh3cGCvgBIx4+NY4vSlRINOmvtaQqR/VbmV1XHAT/2
634UJo80PQ5djw86bthqxvxTTsVOGgw7iXNSPj0mqbwTGB0jhTyGKLqR0HkDvvSySt/K1eewG32Z
81iPUqgzP8n1Z2R+TmpWB6mSD0p0GZA2WIhMdXqBINXHxZO0z614RCuzoMJng5vgquaMsYcJ7RbE
X2YIKyXJRsBe+OES+GNOFMZS7YMJ0ZJsklvRIbFHpqscUM3tqAnsOhSoFS6JNruoxReZ7I/yY9yY
X3UxPBn6cm8F011nbjv1Qknhts/Mr0mPIZa0F0yBXpDI99HAjUuiY8eNayPzuJT01dgWx729wY7v
WZXpGuO1ycKNNL40Kch2oW31Ud+WuF+rnHpQeEEv7zFErjmR3WmrntL6c88WAmvCbVd/ghkVsDau
XwFguh9QtJilu778UBifwuWlF89NigOg/KDH+TVA424QBocpwE3HxV3ATpIc5nW27cE+8scWXDAF
pH5St2P0iDnJr9PyYNhbNUddRzlKXpJzMo++iuNoHS5S/LmOCZ2Wk60pojsejwuFGVVGAI5Cd8NS
P2EW+mz1ky/QyY0TirFYxiOEWfsEpfdcCvANiNAv2jDeV/W465FnTvV9EGXwnI45yetVHXs93FVV
No7U2Shtpuy2sHoThbYuDzFPe2o2yHoccgs2PdS7SQZ80n2U8gQ4K/M49ez6M76QDRp43Iqza33s
bMlDd+jFtrKnSLg3wyPsP0RA0T5JPmhawuZM9rnnBfaGoTsL+bcdAeCIROp3ZpiscBFnrQHklebl
Ze52g/2QDzetPrrsQ+wZuyPbvq7/iOumQZtpq5eyx012lQXFGnBaSRvdYcggP0hAv81dSRveAXRh
9VuNDbxlKc6HPtxQavRVQliC3mY+Vs92NLh1pvp6mV0aU+BiSl5isdwURnkpl/GuHa1TzlaWqhnm
5gOdrY3JJrTrP/XCBhPVPGlI7gPzcQDjS2KWE5Yfu/nLKOBQUF6Br7ZrTDDt3YzHskVmUHCOXpyM
tnB07WMEpslnBR2M1rEeKooX8/HNzmHjtBWjwX2oIBWwk7Zj2OoSrkyoqTDYYfwmiuRlmPIqJHho
jY95XTqRWp2nsHip+Gu9qnpWecMJnU9AvShBdtPdlCl6sH70UOZQlxz8WIrcmQBOnbNDne+Q/TAg
YYFUL3jYrkGveZGBiXGcKdJWDqprqAr3SJI9fG+OJJtbUPcbEPNeK5Gzy2ZSbdGgZrcN+QQjwr54
1vYpWvm4KXwKfI4ugzPAx4vgx7UY/VAcNkXk5RDhRD2d4I7dZJQlI7DYOlUMQh8YljkMNtSG0oyI
ey1XZxzo+Yap1d3TQ98O6gsdDi8p7nE4pTwccDltWVxjNA9Rkb9YjXQbI0AGNnxSZ5An4bidpJME
9bxOwHQuLwm9eY2noDNd46D0UNc5vGNdVfoKF1KqygcisRdB5jet2BEWuZ9im1d48EVve4BkiMC0
MSpf2Wi6GpXg0aDCiBEebv4ulNwlHE+Ujz3aRtsgXQGJ4bPNBCVhLcjVr/Jkb1r5Gtn9cSbGQDKo
DYQnPQ5vTej1Wv2iq+Fd00/7YThXKPq02fakFAiEWvjNqiAs9oVKWTFLtxrT3YiulAbGUwMaGwvG
sTGGG8XMzwuBuT2pQ1BjPHDy+7i9b8LhF12ab2ncP2y7ONTSOjGhSQJr/VOwoDQvbUQprvH1uDys
FhKDQopOjbzEjiyrmZ8XHAlxDUwY8yQE4HSCPWFFx3SQz4i1ncYaYAA8pdicfr5A/2l5fvPJ3my/
TaisMHn4ZEZuuRrEKpkQCYTcG719yniWdpv75Cy4P7/qn7Yeb676Zuuh9UnXzBQiQQZghhFP0J23
Qs1+tdld93p/uu2KoFaqq2vO2xv1SWS25GSrKV+OArPRGztdYrfdd9deppgmmW452cg7x5t1A4Al
1Jtx8thLfxxq613Io6BRCNARdX3qmP1R7SosedG3M3o06htcM1S+xaOoNQ6NlMP0mQ6F6YKHwVTB
W2PsR+Opu+vih05Bc22HTtoqBFB5w07jSDhYI8JsogWpgROpqYh3VeBpgt1J2Ho9zNIKtv8cgV80
5gvqnaswF9/SvsRpeKUidl3fOUMZnvQwf0dWr6sv4TVrbY/Q9HMwFL4djk8w9z3LHm/bSn0Z89kx
o3sjRDc5NZOfz8t9KyF6GvrdylRB6Pku68K7haOJrDZbCXBuxmmsMpOvU82GqbfcMId0W+JQoDtO
s2/lp68WTufn40P5xZP7dsR61adlCgwaWnrrsLzIzIlRcy8kfy3jWIt1GrjHy1N/6Ntyy9wb2J9+
fvk/1Y/gDf9WjIJ9TNN6Hb6vrt7W1qQ3gquX5RbYrV/to0uc6yfK1b8N0b9VaXwoc/57m/zEceRf
wU//5xx/asq2/Nr99F9tv5Sr3qR9+4/WT/Ovv/XfI0RK+2n18R7CQ14W/7Fvsw/F5/Y17HD9xd+q
kPSi/6lAzIZXKCNW/KMGqej6P3UFba+AxPc9Y+p3zYyOZMbEocBvCEWhp/2vEqSkUJ6k2MCPmC8g
kgnt79Qgv3Xe/5h7VuUNjX9smmwzlTW89U0RQM060WRmHl/Jdqx3mmIXuyXI7L0mbOlQypiscvv/
cXZeS3LjShp+IkaQoL8t361uiSXX0twwNDIkQe/N0+/HPruxXayKYujEaK7GoEAAiUTmb3AeVDvq
+mbeNfu+mHIvGzL5bZL+7/sb+vWVtfw1dFB4GbszFnD+im93tJ0GQ2O4nfTiprC/+WDLcX3Fj/Kz
Dtj4dz8mdb/rZIrqzUCPEqxScFZLC7OiqtAR1M6IXwgb6dpnOc76G4URlXSn6EDn2yzJ+pXzJy6P
/38+HsgJjqElUCZZwg10RKEtsAwRTHjoObu864vPVZeXSMfSdPScMSzQGAPh8pBFafdxGM082OoB
PeS4E+/VQRNfusIZPs8gbnPDnVH9TijKHRUsvM6jcOM/gk7jT9MIpy9jHRefYjF8RF9J+Xr/u1+W
Cv5vHtSA0PsAPrEEM2kou5GNV5FnCRhBTmDILemy9ld1rddR2K6w+VS0P/mzKEiolDqjshkiL62U
eNcZGo6gQ1m+qyRZxv0JXdYm/nco1B0t9jRYSntRm+jiyC0ciwkpUfsn6UzoGbwYcAWfJcjML/cH
u8wS/jMY8NwZtgreGc3cy01LK8/U0V0HAOY0xrsAtAnQXBi1g86tcH+oGwsFEJ5KMABI5EmNxfkA
nhzRvq+kJ7MwOvSG3u8n2pUrac/NUUwkLQ16E6zWYkIIB6oR5DwIQUEqD/wbFQ1LZQ1idj0KMF/K
LaBGZySbWKR0QrN6f5g06RGUkHRsIf75jhQrc1lAe+fVMfmbGif/G5UC0qKm1wwGgvJhzFbAHWyX
oZhyQia43kQ8Le0g5QOWdIcxQEXefchRU0Pt6fn+qs1p4mVUM4HpCV4I+ODNJazLDSIR+7OtLpZe
H4o/+GJXR13Qywln7jKebIjddxW2ujlM1vsD3/jEjs5XpqAqaGXp8z9/kyA4SeJ3oIykBy832LWA
6HjsYFBwf5TrwzaDuiAUG7iRG+CvFqM0M1xURNJTS1ffmp35Q4zZiwJ7B6r1ygG49SkBAVP1pmWn
AxW/HKuTTjjWRiG9pkq0fdU15n7KqHOUeI7s9MEtnybDgF2XAlC6P8sbdxNWOHRiiCbk6azkYuiw
dbLerxPPGf6J6+7ZGAELUvhwpIr8gPJZ0vMWgb8dMh/YkbpPp08APn5UGlnsiKVATBW7/XX/R10v
MHh5w6VHSY5AlrH49FZXhsLE6MFzEyX6ioaD+1GafnW8P8oCpjmfIQjM3Mg22KS587nYRz6UXSdv
QznfaPEu0t142/dWc0LfKQKiFNone1Dkd6tqczSahHuSeEnCdc2H7f1fcr38gI+pBUOHINbiOHK5
Br1mVDhRS3i4FE1PCGTB92jUAQreDP9QM4OX6xTRNa3ClZGvNzkjmwQTAMYu5JfFl051jbYImDpv
wBUe0RiqPZFFQ8QFrYeIkFRXvvnlg/f1k/MU5Pay5s+OlMzlTIWG0p8J0duDZxJ9nnC+QfN3UIrZ
9U5HM9EQOhKiaC2kD0oSHcLMD6aVKd9adrJQ4XBZc7C5DS5/A1r/+mggUevhFQzRvuHNhvyF2BQt
LMiuQ7uBMmPzSQ44FuahZW2dLuLu08NipdXw6k1+GUGhFM10JMDdxE+8Yi4CWVsg/t6NKQZPCEDN
bUCkUsFRguxEYkBDxVEq0EO3PSI47xSl2ltAplBtqPB42+bICKFJmyqdRxUo8/c5Aq7IULRSpcAY
AH6Fgztr3o81vFMkin3nqWoy8T2nKA+xKHBReRiy5hvQy+FjKlun3fLuymY9N+WjPcBzThPMpzZ9
W48Wpbqi+lO0I1pS9/f+9Q4kM55PIn9x5NXFakSAIA2Ua2svVzqxxbJF3dUaYAFEnehGlpH+6f54
12kNCQA8LxsZb4u0bfHNdbtzLFkOvN+RWjiZoY6D3AiCQObq33XR583OUIQvBzyRDT1ssdm1tihH
SNy1F3EhPyoxrBZUY63D/QldB8s5o1Hnq8rVyXMXUawc28gZXgsSqs6OGYoXxYBd+V8MQgWN3h6Y
ZzLqy50alh2yCnpO7QY80iGZsK0a3Sna/fUoMwlNN8GwaESlxSijUhYCKQ9KLYFI9lrn/xuH+Ef8
/SDkLRqZOiICRP7LqTj4LTRAPVsvEW2Nukj3u0ONfGWQ+dZcnOxZrZ9XKOnz3IW+HKThjncbNIA9
6VbJQ2CO1Ulx1eQBbc9gP006xuS9tXaN3NgJoNQocBpYUIHsnrf+m7zIsktTt0edQVVgDzGirfvU
SeTK1G4cIJNYBUVSkBhd7eo00ypsPqrKiyPkD91SKjuE8jCNNJHIuL9Ui0LU6wmCmTcXg8jYkcFf
XIx6WjsdsL/Kk3ji0lxK7D0SBdqhaG3/2ReN+yQQHdkqEpxjHoly3wel/ikpc7m3Onv4IvpGf7z/
m25MH0MGjdcxrDBKC4vtMyaRRTk/a0jVUOnAagYMaZGMsyRvt/KltRtj8ZagZg13jwemtoiNTYFo
hFqZjYduZfBVGSvkVBCVANAUV/0xxIWF7GDK+r3RqVo5Y/vHFDa+BPoe0ICQAGPqpj6MTvYStQr9
s9LN02x//4Pc2HXc5Doc2HmZnFdP7ze7Lh0DtRiqvPVS2/Q3boyWiTlE7cpnv7UVLoZZbAXbLkRK
FaH1tCp0DuaoBx+MENlba2Z9+4poHoLe1rzCdJHgUPGZN4JeOUoUxeg4BMPWxod4ZeavSLbFKXfp
uQuH4/Aa7S8PXNaMoT9qZu8VuVI8SYwTNghmzV5MaCX8tDScGDchgEtsC8tZogJJzsqjEFSo27oD
iU2fKsCtCZ2ZItiGdkj/J4QviSWg2zb2FqkAejil1daH0FQQZ8deiKY6hZLCmx3fopXMaMEFfj1u
EGeAbzgzEYt5Xc7HQewmCHK39SIgnvs4rOShG4Gdo5Ps4JaLG0Fqyd/Spgbl13X36DeYC9F67MVG
Jla1H7MkOEx0eXcVnhgbfRRUj5JEUIAV3S+kWR2E/TOgLzUzjUzzT9i0hucYXXDIIymeEJPIHnrZ
u0cnchy0Quv6QREAcxH9HncdsI+Va+36gBEvDd4aguINb/XFDV2oNvosodp7qlIr2xBu7ItlVTkI
NF2e//aYYIXCN3UBWlrUTRc3Qjm0nWFNdu8p1agfwzr5XcaddvovBoHOo7/+bS/PoqKXTRVmzeBR
aut3OZYCW0p8YiUuzWHncttT8ALgSVQCBkYp93KbjE2cTyQKg9fJ+nfUOI/SpmuCAsIGHsVaM+LW
Es30dN5o2C1SIL4czO8NxHVyf/DEiFwQwpXjIUWUb4PWabJynl/j6XJiXDcUPufRuEsvxwLiKf3R
jEevCkyU0wMnQn8tFgdBQ37XZUr56I5x/UOLLNFsWT7rnYM8FiJedV7Te0fPtNlGstJd6h8ww46N
Hfd/JJYyazTN65jLm920dSC2syPN8gnT1yBwVW5hVOX6Yqu24NWtKkhX4sGNlxLD8ETWDfC87Nv5
Z7wJ7WUqFDvV+B5ccOpnt4479P9iA1hXb1VYZ1S2Wp1kkHdos9S1hndSHASHwQ/qT36LdsFKOnBj
31GVc7S54MTluywT4kGnV3pUTDgJRdqPCYkldrctvcyeVd8G8Ov3T9ONIpt7MeBiowNMVcq0ZMDG
KfwPI65rR8jsCN0lVvA4glTgcVT43zJ1VD81SaIfumH4u2btHJP5DRSFKM0QPChHXa5BGNiovabD
5JW2KI+oLKeIiynNLtODv2NO/u9Q7CeqljAaiYyXQ7U4vMRR2iNYjLAtr87S2ept1x+Mvl5DQt5o
0DAtThjao1QBqAZcjpVEDm2g3pwoOzn6saP8vDMCVG7iGCMW7NDwsUsz6JTR2O4nF9hPh5z3VqLw
/xl3R7my06/LEvwah1yL6jCururiHlCKyskgBk3eSHDY1FpnfslTzC4iJ6sfYySLNsJvkNLV9Z9V
1Skruc2NEEc+aSAhAvuZQ71I8zQq7Y0EhOOJKfnWBAA2hjT/Wuto4t3f0Dc6O7PP2P+PtPjquGuj
wtArmpdaKJ4BLkPJXBN1IXeu1jQfJsPC6z3xkxYqnV5rXhdUglpEkVrHqXHAhOiU4T4HTYIw8Iiy
Lh6pHbI/lO/d/KBkovrpQF8DQYVCkfrECRXoBquOfMpK3Jm3ZRGiLX5/TtdB+1VcQ+cxgpIHlZTF
rgXUNeDrrOhe5aBh6EeFcnTDOvXwVNAU9EuKEb6kivvSRh9EfnbrQn3BCE3tNgVWEjF4GXOCEOPa
f/BFUVQusl75FCud9vX+D52D5dvLBQyEA5FXICJjcrmo8y54E0yjyLHGSea1hwiKSU6qT8fexYzq
b0exKQVgFycYz2RDX47SW2mso23YUt6QHzskRiuQEImWrQyzDMVUz3hi0hwyOC80TRfDpCDwsVGp
eg9pD/sp4EG7KYbY/aJEGd4u4BA/rUxLLL4e0FWSJvqnpNr0O5zFgEWiNTpJk+r5pW7/bOIEQeBS
Qw0Y5GrXBdtE2nQAkIRz4LZT6EaSNEEWdBOR/P+q9Vg1tlUd4AbZdWH0Ypdtjb+TzPAGzlGQQpTW
nDkbKclTurWb0PqgpRFUzqK0on9q/ut8k+EnJjdW1tb/VpUWPNct3jFhr+B3kIemCmlwAs2+tTKf
+lqkVfjQFXkFL1DWUUMbVMQ1pNPK7Ly0LbCUCHtjdDZ49AE8b0CsQD029eI5Upwqxmp0KH7e/4TO
MsiRLaBb7JhQgxDu5lF5uTXaFpm+LEMyEnM1NK94L08nt3fU90aJJ5OufDHjafw+GdJ6cODUYXDV
JjnyZZhNb1NDuo9qPhW/Mo0e3SaeAObtUhnhX4uovfIydrZWb8beVh/DGVz0pCHt+xD5WgjUsTGa
f/GNK8qjDez5xPKyMmnvhp5aWdVnKH40GYLEsbbtVMUqoq1NoT+3cJqHjY9l7CMmTLAydGtUqUSO
KH9vgHgGJRKSnfEVry5kYYJaKmidmWgtFC5cNpQjRf8cTiWs5hAa5leAe+D+Z2VkczujxeJtnbVt
sYF2bp7pAxbuHgmO8HE0G6Mk3vvTfuobRBIjd5zQb2zsanqn9DIRCM8YzRcRZwBeu7ZunW1Qgdt7
58DOeVaCqTvnuQNBMgnUf9hhbbpRw1ar4ND6qrodUf6B722HvbONUaNoj6boea8WZYDip+jyz1Ec
z9Zx/eDEsPaKeNinQYbAwGCgrp6lY3iCswsRuUL9/asweMJAZoHrvkknlM8tbQAnrJqVc7y/gZYB
bN4/FhwygPHAcdVlO70e00i0hWg9tbWavZZRbYTiqR/+ehQqZrRn7Vk1CbGny11aJCks2iwjBzeg
pOowgPdICK89/K5SOybDMBYTmmGB7mt+8iYa+3mTtr7SjkC2cDBUrQZxBcqPW6lP/RGv2R8mfoQb
tP8Bibe8tGs3rlcea/Nr+u2FMP8EjuHcwKT1Qs3zcqZAY/1RQaqC/qmm7TJwHDgmYTikWtk2Ccz0
VEqkCd3x9/0PfNXxex3X4JKY5cVILRfj5k2Hvq9T0jeo0QKEh6LULymfgVK/4rp/sqbo/rhkITGS
uhMSeniaHOJpcj0IwMa2T5OvWtZneHqTHKI4OVY4CPeQluGWi2SlRXLzG9GXIm7xBgRmcfmN6qwD
ld4aULS7Tt0EBhzwVOtd1I552sbIj4OtdhseYHaxvf+Zbux2IiUNZm5tWoNL9KJqZrCZE6vz2h7V
8x6H6m1ECXdllBsxmVoirMzZblOQDl/OL9Pyxi5Vpfd6R4lOmPcB03aiqQMfRFL1vcnS0NlkYxn+
aaI2Krd+6Y9rZZ95vRf7kING8xFgkkHgW9wLsmuTKhkVnvO9M52weYiOAYYoZzNDNCSp/M9pY4vP
97/uVTmPTThb4VLop2MhnGXLU7XoLXWBNnqR6kIXwbB6yN7zfPws6OaPpbrlAvzRJcYOTLVXENoT
bYZDyt3K77ixzPwOeu4wHl/7zZcL0ODxTuANePMgjvrghAITIHSgHlPgY7OQg74dBIrYotCKPY8D
ePDmaNMxws0IP756n2ZCw7Xe0NdqEXNCs1gVXrpsvDlA8epd1DuTyoSTEvPDnK4dIECEfxyFkgtS
tjl6qYTG0myAzHZB/CORlnOYsN7c4gejrsTjG7uDUwDSY14owvkiWri5D/txfnQHfSs26pC1H4YO
iXYVxvs20PNhVyhj8XB/WV4BD4vZz2klCTP1f4cjcrkslpnIQi9GnkQgg46+1eFCVsT1sZ8UhIND
hNORH/xUakm7NxR0XSqJEOtItwAOTuPgcqbbmFNlmBqEcflkSKzdUFlr3gEyUg4VTj8PGDM0P0c3
6h90LIlQYXGSneg047FTja/jhFEMUZmXAyuP20CugD9G7aCbemglWZZS66z0DceJFgsWGzQUkx3W
iPoz/m/Z0/2vsUy2OSv0xOZmEl/EvHrh1Ibtyw4Zea8eq3rvdAg0ukWV7lDbRVFUjMbKxbR8j87j
GSoPRQu5cBpxi6BUNrTo49Zn64m292LLrlDxR95BhlV+vD+1G8ePbJSSMzInbPTXMPHmGlYCg0t4
ivEr0DTr1E+hccTdbu2NeGsUito0lwUgM/S5LndTBIBS5manerVJRisyjIY6lXN0fy5XNY35u1m0
3mZIrI5c4OKNkk06aXsdap6fcMmCmJmTPp2k+oxJQfw9GIbuBWeysHn0menHPBiwaCsT0y4POHaq
5TbJK0gr93/VrblTD57J/ewhZ8m0Lnw01bTQVZHUdwCTxNW4jYi1K6PcSCrmziN5DNU5pBKXZarc
dKQe2ZnwYnOS+7xzg3EXqGmERaabxF/1XIYvVHAhqGGGWXqy01ueaHEENaCf6ugfWohGhOZ8mv1r
OWH9Xsc8qd7YVq+5W1xKA2clrF1/Fn6vS9Nqfsmij7YIa7JzKaqNJiUOFRskH/vYnTbiH33/41+f
3Nn/fAYz8eQ3SPIuNx4PfWey2lx4tkXwaBHk5LGlN09TnYQn2U9oC/wXA1IYnm9y8CTL88RVF0xj
PQnP8p1w50R+vQHMpO17npbbIUrc3f3xXtOgy0DNDN8MOH/nNweYEoGWla0uvEzHPNSO5A5rIxy1
7CdZ4Kug9dhmdErj76Xb+4e0jowjBRsUEtq8/Eg9JNsFWT8+5nX5AwNeifmNLh4ya1IOg7myGNdh
jZ8KCRbcHjULe5nyZ4YpQbnwU7H1iHZcr82mADi5jfwmXhnq5rq/GWqRUrlkPNNAl8BzjbTZ0S+g
wpQY2sbqx/AAc3Etjby1mzndyG2AN1Apj1+uQmCMksdZKjwdL7OHIFKZ1Zj3K7O6TgVeTzYrYINp
sZbEDMSfMLuMBZvLLC30xErby6xYbvGoR16DCsAeNJn7cn+HXb8AXNXk9KjoE4M5eNXGe7PBMlXr
8ECNda+ZdGvbN8kftTDxgjOF9VSrBQ9zt5t+4E1ur0SIW2toI4uMluBr225RV9QtMXLCpO4NZhGd
iNojXi/59N7AuwD6qmj/i/EcAhJndy5GL+uDbWGaLfanuofcHeVXU4mebRetozQ0RqhSab7ytLpx
HNguvDnQ77R4hS5uK2re2I626eTxyCGJk6M4IsH/WxZBvDLSjd0JrhGkMjAlxlsWC9GvGvrIrCZP
6qV6zEL7GRzsGpjuxnQAAzv0SBiEbtViuTJ9MBzFIUlC7AvL8CbGEUDQofHzKliZz42dQS8GzDXP
BlqTr7C+N1vSdVPkugplYqUc8aEZcv05xubrkLSjdqQUmKycu5vjzVIBKJZSFrmaWujnIzVd1UMC
0jjYPNheyqT9R8FD8v0UD+FKO+JGbcQliWEL2qhiw9dZ3FpjXmuFGVmqZxXqdMTSpTrrYapuS99X
D5zW8BA4pbYpEqc7mE2VPdZ9rKy8AG4sJ7/BFgYeizo4zUVEy7SmHVOucM+hon/ASR0JIUvqR50q
68rnvbE9ydxUHhu6PYvSLK4wBCsaywJ563WR8N+NA+zvoKrUlTh21aeAZDQ38XgLokxKK3sOdG92
TV7mTtrNGcdoO8VPHa+f7aCj6mtmvnisVUxe1CboHwXCdVvdgORr9Y1y0AsLI2orT7GUiH4rha6d
ZmVDjOmBvdyPtLfucuodMwtrBihcpclOJZ2xVlMV65sWkrDdh09mL7tTVEffB7SkjsDBosckSV9E
kGVP9oiiAzY26S4rpPmijCDHm8oBR9GBEy97EwmBrJrt82JKSyuJzq39waqh1a9TxqJ1dvk1nayM
IXmbqmc3DlxJrMs+drYxP8/9NRrRjRto7lRSqwPPCSpgMZRAFcZKzEDzkoZVMek9PA9Vkr1vsM8A
FuxqM3dL5YYQza/7K3JrktwIaPDMGtCIIl5Oso9EHcpu0iB5oGcURtM/tdmbp0Ti53h/pKtW/7w7
uWbn/oAAhq4uzpvjN5gijbXwJqd4n9MJOGpB2vzL1ZB9SvTE2lAjqmHAJ9o/2pCLLyYWMSfdjlZi
z40UgzjHU1cVqJUABb2c8RBGUT5VnfACUaHeNBnvs96xdi2Vkt0kaWYhYvrp/tRfw+cihaW3zpWB
dJrJVTj/pjcHs8COIB58U/dQrKxmzkWYPBkDNKsN7csk3hDdHtPIgvPm5DGOc05UmTYKBAnGW6Y1
xl5Wmn/oL1YhIo94Qbqj6r7gIGz9q5BoYqlpB0hJOVEBGqq14+yPlP3QI3lVF/EWkaEUISvF1uXe
sRUHi5LSFd+0Nh3fj+bQH6exUaxnA7t43BVnbRS2OV6VTpq+8+PeoiU7ybKhSWFiMRflvoEUAZ7h
76An4YdtTfUIH00Nk3SHXcqEDQoeNSPea5r1QfdpnT1rNq5BdEHgQgCCRoh/a5ltPWyT0R+UU8NW
OSKenr1TETT8CWHMsvCci5QPtbBAqkGlzI8TNcN8WzZO/qIrvSp2mT85+LeERfdS4B+FspQuf/lm
lRcPTRuYc7WvclGKDIpZisnNURjxfSwC76/srU0NYgiRsblyAql0EXInGlGukLXuAc/5YE+Fhteb
PX2ZsqH9Y4xq/9hAYtzZ9Py+Z6qPdXQ6YKulTXlyuv9LblwxPISAmXF9a7B8FqerN2JFwfVQp8Sa
BQ/0EWEi2k5w/OtR5iMsoL3yFkex/nIjo9gufKn4upeUkXPwhRXvoVf/+MtBBJUaDUSQivS9Re32
cpDBEqiXNI3lRU1f7kukuHdTFK3dyVeRj1Fs3QWaZyP5CRPochSsebDQ9TXbGyTKwbYM8I7gkXMq
bWMt9F2Fd5pZsxw8f0i7ySAvh+r72EDrJFa83Jb6pk2Kj7E6NpskzpTHJhHNTnXDYecY+Rq86sbA
M7qHBwahF4rqImM15TRpea8rnkVL+mxXmIglZYrd4ZT+clQkDGQ8YanUt2u78T9lgIuQB/59BrrA
HRQzIGER8krQp+gJR/HZqW0eqVR1wkOdT8lzWyvRtKMJptAg1qrumV6gPJm1WeyLaAJ3jP/xsxGo
FC6sVHE/GMgL/UxzaX+NsMn70OHaYWxdv87zzxRWkCku4jHzD1rQY0dF+pPvy2xKfR6PYVkjtSeQ
dqjrIX8sLSFKvESB3ewIr/aHWLMbXDZbKy+3SEjZKZI8YXeqpiIoEOuYBs813SBCRjKJzpbiduck
5QBux7zLPK1M3fco6yQ/ZK4lBO7aRRElSUH9x4oVv8hwROEaVkb/26qmdkIOpxa/NXsWSB/7Mt00
vfsOB0ujfiaKSu1Ya+X40ph9oG9dwA7Boa7NWU5Q1sOvoTX1X2kVqH9yKMC8SmWN9MmMKHXxLong
PYdohz+MZoR5CIzT+necJg8KkYnwH/gwevSGzXBS4rh/GqVrfGrMSWGSUWKdyn6yghBlJ3vat24c
7O0UkMKmDs0RQ8JGb391IbSdbdR3SMh1Qu8O6KNl9Z6aeXTSUGMPULdsKaY4JX17O6OS7ueotKiB
8g9q1fFLOtuzsDa5q7zOSj5S3TM8CoXyxXDKGvUXPzTRferC+ltj1GW5d8m3PKed5MFwi+ChdOP4
e1K1iNh2Rau/D014LyjhJ6W/GcDFBysJ+1WSMO9eqhB0jVhj6gKLE4sFhk1qEJ3VOsSey8X4Tovq
fNcaRbOvC7SpCgtvh/tx77q6SwfEhotIhDWIfUuipKqURma1TnxWJI04sy+Lr7AHx22pKMUJmzZ5
dMosOcY5jfhQTuKk09Gdplh7Z9dW9LdPUDjRPFkoxNDGhQ0+x883OYu0WF439tMzvyPcC8PXd5hM
G5u6gxEbjL67crVcvwnJpU36lDQhGBMGxOWAbZK4hozr/KzJGHdOW5mOEuO4L3Ge1h+mzhnfqbGl
8vVT7RilyfhRQ0H4+/0luLpF8T6B6jSDMygz89S//A2qo4SOk0lxtgM/f+eMSffOEnid/vUos64F
2cJM4qY7cTlKEHZVadWhQWdSmKQ+poX9sL5WIby+4CxKFc5MQ0JqUCwZv0QuYQNNMzzTqIJnG8X0
TZKhy+QjJHB/PtfXjEW9kawA0NTr6l3OxwyHblKr2PCmGkJISNtjzEZ5zJDg2PddblNybXUCsuX+
JT981vEgv6D0M/PEeVpcDpxhrJfi52h4lXCrraXY9Y9gKI2D27vjY2z1/Q7Zm3xvI22/tlvnnXB5
v1HpnpHtVHwhaduL41GL0XTSMjU9Px2/jnFjfbZbS4IhNcNHbRbkysvxgeAS7iyMYt8PGi7xWCU2
Svjv/Y//GhUufwmXLHUbuutwTqkwXH4ERxspFumFPONnoOyyKAxwZUzFtykJlaOaKcGuaBztVGjY
mOI2WzzEOrYYVa0rn7hznL0fS/1kObFzirTW3o8tBGEN8+azXWfRY6OP4x6ik4dmUewCdtPrR7vG
o94CGvEoUlvbyQzNpIyLYiUC3dpW1Gd4mxKB7aumpFVYVuK2punVftd+MCdKApuiq8RJTZTvbCv4
tJBjUpKYePpy/6POGdnlN6UmCyEKXiUVKqBCl9+Ua18WaaSbHoSKaYvtavoU2UPwkI5J/yGvnHey
SCBPSy6HgIfW/cFvREJGh/FDOxHgACDIy9H1MLNdOZAAd1GO2kkWFacuGOsPWW87/+DzgQCxURso
ZUZpeQZ4lOyH3KxWjH2uSoKcrbc/YrHBXR+LiykLLfo8nbodcOU7BD01ArNBOwPVgGh/f9Y39rE9
K+Gz1O7cVlrCYQYYEX2LxotXqakCdE4m8TfdkukPk7vuo1mAvd02qpME26Zo9G+kRDjT01jB+TjC
YrNB8N7v2eIIPyeHFlsGJAgB3n4jJwL2h4O91WxKoLjFRkZ1jF1BY4ID4VEH56OJlG+1rIQC+S1u
T4mm9TUewL3yc6hI2+7P9BqZIngI0PiGtsnQAE4v17fMB7LJyrG8caDDn9eK8uDWlftepn57oGap
blR6WqFu+WA6uw9SAp62+bFFE6I5rAl1rbd6vdb8IN4nc7VZRR5gseFqkfddn5eWB+avOmeZ+5vo
1Z/sMHXe9WJYayFe37IMx+amD0GCwSvscv4RcMcyMgfL07RIfzLzFM/cqAsfVj7zdfwgHgIRR0CE
3jQ0/MthzBlrTmS2PaNUzH8B9lOfGMOzFgn3g8hRTQ2URvmmj0r9ucMK4lkf5LtGusovmG88DEQa
mPtA+E68U0Xqe67vBjsV291om2nduILAmI/TZcSZfyx8cdprxJ1l7odbCtbnzmh5vR1M4DoD5CXB
XcJ2rNdksm98F2LL/LB+hUYtD1psFb0VFbrtxX0+HQPX1Y7KVKE6qgzJyaaQg4Jz7+6qzlFXzviN
kU2S6jmzhOd9VfbPEr2ZpB0GZ22chhN1p+EQBKmFoJ3SIrUKG6OqYOH6Yb+Gz7gRU6mHk8rSJieo
g/e53Ay15cehPVjhua/Ds0D9dZ92ZfnIC7bYRaUwNsPUT5uYvBb3ZfldR61iZfLXh2z+BQgVkqhQ
fER+7CKhzo3GFGpuhmeANrwMESPY0iBrN9oE+rEFA71yfd4cj7cESBviDM2dy/FiNbWDMXHCs2zL
+qg7dXoKytTYdpWDxBILvjK/6zfTDB6CLWZxVZvg6C/HCwFDJ2NFnUG1JeIRqYKoi3woBvyfxyRA
WiZE/n7liN8Y06SOC31pBt5AsbwcswWuTatdi84CJeZPown5AZesNDGeg1EJ262fJcVnSKHglWPR
2NwOXZ7g2gXGEZJTEEhnY4iu7ze6gQhzM1n67zTsMee2xjr9IPUqW9OsvLEqtJqABdPbA8azDEqW
ixBp7sTynLIJmorSE45IBg9vI9pYaDje/0DzN7+MKjwxQB6COUCKhBh/+X0qM5zMxgnk2UwQnQVs
JXfCrDEBoKp8/G+GAvSLBN38Yl4sRUJRPdUmJzoDW3M2rczlE0Y26TaI63plZ1/fH8yKr+fSSiNa
LouuXVwqQYVP3FmfyuAImUPZYaT2t1Jo8+v/7SiLqp2ipdVkSkYJ9cretmoCStB1PzpqiZ2cW69Z
Ot7cGPQG5qwPb5XlVlaHvrOdTpVnezSNT2VbTNtuHG0EPRX3se3DtRLdraMDwxYTUfTX6MctwlFY
qY6RdJCQBZi/A5zSZpcXFl4j2CxtTfT8d2NUWrv7m+TWJOf2MqB4Jklh4XI/2mMatPAe5HkmzZxQ
VQ+3iGhY+zCMfua6XMukr9N48O8sI2UcNHDYCJfDYTOkhEbTx2epKdnG1rN3zaB8Skvjj+j0szvI
JyM13w9l9rcKIOwdujy87GdPQzAJi4dpSJHE1BJiod8S3KPARmc2HbuVr7mQHYbVyDAEPyr+aPsA
Olps0Sbzaz9UKVOhaQKfA0JV85LBo1E3fcyDbDMlivmgks3saEBT/GyhdQYbH6+odxFu3UjU9Yb6
ux2gsk1Tn29tf6rNvdPL6YAa+dRuUH6I18pcN/YAHA9OLXT4WcBzEZOG2DcnX6EybPfp3OJvymNk
xdExnqS1HWFsrlwSN2IgWdVMwKfBiV/QnJS8KWRBF0xGx5dU1arue0Q5/EHW3W9oMWuyTzfCEmBz
aOkzjIgh54m/GQgXPzctOjs9B0EEZTqXxrYR9rCy6DfOrTP3iWcBFoo65uKatdJRM/LWSM9I/tBl
w2Zshwdrs80tN95n6DjtKmE4+/vn9hp8OSNfeHrwcpmF6pYfMR2qsVPaIDv3WuVswVTOKcuA8UA3
qEcHgMGxCvP+nA4GWPscxTaZuOaPAu33HU9opJR9RK5dV2pYf0KGqlqnfG9Mq0XEG2vtkFrOXTAq
t3AHL5egb500CKwxO8ukjd856kSNXcVAsBicZmUdbqw2S02RkGYVxcolpqNpkHSyoeafBVpP2ypT
EHlOENO+/+Gv+LQccYiWIBC4FV4Th8sZqXavob0U52cITQaAcd189HE2/zaV3eupppVCz/VpkkF3
pLCTH4pYlM+oklIzMM3yUEwNFB+l+F0VeXQAPJXtKz8ZDhhfRQ9Wl3wX0oTqLYrpZwDNbpsocNDu
z+HWlwKjQHcUCTqykUXqrfSzMmTn5CSiqkYUri10MMI1jskrmmyR68xiObz4Zh4PaLDLLxVAAQTk
5xbnrDFitqPsoiNy+ki+KW2qJ7sWm9F/wxiu8K4Ujf51GoPC3vSG4f+gNaGdu0EMX3wRFJ+yybL+
9bOxrg+uXclzbgr/J5Q6kVFjnBHXlWy0YvM/7J1XU+RYuq7/ykTfq7e82bFnX0hKBySQCVQVdaOg
nLz3+vXnEd0zQyo55Kn7EzGuhyqWtLTMZ14Tm156YZ+9N1VzFXwuP7/KJZ6+w2SVShnmcXFQ1HwW
Qmg8rB7q1Hr++Iu8U4GA8YSCMYgPWJLE7afj+JZeDAMGCwfF85BX6D/lPe2UGAPBtqbCX6/UVlpF
JXLck1Y77dDv6l7c59PvqdO/XmBUqGmM0mWhjCrO8/HmyFTQGuCDZtFBx7zJQXRu2EWa0jlKZNUb
a+p/YRe4br2melKGLLmABHlnFghUSYVNsIk6UsSL8ECKSzGCkpcdKqUz4JBKwyclwHwBTpG+ifC+
i+1CwR5FE/Ng36NGuir0ztxAWo0cPai0VaYq+QWdznfudI6vmTcIXwpIkLW4HuHL+UGgUNgzlMF/
qep4hNMLiut51DshtYVSzjFTGU0f7To1vI7KCrtNBTad3fqS6K1C/tS3xJAo+w5hBL2kKYdfOKdA
YI0yD2dmohXxUkfjNXA73XyAz6kn0OCm6YB0y+mHjPB5TmCXkkPVanVUykB/Svy5BOfToEA3CsHJ
3CX/sDyc8oxyxxcpNqhSh4LTh8jgO6XmtfG6zFr1W+6J0r7h5dZyNlTss0HoAOjobQQZ0BNwSqs5
C6Ex6q0MdH+U4/tOUGHnGIVQP0thys/gCZo9mq2dt4oxJLkzx3A03UIp+2IlwYuO3caKxr3WEiO6
VDkHuD2+CXWgtrLM6bxC0NdKCTx3hUty6DttpSSFO4mlQa0KtNJO8NtAvBKmoN5QWJBTmyAjO+hS
pYIXrqYK0xofDUUQBYJLFug0kXGLqtF0X/SANCZt0r/nqMSUtqcK1WPbyG3syGLQv4iVgUcv6E88
ZDDXzL57Xpc/N8mk42Aimdm2MVFjwWgAJ1MYvL6SOKrQ4aI7DYOAzVAf6zj1MnblSJzviPZ6BriT
Ms20QxNrpUyF1B9/xPCPSme0ajqoETJKuh0nKFHabV2bv0a1oCn78ZljnZ1t81ab8W1UPHWKP4uF
rQiqFsKRmQ56GQMh4jxANLLMC4y9pdBMYCBPBgFgO1nZRrCSXnyKALquO5x3QxekiBRf0xMcCtzB
K+WnPAzeo9Y1XkvPJfKdCpcUdgdqiBiwoN37tegmr3Fg0fXX8O5FCK98gmPYktStWl+Vn0OzCVJ7
nCqY4qpSYf03SsO1PDQTrNwAC+I1v0aZ7erElzCTp0+5mLBxyq4sFNdLxOReQmGLZlMzxskKBm/i
OTkGUQV+2UX6DcOiTnZz2Wxkt2fHEwNZ+MY7bWKS2hldoTwPYVbvmhgdDBtBznTcaFE3dnalqvRh
hqSRKywk0Lsy6hEcV650lrY226KTbAHGRANxffZAM4JMXGX5mLqRHFk4H5doMZS+FvzwCj8PAUz6
QeKkiaQHV3D7sBT3IiX4JU6N/xmFz+hBClpcm8pKR0GwmJkKKjbcok13w1r16QQ+rU9ipOIFJZ2u
Y0jT2YoLUn1G19bjsGx9/8UrfUj4vdzBk+uNYHaRAl7uCELp7YM4jfNbv4nl/iryNLHbmCO4s/VU
5fnDx2vsrL5IQ3AGnHB6zOgecRFpBKEXJWHb1Ic+MhNHKwrjSpWrQy36ld1pKJVqSf+tHhTrQvF2
Pt1OTj/4CpDL6FvTtpgFo09PvzEiBoumsToUcaI4eYukcu7LyDB6arlpuotss3fec6auU0LiEiej
WbxnHWXSYKoe4yXedZvQfms9xQTsm163VbZhbWE2KSu/ndUShfKORJq0Gul+LoaVdV8yJ7mrD8HM
iJ6F4leJjjD/xx/xLIanLWDMUFTwSpRBlnFcjUW1r4ppd5BK4zC0wUsiqtZNr1byhdXyzkCEPjq1
QyDTrJv552+CD69BFseX2/aQI4ztkrTA0aQlsI7L6lIYf75AqImCwWKJUOKn/nc6VC+BWiB+HA4Z
wsMOZ8K0glppXhtjYjjDjIH/eA7Py93Ue98OuEh6IyUHtNQOw2FSB2llwRl0rBEqvhLLiF9wG27w
0TQ+aRrXchHgLkbhPL8QzL4zvxoaICRk4CksdI9OX1rF5KyuTGs4WEr2K7e0eJ+Nk0QUIJoXUvxz
GCavS1Y7x8ysGcoLp0PpVRSXWiUMh0GW8o2Q6t11hXXWqlL78RqQhOmUfh8ds9yrtj4P7QBOa12h
1C49yXvv/CqyTcGJNGT5IMMYIZFbNj3ZuVrZQ19qK70JcjfGd9i98I3fG2uGFGJ0S3dcXuIkkYIB
vZNUw6HWlE2c+F970wyfy7K0Tc/bKG3gxoq/GYdyBwriGmD1Y8MytAtDEfZGNYqwifXtx8/0ziPx
AQA70kikCLLMK8JWCc2pnT+5PiQbBCT7u6gH5VjJFJZ+/5yYxazIiy3AWtSBT7+5VSbdqFIDOVRa
AzotjsyHqDcQkFQQkPr4tc570xSOdHqIGGNATAPncjqWDg5KCHxVOvSgeMn/RCMT1yqxV2Z3lgXX
L+yjQnDw2yTkTWdlwydRkISbsB7QyY2YMtmeDC2/L7k4e3tsPfwuiKejWUsVekPjpcoKFKD+bYIo
epeEXL5ONfS/himPv3PrtJgZ9sK0g//L1WwMYNP2k4dn44Wd9N4H5Onm7PBVdnT++ZszUR3yTvFH
fTxoSq5AF8EBK6CsdaS5UF5Iv94dypzlINgrVDEXe1bo2k4YY2E8WGM3utms/BekuE/5YzBe2ipz
vfX0gqYmB6FqbjxSOzMW3w8tuFyedMbSmtBw8gZ3HlXQ0T3PkDVXhGAPQ0ZwY5j1W77HTS9b+YWJ
nUdYPAGG6pxQLCEUYZaXDR1ObSD4Hg91Auwf7S+RGM1H71SY+J8oxj8nYp7ZxJnppQv1nctnvq3p
hMP6g0y2uHzock1a0CbTQSOvwTmUHmCl9yXZEQ5k4yD9/r6k0QrjGYI62N+l1hwOwFVnGKN4sGD3
GKFcPimp0uyGHir6x9vynWMf6tbMdSL6Iv1UFgFJi7vtVCSJdphAUzx5Fj39yMIy1SlLqF12h5Dv
LhfAIeBvnSDnYk3WILt+EYPpKWvj08ePc57gzKh4SsB8X+qCS7qjWvodAqJGd4jzLIZcXFmO1cu/
jdVAuxzo4Ow5NZdulks5k62wLOWSGqoaxOu+q3hnWY12UoPXYtw10oWCxDtvZVIc0eZ4DFm/JVqA
ejwSHH6lHkREfew+owhW5Vaz/njuztfoXLUD62Vxjc8t69Nzpy3qioJ5rR+ySsuuYsgw29ZXgg15
xLAdO1H8XXQT58FcxwYUP3+ppca2V5fJNKqjfqCzIjkpce2qFfvI6fzE2jYlfoAfv9/59of8A7yJ
Zg3ql/z36fulmY8mhBQYB8kaYIzCSocP0wg7v6TgJk1V7UyZaWwmIfjx8cCv3+f04OE6fgUqIjmr
cgiejqwHDTIiFTOLU1b/S1UJqn0hwZOsFZ6Y4vpY0Cl3w9oEdS8mkHIKbEpp86orRBLGWynQEseK
lG81ESJCf0F2MNEzXnuNodqhoWXbC897vt64fUiiOLFeabaLG6iOsfoaWsU4lImQrXToQo7R1tGz
lyPbJvaoR1peH7qkW+NNXmcF2bEfrqSmENza0As7gIXvxD0onY8f7Py5QFGAapgrF3R4lnAKr2M6
NH/wj54MGJ5YWnYiBCsvXRPnNxUUdE4kRFgYA8+X088FPgtXYprZR4HK5MEqS4FMfGgBUUhF07/k
g6cejJLygTPRVzHXkY+skBOGkpQj/Vf1OPLGRn6XcN3BxMKH+xuWVK18ZWKatM0i39oEUQSWzPQg
Z9tDEWJiPPp1ObmjZjWHsdRwF9MzEm1b1KIKf1hNSz8hMz5d63pWpejyBRZsCIDo9tx7nFZGEMXb
yLK69NnAsQGpi7bEGDgx9GRF0Sb/bLVw+bsqiI9cz+kPww/VZosiVfZUVqoVrbIilI/eZBhrMpr0
RSzzoEKywxtSV+dlfoI3ECebU2h6lpUY+666GdGaUPoKf9uirbxVL5XSDthH9CMspEjkZkti3zFT
tSqRsNOL67qtol8lMSkK57I/fS5zWb+LyjaN3XyKldtURnhwYxh44KAJPnS+3SK7R1vHK4Jkk/RZ
5yRBorOuSgqt4KaGZiVjN34j+F4AUqtQ8f2tIz2WLqyHOQg63b2zOP8syQNoigKacrocENZsSyNp
wmPUIEdv6b3sKqnRfKlVAUkXpWuuKkNQVnlJu2tCT+5CjHZ+bDH8a92ODheNzUXoEE441KgexkBZ
rHxJhwDyShDrjtGHOkVYo72ncYL3boe+6ce7bf7FJ++N0CpBEqhychiUmBfvrYd41rSACI60dar9
kBudWwW6dBVRFltrXuTvCfqFC1v8bLI1InNub3YeCAUy1tPJFhK2JdtJPqZV4D/qJrMb4jq28qtE
xC079tYFZmR2Fhf5D5i65YU76TVcWbw02AgkfgFHopewrHw0lSz1PIF6nAIdMNrQmpqwimStvxvM
UbqVooBir5eLhWLrqt8Cye60Z6VWEQ8287JDRR+T0euOnKhfd1mm3lZWj5JTlk5i7xaERyhNYqRA
VdHysnUf+TWAWqR6bNT2Wn8FIlONXDVXrV1MPkMwOiG570pSViBPRkkcZ2Xczyk2hSV6hb7RcG19
/NnPwgCmnvOP/8AqDM2cRU6gN1HVVwQ3R4syLWAtK6U6Uk/rouqzFUYgofvxeGfrey6gvZbR6K4C
ppif50264yO+jVFkpBxrvYr3eBxRitU8M3kqxfwxrkT5ucx77RkzxPoCdeHsOplHRnFwblNzLS97
T5Ui1LUsjMqxr4bZh1hIHIA3ly6t8wiZYYAdotLLZFJ4X0xoaqVDLxelcgxHP78KrQTPTA1/7jSm
8BQ1k4/0nxzdSnzcr9oYfzEbNdwhVX1J4+0s2ZufgySRDJoIiP7s6UQnhdpGod8qRxgV46PYZ/nW
KujxBY3gf/r4m743s2+HWoRaBHSpqnJcHlOT2uRQCKlDWHQJ7Xh+VpCeE4BTzENAF2jJ6QuFhiQi
ttTqx2BUpHUshukO5LiCReeYbduikK58WcFqS2yn/RhL0oXz8bzAB6iJUjfwAzDzzOciTgjVnrte
99RjoQ7mKjLTTRhEia025TVA1ucuE2/rqdvlanXXGeGl0ec5PD2pQO8Qr5NKazpd9cUcd70hiE0W
aMdpGqZ9G0vKAVXdYN/FzeQiQ9Ffx0mR3caKmH7FrP0py8NZyLaKLkWL8z2weBCC25kvxmeg5r+4
J2qrNSajSoWjWJE92JLR08hGn6W5q/jZvZ7iEmuX2VAojonK3a/eb7cNhyyM0r4enakpQgmvaSv6
9vEiPNt46lyPhOTFZSKDPVt+nzr2QWADDzvI7ehvBlG7Mf1R2RpqruRY56TjFVK+9b0WA50po1Sg
ChFnL7WvhJe2w3Lrzf7Wc42Ma0UltFyCxCSjCgOdYvMhK+QycOtRKOKVHBC5W3EZZw5kE1oVGlIo
041VCAFk/rREw81XreaLyd/13AF99hEEWysp7qSYydz/6tVwVU2IM9miWuscmyCDURbNpuzGM5Le
sKs8FrZVomrfS5D4NzQW+gpOaFg/m1yjrQ2PpOhtRMu7b2o7qZ8tsQhvylyktaCQLVlOnsH8c9Jq
rphFfjx8MpWxAdIbpdcYCGroa0WZbBOyFbJbkb8IqJgU00BtN8kiqit0e21pSMNL9lRnOitzFkWg
AFsTmOu5EJDoN5nUF2X84KtxJe+GCciN3QQ+Io9hZ9ayzXkf/+xiOXnENqimXjfFzYPctMqWoDv5
FkqRCiCZEjHFwsjyAwdBXmoXEu47vy6sw/kceLtBeFaMRgASwHUHrrTMJ5JJy+s04lkh6KJpGZtJ
43RdKW1SRWw3qhzku0DK040cVfHDOGtXgr3oXKmPY4eq5yVRFWm5YfFyoekC8mSmZXD/LWIslHbD
sSoF+UHATATR9C0l6ZWkfw1M6hi1vp7lXHL9JZWiW21i5vJuqw7xb0bVPAQ8BCxXEcqBcPGq1/Hm
2kdpRWs1TxYfkrzVHaiYfIFp1Dcd4fZVWoulXRRB/7VHIxoRzwsxxxlQiaiWqucrv4xbmRP09Opo
2kbzDD01Hib5Pkz2tXSX05Q1ldZFqtKdjdVU1Hmj6Kg3Fk5uX0YIX4paOL62T41dWZkrNZNsS/4c
ZdFGTKvVhSWzTEFfnw/AJOf7/HxLS7TB7AchlhLjAXjsJl2Zu25l2sMqsA8fD7S8QudxEKqgfcHq
pIq3mAe1Lwb8g5iH2JYdVFGczoaEYl+K8c6O4uU4iyAvVLyi63XeR3Qku3YCF0FIdxXZQEP+Wlf/
9X34b/9nfv/Xvqr/93/45+95geCKj5Hf6T/+7z78TpSd/2r+Z/5r//5jiz91V/zMHprq589m/1Is
/+TJX+T3/z2++9K8nPzDKmvCZjy0P6vx+LPmUnsdhCed/+T/6w//8fP1tzyOxc9//vE9b7Nm/m1+
mGd//P2j3Y9//jF3V/7r7a//+2e3Lyl/7TavmuBnlf1j/1KFL9nLP3Z18pL9qJe/4edL3fzzD1pD
fxK0QAACUwptdfaQ6n/+9RP1T/4vMM0zdhNlXj5VNv/uf/4hi39CYqH1TL+LIj6d6D/+gSDU/CNJ
/fOVrQ/5ZE7fUGL5419PevLJ/vMJ/5G16T1QjKb+5x+LzJPfTyZAR5iOxMwFX7awJK5hiizagIxD
pbh0cb4acak6USYiypxlkxNU9aVC9iJkZUxornPCCScEbMyylVXUppEp3Cn3U9d261DMJjco03T3
5pv8/aZv32wZM87DUCanMTy35yz+fXrwSEWU9KksdfeVFGQ3QZRupyAa3GRSZTcShs4OatnfUzvb
DZn5oCfFJfmYJYwYaMZr8ZoOKUDQOc0+fYIcpelxAihxbyJfu1WL2Fr3qBJS+OmoOtUaMkgp4j5e
4IdOWnbyDsUK6lq5lWxjqdIQQ6rG6zZQ4r3USP613xX+NwVxkwsz9WpD9+bW5Dnna1OeZSj4IBDG
Tp9TRCU4AvuboSeYBWs9iyKc8Xxhg8Gctp3kqUP0dKrRIVHK21AYAlecimcpCCInVacfDefG9wyM
6W0kVuVVCt52H3iRtU1ko10TfiqbwjejNfdjsVXF9r7Xx/6LpNTIiGjwdIJa6mCfitlXPRoefncR
sLSZ/tfolGBw6RuKuYMwdoqa3GtWrF6VIEkwLtTCG7GnHICVqOi0atXfqtz9Kxh54jojabxwBc6X
/On0cqtAQCQcgbRArfd0evOargIGHfE9LpfyNQ2cz8jvZCul19v1aNxZky85il4Fl9KWxc2GAjS1
d7RmRGCv1JeWHZpGtGp0klMfkuUYOJMpfU7APjnBzA31otrahk3wYHizdQi0JRfCgHAh8lgaOvII
s/4fZwwMTBT5l+YTmWTlWaRniEXBVdvgLqO6ZTkZRz8LwfcROW+k8UH1I8SvRhrFmIPUYYW8TStP
bh6W+TUg72CNQvd4mH2sEEDYyJmQuUkjfUFLyGlUuzIm6/eaQPNT0/4mecAllUxrKWAWN2pBUABv
tsLFCJ5d362asfQuRR6LtHLuj6BuzfzQS0Auf0l8l4c893PDnO7CKN0NfitsBszgrsy0xgVeg67S
VMOLUqjfwtbg2NJHO21Nw/l4hyzjs/kpGBqML9+HxO3M4jDG4LDLJ/kuUzzx1mu9vaEk3peuscz7
xivAdZRKLN3IaaTqeGl038DZ64HbFobJwinj/FnT9kFtQaiZqh7FDUpMxq3Wp19FOQvkbdCU81Wi
Vl+nFiTjx09/fsT+ZXlgwXXlHgMedrq3/JwmXhVb4l2QajcVkvTPuHP3q4iQfHQqFKh9u2utaB+V
db6numugoDN03s7oEEJY01MkfRkD6auGntKeGhb+3J0y+nTIL6OU5mc5OQfoS2mzegftDmLxJYJF
toY4xYCjuVOitDzKoJE2fekZNaRBaS0IPlLlXWZcZ2MxPKV5UdteKuXjnGRx0pZRB0dfRRnSLtKo
uRMMpcTOPbP+Nsn9/1HdH7Mz9f89qgOtGr8byfG3/orkBLRl/nz1RUM3B1YzncZ/hXICR9yfMyEY
cxOWFn2r/8Rygvkn/K+ZJjozdSDKzR/+72BOkKU/KVPOZC1SRIX4UP6daO40xwBvN4dzBBt05rln
WG2nu8EAdNHqlUeBV5AHO4z9ylGD3Ng0mu1Vjs/yxlGKAvg0XbhnT0O614Gh5c0O4DPsT1r2EtIR
gH9N2/yoZF7u5kZgAQCaLgUqpxcpoxAoz/IzRHSUVtlFp6+Hf0rU4lwlHtBa2wtG+RPntwAXmeEq
7n/4uI9dUae8cEqfbtrzMRdRZA6ApRgiUTzUuJakuEdupDod14Xo35vFpWT0NBr/azCsQV+FHKii
LYFXuZB6nLsMFmS96Fpxq65KwMguXkDTQ0o7eP1mhb8XI59eQa8DohgBRx/PJFzBlzEyXT+lorct
Hyo/PsqeWt9UHgC6ON75Qv9YqaOwC+X2qlS3XnurNVNwIUBYOHK/PsDcaAalRFLMrTtP/5vaRI4n
SWU1uXxgKOWmVeXb0MqLTSn0xrYHWmwXem05YpfLSC1lzUMMQr5FGKfIos9hmO2EXYP23oVuxdk3
hz6Ojz2aJUCrqSct4nafS1IqktC4n9TWt8MaNHiTYEhrFMa0NYfy0ho7n4WZr05thFgDODUh+Oks
VJ1e62Y56fcZWjzOaIYPlSRcS2kBoy1Cb1Ro5OkxyYYBLr+AVBpql30fOkKBUYycaZUrpvmD3xqX
goOz84TnouKnWHjTAyCZD9C3X0eUhxgP3sm4z8Vy1SXaTm28rykKCyviTqS5dfEGhkG0xRCxukCj
e3dOgODQiQW8AgpxsdmrxDdqNHmMe8Ovb1Ij+gVwTnnCeXzN0w6fDau9Cxo720xapa5oxPg7S+o2
uUHBWYFKfmMNnnwhkH9vXYAo4+jnqHvH1VTmfPVLmc9UVPE9FkNI9Pjtz1hQn7MZUfLx5lxOPkRI
VgOEdVy6yNCM+bB4szX60PNUkiftaFrti1XKu6oQ1qDrH4dB/hpMzdMQdmhBTxfj0uVhDnKQlJlr
DHE+PLSWaKE+DAqIEZMEgOEhBGIam76rportX/nabSfclM2qa/EIS93Eo3IXhq7SPX/87gteGLM7
PwOqIahdcK2y9E5fHgiWok69LB07wBtEpE6gfFPldavfAkdhLfwy9PUQbnXB8TNsIZ1g5012dMnA
92wRLh9jcTwBXkTMg0v86P/S1XX1XWq3EjKRnSMYV7jKea0d4TLzQt/YkK5U4cJ6W0S357OwWAJN
7qeeODJ8n+CAufXlbReiDmtnxl0vbP0nVbKDCjLQU5K54ZcsucfuLrgUYp+mkecPsTgE2ijNSOxE
6djqqaOVzx1EwRbl6G74nomHggVSWaNTj+qlzGR5G75OPgRaLn0AOJSvT9dAJ1KRHMNEPqrpKg4c
VXQmD9qfow+bbjp6/kgXBos3Fmi/RzfUrvqvU36bqVcAAvrk0fBjmE7bTnkIWjct8FDZpbHj63tZ
3n68Wl/jqv9E9n9PEfsFpCulFE6t0ydNNKGl/6NIx7haD9Zm6uw7HYnbAXKM2zSU9XHVcz0I6w8E
8eX37le9g15JvkdclqyLbFO2txgAyBb9aaq1wC8+zfKbgdMaNoA9q93K04Wbd5H3/fXMc0F6biNy
VC2DqSKAzwukRj7G2aaPt+NLJd+gWyNkz4a6SvA78W1jG6o8/KqMgDa5k3+Y+qdBWHWZS4Xnwmn3
aja+nMO3z7P42oOUB1kutDzP6EQpkDPHuDW7vR+vpnCtwxCjYxLva3+n1G4wrNPyCSE/RDFts73z
v6YcRMkhFa81cSuCONZoUn8Oe9pyK7m8MoxVV6nXpbrB71CnfPAlNg+Jt9UrWzyml7RN5g3x0Zss
zi5LbJpWaJhZ9OVxZ7WMdZJuPPOlHT8pyv3HS29R7uczqhyQYAdn0WOKFcsKi4oWrmVlqnS0GgfU
4zrd5htva+2tr8bVJcjOa0Xi5M0Wgy3eDMayagTgTI8tCBuFf6HpswrRTE+NlZFfaaltAWcNNmp8
3UFr9hxEFJCaOob9Nh+vlOiua28baSXCcr1BZjXNbe2ArXW8Gnq7Np0+QS7alh7Ch7hzytyuv6jr
XLJjfR8htVvkgq30j7Wynbp9EK0i1U3HG8V3+cvhdx27X+EoZxcgYec3wOsrW/Cl6CoSjizCEKJN
/PCyUTqOG1DyYumk2lr6rnzpgYTJuGNvKI93hhsGNyU81vLCLn3V9DybcS5hnoI7kQD59GQR+gTM
ICYVR8uHo21jmmlN7nwCa5ntcemsxug20zY5JQ8w2Fuoj8MP6jS96TaSneX7niKBt+7pCsvRJ6FA
+dn2PAoLhwxnP/ZagnUWsru2+iBvw5gW5ar6WRaunH6x8qMvOFK+DmDtmo+TdC0WW/y/czfrL530
yzTkdRETUZEBzzqMSxB9XdSWMflMchJs6smJB1d+ETk9P+m+HRROK+1Lfy0PVxlC17ctSlI6Kv3O
UK8B74r1hirgx7vqtSV6Pu3/eaDFxes1nZTWwyAdTdzd0MuWP0XqTR+7wZ0AajrZl81dF951+lUb
XUv6FR2MVrDlB62yYYNKYCYh2XJ++m7tYURL6uIOfBT44Xd4xgW5036rPxnfC3c8BgftBeVD44HV
5U27td67Y2JDeq+OSM5/gUmjfJJi29dt9RdXi6nZ/af0lhjAurPuowmmM6h4RxYcjKNJkoor4cfH
c6GeXcPzDqB8O/v70m86K1uJOk0qoZeOwoN1p32PfliKo31L5etG3YnSWhfWLcf1TXWl/awAroJF
uOPd0xcCcesLAOb8RZDc9LY5ogr0KX0sd9qv6pYlJ6JJ9gWv54ZL5zuYyxvvmvqvcKhv6t0lb6YF
iOHvY3IWryWu5W3EOdh+E0zDHMubweIlmNyqo8bnQGxKb4XCrapNodmzCqxuGz8bfECBAm6ySzv5
FXiyXFJzkgeEClk8yoCnT9DXFkQ9PE2OwQ/wGvVTIDioALWupW683qYqk/TrxFpzaKINLn7BFuO6
fsyOfNB2lxYu/sAJjfFu3zz1gW1OrvGbIr9/zRHomblbRcJFFnX6hFZqVIVuMkcAV0bkXezhkftf
O6wi7JrvmyfrUngr8wvPpuTNgIvDrUrSVtDnlZVhiOnZ+s+scAvRHiu3Gu1pj7BBRlSXXThtFsLj
5++5WAsZICQzndeC9zR9b2S7v21/mo/SIXrpXqxPyYX4+SyNY/u8mdVlB0oA+PTXaP4nT4NV7pgv
8g8twPnUQQ7x4736/iL7z4wuiRf+1Ojg9kndxskRh53Swi+7y5EJxPLYHvIvgZHag5rYxFN5Qut1
rQpOYa5DbmDvsTW2OCta07bwbkXE+LXqk5rtVZZbR+al3XnlQ34RnPJuAPN2fuZF8mZnBhGmLkrI
UVsarhK4I+i5bV65fWhjgBh+pzuVXTQpnuOUDxbeEo6a4XqHCQBjenwHyUbzWbDWWf1AjCnAkHsS
DDc7Rr7NqyN5XWw+/krvvzLcXYxLqPueYdQEH7fvdkqhAfwSX/zxynu2pFX2rbiWVFto7sL0Qmz9
WsY7e9//DLhsRMt+l9VWXspH3VrJpjvEjmat0/ERYM2olTbOEnbYbDL52iDOikV9LecX9vp7lwil
pH+98pK71lVWDVSWV+4eq8wmLcJzgTh9jB8/ntuz2HsOH9jioI3niuZSIz3wqx4xP0986AdyxsoG
4TSW6y5FWzgAbHNRWujSeIvWOci+DMQh48XjKjG3bbpquk1SuqPuTKKDSVCTunJ5SAw3Jnl+6g41
Os2rML7whS89xmIT9XQYvb7jMUzpCvo33qhpfSX5z2GGLdLvnzKLSV7ExOiOTqYXMJpACz90ysHN
63XQ2aJm+4ltqatOv0v3yNx45sofduIz7BnF3+sK3Qg39mz+5YvrMXSFHG6mU0qUNCnjO8Ul7d/X
IuHJwl88qXp6uGgxRKYChZ2HpEURxfGLm0BZTd0molJ4G9Q7P78G9oFIQY3sULXB4BrjahnPku+l
eqsWxNhIzRh56ioFxYRq35tXU3kbVxTA3FFAkSbhHL0JppYW+qYV0Xfk4tKdAXy7XrZOi8WlsM2l
3BFJVEvjIe1+fLzeFwhDVvprvAwBFXtBSoXWovSA5GPUYrMnPnTZ3dfC6h01dAZ9Vxmupjwr8c4i
tceSEpyofukePSsMLYZexgtmaImByNCBujKsTdQzCU7buFbg1GwF2ZG9S0OeJQqLIRcRQwZs4O/v
maC3ukOpvbvqrLWo/zBAOIh7xVoZ9YXj+vXSXC4iGSjWDMMC07+M3AJBxLsRuZwHqnBNuVPFTQlq
RaE4s0aLxGrnpHX8hMFPbLlyeBXFayPYYAEW9GtZtbuGW3OXJhu0e6gCRSg5oflsrGTIJ/Czjv2z
tRfNnad+F76Ozz5rEU8cZjFIbPJjVba7Y0Wn2gP76Fh7M7QpM9YSAescqIaZHZjgmMEXq59N1Ff8
K7NyMBPKL/k7v96J57OAOQG9IsAkS5BQYkW4qTaC+DCbELU2ZBj/pvulO9m0Nrw7S3XEzGUVoLgc
fGuxMAtdtk/1ebgaHAoE5qNwBNuUmEzAngBPDVaiuVXqdYsRw7P/GO9T9qU9aKvQdJNuEwB8qteD
iUqw7bdOMDxZwqpVf7XCFZgdJXf6do12WWja8oZS0cRkfg50yvE/vWxnkqNRFb6EhD6L5Fh8aHj+
ewYWh2xjYXrURqz3Wj40BWnEJhS2+u6lTE1buuTXKZ/FKIvRFodsIJijkOnMN0WWXfXd4FOb6aov
iR8heviFYwa28DNBzl+2m2wjEzRfkWOSV32vvka47HF4fYsvkLbefaj5qAHHKAKxXkzBrEIUolwq
PQAWhDzU+Q55yYUTbT6TzxbabI3Dr2egZcUFI8oEMeJBejACu5JtwbJJjZsfyTdftiPPaXp3quy8
QNB663/+eOwFXumv05Qm3L/HXtwXyqBYgZoydljb6ifjs/jTLOYlqH3uPvfAXSI4wbZBOv5MtaeW
HP+zR01lGzPXvi1egCG9d6m/fZj5Y7yJjH1LzPsQIYGHJnWm1Mn/D3vntSM3krbpe9lzDujNKcn0
VaUyUqakE0JqSfTe8+r/h9UzO5XM2iJ6zxZYoCE00A1FRjDMZ17zlGqOWLsYm6y1mm5TonmzvZn3
4hXJrGkUEICWXmr4PGZMMY/T6CIuZkp3aHn5qEoqW0G8H9dMmldHXjwicToG4ugxyarEJs0uBxuK
LsJhNRkK2JzCLU0byU5jNQtc22aLpySNI1UB2iW96N/bc/WNPab/mExUA23hLPwOcOct3QQG6Fqx
690X++1aL9JPDYKCacSstaY8K5Krdq5f7sQHAkjl0/hD/d0Ou0LhS08r22kB8/zP5p7b7YDNZoLE
9X6yEqNRul6U6IdAbXQVxRHGbeXtYEK743cIoHYbfK7yr5kx2Wr0V+i/jF+m4lgp30pJslPpsY/p
wNCLpRXoKXYqO7o82kpYOYpc02HZfHwY39/+//25i7sm8Aqpaxj5BRO5SnUK3pn64Eln2o/tmjrL
bUo2H4C5uAUEDqTm0j6qSYSkL9RCesmaTalLNmh9R1LpFQA1uAsKwfbCbREcV0ufr5zim9vuzcCL
3VAKuVm0Ws4sCdsTmzeQtlEZu4m8wcdFVKFmu2nnThcaIbG8bQRHb904djPgq5MtKptWcusW7Kob
xIcRRT+a4c1OjbaKfqcbT5364ofbqDt0/VFr76dh563ZErz7LP53Bq+NnTfXlJmFklCnJdtqVoDG
e5X9QTV0jL41uF4ExDux+/HOuC1Jvn4tMCNoJ2BpvQRoJNKkIuFKRBYYB4QeUKi9q6WW/AP95eQg
t26NjGC7K0WnUvd4G2wHckBJcWZP8WqbZGctvU+Se4pu2FFq4SdYfabsdIKryHZVHMr+3iBrMvJL
JX4L2/u620zJ10Q9VNlBNvcJDoPxdFekCXre5SaLqJfL1FSk58BDA+llZbI35wAoKioooIHA6Cvw
BK6P7RhqsNIQu3yxivuc0E5FuLNtKDObu/RcWQejeYqKT5xWHGz99GBE2ymhLfuk1Xah217sZAWq
o671u7Ec5Y80osXmxrLbEqsRhBE8PAjCBl2VICNvOzW7InHKbTJuBtx3jEP/VT6J+EPSZgME46L6
+fH0Xru4VwdgMb3FAyBoGKN0NdNTh43VkiE6denkP0xHOFqHLt76pZMFG4x6qCKjWRdPG984qRoF
qa1abSmpFcxNdUzNleSN5yNC8wcR0kretCyTAknOQYa7FnZFAdZ4k0Kx3qvZSyXaauL09b4xbMt0
xMDVHlLDkSKHpalMV/OddNrq8Q/8Qxv5nhJ7Hbqt7NKxRRWiRSiztMMBmw27+T5AoPpO+lrJ26TA
+tJzVHNbaZdiTXjxto4zrxVcEmyLkJKijHy9FSoplEDa+IRG6maUt2IQ21PzmPmF3QAJUne56tTt
o18epzn2Ho5683vlazHAzcd68wMWQWnVyX2jl8R/ZrQ3yy9F84CIqSGfem/liN++koupLiOxQkM5
2yTYRuS3IbUcx6+S/iTDCCvsNj9a3j6uTkbo5rlb5/uPZ7lQkeGlXAy+iLzEVEHeft6TODvTjtYT
12IzDEdx5kTc1d1BC7basPG8Y1jt4O751U6vHFRLBp7FtdLZgshy+2sWF8BUQYDzokB6SXF0MPYm
3Yl2o77kv8Dtodta1NuV6c9f8aOvvDiSIHrQ9JWZPgDHbPxVdofUxJtVuYjpcza6Zf3Upl9ZdUIX
b6gPH49+m/iA+5BnTRiUZ0DM3gC/ajkZskmNX1Kt6Ai+zcxWmxRlV2v65hl54k5QeEgu2+9+aQWn
eE6/ak3pEcQhG8pQcNmNlffQV2mGIPH4x5QBUUuS8Ltq9O/EfONOSce/8A3spt6458X6PNVVtRJs
3USXTEIhWYTuhWD+jbXmq7eAEkrxS5XNoAq9HJC4ldZ0Q27DFpJRCRc5FMXB3QK8vb4QGmNQhMg3
gpfS1L8NeTptlLAB4Js3tJhiT9oAVb6zuNWAp9E5bWmqK93aXG+vpddfAXwUjj4UG3PR2hoqpAd8
bwxe9IFWZlz7rlnqkZO1tX5QIbiawKZwq4BhoztpvhcELH3lF6OUvrR9OK3s3vk0vNm8KAQAsoaL
PnPAsatcRnLlMJRNgPn5C5Y5sluGyUsw1IYtNv6fvqpWGS6LszIPh/AjSlczsB+w6CKNiM1Mw3ch
Z+6dcqfLobSVlAZJtkb+4kFyRgoi3DeyUm2KLP1RxmRSipgLp1qcvuaYRmPxaAi2qhflxk/Sv2iA
+m2r7UtUnjFPVxUn5GKRNEhqga6tScIvMUDzj59L8pDkAC4p2Fhdb59xzGGEgXx4Rl/at6eS8mEl
ZYg8e/HBa5J7TTCkQ+YPWAkKaeCafips/YoeEnRwzKX1/DzmiB9h7HqQC+zXFfOECZ3gRsaAjnzb
bjpNWfu+8u0HfoVZoZVDPxe72EXE3I9wVGTDF18GXXoIUtxfSoRcejOsT1PkfcZrRXiS08mn6z4Y
+yQosk1Wy+IuMvsHLSqa0zBQLAReejeG6XhoFQmzVu0+BNdtj6IYPHrM02nbiShA17qHQGx7aG8o
4+dptOaisrzt+ARIFSooYs5MUEg4i7u2QefdCjWxfukiq9xF6HltfaEOCS4yY6NVIUCs6CuqyO1W
romNPB8gjZGi96TnxGxV1g5HQeipRtFZzpBJf4hCSnD+pG9DmtywTcunRjZQ5cQ4FZubwrRzofJc
yEfyWuFmEagClQYsCt+L8wfTHTTz9W4S+8FCwqawnqOiyk9C2H+RCTVTHTYQGwnLlqJ2kOndY8ZN
c2/Q+oc0ANCCPlB8TKR4g18PXtlJhJgWOr3AnbDvUnjuX9+X/89v+V8ztwh5UU4zJobQyngQ3jy9
M0v6isbMWhcYoTR59m/ayxV/+b2/6z80GNH6F3QWmLtQBmYKLx/6b0azQEPzX+TPpCkKMMgrGowk
/gu5cAM9OYPeHA88l82/WTD8J0wrkQmYpanJclTzn5Bg4HdePwHLn24uzpTl12EbtqhEtukJaqtt
SL/TjsQJcKVA31EaH7DskQHaYAkwfQFaJCK3VLkRZlB0cLxjktsBpXcDeuEmj/fGXzHoG/Fg6c9l
iUHsw2Tt0IhSsY+cLmZ7Fxm/wi53AInRRaVx9MSb6/mfYZkFeIeTVMTc4D/C4MWMH4T2wSiOpXyq
9cfcvFOjx64+xfx5ErzTFH6qhx2W3A5C55JUOXL4UAm5bdDNnwi11Z0vBLYY/zSyvec999aZ3DUX
fse0VFv0r6bRrq3Kzrptkdyn0aPaHXRp26GGnG/07DO5S6w4cukK0V6uDrgvyB2KcXlgS17tRO1z
Or4EyudJhId8kabvXXwwgnuv3qfNQR9Pfr8DTan3W73YRwlVoztd8jDdOluaK8cOYUcefxrGnR5u
Ve1TYN1JgNKSU13sh+Co9Pdj94iYL4CoIDhO3Tch3ybUqMUOCY5H3kAPuZhuX01fyb32UHrmf/It
SinB8NTGn4tetIXolKb3mfZQqS9l/eIl4AL3guZE8SYwNxTIQe3Ek9tEu1E/VsLeKGw5vi+kLe4b
ZfB3Kfwf3SOf85R//h8QNJiFR/7P1Df87sK3h3/+v/9z1g2TA40+3Ktwx791Cwz1X6j54AAwS7JC
sOb8/1u3QJDkf0GahXRMegqPiVvif5/ymetG9kp8CJhyLtrg/vQPlAtuKsdkwFDAiH1nRNXMq75+
bkozCRuNR/E8Yl1yhK9Uf+0CVfiZ1RXbT8mmT7Gejq5HKedB4DE8xCj6OX0pJ49j0wN0eLNkj39H
mFd6A4tbB9NdpoWaA/r8ig4/bXHrEIcHvtgLxlmVI+XQqHlj10mUn9TJQJzXMhtbEPKMrpVsbpC8
9kEpF7KDA0W60qRZ5h78kJlFhODr3BC+8Tf2JlnxMquVzl5WJZvAD2oXW516//F8FyrhULfm0BAV
YnDvtEbVJdRiTHTBa+TOOwsEuo6qKbFrpiI3VWAAgPQaczfozYmYYXLkeup/D0UVuOh9Gwc9iiOg
plWyTaWy3Q2pD0Qym/yD2WPQlHWWvGvqMHG9tBtOeiIM27jA514Sg/pL2hSIjlNDt9CFqYiaFXlN
t2EZk73ObObEER0T1NxkVdrYyGkHuuQsZNmpaAVKhNVDLqHXhAJ5xeWLVoKtj5pb5LlT4u2lYHao
toBohnIf+CTnorcldLHlzEDiId9GkbFHa/yl0ShXCd5OkCkqCCsYkNvPjsSIhFiIOcsX86/X50Em
NFT6pjHPAUY7e8GMsUwqyrVu+LujgA6EV807DnngepR08HLdDDPzPGqthrsRxISxNoaVJO4Gdv0K
k6QIQAZNF5BY5noYH2+3QE7k4AL1P3xqJfBaO4iYoMpjP6mfqlotxa1iRuF5rIqWaFHuq/vAxE7I
0WFJl5umkvsJ9mTp4yQ+6Wm+Sa1xilZ+5zurQdiCOLWK7I5hLsF9cVIlCIOm3jkqCmFjCZA95LFe
k6l/76ixD7EiRKeenGNJ0+yLSkSbR/DOsxXBvsvD4lTKIq6LmdYQ2WtkMHVUI6lf1LspG0xnbEr5
xULv7Jsmh6MrkKQ6PW7F2zHPfoWw9fc9NZbHqNFjWw86nINaXQFHUAPmnTpc9goCh7FNM4xC4Num
GFgf5UjOV5xkbioH82dGdAk8LNHinIxef+YsDWUZJJx3FpFYO1YjM0Hz5Ccg3nhn6lnmtHnSbVsE
7SBaxdV9ZuSlneeJ+ixgH3BsRSDqWhiv3eXz0/GmhoDOH6efuBa8B8mxuGxBa4NPkT3CMciXVf80
hBL5IsLqJ9NDkmKsgB9wrVX3dVq37se36iK5/XtkuBxEw1T7tWXxq1GmVkfa0L+kZnqHfIb+YggR
WkQeRNdIXxMgnZ+k5TwpTqGUhvgVb/PilGk9pCUoQMHFSmLql7kBjr1XfFRX09otyoL+SFgqKw/H
sl/E4s6iDbPazBw7KPMSvOkX+Ug2mFZumWcPMvtDEBaGkylq5shqln+FOW5sRjW7KO007bSu71ZO
7DylxZRhGav0+lDatXglr0ePpCmuGzzYzqPfaciuJN8DnAicZIzXGr03Xap5opA4cQbBBmx2CLke
qkQTSku00DoLXdXiLFHW+s5H9+hnV7bBvlT6O6M3jb3Ulz9NGvCze+5+qgbNtXzjTyempQs1Nn9U
Qvl7O3jTXijVb8RVxnYS5NbGCK6DKpAJ20SN/8SqFT4oqlU6UhYTEaP6hICKV520VrlM4ihuCitq
qKLTH5RawTiFNWZZo1kVJxwZvI086RsVheMysaoDbubQ0PIw/THmmoVqrtYccrQ9tkON7riF9iS9
0UmBfkJA//H+f2dH4m5Ad4NccZYcXTQYakMblK4YjDOsZmsrd/TX0tSLabek03HSoQ10afrPBPKI
ZJA2tYiZOOjkpXC+rz9UpPlioRS6BT0r1++GTldcyciEfcpdesix73L8CVIMOG8DEHTfrhyId7ak
yVVDCEXRhKLl4hQ2mjgqTRKzTwJFtNtUbh4LxX+S0jxfiQxvWgn8/SY2uro2owV5SOaL783Zq/CN
0a0xsM56OGWPZiu2rhIqolvrdW6jktlvY6Pqnd4cFSfuwI3rTT+uUapuAmV+hEKST6gMIthYVh2H
tO57QcuFc5Knqls1Rn6XFlK5i6t0sD1DqY7ylCh3MiaGe2qP1rYN8mCPTmGwUqR/57Kd1fhmAwbc
JfAyu16NMO7UQcsL4zzUUrJTCU1tK8rzh2jUnptJlDb/eG9D/1BwMWaXIX+2eOwg8qvoVCvmuQph
AxVIZWwjMxfvBAUxxiQa5Yfe0n99POZNgMK0VLIwHjNQTagaXE+xT/pqUqXePNdioG/GMPtRDbG5
8mjdNOso3kAh5RGZrQ5nBZLrURqDul/c9OElF2jZ5FOJYFKsjIe+1/Vnz6jqPVYtw9FPS96zqg53
gSQLxyK0moe0ROSio4K5ttVvdxlPKBYGEIfJU0kSr38THoiobeU1oUWb4ayAFNBd1PWTK8Vesm+0
UdwFijJuvLAM6RKY/bHupX5H72Bc+ew3TRpWh9LcTP2xiCfIEq9/SZ5LSerjlXhB9g6CQxI0ezQu
uk+krd53Q5O7TTgY2S6nz7DXgjQ+Zh2khDILmt3Hm+E2rKEpxXVHfZDfQpJ+/UOiAfDL4JXhRROi
MnfHJpY+l5JPKlwnwZBj1JRmDf1tP7g0ZpsrzsfD37BTMIshIUXo3ETtfM4dr8fHbgnTGKvrLl5c
Tk5eyMqmRwPLMVVa/kSn/b4XvO5CzwYsTDxBi/asEkh7Zl4iTx3u2qGrv6NPXXyKVdl/aUcRtEyT
VMd64i2E45A+4uxRu5keCHare4bdjUO1L7GHcOJUk3aRhXZIFosWht1V5yK3pa+8X7dXChgibhRi
dXr0tKCupyjlSTDmkpjiueANblEl8s6MZN3NS6vb1YM8rKzp7fkmsSZQRRcHVXV12QDUqmSqC1gb
Fy3tQtoBU73D4EldeaFu0zGYf5QUZivTObN8rbi+eTf0MsmSyVLyy6iPpu2X2lFOLZhT+TRslGhU
EJUeWsAkmfAp1Xp/V4b1rz6Uxb8ijPkOZpMm2wxn2TOWD97Kb5tPz3VAR4YOQ5ZLnOznJsrK00Ro
UjmLL3LoK27m55hcVLnyJBbQXT/ewLfnB/gFcTJxAqPBx73+uJXSFoOcy9llGrPssa/y4mc7RhjQ
pUW/C2ozfJKQPd6GKKas3bC3txlkFgoTkFpgW6LJcj10DxSqnuQ6uYSIpbz4GheEYsDFFxt9xMix
z39GHgAnIsf8V+N5umuYAopPNcC9j9fgdoPPydpsejzbFyHJfv1Dyl4L0OvVsguGb9S1Oy+1dbjX
RmZhVSsWazDN21oMF6CmU+oDCECtUVw8mpqMz0kmp9klVKbh0mhTBONabE6NUqNSaRrdUykhv92l
lbgJ5IjaypCWthiV8p0xJNNe9BAMsQKy4yxIhSOOEEQ2Ua9gjhr697TFMdDVdW2npeboRsht2NbY
DidFL/AbLRHZ+Xj5buNbbnGWDjH7uUe2zOT9PBE9qMXBpR765HMdGXAtVd90u7Kydp1cV+6kReZa
xDUv0vUZoWqgoaTDOvLnEi+X5lglBl4SXXgs40cvkYxj7nW0RLXvpv6zErNqkwrReIqmtHuIMmON
/Hp7S8EqpUiI0d5r7Xexe+tGFnsrSpML72PjqiPadn1QdCtre3sTMApwGTYncLkbF5UxFY1JL434
ooo1GDaMbeisFMYOmcc1oa53hyJyxaIHLgQ99OtTgDmLMfRtklySPE/t2vBKV4kULJwhVn68Yd6J
rZDUR4xHw3oBzaFXL/I3V68VQpHFqyK99L5vbCVqA1uhLeu90Su9bcaCvmvr9qtgQOMcm7F5bOMB
uEvbB5tKR7Teyqx+JYW+/ZqzwRa3wNyqo+g1X5NvflGIQ3mlRim/CP9wlNUVuG6WsJao354U1CwM
QI/4eDD9V6j+m1EMyZPGQurTCwyu8K4zOh2m6pBt6zxI95baaq4wQKD5eLVvviuiyvQtLDSvoMzh
lXI9NczIlWQKzPGCvOLvVquCbVfHMtojdfP88Ui3qRhDIU5M0EzDFuWOxSqKom82YpxPlzZNws2g
W92Gairlb7/Mjj6asHglgvYNlKG9y1rgDG2vrmkk33xJ2q3c5BxK1D9BXS1+gzzHpaanypfegI6U
GR2IRvRaV87lzZecsYrzPJGfxwNiqTFNGajMREEpLp1chQehlrQ7cRh7F5DUtPUj08OCDt+hj9f3
+p0iwqTRxLrSEJ/rxzSWr79kLKl91ZpW/cXX9DupjZ7qfiaoBdI5zNI/H48lX6/j34OhvSih8M8H
5XdfD4a1XpNKhd9+SVEjS2yj0QowX1W8g0xEFzm3xl1iNjpcBu4Hq5LUTz5KoJvYELQDj0x3mnRA
U2Lk4UifNaMjBV29i1OMXlMTbnbVjt2zZCSWQ+4U7cxsNHelhsVsWddrHlgLHR7mYqJTyafCWZjv
xgV3PZeQIydM3tSeR7xkjinGbBufPXLvJWVqm2UobzB2R9wFM6FN7lMlAQZXo0tFS0TVEuOMmmC4
wW612GRmhJa+zhsap1l8Fo0k27VlXz2wpc1jMmjmpqn7+EUggN2YJfzvCZdvOzJC4UQP488QWcOu
xKXoIkcGvCcRUoIJPwcSzlDmFLqM+KiiSHcyfaAwU6BJmzARC8DeveHqEnXFjz/zzVdmZUC4zVtr
joKXQhhJ00tjaRrtua+jYBPpjWIXPUN9PMoi1p4/AFEem5Z8WqSRc0PW9oLUalRPPI+dKTP/EeHB
IVPdtsu7r9MYd3Y6hdq2rARt74VmQgqEwbUw4H2FHXRyV6cYeletDqlDMYqVX3e7BniV03VlX3Bu
qZld7w7TE6ox1Xt+nJXBiJXwU6XhZa0c3oVcx99rMEupAuLj2aPPdD1MFiEKHraaeDaxsHFH7jB4
Mm0F01JNPtGqZq6SR89fUZrCYV1KxIYhI0/CCM9XE3N7QgjV8QpTQlJIix9oM/QrK3Fdxp5/IuWz
ucQAAoYy9lJDQA3CTgxNQTrHkaa5ZGYg1sMeypKkdWDfsmHvlVqwawX/l1lzTD7eJdcP1d+jE0zR
GKPxPfeerheo8PJAyHVfPifmEB1bA4he6FOjTBEGXPkYNzcp9SpiViSmqI3ik7GoGni4IldFkiln
kol0q7aS5xLGZo5SIJ+fEpavLOyisf86N1JogjiUFi0KOIsBFbq+Ay+9QoneU7+NqaocxEopPlkz
Qk+jiuBGI6JdNPaVgyBMqiNXqbed2jh+jONqzaPyvelTUwBih2yMwUN5vdKBGAshi6Ocw74YXQrg
mj2QANlK3Khu1hprjrfvfFl2/AyVoqdIsjCfwDdxj4xjhR+XhnLmgvdOxIXsoXyQHlRDTNdWej6t
/80L/l7puQUnvlKeKD1fj6V5rZl2LXu4rXPj00Rh2O164UnvfX0zqb0B9rEQL6IRGVslSaR9aVWy
Q5Y6UqipPsvgjd3op7KrcTrYCBqOx2hqrD1I7/5GzhgOFcA9gJ1c/0Y9SYNi8lTp3Hey+qwq2XDf
13myGYvW35r0erdplBtu3k3R48dnbF7pm9UB5oZxnaXRx1l8CYGMCc8iS+Kuk+VtH8v9tjKn6vCP
R6GAIRIMosNLYWHeD2++t2YAdZ9CQT2bTSDZkUkBtQ6SVcrU7VzYvjNYgz7y7Hh+PYoxBJEV+Am6
gtQqN2qefa7Ubq0O/M7WxXwPWWxCW0T0l1hoSahyyexH7SzpgX7wRcHfq22enXTsRJ7++arNDvUc
Sy4mjD6u5zPGQIKUiaHwZfPAVtOqzJS0XXnx39l71GxnfWRJolm57FSQegV6Ww3qOSTQ2U2+YezS
PNKe+rGPT2NeDIgQ0KlWKktcO5qv98pi9+lYAxCVU1AE2bHY91GOPWQHGegstYMFUcsTRm8TpY3/
I0nY9dhmZIgJCdicnMKwi75UjWA+U7kqsVoLzb8Iicv7ItGti4QoSuZMneT9ELJaePIVrfjUFAk+
mkJmbBtVpKcelUboOVkSTT9h5EbQTzUx/jE1YyZtdHDSpiPHOnUBurXFnTXJ/lYpu4hHoJfiwo4K
s/qBKjklSCHUzFPWmWApDQgx3EGko2OLs6zbTNhx2lbVaH95oWf8tMquUux6UhAJ87VmVO6CIJQd
JaOU6SZaW+Qbyaj18lQllNCd0KzEH6rSGb8EtSm0zTAN/R7rBKFxYikvE9cP4vplVJvwRVHbQqWH
l3uPeFzeBzkWuU6jjJl4qBrV+GsWooY3VtT9hoCxD3fR5FMyjqQ6LhAoyaOTpcW9ZXtWiEyTnknN
XVx6cKpKiuWVM4iZ8W3s2ZZ2W8kmMvyhBPhnVIiVvaSrp02dDMhUlrmSPJREYjscPQlhylqd8Osz
tOrSxCY1qJIOeLDty57nVBu87MeUgg5qaI/5h6yXWT9PGZVf3dBQ7CKs4/KtM/2hpIUXwjVrs8pp
0x5NptyKopkrkENO06ZADPey2HovHcsPMTHOurPfCfofq0WOJFSi/NOcoqA5wYt+6Pys+qV4M8VH
SYs8Rr2kkwFq6l77RU6iIXPJS5ovRTn18a6RmvarOZjaPpIHTUKBtTJ+xUEy3SlDjTB2URgNsVke
dZE9NVlM2B6OAeKmIHFghWpl4hRY7B7UbipoRwPJfazSZmeMgyrvx4hk21ZbT0khP1Tj1w7rNMMR
U186Jr6SD0hYaeBM5cjHvieRvfKbzH4kR5YaBOdTSSsdQ6iqEKJ+Uf/Bt5h6moSCbGOL4qRcTGSb
kXyaJgvGaKjeNb4oxm43RkbsqvpgfpKbwnPwFQq+SmmqNPZgdvoW/7uodShf19ohn6b8z8c32XV2
/PoG89IDBaB7Js6Ng+ubTJg6oaOMCYyOt+XLkI/A26xyEDCqYPPDMPT8TZup4fbjYd8JseFOgLam
2IH7BxHe9biJURdD4GneGck37b4MvfJiZQL83U6r/pSV5oECaXEDppHnFn1bul2iens/ldUnUwsz
dKRQARlLcj+OpHmMcyVceRmXK0MvkVscb1zgp7y+y1wDq2tZybO4OcdaFz7Efp1szC4yHHWqoXnG
s+ZpJa8VnN8bFFy7RPmAOiLVvetlwccBEFabdkS7RuRE2DY7uS9PGzHYjNbW6LJfH3+HZXg5T5Kq
ID3K+SNoS6hRV8jtOAhld/amcleZZPZDhKBJm0vVHijQyoP26jz79lVhuDlxm3uRlD0pLF5Pr1Qz
fVQ6rTv3U9dvVX1q3AQ066cgD7t9xMvg1AgUbBQrrJCuirx9QI6HVqKC/3sRlW5D69oxgsTa8MPh
PtNqdAR4MZsgjOp7yzNGd2rHceU1fOejAFqYo5fXptoStqAmdW0FWtifY3nUUfNSzUcpkCUOeybt
5bL1NkGvrGH73vkyyhzJUHWljQwG+nqpqLz0SVNm/dkqq3I/moKw70D42aBOezdqIBT8450wYwgx
Lp7RL4Y4ByNvAsEuTppaCerh7Pv6cxjJWMvHvubEhXX01bFaGW3+9YuNgMSjSQFqzuJJ8a5HS/Fy
6KlQDee6EpAPCAIYRVa1lmG8s4azETNebFRMZj7I9SidAiw7HsrhnDVl73TamB6bHhqFVDYnUvS1
w/vucAbfCq1eCVjbYncTromGH8rDeYqqFAk0ROA0QNAHTGB/UXjKV07TO2tIkQw8DVEahb8lejEf
ur73pmw896YabIEo59vc8KUv/3hf8DrgoMlCSnMD/XoN0QAyPYzYxrPYaD+0pH205O63Pw6/jaHL
Nh+PtQBkwkGbJQl1heuIrjK+NItsxA9MYyjAjJxTY2yhdUSpDUFx2nRRre5Gowj2PRGXLZhdeOi6
ECnhTBlcI8h8p05CxSlELXAzYoSPf9cys6DgBkWOBJXyPHv19Vp7czasMBEq+DXtWfA72C1mpLhI
UZl7MefJ/3iom/LDPBaqQzMqDHIeWPrr9aYlp4WhZ7bnlhDcBqotfC7xs7vrC73YKHUOVEEZQIBa
qB+JljQeB7Uudt5UJIeGSHz3f/NzuBeo1NMGogd6/XMSdNHFXA066gFCeZhknl4AGjN3Th3scaL2
VHe5AvQepJ7sDYhit1PptlJW78M261cgUzel7tfVwZty3vFz8LBYnaLLU99oBMrD4KtPYgfDQhsI
ZS1gCK4uI0ysBmm2E8fExKgq7B6G0LN2pYmujjf2CHLAKTemJt1ZdHAdU4jlT/WUmBut0ISHts6S
45TIyHTAWnUA/g2o4KNy0CR5vwIQmn/o9QWozBc7JQVs6Wn1LPKr1kq7TgAEepaTCWpnbikPsUqK
FQSNaJuB5TkJLYSTGqnnj7/owi1gPmOQ42bIIYxbgDivBeA3m1nslIoXOu/OXB3YAgjj9BlQKuHx
YKD2BQ/UrSsELnqtHHc1Fiy7MbW+hZEnP7VTUVxyLTI2AiGho/piiNCaJthWLGmbqqfVbSqCABcB
W2lBU2u3rQJ1q5edB/1SS+3JCvIvZtKayPko9LX0sLKloGpPEohDWzGCaVNgQO001Zg8CrJc70rc
b1biuttrUwWQJdPQp/+lKEswSRw0wGX7cDxr5ohYiZL3JJ6htvJ9b6+M2VGLAulMVCDGWuC/xioX
+zTUp7Ov5a2DuaGBEbmVHcqmF1aujHcmhBYHiAjaeHMIv3jloKKTMTeieG7BcSJg3qGfYqZrkhjv
TQgJVXkGa3M9z26xb+MDn6YsmXgsnQG8oIkF68meCuvRTKV28/EOvX1GwUeDvsVf9pVLuTjjsWJU
9D9Kqu+dtBdjqXR0KX0qRu2oU/xbWbzbc0hrGyopPXtkBIhGrqdlUdmVKq9WzrEeG7bgj6KDnVh1
L0rU97wmEvdjLuaXRJzWaizvTBM4Hhhq4JE01pcLOglVSw4fKGer943Pta/+kAJR/CWEFqrchtGv
3OTvfD+CEoDGdFop3C9ZqbWamU3hj8pZTEXJxdzE2IUm7gGyoLdfPv6A7Iib200l7IJjp7IrqJIt
PqGkD341Rp5xxmn8VJdFBj+yavy7JqdYBR9ENT4PUVPHjhoL5kvegBpxe6mLTWfq9exoyR6Y8nwk
CG0blaCXHEhTqA+YqC9aQ54F5PVi9I1yrf+lMiBo7GtVqiRXUclfncgqUCxvU/TyysrskKfJBgQz
sWHGNiHUsz7aqAJhBY8oghy2WbXq0ehj4xn4I2+XXFh2Tafx3DQhMMXRz6n2EqoCSRf2RW3kz4aX
Ni3khECDqlJ2z0WfIPTj9yy8LVOXql19CuSvei4pw8EYRulroJbPvTbEla3JTZQAGBKS/6HuPHYj
V9I2fSuD2bNBbwaYTVopZTJTpVKZDVFGRTLoGfRXPw/V3fgrmYKIsxyggWNwuoJJRnzxmdd8E2Ys
mr0L1aBeBVylCUK2Axj6IuLZgl4qt5PCBKL+SR1tcP+iHG7U+mwJoPj0XIZWvzG5wp4bEvXfjKOV
U9enI6p5TuF/HobY86jf1RY5CABbB7XMSafCsEWeF3i/g8B2BSa/AtzvrUN6WhpXTlKbqzL3kKTv
I6uhlRLTcl3Hdtefh1KlMWeNUTH1cIL4rsEGFThjHn/TmkH5SXSgAQcNrCCeJvaNFo/Efb2wO7my
8jjsV54u0u/gg+jFTH1Pa50Po/ItAwL6XJUmKoa2HenZKuHmBBFUjfIz7dsO5DvQqU+q2gd3tRIk
+2oI6k9SdcfvmqN01V6GmVbwksyKppvZjfbeBeopUNwd6n5rS2iZn7MxKv2j1Xl4+NC+CR8V0dpL
Cp3vxBK4MxMBHrQT84JZrqTRey5g0IwvWSTXtQNRGSs7d1eHhrIbOGcrBleoSKli4WhfXwAW3fsJ
VQuLSaWSv4xhZWTlSR8q3gvqI9XNoMY2OeIiN+I6Xk10Vxqv00QUaNvsTBfm6CttXisvpGf1AVES
ude7XEH6avJSscylTPg6YLEe+S80z6mAm7sadbkfOpHbKi+FC27Zz9G7aqXxKCEZ7pbi1VW4YinG
XRCevOkqmH76XymR5kMO7StHeYmkE96FnjZuNTqaG9WpGe2UhrIJhBc8CRzij7VZZ3+CIkg3ntUZ
G2EXyhIt7RJtOWVo0+Pg5ARcjvnqfPLDpK8hTdCVlwrX3U0dltFJVv5wgBOAl63hlzuOfrgazcA6
VGi3rF1297oeo6WewHsbC+AntzBVJnObWRKjZUocBXoQfOkUJd405kijEvmT1cev/50PzR1M0QMC
CCbEnAZGl7qKOqe2X/QwhN9jJOFWDrq+twsU/D5e6p0fhMYJ9qgII0106dlt71v2oOR+472IpDFv
9SCLNwW+jgs/aAauevuA9tRGwdNYZbo5t4/D3SF22xhGj6lj26k2aMP0aSp3hOBhq3sMLmy8ibdj
0GkrmY8WWjGDcvr4p85w/28PMSFG8Bsh22UuNotGoqzi2Aiq8IsftmD5pZP591Q56LCkkZkHgBem
a1LHhoupSFN8HiHSIrfpKO5n3VOgiHz8PFMQuix4JqILtBMI+pjDztNuFHvUwA9zSI0O6l5r+FVB
udPHwpqck/wId5akqdWDLAMv+MdLM6TjLndpJVL5zKnxge72fUbcfMFHt8HJrhBroOreWsbpt1ga
r31uKtuPf+3UFbn8tQgNeJM8AABiroJZeSeURrXHiZ1e9oPxmgAFnpgNsnwJzUQBweAjscQIAe/R
tW1F6FfkGSixhdz2erdDXwa7CPIVACOAycuwZueNF0W1Dj1YRfnerIXEJBD2wcc/9Z2mzeUysw7R
aAM8ESnLlF7BpMpG98IhdNw5pa4hrZEmx7h3q89pAg5WR3RqQ8XirJI4Ch+Lyob41wzlcSiFu1CC
zbCr0wkgknI1MnRG4AXS1+Xvb6SvjU2kIqir2/mO/yx5MFHLAoYXFveJPXrbGErSJorSap0FTUJD
d+y/K3rZw0UWYqMFXbBQfL73smh7T3EOlCdaZbNnqkrPH4O2nyguRrePoaRs/SnPVZIBmbShZeSS
YSRau90rCGLvWJidvSFPJOb36HGZrkxWted2/zgwUr+9TYG4cz2C1+Wryv1At5kwMQZqjW5FuzTd
FFDxFk7FW39/diyoHKdkhcIAkMnsQglT2I19VMAjUFLxrJSj8keP9GLYRqWWqGDk0YoLGSVvgsYY
M/S2s2ZvqAIbtyI0hLfSTemdPMa9ZwW0iLORRYR5kuhV9Pn83lnoNr33uAgN8GLgt9Cttqab6++8
IPQdO4td8cUYYvdxHBnPKUMcPBLdUVIYAcgYjiKf8GaODtZAwhAObXowVSS6Y9uUu7xUi71qw2G2
mkqgmBvhJ9oDVFg46O/tKnrOqH4wTUOpda6OPzi0ukK9d1+KAXVyJUmxh0v0Eg8JqfwMer/9HfaV
+S0Pkhr1/prc3ZI4lNCWqiatDMi6Vk4fh37RP4OqT2eQgAuQirEV7S7ninQ1ikYxRe+91DFUSivr
sk1gKhip5V64sIdnZI1/r0US99apRRF4nkhEilGGXjP6L4XqprexjlR5YcpuDY/C3pYNOuYix4ql
CodxLwMr3TeJHxzBDXQwlm13bzgILPcaKn1qC0tQZkgFpXQjnsoGpemEDOZzW7o12kOdCiJC5U8O
XLH1nAYf2CBNXj4OrNfhm1GZ4YLuAujOdHYWV4s2zFXkU+IvMeCJm84J3YOW5z8+XuQ6+ZqAXuSa
6GLBr5q/M9P0tV7p1BidI/w/wyC1NvQ9m02lucNSmn19KQL+YSzCNiAIAMK9PE66iLJBCfz4S6GF
9qpsVB0tqKy6r9K83qqcjRuFnOo+L6pqoxi9enD8vqWl2OAzS/jaBmNqH6Faals3teXGCUSwlYaH
hDjjsU+BOi5y6KfE/zJeUepMitw4MKIZMBc1oXWbBEU2ii+kjTaAZz9KvqZIPOorr2u7eIKblEew
FcUXq+EqXqlenNy2lewByJhDA7nHLHZFn4f3nT/4z1bn+LiKWSJ9Io70dECtMX5pQ987d2kRPyg9
cWg1DjQttplehE/wKlSo+3GJZJ3eGP698PwyxRaxRvMmkDL6QX8zDQFfRmyTmqa7xju2N14a9WuH
P+LgxllaU2636afKdEv8LRGurtZ23WMb4kkd3hSHV1NAPLT1MdOS5ptaBihZRUndLjHY3nudpGDE
f0CjUyJ+uQEkQnwJ16L4YmVaiJF2Wm0KulI/uzgPt6z9T1H4E3gOUDxqUHReJlj55XrKJNSomYr4
MoGqN0aJVrOLMtLaNCtvqw99v1CIv5P4M9KcBoAwK4hAc/R63ivOWGiiRrlD6jRuBtf7EjbO8Nx2
bVhuHQb+DxD6If6mSaIA+VEjtHvaLPGXlEFnIsJTMPRobiNqwlifCYM3u7v4ExHWL5X2C42V6jYz
VfM5dztvV3TFwYY8dCD/sE7QBtRV7ga/yhDsNo46xU5tqup21Kxgqw4cNa/XOnLmXKJqVmF72o3f
qXqWPMKuwhAAR64H0AjUZpo19xFyAZb3iajRQEjJHvH9y+Nx1aX/yYj/kWrasXjNPtXV62v98KP4
/0A8bRq5fSCeVr1mv8L/dSJqZa+c97+F1Kb/53+F1AzzX1SCkJlA9yO3Oskf/lc00TL/xfiYTQvS
RUPTlFP7Xz01519w5tjHHCLEQScM7F96as6/psk68FRONH8Fb/kP9NTmIkO0+yYlW/D2NihBmOCz
s1qLXqsj0Q0PXdT4u7KI5V3diebotigwx1XXPjR93W01jekDect4aLIcGJAaJ5uuQhJfWEW/MRJJ
vW2G6k6BfbZqxiQ9lLaK+WAYNc9RaiMOm40vVd98LofoRyf65pnbztyrFtrEikJj+a+PMb30AP1K
WsmnPMpq+X//9ywiAM1H9oDmBv32qSPIbX4ZgjrKWSQeQA2jze7eQsNWvxfIHjLjVvZvD6o6HZE8
Ck+mHQ2HosyXONpvbcf/ucR4BJ4A2C3J23TDXxET7cj2BFMO9WEM291XtxyyU1b2Ir9pAQxmbtXv
tN5Hgj6A1f51kvqG0+D69Rd11PKz6DLMbnJ7gOwGk2i8SWPQ6CvG17inMgv8BY0iPQojbg6dIR0a
wqolbnsDKoISjuLWtqR5X1VljvtSzn2zqhvRy1WJNt1K0xOP9L1WQFXF7pLF+CwpfvvdEJoM9OGm
MvzKcKQqw2bQyqp/YDZtPCVBXY4Upp7SrHJTln+0KNTtVZtgfArDHbfPvvPNA6jCY6iX3krrRim5
i1PxjY6t0S70JGbF6fR0nCeOI9huOi3keJcbQ8SR8JJO0x8E+rw/siREPdxBNHvP3NXEOq2zhm1c
GcFRBEV/SMD+lMg+Kf3KBjmXrxXXRSe07GL/n+m48VwT3ZFdgtXYJLM2a5HJSHp2XMnuoYrE95oZ
ApsBx8aPj8WM5jX9+onRQVE1+QhMOdblr299K6gs6r8HNcNpuaq6+q0sWIHf+BSXZX0AjzW+grJS
tuGo2pCOgGDs0qJOn9MkDyL0hzHR5F1MQE8cfNoNLJUYZ2lD2Rv12D7XRlYyUvYc8WhLEcH2G+ot
QBH3nFJ/ZUiiej8GK6fX1IeDily5FpmfzN5Nvztp9T2y2jEAVIasyMqXU+8Ej9iOKTFq0wwF9Y10
8GMaY7v8zcaLN6qpg6H9+B29s3+nlAUAE8xbpBzmVIxq7PRchD22ck1ef9XjwZzmrigT8bCGAu4t
kjvfbnemRC9t7YyN88kOyxRnKMpBb9M9g4+uRPJ74bGmjXkZTmDEsjsY0drMg+cEMSllHXeFNzxk
RSvXCnqPD/FgpxvgklgFd0gwogjd3Y55272AV6VxISznZkji9OvCk3D5zJ+Ea4ORNL3yaVY8S3Gw
YQlEVuALpTDv2dR+YgUbhKH4SMCFGKJKw96JIMc/WMvV4Tuddgy9cskLjCfhnW1sc5ZWACDtzcdP
dpnnorfF1kYvAcAMMsQW3IrL3V0bSU2l7bdnJ85+FDqvybXCGFA7HpSk/bcfrzaj7L0tR4uC9ThM
/Bnq9Dh/tSmUxq0C5tvtOdXLr9wC6r5CjVBUMDmzNt6I0ouw52l+q41Z3Bjq19L76WZGDXp6jFd9
JemIKW6wsH2nXP7vbcI7QGmATg/BjYJvnn8qvUXHobPVs+yN8pvZJyFMmSpbqPmv7lcdUpSHk+2k
vgHbdl5TKopuxU0ZaOdBlQYDokTZyjIN70ZfdTcDuDGMvo3vhYOIl/S86LtIu2wp679MXqf3z4fG
ZIHuNqQxQFKX73/0SBNk1gxnqBL9Hox8setMVW4dnbMROu5j6zkPrrTFjePr2Ht6rY/DT/yIYgCJ
ru855Uo1QPr7pv8fufFf/f8JXvP38o/5aQVeieX4NK7jczAinD+bkFajJ35y9pB+W8c1Pk+RC3w9
NlF5R4bWWNe+E2+LsLaeYjAPa6Am1r0kj9ou7NLp4rjcEDwJe8ElkWRA+ta9+WuXmkHW96lqJGct
Re4K0TNcWVG+2ribx9YS2KFbcEms1OzXqLSoS9/o3ffw1+qzM2LqWWPoQk3OfZdWK6OQ6rZXDQAC
aVZ+RlUNAkVWoKCdC23rK125joxs5zL1W9qwV7GBlg4blSEUObN+1XDpoYb3Wa+EZwdB2pVPsr4p
+qy+8RsjP2ciyyGSAIzIFD/DwuIbjINvMrN2fQUJopOjc8Jw1Xiwx37cdWFSLUSu6/PE42nTbqZA
515+myr99ZUaxTPYECI6G0ETbnrUs86dMd5YvR3caaLj7qnU5lFQqt3ZLSZIGqPQhWeYtuTFRuER
Jgl3YOkUFxQEl8cJeVcRgsqKzqrpP5aDpT6ZwZBvmbP5t7LWNPyb/fDRLZ1iYWT23qeZwKfTxA70
/du7+eu36/zrIB19FobevjMatgd6WNHaU5xwZydBsrAX3pqfV78UAiRpCKYFgL0vf+mQQKgyKyHO
lpfIdeuL7ra08ZQKytS+jWp8XguJlVTaYOXR2X29rkY32ncqPh2NUiqHXu2+l0I0u6Eqsy1ylVjO
aEEJlT83N13hD99lmNogJOsXu0KIPLCNYKFH/u47I4tltjaNmK4SuSjSxgq9+7PeNNFWieHjRon4
KhgArbTUXIJrTW/k6o1BzeZ6hf4M9e7yjbm96jfKmIhzGTrPvozbfZG64U4dw5+58O6BUS4RcK9v
18kZAJOMaYwHK/at0fLXrrDiaExC1YvOwoLdm/j6V7WS/m0XhbQwJRZYkVPvqjh/8txHz8ofoy6q
7/O62Vf0PLb6Siq8+Y9j6fVLp6NFqTIZqPB3825JFjgt/GtiiCZR2zVz50XX2/MIg3Mz+vkSVn/G
1eF+4w24b1J2ZKFTi+bypY9tEdfNUEfnTBmtZF11gkmUYgXQtKp+rH5jEHWiEYcwaETqlej4AUQY
yErsQsNx32Jegi6xddMGg/XZ9a3kB6/bGhbyjRm35O0pUSFjqGTZtPO8+aSBeiAto24UZ0baxrHt
tfFz3XbhbeglDSZuIHPwYEjyBNYcMDJBuYe2BYB5Rl2aLYxPndU2j5qXJL/coESoDTwansrSbsyN
LjPjIaut8j6wleGcJZb+9eMv+qbecLmxCXhMbmhTTmz3OQTFcf2cEiQLzkk2jCu/dMttAjT4Bm9U
fR01mrGhwtDXaRPpmyCO96CZjbsBdOxX29e8m6HT8WrELaIq8YPTGxFuVA0joELtARc4zkp34+6g
TxdbD2NRSm1cR8RTr/f9jVlhkZy3lrmmIn8Nsk45WNUTAsjxJ9/yio1pAoQuE1rsiBpin4xYrxGD
uevwvtqVmZ0g+OzhwUMDDzQbhdHCu7k688y1aL6jhI6Oi2pNmeZfB5BOuRo4/aicBjROVnoqAfcB
Q1tQqboy9pkQwZNzCYMWOgb83eUy2HZouYYY/Fk65bAxrcK51TP8vmLuok3VaMwgY8w/paKNnwQt
LIwCo+aYF91z6GfjA6jZ/JB4Cc6IZvFDd9LPTcyEknv22R76b36XhgA+0q0qS3Qe9drf+zo9J7Pl
k5QVuMN//NIIW1MJT6/dQYrm8tdAIgOCLDXlZMhYWY0VtgPeGIpfH6/yTrpAHMJqjOHopHo1D46+
UtD8Um2UDyMOlt86ZLUBwnAYIBxNWR8FIK5d52fFJM7/YFVWunD/zGa007GfBkpMlW0SFp0U9/KH
qjUqGf1gpaeydZ6jYu9Yj4qPS/JPgb9kWTtb6cR3ALq8DrfZob83Sm/f9c1DEf4JdMzqhbfQQJl1
3v/zROBcQF2QSSFudPlEY0nvPVD79DQGtXFj+DTFtCHSsV6YPB+Zx9y5eaQ+t2WZEnQkfnq1Pa5V
v803KmIqW6NHThJtQ/FbkdI/DKmSroLAaraFFggSrkUB1ekAXcae6TKhekE7CJGNeeQEa2yWAD3T
U6sb1nboGJlGHlDVj/fKVZXEh6LD/Oa8Aad9LomUqKFaM/pIT+6bvFDTBetEg6bsD/ABPl7q+n5k
CjOl13CWAGHN90TYRjbm1Z44AYkLNvpQA73003QVoTO1jg116Yu/89P+Zz20B2YXpG4KUbV2FJ9E
4t6CWSQGGPWdjL2Jv7gtjPAhc4tDYmDWndorUMRlm+27CXrclodgyb1g2vGXn5P+/nSL0OVHZXmu
DhekdV31Q5WciphpY2HR7DJFuO/yNrzRYWOvzQg3ENJ8hLqVfrHOe295tHlAwE5NRMrhy+1vVYyz
SqsXp8g0x73tVNUnfyidB8foDqHCxAtSk/HQmUozqdU03o0xQCfKlOA+Q+1sZKaaDYchrrSbQKU1
kfl6f6MUQ/Dg1SK6rzX/+ePNcl1uOCrZCT0E0N50gmcfLy9s3zDo7Z3kOKDzD3VibbfC2mSmra6D
JBt30lGOuQs1/eOF3wme9C7o3CBmNDUP5ioSCFJ17A8/PNFXHHbQRZ5a1xw/t63+W3WD8UutMZ01
KtUA0T5x3RIrXXiE643LE0w7ZUJpIEc/C1UgnQCPtWN48qR8yopKP1VSL1ZdlmULb/mq3w2VmouV
JIdfS4k5l9UZhOhKrDJYqs9vhFN0tLBj46FRcnnnpPKxyDz7MWybTcGsuynAyFVegsCD/tjgE7jw
u9/55mhaTAYrBD64QLP2s9459tgYQ3QykA5cYYIjH107ts66O36N0Iuu7Cz9pKL9+f3jT34daUli
6H9MiR4kjLmaD8iosnR0KU6aj0+oglzyGjrlEiLvOvzxNaf2Am0x5HnnDK9cInEQG1l4ElXf3noi
6Na0H4vtaJufpDYswJXf2UNEdkDT6gRZhtR2ed7N0o67OsvFSSm95ySr4h1uPwjQeUa30Oi8Lv4o
k12U21EM1FArmJ3USi+7XsaJOLWd9jtHsWOr+Xr1ErjJr2So1d9Ag5b0L9/7cSz6b1g9Y7RZGpWX
Uap3QolOmjCUe9uQL4FnKzeJrb5+vDPe+WaTCyNQC9r9k+zk5VsMYfOOkrv5CPFkMlCr7Rs76l8b
vSvuBhWt24+Xe6damnrm7A1SFN7oXFZLKxKfXpOuHccwcx7AsFY7N4zGR4ZeNDwsRMmRz7sJY2e8
Z3jnHkpGWF+BCW+qqHRuq9DXb6rAGhmxVE7wq6nrft8U/R8j7OMnUWK1mI5xtADofOf7E6qmTUaO
Ao1p9jH0sHR928yNY4VS5qZoC3FWcnQ0HJLNrFLkpvfyJY+Sd18UQnDMzulZ0j+dfZjBjwoIxaV+
tOJsP6jBoZbPcfPHUPRXEqqbOkQKZMCOD2tvtYX3KHDWcvKD6YMfS1doR3x2RwUtl9peg7W6EV2z
EFOu3wrBhI4IZFKOIUjvy52T+gBfBdfnSc/VU9N4T7JTjcdSx95PrdKnLivDhfTqOopNdeoEKqG4
oKc6S7mLQo5KWfrBiUaagIgEuwt5rmb/8RadAdinPPpimXnbISPj73LbCU42QPGq3sRecmgtD2tX
V/tqJ+PXESxeGij3ldn/BAO/NMVZfIDZm7UGJL2j1gtO7I6d0hn2CjsVdUVRuGsKfdd6ILYS72vq
H3w7wOAJ6tXHr+A6KJCWsNvRnSZ20YO5/LSdX8Zma+REH+xaVp1graH5owVmvknll4/Xems2XqaN
U6NnMsdAnwuq+yy6JrWB87auBiejFE+qRhKWFFawGrJUb9dIoezMQVR/qFywJKIZ/U1TS/euNu3s
xpSE4lgLQxhepncvh0D9I+rCxg47UWBZFW75WkifHjvc8Bf6CzDC4D7vFSdGJN80+/RO8eBZb/wE
xUiH9vMW2glmzX0yPAjI0DsdCeJH3U2Knd+m9k/UPxFUKgb/K2A2/97lIy2Emve+PSfKnYIxb4Xu
7OWr942y8eIiik4NrrNoWo2vLvPqg68rO6PVm4PltDTgx4jOlgNBkHm29hkXl4UO8XWewpCVspoS
25smirO7tVZNGr6VFp4stuG6E/EfbyyjfVt18T1VTrlBD+l3mtTqn483wzvrkkAACYIlDvpxjlrR
rX4MMtkGp6CwByRRTeOcN27wBFT9pJLE3fYAMG8yUTt3Hy/8TreVOR7tRuo2UgpGu5fvPVdwCS+Z
KZxUndkdrhZ/aj8Vm9TQkwK4bRRxN3b+wSuUFxVzlvOgD/peIxgdRR2GW0tGwIMK8yhc57zwaAZL
zw4ITzTpsdGjA6o3SxojJaumHpF3FJ7+o6AXsi6+6KADvtp06pnrxp/sOr5Hb8tedXqKKmb8KmEv
P4AYXyLTvBOBp44LrU7IBB78jtlbqmRQ2ZbwjhEaKj+8nDku6uPxwi64Tn4YHHK1kErS+9bms6A8
iWj6jr57TPPm2OLRgXG6V+27trKXLM/eucQmjDgYQBSXQIpP7/6vHp+ejUZk651/TGm3bWOvFbsA
GOqqdOx2Uxp5u04KfclM4J3eEQectwdIlkwZjszlqlmpR2AaQ++opjEoJwik1lrmmNLlZvQtHipn
lbZ2uE+agfCLD4C/6Ub/bIxuiAR4ifV4XTnQiOpCOSAFDfG2cNU/slmSbHgvGIHcozfDSYQ0MUeC
jx0KTaOaukcoxulNrpf2GktNsa4rvflCAPmRaUZx39eDeuCp3Fu3VCscdcNfCyfgurRHAobTOTmG
0yydJ6lerChajRLdqRmz4guO8MktBaQgFauwM2bAu7Ep1m502/+smEOH/zpUc0xQ1oWCjlsKz0Pv
hXXfKQMiymMS7foCp+MMBaq7JAmXdBGubs+JrEplTdaG3RMaZ5dfVwOSbeQEk5Na9s1a7Ss6/7X4
7CHAtu5H7x9vYZZDbJ44TTJGYj09zl9bOKZU8DvfCCihGwGKcUx3veKWG7fKkp0dQgrn0k0W4uVV
IJgWnVhtyDZNUuqz31ixhWEZsWhHJ2ZNbzpZVXU6LFxDM2YFqZiB/C6vcJIZ8lRnbppH3Wrnqlp4
x1iKPW0S2toZEF2xappbL3I2Lt4nabDvmtekvcuV2z5Wj237Wc9z5izFndLHm2BV/uqjbg8ze2cV
n30P/eao5a+LbjHvvBPONFkvwQuQ+ZzkWWWOOpZprhxrBgdbJ22fnLES+6kOegZGF9/gAq9shsp7
cjDLPLRpPCUqPrMrFWlFWv2qcxN5rr1QvV5HG1Qr+Fx8LeplDABnCRYVedz1yAmcGqbpu6Dyo5uA
Ium2aqsV9ljxjVkwDaZkCB5dVYi9p3GqzC5s9jUwqmBVu26DfiUvDcXt14Bp5Bk02LiQdl+dGgj9
fGc6iIwXadhMb/evbWwGRVVroaY/DYzmd2n2M6jPciJjJVG3pM913RSipiLR4IAy/DJpEM0Wi1Ge
GQLquEJx7WOVm0cn6rtV+UbODwrnENpSv5vyXTN3xZ0daojjpOpPo4HrrDBv3H0c4a6rPWRjueh0
6mJw84Taywdyx8YjBdG9UwPTbN83csQySw1oUgIeemrGLnqoWu8bZkX6vnNhS+EIquPQaxl8w7JP
96WFkKlvlfIZ2e3mVwECf1ypfo1XsNEE/mrw3D+AlrUlzvHVZ+PBaSFOSiLM4a/KVDMuxhEnRfOE
sNp27CNnrej5mQEd1wUDoI9f03uLgdykl0USMi14+ZbAYwVmUlnmKY3j4d62cEr1M6aNNX57N2jl
6QvrXZ1ofhzNFxOhJE4pe+VyPXgtDG+7hh+HK9mq0L1k47TqUpR7dxV2IZIs7ERge5erpClUehfX
khP6hf26LUoAOJ6xKGswbaGLNJIIQAeQaxSVuEnk63IZ4NIC7kfvnFJNb+9VpW4+53HQbRrZWU+u
kal0PVMqDOGMyiqkzY4WQQNH3NFzN1yl4GZ/mD5IoLUMtfgpJ0OZ3AcG/49TD85Xd5D+p66p0O4I
MnVSECNrXSchPRxKObXLVm1fuVvdyYNHJ07jz4C+AfpEvZR4H/iF3GVoqiVrdciR+icrSW9F5far
QOGf1yA5ix9e2N4UKm3ctedXerUeAz0sVqXdaspatIm+YUDicwECwYwLmxOiKfUWARVt55sJ2Pci
iPpg1TqJv4F5ZgULZ/hqc3JT6USwCTvLjTjPjalaxrApPPVkRlkEPwwuU11Ik6dC1tpg0LCwOY2r
rAhcPdpLE/ySZBlXpcsPWqdW3NZJPx61Vj24zjetNb7XjXsfhQkw5WoViEPpfs/D4alL4pUGzrsU
yY3RI5birWmYbnWjvtE7VKKcV9n8ScxXhsLMinXmwtGqKJNdzVQ58pVNop8R5F3FIrwrGCRlNO1S
5bPbDvWafXJu8CzNtWyrJsqm7hbm41fFwPQrmf/hZgK1Cej25a9sSN47tSvGI24gVPp6Je/7oEx+
R2P7/HF0eXclqBL/Howw2r1cqQuMsHVDczyitjp8Ych9x6bObse6TrYfr3RdbfKjaChT5EI+AZA/
C2QgAjXf9srxmFv9UyTNXzJJzq4NEDBvEbBD2W6FucqfqPL3oSVXiUhOHZdyHHabwqWBry5ZVV1j
baYn4lIkj0RqkJLo8scjLB5hlxuOx1A6KEs3unmb6224cmrTD1bA5Yptpff2Pk00F0fJlFmNfZC4
Cx6NXsk2jka3pLUL99ExCmi9XVItDNyvoiTKGRrSvaTWPCNx+fIBc5Xiz8kd7aiMnri13JIMMJan
hQ9z1YBgFfLa6cswJ0GH/HKVtvNqSBi6eoyp+3aa3kG2HLzEuu3IRVd16Lvfmtw7Gbmn39gJZEd/
VMHIQVDZTwbWIUe+cR5gVv7uwgkRFUUhnzLW0BdWzHRhG70hUC5COtkm34rLl3hOvj07G7EwC80M
lebo2NyCrSeivWNikpJqI9R+tZfJwUN54yHCPH4FJVnd55UMT31WhS9+YFSnBAojVlaVTZQCS6f1
WRysqspDHq9qhnVYSA9KXpOuWwbsqzxygn3bOIqzMpAwWbW5SdtMTXDvNXOkDY1x52Wp/BXr0mTP
IMV9W1p+gDDmUO8zL8EqR+ugAw1OtKONoN+yz7ttWItq0w96dGD4+JoOUbNvC6P+FA2du1Oi8OwO
msdGLLToe9erHiLueb5joN9v/dZ65Na+l3D0942SLvlizWQfqT9QDIYCzTB7Kj7J0C63QxFXkRob
dX+0c52bzbPq4Iw09KoL/BHgf6luejmgmSz8R6bvzjEyzeEO+GB0qsbSPRoFVWeTOtEeWzY86g0v
v6ubEEqHDPrHAnzJ3eDHzquppcaGhr+6KpVC3iDy3C5s7Ou7gkECyT//A/lDu+Pyh6B+EFtDGHbH
yuo0ZIMpRNi+7b7KNPWV3fWrrCM8DeuhrXdxX2lLSIXp3Mx26iQUiNbFpIxBDX+5floy45Bq2h51
IZwXTZHgnp3ePfQdGSkJyLDXRFR+bqxAfpcKVUrTVxup+d0qaNxo8/Epf2spz54GYhaQK3QBJuDt
LNgNgaG3TVE7R1h84hahBHCu7mg593Y/PI34Q7c8HdpnsWgNWu1C/kibvPmlNcnwxMBBPhstnlUp
yeGDqFTvjMhMfjcYmfOoyDQ9hqYX72CIYRxV4F7CbFrs6hFXKOTpKG28IeV6lSFT9dSsrFs9qu3v
g1OGn7KiQAPu4x97lZZMaE3Q+GTn9NKuRr+5EdDyrNzmaGhFtROpFEcwN2IPAlhbVyVanx+vd0Uf
QhuOGTNtSNDU4G7m6icdAPtC0zP3qPmK3DnQ2L9TQAQPkVfIYxNX6kZUWrNj97d7sx/RlU3M9ncT
OvkPUHjVloiqr/UB0tzHD3Z1gdBAYADOXBq40XWlMrSGMDP0tI5FyZCzjXP7ttC7Jc2f6Rq62FpM
TaZim1kxZQo6Cpcb3dAyoerR6B09vX5oc8S0ar07wGXUfn78c95fiEqRBiJIivkgVaShlbSh7R2x
sskebAdrMEj+cl9IfUnn7bo65UcB5pum7W9N8unV/lWbI9BsDK6euEelHdLfWSaMMzWo+s1GWujo
iTG8T4boq6Ek5QaLsilBTD10EQZr5Y2p/K4oigCZW9g3QzqkXC2KQKNQaW/+H2fnseM2loXhJyLA
HLZUVqmKquC4IWy3zZwzn34+1soiCyI8wMx0A57uK954wh86kvDWVigpwgTSrN/3Z2jxlr8ThGlt
yzD/6RjOfvXQxGaYtbXpiCkeFr0o4eseKAiY9WgoXCJzsB4FLR0+jUXkr7zMi7IyQ0+QbTYC9QyO
wu2EtZnmk+hFloPIYrgTuxcDkdttZyICUuu+HQ3uWvXpo49FZJOaBnXXpWtAqXmBEiFq6XA6oy3u
Cvq2zVPviWVFxQZ2nn8x6S3Vtu73axWmdwDEbNNTl+LQ056leTNPLfsSl50oq0ynDgbpFV/Vzlb8
pt6OpZk9Rm0j7YPKtfaDWda57ZnmuNUQeN6kSuXtg74gbPCK9tJpJa26YhC/j+FEk0HFtkDquUnI
IJGitssRRmQT1eJl1NAO00K/3Uoxr5bvDkK51chZdyNEzmNd+8Y7I8HbsQlq6EZDjKNlOThC3W88
ijnVpgqFGs/2vEx3aGKq2KJYFsz/KA2OpRgEZ+wyckQnYQ+rpnty0yI/hV5bP4ZWhKhw0amKTYEj
wKmwHzZ6Iypv9zfvu7j/7ZzCiZ+QQsQg8FG0WVUgLH0sPJpIcTJB0ewuaOEyFkn1GCQjBixajXZX
zdQ+ENN/KupY2oS1HmxzDeQNseIr+lu4E8DDg8fagBNwk656NFysUbFyXAMrLO8ifisYBbCPFNYw
S7vd7lKrN0IVxHS/4kr64ZrpThnhdHtj8HJ/VpaPGU0IZAHFqT3E384e7h4RUHA/teJI45VgFZBq
ZxjHWs7fBl1aCZmW7wUDTMBR3kzAavML1siQT1FiTXFAy7VPUlVrGyzahO0/fxGPM4tEKR0Izhzo
o/cy8nGqoDjFIBN/tY24w/rrp68iH2u4IA/uD/fBR4Flp7XPVQ4CZ+7lXUhJU5gqfcpR6OhzGo1L
S83tmpV1WkIMKdLyXSjRmTxOSFLf7oghK7tGJz9wRM/7rjWYJdqDKwV2JdahLer5QzD0iGD3cbkL
q0R9lv3o9f6XvscZswNESwSYCBE8uCZxtinjvh47qRgVpx6jaKckcXcc08C81pr7DJxi+AYjjydB
K7P4s5TrqD1Tte8tmN9NOCiPpex/CbShe4TB0DwUQ9fvhVpErMmMsr2Vu9XVkzLP9ke1PblxR+Gu
rR6GWLVrr4SnXcn5xmyThzCCmhMD2M52Bjgau4TBvC29wD+HqZStxV5TDW/2zXjB0zThnSZbnifJ
KExhqG01qhMkjW6PhtFf4owQS4li2fEMs/hSCtaVihQ3Hp0CYA2S0X67P/GLVINoAP4eoRZJNOzU
2bxrvkdRGntkx4ScdGo0raEunagPWWI22yStf9Rane5BKzt6MSiH+4N/cBMpGtbCPPfACOiZ3+67
TELsqTNyxYl97SK3tRzbKBw+NmoJJPn+UB8cJTJvNOtgNqMrMC9GS0YwDEKYmU7WDcFPz0q/F60v
ruzijw4Sy0gcyQNLYcKYbsS/Qi9Bz0VBUBhFGXQINnGHC4XF60dHdGohVeHFQB0X87zUwMzd/V1E
8Hbuf+gytJAoCsGnQA2MUFOb5W5RKChmoySWg174RVaHJ3lIkmd9EoAdiiy5WCFPYpK3KzHUB/ML
iWGq9xBPTwIxt18+1hUiVgkBbpZE0j63PGnn5cJavP7hKBhRc9ezWcEI346SSEmLEYBrOQLE02sc
iBdF6uPn+zP4QU4EPYzzPdHzp37JbAq1xrOqptdNJ4+VK11Cz5Yg8JwVP88vOA8UL0qmDo+q0X5G
JFp8Rg9c27uVUe1jNe1OkeHV50arVx645UGVKanCBEYKA7OAOVy3kAZ6RuCynFYdvgttVT+EBfRB
18paLKDEOtooegc9POQKOguuaq68Rct9xetqMTzWTKzvnE1YmqInRRJZherWw7lLu2xb1UWAxehz
UW1LIU23FC3XoE3Tgt5ekXAECKymfgsiCfOXKfYD0RwKyXCMMfsaRy1wM/Qssi58oXX7QxHaf7Qy
oYhElZ5cmMYrGmOTocntFovaSPKwGxodYrPmMJRacMiRZJzgm+WjpHt7wywlHDcQfYerkOzMRpO2
HTiGDY37Zq0S88H3Q08hT+DegnI2z4pEIe9IULmemzzVdmLII2WbAQLpEZ2VhwpvDqdOTek/0fIE
9AuazYD6soX23LCBQK58VkUkdmR3THaFKvrXXEGlGnwyVMv7Z2Z5MHFigN9L9w0/C0STb2ctRBxV
LGRiSkkN9KtupY9x0/grR2CJcEHnmi0+8b1Ri+TJuh0F0HETSnTLHA9X1xiV+srfhEHd75OhfvAx
8N5q9Tjs0kaU95bSvFYj9m9Y+Vl/7n/tsklvkaUqInA7ekeEg7OMETuUhjBWkJxukKKTF47ZKVc1
EiBKSGFrW0KufneR+dzqaRMd4soYroFSnBrog98qLzcfrRx9S3K+krRmSIvk5MlJcraatax6eWsQ
WohwzCYbE0p5swtTp+FbCaGkO6MsjL+9Cv2krJW2qavag2Ic/T78FEvV+D1D+mplS7wXT27PLmNT
P+RITQ3nObJGaEYl7KxedywrtKmJXOpCye3IQlFLOI/jrzL5r2j7X1lo2gDUTqnenE0KEnY6EudB
Z7HMUx8+GnVlt+ZDqCMqUPt2pbW/BUs73V/QZSDC3kVsAQgtGlzUTW43lu9nYAM9X33yTfVP2gb5
U4Kk49ZSW39lpGVONGUPMOCncAfe5eygiF5YCUneKU+5NKj7QkmUfRcb2a4CcLGjTmGuhAPL5hVj
oWwF9oYoc7L0uf00TaxpiNSx8lR2rkmZP1EPQhzA6Q1i/ZecWvilFKlvd1O8r0Um/+P6O0oi6lus
+8J3pEuNfdkWwSYL9bWgYSE6ximatPwo2U8gbnGOXBW43bNBqXXHc58ABeRlvssG/5evfhUSaRug
u4RA+kObppdMi/sNejx4VfystfFZ96qHSjjqJpJHbwKkYwF3XUt8KuXHwHzWWxC3fkwirmxLC6sg
VKB6ULh9dayzQysYa5v9g8iPLyGKNhRUpBFrmC7IvyI/kvsx1fkPBTb/s19q0VYYy9KuwyZ/9lwz
2uKE635tdKnCqhECarVqCLB8KsgkkMmiYfCeK852FiJgsuWFuuzoXSBd8lh4ThRr13Tqo4Qe7Qmn
wE/3D817bjA/4OwqgM/0W9AXmEW7nlTrpd97ZMMaesZaucOme+sj1R5V1S5qXkzQ/qoAJF0M9uOQ
bhofaKSenZIi++yJ+qYYX3oz34ja2XcvmYrnhpA7Q7+rI5xbavkYK5s+qpEnql/u//IPHhLmCt4U
1wga8yTYt6tViJmR+pEiO6TV/ZOfZNELctuhY+SVtOEt44E3Wm+nIYR+qCpV27mBHGyrESD6/V/y
7mA6m0MKPBwDDii57/xJ67FKM1s/UZGTG8EdqA+hKWzyRL5GQbezohcpfE6acGsK/rEY6hOHCKTA
gJF5saNmdLX8vewL1zb/3AtnkJNa+TkUDiUOM635KxCfNGT18qsSZW+6V2CNnqIQLH8O0pMuCvxf
PMcIq13nPrkt0mp14NmeDxCijn65snYo5PEZTv1rnBYU8Gr6IKNgfE4b63FSDiB1WePwT/qSs3AP
U0mK/mi6UGGBbHy7LpMVjiblreiUiDOpAtc+Tix69EXou01D6BMY1yF8o+BX0WxMRVsJnFa6+P0f
jHN7Rdp4rUM1re8wOvRgzcOkzrBTbkzlOxJ9um2k8TN6Ds6Y7uv6U4a2kKgd7y/oB8kD4hIwI0gx
udrQVr39BHRjEJUrm9FRfW28+IKM5AHZ4jXJ3WQfjHJ8CKuse2wyNzyIQukCRo8S3Ke7qtkKmhg/
GG3cnHyvXRW6X8ZoABiIJLlpkQDT5w5gXRspOBQNo9PXwTmssEAO9E47SiYueCMS5RR3k/o7geiw
J4hrf9XY4ey1MRRty8reMjfpvyJavHKJfHRx0vSFWwuKgcbF3OK362VXDWMobcRC0rlSZVzkEv8U
0qV/bhM/OOh6KeyUUgajRqX5bPjKmsri8vWn9IHW4MREZmr02evfClaoZQr4Dk+JjhIyAWAEYGw9
jL6/Fmgsaf9TmYWiHjmNCTlgzhjRXC2z2todnMoc2jNyW5dRLeKzBm3t0YsQyCs6aDJlKvrfPMC0
NSighA3b+uMDr3CyTcOYVzFXgubRamXphyV4xhENc/1ZHEbjUQlccYW5uWyrU0pgS4Nd4ppHKXg2
PY0UBWZRWL3TiMkZWkXvBDWNb9sXZeqBgWbH3NC23hvqcyUO/oMY0DjHlbw/123kndFHRJba9Ien
qkx6R0pC86nTjF2TG/WljBA8JoM6eF6FfkFaRNemRoxeR5hl5ar9KPLCKQjRJvABIDFmrxWOkyr4
tUZ5wnZ1i0iCuwXG47Sj0mysXF0ZbHnWiLrIk+ljAXnC3uP2FgC6Z/paUShPvdBIm0JQJmP18vf9
u2a5b2H90C7mTiHr4UG7HSQKhzAHiho7ruqnTmFWL0NgaY9jlP9z7j8NRIt0cqPk0ZzV6WC+u60q
V7FjeEJ6tIr2vzK2zmEXhJtOii4psb9dRsk/yzgBV5+MOSYHTwKb+YXVZm5khWKSOYFheZ+VUfsm
D/6bmkeAWSyzOUZ+5u7vT+ly3aYh4QEosGbIB2YPkAsr20jGOnMEz9QvyP7Il1pbA0ctI7UJAUj+
SrYBX9SQb9dN7JQ2QeWDWAfoxy6sB5OaaxbuDD2R7V6We7wZ2mjlGC8zQZ0qKwo50NVIBueAR8NM
PTcYjdxJB6078AQLL1WuNk9laP6wSvVCe1yiBq0Ml8ylxLFyHpbcANby7+Gnn/dXfBwYoTCGUZU7
o1jia/fsxo8CqKyutXZK12wpKr65SXtUgbtnzc/MbCmmoR1Upq9FWNMo+1QQu0f1YSwueP3alNW/
m3l5tbDr2zTSi2+t6TV+tBPIt1Bzo2kPgWr6879+sCWmaW4OQUHBGAXp2rXknWll0cq8fLQV6LiQ
//AEcrnOTpYoQpHWfDFHBifyTnHgMzlR+nkwk9Qewqa8GqO6Rlr8YEyki2CPc53jmzZ/ceVi0KsR
o1Vnau/roF9VrXrRhGQboDgfFu6mRNu5aX8iLvEU5q+JZb5krbDh8T7LXXJVFf+QdmtnYnk7g0uY
0EZsTYB888puP2ZDk0dS6oRZ96XWjYyKiKifRjVBVaPIV9Pi5SSAwON2JhyiB8PFdru8uVxiiCck
jRO3avolimNvXxbm+DkYZCBXcgA3PVbD7imqZPdUq9ZLyoH+lAYF0ZCBzmDpgjGzLd1TXpI6DU5h
bow/Ekvz3+5fSB+kKhOAnouX+AjxpLlBVxZoAMHKHIlzgpdjZcjupe4UvdqoevS1t+qrm1b7MqPE
Z0uCnn4qRtymM/KNlTdguUAktpN5zIR6V6lF3k5YaOJzFFegF8USdVJF6IR9U1nFIcs1uoVStqbU
tqw3Mx5Bx3RV0qOeN6ZAHBZhBiXLCVovQs+ryHdabYaPSanua7OXLlmHrkAT9OF2ZcaneOY2JQOD
QkMUDN7UQVFnZ1I2RgXrcKNxokDUdkFayYd20ISzW8HwSHDmffa9HspQXiORBqX3W8CfgpHAHXgE
Gr/tEmtNLueD3Up+CBAKUBSb4D1v+usyipSyFxOaNk5Sy/qRSNY9a1qRbunSZd8A21q7Nu6/3Z+H
5QXIWwEmZio8a0hmzRKZevC6AjvFlkI4KakpRcZmlNA8uz/KMoYBqfROEkHulP7jLFAKC00Iy7gs
HMQyKvCDSXUwpVx8Hn0rWOm3fvRBE38Idi4AAdb4dgfndVwMpunmTh8QN7hgWqgJlePKO/vekrjd
PhP1F3gFlyvzNlewgg9KOpOK7lNY0YXWhzg9EUBd0kTTN3IVFLs8037mg9o/tOjI/bZqKO2KQYYd
l1G6a+gi7LBmqnB8G3/0REb7TnYDGwq9gpZAjEp1rie7QWjVX/+6Euwr0hIIw2A/qRneTk+p18YA
gMJ9av2GOk0Eby/T0+rQlZRv7w/1QdJHEDIFlCJrz5U/W4oqQdIXOEzhQPX4UZPlvQRl6+66yPPw
HTQtO+bmPiqiQPPeHCctxrpa2XjTEH8vE2ZdU+ilU7VDFVuafy7ONkaZanX9RL1T2Hdm4O0CazA/
t2YcHLGaCY6tVlVO6yuXrI29NfGxRQsB1+HJaoPaOII4E83ndrqDITCC3OyMpwbN54fOlItTUHj7
3p2k3sRwl4acal9RR3Lz6FvQ6O5JaKH/1eQbL7nQypsoLvz94MtfezftjlmwarE9v3UQMwUNR9tt
qmbwKE8H6q9bx/I8OCODGlxbq/jP7zqNmotZnkQtyhylBDCrBGnzdWVrTMHvzbowKIVUYlQCTv4y
G9RL0WKHUx5eE0X1XjvPgl+khSjIxLQ8zR7uNXKq/lFQ5HqD+XF6QUI9wXsYj0h4UPlaQjB/9qY5
oJJDzWSKTsi2buegAUoAJM8Mrp1g/Qzl+muiaIfY5ESmRdau7Mnp2xbf/tdgsyNIzhxQrjeCq9oE
5oOLDjdIAbRy70/x8pMgLk6tXIJbgvLFyyq1Hq5GbXCVayt5M2OXHIRV3pR9jx8zGeXKaZ9f8ZQ5
JICLhDGcNJR5Zle8TD0ncFO+qvO0n6OmRictqvMNZqZrz+SHI039G1JUXq75DY9BJ/lb0wdXzENM
zU7R7rLjvlVGm+RxzTdzcdG/fxdRL6je6UkRZ9/VRTA5ueJhD0j1JlfCvWJO3asACcGu78fN6DYv
eQTqiHI4TBxjp3nDUUzGfZ5Ej8M4wK+gKB6TwBDY2Miq7D3Fu6Amcw68aCXon0dT02+dCOfqBMjj
PZ/9VmT0DDfUreDq54MMASQ1X8ZaTnd5iw5FJgbdNhs0d6fm/Vre+dGa0OjSkHIkm6UPeHuAMEYs
y7Rj5AD3Zxv7UuUhiF3X9kQ1/UfS0fSRdIan7wSJwhN/O5SAD7JWBshw+YGRbDocGzaC1a3avS0O
6XQlAMljmxElztuarh8Jddh64TWH10izICIMg0m4//dDytNAesbWQsBkOsR/3b06IodQFLvg6lru
U+y5rVNSkz0XQtc/Beionf6f4SaeLkoXGLvMHmSAO5ie5JxRaB4Ikep/CDGLnSWYP+VY7nf3B1u+
K8wg9XH6ZFgOEIndfhtyq3Ie4sZ5VXscMvvQ/12IBVJdTdgd4sS8hnL1j7ENQRNSC0zke4UZ1Ovt
iO2ITV6jdrTBVR1ccdyXe6Q/G7tVim7ldl1UOqaxIO5Q7OCCnWDWt2NFrQahKpU1IBvKXq7cfU8V
dNtjybo1uvosdBiXmr75U8teZU8+9sFjrF6z/pOfXKsSyKF6lsAwyz7l0HjcB0Ivb0oj/YTrgovd
UL03YwUlqWzlZy/yTH429T1qlZNMHwCf6W36a8N1eaD3FumlE2GUY4eJ0m3RKSd29UNzGxVa/iVE
MdDW61p/ksS2PbcSKi+hYa35rC8vDH4IjTCst5lBItHbH6KVdamHEeLc+KhLD1Nr/tgLAZxWwNsr
Hz190+17a0wOAsAUuJxIQ2bVPmT8tcJKhN5JfQ/FJlQD971Ypl/ub/fle3s7yuyDMi/P9dL1BsqY
Jth0RcbAwZQOkUJTy/Xyw/3R3juG84+abNigphuIJbzH3n8tpCQgvGOW1eB4qbQXKvctN2V3E1WQ
Cn08Ac5F900IvUsjXdLwqnfnsHgJws9D6GjuRe5/eaajhVc5Su1k2DRFu8n1KzA5J85/VNHPqjwn
3X9e7W1GEQGevSz/Z44/xwYpezwGrB0lF7txv3XIiw/W2TLRc6kR//5a51evxznwZ2cpmBSUMK6P
oYDZrfSqaM/C+CaKOzJboXuuLfTCwoNW/LHaUyd9Rja/pRyJ+YZt+H8Ea5Npid2GR33SGfqZerjO
R3Ya/qKfHvlQWKofRvA7Tf8kMORNVyXMOA/VWZK/5NaT2YCAkrcpUsIC+G0jPuF7Yt+f/0VuQ7AM
amxSMaYuT/lgdv4RQwh6n1wK9GBDi7KxpM/I8Gu/aqv3HgrZ95CHT6QTdAn1kgHrs9HdxQz7/q94
D5Nnu4C0YkILErmj8D178JOoNyFzuZ1TlznmA+I5zI+DVv/AQoJCkR//pgkYb8dY+yWZ4UaUfoQD
lb7UbgDiFFjpKec2GC9x9dXs/xul35Z0jE34HMJTo/4QQFZkY/4YZQ99vQ8z44uayc9a8sPo6R6j
jLGhbLfyHi4DGCDC5KY0O3hyF1RfTfR9o9NjxZED+NeK/yZQOd0EkHT2aqqlD2j224pVaCvDLtq5
ynubDjzoZA4HyGEWkktFisSZ1g9Og38rGmdVcehHxC9jza0PaggiD+3hVvoaKO6hTtL4NWoU7THI
4vwaZa36WDeNu9GBxv7zg01ZBrtAc8KpAvGZXV1ZFGl+HHqiUyFImyFevVfb1NxQM7OLCYh2fzst
L8rJlnmSU4VuPyFAb+9kjJI9cQgyRkPydj/kTQoBtl8DQyyao0w2rzRX/yShieDx7OgY0HNlKZeh
tSfCyeVGrk9Ame04fm2ThD3Y+rTStI0nCd4m9EBnjtJP3L9/6Vmu2GlZvaI1eiijeNP2cO6V0Vjz
qV5GLhOzjledugWJ0zwbDEL+uB6QN6i0unuGCRtciX31TWsaLy6mRq+0WZQ/9+d++R7yL2X6kTMF
jQy0+3bu0d0odMrjoiMLsLNry6/2rZf1O0Vfi58/OGMw9XmsNJqJE8XldqQxUUdf8IAuGEiebb0A
aCPU38Z2/fHi+QcKa+6vTms+3f++ZSWEVSfuAEkE4BoQ2PR+/vVgKUkGvsiPR6eDIf45Aaj4QPsr
Q3RfGvAaFnTHT4sO4xvyfFUQfmW1gH5VMOSbWvGAU5DrHVpYqScdFrwtxmWLb1QXfb//Mz9Yet5U
bgPqIRO2f3bgAhw+wqHS0e9Q3AxyVyU9p0WlP+XqGGy6QAt3StusdUA/WHsKIaCQwV6T0czRAily
bqXbSawIWfPYSyYVbzwhgAO0K7tsgRPk7ME2BwUJ/YYUai7mOAgDUC3TArcih/pWakX9GpfjpziP
RlCXVq3+Hip0uqw8fqYLYOtYZn7LLa0/qGgrfiv76E3x2nLf1oryz1Ea3BSdfI6fR8ViTiOT46T0
qz4vHdobHvpIWNDnfZ6sXHEfbcOp2/f+vkzrPNuGcZEDntGK0gmqEWRR7A8PJiJ+tlQAoasVQd2H
fbET5TrYE4zo28DokANPSwe9CGUHMCvdZ434DerZuIknFxbMivu1Hzk9N7fPOipY5O90DJkJanO3
Z8WsG3DYepM5dfM1QPTrLLtleVZjrfuapsBmUs+CCOkO2mXEkOda48CyE5Pc/9qI3blL/tl9Uplk
88A3UFmgi0aGf/t7jFpGLlwrc8eHmvZJ1br8aTRD3M8D66tQhcZrO4DdFwLzIpR+7Ji6r/+Q0QzF
hLD7EgYlfZNCjP/9uZpEfYAl0jMhR58/V02NAU5T0VWNPT9/C6rM37dpNO7u3wjLR5HWCE8wmHS0
H8B83n57A467LoDaO4aZ+JdmDFD+1QdzZfdP226+4njAAhagCoB8yOzeiWOQDmKRFZDxyYkgVBa7
wtTGrS74AO378B+bJNOCMhb1aIJHrMFnH9VpZj72uZw5OIzVD2IjEgR2xkovcXmtcc/Q6CV2mexY
5kdNrkWP7FvPEerwPMjl1XPWS/EvCxXG+0u0kI7jcyg9TW0snu1J+ux2jWRp9I1YsCqHhwwhj0Zy
j7IRHvSwGg4ZuhD/5aV8DOp6+N72Q7AB6tpsGlmJUItW3kIjXdMoW2Bmpx80FaimEAcxKHMW4uQ1
OIwQb1mn8rtjo2q2GeaSBWOgcScr80jcZEmnvPoc5G1miTux7qztKDbNF8wXJ/anamU07LPOtny0
aywUeC/8s6YdJXWL7zqiuLyNWvvdTMLGRl4SV/naEk9VFpQbMa7L0faVAAhdnCg/70/2FB7c7FQ6
OoQnE6SbvimLezvXedOPKH4OoiNWQFhUfwyQA8yscyOhFZIkZnBqQWS+ZVIenAJRGDf3h1+uNS1S
JNNolqsT+W1emDNjv7TGMJacuE+iN9e0jnk49kc3VvagLUG8t5V7QPLre5qH0UbLWn1rYOkgj1jm
DWOXrjQCF5ucnzOxlmi1Y0ewcLLxJL2mwZRIDg38+BzLnn8ZoAD+KBJ3Ledc3ETTUPQcId6xv5DA
uZ15t/HrQbMyiQpDNl4Fzag2vUyf/P4EL8JDRjGxaqUuA1sCNsntKNALYh+Je9GZCMKbWK6To5JJ
HZpjQ+9wtMrXQtPaXYHo+sqzt+AJ0AyisEsWO9XxGHr2gQDGi9a06srB1RlruSSqvgo4hWz7pJMf
iloajoavfUlFwIhh5oGfxO7PGRrffB0MfGVpKLfYh3jua4zg+DFvsfzNyuI7uPUrmbpoS5FVnwer
TxzBr3jHKc38UeOJc4JIonzMkc7aKz3WrF0u7HNQEts41YRvtE7k/YBv68pWXsSafC6VWAir/JeG
ySwQj7PAajG+pvtYlEijUsPaGiOen+EgYRagWA3aVka0Vjiarvbb88uoU5sGOCHOQAtHTWM0o6RV
KweRvwPIDqP6rFEFFPIWmPSuIbYu1GgjZ4ekfEMbx+66cw0hQ0i/eiH48OTZq6rtdM3mqkq989nt
EI2Q80kD7SiE+FlZP/JO3kd1uI2zp9oXcEHYI+HsN3RApOSYuwp2lojtBPXGVKOdJzP9PtqHj/DO
vUjbCHW29dtuHxrhHjbe0Yi7HVzcLYp4CRAFv0T2M/WPvZruqjDeToFiHHWbmH/M1XZRf6xVD9An
kBUwxuZO0cp9auKJzV+9TsQJ2tyrcbB1hRMI7kNsSJvI+ynya3r10MjyoXKHQ0KdBBGpsvVDHkbo
8ffP2DIFpshBj8wgt5xqx/O2dKpXIv2qUnTcZrRzYcSDF6NB9Nusi6AMnjMwW4eeWGwr63EJ/wWJ
R5wXi/OgG38EpchOsZYaW5c2xQbPam8nwDrYVqWpPJK+rQkLL3QvQJQj/UW5iz3D1T8327Ai05WE
WKbMpNXZMc2D4oJSq0ThsBMe1NGTnnwxDmwfWLfUmepOLGt3V8WK9ID99TdgDk5q0CafBGWKzRiF
3d5VrPSqJOPay7u8I8EZ0Oan1EvngV7k7e2lj2qtVAN4qZyKwXZIem8/yEbxfH/9PhplIi7QsCHw
pH19O4qVi1oLObCB7mdiJ5YhhquLqLTdH+WDp45oBtQa8khTWWweFJZN6ruiUjVXrJCMM92wbzJ+
CHaZyL97EU6foiZ4P7YHanObqKwQsTHCEQNvLwoemF9pJUZdNg9ITkEJ0FYmfYKfPYtqsqTUSk+I
8mtppcpGyaLOMVOUu9PA0/ZB4f/Ap7jddYD8NmlG6CUgv7wJovr1/rwsZ3+CcjAf1FygoM+nRQu8
PsT7Jb2OlvHDUjFpzj0xW3kGF4OowOFxwEDKiT7zolGSWpWH4UcoOCPCmxc4iVQAqz5buY0XwdQ0
CtKGbH5ISiQAtxspDNimijQIjqBm466O23zX6Fl7tHKwEKbph/sm6PSTMJjGAYygsBKhv+sh3DwG
+JYBDp0kyinPUPu8HV+Rx1QJtU570roAQXYsWm2px7GmyHxvS+apwtKiVmhbAVV8c0BBLUj+G6xW
sYMoxk4SubJKjoYNojhfwrYFTOQJLRaLpSFfeys0jiat54eoajt7wPV9d38jLB5Qsj94XYh74Tsz
aQHf/vqsT5K6rrXIiZJC2lJ9SuFUhRSMuvpQSsFJDxpx7Uwunk9EZ3irJz1ZloyVux2zVPuSaaTN
k+CktKmxNLl2IfIhRp+pv4xACU59Rn1aGkftEU8MvC5dPT9VY2AeBiQeN/dnYBF9Up/kEPBjiArp
Ic+qGRY6+24ejDl8C/SAsWpSvhSICv8RBkFdOf3LA0HzDNo8bGjekkWG6vea6kYCkIVCSKO90U6Q
JaQUV0ZZRJ/MGkhdmCjTqtJauZ3eBo7DQK0gdFyjSfehjxdqhITZHqlz73ORdMGXKHP9fUnra2Xk
5e2GKBjmoThvwXWcssjboaO+c9VGr3On6Wpt2/ti84gLQ4gHYbjP1D7ae3A77TL2s5OBz0GLYOMm
TNX25/0lXV4Jk8ARDy4gGgrxc8SYa3Qq/ZoqcTQNrAiyIvWh1oyNFA7dcx4Og41Een7M1A6ZZbeS
V2ZheaRIqpDJB0D5LvQxi0k7GaeIUewSB3qNb6eQpg5qo7VbTuBL2EbmLpXCNV+1ZU0OAAT3jymS
1VBjmVekkUQdEfoy5SceLnVHgJrviPTyZFtHqvfNE8Tk6IsjJP8M2VObso9vZ32DJLunR49pHsmb
rB5zGpCK+F3LGw59lEfKgxKL1r+et4ldjSwGDGuarkDLb/dIOKatmfe9+KQK8ic65S0VJxX9Hrdd
eX4W6wBGgyQIiAtlWnjd02n8q1ouJGAm8oyBRsExkuSbgfVkmiE/UZbRZzdx1/rJ07/v5iGYxqPz
MBWgJgX+2eYfSzUtafeLT9BPa9s3+mCje3G88lWL62oaBdloch3Kz1Rfb78qjWIXwbhOfBKEBC1s
/OFOMje2TZl9XKlwLYMnxlKhs7zz2bhIZldj3gdSkoyV+OTr8qsygWsxeIk2Kqio32rTt4e2Eh/d
XH4N9MqWwdoXdlR61sFL6Jimvfnf/WP9rlQ9n2FcBCY0LM0FQsfbb1caswx6qxCfTC8ftqnuuzvk
QMKzlCmNHYuudQhFPzqOrhj+yXXcMW14yf53Sx4VhNvrxNphqlUdSs+obezH071Lq+Kgm3FxRG3y
v16P/SMQSuEgRtpvN4rybVHKA9eUoDxoXZQ8BWPm/yh0d/haot9+jDNZe2gCVXeKtJY23OdYsKpt
ceEhs96ktFl12Jnu7tsZoJEJQId4AxYbHvK3M2AYWRg2cg7DUGr0rd5BH+9a6TkK5Y2VddqWMfVt
1ZVo9ymmtylKoVgJGJb9csoK+DURdYEOmsqttz/B1Y1Q9lL4IHIqnBVNuDSKV+2K0ugfEvT6zpUf
/4+78+qt3FrT9F8xfE83c2j0OcAwbO2tnCreEKoqmTkvxl8/D2X3tDYlaI/ncmCcA5Tl0iIXV/jC
G57GZUgvShkdQUwma7gHqYbfRlYkl3nOhGrRopzhTjv8aYpc98OuxaQ5h4Kf1tG+Jcg5S7myg4bo
JxiVSb7s7KI+bxJNeLKE8r63zLAql1kzr8ow0V27KqRLRVMaPBdLznoL3aakvP149b1zxCIOQp18
1fRBuH17njSTVKd9k8GymTVpp6NGH5pah9hGojQcl4noLwvJaf02W/b5uDyIJvdzDftbeeiMQ5HS
hyUIFOED/U/Hp6hx09ujduJ0fXvo8ZDwQEiriDG4CI6/jh2BpWrtTgIvrjfn3Rwjm5jDXkptcCpJ
m05uN2jyiRvv7clHpZamEyUvh4tvq76X1tJUr5yMmyaKlgd0w9orOU5PtfjWtX209lcCkgYuc9UE
QQRtc6+i4dzwEogoyKx/ddbHoJrGLBBj2gAqPelD8Pb0o6iASBdhFPV9YA3rW7+6P2yTk9bIZ+Um
zWo0vuvOpCbST93XatSloAlb3Am05HruFPWQarHhZRXa8ao0db6a5tMD0LdTod2br7s+EoJexBYc
bDRUjh+p7NABsWbUdJCg+8r/Ci8v6uJnUQFViXQ5+TSHp8TY33zblyFBtSPgQ57zoqH7ahYwiZ7M
uQqVmzkxIk8gfeqnUzX+0xIwSkj0LFehV5pEFMWPX0yWka7OaIje6K0S7ewlt7/2yLfvC6nSHj7e
x2+CQyIzhqETxQTCFtvskLQeU6SHkdKT26y/TrKL3mkxA3QcKfcQGNJkjxZ7oKL4fg5R+MTgb1Ey
GH29CEhSDaLdssVFLJld24kpipsRCbwz5BfDfWZYLQUJRYG8icWVHIyN/CjbcR0MXa7gVFANQUFR
3K1HI/SiyJxPHOlvw/b1oVb4BdRlYostb93OBomLPS5uEk3vDhS1Zb+qKucswxzFzWgaHQZZvY+N
ycvkFOWmJNuHan6qrPoWD8ZjUB1ZJW5II0gkjheBBqwSk58xvykb5WqWk+gKvU0tIMoGzKQ0lZ/D
6/CdXs78qcTgO8/KE8HV2/1FVEHqQPJANeGNVUaxRBlXywBPvNcfdF2KDiJFOUuKa+Gj5xXkWnNq
S7/z1mC1AEnD05ExytHXgO/VBsuR7BRdUeU3c122SLHWzvc2lnCkExmly9GWgXdQOUipmLFIuybo
Jociwceb4u0uP36ITVxRUCPK2rbPb6QskXaNKaVBXqXRp388CgR/ejw0aCHibyFihXAUKSvS+EYd
Y3B2siL5YwmR6eNRXhipxxcFZRhahlC3EQKk5no8o8ks642Yy/gmckafy9wtss+5lvjwlXaT8dVR
b1PjXGif9bH0rFR3AdK6Tt77s4TdcH9thTOazAlehbIrkid1ya618tzQn/tIxzT+QY0/hRPOEhnw
y3707A6oSZPvicx3djl+ggx1aUfD57r9XuGTFrT1DxSP//n3ggTIHQi2gYtgy0yG+NNHfaJGN/iq
XNiFpOIX0Z2MeNaMZTuRNkBC5ARXosA23kZndiJCaeKbDPH6fW3MlhfC0tvPTrWLJSsKsOlovdFO
Hc8CT7cvc1VxwV10J77oO6tzZX6BcQY/SzK3uR06hD2cHo2Rm3FINZobGA7Ka4X043XzdvPDL2Pd
rCcAkrXbU7DunSFKrDK6KZf2cZQX56HpLPEocVDhhJJYpDgs4Pt/PCjhNCgV4nrAW9uAPu4AUcU2
8kKL3OWHBbOIC8DleLCE0y7PpMEnEj3ldvr2RUmJmUhSVSy1Ibgf749On2K6wqJEWQWMoGGmxmfZ
XoRvl5Pis4yii6Qp8rOPX/TFiuN4MTEq4CSAJiDmUKo4HtUp6KM1c1veCOdmqUJPifE4NHJUxwq3
gmWwjLsennb5OIHDlcfHXCKb04NwPNThvqZWZWbXoj8g3uJa9t2QfNcbxzPneZ/Ne0XDoQYKGPys
otppY+ym2oNSXGnxteVQBo6M7s5clN0sg1vvcnQeOzfhWnWSYheK4qxDLnNQhC+QzLS67KkA/BzM
ObhZu5USLxY4Bo3tuP94StZM6fWMUJKgQofjrLUibwBJHs+ItbC35TEZ70suh30j443WYAi5lypZ
ozeHjoKwBisoev3UEfkStR0Njd4tYCSC9tXTgVLC8dC2U8QLl1J+j1im6gpEaB/63LhtVREd8HCh
hRYx16FdhIGWsr3NftT3qQBNXpgzkllDoeLMaybnFaABr8wKZ9dwZFoYuD4sBdZbU/j548l60+9D
XoLM316lB1lFb+wepynKYr01pTtS7z1CKvV5BVzqpo7zLpBqo91Lfefnhlz70kgAM0+yHYS6pNym
duLsJ4HLcU9J3ZxVLMcHRXuY7aH1RRVlt4WaqieW+5tAb0XsQMrHoIQTlObHZpNVktP01tBqd6ES
kSioereDTFB9BWX+XQp7lMgQMvBkNayuosU23MZ0eg8F4nDXYFXlcV9Rhpgm/US7YnuUAtujs7em
sSuLg0rx8YfPqkWqnGpS78IqioPUlDq/j+LwROXo3VGgyWBxBg+fLu3xKFOdx+W4rHYac1LvsOBj
2zWNOHy8JF6UWF6vYopsAK+Ad2svmcP2XhgKJVdELhl3qeI0O7PVZ69G7RVOtPyEOsD5mGlZkNn5
o7nqdMxdH5RDWgfzhPCvY4s2qIop2zulo5wjuPKlxcnH7eOHOE5i5JLtT6khT/6gldU5dXaT04EM
CHWVxlMjJQ5K3WounbAw9nFcl56ySNmO4qzh6XJhod4pUH7Dq9orG11/tDMz9/TMaoJUtvMTN9eb
7cxEMAt0FDhciUNfFuOrGDKpx8URWAXeEesExg7Nd2/2hkMSUOa/mLzqKvah+d3U38Vz8hCeuMLW
JbP5CivCHuDOWo4kSzz+2IgtCzVuhXoH4HMPk1NvLd/UzxTShY+/9xvC2MtrgrpAlAoyOkjv45Fw
XrQLdr96V1/aZ+ZZdj3t6oOyg23tRoHiyrvC087qz0Ng3Rln1rnsl2eRH7vS7uPn2N6f28dQjx9j
Mvs+GeRGvUMp2DWQg8uN71p91qomqNITa3y7k4iVwbWssReRCXIim1fWtbWaEqO4NimlcWXZ0eeu
dJwT2ff7g4CdpqzHxbzVviWgatowLwBPJzgqVkmaBKBYkxOvsl7wR+sEbRIgEPT6V/k6rp/jaTPG
GDnXpS5vzD7CwRm+NZLQVbSy80MfwYzvtAaK2wbMnCdly6nF8/YdVyzhX9Ucytpb1h7F4RkuKqM3
cmbCoJyrNcM6ZV65GQWw14oywIN3ba9TwtOO37HIqfwUiE/cUMEtencB5rvPSajvPl6BL9IYr+by
r3GogaMDQi2MPX88jtUijwG2r0CgEfxRLuz+bKzqO7U0fsmLoaBMaSazG88IRsGnC/15NIcro07q
AEMlc49eYec3Sjy68qAkHJHCR0YQQOeoxTtdzs9I/nZFmvgyHsueE1mPipVdpXLm+E4jdrNGqb1y
JONEVrMJiP56K3pD9LFWcPZWRmGGPR6KkrdqnOhu1in5tnwrA0Koi5pP4uoRWpW1Itv/bEO/jKvT
JeIUJ6qiRXs8mzNgSAstc4oynWJ8yos8Oa970jqhF5GbN9aXrj5lC/3OQgGVAkqZohqvu0UtZDqX
ydgk+Y2w9HgfzovNlQ9F6mWd/MfP6T+j5+r2rxXR/fu/+PPPqp5p4MZi88d/39TP5YNon5/F1VP9
X+tf/T//6b+P/8jf/Ps3+0/i6egPQQmHdL7rn9v5/rnDXOhlTJ5h/S//b3/42/PLb3mc6+d//f6z
6kux/jZ0x8rf//7R4de/fl/NPf7j9a//+2fXTwV/bdc+lz/j3x6qXsTPbfnbU/nrt/+FuUb7UyQ/
f7vkj932lz0/deJfv1vWH3SOCHeJIZl5gE2//zY+rz/RnD/WOuB6wq6E7pdGYVm1Iv7X7+R2f1Cv
YCvz9zh8X4xlunVsfqY7f4AbgFNGN5923O///cxHn+V/PtNvZV/cVkkpOh6GBfY/23nVF+PiXNlp
kLk4o7aooBTXGFEtUexpRtw9ZpqV4e6imE+DrIe7XBuA92G+HryauL8f4vWgLwi5o1Fp3lDq4tpm
eE6STSxIoTrMSTNSL896v+mvFeMyt360zuWS3utp6Q3tXafeNyINitV218l9JX1sygc9yfxh/NYb
o1tZ8qFof9Dl2WFX7GbDHhGw3JoOBY0Hs7+DwLAbQsQP9chL0kvVeWwUGuBd5hIMuw5MA72bvLkv
z4ZYcWuZ8Kg+U/HxFdREP37dDQKPSd687ub+0VpOPpQwUs96sK+S68bt3cJdfGlXee1NHWh3+ec2
dxVPdZ0TN9/xufZ25E22NU6LJIdgeWgY9b0LZPYmbL9GSho0ZfJnPxkHvfvzxMuu3+6jb7texq8i
wsowQfZoDAlwJtg1wU74NGfdfGechfvqgMvj7uHjId+s4ePp3VIS56oaaSUwYkzcmd8snr4bT6QV
7w5B4L5yLigibHMqpR8WRagUQyfr52ITpBi3UYOGW/W5SL99/DYbWNff3+zVWJvVkhut1Qxr4TW6
Lmn+/LLPmk/tfrqoziAQXUfP0bl6o3MlXZR38VkkXO1xSt3xy8dPsanMvzzFaj4Gk4nqyBqfHX9G
Pe/6Nk3zzOtQ9lV8RJdipCfdYQ5q040jN1Fc9RRm8p2lczTmZrUWSmvK2LAxJtnTgG1tKfAZiCa6
TVW27E684dvRCDipexkUaonOtu7UlKCkQkIX17MqSfciNZ/uIgeucjbHpl9WmrYncRO7cqmLKx2r
TR8Ihv2EH1S/7xqtwbi7629IxdUbuFPZ85yZ+j9bdRyPhCK0/zgs0fRFqfb4GyiGpHD+JUhpGvHa
0JbpQThJeKFJM4C+UAIHTZ/kxJFxHB8g67i6HQIUhlfEP8BYjgeVlcLJFbUwkYI3Orewo3ZH3JPs
P5799RR4dUqAXeedKKtSqVhvxm01IJ8pqCZ2N4OOxp4DxLrZUwI3S+OxlSGFTdVsXdCZAveftaaV
UHU1T2WPmzYr994aKNOrJvYCdYyBy/GbKjVQSDWFNq/SGgsMJXcoBxI260g8uaZeVFi3199jsy29
pHHaizSmpJAlyuw5kgjPh5664MezsjlmKCfQgAeiDYYNJBt10uMnWipHlBHmIzuhmQvYtaW5SOum
Oeit/axBZtyDZE1PXMYvHLhXn2IdlHt4TY2gPfHPZhoqrUqFVMYMOk/FQ1308i7pneyTpabZPta0
tsCnYV58HY8EYmKs3CY3AX4wezb8Rd1FfPoUy3nTmlrrKmCUWYukhYDZlK3U6KDKcTU2S7OLkUpC
wGfOLkJr0KhStuFODu1f2UghpUKXSYmwcBFOY55IdN5OC6A2ev02ZFaMjalUHn8LYwkbOGAN8oAs
kdijZaOwKvJBrkBYVfF9aabquFsMiIX7ul4AV8Rt82ShhWxi2j0unJJTE/74eIFsKMBMzAsjDxII
Yl38s01l9WjspKFRB3y8NaQLKeQu9ykw7n0J6vDeMkTSuLI+1JTTo3n6iSGAYfu5pc0IB7dtemsX
RaG4o2pJ2Oc1y/IpUbUo8U885eZoXa9JVBztVcuK+gGSBMdzh2KdsEarNPecAeElnoTFV2XMQhcx
RfSehlnZZRpOgbYVUcaAanegHY2/ii0cD3HX3tPxxvIWYaASVWcgBUV/ohi53fsvT0j9DgoHQTTo
6U26nM1aZ/V0DfZlOFs5/gWIoogkxqG+rVU3FHUdhG1eA1oMNXT74Kvjz1sEaWQrXqzD5QMNMZ64
kTYn78sz8YUhHVIjR79qs+LqRhMCMLy5F+kiPFRATK+elFNQ4PUMeb3d+TYrNpXDnRSQEummriML
o08KgSI9vMRnuaX7MmottX4KDKfi3nUSj4eCc0vdER4lQitvZDaVrmmmxsjC/dymP2cnSZHfUGIa
S1jdJ3mpP1LGbZ56ratcU2Qt7uBt66Epa3vjhL+IhbjpiV29qVeu4lk0PeA+rigM7Hq2ZOhR4xCD
hxbuQyHSX1Ou6XdObxzkKJe8FA+OMw756iKPhbMrpVb9pFDIcEe+x24aEzTpQ6m/6MxhZWsMtgja
UZTn2dIVZwJ83H3DdRwow9IePt5Qb78ZTw0SiGSPvEneNghzri8bXdJw3w/WcpkkiMBMfSPv81Ce
T+zddZFtvhklENQdV9dHQAHrIn0VvhtZ5JhTYjj7qtb7R7tNo3TXgDb8OtehSJG5soozNVWyfTVT
Udu1ZWqcEn7euBm8fCSSYmrra5t5VWo9fobZ7LOsq9RwX3Zj86Uaw+xOn2ik1fGkZX4OzBw7eQN/
L09A5flVspWgpOm1Hiy2jEU61vDik4VpchToVVrFrmYhBzOMEsowaRNPCBtqOY7ygxi0y35o06fC
SI1qbxU0cc4qy4Cgq6BhdCJPeXOrsfi4ZVeMHDXGlXt0/F4CjQyEknmvEG7grujXrvYYij3gvj4w
irzcFbWVBh39uQAWcO5HqtWf/eOlRMINVA8yEDiF7QYwIfwvdscGcCZr2CV1vpyFQ25eFGp2ChG4
hqebpbTKAFHcWg9aNGmOXzeVBxN9clnax3lo+L02xD6lhg4ly8n2J/REUF3Ex0NUVu19/JLvLOIV
ErgWUABOAiQ+HjkHDTGnWSPtO7ltfbUHjV5h2ONhIKIESlaXvlSUclA0EAZwrK5OHHzvbNc1fEOq
ghopZiWb9Zu0dZ7ZSxod6ioyLsN+lm9LFp8rwQU58abbiJEldTTU+iivtusk4kK2keQ9sGltOrm4
ofSyme9mwjp/MMLer5Q8O3FGvPt+cC1Wit6LmdXxoIU2cH/0iOGLyB4C0UlfLI4B3MHG+sRI774e
CM9VKsIhD1KPRxpiVRV2pfB6pCU+JBaX2y35Zi1DeK4Vof5gyMv3j9fO29iFww/UEc5GQA+1rZ5L
ps/2GDa8HIIqMLgs6buVO7BQ04xEiEj0xBu+cyis47ETcReAQb0lhsOXMLM4TaLDOHbnSad+npas
fwJqpgaTNhBFqm3ymIVluZuNqt4l3GAnHuHtJKP1uBrvrsBqg0c4nuRpyVMHDlZ00GK7PEg2mKFc
Habr1lrDyKQOfXlailMR2LoHj08HNgeKVWuMz2bdVh7HqatzE4+XQzSZ43ehRAAizKFE9UBVgUUt
LXZQbrOMxUGRJSN2m0qRpgM6ecp5PjtSc2ISNvz19dKhAotBGkE/IDywPsezwHk9lUvmOPvGRrlx
1Dt4Ky2xqBk3CPlznHhd2Rq+Stf34HTpfJ7FJGpmJGHwaskNyIQ8vCsy1CFErFSw0Lv+vEnH+Wth
pWjplXIXFJNmXiRhWt/mut0frDLLDnk5T3CtU3FAzb24VaZQuxKzlp/LWgKoZBya82mmb5vYwjoR
Vbz97pyNUIHW/Ip+gKEfv/GoJ1ULFgOIQh/7rXq9tAAyjK9lc50Mp6i974y1Ri4EtyQF9BM3d8EE
y7UtWpqUSWLFV03vfKXvIV8glI5KRp0/dstJguE7OwvAFghqfKNMAqdt+SRB/mCJQJhg/omIiKJF
e1PEE3biOGUj19HtEdxFxtxxMt8WmnUZVnN4YorfHiY8ArcAWRt8ICKq4ymuEpxRFhU0Z2ZjKa2Y
zpPUN5FvzosamGN2Su/47cGMlgWTS1McxDTgnuPhyhJGaI1J5sEu5/5ckZLmapnU4TKfZ3FCrfjt
Fbu2Dkx6gATSDrpzx0PNYu7nMS7jw2Sb51EVtgjvFZav65D3O2aTYD4MH0AZmX6jj+mJVGlbnmS3
rjUqji0QOSRwxmZiYUJp0rBICVcsrIxyTuxDE2lxUDla67Hel303F9KPbsiVwMZ546aspC+o81rO
ibv+7cIGzML5Td4Guxqtv+N5sPPUKCaMEA4lUghm3ky+UkjLtz4ftas21uTBS+dTZmjrxjw+Otcx
EfgwwSVSm1i/zatLP2zTEXcYC46slidBqKTxFfHreGLtvl1MaP8qNJQBatEq3OLve0SNpLJBEmYs
0ZbI1Ubday1C/1AMxYlC5zuLaZ3BlTqCNzknxPELOa026qOVp4e86lCtDY3HXDazCxRh5L1CTuXp
Q5VfprWMEHaJr/c/vfF5UQJFlbyQ4udLQf7VdNZK1WehXacHOOJ5MIVNtWtCo3GnSjssg9Wd2Dkv
Yf728xGarjQqnTG355IuxIjsA/rQqazF/mhaU8C6kfy2HMrIDfukO5ejNt1xU2WeYot4HwsxuE3f
4oko9yj/9knyQ+7bGWZTZe1nYYQ+oS3mDIlTHyoJC8wlbuwzIafRGbT+6SpcJAysKMQ+GYO408xO
fPp4Dt85bFelaAU+OicCCLTNPogyJe76sksP9D9TzCAwwLCxMXLjsIyQIG4vAJfJ5+Mket+e+OEE
WPrEFf5SINlOLGYR3Glkj4ivbc4kYqZixiUiO4gerZGJMrdfq5Nmu1WnfAaTmt5IDQRlCnOVvgc+
Iy6BLdhfFWWYz+TBjvdq1Xzrx2IJuhgdp840R4iUhrG3JQ1goo7dsEWcfV4qJKBWm/R34WAj1S5J
eunqw/icTt+mLmnJNyP0VHTnFHryvcMGVTmCfo4c4u/N+d4UdZLGGEIjuqunO1ErZbA0c4wZSaT5
6FjjUFKX89PHn/a9cwDQDEcbzEdY8+vPX20PXUmlAROO9NCYveHK1VRR+B0132mN6kQ28/a61KnH
rzRd6r4WIMbjoZKo65VUtCwiqVIQLZKjiz4COatq03SG8sgp+No7BymCGOxAbl7E8baEdadqV40d
Fq3SKaav6S0yKMgLnliXb/Ng3gqxEQ7tFae2PV+kBRsiKVrSQwgWZk+9JPaA+45el5OBC7l0riV1
rHw2UHgiyH73/VZqHEvGpMu/mU8RpUOdqnZ66BQbQrwiVZ/x7GxP8BPf+2p0p17UZ9cDbRPbzcif
Uu6QOM8mRwmqSA6v5nmQ9pIlZXdm2J0STn5/PIADpCxrlr85atA2KdqxZz6HJA3A6FQ7FWCXR6sM
QqY41ZR87+sRadACJa5arfmO12QGEDRyLEazOqW4QDcg8yHwLvspW7xWma/MZvoaSVEVfLzr3n1J
+mLscjpVb6QqHDpAbVga6SGuVVipqdXsIiXv3SicpSsrkY27/4fxYIatw2FhtW3IiabUnWKIMf6o
FWDqS15ehimfbnQobg7VeIqM/86VD1htxQKvNy9B8vG0amVe2UlDAkTlU/JGTCf2U0fsKCCdHCRZ
rwIHxzKqrk68H2UpPhFxvHOoEZSv/Py1CKxsA3P0hUzuYDM71Lwbd64xXU9p+31CQ2L/8cS+PxJL
Z9UeITLf7I6YXraTNXF+UIY0DKLEafdtQvecQmp2Yru/dwm/WAOsCh+I9W7vB3CGk9JRiT7Esoh/
ZNrSHOa5sUDIp1gXmX1Nsl3aV2O1hB4RUffVGLpTui5vGmcrsIcIADG4tXwLZ/n4y9awMMpQmdMD
aXvoySZaQgTrwPkLZ9nF1gCZzSqUPWsfhegyrrzI1GKWQVjvEfofzj6efhROGO84KoB3SacXXQSY
dUAej59Hl+AHq80i7ZO0URRXWHH1ZyF05caqrHg5A+g063tRZ/qvvM3D5szUw/FyakbjWyfqicqz
qTyY5dReiamFAqL0k/ollazh3BgH7TNs4Ex2Z5zLbhd7wp1bzuI5dtUhGg529m0Q5T31jB6niaW3
d7Q8i+cwKccpgEtvfMOZvbM5RlKf7BHN93q5V3slvy4F3AKw+tJ9oev1raTFaeqWYyFmNzPkOUfm
jejUb0JqR24S4fCKlHYp/AGvyPRSjyN8GEYJRs2upWGbuyHWAmd92tQEPwZEODdLO5tBDZH/rFDQ
/VwUCTduMfXjD7ue8ysbIcEvOnYtMao8MW1oc9RCt+8tmvXImxWqjxGweSm3Sn01NSp6cVo6FV/V
jtOwbSnpnNF+5NmQN+szd9bjLsAyw3lq5qr7XCzoH/qKUWAtknRCehA8NgrGWVQo/pIUyrdCLqOH
fqoSXACEmVluI4vkQaIABjfBmu3JXXoQmbmSGpejXT9jc/s5siTLCKa8VL42IimnvTrThb2m5D7+
aIC+B5kMbd6lXJwqfpRa2n6db+sGIdxudkcEEy9sijulV/TEYF4y6VYXaIhYf4Gmmv2wYnUQgclN
802vrDHCNcGcvzmKMK1zWuA6YnZDYl3Xyxw/GVkSOodWspSD1LZaiVfH0F/jWduhxlSMZeFibdmG
Z6VRYQG/cgEQM66A/EhmH145k9k+hNmoGG4LEEIJJilcbDfpS4urTkJh0JcSZ3ko9IQmah9WNlwD
CDtoGsdD+anQaqSuQICKvR5X1f0IlPWwwKH1UUuUr3APru9xj6XqHfYNLQhrGIa7ulwaujudkwk3
X3rlUQ45TfZt3qeXi9zKtwgaF7qbhRNsflOSssmdzVGOz+pEjva92WizFxZzb/tKZ15Vszn9LBtk
nzyhW+HgRmMjGr9S5RxxRKOQf8VLmIFhWhbZpj4f1V/VsR5+RF2WOoDx4PS5XSvX3zQjqZ4dPRcP
mrH0T4ucKBOLedJ8HY13niQa05tURLPhdbNh/DDE2MpeODVyjZGfLY0swxgw4GS0Dygo2Ilrhxxf
Xtkb5lPXxXMB8zqunrI0G9NAAqL+Vc0Qn02oO2quZid14UXJ+nvyNMczAbiQfpDHSvlhUDHNzsJx
sm/pPEWqW2aVnnoZuY0PAUP/nKDDdl42c4q6YaLgMCBF5YCfu6qX352RAiviEQnWFnUyR0mgqVjG
xFwfFXiKZtZYIJlmBDq38ldrLuLYjZ2anaQnNK28Xo7baNeX/TwHeZz0+HXMS05TLDVzTNnK7hYK
7Vy62mRFPsdA+7PqpuKLpKX6oagcNXXlGJTnaovQHZxx0j4vWTn8QgsL2HGSREPkKUkWdl6XKXaC
S5YkATGL8/5bO8pO5qFO232PUiQYXXVc7GaHlAG682kvPo9zbs4elLNGdyMtx9aE544LPwZ+qlNN
1ufm4PSpgE0QF9f52ISFazftBMyzEMZ9Ki8amXcNqcRtyna6jdFKQh66HvmgPUt3168KenG7gDcP
SX7QsYrm2zaFuQyyIBUlQoqDwVJP6uSWAzwavMXQ0GjUlzl6Gqm5LR5Lb6AxMojsckiz6ccQlvEP
a1ZGFVQ6qBMXhQUH2aRsce7nDjsUv6toKV2sMnCPeY++jjuPEWXy0exkJWDnTbD05j7zUt3K7wq5
ET+NOr0QS/IFULze72rkIyD+hRB5D5nV1rJfS2ijFuBQRz8E9za6+TDVrc9aqOLbOtahlCiNVe4r
dRmi806KLcunhSXd9YtmpkGSLu19l/TxvWMPWLYwmY8Yc14WhvOF1DFNfbPnskF+n5MjG8r+EmGL
Be9gFvC3uh/qBEFV1pacR6j8mhGqFl5RFuES2FmvJkGfJcljmmvRt0xp4s/8enyPKEnxnZZsDs+X
CElVN5HYLC51nerPSg/V3lWEVHwqQEh+6ru86XipfDJdZUbBxHckaS1vlMQibtwZM36Bi2bc2zNq
mTl61pd5k+ms7UnCPabshdQG9ui0EWYZYchiijNUKpG7werSqfBvw5QzC6B11gIqDPHVUnSD5U5N
LGKPjh8aPJkzIl4g25NzEF2lfBuGCK/MaBxs11TqQvGqSBovWMyQOC2ttgZsZ8a69s1KYJyRa5WA
9+kAGZ5Ls/pWNE13UxMgwpbTnAnPw5iqs6dCLJfdscaAMFCbQfkqxYZ9hUS387f/0//XmHqoDa/i
tRWzfwSqv0ja5MeTSF4j51/+yl/QeQno0B+oZbzofwCUf4WdJ2P/g8x9pfXw/zRuSDD+xs7rf4CM
529C9UHrjtSblO2/ofPA6kn0138N45qejmH+E/T8JtZlCJjFSL2BciLBh069KcgYSQYCKhLDLWGg
GkSVmbHZ5l9Dnoy/miazDkqDHB0ereAYZb3zU6WDDteDFFWbXjmRMm7dDlfQ1drx4JagPLRqqR9H
usqU5EUcLtntmNeL20raOVyg/PNkxKrL5mv3hVKWfo+21q52FhHUsZL4ieLspaX8rqWj6YrOLvym
sLvHScvbs6HVmwORn0zsG06X5eB8nRLpVH1kq2/08twk1ytMgPohlnrHz40gqOitQUpv5bqjISaf
lSVQk1zpZF929OyuaofoYC+2OBfq4NyW+FzvQjXLz8baGC/gy7Q/+2LoPtd5eG1M54WiPL9alLd/
JQuvCQtb/t/6hKsj46p7tiKztlV+qs86IoI8IcRP+V7H5vlP/DJxrmpNI6A7YlzAY8fESW6o2Pad
5DeLhd6mErv0XXM/7jp8dAt9vCujqrtGD646y5yEa1sa0YKXi3I3JUO+r2zcghrRR5fOJM90iFbA
5eScIsm+eOn9T0rELUVvaBVLhMuoQsXfQj6TnoJsJmHXkWnmiFWX3Gq6O/eGvrMhXmMrE+N7ZsTL
fWdIoXIxCPlHQxyO7YZSCy8ZZq4Pga+LldepH0kdDr0CTpsbVn3rNUst/SxSyUYLy3RY7vDppclA
8dWK++dy7gg/YmLZx9p40AbHJSOwL5smEWcLnlSy24gWs84QS11PqnP8q2aN9qpda/mXOdUIF6Qk
ohPfa1+WdNIfuWaQDq00icixq+Pye0i7x1dU8cz3ahQ3F2TlkGtt53r1VC6JzpL6qy6mMQijIezP
ic7aE+vluO5G5RnxSxr6RDlsf1pym2MBEbemi7qkelgUgJclodZO2LV+Ai28PX3eDLMpLegaEZNd
xdUDgUZ9JqVLfJYvrUMmVWFECJ78qlbi76zA2CMeLD6X4f+m7rx2I1fOdn0rvgEazOFwk50kjcJ0
tyasE2I0gZnFnK7+f6hl+1ezByLG+2RvAwtwgFVdrPSFN8j52dHaczZKX94/Ia+I3Ddbig7rXLqd
IXVg1hGVWdTedasfYm00i+OUgbFpkdR5EBNZnmkLGyM7JfO4xKt9PxCnGV2v/ELKQ/pA7pXeJdU0
uTkYkFu9xKjJIBLDLa7vNtFoNY8pMV3tSaX2Y0Caba/q/SHD5v4gKrO+U7JEOZh6A35fswV2shUK
aDCWPodyN9wHw1g8VjbZohUiEmIUtfzkpL1y5B9AzWVcfiLcslcKPoveJKtP84HeDEgKkHSURRdV
12E0NQBeg39Ey8EFJncf8x1QO8ePD3xrb96aRecFgEuiXpxKkPbvL8VSAIDxWQe8Iqm/QLO/4sAX
atSYjZ7oR39Cic3wJYuv29+aqQmgAhkV6ml+dIqkWe45Mm1XTwakaDRyeP57VFWUJP2QJGO/0ve6
OhTzz6JRDBWXfiJ9vstbPmoMFajnoB2FMn42G1V5MKJQv3l/8vNTcbEN50F4iGeCgQqInKf/bbNi
DBPfj4grj2Rt2t5Ue3cwRXXTVs3K4busz86LbKBkAIGE7v6Mg1oMpOIqV+sARo9TnAWeJERYu5BG
w00NoOMTfllrRpjzH7ycGRf1bNvxCkkHWHc5M6jYXZsqWnMM9Hord+Mj/uxek5k/OkhxFdhU2sXZ
5v2v+ZutTBWRxg+hEmAdCpiXg9JxTSjAd8VxcMh2puoUjgCzq3aPO/yLRR0FFe9tW2obOQ5/qWq2
Ury7njPyqbP0Dr0Z0FhLpf3IzPSaBHA49hKS1l1ujh8TyiCULJr+sW7UF36SeguWpjusTHyxWW1U
LonrZhtD3B2A3S5ucD1va9JtrXoE9z89yEXkZZIibntLNWKXfiGOd3U0bQtfiN2UZP5nam7dzhiT
8lC2dvuN50g8xX65qu5xWTefjTUQx2fvEYWgK4/XxuWKJF3EySYifjSbafzY2p1xm5W96mVZ7Z+m
vnbNIfWRpEm0XVo4d1aNzSfqyD+oYZFJWXl0aAladqGgeTeB2NtkMvuoNEyeB2gMu5XvOG+QN7sW
3LfqEInyazXEhqi2X/5cSU2B9yfo4Oaig9aVu1LXflCMe0cbN2oudkGj7npJQt1qWlnCxd4BAIPL
CgbTdC7BfKN6fzmyH+R5DDx7fBzzhrbQaB5UGjhu2kuDW6SKsRNUxQ9OuUb3X9xAr+NC46HXZ1HS
uLJCU1IabnoYTo9aH0WbuhaIxKDs41nofqx83XkKbz8u2CwCDCg7KvLpc4X7cooAcJTGQhf3aUxl
6cHqpQ/5JEHXA4zrCRxswlEfvq4s6OX0ZtACNHljBpzzvIBmXuw/DML1CGOP6ShbDp7tmbCpk9QT
UZlWKdh9TNmW8lF2o5WtdYMZ33dfplQlrFy5ladKcYde6nZ+Ftt7lKGjNTW5hTzB688jQldlnhmg
qfoVfH0I45z3azxmefMsFGi+QVtFkDdGB6S3ZiCgguG8TAHtC9zn/oMfRPVD1LaQD6K0v7Owet9O
gx6jn1+YW9scU8+keVq5YV6HX/WuRvR4yj07jsBuR2bxgILPdF8lOsIHg/6ltdF6SrR2uNXqLl67
jS8vpb8nB9QIcBdKOmy0xaUU1ch1yEE3HSlGmp6jRe2dRkVrW0zYOrllqCMIkin1bWy/tFmKvVMx
INzXZh/ZRM/q6NeaF2ZT+/39LXF50PhVc/4LJXZWhNDYFouDphlll7T+iMR4k2g/DLvNDwDdLa/M
6nwbYo791aY1u1N8eS3SufoejAxghzDLmWGky7tQtgZdGLlQjpFvpTsqgIE3jI6y8tJf7XjuENwW
cQdUgHSjLXR5yvwmMHultKsjV1y3rzTjc1mX1gYy/ZqGx+V5nr8kIkl8TNTjZ8TzUoWCju8MIRDV
0Wji4IuBYPrWyJ07VaGtBF7WjUKnzd33V28RLc6DvmroUC3R6B2ioXs5Pbssho7XoD0CTBA7LOvU
J7PMkZwTUnOKuXy24Tj2n1p1djqrO3x/wtltEn4kgIkhONDMigH7WfXaTXP50v37h81nGEQuNmzz
6r/BnUz9kGt1gawPGHsCkEhV/qJ43t75vjbdCOgod36CozBvGv1quchveVpiSgcJ7tEUK0KysF2q
G8HemGL1Nq2bFxHYP/VcSrwmH9c03189o//3Mv77587oDqRR0GBhR17+XDWH0yVpRXWs1N7YTWU/
oC5nysHeKrudXRXgeKc22+sWpl9A64Zj19moafbqFP5lhsCz+Jv1jYIb3gdfq4MHsqzmxSjRiDNm
zm8WFOKnmkfZbVBBhEzKILpDmHPcdnqjeklhOB9C1c63ehsVD5WQ/5KTpPzExQAoArEJ6wG3TJ67
qa8ewt53jl1T2Lswhl/dKkZ9W5R6SY0+N72oxaNyZY9dXxFUx4D+Yo9L+I/G6uW3sc2hzcwuLI+a
byK+gKovwiOlfmvABbw1I2F8qOXQPnR9+2SIafrsZ7bzFXOcLwmkux03b7NNTKgiqgHrdHSS8QGL
jPAW5ef85f2fehnWv64ioEow8CTv4GeXYKe4RV8ch93imI56c3DGtKDZocIDHFJj00zGmkHl9ZEH
4kEvjo9DZA8c4vLLxE1qgDDz6cipqvwFpogLgjXxqsihDDM25o1jgMp+f47XFxppGPc07QqgQRi3
Xo6ZWTbFmioojzg6mm6lRuombFAw4zivQfJ+8zkBqKLLDZ+ZDXBV2ZO6ztRrhrIzGxsylMgfBK02
LwqT/DZt/TVmyvV4DlK+Dlc1tUTaEYsX0spMPMjTSRzt2pHOfQFsJfDD0R3lotsqUlysQEevNvaM
M6SNiVYmjDUy28tPWddNU0VdRNWjRzN6gjzq2lHY4bRTm25h+mA1i0zcVHLXrmT5S74CDx9VBh1p
kdeUkGzlcmi0wMwiNplq5Ej916GMhpdCKaZPTW48qKWh7SnbytDVZfVBKiNjlxiFcYP/Yr8tFMyB
pVwVG5vG0JdERWZiMGvNxV14QCh+b/JnN8Pwl6Tw6Ph2XR1yXZO8Um+rz23aBZ9ba3TTHMUNjnK0
08omp7HZjT3q8017JyaxIhN2tWPnuVoU++dIY7Y8vZxrUflj1ndsowDNRdqFfrTLuD4JcNPx8P7h
uDqQi6HmFX/z6kDWyif80oqjXciDJ6X1F1rjEWmD87kJyy+4uK85c70WPi5eDrIk8DIUY8kars0u
9E6JBaa06ZGtKt8Oui1h3Zg6AtdVnJH6NsKuywpzyKbqU1lNHaajmniAaB56VZWF2zazeQcle5Jv
9HTcSlmR7iWpqXZOPEW7AneMowCVeldqQ+6OxowOlpqfc1qxNTskP92hmgrhTmKK70p72pSDLW6b
bN2C7DIZ5HKdDSS4/WedAcSRr0oY0jij9dvkiGfetuE2/EBnELlAAAa7PJOGjTPop7DTGprgKW0+
ffj0/uJeXQ/zD8CiG9qAzEu0rCekfUdtPqmSI4iKkCq0ZOo/M6DnO4L15nnE23X//oCLAsrfU7bx
dqIhQ6OIVPhyO8k5DSAgu+lRi0rz1u78nUama8xQxbxXqkMgCf0h76pgg0m56UYlzkxGOKyVxa6j
PGaO9p0yG06hMOwsLqq2AsJYqUF6rOIx2reOE+4THU8P8BCY2rb1TxU7woMaDEiX4sG64U2mmt6x
TH5ifOz8yv4WxmvLcX2s6eKRwtKsosIC8PDy47Q1NtMIAedHBZWCz7Cz0s3Um9HWSCTl4/sLseiN
vS4E1XgSw5mCZHNbX44FQ51aFvnCscDzzBV2iOMfbqLyrNCLG2kXZcFtq+n5TkHVYlMKSd2BUm5v
IbkA41CK2MPRRaOSABFwr6DZNiN2QETVKlU4yLo31hzseW0CXNz3HUjH70/gKtehwwiIcH6v8bii
Knf5+3VF8gs9pN6o2xnAjSGPoAJO9ub9UZa6CPMRfQXWzvoAXElLVh63gWGrfSeOnRT8jDrr0Ef2
ZzGjeww0SA/4dTauCCP/owa5yEVOVtkDrxyfE4o8XirDgVn5QXNoeHk58oPA+M6AcKCiyzsD4FMg
w3cXRykn5c4SzFqSUY1vo8I8E/9N9/n4WMe1dIeaxVnN+vbQrSUii2uLIg7b1KSUM9deSQAXQUUg
Ka2Kr2n/UaFusG2bqd3oifwrM+BqZxZGrAF42p2Wd+02o5SVZd1K5XyRCfEDwMZoaFhR06d5t/QD
0eIgoZsnV8ei6dCEmPp0K+r4Ux7L34K6kLw6DvVNbJaUZjWlWwk0Fhvv78Fn5D9CbVBzlgUf/KiN
2DSL+hgM0Q9VGvUPFMOz8/vLbFx94zn2nb8xk5wNpub//c2zaxpVNxW92R4prdp7Te+D3URX2mU5
UIAb0bImkjLFnaIGYodQRwgSqu+3Uhj6Z7OYkmMi7OmbGYvkIbfjYa8pif9ldIrga1DL0V5XkJdU
w6Hd5drY7uymMfC0VaddlGFgMhdsDk1v0yBHhN33e+qmLfL2w+zgaynhl85Msz1gKmcrj2H1YCZj
TY7ZS9sxHp27aRrQuR1KtCIDKz53g6W5cq2mu1AF7+eXne6GofirLHdivOvGqN53ll5+WCOHqIvQ
hXMLyh+AOktFVYTX5vIbZp2S1NqgTcfSib5r0Jg91ZHk2zRz8FwWs10rOb0NGDFS+z3inMVfQVh/
TVrqxVWaRC+FyJr7rqiKj3aIBWyAY9VOKkLhdrFt3hU54D4jEz1m2aPjOZ2RA1rF8c5txajeY9Su
Ar0K0sNUTvLu/e1xtQfR+KWOSyEADiVtncXu0DLJyno7lI/kDo1bx4P0EcCo//T+KL/7gK+eOxBP
yK6vBFjMSO6dwa+UY5sOGzFE22C0toBO4QBXO1tpTqFtHiSchiOuvaTP3S7Pn5RsnwefAlxy8yxy
tfHe7rEicPJt0BzSqjknUe/afeSNVuty2NxC6z8ZvPgrF+VvfjxVWXxdNBxMOEZL/6UeRBpqQI19
bC2RbSyB/nNlC0J7XR0AR2m4NlfpiLao0gno1CptQrcKYnGvl7UOtIvKTjdCTSnifvLKrr+dQvs7
IK9ib7SGc1vSzv7YyTQYbElOfyROFe54hcAcAnXeGIFBm1NV+4OInXTl7X7tpb15A9jYc7xGDgl4
20a1fhG8KLHep2GoSMch0Ubch0VDazh4SqdueJqmrrivpND5VJtjs9H6Fs8EazQe+hJArADWFkR6
tCtleSyhk6uB5nKlxHSPBnMDIDRdeUEXMQ2/FR4/D/XcpaGc9yom/+YisyDkgRhs1aOQJIVCswAH
XEyRl0iqtJKq/HYo6oX0O/GA5WxcnvcAeHMagPE4qlnsk3+VKZbgtblN2F7H94/GMn78e1rMC2Qb
/7piMQxGo/RTU2hHLZ7aA86OyiYbg46SkXxH/uuGlYhuUpQo9qPifGqcUT0ACS1RLg+mjapwOuRY
/Fk0//qboGvaVGXBiHEvXM5fFw7Nu6nSjlHY/yKWLnJ135n+x1TrrZVVXSQOfw/FI8yCUhiipXU5
FJh7sH5gEI6Dkj1LjgwMP4+wwZPkwLVE0K0ROeZo7nLHcwNB8wNHYNHbWfbKA12w41FYPjqtJl5M
yXEQOrOTTR7pXeraoB6+DIh41ZsozHEdtKUfttHZkwvsfUoQU4rBkI6o3wDl+izJln8zRRGC5RQ/
abuJeFw5odcvD7UPukp0iecm9bL22XdDRj1xik+TFqKtMqn9d00ptAMYIY1mm9reVHlkrERFy9yK
ReGVAy1GvZWonj7x5aJ0RTc5SpeVp7pFAD0WtJ6y3Cx2EL/Hx6oBBZK3g/aNa7nYJNDeHidw1Fsd
5Nvfy/VHwMz76HslavGruVQ2vlRI/v9OEhmh6DcXxRV8E3wb/IzsW/2PmzpFAfkSxsn/9W8YJw3D
f4KBm3nBFowr8s9/KyDP/wv1HCjm9NrJTee07D8KyPI/4fgT9qKKgjIJ/bw3ME4ZdWRLmcUSX7cB
f/EPRJCXjGzOGruI38crg14ZmJ3LneRo2G/h8aEcyqLWbjEYq3q3lDIr3BQF8M3IKQEo+VlEFyvW
yp0OGEKpZNxaOq3/kFW8s65Syy+xFRc3oRk8QetBJLJTj06qw+romrh6KEM0iLvAn7535aB40Oxo
REJmz290v74XXf8vMck/2pX/p62b6lsafcv/4bbVz2/tP8Svf5waELc1qtX1cq/Of/s/Gt3/b4hy
4+Hx3g58+Nn/w/uW/vwh8ujbxfab/3//2n6W+s8ZDQDq0SSpRffqP9vPsP857zCAQvRTZ2WuN9vP
/icFUsIpugEzvHcuzf8bRayq/2TzzbgYXl1EA2ia/cH2m3fX28tepwpPEQTcLgXy2YPwcvcJ22oC
uOX+MSte6KWZ8udwrYC6vKBfh2Ce/GLqXlDHL4eQMFgbQx1ImhbJCF1/aZyIi/CbEpwbspM3C/D0
9w9/C5a9upfnwQCnzBJj82FaKhr5kdPPmprSsYf+740PTrkdyr0N5REUjX7I96q1MuTvpqfOfE5K
/uSpy6qFHDdKoQtdOra/xF/imSIivaK1QZYxwDytWYMKLiEWcgjGXn5DCB29reUGsL7YdjsrcLOg
8nQj3k1B9OfzAb1GXxOKP7XKJezKRy4qoE3sH2GHe5L+XKRfzKJwaRC6ZrRm7Ttvr8X2o9ADUIWW
M1etvKgsWXDMCgFjjuym25rVo1at0fqXG3zGyZPbY2041zGAiF5+ub5JwnwIx+BU+PIHnMLlwNhI
bb99f98tY6blKItwQC9VuxuDKTj53daXXFP77D+auw7shpX/YU1kHgrVKjRqOblzNflyQkodtL7t
BOGJEmnlJcmuNNRkZYzXr/J2XV4HmfkFs0K+gQPF5SBDr2k53aPwVAHewlXKGwvkFm+GF3GjvoRw
aIQXDq76Gc8xpPR6Z/f+51xu99fh6UzAJdbwW7YWt5KKsW3eqCI8denzqJensBcHADXf+7JYWbgl
bRn8wYxC+N+h5v3zJmfiqcIFoy/Dk9MhXOJaR8hPj+VO/TDcZyu87+VmXw61WLmZG2ZlEUMpZndT
hRM43LX26vIyYgiCHVTFaUACQHtFbb+ZjWzikO2kFbMhObBH4w6Y6zbGjblRFJAxa9fS9eGa12dG
YnEBAoNZVH3q2tAK6mPBaQjVbeJwuTYbGGvvb4bfDTIT5RHLpW0DkuFyhdpwAhtacUeIMPklqYfJ
iJ+pv61s+evFoYyJIC8CuGBqr2ACsZ3TIwvV8FRSczzrSgjX2PKlPyyls90YBrk3IgLa0lePoTyM
lVbYRniyKdiME2VTxRJ/BgNE72IeBJkqQgvYRsSql1+sdtKY3nfArdpX2zZ9CNPoqQvj/fvr8psv
hroltSrQlWjCyIs3KSsnczKMPjopqad0ieJVurTmTrmMjuepXAyymEqD7Az+uAyyuX88awdVd53P
3SMUXC84vByfJm/cYNu7KW71u2pwxUm9G92P/8U8ibTI80ygNa8hx5szhQa8CEOpjk4aUhuz6tFD
kDcr19Bvv+WbMRb3bVingC7kkhXT04M9DvRbV9L6tREWVQSKxVITNkV06hu72oZGu2nQ5N78N5+K
wgG4EjAC1uKG62sELeysjU55Uh1iyLtUCP7vRlg8tA1iftkwdozABVfT9ArzlQ+14Fu9np5Z3+0/
k1jGJFbrxH00RKdqp+6RYN9Pm8g9Z569iX76BS9E9Pz03dr3mwewHS+97PpH21vj1/x2ufBgoMA2
swqWyDgj7Lumkqfo1CbtTTAlMJ3WlGJXhlhqZQQRjcYwGqOT82jb0b7O1xzjloDYvw8vhXNlxovM
tMjLe0gvURT2e43D+4JCwT47FLt6L+6Te+PBP1vb719vD9aGdTSP6X2yUw9iV+3D7ej++C/2zJuf
sdiVYRbXQZQo0ck2T2DrCWPX7KyXHd6rmS62ZQp0rs8TKzqhRLD3b8efdbItTWTkseizPNMdN/k2
3RZ7/JbRMMhQBXsMdmsKjL9dUEoTFIFfI7fFPKcmlqKhN6JTYJb7vi2zb5Ja+j/f/5jzH7mMDLmQ
EQRH4gVw5JWiSQOhnjjehMMjHnwNpqR0N7aaJ4Y17aPfzubNQIvNo+SS04uOT4qbpqfZBQIha0P8
doPC4UVpnH9A1y4uxSHM0wlp6Ph0/5LdpjvlTvkcDG53sLblZvI0L9vkXurZ2/Yu2KRei3fSx/4Q
3sp3h//ijSGgp9tM/4dfs5hsm0fEBFMWn3QomlqcPQzKmqjTK97tcuVoICt4fvFRwdAv6UmmaCMc
35L6hBaE9bOepO6kxENTudjNoAhmwHX52pXG9KsY+vTLOBnNtzrR0udC7+J7UxvUYxQk0W2ljQG8
0VGCUCHizv9uD2XJ7TjNGh1Z3JT3rR/Lv4ZAGb93ZiZHrokx6n0vIwhNxKNoSFfZ3AuU7TsJToRa
zzxKVWDTlEr5R2xY5HvV9PnPBoqPjldng4BGkhZ2ghILrAJg5TXYMCdS8ge/GlD1QGhAP05lFt7b
tWTiNjHYg7YdGiMRrp1WVuMCK4C8GQGPjeifh7RLnXYw4KroPvQBkKPiy2jLg+DfUmtGMgWXG9ce
avvX+6fnOt2Y8ZaoFEGOo5luzCXOt+kG8Ja0GIbYOSd0jHaYFNTbspWpVEulI923laU/cmaluwx4
7D0dVZz/6sz5/P6vmG+ji51Ap46CFEhMDjFt9cVFkeV6kUdR3J1wyHgYi6PQjV9OOuvQPPAirUDY
r84xOt0zaWNuSxERLOnLFP+TsB8CmcFk11IaV1plvM7R0cV84Bxxdtjd5Ac6X/fyo8qFrgaZ0KOz
nWrskrFJi68mHu4/ENVtas/Wc/kIRUTqXGOAKYJUqmHdVnEY/8qiJHhqnZLATm0SECQ0KdLquQ26
On5V4fnkNz75LuaN4odvq9mTNAzFr6Y15R9qPbV/jZna02f3Ow1WsjFg65a1dlFu5anNC5ikRnI0
SwfdR0VoyujWyhDcBYaafbQTZ3i2Q1vDayIuoxzkFbpkWxQz1dytkIm/DyqUmFxIFYmxHxCDCQH8
pJG8Uu5ZEHkJd7j/6GSxFYGJzXXFy49nSSUQ57KLzhLiS/cyVGFXVqBSY1cqhBv1afOXadXSre0L
5KX9AHpjHnxHVKffho4p9u9vzaWO5uvPodM6p0cG8N2rn1MIpy1LkZwTOSl2ZaYEm8H37YMEjHYr
kOq+Q8YVojsc81NVFJbbjpp41uSZbj3obb2tS7t7qAx/uEX9T/YmkUonsBghwPckpxjYWyffT3dS
P4p7Dd2QnTyUyi4djfGWe1FsauT97rvUcjZhryPdEjfa9v05XgFOqGhge0SISfOQ5tFScrZvkFh1
GkU+O1Y6X0VCb351NvYMbiEU9S7CE+wrNP/pRlMqCbvBtNE/9tqrJpKMgX1Ayn3O7bH61prT+IR8
TviJ100512OhZe4YKKjgjKIvnpos420eCUy0zkNtTjkjCVR+RDqCaNLK2uTeREUrcqcStVuvdeAo
AJcbvoRVXVkuRZjoZyeQGvdMO2xlL5TKMn2UzKQrvUiWBrgPNUYuEBGdzxLqSU/IsKJCIced2rhd
ZiVf1C4qv6PA4veuUhTyJ7DB8qmX4uZeTdpWdzvTkTZ+mlj6WhnzqhLMhp77cjDN+dL6ta2qZUal
3/XOua2dwNk04HPq+9rxkQ+o07Y7t2MyRpsyrIsYQS+qhF5b1ra+B02dtJ4/+u2n95f96iKkxwQx
h2YSFSf8LxYx4pToEEr0LjnXbeyAVMkA9eeW9fT+KFfdcmN2vFFf0YaUMq5yMDlQIsmIsvzs+4Xi
lgh+IKYodRvcfQ4JT42XOVva5+beh6vNs90Mj33mYzNWj5jNhr3xVHMGd+//qt/MHQTbrAQKpXUu
GlxeMqIJQiPT+vyc97a9qxphbCfI+it32XU8R9cEiRVuMkorPDuLakGW1EqIuo44p1lV34Wm7D/Y
UmAe7DlpL8bk1Igy+6AElr5FGYJ1x8lqmwVG5rVIbGxxdRncEjE7b0By2u19OTtgAKBtpiwB1Y92
RAuz5mCavnFo0ZA6dFJX3DUGbox2nNTeRGtiS6QRebWvrenFzpHBxSM3z40Xm34kXaOrPndgB0Zp
1aU492UQbGoT5cpalykwJ0a4cgkvMX8cQpqiFPotdbactBdPAiBDvdPLSZxtuvl3jh+bW6uQHReV
BYraaQ4WskuTs6NgWVpg0Hvzh5tlHh7AMHxmWDs0VS43i2kCbh3NpjgTmM5SyoP/ICM0toLrV6+i
BoahvTFHJhAb6c5dDlOgHlej9VWei6kNPSSdMPJJpmbaJqUZ7tUsanY6id8xyHyTF165r7RY8TpF
lw5qmo63eOhkbjEkeEI0g4o0VWT9iiSICclUDm5OFB3yemeRZ8uBuhuKfI2VfxXGkVmz0anxkZAh
H7K4ULCQzAGmduXZGdrJU4wKCVrZCTyjNk5NMeOsUJl+f2mu+hyvQ6I5MA9rIzRy+c1CzQ95t6fy
nEgGYKZI8Q92M2nbXkFqC38qy+V+Jd1NUsV7f+TfTdZiSKICvMZ5NC9HblRa2kE5VWcnwUTO9hvb
d+tpSrc6KlwbBI7ak7DVNTOfq3uL+YL9pjcFBJgIcxGuy1WmQ1HXqnNci8Ybh8j39DFccwC/Ptqk
06SfYFjA2wBjuZybgjIb8KZYOQcD4mnWEL40+DV5LbZ1mz/9irBJmRNINs7Xle1GG9RdYYaGdg5y
jpbjoArLWz/tRwkpEJRl1I0hacHKplkCu5kVWxT2KN1vQIKAbC/npwY2vkC9kM5xNIitjolJ3aED
6vj1xmz628ax75SwPc9+yo1vI8HXGcfG1wvXT9YUYq8XlOx6luCajw5R5nwpvCnmVlqtR+jDSOew
obGlxNavIWr/JZYGQOH3xtbzXry8qmewNnsG6WYg88v2VarJWd2EcfBcWaWzNVXRukLF6VATdrZF
iTfYv7+q1zE8sc4rJIC8Dnb2EqRtj/B2ZKOxznVk/gVifh/4VeLGevhx8E9GnyBvmsP5aMFoJQoq
rOoOgubKAb2e9Ow0blvg1EDFoXN2+WUpS5FyaqZ11mCjerk6Trcj4QldATHusWCRV16J3wZ4YOPn
jA8QhLpUjc5yni9eS/scRjKypOGkql9zsBRPtTrFnVvR0jnq4+S0qOkNxuRJqujDnR+l+o+Gd/+P
y6kzWugVaPQ3VG+xybMyHTrc25wzKv2OKweSNEt2/np/pRfqWWRrELTBB8/lNzrAvM2XX3ms5CqN
fD17jvyiI2PvMvaVHTeHopqUyTPSrrkBJ67o+0Zv9R6urjUmLmx4QS81iqFcZnb3IhcAeT2UIoZg
Y+u9k3pFpNLrInV9lFNh7MiWky9TZlnCNdqCGneoGIHkBqZvP5Gc5Z8LyHzD7I9bOZteHerNaAzJ
U0xS8ohGQSVvmnRsSYClqLtR2xiBmjTxpU+k0GruxVHtfI2gtOC/o1gFClqGiU2ahGvaUccW6Fk4
E2KglZPLklvj4sAv84s22ADkNOpdHUfa6Bb4JT2OCCkNHmdQMr2wEMdULuUf73/y3+wzmPFgIYGf
zr6iS/ZLiBFW3ZVN8Rw4RrsrHeRdnUmTUnemtXs6uqWe4ac4+MXxrdFB7g7iInku/WatrXd9d6Hp
BCpo7lOigDGDjN7eXaIsMguaZfwsW2lwN5pB4YLiqNYuk/nPXN5es3QUcBZiipkavHhpZaOWlSrx
4+ceRsGhjGT7LrCQb7IUfKiwQUsOvh3V26iVwqPS9pbLRqs373/068tkRuqBpgGaBNJuyb8Xfmrq
kzCjZ9mpnHua2cNzP1TyAwKyZ20cqjUE+2/Go2YOGRqwPw/DMuQsQFQnYhqiZ9Ct0gbBn+4wqfNL
ZMjDzgjCtW7cNcCCd3imxBHo0g0mNbpcS1J8CbcO1hKD8eYw1rOwbq0HW86/idlXWVIq7Tl8jjDh
xzrpTvi2tpH8TnV1ZNe8wYryE44m9U2I59ImJmlY6YNdh3rzL+QeJ5Mib1t+klxHMY/KWPxsKyyB
gbSbNzI8El0DkuXJNHhD15bPebRalv/NPp/hlSCdSJZBzi03YIkNK/Sy+JmSFQL8BJk7KotrDf/f
PJrQemd+JBkAcdeyO2WG8qB3tgmYwKKMZcqNsqNLOu4MSgX7AObrrugszU0Ss/owGm1yayDcvclD
Wdv0IDdWdvy84ItTR7UC8AblfzA31uJiL5WhrCQEJJ6jzHkckvEX4nVn0w+++lb8UIvu5f0Ddh1y
EgciSQ/fiZL2VfPepvxsRUIkz/1kFHemFBhHSLxfKGEqKxO7TiaBP5K6zgqqZOVLVZwm8A30odT8
2Zicv5JAbp4c7JYe4h7Wf6XU/RaX4/4maxQA5XZkbv94nmQM1AKg/OIzaC72kt0idJ3Q6Xy2Jku+
zSpKgIVsllvsVtewhzhIXK0hLDWNkvrs6zyrs10earMA3j45fvVccESLg9xFiJPZiFFD+qizbaFL
SeGJXOv/mgyEJfe+REnSLdtYfMtFGrd3lp9C9uqxwMPudyqyBKqMME6KXQZPoyJNwdbUJnWnmQLS
tRr11bnHrWbbyW2obTECSh/gEemomlem/E3pev1XjP3poVOKSr818Ur5NiT4S7sRsHyTAiA9COT5
2tznLBMRbILKjr46oh3bPYpO+nNPVvxiq61OM6SN9KehHfWXPEA+1Bs5oNvM1HBNblKr/6AVudPP
gcZ49OG6jW5Hin908hjVatKM1nXwN3iuA+gLOccRWVJwbLdIp0DqRLwELZBSN7rW1YyiMfHLTa1T
LYzy3oIBNIuF1NgeDa2KQyEKMZnkIuCfHsaCZXDnFgOVK/omN1bbqrcBlc6zKCX/FwnwLPgwtLLl
Elx0Xyalpec0GUm6bUUrT+DnrCHzolzw38hAZnoU4GdogYwSh7xPlALt70A0YevJuDGjstqMIQGm
6K29I9FsYhVoD+BJPE6PVZBIX0u7kRsv1xVUF0Kr1ByXRtNob3oRq3RaDK00NvTbUMUlYtTlDSWo
ZGvmfvF5MnxT3Y4dCaY3sG7mk4TvZEMDCHKTmztyi2y7g5r3ptZC098koZkiSN9V+Wdu6kZsWshW
lmt3itRsBbUoXMX7crzDBMt5iSjovvidnmGPE4Qyf6gS5tZAF750ZVynkNfPVT/atLrxP+ydx3Lj
SNqub+XE7NEH3iz+DQCSoiTKlChVV20QZeFNwgNXfx6ou2dESCOGtif+VcdMdXUyE2k+85p4Hzud
BMwUjf9H3ggVkdbMhq7tWL124xBcFq6VleSmbIziC4r92EGVVKvlcWw2XAEGMjFSfIQg0XqhEY++
OiOF443IA8MAGcabZ6/jW7NJa82FgqIXUL6ttPbmvI4/ObT0HlQ5Slq/MOfwEipKfgDqNH1LKKGa
njqPuX2RGN0su41kaYkbdpi6N0qR/7KNPEjckfr6sXYCh89oh9F9y8H7gs2ahfi4Le6kdsp+dV2W
Xde6GQMThvFyNcpCdXzJbMLvom3Cz7QsJdO3q0K+mwE1l27TxI/6oMO/zkSZ+bUGlM8j78qfrBJh
IGFO0Q49o6hzdRXaNrUJOc490VTTUzmRzbNE6Wx6daSj6R2qhXk5OWjro0k21p+TpkIRJVXlr6Kp
HTinc1x/EnVtNW7dEKS7c9AbB8Rj69ZL7DnaVropFZuk1Tf11KaPk6r3N5USDxLaGiHGwrEy44Rm
AC1jBHOIvxaSbd6GcxF+hzvUcfYl/PsuYV4uH9q57Qvb/DOgG14T8khYgljSPH6li0rOjrUIVjxm
qCV+nWWmQylLKYUfSGlvuiEmET+F7bRX/ZioF3YzsAyTiLwURw1/6GP5Oh1k82dU29ABo7LTPsva
PNzyOdh5IUU3bDMknGDcMiy1J2jlQ+M7colZcZyZ3XEeCfOP6TAreFa1zvxzVFLltkPY+GeoouLq
4uNaPThhZuEa0czfLWPU6bhB6EBoqc92U2iFm1DXCkq0opp/94bpNrl00yfO3pHzCTpZ0Pw06Vv4
eg4tXwUN8DnUU1N4bGy1dDW0Ig5SSGYDfjwQl3mqtzLpHeLibmsrU+mOIaoRnmpP8m+1F8Ed0drw
EAbS9ISK/nTpFETrrjQEJuEk9TnKSJGYfiW2g+ZCKDp8hUeDW79CtlPy4LCofLIgi1GdL4WQXeKX
JPT1mb3HHRerocs9mdwXdhpfy0NSKj7frsCiw271z7ViBNOZ8s3rQBDOHaGCQ9ntmZFw+qq1SSsp
Ip3EY2A2KEA1huqVto2wtEMDPckkx++GfrroQuNcVP5cjTkNihaJBnJ2OpQm5iirjKceTS0Np6x7
TEmuEy/g2b2I9CLc4BNgDL5cWnZOabbNUnecJp60akimwZO0vPKyomlum0BOD6qeqCiI4s9xKafW
/I23rtlPVoMDGjoYoe5SW63xAciN9tbhmrZ8FqQDVjDU8WMWItjlqSrxZ6NY+C5Q9M6iXYSRoMT+
brLUU0eqyMheKuF9h9DtORL8a0Aaq055mowIQC8J6CpX0PU0UZ1OqR9VtUL1IZnM+6HVv+XYjd4Y
jpA3ZV0WniaKeJdoQ+vXeT56Q25lG+IRzoFptfS2Wu1aH3qezwwV3qrBjBQegXoDB6bfVQDndyiY
qZtBn+19O4bVJ+o24aVOfflMPPg68lxqNYBg+bSoq671vxNeOYTyjPqxn1nNdCrRJY5QnUGlyzhT
knqdSLwc6lWQ66glAvmSVT9OXRRutHgwfGeez7mwvjEh2O8wJlTqfbQTll/xoqQ4yno04VJaPAZS
9W3one42tG3haZJk/H4/mH1jPgCEYDHQ41sMWFcboQIW34WxWT7Wi0fESHnXNTD/2X14FCLYJSEi
mF3UxE/ng0e0Lcw+rB6jkSeuzdDsSU3lozQGuMEmzGqEJRYWLSf8dJRJlgK61b14SnkpvLLTY69q
AWC8P5fnJO7lDcIILBY01kVDcdFqPB1mLlujndSgfyrdr75wG3d2S8/yKvd3tCm8s2CK9V5YD7da
O7Qq4mA0GU72DBerH7/x4o204S5nrGRzKbvx9v0ZLgnMeoIU9IFh47/APb3qHRAIgKvRw+HJrJzb
ViMy16rke5Z2v6SmPFNyXe+/ZXYvx1rlNwH0+kbVpf6pz69140ecHN+fyzPb7L3JLAnWi6OkKgNV
xJHlu3Jc4Tpu63eb3t9/1z2Ix67ifYq8HVebr24jN/Vl9wxBY10SIHtD7JE0cVHfW1RFV7sFKgh2
Gao2PqaikBW8esqJMt+Ej59XpWpzqaQVkLKqSFp5k5Zo8wEmmyyMFkY50zfkDMZtJjdzcSaJXYsQ
PP8u7hdiYRqVSPuusli5RnBCKsX0CA90/LNT2g4nK1JZS4rmfSf0wCtKLfhklch1wbbCz71UAxdz
hAEF4srcdk5d3wrR3w9Kk123U936k5BDHz3n9NP733C1R55/Kp6RS4dJWVTFVks4k18S1ZnjozNb
kt9NAnTJSGr5/iirXc9RVihMLmjJRYoadZzTjdLovSblfWehmxXZ93EuychQNp2XUna7CMzhb9vP
D/FZ/z9lWS/dqf/7D4P0Fcv66VvRfWu7U3Yrf+MfdqsMh5VMErlrDg2GKP9mt5rmHygmoSW7FLRo
/PGF/k2u1v6gNgIQBJbNwu5a2lX/ZrfyH1zU0UBG0W1dGnUfYbc+K168vFDwhFhEGRek42LLvHYr
TwbVSqvcrh96YzQ/2wE1J4HB506aYCa0NqWQKEYKrmlSdR/XXXJVI+H6jcKI6o2UxzaS1Aj8za35
NtSdytdCbb4lBLB2IIUQa07m9vuL1b3766e9JLCuNra9/GAQD3Rn6eRBW1w9iyFZI517QLoAkGY/
G+d505dYdpXI+WwVZFT998d7FqpYrxCAIQMyErWSV3jupDHQjebSeuhjR37ShXNr5vPkjrk0bLrR
/pxmOoJ8RYZ+qxWDXgcBA3O8z0g+LdutpP6QtmHjJdkQeKbldNf9EDabus0EFRO7QVI0sbb6pFu7
RDecvRap51QT1/kJPZkFDkOdGgnov6j6Lx8NSjomt3COYLBBPu3k3eBOSRijUd1km4k6kpzUzV5q
uof3l+5VY4iBn0M+moyALyhYn15C0pj0+VyM7QNwFcTaJDXeqWEVX+Vd2106rV4jBiN1e/xQhotq
kiQfc7LGt+36nJ/tW7+E8WkOAZih/boOQTOkDKogE92DURjNRZKV2jVKyf11TNh/MRl6c0fhQ9m2
jVzvLSMB2NKkmLSUlLXOrMkbH4OewSJMShFvMac4XZMKGJUiF9X8QGDf0TDI0CIYuuFRsIN21pSN
x3psMG8bZZhvvE03nKZ0k8eEsgHJ877DC/1+SIfsM1189ZA1Xf9kS1kGb9fRzgS6r5owiN5yPbFr
eEqAxK8/oJZbSpYB+32wxRAfrEhUP6IKRw2jiJtDpKFFpI21uUNgvHhAAay+NPuCLTbNhbKVy3Tc
aqU5b/njeFfQur2VYt6h9xd0HVDyE+l+PQsQQe1ELOJ0PaUuFHpIEfVBjxttl1QTpoMqr3zipOe4
o28tBzRzjpC1uJiQ8p+ORZk2cuiJqA+90J0CpZe4mF3Ib2Dm2zyLVS8BcnTsi9aQXSWU5U/k4KO1
jbspyTZOVdfwgpVYbWD3Y1S7tUJhmFe4hSqfew0LnfcXZt1WACLML4TqiuEE2h5ryENj1MbcRor2
kOVzvKv7AH9fva92cjsJJKQS9Upk87SnvlX4FG7OwpFebXQKEyRIz81CA4b0KtLv9KzqMmyXHzSl
N75kEyi1S5rxDa47hS4/AJSeNLcpxjQFrITLjSsycmLfwtcQFTS5Mb7mQO4Lv60UZ68ElZG5ozQG
j5qeWT8cOULQbWyMK8BOVuMh+tbjwmnaI/L/yAH9iGtTh46C1264aXL81Rleg17hDEmzr2nTVxAc
BLyJYU4V1ALGfpj9FtG52WvKIs89NRj1Y+8Io3JDgIUt+lxd+pN6s/PTUsMmcFG9DVPPttPmaMFG
mwELKfMvPLugJISDqQq/0ic8TYEupfIOWPFMt7Kqsn7rtBXqru2QV7uwR7nMs5HXg0ejLli4OQNf
vFH6pdI4iRr7mKlT0HoL5zq5oskn0dMOai1zcwA86SFBsRkouoWRtR8HMZDZoqmOiVnj3uB0Yerr
Sq3Rt6tVNdj1bZ2MvkjnRNpXxpDsB7mty61Q8+i2agq79QZ1MGSvaIbsXED6itjBnqYrz6WHItRy
qawuvrDQmyFJOuvBzEdnQ6tGdvHyjbe9VOlfSxD/d3LNnOfSMB6Qk4p+jlGmn7ksXgUPqIWQwAC0
QvSVm4O46uVLqGAElEdlaz1IuUh36owFQ0GF3O3DorzILXU4Ezy8upwYj6AP7wHHMcmWVpeTVSXz
1KqR/SBJMfrLUZb6RhlaW0qb56hab0wNmWuwcdgTIPe09sThjk0kY5idh7qMQKZHRrhFqJU4pVHD
ba7SIH//enljajxjBI7ERYSNa2100JtdGIy285DOtC5moZsc2vRXIWfqxz8a0S7cM5YSyvaaliV0
wDpBLgcPA2X1PSqAoR9WUnDR0yD3hzoYzyW5S1hyEvEtyGh9SXEJ+GjvrzK0vEplC1VT6UHP1PIi
bepFgTZL6TJySgv0t7cxloiuGIt5IzKhXzhpUp3ZOetM2+a4ABYD50txhk7pGssSOErf1KVkPEyg
1bEUl0B97lMh5NoH32QHvjHmOldZoNMZBEztDF7LJkRXsLC0x7k10H2z8Fw8x+R8HUoBpEN4Z8Es
YnuOEMrpGdK0HGcEETgPRtyZHv6H+ypwir0iTOVBg+J5VeK07Tpa0PuyZNF7Lafhpjcj88wGfB2Y
E88thHO2PckQSIXTH8LtJ0w8yNNj1ubSjwBLP1w5HP1WRFr7s2MxJl+ZWvhAIsnGb2rJNefJXYw4
HjK+kvKng5/2U9RmrZtoRviUoJkLX9nCU/GQQox51FQmiIabZSEvLMtU+eQpZ5mrTNdCLwbXfc7u
4/UZZo+jkwMdDIMi2BCnM+rqqh1J0oMHKcL0FkVVze1mk9ZdVHRbiFnnzvBb47Fu7HNw3thnruKZ
TstMOZ/N4MFR64usXJSlKXfg8Y5Am92d2dFvfK8FmMVtyL7BFmZd0KR21agRktIPha1nDyWal7dq
EAIsD8wKz+8p3EeikUBoq7Uf1e3gayN5gdapPxpu5kPYgr/D3ajfZaqRXTiJaSMSjgGwlwfIRCM3
39h7C6zuJqvEDPorFn8CkjkHEH5rzdhu7PtFjIyQ8/Qb5YQOcofJJWFeWLixGXztk/ln06vfaVZv
PnrHsmIaCC9AOBQCnuEUL6p9WHirYsDl80EDT+MVufY1GirocIb25f2B3jjUjERZj61AqZ4eyums
BpTK8slwwmMZifarmMr5m2YgWuqW+jhI3iSMRPKKJGhiEu2+n91Qac2vGDViM5XTTq/OcCLfiBb4
QQQJS6BAEqmvDrdetEqcV0V4zMzaurCkcrhrYdx6Qw3kTk6adtMKObumv15tbCewb0lLqjN9vSUa
OH0HAIUByCHkJ3YhW1stSpQkdoO26ZHu6bCvAHFsjHj6KCmdt81Au4WkggoRQKPVoS+aujFTMQIH
SNvIjwjA/Jjm75nT98a2xXFrIbOSyXFpaqdzyevSojdIQbptZgHqtHkAYEMVVPS+0k2/3t9Oz2yl
05Uj9+QJpeq1iH8ay8q+2Lg4cqsSrjrJkRfbL0K5CK+HscMJFjhBrezqqDVu9KynkRhk2I3dg0xG
ia9Gde9uEEMtb2annR4ztXLuelsqv6tFpe/NwBOW2Gm5iVVWpoKc9UB01xfv//bl/K5+OnA3Dvhz
BwmQ+ulPN5VecuilJ8dGxqvLpAMHqegRi+Er2ch+qFhEu+8P+DqQoitGl2/xKQFSun7GjCRK56jR
kuNgY10vRgn75Awp8yronTOb4K2hqDmi9AXHYEnrT+eWFUaYa52S4r0yOW40YmCMzYHhTgpOOh+f
1aLMvoiyYc+8bhTUamIaRsPjTPyb+LMow52Jq/E+UpX+zAI+q/WsP9liAc3H4j7W1i2sMQJ3q+lt
eUx10d3bZq3+Gc629R1jb+VLp0zaT63vpENSRCXSjnlqQd+UAAvkKZoXwLdj6bEvWfY0qWlVDHVY
/kjTWU+9UEpoFKPRUasU6g1BHDgP7XVQYYrrsyW1eTM0cXNXpEapc470BEB31tZfTKkyv9d1YAJA
18a+8Pq6BamTYIyTuJKsDLdSK6x9Ek15dh2a/XgtNyE9+jk0BzK7qTY1H6ccLYRRFg1ePs8q3k/O
qE5XMr1Ty+PxtO8BmAPQ6tWgaLd1Iiezq5uV+CLlOqxfNYiir3I1agDLk7LONsJSy95FHwY53iHU
eLZEt00kKqZuXzpm40pdlYVePk3lTS1VDeQPsOuE9mGPHnZuppLw48RprjXRSjMc8nG8SRXx2EpB
kGwya5qusraSv76/j549OFYflzYtjEgKv8QNa50XVct0kSp1dczDPIpdLJuzAcPkPhlBhRhW4Cvy
nCAxM9kmlIbRTr8HZj1hmpnV9X3Z1wM3hiaszzMxO92yopW34JaTyO2DsdnTuNL2xRRWT1nYG55M
O/8mraMSQm+ntTc97NBsMUPp72MzcX408PQbDyODAaydbqW/hCHHMfLtmWp7Q9Qq48Ya2uTPeGyl
c2nQMwlotRKkk6wFLWdKmK/cryAjteB06qOeqs4Po2h5hmuosrmr9FXV8yswbkKiDV76YqlUyTtT
GtrWxTtedTxdycttjnVX62VODscfMYfgh2TREPLLWqjYm2jyl3bMkCwBkVkcmBJOyHpFDO9iVYPB
FzYS1LDbLFRwI8qN4qblA7hoj5vmmT7q60sYYhD5zyIJikTXOrmsujKxgs6pjvKoSlvFKYLLSOl/
tFi4bSJ7sq6sFPrD+zvt9eVIaRwHB9pllDppiJxejoiP1K3TN+VRoWrtC2yNtmquWxu5HqaH94da
7tnTL0lWt1QRYcTQBlzTR+se+YlSScQxVOBvmUrTbZxxnM9cwUuI9GqUpVypLIvIOKcTooBstEYk
xHFE0MNvZPs26iSxCQOAQlE7fSoESYbRp+Pm/dm9kbrSl9LIn5EUos69vo8nRa9imDHNsSHs+CZb
s3ywSjk6TBZyAeUsKXdV2mYbk8vPT83UvqFW6vzCiMe6iOs8OPOgv/lzODI4cyy9tFcvetu3RI+Z
2R6B5Y07Pc6PKs5MbmB0w/epitjjsj3d26VSbGvD0nbjPPX3eZDKl2oVF2cC2zc+PeRrJHWQmFlY
6Ktoz0xgY+qj3EBShiqAOXDky0V/DnHzxl2xQEdo/bKRUf9e51oitCGexP1wRMVEOWBLOv1Al42g
Gc3jdrM4WqFqI4XIcJR6c5nzW6cNyjhR7Am566DlyhkPkSmn4KZsqavtPZzqNnejIJ5/dFnTdL5h
Qk/yzFBEpj9PKoYcsjTlvg2GVfXVqK/SizqvjR9B3Cqe2kq5481TnZyjEq5b/0B9kMGAdCRjbwqG
3lxFtp1i93oYT+MRVGGwU/uGVxOrDbEX0YwZiVPscKpsrvkij3PRJ495oVa7Et6JG9EV2+ZhMlGy
EOXlGBT9Fqdw5XIIg9IHlTmeSSjekB5gAyFtQLkMKpy6pgA6k2LGEI/HYyhb01Mmxt4DvJdlbrxY
59RNIuF6IF/MCaA5hb2CF9co7Ru7Ki+FFTq3auS0X0D2nvMqXt99yxouZ4MjC6IJ89rTq6Lqu6gx
zGI6iiIK3UrE/VWnLlr23RRt378d3hqK/QjbADjO4pV7OlQo4XiGdOl07GIBOV42hDdoQb7rtKg+
cwGuX5FlVvQ9EInjxC0CzqdDyS0QKgMI/3F5Gb3eiprjNAS2FyaiPxRZah9wiRVnYux1orUMChcO
eQBaHtAcVoMqjuhi0+oZVOgZOOZRc2t9lDZ9SD1KFtG5EvOr640B2fVY0nKpLNy3VZaKUl/WNl0r
H/PGmbYawcnoGWEcXVd9rftqGoidvDQT5tGgHtIrj31ddo/ooDiHoQjrM1v8jTVfiCSLJvey7Gtm
b1c5EmdLl4+UK1Ovj7FSLak5uMOQK1tRq+PGGIfpzJq/dQcsEuKg2MBSwHZdbt0X+aZd61qqVvZ8
NAJJupodo3BTPRbYxITtroHfs0HcqDxWdZFt5TmVj7heGj61pOqqG9qDRLvjyqh1+b6rpHYvydV8
TaRf+sKUPkxlJ5Bg1y9CT7hgUg47/alo0dBatsr5WEdx/pSUnbpEV8627pvqzFFbttrLAICdQZRB
7KyxNSgnr3ZGqYxcwHqmHHWrm/d0KaZ9NqG0YGTQCsKpl8kxynEzBml7Jn5bv3IE6rRYEMhAnojW
33qSQElkas/OfDT7Sb5sa3W6Q2Ll2/s3yevpwfTl3rKJcWgoPZeQXnz0CWEzUtxMPhZVmvs9//Nz
Ieu56+hlutWaarysRd7f5GHbn4lwnjGDpysL75JcfYkWIe2vVR4m3C4BmiEyVM365Le2pH/Kge2C
38dcBiE+PU5rf55n+VvRhETObdmNg98io4BwjpxbG3qYsuxVdg/9ZR6j6lFtIuNipPVfeyVWQRgD
Jc6NZpUQhedimn+PKnwer4KChkhj3D0gFvDFMObszq5BLmzZBiF8ZShtv/XZKK8csCTQyxf9Wbcz
Ogf2gDyot0GTxl+7UIr3dQzMwdPpNj61E56GMJ6q8TZzLBgDGugVcSa6fq6bnCzZ4kcPtQqNMywF
yWJO972d9UtTzkwfk0YWV3Bp5M5PjHK8tqY4C1HKQuLuVqKBkUO40vP73MJBzSuDHKEMDemdzhvn
HN9DXYBYdoNWKrBE0sU3Ke+SpX8LmQexi1hyx6Io/KToRwcvvCEvr6S2BUExjWECpSgX/acZPYtw
66itAcUkCFtXwTgv9ij9NBc0VVDH0guRnCmxvpbegWStoPNAAEAl7pUseSnlQzlorXi0tCi6qqq8
u1CMpIy9JDSLkMuoLGM3jzpxQ4aTXIToiuFz0Znl5OlCkoRbgv/HVHSKtNTV5qy/CKF+bLJe8HUR
HFAMH0Q5DlcCsVLXctKy8m1piL7rtKjajV2nybafKaN4QWHVt+mgUG7MzVlvt4qs6Gfy9uUaO/3c
1P3o9gJU4w3kKjj93LQyqj4N7fKx70W9RRCNK4cvF11iQKDv2CXlJjfs5kIOI711kQ8SZ66gVyVt
rlmksKFvUlRZ/A5WD7GOLmzT2XH/6BjpcJGWudiUVptewD4z/Dk0ur00pKit2irvcqaV3lCayX1k
5dPu/XvqtboHYix/9apAYyxIrNO16OUxRimsHB/xyW2/WMpgA55rIyOFXGcnmRdWBq2kUa3UP2d5
JkcKrTS8LTBV6pFdy9r7XOstT06n7K+P9L+gzX/RonzxkV6BNm++dXV3Atlc/v2/IZsAM2mFAHZC
WgHTm8XQbPjVtP/zLwovf/D/gmSjL8zTsmypfyCbWN7IdO4o42IHiQfes9jQP5hN/tBYiEEAlWiV
G8+H/x9A6d1fpwY/l/+qnvKcub88XPyXlh9BEQEUg0m4dbqh4AtkEZTd4I6HkRAvQsyjab6DFpku
Klu9IBaSXLQ9Fx3REBrkr1oSR0nGObW10NltsShtpNF6UmwviOJxH5dd6tHfxCC1/4E/1Pfnpf3f
XcYuI/r/79Dgu7j98S2ui7/9l5rTDcdf/WvDSWynPwBtANYGHM62+s+Ok+gG/wEOmEfjbysbIq1/
tpyq/UGCb9KgIrQD+bG0B//ZcaoBgngxA6DCQBONft5qf723305TGkR3seahkgcUgoAVsdLV/QVc
XpAhFvONMZbSJu86V65RuC1GwEmouJxriK0ymmU8yGwLvBkKD+yqdQpV6/kYK06ENXpB+0VG8X2j
xkg6NL15Mw/qV1nJSuQe2mQnBXd5/id1DJIsoZ67uFdVlEVteJGdWvQIUVuw0AA9PWd4lqG+1JTl
TUWlDHvC2Q0KjHWVfIyuRPOtyYtgp8URApQ6tau6Nn6HzfBQkB/6+tgZN4XV3HclFYhcG44WNt+g
hnXlk6oHF20il9uQR8kXtVZv+hbRhDbs4/38RcUy1S3ioTyDa4EKwe/9z73BfHRIMCga2DiZczWs
I+bKEFFujEI95JFH472r0QZ1tR+Gmbhxs9XVy06+0LNLPd2HdBRwyGzuY1Rm7pxqn3QQkS8MyTN/
lVA83breNdW3xt7M6qaGj5l6zFeA5cMt6zCV10m8tYG04QcqEc8BgvONTbg3ha9ZXki07GBvCTDD
NYut+tNIqS1vzcidb4YE9shF9Fn5CjB2snYxnJLpoKOqIfZl5k23TvFkwlDXyh+FcmmaF521By+H
3WlwAZ7WqlD48Z0ehuwO788Ot9p6m0d+16E96FuDPxrbDPk1Ii3diyDWxX71qburw61pu9l99Wh9
0b4QT004ByLD4MoN1YJt3nxObddJ/JJ2Aw2c6x7R++/hBv60ZLnK5/Je+uzYrux4srkd822A92zz
Y2w3veqX0WHWvBZAoisCIlY/v6r84KuQLwwH0WYs390031GOMxRXPSQHa2/41gO2F6AVg18NWDHw
kRg3XIXf+WrGQ8OskovJ8gSCM0fNRaZyp++iXQK29BB/nkM/mNDOxHHPdW6Hp21wcK67K1SMLdc4
llftNrse/3QUVz8UhdeGPv6g4fcZF1Rvuqy3xj74lOl0ndwUjn11aOhA4dd710uughaRj8pNeut8
wcL+ev6Sfy8OtrHLKx+JIbqWnrobfqNbjcnj9eA5184+2sh+QzzjVV+nvb0dn4AnecDgN8xxn3Km
qDRuUmAcOd0Lr/qd/HZGN/ldTGDJ9r3tGZe1G27LK4AIHL75Ljnopc+Cfil2hhfvRetj/d1tFS/9
me5RqE52zif7et45h34z7J1f/U1249xjJILvRnYzf+PY1puQSBSh49qN75RNcV/c0+lzOn/UqcJ5
CVoUVDXJzf7mWv7vM/gvXqB3n8FvVfft/yxecLsuLn6R5f8q2rid9j8JqZa/+nfcZTh/gLMAaYHE
0BJ4EV39HXfp8h9g5kF50eBFqfalDyF/Akd2ibt4C9EH5JX6zyuoKH+QpdMRhhiNwgrmux95BldF
DejdEMuALfEPHoNXYHgauSj60u24bih9JW6rtdLvAhn5ixeL83e095LgssqclmGoKNDwhOcCFGyN
Gc2DuZSyprKvQdVkj+g2z76OHuxNXRXFZ+zO9c8lzcW9puTyZ2rv5hlVo9ezdECj0DOgSAVtyVrV
ZyWsOBtIEuGhkOd2p6R27ufj8On9Ob41yDPDeWlQUCxcBbCRbLVZqYTRgTZZ4ElErgA66nOBxOlz
BzIVBBF4CngL5IH8c/kVLwpE0jyFgTPF0UFGQwLdhyLfzPaMjJqdy/7HJ2SBhwV+gFEhsM3TodJO
sK3rLjokU9L9cEpb2sr5gtL++DAOVWWo/pSeqNidDtNGtjE5HTMa+7zdUN2Q3cxIz2mYrlPnZeEI
u/j+fB1CsXWnOaYLKik9HbvQKXkDtBJOsCYvElvqr6EZEfdoTHujdZ29HaaopPY2l5s6N52P70Xk
HJDDRDMI0PaaaI3ijh5IWIsfosbqLiMbdHs3W39nwf81nToNb5+3ibUkc0tbHcjtutnsTEUejIhK
HEQq/xwo3riOWd0bFVWUScWH+sOfkNYf+4Sright3WbuWPM6dkze6k7veMq1Bk0gHBjfH+WNrY/n
lwykiK3PSV4VP4I67k01r5ODNo/BbqS45ot8+jXIwTmVsFdHme6oTTVrUaIHr7zu5+RpraAwkuSH
tkgDEBhsnovAaZQzN8arjwRsCaAv8nNLZ8XSV6E4arZ5alsVN8acxz5VwvQn8n6ta3a5fV8iZ/nR
z7TApGgs8oEU9t56vEnRmgFlmfgQzGQ5UVJiy6AhTvr+Z3q9eODxaANTokf6215j/0TWDcJO0Byi
vKvs5wQR+rJKz8npvz7PC+yP/UY+88wFWt1OMCoUvbaC/FCZOt4JI6pKiSrGn6g6OduoDdXbae7v
NVs0v2kalbeBCmSpnMtp+9HpImfBaQZuDLpZfcb6vLiQYyObSiUqooMe6dMGNMLPAEOeD3+5pcgG
s47eCk3/Z1XrF4NAwC87EXPAnKDtNkFRx/5kkXh8eCono6xu4rIJgybTpujQqqnjRao+Qvqx6zOj
vDrGPCnL4SLuIHWj03B63zvTaGeyUuaHXFJ1H3DY9BXZpW5DM9y+e39Cbw+F4gh5ITHTs8bKi2WT
S3uw0aBF/ipXzAdNi/rABX3cPqUI155Tgluun/8koly52HPy7ENJXeoXlIlP5zXXTTiVVlUe8jq7
G1Gl24tRV6nqT54i914m5Nm1i6E/E1q9Pm4MC/2IQ73cIutChpZOY98iyHSwFXoIWh6jkD2l6Yc/
GqMssBcCWc72OoCzI4xBJcUoD4LSdAU+T+ryKzE3QehNbRuHZwrdb6wlvfTFP2ahNdGOOl1LCyXI
pp/T6gAHTLE3gZizpywyu2Cb27N9E1qz/XOSOvMwVlLcnAlIXl/LBCPE3DLddfDD68HD2tJLbbTE
oaTJUvgp+mqhmxV18iWKMuDqmYwi/Ac3KpEPVU+uM8jvDLt6CVSENRsR5s0hHEH9A1QJ72YngaKB
Me8ZE/tX+4WhCEBQ96S3zHu6WlpJRu/CrMr2sMjw/9YR2rypUDtPziziq6NH6RhhnEX0B7Fm/nH6
BYepw/WpyPrD3Cn9FSpb+TbvmnAfgqz88/3Fe/W9iDyWxjxplIX0wHpvlk6KB6VRd4fazhsfbHt2
OYwCIWZbai90pbXPRHBvTG1BXKG6QiDyGnGMMCBkfafpDpLKhBrcBPyiLgZKC6N15nC/OgfL1Jb+
GsEBSaK8fMwXFxhbrx7ltOsOREPKt0HOEk8K0WEZDWu4Keaa7lrp9Bg1YGdxeH9V39gnrCW3ChKQ
9ITXmHHQuWnUNkp3GNJC3gpIBV8LLZrPQMeWMuvJpblM8MUoq41viliEnaN2By2Xv0B8GDeqHjsX
uVQGxwR5AW8OkuGjceTzmMTZoKuRgF03urVCq2YVD6DDYKeWr8fSn0Bna0yYpvBMbPDmTlnEo0nx
abwYq5TQVMEZa63VHZwqn71SiyEH44jioax0Lgx5cyju52dR9AWJdbpTiqEce+DC3WH+f5ydV2/c
yJqGf1EBzOG2oyRLlNM4zA3hyFxMxfjr96EX2HWzGyI052ZwJri6ihW+8IahL+/1UtO+aKE2PySt
tQX3W9WyeelYOCoG5PJAiTkJq13ZGg5yD4nRP3mixj2mgrQUzBgEPeimEz1p3WjIu7FybZw1MDi1
dlVUGL/cupHPdZPp75rY3uRT3tityFmQTvnYzRPdrn5ShZ2TxkPYP01DiaRkOFgPVp+EG8/SrVFg
UcBcJB+m5rz6nnMyCzUrRpn7PMS8Db57Rhh6fPnk3bjPyOspkvwxn8Wm+vJTJvGougmW/ZMx8NQm
PIFnrUnre3QL6i9d26avvs9oBIDhWyzT6ah7y9b665IZJj9uhdLmpyFF5S/lQ+2x/qr3SGBuMUCv
p8amgXtEckBuwF8uh5paV5YznLKnVGu4toq2NfRdZVLPOIh6cMN9no7Flq/59SVqLXIKPKvc1vD0
VnsjcosQacjIf7K6ESxBqtttchaomzT3s+mF1bHtUY18m/tmVj7lFF7cjdf9+pIjy0O5iBfDsXl6
l1X5a4G72NBqHUbGk+M13sOAnPvzVIj2XLR6X+xS+pbWIW3DZIsZfr1dASqQwi4C0y7grOV3/TWu
HdshT3MZPs1A7Y648yIsWobxxht1PcryOlDRQHSHGtv6NtCMcBqd0gufgFzNp8ky4iMi01vFqP81
Obh4KlAVgpoLxpToDBrd6qmwK2FBUvWN57pnwd6N7iisY+sNtvcu8mUznpZiqbEbaywRHiO/MSyU
n2VZIsFW+TQwUpT0+32hF6hPz+GsORhENkjcanAtqw657c6kMGJagybu4bQ15sHGLbDcFSYGLQe7
68NPwpGCcs0EQusuq8LKODS9KPmQOrZ9u7Cu6vbQ0ecbD5Y2eIjRICxp/9ukczHtq7CYP+fSSLK3
GTDRZm8kVeu8kdAPUzCVY1aVH/Sk83FSq4AVgZ0DBPQtyfpBncye9trbuEM49TnDDOG33TZQjsAX
ifhRlrj33RvS79S7Lo8qTEyhRClARU6u3Zmq0LJDanXtl6iYXfdQgJSNHj0vzLF2Gk0cWaCe0auI
c8dDOwbW1KOmjfknBQ3NPKZUqpKPzoQ+sF4SMX8bzSk3ghgycfKMgfU4HdEL8f5tKS99FgaFrPPs
w/k7tVi/ROcZckX3Oc/qTDyO6Zi696MXYmp8RLcz1N+lg27XdEnAez+DERHDCbl+95tpTbp3iAvU
Tu9L2S6ysyN6RXe1Ww0zkhpJiYgZdnPuQvKx1H1vpQkIq2ZIvVNoiPGD6Ec9P1RanX5pVFGhD9S5
RXlsLZ4qelCmVRwiP0y+VfGi+Fkj4xjvFRXde6GiLD3oLTy5XYUaUgqfKmy/h4PhvFfDSIGQcLJH
glUho3OsKot2jMq9GUe1vE/2iSJjOIcxMhqHGb6U9SRkbw+nbHYHnV/REiceYwoW7nNhCkchS5V3
7nfeQ7S2ReZ2UQrXyq69Y+XOZrIvhV9+d9AP+u40ZWXsEbbOu5PVDlH2LmsSY0QcttCMf0fKcvEv
IGCDcScS20PWNNTy9jj2MaypOHLi7jTDmLBPAORy7T5c+BunFgyRjo1GhtQHAqNmNpODx/X4QPe4
de4zZWILtLNzr6OL5PeQl6WqTUw+Mk3kh3ZGZnrfZipTbxyME/H+g53U/TtNet2e/AEH6FOSmU1y
NNEpGh5aH8/JdjeZ9ijfePZA160WNts97dsiedO0gJefwN8r/eeApi8U2NRL4+qpG3MbclSLUyLv
RR0a9yjROMnZTsNKfHP6opS7yvXzHhKvVubnvk2gA7lR7ryjmxB78R7bBV3bOWEd2fcOLfjo5OZV
2ZznDlX0+yTjP0Y7ykvy49yojr6eGmLtYZEycA4OqEE6p2RN4XHotOqtE8kBIeWBJsdz2zQq26m+
MrwvUZ5nRb+j/dDIT7PeO+HPWVcy+jJBZRkQWM6jscLKRAMNd1/NmWNSvUdquf1W5bWt3mec9ukR
ip1mnzO3oP6tKlMptHbjMawAXsZD+TNBhgfJTJmWGnfWSZOydeKH2TYn8DHDb+SHv484l+wzPVfG
TnXVQyMN/Ves219V4z5HfpwfnMr+MA00Q8GRR/u2sbWja7fF77YbkauWRocOLkRKiep3ISLENhKz
6c6tagMIrZ9la7GVEoS2qtR4VomwaMHOWfrPRIiyS6itP3RddS6cuD3CYE4WSXUa22FUBWGtDyd/
tqxdChf7lCKgjQYvbmr6GNfv0lDQ+JxnOtZJ/ZxUFuq1CGndeV2J4W9C2U5MNv7CzbCzE+cpbSLE
Y0NbvC/q0rrPDf/ZlKE89pDZ7rAb/j7F/XDIXPFo2qo9IkNdnWwqWmfV4S1qLnTAyRzlLsdc44tj
qjvXS6uTpxLzYzeUjz789+M4IU2Fe3J6R0Db76VuvJ0ttNg6JfXz1GeQZ0N3+du4LLVzc/baqX3O
cashIo7io+XI6gmG2r9mYet03Kd3tYt1vegxs8FSrH5DkSP6Eg5pdpDj9KXVDcpthjYg9aQZD06c
y3NTp6fZK34BYjlBBAnvLOWEEy3+qh519NYK4CZ3eoe6/L5xiolskAbeUH6oVFQjw5iqrnw7FKk/
3yGWbOXvLKex/b2oE108cE/63YMDRTC5a6DQ2nunib3yGffcQf4YZzmPbyd0N2wUL5rSG/eplsjh
19RMZf87Syajfw8cM1JBmlozVXiqJOa5akRs/CoMNLYV75g9zx8niYz5vNMELmQPNRJ4zQ8A2lrz
VisLmcAeCI302CKr5D8UeIpzSxpa/l60ZuKe82E2p7OedgWWjKlOytZTMrKRNMuj8ndRF2Gn72Pe
2tQ7FMgL+90eP2vzMYxc64c+I3jyLeSSxkCh1eoOwf0Ut9VSelChcdtNlHmXApaZcGdPS7vaV3hk
5fsxdJE4N5B6/tLnohseeb3ccOfFkJoPwoiyoGxHvzlSpAKo5ra9/6mIC48HF+3Vn74vK2PnwSYd
3/hFi9r3WDoFaJpx8BA9ryGy3kH78zXAbHPl7/24cPlsSN+TLQH1/i1V2My7obBrfdcRkeaYVqbJ
vwvLudmhIlhLENNd/BA3eAXhb2AC9zAmLy9O9ZBrmDUgBwvZsYMLXHalsD5aKo5/1MUAdE7reVUe
a7iHPIMeD/XBG1SnwXmUOY7nMpHtgXUheJu80apIA6LqJ2ihUD+URTdXqJ5P9MdGEVvOWzkWc3Pn
JxOW3PtR1JmC4x3707kJZz9+bMZYA+JQNro5PiIbGFEcL9FYPBRGo4t7b6Tyu9ca02z3sodGjclC
jeXtrshHHzH4NNUxZe/qlAfMKWz7Xd2MabSP9E6+r3xKPrzMoEefY7xux0NZ2631vpNe1Lxt6jzl
vkwQFMIhZwAWw7XeloFfmXiiqWbwSfrt2qnvEn3Qw/PgloPx4DZxLwClVvjbFrVWAWaxnbcxamKA
woyh9XdpNHbJMSfI/5coXyseao4kCb1hpkizxFr9aCEK79a7JM6N+cxjARhddVnWjzszSzq1D+fQ
lmewSnhdlH0cWuesJwTd9z10EgRbsg5vXd3DQtocW+J04aVNfAKyPziH3MWCM961tXK0N7TIhmnn
C1okp4ab6/fUG2lyz7+efIisVn1qm2ps+l0/LrFE3IwVol5VJvAxHMvROGSJza6xraYQ76VZY1cH
05l3oYZHmeNioLdcEzwtFQQ4mVc/7SXQvO976aJilsQpDRfEwtFiNzimwxkBMXN60rUxKk/VLM35
HNLF7c5G0accC4Rzi32RUgI8NINTZfc+qiefEhceB5Cn0v0g0b/0dgiX1eXZ60L/Z5Lo2K62Dcbt
bAuEgHZNNUffKJvU8m4ippenPEWad2dGKt1Sj77K1ii46YtQDakiraU/Ps5/ZU04LySenvRxIGMn
CtKyKrlbdPnMQxYeC0Mhxmd1g/naeumfUUHnEfzRfFy3UAnqs6ZEsTxwecbuG8QIj/gmuoe6FFsT
vErCl6HAVlJgoLJ4JWRB8VzXKzXHgc+h2TUCsfwJkC/wsTk09o1RJhsgvasMkQEpmqAug0bOgkK+
zEPdCJtIuzTiYCxM90vk2frXDELLRtnk5ih0bNEYXwjla3UGrR47lAHcONBno27vhF054bM/zdoW
2+/WQEv5F3ImeSBtkcvp9I7VY9WukqDG1+XeyFHnwaZ7y5HtqqDHopFWewB9kE6C63Q5SqXaWEzA
KwOwK9GdDxxh54ypfHJzZ6tAcmtDsB1QWlva0fQgLofKm4lgfRiSwNaa9yr3uSbkgnq0uq+0eb+8
XN26OS/2nfPnbFF/vRwsRcmtAfGRBLLNrWcNS/kfczs2e3Mytgr1Nz8U9SzU8ZbPtW51yFyiiapy
ipO6GfHIohfZfhK+G/cfX57TzYEovv5RjqOvvqqg5VaSSJPIPAiRrSDVEK7zyUTUTf2HLb5gBkAy
UU6GHXi5djmvgiVFmuKIl3WfXeQn1aGcq1y+tqTjAZeimsMx4i9A0S7HmWsZGjNc68CN7e4Qxbpx
mlwv/vDaVaPLirsFCj7a8pVWo2CWOvGa1lngNeP4mNe99ogiR75B3rzeb6ipUS2CvQ9bAeW7y7nk
PW0Zze/dp67MoQkBmNkTBOHcIXPj1Z/ncqhVhUpr895Dq9V9codOf6o16T3TnNoSVLux2Qg9AIAt
pVTKtqsD5EVVgZTF4D9VqXDv666PdvCPttiO18sGzID+J3uA3Qb/93LZejj1lp43UVD1iLVMZWGQ
8sPZGnd57aefXrsTTPSi6EaCTQHWuC6Qur1rZF3hR4HII615lmAFiyfau9bp5XFuPO0X46wmNTtz
4ceiiANl9DggSXHU219ogYADD+351Howa18e8dYyAg+ha47iIVXL1YnNRuUlSwAe4Nabd3sjG4oH
HMqN5G6wp/jHy4Pd2Bkwo/G7wDUGHfGFcvF3vXcyhlTgtRcHKFXogaurzCVKHqvfLw9zPSfKxUDL
TIgMaN6tpSQXeqrfEK0GyPukX2e8yE92V5Lr52LessHZGmup7f8VjKVe7uFhNWdBnxjzO7Cl1qFs
teFItWXLT/l69ZayMux6CMzARdaaVR3VvjAaxyRQhRl+ojCgn+ivuq9ttkBrX7p0tKn4TlfNiMKp
TKtJijTos6R1j7oz+N17KM1pv/ez2TNf27FahuNTAfG1waWsLwsNeyLX7kyiiGGgIjCO7V7pnbMR
vC6xyEVp3gPwxRPLy7Qgv9b6gcZS77c7HtqwTxArHoGQ1FxKdn/XaF752HlD+piKWASWVY5UP/QC
H/dXb0rsQAG3LToFXI2rjWK3KXWgqU4Dt6VkTso2h8keyZ3yM0IsmCO+PNryp11NGO+VpetBgKat
bnorsqohFk0aWJ3ZnsiCaHI6ldovrk0PTtqpN5FsjbvGp+P78sg3dqmH8C4tHSLc5X+XByLpk8TP
izgN0imHFFLrybEbjGljl94aBb0eMG1gmWD4rm4S2xszrahVGmB41n92tDQuDvzNJNq/PJvliV+v
I6bDzrKMtDzXGyek1BHaI+uI7Mr8wVFW9SF1I8gUIVlXRf13SzT/xn2C+hW3JNB6AMdrqZrCnYY5
GkQSVC3A28kTsFFb4T8oiGcb4c31Y+MwFCrlyysK/2sVwEs5p3VqhWhvRS1Kp5YXgSF9qnpD+4QS
VH9I536r4XdzdssHI6pCX3Md8A5U42GLJ2lg97p1gsklH1wxil1juu3Gw3brBNDNxPociyXiuNUJ
aBIFbmPkHusSlX9w4jp/g4Ra8TAoqR16SOD2rgkr/wFdiC2lgpuzhE+wTJRyyB/pvL/ehJGyuGX7
YRqMutP+a/oqhTnQzth6TCYEuo2jcHOLIv+hoVXKoGvRzjgu6gmBsTTwOgyBwsqsMJ3PsqPsdfnG
gdr89eUjcXPb/DXeatsUVUNhi7pXUAyTRTc+/xV1Al2/EaNxGlfFo57lxQYK59aKwroERQj7dpHV
uLxUTJnHgy+WymYYYh2axt6w6+NOfg1jOJwbd+cfRt760P892mrrUHaiu5UaaaA3bWUdRlljn9lD
e0y7dDxLJA3pKVIIntDrdXeta8rP0Ee2Ios1g315Fj3aycRJiwU4hNTLSfthPPtDgs9yPwxUPGXu
yp91FlNPUq5JxbYvoz5HGpumIS2scnjX2Eb4tkuq6K6ozPR+bLT5GDsSMf3X74DFX4dnjIvKWism
e9hpOiHSh8GkdzGOU+nQniSiagkdZqPLzoN0v/PYVxtVmpubYNEG579dkFGrjQc0IQy7jkZ4Z9Pr
wbD405yGGmLgjti4O269LuRjRFkLzB6E5eXK155oQk9xd5jIX6BZKNODg3LLRrB/64aiuEXb9k9o
ssYLqLLNZItLRVACnAm02Gk/5HGPaJY1FMhlKP+NGVrqTq/DaANieXMlUUzi26FgBI/rcn5Wk2k4
D+hpkPmZffQRpz1GRm8+gDnZkiBZ/qj1WQJQgsAVZHw4+Kul5AHrkkVlM5jH5lfhs1VVW8+/2to0
vlL7m84xwhtfS68sftHzbDcwgjfPEL5fBhQyAN2obV3ONNeimn8SZkFDTnDGKAQPnHhOcY03xqr5
kFWJ+ozvb07XftB/joX9dZK9daq8zvzQaILub4y+/9eXz8+tDw8bBXMjrNWJfZft99f7kE1TQ+mY
EEkrTYqnja7Pp7Ca1TdjmHpKdbn8l65C+14gsLWxIDeHBrHF2+uAVllHZ4OZ9X6pAYdzy3Bw93Hq
ouOCmwWAhabQBnkQpk3jV8eRtDzkhe93G0fr1uuB6DVSRVDuFneky7kLM4xJBto0MLAAea6BVvwD
zyh90pHgPbRabJ/9uDen/xDGgeWHw0IJcTnTl6P6dTpSfavSIJdWFe0Qji2X5lUsnnsq5fem1MXG
4b51xJAIAIvIahN9LB/ir28cTfGY0dFKA4xA6gjfUyjpGGcJzGmxa823op1by4oWGUnbAoAn8rgc
rp8ROPKwygn0uPEYZ6i/43QMbgd1wfg0DIP/OybT+vTyRr4VesBcIG1DCgEXoNULBWsGLxHIkkHX
j/RT5ygvaJnTcz0vRMnuhOxx+8/LQ95aVzJTbakCE7Ku13VUaTnhhcuQoymf3Tgap0PVRD0sbfxs
3v2HwbA2BLcNoJS07XJVk8ib1SQVyb3d5J/sDnTgqRyT/HuDVkx8fHmwa9Qq7z2DacivwsBEvudy
tNGXbY0nGkCvkjxGpHjEC3CsRzqy897Ro32fW/q7RGslfj1GfJhml/ZP1CIVK8Z4qwmzzG19cQPK
44UANUWxYbWjljJV5yZFRu+1y76GhVJBVsYUJ4l3vMDMxvq5QzHd2Zn0XR9tjybARphxzaBaFoS7
CkIuLxV3+OWC1NCIalvwE5qstfa+3qINOff2dEjrZH6u8JPAuSdGo15X1qNIXB3ZCr2DlDAMW3ng
rXsThDR9IFIyCrXLSfjrOPdRGiOk1GRBasXeicIVyhjWHNVvusqbToh3+j+sscifqhL/+o19sXz3
9ZdY2MFgJQwsN9ZxYNvg0pCLLA8k8lxYf8fC+qK8tPsilJ02e2dq27OJmCRaXEOlFovperQB/8Ko
3rjUbt0yZFNUMWCCsFFXeyIdihyN7i4LUK8H3pc09Jf2WIDRgp4nKv4nlUXhbyFybd6I/W6N7NKg
QxXE5kZdNxYU85LYnSMnwL+CskUltfjYCWW9zzugCbsG9BFiGGraKpnfum9gFi8tTxRhUP65/PDW
6JeTNQheDrvMH/WxHlCulfX73kjcjbzj1hzhcrLFCMyY6irtEM4cJ0A5aDcAbj+Fo1pctXTnHtyv
eNMW8Sf01bSNdb09vf8fcxWetTYScUkls0CjMvZmmKL3YAnkm7CsivuXt/Gtt4KqJT1rxJHB5C+/
5K8TVALxqzXQBkFY1u64G4xsms+17Dp/7xoy6nZDJ5qNaOfmmJASsYGC9AYk/nLMED8c3Z6qLBjw
+ct2lpo7seOEw5zKTP9Y9u7Ws3/rniCgXIIrjx2zrtGOAm/DzDSyYEzArYVFBRrOkGF9ZxiZ82Zw
kxhxFl7Jg0D4euOiuLl/iKgoqyzRtrn8879WOO5Bb/UG+0dEzUOphYGTIm9dOt07kYTtYSq26hw3
E2V0I/5vxNX6St/NdW9Ms0Aa4GcRCkV4pKrDI4Dy5sFtVX+YXfm1MEb/bCCcfk7izti4km6lamgE
0QKEWgHgcXU+qdkChq3YVkYh7TNmodXOw+l6o8Zy87M6i53sgkqg6ni5tPkcm3NdtFkQSzdDyjOL
dm3meAgx9fFjD2T91KvJq1A8AXv78rm5eUL/Gnr1VZ3YI4EKdZoZdIfFznfy+J/aA/O409wFRPzy
aDeXc1EfWA4NAILVF42SFv3aFmPLScx4L3l9T2RV1QOayS8PdGtaAOUWpDwoBXfdozEUBXk9WRIz
D7uSXerYowL8qxcUFBoNTPx/GI5ofCH74Y+x7jxVRjUnaeSxUx06DrtE5vVnQLDtb+GE3ZbD061F
JLdbWtNLp8ZchY059hFCzoKrrsurQwtefz+XY7yxJ2+uIJqNC8yX9smaLA8zoC0jP8kDRU9D21sx
2NizKWP1YWhdr934XreuUkJBGPFwmBD4WAWnoqVL7ndNHnSlmX1Qlpq+NkiXf0GexfL2LSWE/1Bl
ImH7gzH5k6uugo1Q6hKFizkPbFe4xPgYN/a+AouYA03fl/Fkva3Ddsu298aqohSMfcpSgEc8dHXS
lR3mHoZqeWDNZohAk2vmNA/Bp+080Rob+cWtCBeC659k3OPRt1Y7hRsb3wyD6k+DTcyh6532IbHy
/L6e5HR2osY4KSMsHlOQZ9XObrT6IKzW/ZLrrdzYTTe+LyqLdIzQX+CaWyMqnDYUOTdoHqS9NVb3
XROCKMQAEKxok8zmRyWb9t+Xz+SN9wrdoaU8D6uLbbV8ir/eq0ZCWEDwmZiOOut3vYzgrDSJdiy0
3nyG8hWeAMC7W8Y1Nw4nZcuFr8rZ1BAGvRy1jSsfXWCNDyznSRya2FVgJAfDy44vT+9W7YkbDi4z
RZ5FbmcVW0FCxEFLNkUwNpOVHfXGpwHnGGWOUWBJugykP71L+3qf9nZ6JGwoDnEdwa5GfeUpzNv6
zpGjePvyr7r1nZeumc0pJsZcU67mxg9rMugiAFioH1WNx+JO6GV9hkij3UNGrb6+POCtIAFBxKX4
Z5FIX5ExjXBQGFJzTxEBYWQiFZYElTHBdNCGhVWh7TMawB0UGFCxGiv2UROZ3Jj2rb3GVbn4cvx5
BFbvGv0l4EE+x5qy6vwxqedv2DdPd8Lq3Q8VeP0T221Lb2HZSau8DfGspVuPEi30+dXLPeJRLga6
zoFXmNP7LtKc+U1F+b7Z+9QUDggVfc5oSU0gfboIz1DfN+dPLy/+ra9NOEgpG14hTf3VHVoNEEvs
kVM96tgb7apBWvbBJj385TayV2/8ubPLjZfi1lJbVPbI0wA1XWlZNY0ZO5nl5EEr8v4fI53FfaGl
1pM79dVB5Zq4i6EDnl6e6M1BKddTaqbxjI7S5akeR3syGxUVgWv05REClzhrUwLPONfqO4gL6uuQ
CbWxqdbOEkuHhlImp2hBB0EZXe6av24wkaswV8IuAjNNys8UexMA4+7wqZnL4ayZUb33kgnjD3ve
CSuMDg7KTntaOtW9jks06tCldS4ryHsvL8bNmwcdegr7hNyUcFY3T1iKhDtbKwLchc27Xij/ACxv
SPYemIC90OF9hSYsoT6ZooNltDRBUf+DARruyxpVRF2L07uXf9OtnUhaQiZNCIEgzeonTelUDUZc
FwFtZnfYjT1UVFYHrei9n2gNr0w/yS3741sncGk7LNk0f13XK3RVxiEi0UUgpko/2aiV3vtAZu6h
8Nen0QYz4HvC2ffFGCI9WQ3T1ga5tS2x/6MKTDCI9M7qCsiTIZaSrnPgWIhNHIaOPt2uN01oBODZ
kUycYvuJzbWvYXiiZUPh24F8ueNSafaNyOqHtG2m3/EIaGo3Nl75M1RRBWnJGPKfL3+g63eRU7dk
OEu3EavC1WuMQFBjpSEQ0a7Shm4PW0L/x8wba944qdcBFkzfpZ/JzUiRc92ByNIRPZWlt6ZqqnYT
/9fmEcR86kHPUXD/9epZwRQEJLhsOwZbbbt67nzoCg5g3txyokMdl/V8xrmmHjYSjBvLB+ARaA+3
AMHjGrdhVrLAxoyuuJeB3TTDsjggrrAlRXedh/KaoNHLjoZySmdydeEYZstsKS/QAC8T4F9e5R2A
kSQd2rVm/KkQEnsn+LILDVXzs/7by8t5faAYH63tJbUhPF7jN1AOtoGGJVkA0gqpVphL81EavRZ9
qURTUYuEevyjFW7C06JU2x4HUaKa+vKPuD5Uy5P6B1+K1yHC3peLUMd0JBJk5AM3mfJjniEXTBM+
KTNOjD6BeKo9DkudG19fHvf6CuNBA3ywgKgXM6HVYXajJCoJVUjrmtEIUb2N5+g4th7a9XbB8Ie4
t6rXI0IZFKSrRc7FZ18jHySykJUx8sXxFJl/Ug6c925v92crN+tHEvPkS+33/sZnvjFTwO806Gi0
LGJYq7BBiMipuo6ip2MNPnVewnc0QXIJ7dIc/QQqVK55G1/1xr2wxKNEighrgxFd3T9pnMdFNlNi
mTXo2Ieu6N3sLq/N2tx5heg+vvpbLk2NBU3JhYczzGoPUQ0oQ68guXQGE6qwhN80e6P4x2vVEFBt
V2LjgrgxPzqQaB1aNtcr4K7LERcfCafywzzQDaU597PS6uGoaL9Un9B72DJUvfEFSajAiiPUQbl1
3eGfrbSzJ8OUgZnP5UFDYyHoiwZ6GqWss0WX4p9XrydFecy1kCWjUbPGySGZlknPy2HCpk5+NyvT
3BW+Mf2STtuOewWXdesqvHELgJsAlr+guwzi68v1xEJTT5O5kwHECkMcqjF8DhHuwDNzyu/svvPf
+DkC4xu79MY1vxgJYQ9NnoyG2mrfwIeJAc/OMuACMv4REOa+13U83b+8mjdHQQYLIVCQ9FeqSnoT
WV0KPD8ox7I8xmbb4wc3bIWJN/YIawd1h/Vb4HirHYl6q6yteiyBZpAPn6wEvNFuSOzUOM2GFxun
1pj0bOMYXA8K/hVGIBI9JCYYR11+NjOOmqRrfRnEKrHfu/Fs4V/fyF9zHNof8rJz7MNr1xKGEmU/
QKILzH1NU0rxGQ2pQJRB5zji2FXQw0PMCTf6KLemhXwrVXe6dGgHrnajjCwrjR2PUQoXZqKRwwIv
EC53WxTX29kwT/9hVguMAwjIEnCsvl06ha7yUAkIcBs1n2IFGdMsp41n4PqI8efjTbe4HCzi0KvN
roSgy9ZkdTDkMn2Q4Zwfw6jveWcLA7htm4xfwsgL9Y0tcn1TLsNSOkEQF2bMutdahWA1R9OvAgRU
+mc7SvUHWuMIAjiOn4nXbw9gRuhEmaBhAIasFjLpyOGMKK6Dxul/dPgDnafo9To3KEmy85aT5iPL
sN4dNdTwye+HJki7Wpq4Qtn1l6ml8nd8eVfc2IWE1v7iyYzMzdW9MYXSinIKWoFhQCfrKzd6wDHu
t5FXMhhFtQX1vh6OG5gavgHMFjDZ+gKZSgvRjWwegriMvo41DslCa985NhryKp+2SIDXse+f+/5P
DEZdeK33VqhaamhbjIFeCge8WqhV2HqlKjvyfPuPsi9iHyWvGsuhQfrDVhv++jBwWUKforfHw0pF
5/Li8iTQfpnVEyccAWjpNZ+VPn+KwFPta3t4lpVWn175NXnUgDouOBcKDCRmlyN2tgndovbFU9y4
0N5H6ygMZC1i6fG+zfprE/Q/o+FHTwajs76rG0zXWjholS6ektzQ7kjQFBS0RM13PPhOtQu5HzZG
vDrni60PELglEcSVc12JTcZOK3HJSgKk3GbngM2JULsoNNyfjRaP9sbZuHpTGY13e0mamByx9OVq
0oQ1QVEs7Jl+Knc4hYh3VjdtAQ5vzWnRykf8nAOBM+rlKCM+5ia3QBIM44y8hzfpB6/wxIPI5fDa
IIEJLdQ3zvsijL++VPLYTiVayWlQl2P1AJInP076YGy00JdtfVHEZBSENpd8jsDniqLKbR/2NlpM
QUd55WMJYBQN1ySlmKiKKJTfB5lkWo7hSKRHbzozHMudmzWGv6Vsd2thiWNpdrF8yPStFjYWWhhl
I5h6So5heeyMumwPyDzY/VPqO91/2CzAM4lnuUcpKy6/5q/Cnt/2dufaPdm8BGiNA2iZHFQpldp4
fW7NihdhAdARidGSuBxnaKZiAmcDoCZ3cZKn1ev9TDxj3ushyjX/aTCwIxTgSO3W+OlQhTqMDgYD
BNpTNfDT6IhaQPN+LoppS6P2+rhxifgGtyW0wsV59nJmvhaNRRxRcO+nyjomiHngaDD7r+1a/Vk7
nm7ggMubsIpQBvR8lDMIeqBF7cPoshuVIEFhpj+gpifPhlOkrz51fC2eO/pkVEAwJ7ucV1EhmUJ9
rAjoViw8oMGV4qSKEg2w197+IFa4GSGRcLVClrkcqE9lGNsNtcsmV3290yq9wA6mx5nw4PZVgo9P
vdQ5Xh706pFjPTljfC8SVaa5OmXOTJaa1EUURKUlgkQT2kmgsYXyS1PczVX7FcdMcyPKvIoiaAKS
8i/XGJXqqzZZSoskTUD+BlY6JkfVVNbX0q+H97wc6UGEKD9uTPL60LEjF08RGq4goNfWA5VX4vs+
0KDIcEz1Dn7ptj+EFk0fGzGhDvPyil7Pjl4IHRiYHMS05IyXn7EuNSt2wM0FxShEuTeMRqsOQzVh
LekpN0aSyi7qLQ+O68+IfAGImAXmTZ61FhtNfSt3nEJhwzPb4QPazUiE5ZOl3huEjzuVYtC767tE
33grrs+8hVYu551GHxHSGvyEilmHxBhtB3+YwaT6KfDM0W1eHRbBzoRBRq61dFbX6riOBI43u3Qw
M3f+pcw4+Z1L2X3ysA8FjEoL/cPLX3C1XegRk9Kh6riggGGcr0/8DBqyFUY5PnGnhnt96d95KCsd
YuVuqWyvFnAZih1p0L4C9urCsLncLBrgKa3ynOlJos7+oUlKh4rqnGzEXbdGoRGDlw6/mHLb6pCr
GZ0oqabxSbNa6iW8P8fUMvONjW8td+9fkcMymeVAUyUGmwIZdPWG2uEwNmVs4yNGkJvtTT2tjaP0
G6Qck5qzcvD71h33bu1OvyNlVOUOqIvzGJEcmsGALuNXPSrd96Wm6vHYysI0do7Kx3JvOW0ijsxB
E1icIXayawvgsPeDhsTYg1WmQj21PSdkXw5Fnf8PZ+fVI7exde1fRIA53LLTzEjTrWBJx7ohHGTm
HIu//n1qDvB9JtloYg58YQGGVV3FCnuvvfZaZ6rP5njRhVFGZzULcvvWN2M9HHUz8n55Tm4Kyi8j
qZ8vTCcMPya200avaeW2xcmrRDMeQrVRWSmT5O1JhXYjnguvzr+laeTgTtdUxvS+Pf62dlD5ifpB
uDhSq08061qFSJOrvtZ90T4HWeWdtDxDa81LalTVMO199x4HNIfeQ0mGXH+Nymh5qphY5Wqvxlib
B82orJMkN/r9bCR7+2K7LVxNJ9zh1ZYeiqs9TmVisEUwa69q2nV+H8J6mDEGPz6ekFyg1eZzIY1T
bWQLIi67WkDTQZ0ubSbjFQsTBYXFZgrOo9Nqp1BLlYMu+n+6RLPLsxhooXs89J3jxULKAMuBvLQp
+xvKOOTxlE2vtVXkx0Ipws+qnjk7O2R1xbNDgDXhXAHcUQwBilxeFQb6mfaE8MkrSlu/2TEiWpOr
+nUR/QqRlfFFsJfZbKdl4mpuUCKUBApKuMsBlaIf7aZQtNcE2cCnNim+CbPaa4m7O8iboAcgiQzr
loN4Zdt3iY1XYthB4e9DLTpzX8w7m2N7o4ON6yC4IEwY2K/1q7us6gyF2vkrJIigPA/V3Fo+5Grw
cdRod7sJ73wqQDSa4lEfhpi7npTjdHWA6735OkWe9nuPcuGzQVv8C4yF8LWmNf88pSLZeYvvzBE+
LMPSugLJai3XpVhaKxDqM19JipW/TbcJvs1jTIMX/in1+6Jw9iKkbk6bKV17qFStykXWKLS4SVzz
FZEwtM0VKz2aVUR3GRKAx4Ci3M4JW8VU/x1PFuCklgK4iNxF/8rO0twewwBA5jUJUswlAys/OFOL
hmQ59D7SktPnxyd6+wFlRPzm94F5A4XH5XhxGdM4iFbGK7GwMxwCYVTds6O4RfOsea1Tf2jp04Gs
n+WptROrbu8xy6C4Rk8DdhgSmFkO3amEeOOsWa8xkqSHYFKDPyFCQ5aCJ3WZmlB8MelmPEzasCci
dmeRJasUai4IAF2ixnLkhIp2KFy0gqinjjg+Bh2CkiJATRYpvKKY7Hd/VFATbmqLQoR8HVabCN3u
uqIRFrTLCQs8OvP0ks5xhA19lg54R4rhn8dfdXvXMB6a5yTCEGhJBZYTFN6Mx23cKa+svul3Hc6c
k1vvlR/WFE82K8PQQiUnRt1jo1M0zWbqpLbyail405rpfGyH6o/RUv+xOiP03bj7Gkdue3RUcRs1
68lNpmlnE8n9uXwM+Qm0rnBImS333nKm8MYhfBLZXHvT7qOjPQX2+DUtSQaQjvTcDj1YdAWwOPXS
KPjVaxqqkY6KmOLOvbs9R2R3FGLIuUhrqaIvf8ds6nWUxml49erA80XTVxp1ehxt7YoG3Cqhc9GM
JvxFH3/o7fRJ1GXyBVJJUrSW1x8cb6JQmsfX0hb2E80BrTiZVV6pfhvptkDdUrX/MHRhWX41G923
QqvNX49/wnavUcoAWDVkIYrHenWMHadRnXiEnhYhMvXaplqCeW497uzo7ZEFS5LQPzZLbLg1xyqZ
nCDN4AtfC0VX/TEZX6gdYaE7KC/wCPawgjtz4koESSUeMMklVgeWy6qrk7DLr1jpFL+nRmGeXC8Z
nx6v3Fs2sty8TAr+JMKJmK9vcPcILXFz1pXyGifubOt+zepJJ2SA0Uvfa/GvsjDV+egVY4X8qIIo
+vgSoogxHt0CtUq7UgfnYOc4Jn1F5s37O6RKovmaB/34kLRqXR6F5oXGMzeOk+z0btxbItBmXl/K
BrJ0sNzwedI7ZdF7+TXRevtA8V85OCUKv4+XaPvUQ3CSToo0HME33oCVEw41wguKq4NfGb6ern0c
g8w+VNCgz4+H2kwIUA/2FjReQk5Su1V81gezXRVOUF47zYsP4xApBxeh2J1i6uaeYBTOCnuKHIj6
3+q+KoOkL7RsrDiweXzGqptQohG24gcBZjs+ZPjh3Nt6tLPV7kxO6lkQL9GuzTRXG9owxsxGyaS+
dnY3H1qlp+vW1KbTu5eQ/Ip8GH9cUMs1ZJlhs54KTBCuY6ANh67tQtLOKj4+HmWzJxCpk7cslUDe
U3xTljsPdXcrruORuSAB/DQLO3nNCG2OID97RcftUAgkvcWa9OnS9rZatmnGCmbw5gqX+Na+tL3p
YG9t07aoRO9+QAiAaD2hPQP0TjLglrMCiUlxfk/qa69N+g++TYoKCtaDp6QWU+zXYx8gezPr741v
5bD4d+Hn+MYkXM1Q7ZJCj6qmvia6QUNdJxJk3IP59yCN8rOXZ8o7u5Xo6mRASAuE0uRaG/A87mqJ
RBT1VXWz6smFpX2J0rQ79anzzrLf21AspuR+UjEGNVwu6WRpvZk1GkPFWvWkJkh1trHZn1KwoQ8J
Uq6fH2/M7SFDU4VgCOSODA/7l+V4plMlnhIY9RV6sn0qc6s455ryTpLpf2cFQsgRgPIPhLIcxap7
M84Gr74iQaoeQ1fL/Wy057Oli2onbr07IWBIymTY2NLMthzK0VJ77Ga3vs6WFvwB02r81HZi3rnj
t1ciy/avUVafiZIX3glIL11pE8GE3Xa66WAkeoMvBrzWvxVr/Ku3h+Tb//CxUKWXdxWfbJ3Y1U5h
aTR2N9c5dMOXUSquGxhavH8F2e6QWMgj0VhY2zhbZhcoUWM31x5pX45ygp1KFIt334hEJJLaLKXH
aDtcvcUBYvx147LR2yBJDybysVe3DqcXB3uCT4+X7c6NiJM4BTTZd8wTsdrjEBdDGtfm+hoOXvg1
a2b1WWjRh1DEw86TdXckMAXosJJ7u4ZyY2A7q+icGvVOtT+6rRv7WpS4BxFTX3g8qTv7XHpice/C
lpH07eU+J4zpjCFPmms3hcohr/TirIfGl/9hEJBIiSZQfV1HsLlq93YbFc1Vk5l9l8+j3wlt7zBt
4uS3nUDoK7tFACFX93kzoLNf9QMbjpP6XFfo/NcCCxOCtfo5zIs99+l7X0mXRBkZxeKTKw/3v/AK
JwbV8nrBrOJgSogDRa+cCyXubv1glf3Onrj3oWAOwkaTIiIAdsvRDFpNg1zMDe3fRnWJQxXzYQvv
n8df6v6c/t8oa25Y4NGahsZqc23juDkC8xeHOsGbpozCX49HujcfKggEMQRmBhyA5XzoQexmgMnm
2ijx8JyMs3kI2yk4/Q+jkCHykdh+G8pzqBclQoRec62Qtjs2mvhLy3GV+B8GkWI5VEOI2NeRetzU
oxKOaXsN9Ahn4bEbL5Gw3h+kEzzz8vFxYAhuuL8oD7pe75btFcKE+1MzBst7NjHq1C//w2xogJU9
brzl66QWK6rOnoO8RSm2mWffSyfV9puiqPekU+/uAGi1bz1lFEPkXvzX+ek8q6OhK2bZciGOpAaO
j0HZu/NZ7mxJWYBkjzgWb95ylKy3pngwkZbD68o4BVWLeZQDFePdi0aORuOYlKKij0FfjTLAjbYa
GwG7bNAOSRIrR6Pq33/DEYzAJ5HuevLfq1HCIbGxELXoGsCK4pMex+pfdMIZn8O5S58nLqE/Hs9K
xlOLJB1YiflQ5wPuAlVfPa5uMZTO5ELGnp1K7Z/KqKuVr2Mk+vk1GEVZvxZTENjn2MGt+4lCdBe+
O0QHOQQJNoiRpFT7asJjzpJP5lBd06YFoo3CUPtVZbhKHugOU/6DwFC/dwNuXxGyHkaUAsbsmXVA
YXoJXlnC5JgRwfSHolDM/AyPYb4YFmYovqPn+R4cvB1T6l5J0jbIDZHS6iSoPY2iCTS5ayjUMTp6
albbP7LZGMJvitkoxh9VmoQ7IIb8O5ffdjmm/E3/On1hOw4TmG937XpV/5gCjh3tKO/+I1Ji0Mfb
aHvQ5XXCVU/FXVozr76i686tqaDxeKVjSzlODSzqrA6rnQfy3iKyVdFyBysD81lNKB60blDbur8K
I/2em23vY6H1sZ/15z4p94Lbe6sn3W6pcdN+jJzncvXKUptTIN3+itFc+4Kg2J8wm8XFnTEmf7x4
m5Hk7cWOpgeBshZPzHIkxQD5q7qpu7plpRwT1EJpSDJaP55FszPU5jtxb/Eiw5Y2CWc2vRe5qMvY
xuf5GhSofqWJ1x+Trto7YHcmRBQIARyalWRPry7ktp4GLcbYDOWTuNb9sIv/ntIgx/Dcwn783YsH
Om5DWOAsU+hc7QkTx+x6dPUBEpJd0qVe0auKBZKnVYca58q9qW3uyzdGPew4shF5f6x2BXGT1bS5
OV51d+QZ6KEaFgfcMuzmCTcyi7KxaPHRolQ3fK9J+fqdQGS7tASiUo2Tdwiwa8MdFbh38InVq51l
8WkAajm0WtBfxtna01vYZK4gxGxMGvU429RdV8E25KY5qsfcgOWLyShedCXZiZucsWY2r3rWOH9m
RhC/t/pJwYy7mTdJSj+TOi/PghtONZXcxrn2Lr0RFypAoXVBk13DxndQxJ7y0vY8gLoiv8zeoVpG
DXQ53DT2Qxp2pUtz86AeukizfVXfvR23H02anlCEp0eOs7dOWxQDfTPPSOZrFtFafmzcjt3pdK1b
4PyIcNjOIZfHa3HvIwxL3YpiHC0FkqO9nFSlJdKgQRhXrMjNY1RCebKF25x1a1Jxla71Q9vH1JMB
gZ/aWt97Czb7hv68N/1sioHcMmt5GzuCw5H3znxF5K0Jz+7YMERrtF32gTJXY2EsiiMltpP4zZwf
Xwab08nQkEbgpoA9k0YZy5mbWoS/ZlBqqJS7VXVOBiPSzl4VRfqJkzpMR55dyz1Y0ZTNp0ppzXeK
7UjGFEw6Vh/etXSGWSWMtU0UVWqDeU1m3Oes1HM/aRGxVDS22le8WPeKLJtPDe0MTg65Av9QCV3d
tF2fe/E82xY9UkrzpCtBaj9bpZVRpuSNPKVFjHHfWDtQI8xOx/nMJFM2To9XfXOI5I+QpuKyW8sh
NF6uugJLIhdZagEwILzDlZS9zIWl79QWNoeIFgDko8lXwFh1aJnLUfK2mt3BRRxtjLTyZRROeqzA
/Y+9tWtDf3coWW6FOs8l660OEJUSkhbNDa6W15ni3OEhkx9CrAfng9mjB+u/d/2kDReUYV6xtz70
5cwco3byaeic6+RVoW+HSC3XcVztJH2b4EmK25HswSwFRdlIY1e6R7EpdZ3rAE53c9xG/8uByPJc
jXiTe3mh/nw8q+0isinIluFdspB8uOWsskEx5q53vWsk3JQ2FOQQDhR0s882smvvvfF4nQDdZbVe
9vKvvUga3cqw+WyDK730BSrrimiOStVUJ7U1LexCsfiFKqm4uX7SlMjOEL835531vTNfik9UPKXs
uyzeLOebVJZLPYVNU6L5/lRqfX+M89I9DU4vdqD4t97xxQ1vEP2CWfM6U3aGE70cyzYy2W0xprcm
0OrOj/A/ri4JH964pWrdNyc75sI9YqeIZ0pDpNCd1aZpzEs1CKE8cSNm5AJW2NKJMUp/0MSIEvEN
jZeiOStJPAa+XnR2+qGZjWY4urFn/dO0tVX6pTVoAiPZLB8G364rRKij1DP6742ITUZBEL05Jn3W
d0eRJSUCTYLTZPpp2NBWSZdXEfyWmmYwPqlp6YZ+w4Wi+KNmtxcBQB0ckBUyjUtqdtNNyzt7/Bx4
dhA8Jz10uY/aqNTNqxbWTXNsvQo9jamITeO50K0ywWXU7HIIdJmZ/6C/TcznxmyC6SCSecp/6x2a
cy9NqIbhKdG7dj6qFnmR72b29Af6LkVyUA0OxCnOcwQCq4TG3ZObh5Prj+5s1J/TVh+weW5sS3lC
VTgYDpyzMTyzrqp5mlPkej73BaW71teEGL2zGjtt8yPqU2S7/YxszEBCpK4789YoY/17z/caviVD
4+Y/J73v809K3IADh1WYBr9NNQ5pmMoHUxS8uEZc9J+CSVfFF88oWwEnJdbC53lstMqvkKeqLhCc
LOJfIk/7M8RZt3x6fJ639wfYLlgevG0Kk8Qyyz0H97TFKTBPb4Sbxs+xrufvkYHJglG5+VlRq2In
Ety+5WSvFLjwXKQ2gwbocrxi0maEmIbqVo6Z9UHjxR6OAfLmPwCfo5eRSu0r1KvhVztp007ivI1g
KD6RkmEfzmtFW8Vy6MAwWzEo8v63M/2I01H5W6MiznsqegXbHbMtPAvMORn+83iJtw8p0DnTRXGL
rWOs++qQiIgbfJCSm1InI7bIYjT9yK3tYieJ2H5KCg+ouaJgTyGPCvByfnWZmmrPo3Yb044zOJR6
9k9Gv/B3Dgc0oybTrOr0eGrb25EhmRHTA9mEvL4c0oh0DN5qI70p6VzqZx279exU0DE8fEQ2YnZ3
Nut2JcmCUIyUOmmSzrt6fOISDMdV0U7IUbc+ZYPQzkH+3pZ4oj1oAJBoZMTJH7zVkSimMZxphgyu
qWF2lwrq5Jeyn4cnFUm8UwpFon93pMCAfDApKCILBavwUjcTM8E0JrjSVadfvAR7C8yi3unRKKdF
tyUkDh6zN2Wu5bfKQagK246Tm8cpuxlzZB8cJXR2PpE8v8s3zCVvl0qldJlJd63lKGkW5hgJm/Wt
oIN1eKqKDBFaRDxmTH6E4ZQXgdBH9zJqNJ9dZqpLO8z57RZhfHIEyYGg2rIWph6cmICpNKpbhMnF
qcUW06/0sN3Z99tRUA6h+xhsk71IqrmcZW61eZX12XgDWOw/V7k5nJJI36ua3xlFToL1hO4H5Ur+
938hfVmoz6AG9ngz9UK8oHUd+DnAzM4XuzcK4vYyvZKDrCmtQQqIb1vZdHujd9a5Ev+aqmre0wfZ
XhVgDtwVhIzsceTKl5MpoIzRETRMt6QpPkSB4hzSLkywzqGp5vGl9Ob+uNyDktpNRk7qAjt4jebM
sVkbjZGIGy6ucwETP4y+1LbAUNvJZr04Dvo4u5+qNmzUE/GHVX+aUrvT/JFWlfGPMFfAz+pxLkI/
sXrFPVmBM360xlCx/vYizGB2NtOdlZE9RsR8tA3ze1e3muJkoUbUI24EQBKJzNSnSev6m+sQzTxe
mu0Tgf4f8SUHgxNKIWL5EUJDHfqZtrobEe3Q+C19w09FNA5/l5Rff1PssWnPj0e8NzkiHtI7JIR4
JFZwkxGkzZhayXwb0n54oV0xPwjwxaM7O9rOOt7ZyB5ZpOzNR2YHBs1yckGTKqHZpflNFar21IVz
dKDhNd1Zwm0UQQTBHYryPUgoqddyFCdWjVmhmfbW10P/pCdm9Z2OSeukgAv6HmqWx6zvxU455d7U
oGBLyXTkijapq1SEDyevY9CKRvwqLvKDDka6d3DufCyYGCBaCKfwmK8jlbAZ+kRJiuIWV8AJHoWM
C1yk4jCqRvrJFHP1s0cIIPdpGhsvQTO+TKo5/jSTMHvJ8Gn8QPW8OYUlNDfbzPfULTZrAFgpxZUl
Z4RmvDeRxX/dhkgrC104vXYb8gKQwHJbX1Uc/fnxft2OIiF0qKGwe8As1yeEqhwNZiFGvJGAszvH
qXZy4d3vbNW1UiVHT3qJQegHTJJM1NUuSsh5y1Tv+mum58L2PZPI9BcSD337MZytWn0telLaJ0rS
gpa82XGrS6a4s/tSh0WoH4I+SboTTuzz5E/2OACfzCLfE3bbbAepqkTczS4HdIT9udzqtkaRsG+a
/qoreu0nsQHPDlEfX9FTfWfrbZddthkAscH9ByteY6mwCEjA6OO+UklpDoMTlRcjSb3jez+uPLKM
IAeRYjbLCWWIDeNbXg/XyWzhmHh6dAE9zd8bzskOY8nLgWkMXLg2J1bNtNXg0qvXWbG1l3JI86Pa
C2VnC22u8rdR6AYBJ8Sdcs1lrulpgyffMApJjN8n1p+9MT+VNcYzdhDuGbZutwIgFhuB+oQs0q1h
OmtMSD4zQwPr9oLYN1LaQay2DkG6M+PH4690dyxZK5e+VNiarM5GGbS0cCJ3eVWKBHXxJjIPpcK7
4dkAvo+H2m47piUtdVAtg8a6Tijwy8t6RBi069iF9kFTw+AYz/VelXjzZPCp4P7SQIwCCZf46tWd
02zs9JnFw1OuPI59IcBneuVrZ9C60xhlddbseK8J7O7UQG5VmQlus93JdqMW6FC7zkK0Z6MAE4zS
fg+iuzsKIQU9JPCbeeeXJ0rru7CNSlO7RoadH/q2qD8YfbhnbHF/FCg0iJPLpo0VHm53k5hq+Jz4
WnXWIUiS+llR2r0Oq7uj0OfNLUQDxYZdmVoREp3CZd81Dvr9Cfdy3Sl7VJC7m4H+Ldn6Qsq8JiPm
Ii3sgcTpiovUfNDz+GarwW9ZafyWlNXrUATvs+rkpWHz/f/x1jB+pCYW/jh8oaTqfhYhVie9F1ZH
q+j32OCbqoUcicSLmjdI0saap0U+uTeFol2NETPOQXef4rB4ciKEQIx6/lbP5c+gDz7j9/BOBYm3
ObKadMKCD1DVlF/2X6FBmzVWl8TsD4QQgoveDwKOsVc8ZWBM741nmaSkV0GuIb0AAF8OlXZsi3lm
k0S9px8wynb90jNAI8duL4+5tx+5cCGC84wQkazuQRXAuaVcq2Pr6eFK6OXKi00X9eXxFXjvtrWB
4iQNDvhvTU2KJ7O3RFPr1yZw3BM2PL8C6BFHN0z3iuxrQzU+E4wggG3qulBKKFos145mjrYK+nK+
FkYaoV86wT0SlX7ISqe4jNhZ3Po5ml77QRvOldYFZ/DO6qnowhEY1NlTUtouLyRx4kjkOIjGaNJa
/pq8MIRlzuZ8naxQHIrMQ2x7Lox3BzYkonCwJGeH+u1acZraTxMiM6pfC5b1GHbDT2uq9+QJtlPh
WmQ/IrpDAWGjgknJNwXFNcQ1VCrlrIUDPmhuZ+7slE3EgXQJXAzK3bLhnMd5uWBBEPVa5EXONa7t
j8K1XgdaOf0I+S7Kz3ubZTMli2oLstR0SMIJgpKxHMybkBMdkta6IqllHsfcxPYmN/YkN++NQlul
pBhS3eEbLUeB+Dsk3jRYV6uxat/WB+9spv1ef/TdUUBl6VuFjgDDYzmK6zaQcegTuNLmHtM0rBg4
3IfB18cH+c4oUptCPpLIAlAwW45SQbswZ5pEr6FRzkeM4LXT0CnT8fEom+uCkhy9MMj0Sr72JoSe
hNe1k5K4KGS13dc6o2oUG2n3F7oo/c7RuTcU2k40aPJ5JEVzOSE3RtC54Ydc834o/HLWh4tjUmSM
vaR5bxWaWUFokg6oxERkv8uhwEUzlKRyKo1KGh3xX0V7REWfvM3nPVrYnc+E4ZHsCqW+zrZbDRWX
ZZcrLUXNUMXwtQ+0/lVzO/HeV19OiO4hQHISHSq1ywk1EXhfbMRMyDN/j7GFfjZ6D9kBd3oveiiF
G2AmYSFHrInAwXKgokPHJQ7z8GagNnRyK/2vElG6nYyKRjz+mgWkRyYAEk/uBp637cBSC2Ip3e7d
69g0ojxWuht+qvGpmw49tTITmrNeOjce0zo7RiIdw++xKCf3s4NHpP4SUkoYf2SxmhYnUdSIq9mE
j9WBIqN+rZp0CH5o41jNfmR0FEBLTRksX08G23iuLMVtfIwCaFXxO7udMExGc7i4YHyatsfcEyLz
S1cNlaOOR850SG0i4nPQZa3ta3oymqdSnUbjnHtjV589rR3zS4g74vTSD65dXzwnyM8xcmKO8Kmf
TPoXkZfz+B/IbhRY7XpyX8I0MusnRFi96Hn00vKfjDP4iwDW0M7zmLjhR6+IzPgsBeb7zp/MWY2P
YwWf5cs0Ebd/DlIzii5i1BowGiUWzUd9dC3sDkBlsYnVimzyjTbwfpZ5z4YnQPVUWv5xgPDjssi/
2hEE0MNUmXrql4gFFx95yqfmXJvJ/EXNWuf3VBuzkl+bVdFxmhXzp2sCHpxcUcz6V3swrO4pxhBX
P9D6peg+6hA14sZOUNn6yYbBUP3d5n36GaaIpiEDQuh1LjoLq9y8wUHrlmjonL2IphrHy9Rit3RO
E9rCnwKyQwQgEEYbPo+xNvyugPLCleEttLKDFymB+Qv4MVQP9jxl4h+M2hz9kGBF0h2KKa/aQ2Yn
gfNlJsTyzvVgVsOhyId5uFhaYSVPne1MtOPnpRiVV55E+hnNxgw/lSxR/KfnjEF6UkHNonPtpsZ/
IqswjQPNfVl18sY0dz6rqcjo9h6C6Es4Kl52qOy2UpBdUuv6ODjJqLIx+kE/jlMU4SVK77b5IU2H
VHvJx0DEJIrCSz51dCmLJ7Mp0tnnYyiU4Vundg85Df7iQLE/if6ZRdi5By9s8r+CsC2+2CGuY75F
rNUeqnBMvvTCmNTfsrk3XoU6ZTgfs9M0Dz0yW00OorCU8oidajk/d52ad0e7BSD5bM1mlhy7yFTi
m2ZmSnJJyC3DCywROzrNSunqJxF1PawM+Rl+1JXW6mcAAt06qEkyVuepTCr1Akek1w9a6kS1T8Hb
my7UhxLhR3E2/0TEzx6k5QfnyTfrwMyOMTozPwcNt6JjCyei8mnan/Sja9SadaywhLdOTdeq9i9N
q3P1EBmNnsLP8PRPtaHG9idNLdsy9enIav+Tcm61g22loQ57LNO6c9ma6l+PX8btxc71AlOM0jLd
cxt8sq/DGHBVo5I+Fl9we42+KShvfnnnILzigOgaAJND2WlNiaG+3MdDOhe3QaWU3LQorTu6Mh4e
j7J5eW0QJamKT6syXNE1YKGN6jhmStncQiCsc+dV8ZMVK/r3pkPS9/FQm1WTwQoWFpCYpCbG2psP
5xEr0tu2uVlVZz9Fw5gfjEEzju8chWIdxU96GkndJIdy+UrR9h9QDhi6W+oNrnXMx1H9YE3e9E7b
bzqI6IQGpeYjQasAMl2Oo7fGJCr6vBCJpJWxSqMh9yEoJt+oI5inCTbOObT7ItyZnkyclq8j9S7E
d6ALSiufdbdFFkdT0I1E5rUzBM+O82eijTiIhS0NsGlBRT7qbF9veuXdPTrwA2nFpniNUDFaPKv5
hiqSSXNl29ei0qaLKS3T0B36+vjjbWdHVEZi+haiW7AEl4vaGLORS8Wuq+EGytlWTONDQi3uaFWu
ec5S/UMWI9zitaPx7tiGeJDUENVJAgTinOXARl/zshiddx1r1i+EcfWhxRBtJ/bcplVQzsl0yHbI
qzZOf+QgdT3aindt+iD57KVOctbMSvnRRZSt0QiYvz1ezs148sTJei+aB0RT66py0VECxgy+udVg
Ai90dzR035Lx04ZxxgTg78ejbc83BD7wfG4RclOyn+Ua1ooXqNmY9DevHAXafHbpq6Fanx6Psq2n
SKQTvVk6b6X4yZqhS0Ol04dcWzeh5MXoa0qBgVZdhTSaB4mm937qGm50atO8z//WPCF1XFMlgFKX
jmX7scjScjpnNY3jr6mTWb2Po3uwV8XbXqv8SGB0XkZJtVr3aGoVf3EUeOON21clammSY0Io7Ef9
tOcbe2coEjyqS0T/rP267BqG7NhoUvtbbonhiC5d+g3VTONDVSr9Tm3y7lAgzLAWqRjS6r/8wkpU
C2+MzP7WxOHkHLjogHSsMOyJFdWmts87n1reKYvLDhBFFuekUQzJhyl/z7/APlFlnaoLZ7x1fMX8
Ruumgj3WnFkoQrpYux3anv/tubAaR/dLY1Drb66JZy/sxipxkP/W4vAJR3QqJqMWxXtYzCZT4edB
2uYdYBtKu9nlz3NHpevg5Q83R9HigzEmxK2U0T7GukfJyappz5yUvQrDnVMGIEkXEC3nAGu6/FH/
WpPIQOVDUHi98UD0kY/jjfUpYE121n77qeVZZkfJNsZtRi4ydDfTfJ5uek9J+GAo5XzDhtWLj72Y
zXAnNLgz2n+7XhxJN97AhSKPZw3sbL7RICme4riHxBrE8Ud6gf58vKe230x2SgKzymwZUarVC+OV
GNvmIphu3FbKZ7QaQ+sZzFw/Frlr5GfkYGpxyNKxiQ7vHphiOygyV9ebnu3yu2VOCOUEpuoN+KE6
AqkrfqQp47FXvfKm1XX2NMp4/vGg2wcAmhlBF2C5fL2d1ZXszIhyl0MobkUmvC/xMIcfCsXykOuL
h49tnqIo/3jAOx8ScJIEnSsCn9e1eqpm9i2ZYcGALP5r6CRomqAJ/i0IuvjyeKjtQeDBBqfkQ4L1
e+s6pV0EmjE7ubi1qht90JMUFcI83nNKuLeCRAT0C6NmuoXaStMINbIzcTODSHx3rLg9hpqVXdQ+
CY49Ctk7pLY7C4h9JBpiOieBnboKRLrZbpGRKNSblnk2nqxVz0uNmV3STHvGOXcWkKGQuZF66pIy
uNyRWPEMZdzW6s0Ix+CEpLn5ZBrJuxFRgBxOG1AlNUPuytWEjDzLogLB65s1duZzOnriFSxnT+fh
zlzQ+ANv5SKGGbSu7o5F21KebrRb68CWSLNuorN0yo+Pt9ybE9ryQWIGoLsIwHLxUzxcLtnoxKHi
OoF6G6gZGsegMiDPlQAviAiWk/qnMrlQ2jtYx59FE9XeGep/G4agRpXiPYlG1dODHnjTd+FMYv5D
H4vMORWq01sH7EFH99bohZodVBuK4UsaNM1fThDb3UtZx4P7jVy0UtEWi6lUGlYUJWcRDco77eFJ
z6heSJtm2HQs55o50aHOlg1Frd3MPHauxHPo+qdVLFmJmvbj8YLeOV2y2ZEjTF4IqrfaHFOTc4kk
qnbLSpW+bc2CFevTW2d8Aihu2lOTJbq9E4RvtwpvIoVl0DDpQbeukrod8mXTVOAbo6T6RXdjeEyz
2e5sFfnLlzsFNJs2apZRtuvqq5mlujYUKSINN88uhz8zqx3ObFzjSzGDa4mpsX+Y+Ho/a0I1d7jv
2xuEzBQiKYk2OhTcI8s92gcGlKGIPYqIRvUxa4T2vU9h+I8CEPPx57uzlAxFHRiMgvanNZ2RB6dT
2pKhAiMbXw22ykus984OT2v7ZBMRgEzQUcoFgg7YckJOh2Y1NvDGDeC3ORbWaJ3zqXBfJ70Jv6ax
nf3t4R1/fu/UUORGVQ0OK52fUH+Xg6K0nDVloRs3qjDewW7S+LvrRda7A2rJhOIrIQlPGX3tkCaq
xBQl1lE3TB3jjzjzctTd0X61a2eP+7vdFsAukE65JAmq+fNyQvnkeJVCEfTmqdGfzex1z2pfifMY
tXv1vDu3JGp0EKapTyFXyIW5HCqyAZjN2rBu0NNTBU9jGvySU5og/PSsmfg9HmNzrOg+wlRJe7Gj
eW6PtV2XN9Wr3eakx1MlfsTx5KFUOpiywjWZavIUOkP8qRZpKI6iUeq/8XwO488OPJHwSUdiIz/Z
hRpHtCi5GD5rfR57PpyVOqD9KWvFXqgjF2x5wjng9OGhEcceIMFezhJ99iIY3dK4NW38T9nVxsEx
++cqoAFIj9s/xBA9i7TB00zZCWG3p44mHopyVPJRsiGBXA5sZ+08gnrrN8Mr7Y+zqSh/ZFaj7RyA
Nx7ean5U2nkE0GRhnDVcN6DI0sxuY91oiXIP4P/WNXPt/hgmXfdZc9r29n/snVlv3Fi2pf+Kkc9N
X85D41YBTcaokBShydMLIdsy5/lw/PX9UeXMdIRUiuuHBm4DF1VppFPDCZKH++y99tpryaj4rkej
Lbxh7MsDtgPRojDFOZ+4lzt3ti3mTCeppB2pzPHhl4qHIq6NkCGw9xa2Ey5opeTVQ1WA3k/J8nff
+nnyb34ZOQBnta3jpYRZBJlPL22vS3a01DC3oCtCa+TtVV65ICjF1IxAhxh2nHJvxykpS8lODVIi
MPDMiIJ1p044YofsnbeXenkMWXMXn8R1RkRf9KMRd0uctmyMvRJY0mIMWvFgKknnBbUN8qHYIROB
gzLGi0FLyzPzXy/3KWsDkhO42a1AUcc3s0/lMpJV1o6jyFlMkZZS7KjRmTPo1ZuJnwGDt0DiaFUf
r2J1KY41TWfso6ls1wGmvZchhdgKM/pztcDLN54LsmYi+GzVAHPseKmqlgYsVWVjP0LJRDuUM+LW
ibLmY8i2XSSaln1P67j95INxBm4QmM45BdPXLnY26GXX0HZ4cV7okR527B1jXzLpcDdIYXeF1mLw
0cyMc1jlK+8/Ry5ifWxQmNgvvEqKWkeqwlfNPYI+nbXxp06y3KQyHaYjrTi2vMIJ+w9FE9UZyeuQ
dmvZaaLqyqwVHKcqCFn5mYrvtftPwswpRgVPnnqyofRktFAArc29HjQj2GKa0XYd78umWuqFabiN
r3xtnGClFOlvC/3ClWduEtqIAgwFM//40U9YnvSzQ82e1Nn2ukj2YaQH9TqqRXvmKl97xrPuCmco
t58pgOOlGhonwMOhte/yQXXhNJl7SZholCS+fvt2dHhJ0+KyEK5hQ5GBgPacrCV6PNmroLfYT6KT
Foy+9U9xWqHSmEnZdNMrzTi61tSm+7FPomHBlK2frEQh2tsmzsxhrSVqeA4pmRc9Pnjmkp7ECxQB
CPGUR9XlgWiqIrT3vVzr10WXdVcDbLL7t6/9lVWocRBwRA91tog6eaJmFJTMkLTO3urbAc5J3hRf
OsMczwTgV57mPMfAIBRVNg/rhHZkFqHVTlJmc6JkCbSjcbztDaVfKaGpn7miOeE4uW+EwfmWkSMj
pHxyTlqxPlltJ9v71BbdQ2eE/g56He1bK5VdWffbD799BxGygQ7M+AjdTv0k8uZSUalgWvbetPzU
LUXKZK8tzhmiv3YDnxsYs8wm5/LJDWy7RgscO3H2SZa3S99uW08prAxBXvmcvdUrW+J5Yg1S0Cwt
dqq5ahiBFVhV6uyboRoXvShLD8W7czIDr60yuy3A4+OuoYV1/H6HdT0MLejP3hB4nwjE9RYxMM/m
tx8OnSbkrmeOLH2Ik1g5KGFOtyYJDpyKxjov+taVNf/ccMsr1wKZil3AfiN+nKZmJnrCyGwgCVX2
Wuq1kZVsEyLkOUzsRRbDe/os8kvbmOTs1CDVjnvFyrDUPeiZ3U6LkaA1PShJk4OLiUGyty1nbb6I
0WxSvapRZYZ3TQGzOx1svblBxVwdbjHNhHwBMFCnHsk57tuzzIQUuwZh7nMkI7riVnjYOgvsnhz+
PWlzaZP6gFVXtt0XEDpkK6evEhlG9lAjZHIQxJYIw11TyK7T9shwoa4wpl8LHDvrq8JCUsFVgiC9
zdukHe/7HI38xFXNWNc9LkFrdmXtwwnSAilCYQE/T8dNVCP+1if4i95GsSGKTa0WqrHUUTbqdwOa
VpYrKyDFn/tajiY0q5TR3El6pFj7yEmLahthpOAzhtKjLJWro0PTdGqm0cUNoytdCYnSpF4E8AX1
r4rAi+fpNzeeBbX4GWAn6L3U1+pIAVALGe19SwKwMLUsWIgMGfm3V3kR6+ZVGOxhQm5OUE5TsUaS
FJWRKHtvF218MLErcrMu0HepNgxLv0+bT2+v92Kjz5r7Br1vgBXmfU7DuKNXTsFXlX3cRsWqUpGs
DWvd+O2rmucNSTLBHYC2zZPQYDC0ISM8oe7rwKoXhRWXKybSpJ1RDtLWUKtzU8cv7yI15DzdDDta
4dCd37tfK6tYllqzbrQ9/kv6Af87J3RDuNofAl+TAlduMXR++z7OV3B0RgGHQVqeZQtmIu4pODU2
jigTrSOFq7PMWhhWWT3p/RiWazMn/K4rQxqMFaYLg3kGanmW+ztZmrEcGK3wmmdo/eS4gk04e9I5
zj5rhna8Lgcn/ZZYefKptvokWFmJ2n7BbohOXpoMwYDCo4O6Suv47VMpskbaOinWUa5mppKzYE/a
8AY1us8PoWk36pqCsZ4WUaRbDFFWgyg/a1YWICTXxqPhlUndRssCtKdetJFRiDvHN80fvtpZHxku
1To3GlEodGWYiI9dQ+t29faNf5E706k00ZRhYH+uxk6FkINU0L2dUAOoy7i/rZOgvY6d3iDqmJL0
1Zzkh9zuFiOy+t/qoms+v736i0N8hu7I5kB6oHiT0x1vtDqEyoWmgrOX4iRa96JWajrGapB4o0iS
MwDoi9PCJgcCsZuF4ecZ6JMH7feayJu6cfZOAImxp1xymVv9Yg6Z7uZStc5z9SawCf9vX+OLEEFN
yKQ1rBx4K4yAzS/bLy9Tp9WMoABM7VU1EyvRMGWWBYyL/O4qACEwH0BCKevNF3eytjLZSKL40EdF
+6mXitRFx1j98PYqL58XqzAtoUC04EpOgV2jmjD0SvL40HRSsrYyRb7MhylZAW6dq6xexCBKdhYC
JAAsAEg7jUFO32QIrAG5pA4+EubweUgCy/MZxhdtF56JPy8vjPnWGdbihFKRWzhZLQjzoQjKMjjU
fVd6YAf0mNNSu1ay9rfNCAE+YGYDjXNR4Enq8X7IhgF9PNwrDvFQ0N6p6mzVpejBvP2kXu46rgL5
RGAJcEjqxeNVJGC6Qs0rzsDaTz0yjnBbxIGzfnuVV27bXCtxONHBBqieo8sve7sKrcJK+jDhtiVa
sCgLp/xiTwzyunGTh/Li7dVeHBK0SzhjuSILdWB6GcerGX7Um1nPuS4bweQaGZpqTiV9q8tuJ8Vd
sYZLek5x8ZUL5AyEb47izHz2nizZEpHMKRHJAYJ7ufUNQdNrFFLK2yX87kw0fOWZOXPfhIN+nkF8
ZsD/cjdDawh0OSiRiyqa4MpBlvo+1rNi+fZdfG0V2q4q5/ss+HR6Fzt1BIxK7eyASCyiWo1wlp0z
nntWr60yN15RrOS1Ao0+flZhECs5kgXZQW1tf8VkivkYhEb85XevBRkpHYLULEEOCHyyitlgh6H1
fnYw/SHBSgT3tEQgTfn2Ki8PDlYxeCiMiSFkefrGTpY8qUWT54ci1aZ1xjzX0hmTaYWWlNjqkjq4
FcrhO1Fl5jkCzMstr81KBAQkapF5lOP4Nvq9UsKcDrNDoVhdf6vWmRlfMxWjDoeaIjK/H9Wy/WqW
vhH/tsT7sxeDhn4K/UKwrfmj/bIbmzJtlLhvikMamr3tFaWDBR32ur//itE3px1EUsQTRJvoeJ00
Gn1rsoPi4HcotTAnkHlGhuyZk5rWbwfFWWyB84uTC8XW0yxTi7MC7rkoDnk5tStwEfNQxKI4k1G+
REhnTQeGoxC5IXuBYXN8RVETa60kpcWhi5N+YyZ6sgotyV9ThUVLtS/NRZbBBQYZt70By6llZ/f6
dU7MOxOeX56hzOvzqtPRnnsXp7uHdzsFobSKQ4nJzrqvctPN+jBfalLtL5SEDtrbL8rLl571mNYH
MAR0f8F/L6rRqIwgLg9+EcUMaVUjbsL5uZT1tauinOXAnsVAXrRgczXVCV9teWCuJ/AmzYm93PGZ
JlX9cplNcrN5+6peeQcZEITMTYECvfG0GqJomeqxtsoDr4rmcTxpy4jG9spJ4TfaE6AC5ODg8e1F
X7mV5Acz2jlPPIHfHe8h4raPvuKsS+Srjuejg2l4KhmsfeaRvXIzAbUAr5nfwpzplGmhwNUejFGu
DoXI5R+RmRe3WWLmHxq8/ZZqGf02K5UhMQa1OEvhMqGJd5KX2GrdE7Ht8gA7V7uY1bRX6qCbXqzp
n96+g3PcOKrrWIm4AhJJ+CJjPUn367qC8hlwZQAw2rIJ0qrzEAtjxqpSEyRMojSTH8yRmW2nC8W2
jsvizCd4ZeOAIzOqBguNCHqK6DWtWnXTFDcHYlyhLYnXtbrUlL7NLpxCKastqgbSbV7IRnGmGnie
XD6+eFgz9EY5POYU8FQ8PQyjGDpQaxzSCgsNiwPKKNFPRfegDC6Q/qyirVPCiboM0Tavf5TWMFlr
uc/i5i63Jobn3KQwJ/OHYjZFtZMGzRnXYlCrZp5MkvPt24/qdBMyj8FW4BnN1Iq5RDve7G0P07qb
lPTQWXmz6KbkIpD8Q64HH2kb/26lNC8G9waUaK4GX0isqkrRKtYU54ewaBTMXtMO+1X5d8sXVkG1
mSA1s5iolU4uqUlLVWS5qA8YF5qeYUjOmq32YDhl4UGSEGfOnNPNPi8HWY8SnsqC9tx8h385rEsd
0qZtj80hKiVrLXTOmNTplCVzYZ3X20O6bsbeXta1GXjqWIVnoshptGJ5pvJIkkiPOMdP9W5SUTaC
xEscNAnbGS1VgpVkMmD39jZ5uQrv8bPIA1GRkHwSO8wG5V9tCtoDAjX2VcXIW7YZsqo/lyE/d0R+
fXtUptwVwBDkEIDKzdM8wWxSKXfatj8ADGGgo2rxYK8bZ5IvkJqd8lVqT/Fn3ZAq5Sas0ZqYFkwu
oRwLKUAgk2TLbVOBYKhM96ZlEN3HnSZPa6bz4sGzux51mbFDaIZBUSeO3TYx7Wkd+Jn5NbHk7D7y
wSbcrA5jTJbtwPk0IgPLVIMsPWhmY8a/mRRxscAG1L1wtWbLwZNGipYwsDhU+XAoHOmL2unhOixi
88wb/mI6Y17FJgqiHsBSvObHG1SrAtXOonIEk+0UZVkPhtDdCr7buJikHMEnZxjAw6RBOAj1BkOQ
H1KNt38dG4HdrLC4jtFiqYER3QFZG2lBj0nrf7M0mm0X2Mm8tvR0QVFOqr2ysnvgvqk8dI5Nsp0p
1rWUtfTsn/fxf3wb/nfwVFAFwLPPm3/+J3//VpQjQw+hOPnrP/flU34n6qcncfVY/uf8o3996/EP
/vMqAllrih/i9LuOfojf/3P9xaN4PPrLMheRGG/ap3q8fWraVDwvwCedv/O/+sV3T8+/5X4sn/7x
x7eiJXTx2wJmf//4+aXt93/8Ae/pl1d6/v0/v3j9mPFzd49RLt5tntKn/PF/vfs/zbenvOE3vHvM
v7+7x2xFPObvvj++89o8JF3614p//dqnx0b84w9Jf0/SR2eJZAwCMe04Imv/9PwlRX/PowOWmkFy
IIl5xi8vmEjkx6z3KJLOmj60pUB40Dv+411TtM9f0+X3NBHRhCctIbIYf/x5g44e5d+P9l2OZHPB
pTT/+OP5dfk7dsy4BEZ5tDhI/kFWOWqONzqC1APq4OGFzORfumos4Mx0gYNIlW/qXOmyB4D3svga
JPpQ+gh8a3X3VVPa2TFVtcLwnGTeSSsfa2+qHSpHLhoEY+4gHH8eWCtowzu5cFPwBTe3ERH3vS4u
s1rzTG0som9S19giXBVGBuDsNpPhNBumszWJCVymJnNpOZiTajK55VhnINmTUgminO6AuUHyncMC
1OmTTxdg1epYnda6hYjVYULgo61gOAsrhEEmUMRr3ZyGShh7/jxWMHnCSO3qEDOu7qwolyXrhkaa
LZ/7XPNR8utTnDcXZizMMoFQYzrBTvr1PFW1Sss5wS7q3EiLcTnJrT5cSnCmzGZZQTWj21abaLPq
bst4ZfWB8X692yZYMFu2p3Sxb9oM/kjjxGiXA2l6oZtjE99nGKV9VDp0b7pFUscRumZ1Z7SNW/ow
fn8ijb8VZ/5t9DiKOPdFxv9PA8zRt/zbX/TfMQzNTZ7/+PMtfhGG7ovkKX1sjyLM/BM/Iwzag+85
/WH1wMCFAjPPb/0ZYSz1PS0ikDObQ/M5VvwVYez3vGO0iSnbke4H+uLN/zPCOO/BeglMpC80H2Rm
Uv78cP+FEPPM9Pl7c9I7JqHH1Q2lDZrfc9vkZHMCY4+4fst3qnKjIbMcLPxVnN+M6q5Qd32w1eTb
Mrgcc81FIz8zr8ts2cSr6UJ33Pqjk3hTeJk6F22+LsqLgA3tD27wo1hk+Jrc16u+WFQKEeJgDddB
47XpItD3WegNIFzmoWuvnH4djMtBu6w4jFV9a06k0bGXjC5va+w/hPVnOcKO1KvWxeCJzkZVtlyI
KvKU+MLID1H0RVI+m/l+kAE5mQPap+o+D9HyZMTfNq8U5Mp1xiecyR31zRhcpsFdN7i0IN1q31QX
BPF/Hcjs338TtOfX+cUd5fDikVMTvKCS97KKVVCYyXdNZHwyuiDClVu3dswRfbEGJkeFsygqadV/
JD8xriyNgcq4b8tzH+M4wZ0fLMPGUE0Ys5in4U+h2Txv7FJr9OkuCdUPSqvYt+hWRLtC2xlR/AlS
8aNZ6g+ZPEieatdrVZ7HLLV0vINus5g65eGXt+Lnxvv1LDsOgnwcEBy21zzmN3+e0yKyQNchGDW7
v6vVWl61ZeSsmkn/JLRxncXmxdzl3IIt/BTx/X8Qtt5Mov5bxiWyjjfiUts9pidhiR/4Kyw57+dw
BBo8n+UQx/4MS8B77xnJobmIoxfc4Tlg/Zn3GOQ9nF9AU7CkkXuZx3b+jEqK/B62kYkLA30VJpe0
34lKz0XR0TtEXU0HiOBGokHxy4f49chsGEISRmmIhzal45SNrbkbNH+4M7JW30RtY2/zZsjWZlAX
B7XTygu99MtVipbeodGGbtcmSeoxE7YOAqiDdlEll44jqntFGfJLK2dg3FSGAAWUZtpFCt4CCAA3
/mUVblDRNfxzhnpz5vH35RDfcZqClwcihuApLeMT5F3Wa8P0ib13sC+CBRbE9jK27W9yH0tnaqPj
1+znSnOaAU5ENnSqoNBmjYNGSmvcqVlqLMNwsLcT9o7r3CizXeWE5lXZlqNwnfSs7fIrF8mKtLVm
3IC4N3+0X2CD0C5RSMpk/86InG6ZT02wS31dvwwMc1z+spVfCSYvlmKTzQPRXCPdLYrN46Vi9k3n
dFl1L/UmKgOj+ZiZoUzBp5xjyzzTvo4eHQx90He2IdkvhIuTWpOU2wwyc6zuKadXWdBswSNX9iQu
80peVkO2AqpjQHqbwzPo9I+VLN0oBZpA8S7wHzPrSddtr5aaTdiLizE7yHW46Dp9m2EmmqV3TFc/
oIDtaZm1SctmF2fRru6CgwjVyG1V5fD2fZs/7PHFcNbPZikz5ZoJ2pPy3B7GGNHbNLlXkl5aWXLD
VIWfq242igL1Kilfvb3ei93IFBCzR0yZIoU2NwmPn1PZD1YSj7V+T2Zsrid/mDYOLO5dn/n5thx6
5yaR8HBVqdzP7JDj04/3gJWBkUAIKN1AcE52CNzxwXSCSMfQx+yXQZn7iwYDzTNv2wtodD7Q4MIy
u4J+56zTc3yBSqlwWkqDeo/wWrGJpTDZ6Ik0rdFq8kZIiwtMehvXDxwDvQ8zWjZ+iIeyDqITZ3WE
GXWuLaURidGKGvavYP/KG/LizoPz0/slDcEzA17ZSQAthypti9gPHiI/KDw/Rf/fUiTd80t0+hVt
UJedEt5KFjXP2wurL+48ySxnA6kH+pxwR072mAJEiS6xUT8I7I5qIFiGSEPX6vObqhk/1lp3H6cj
Jl8BmmBjqn0VcrDoNdzZM93H1ag9hL3WuOOoPBY07pJWfQoUTbig7V9BkRc68NZQVstB7s5s1pNq
mz0zF/pIQVDGIu6Dq8Hxw5RKUpdg6saHylCv/Mlc92m5KPAma5x+F+e6ZwgEzCT9o9L+ax/9T5by
B2Hzl/3zonr6+IitWPOM2axa0ebs8l+Qmvln/0pYzPfQzVXy2Xma8RmO+auOsucSa4Zk5jziz2RF
0d7PeQ2yNJRLwJHzUfhXsqK/p0c8e4gS1eEg4Vr6GzXUSRSgqINHMtNiGH2CBUHacrxxgt5qo0iR
xUPcYrbj1syjX2M5BjfYgIa9dpgxcOMhCJLlNKrdV1ATRDVsGc14oZnJg1+J6jodtOyWun1aNxb2
Yr/c1FeiwRxn/477zx+QIhKBzXlyBLvC+Tz95WjuBz56bZvioYrFoUS/5oLpCwZokqzSz4TE49f/
51KAX4AdVEA8r+OlRIeIXWBM4mGUxsJr+zpYBnIYn2lRvEgQ59OfknXWTeZ1RSrveJl+qrCyFFn4
oYN1vlbMSnezsD8wsgchu2mqlUxJ1btC+Bx26WhfT5V0ldTprg59wzWVIN8qbTItpyk07lDlqJeS
4iSwu8dkZfm3iVWVuwRkaxMHpeaVTeivw7YyFg5Shmca688E9uOnA1OBzJpoSReaEbPjaxnJDOsx
a8IPliWF3y3OhEMfoiVIkpWvzKh03KhVLgYdLiuC2OW6SycvGBN5kQnDzetyWqdNVnt5e2/oHZ4K
SRD9T3wCxZ7RYApT3n94P2jdkqhAHWEn/XXQvohXD3kknr6/uxOP4ql5dxURbN7tW5GOUR682zYp
4HPzawh79df/DGmW8Z5MDE1j4F0qKqqcv2ow03wPyQLhH041rFN+CWuqPUc1UjcGL1SojLMrzZ9R
TX4PUR3JKlK8GTnGH876rbB2/CrT66ZogYBBd522LzSMk/NQbRumGSIz+Fx1Ze52dWjcKk18XVIz
4U7z1AMFFdN054/DuE5s3YNfthR2Vbv0i/tlnWvff7nVr0Sx4xb4z88DgxMRB9rb1FHH70lfC10a
xy74nCVltZICM3Wf/0iQXVpIiWW7WSt/fHvNk6RgxvhBURhsndmw6OufprCNpuYMcETa/WjCkVfq
ZZb1cNdHZCdFHabLuhp0L6+yzKvy8APCKt7bH2AOZH8HB4ZeZuiY8V0OUmMO4CcPIUPXhFs62LeT
MbpO1LlhpY2oSkdMtm+Z/iUCRNo15jLTv975f4tjvVyYKQR4TZQLKGPxv+O7jSNeOKs6areqKSkL
zUo6Fzpw7mp+d4c43qrRzTtDKTdVoX9++5Khah1dNDuYBwxeNHfU4ZvS8T5eO+50I6dnmd0guOlq
/HN19WW7zTzLY4rZ9S+Na2eJ/PUGy+qtuY3W5rbemVsabMtwYS8cz1lK3vzf5+8rN5iub4R7qDeC
f3WW6lY9CFe4Jt/4rfO+HcxFvpE/1ztnqS8svhx/7T+Ph3RHonkz3BpXwbZc4ntxjS7uw3DTQ/Ny
x4O67VzJE67lda61rJffDvzSb99w0VkiIrzgPnnR4sZYtJ69lFa+53s9/6a50sZc1gt5La+Lpbzu
VvUq+xFvq6VY9J6zcTbGIl4Xmwbx0tydvsvXyna8HfZISe2ynbm0LtUraSOvxwvEv5atV/DblG39
/PsxFttKK811NtNBv9a2829qXd/7sdkVbuvanrWYP4azQPt312xS7y5zsUP1tG249j08S6/DtXPf
bHo3P7OHn7HGvzfxz+eJ0TfcV+IZ++n4eUZOK3ymLtKb1WJ/z7jSrvKKdXDTfY0GT8OZ1nYd2FZ0
Y3fTJlhObrRUXMVNV9OGeYY137qkYFo9ra8vEHh1a+9udPtNsGBe1eU/LNF9WIx86pRbns//XI2K
17s3ocvkVS/c/MGBAOIi2yAt+o20CFa5N//sZvP2xn2GpU6uczZmwQZl1ponpB9fZ6lnPUxeLbsZ
UifwNKO3LwaMlLdOgSFBFDaLYkSilh4TVY+oLv/1RxZehG0Wbp//BrPicx50zZrpb+GWVtEuo3zE
RBa1ZNr9cKJJXip56yu9V6tDcfH8hxKLb6FaBp7V8oaC+VFkMnHt8hrpO6H0ez+P5QufB3XhBM3P
P/LCLN3JD6zF3//t+fuqobXP7IBni/GTO0PfEEiKc43D67RQ9qd8iEcUCm/A+i4kXbrU8/A2FuGl
nT2hcHen+HilRsk1st9XaFSCndurqdp2gbOcqJbV6SKWvwehdpnr/T2KX49F4dxUVnShJM6uzcTH
lvaA3/Spm39F+ONzI7JNMYQLhiVWEZZTqFisI+WDrUz2kmzyAOVyXZXD5PpTuDa1aOG3w+UgEoic
0bLX/WUR7gHrlkKUSz9AdNsyPWF2jOo5S3qQC10Xu9iI9loaukqV3iLjcNfD/mRE8RyQP1cPJ7cO
HQ7aNMyF01I4LeWz2MYaRM1CxJ85akSMhhFEIbeXf8jCanaRWCvGAT7Qagic7szixzDC/MR4YJyA
KJORilBEHW9o2++NcRCKvzQMtNErp4+8eOpLV4c7szQaIW5LPVxqDZP6b79Kx6fPc9r0r4FPUjPk
iU/fJKOv7WbojWkfN+pTkmFYEnZVtpoCdY8atcFIpma4E0rCrhM3yvrtxZ9Nc/6+5VSLlBeIMNBu
YJKM3PCkoCv11odqasj3lZKom1EPbuPMTnZK2zDk7EvpiiGGzhVGcVWUBcOQUXuVGMWqU7JdiKzl
lannj7o+5Rh0oN0VDOU3mNfNfWbV5wqh4/v05ycFsICvTs/7lAKZ23JUpOQP960SfcYn2fAyWQal
0KwddInPbWK4RVTlixRByzN747mf/stdAs/m1oB9EdVnavBpVan0WW2roi1u0rxdpD36bmU3bVc0
+stsHdaofkB3AepMpuY6i8LSzaz8YczTdhfkVeT2VetcWgURvw7FrtOVT8i79zeiV+t1XaMy/vxX
hturpaH3WKqMVrQW8vjQBtTXjE/ubQRjbixR+g+6uJ6yfryMgwvHCru7QglrLyyDwUX8SF7gMhh7
TZ93F1Oey4spb8StFfjXstkZC9pSD8/757fgnP9CF/z/t47TnHD/+9Jo/VTUQXQE4Mw/8K9iRzff
U0JAJkSlj94f0z1/1jrwZaC1g7tR/T43uvnKTwhH16DSEIJmgW1y3+fN/bPW0ZX3gP+0oRhvwQsN
us3vVDp8lKMYCzQNXgw+DQo9o39MOR3HOWyRnpkj9XKyRZWs0zEGXuyt0vwQGQ2O9SFDs41XBZ1m
rky9Hh7ULrUf+cTD1reLWHW7yQTlTMIWyU0Vhkt7QW8tRuAZB6RPht9GKVhERr/cjpyEWfkg6WvX
mLpuP6hWU5ETqNRY9BfsL4x6w2FpHHk0VpNT+Ve57TTCrXsR4ihhFVLhZYlVkhaj2X4phKL5rg3p
xwss2CB73BvjTdTJzqUwUyx81Kp41I24+lGUeY8KQCg/TtOIwnUd2cnnwsFR2bXGtM9dKw3l6yhK
hs+i6qwHJ8/6aB36YYwhfRwy32OOQRS5fq9bDRJJ2UTCFmTNo5lUyvcwzxTdlaYo+6gKHrUrj4HW
u76Yshz1n25WyAqZwnMVUSefjNCcdoyim+ZWUpWKozndq3ptVyBGTn2hhjqGgFmTSyifG33hOkUc
fw/jRBpd2OfjRW2WwMdyJyxzGfZjgzlDAqnUM1TRp55eS123MDSkYlzh51rkIrWkOss41TR/6edt
Ca6SayXROwo6t5Ra9Qt27UrsFmZa36AUFUgcanLxKRa0sRZyohM9K1WgnZhopuSlgR1OXsWQb+2C
y8jqUpL0+qNWGM5X6DiJ7GJiHshuk/XKYycpSu0FYWb7i2RuA3UhWNyGKexedrUyhg7B8I1o3bTS
K9u18Mw4mA3AgZv3SF5tbOy8Gzew4FaupD5XN91Q9OrClPuUSRoSmgckqqPMk/zYCjxHT2ImCYSC
2UNu5ZG0bgcHWSa0YK3qomrKkYUMmfqxyosq8xiza1qv89tS3YgqrVaDjn6tC8Zgd0vsmUTCRqnx
f8clR72ze2Hd5oMItzkL36KkS+4eqXhfwf9ijwVBNDYeul3dw5DUU+dZVjzyzJ02My+mMI9b3DIs
/TENRmgdPqDqrrJbdLNH0y4wobX9JnWphNHeYCRPi7xwkuwrayrMxNN7y8bTBHaT4vqpZNpugqPx
tImxOg9cPaoNY1PYMykZtkpuu2GWhNFy1JXhSy4G53MpqVLl6cJGuMdudPxUfGfs+Pe0H1fYtDoo
1gl+U9W22FCNZX2F+hoNxUiJZVRfO/y/+7jgtdXMoVdd7COtcEk7a/yRDBy+SLBwqFmdEJobx7Ux
bkPTiQzPkYkQ7iRX9Q8lsFPNiwtJTxaKkSjBgrlKriZF+XhWtvCNj1ZW5Imn6QNcXuHoFTdT1+sP
TR6lP9Kul7C2QAXO7evSf0I7BPlz3sD+2kDbK16k5TxU0jZFpngwwqrMTRCioAaMlPAj8iZq7/Va
ZSqeNYRy4AkRInSSRAoDkE4ap/gTTSiweSnaSjLtq7yY3GTePB7eJY11keuiUl0d747Q05JuQI8F
92qMOx1pOtBbJDmsjDDDntQWmQynrWxr17Ilem8wcix5azZ2H68FZYDvlSlA9aqYCrVfjVJAaDLj
ydQ2o5Mge1WMgnCoBXoNwkIXSac7WcICmspeqlfhRBK88iuqrJXcJfqnwmBAw8ONCAFFUTjfkYts
P8FB1an35Kjp1lgN4dUBhVPcO8OI+Uycdom5aUuhMsE0to2y8qXY6lf5iEY0kUfW4m98nKHdRibW
qCvZbPQvg6O3vcuFt7eMrgXhMiulrt/UBTp96yCdFHGrY2Vcu5I0GubBzjoKCUNMER44zK4nq75v
+pJOV5N+l2Kz8WIL+VY0jrIF48I3TqwhEmRVLfq4IfIzidsl+NVRVbuGT2ZXTxHPFVCc52egohDM
c3qmka2jodAvpyK/insKgyrztwbP3o7ynV2MB0gCSydgUiVSULLP2usk0BYm73FWdnu9kr81ZXTD
vHfnIsx7gYbAWmsB1Hy/d0MzE5su6Reane/M52Q7i2nFTfumrGyo1eWuqY1Puqx/H5v8bkg03tKS
PFh9VIJDJ6qrDMMaZAc2WhNuGxFvSwq6EReLSc49JUj3QzQusyr8v9ydy3LjSHaGX4XhjWcizBoC
vEfYE1GkqLtUKkld3dMbBSSiSYggQIEAKdLhCG/8EF57NQvvvPSu3sRP4u8AhJoJsSS1Mqcb0+iY
i0rVCeTtXP/znx+iRae6FzcfHg7b0fI6gXfZo0Pw4yFMCEk/CC4X0yqy7aHZ8286Z8G4Tpe/h+ag
RhlOO7kDDB70Fwt6oXZ5m18bHdxHS6rTbjrH3fr9981Vfbwf+7UF95KMLFwo1XWrR5FxY49eqnvz
+uoYXrfJcWNerx5TDHYNnnbaa0LXOguX4eFycmiHU67qKjqCF3LUGwedw2g0Bbm/uJyTC1y0usdd
ImFh537Ubzzerhc12gEt26sj/v3vb6LR9/P7BlngoHHlT7xjuhGf0N3ndLJYLXq1Dn2LarXVweLh
sdar1hh2Nmp8hiDjrknr7MF0MZ53+8umRd1NM5p/CWqjXgDdyTyKB9WGvT9ewK7wuD65n9WO/cA6
WVpVqz8NrN6s2fiUjJecGkQOsNKj0c0cf7/TefghojHP9H7ihq3u4KHmHyb39mFt1flCDc9jr7XG
cl7h7XwBkApJ8OzT3CYc49XrvXVneoYwqvdgOfAG48f7cDBeLyf9cWB9gTQtgFRXLBk/vvNC+zJ6
mHb6Cbexn6xre22cpofw4Xph3/+APO0DPxofUbn+eSHJsTgOEQJeE0X9QAnMPrbP1UM7PIGx3LH9
8fe0I+kAbLes68dgvJ80p34POHeXlI+V9Kqdx7P5spbs3XfH/aQZPn5ejBlzxgUahMnD0uM62o2T
aRLddRrV+37YXlhnS8ta9eLHHxozP0C1tVxeR6+RyfnYi4L2XrxoQtEDEIjKcOvs3moM6uObh4MO
9saePasO1/QLCWbLwdpf3xzbs2h2NZdiMFC8fej4j6uTi8b9ctwL6pf3tVlv7ncTrxfarRXdKhaN
vyTRYn26noz2Jg8EBf0HQIHB6rPdWO5P78d7VmBHYKvZQ3LOF9Nghjd0Ho0WoyOy7efBetKnYdNR
5AddVt67XXvjs/WUtls36I3H0Xm11TyKV62LdkwTJqQffbZqEM/Xr+xmsOqPl8s9uzUajBvtZDCe
rWf3mD/QDE46417tIbb36IgHO/JkehgntZ5dnZytohF1Wq0L25peBu2b3rw9wfNfHIxq3QuqGvpN
fPOJZQHuvJkcdmEohWAVTOfeuEPo1v9xPLH3q9H8O6yMH0ii9Lrju2DWOW34n73VeTWJOM7hVUL5
XuuG7W8uHKzAKuWec/5l77A+Wi8vktEXssj9tkWcM4r3aTxXDePTVet+QFjx5oxurSe1+H6/6hOE
76xu8DrdpVXv+0HDGjyMJw+9+fhx1kPJzA7ma3tNyiw5tGiGch8sansLedXcC3686YYXjdmoZh3c
UBfUg45sbzRpdfcXy8mn5gIl3W3t+/MbJLO9vps8rDz4VprrPctu0NwvwhqpreMhjEr74XIGonMN
EHsZNA67ren5sjk/CR6jYG/iI07m3g8UzkKPtMawDZdCx9R8cLCtF4fd0Hm0q7OHfqu2gqiiRYLz
R/zb6uhotK61h3U/phvUzcMYvyCOO4MxTNZzmp91asF+OEmi1WHUmk5+7NYm3U7/vuV37vejEH5I
iiVq471x2FqScb5JqvvTCRma3nyWeOeNBdwYkA16jQBijGnjLmreTx2rMV0tBqC9qIKFea0V9W7o
Z0iErdn0sbWCwIv2FolvHTZbixpFj48tVGIMJLUHEA/GKbpihD2YLOvHeDCJy9pOFkd266bt7bUo
SbrnUHZan+9H0+lPPswThOFq0ewyqkY0oK91HigZfKRq50vNx5k/rT5iX31q3XjxRZvyStqu+IvG
1cweWTTLnXVp7jWGdsXu3a8eZ0OuVm3de4x8UKbTRXtNF+kgWU16j7DM3u/N2jF4QgvV8Hm5tOfz
vhXHq09+dbaIB1Mr6jb3HuPp4/IQ1VPr7K0eR8lDb9m45wOnARbScW3WaqAWO7ZYll3fbh2HE6/6
/XIdVs+xTFYPJ5NVazKYzlftoQUzd6s3myXxtEeLy/XtLw8yfBNHr6Dt/1Zxhk08RJKkg2JZUFai
BGJafpvWt1yH7/tLOTBj90AbuMhrpURCJqKELtJPSsuYXhrBd6h2SoZUG3XI1QKkoi6RcJc8pDD8
MBhtfl0lYyu/I2mV/VrQj7xwa4m+tQgvz+95kdXzcV6awc9oGunZqbUEIIahVIBUGIMze9Ql6DQ+
wHklOUEC4PKQmi7XEgi4U2sJqqCcKTnnka5h2/vfBG2UThp2hPTJXlWi/adDrObs6/UPUiNCLSs7
uzX5BhtPqwQStSSQ5MleVKa5S4We1s7b9Q9EuaWlrzp3TgRVPDSikX/Kdt7BlmhOu26xtZBBS4R2
151vcx0ELZn/VsRiye687hK02F9gCCDkNqe7cPO7gtXhTlCqmZ3+8t18YRnROv0SiSc83qQmI5sj
N3xLAFg22Ez5BfCj9CmdAJB+HlorYFH7Ao69lhKyb0292kUjkAgDoQP9vTylU/y2wMf0Jk9tjzRF
EcKqfH+316BFNkZOBrWEZbv+pM01J1+1Oh9ACIPCkiKCrWnbXVkVYd3jz8sl9LBUdWfd+gDEEKWW
33jp67k1ecoyPghoEoYiUB3yZOtcIqUPUFBzEYCQ0weBMgZBiMqjir1qq4ZJTNEAhfHZGpRO+0mZ
pdbVr2IBAH0kbQtHSvYUzoH1gfKaNni90t19feun8QFIBeVlMHmkjyoAsIcp6oPrJFN+JbR7UwJi
rf1H74F9pbSC7o7po14BnIoPlI+KbiidzhfaGK25N9rgD0S1S/vfLdkHNQgN00EslNffyTYjw/o+
BU5+QbijWufoC/QYw/ZJtG0tQbXF76FLybjX5GCUTwcKlFtr/2WOqHeqd9X9F4sAH5gjT+faXCby
phLpPhpmaE6+SbgHsS/o750XH5OQDEta5VuuqVPzqD91AKpUT8Lxmj7YEVtnX5iBbNw92G5Luvva
m98imtVA5NMeKNt81ee1UQowAFAMkf22fLLfloIwrctfbbHLMI8yz80kVQO43vwgbcOlzPXpkJTr
IqCjNNegiRMgRFdA855O+tZFsBsf4H7mkGyIukok/2Be05w7wh8eA0hxhOBfHlUHdNs4f5QyALt9
uiFl235tOdj8AOMpEQ2Q5+mjmr+ERCUYWrZZZ+G395s+3GsmLVXzO+99FfolxCLFHbn0zyRNmQ6/
ruwjmQHfhbDA7N54+O9YIImGl/bs6y6B2HhdCOUgs2SoLaEHklmIQ4UXNZt86fweoV3WUn1Nm9gP
WXdY1J/2d2sFoD+UqkjoJUqr/nUDnoDSITIS6b8JeqgWII6hcIbDZb8R/uU7AwZkP6U/NPHJp6ha
gFwOmASknq9sCmATh9SQ/wSzieXDsLdT8UsGWIgcIaAt6f2n9FBTANS72D6UE7WbqtEjN59fCJ9M
ahKlRlHJ9L+lG/Gs27CcQdBPtmfzKPK/ifcHzk5oRUq6//CaaO5/Kv6oysnD2pLT2lYAZAOFKYEq
12wJSuj/CduLlhJEzwuNGliWzSRV4xcaBrQDpUz5KcnWvERWoJRY6a6ApPahHlClgE06DJYSaS70
dEHKJQQ2Odj364C66LcmDY0E07F18ol2oxgICgi7njyZqVWiXaelvO62k9Zkc7F9N06/evlhh6Rg
IO1FU1L5Z2280vdvP+qPuaWV/NkcVcwPWpBH9RDLdQH0Q6A1lCBgr6dLrooAYiMtuQS5DVTC6L+0
RtQSf3hB0vxQGh4pMgAgCOSWcFiUVvxB+Wtg7oDH6thB2QVQrX+r+8GCrghKtey35dP/2iKgIeAO
lD/kA9kcVfVPWlQ6HWEhlTUKAA5X8xCQ2YXTEkY7dfPRjTQyoZUblAPpkymcUulAbeOvw+5bFsFt
de4c/AbUWjASbZICpXP803CVltwjuAGbIk0Cc/tOFX8sgUQG8QBz+ZcesxJtv7bpT2C7w+VH/eVu
rqIAQPxBxkUvWRj906d0RiDdqDTvPt4P3CcE+UhxpE9B/KWNUwQHn9cClO0QgMfVXQJEPIF+4b7J
tlmNAwsgFP50lrp0ORBtvCeAfphi0P5owPyEb3lBFrgY4TNvb0pKynT3hZJLT/wh4qnz6RLgzeau
ij/gcHDT0c0UzH++NOWy/YW7RGsFKHXi0sOsmks/NfFdFbCvMPRtFoBVKNvlr2vH/4kBwpImAl4R
/QAf6A0snYZKB3a0hWlXa9+tFuleYhspo5OcbdXxxy6gBS1lAHlSMNMxZbr8NV3AQwNgC6ld2P43
Ml+9/AAeWkR+bNY6vfvlO/m6MT/oZUXdk/nZTLBw/tPIBxRJmVFQQsQrjonmNQDVyw6nZY7K3Qfw
A0EwXFMkRrKnbGIv5ZvUEgHMnc4JXTqTq/YeOpG9ho843/fS+XxCEas1dRu8l/SNlbxf+iBOt2we
ij3wCWBq3mT9pP6T95VI+smWaa0AmU3IhuTmq04vDj/01EJSXdaMJxg9zblXEXzgnWlaWvD40fhC
f0wbkUy0lmjDae2hOet6jf6X0mEpT3WrGh8MuLCIt/MjX8Ior7Ra0Dr03Gsxc/Hx1EPf6khrUInx
lTXNK3ScWlOvI/GkoBmO0yeFtiXxKPkVeCcIwEywlOrk68o626ZqEwBPZ3eIpy0gvzoAaNCf6VM+
c1/37pPKpEiAlmTUt+zQd1Q1Ny3Q/RQ/lXUFaNqidwEo72vYeLm0i921BISQJNBH0xmhXC6Xsree
9Ub+pYQm1RpsHdK/eDN3/ke1eGBdxhegnxtdD8o2fQnJpV3ftARglSg/BU60kNlUtde4VNsSUOoc
4J1t0HoiXaXSrQNZOM07gBJoSA+zDkDX9FENf8vG66fZHjVwpYty00pZf/I01aAD+DdCvHVBum46
85bs/utOvcrZpnyPba3/7M5un32MPxpZWRA2Z5ejdGdfW/wj3rB7UHLqka/Slpn0PoYf2Kf0KZ3y
l05BepKPKXaEVT+t7xDrT7X8JQMmfe3FOMyesmmAjU56P8YHWhdi3PTYpooxfdjlrfNP+RdHgK47
zTzNmbmYJbKCN3xD718CAr5Ec+FVL8zcAuGKs/9U9Z7JmhLNPG3nqXcBIJAXaAvERT/Xb21tP6RH
6D3wD/QcLNvRl7ZcmTJ+/9YzfXp7oUG/UdkH6QPd5evYPpkILJ30p/eZpgyUxqXbO77BzJXomFNi
pjlHwbHSLFNwPE/7uDVnQtoNWncgAXMhV7azTnBKcwmoZaNxDTZsns1UNV0Vdi/qeKTzYrZC5Qvs
2trqnnoOWGqapPN31vNVu116cCDvcYUzXfgLYp1vuC9PXKD9secPUxZQz52nbBQZveWrfyHnyHw+
wIb7Ulo5cl2wCpS/KrSg2eAZD6b8/Oe7MAniaHXpjmhXl0bwt375z8jUrR+Vvzt/9pc3k08/a/Ou
7T8aCCtqPlXlw/Lf5H946LmRE92NV+kvVptZnTtTqEf7TuAMne2ukpLj+vkj/+UflK/cui8vjXoQ
uW4g/SrzoWQJxRTWHfjMffTuwnwcGZWcQv7jTp7WJ03+0vdeOV4QVy5Yp8hN+wWfeRAHI8zyodMj
UDPwJqXHpzK6XETd5ekzQOT4lY9TN/LulG0lsS622DffMH/j1vadyLu9dR1laXDvpckO8fJXxt91
gJ8SXc8voEpQ+8t/v/kc2T3psal/gbe//292J3vOOOJA5ouZnnIMkm8u7Vt3jq4iCducjSOjCoeV
7qgHztqhZW3kzfKx0u8VTac79FFUOGVSfqc96DxyXD8fJ/1WSXVpDxs5D/ko6aBi8ekOehxGw8IS
CAmi7rAnydLx4nyc9GuFX0132FP31glUkZkCJnTH/TQtrIGwLuoO+hnm8CgfJl0C4eDQHfXKSYZe
5WPk3Kq9ymwhNdYefBUVRpUYpe6oG4Uk31wZTL1Iek/no8q6gFrIf3y/fv3enceVnhNM8qHSkZsG
FuUv7tRVJGUKVdNdlPOwwqH7x3mlaMOA4sin8P7VOAgZtnKV3A7pjYCeVq4i+SITYpkuNre7eoZL
VYnVlhoe3TX6eJtUzpK5YmRsRjewRv96ObgaXH4Z7P1bRQ6PG7FgxfMvJAnQ5EixGEVTZFKEiP/l
aW3r78HGgP517A+w3N3fof/w8afR2Ak4x6qMrr+2EVl06SWb/OPajW4d714d2IDI+BghMlRJakD0
I91GvjN05+N86qmMM7AQZysnmKrKSoqmXz7or69vb5wUN82ApO9FSeB6+dfJEkgsTfdb+870Nhyq
eyYEZLrjXkVe5RS1pAgxiQrpDoyrEqiDGji4h7QEqZzIf119vMy/UZbYEv5k3U8+CoZh4M7VRU6h
AAZGLo5q4FocOzNVNKQpW91vPaHj1GpdFGfgtPQX+DyM4jH7F7nKybAEAKL72Vd0F9w5toGDcYKH
Nxk/XxID9/rUCRVj06oTQNVdizPnzgmfXRHJ6GqPzN0L/cJZljol7YEdf+gtVMPbahkQGWeO76yK
d1rgzLpffO7OHNWLbhvYugsncu5cf6fhmvZ7TjtBvd/yvnAmz0wVshf6y3FB8NmbzTwEaD5Yqv4F
9qS71Fd0rnNmiI18qHRky8DpuB47XtHDsU3YFtfOvfd8pQEC5VN4/xZeO95Slftptk53ka+TaCJm
YVHMkb/S/+bv1rfujuUQNhXd7/7iuXHgTPOB0qNhQtR9wjMNF5WjOImSWeVPlUEcRmGcbG7m9uuE
xM3ARDYvPEkCZ04bTF6Z/19v10tpjmHAhriaEe/wV7vkTd2SeLH2/px5w6HvVgbOPM4Hkz3KotHf
Hh0p8qbExWbVrsbeJMSaZ9We/u/RvHi1Kb5oU3eYf8f772CqVRw2KPL8//v3/5xPnJVTOYhWZJL4
gkPnNpw6+a4p8pAcRKsu5Y26x/7am4ZR9VQiA/lgsqxP0E3d8a9cnIJJftznf9rznHCFv+RVPifB
0FEyUMJkZ7cNnMa9cDIMWcBrZ4Ib6U2d7amBFaRg/tXN++0CHG38pjzj2JdcrJyvv/v86Ed/RCpN
2QkD9t5HsSOVQV/d2Dc49GE8RzUqw1omxkUtqiFWAyqxh14Jht72CTehaftjZ7g9plTs68qCS3eW
3PreXSX8qRKP3UpfvIB82FSYm7j77jS8QxnxmtffZ+AEElFxo1DN1rwePn39EPZDBLPq1DUN2NdP
ie2fJK8dPK3R9jaYSCf0nZlb+eJGQ0WtCFOp7inau/ducdKVEy/wP91xB6PVTDEtTHh3g4fEweDz
gBIcJDg1ikxpGZApg8iLC3GQtoGrOojHXjhTxbUJzXzNtT8gBqmO3DFgyBxgLCnCVZqr6Z6JA0Ly
ypYJbYf2oM8OAqgP/WH7X/8ndivDfzxahJ7q4sIRpD/8iRuslKVIqct01+LUuy1aBVTx6n8tBm0Y
jxXlYpkwl/newipIxY3uKpxh74+c+Z2am7BMqJEzZxXGqm1PwayJT/adpSKD6TNjZNjCoAZu8RmK
9K4AdnvdAXhdRZ85+G2xlyieGVSDJpZBRiYdqN44E2ruLFyL/AWVl3+mWF7AyPMf3+/NnnuY+Pkw
6agmVEY6amEhhDhS99Jl+rja8+ZzJ8mHS79aSjZ0R7/8+tckALmaj5QNbGCRL/FMVJypbSJpdeWu
7sau77vKYaaBVj6B9x+LLKXyMTU489FkOVI+CN11Jr7gjtQAOqQw+Ws0PlogrE7l1CWVl4+WfrRl
QHheEdYpZD/ozpi/RuOjk2EhomtC81+HqpdmC9Wo9r59/a+wch1Ov/41hQlfRF//O7jzZupa1w2s
Nfgdr5C3SRl4dCdw7QTrooBO+5npDvzd6NkFN5GhJ04wIZVe2XfmilkEe7L+bgKB9wo2vW0inTcg
DhN7gWISQGul/8E/PvNBKKM0MKw3vXVul+opNoGyzGTo1bP7LfzZugeuR5LgGmNOyUKCBtMf+ePt
SoWwtMlcAQGgXL9NeRyC+nV/6reLw9I8lKjX7zESC7xYNahM7DWoFzRmfmhEVxqwHT4mAuxURpWG
wdpH3vVHXqIm+ywDw4ZzFjZVaIdutHZH4aKAXhLSVwMf7xTqD4RFXHvYxB9RkqKstZQ26o675wro
TgEsCwmm7rBHkfssLWfgwA3mcVi4HG0D+qa/du/G6tqa8GH2vWfFYdJVVndt950odHflcqWeX3vw
yAnuFA0pPXB0Rz3wbqnXKpQimACkHCRApufuKv9EEWzCQqb9wW4EMl4d1sQ6UDCorq6QRuh+bD8K
scMU0ZBSd+uOe5iAyImURUip8XXHPQL7VCiapEOE/jocxY6vfq3U+Ot+7bEbFQ4YHa0MDEt6h/Cf
WtWREqHrfvCpEy8Kp8GEi3LqxeOkaJpYJjKPV364ALGmHuCGgTU+9ZDrsRsAn1BTu5YJt+o0eXTB
ayfRKD8NIn3S5lG6W3gW+kPWRBm3aUCsnYWBUwy1GrgiAGVi9WNNuGvnLmnoSCTFXFkIE14VIOWl
o8oKE6r5QkqehsrXmqhBugBSnRTiaGmHSt1zdkmoq2BPQeWSf79GqIsbDZxCORNpQw3dD75KpWbk
BWqUxITXcTUrFCOnTau0P3jh+LdOpJwJ2zaxxEt3qCoP+LYN7NzSi6lIKh5j+Bv1x/5uIvXeinFp
m9Af3wVe7A4rJwCIh6HqNprIVn4RuArnru/FisSwjWTqwgAF5Y4i9UCb8GquKCwrXEET4AMAl65g
hM7UYLbVtEwUbWfVI9Q2uJTpqF+/4WzSvZEn4TxcKKsNgV2DNpX6B/zrf8i92eWaQRsDOQwUcZR+
UFwLLd6rr/sNQ2sgaH+PkbUAB/RO7nK+02Kv0Ygr//Fb+u6324m0R9zvcSuikVxjFb1jAofeo26p
4PyYkEq9yFmrEXgTWTaBDyva0AQGph/6YRHBZaJSYnCXOMSQ87siV8cEJdF+5AZ3Y4HfFbBcJqz8
fceffFMivyqAX4eYHCTULCvSxDJSCQW8hGIX5WjQTjBf+m+Jqde/V+rORknB7+k0DQzsRkk+SuoE
m4D3fRclxY9Ne0bpGgBfsLfW0F4pG0er5nwC31rf31ANdCGYf5MaEKHK+jwjWeNs/Lxsfw7vILZ6
5e8ofGi/EWvbc1SKVF8UInqbKb+xkujjTiMAAuNn2/8Lxy2iGHYAMH/ZiIMkClXERZby1Jp+Zl7v
4k1Lif+0xk6zgc+QM9RCaS7tBqH0nOsts460vvmT3ATVzYDMuNPo2J1GE6pHelu0njMm/bKNvICD
aVR0ZlpS5kTnBP5Df3CrXXsRfE8A7E11cpwZp3AQhYG2YXe6eNpp/yGaUhZvUPIzleNbX9Qj4kcN
x1Vc5FFq16gohC8V5m+6fEGF+WK5wltfdwZgeEbl31TdKphxmt1mR3rv0IeDXvMvKsk3v8wZjSP3
Nl8l0WcwuLflHxpbQfMK5++Lav6tL3riGKx8I9QpfcRgXaV7DLGoGj3TXow4ZK/97bRURr2oi8jY
/n7RxJTWbf/RgLunTwfac31vrdhXJui/+iFl1ZXLooNpIG848CtXjr8oGuDSZ+tntf5ODlNKYFwA
j4o19FwbbsmIN8oiaFyGIo7yT0ztwted7det2HMWOLVjlZFfZP184ydfYM2r5aiw1+dvKZ9Z+ERH
+ndx5z5Gya1yyAw4NFhzHj5CiunpOdEtCLx8u+S4vbp3rx82SlgTz1dvhwlOCvlarrN6Owyk4qSE
C2JVjrEytAkKxb6zIlu0K7ppguGhXzgdJupV9sIp8FQ13mciM5mPu7tA0wShDczSRcJqE4nEA2I4
8D0nql9hoqLiEKpVb/vu0fou//FbkvP123fMOS7sH70W9cc9cyIBLhfLbEyU8JJij+dSnRDnn5kq
vhfN4LeqJ8BOcSgGhpK+sE2QdWbU4CdeHM9TaXruLjxVgphgP8necprcqXa8bQKnc03QzBs6w/Tz
r8NbfK7tHbBNgDuFPidbnz7nMpzvEoa0vc7f+/6Dny3UFw8sHoztklSSkvxMKjxjXzJR5NiTWrn5
uPLFi0beTiEPC6n+vL67evENBhR2D4hLocLWNmEn97FlIVzLlyA1L0wU0F05qlVktw3IN7i04soA
dDapa7UA0jYBbM1OJyZMPP76V9+drrZXpWkCypdO4MzhDSrGgeoEE4X/2QQyLVD5w36Kef3j9iTq
+NslzguKq/27TNFKQUExhGgZkArEPX8K/clGXm/vdAvcAj0duvTstuhTSRj0VYj2rnjEC1EKg90d
dsWhfl3nb9fct7rQKB+jxGpeW4VNIEPk6q4IrDLwJi6kJjWUhMXfQ3IjC2hD+O1MQ8VtNSFAewDY
i96wAf19JdnlcKd9YII7th+KUfWHE5f4XDD64y7zyoSxk2ZBhGsdDSB5513vMQG37YdhLnIUW7pp
wNHf9+4Vf8sEL+k+kELpjDDcBPZTmJd3Fz0nTH6xB84b3ZlN6h/M7OoZIbOJaN5m/DR9JJstVvRT
+k/4sFVcsYk8OP61gj98njp6RxzVBT66OaHpHM7u9rBx/fzPlJNFijBXbu93Pk48eh9hOeYjpQ6s
iWrv/jiCeZTQ1A49bJmoZjt3l5W+4+/ADpoAVJ57BVoOE3DKL05ABF5FT5hwAc6hP1FHNXFnZYF/
dMkWFFDuHQPBngsvvsN126lcLBMkVBfOjFixTOE525fVNeB2XbAw6pp3DVxHlNR87Pi76aJNZGoy
b+jQ9Yk5/lPl45yYwxxylCyQIjeWqC+Up/0kGCt2CvnkXES8X9hchxOgOMqq2SZMiWvoC9WvNUFA
f52A5y987Kt+4utxzu/ZXi8LLO0nMdzA+bqmYQYTofBnRqZtgmOpL2zgEpTML+32dzfxodttEthN
ANY18A4mKmw2WP8MeFA5oxAkqnxKIDfGXtxpxrWFULZGA50OTh6Qjtdp/Xa5OL+Oe7cLFKLr+GzP
ZuM3bf+R4qP9SrPcgUj5dWeZXciUvTeff/4BL7XqOXBDgqPK3TTB1n+ZzAuYHdtE7uT66//CKbNy
t69k2g3ZFQjF6lsSe9fh+HXOxS7oUL4t72Va3p5NOU7/LszS72+Wu5BLJZvl9tHIpcBWJGuDO7rz
cb/+/P8AAAD//w==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panose="020F0502020204030204"/>
          </a:endParaRPr>
        </a:p>
      </cx:txPr>
    </cx:legend>
  </cx:chart>
  <cx:spPr>
    <a:solidFill>
      <a:schemeClr val="tx2">
        <a:lumMod val="7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53</xdr:col>
      <xdr:colOff>199402</xdr:colOff>
      <xdr:row>19</xdr:row>
      <xdr:rowOff>134738</xdr:rowOff>
    </xdr:from>
    <xdr:to>
      <xdr:col>60</xdr:col>
      <xdr:colOff>169003</xdr:colOff>
      <xdr:row>34</xdr:row>
      <xdr:rowOff>134739</xdr:rowOff>
    </xdr:to>
    <xdr:graphicFrame macro="">
      <xdr:nvGraphicFramePr>
        <xdr:cNvPr id="2" name="Chart 1">
          <a:extLst>
            <a:ext uri="{FF2B5EF4-FFF2-40B4-BE49-F238E27FC236}">
              <a16:creationId xmlns:a16="http://schemas.microsoft.com/office/drawing/2014/main" id="{66E004CD-8720-691D-F018-C25C01437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372476</xdr:colOff>
      <xdr:row>25</xdr:row>
      <xdr:rowOff>146038</xdr:rowOff>
    </xdr:from>
    <xdr:to>
      <xdr:col>66</xdr:col>
      <xdr:colOff>68753</xdr:colOff>
      <xdr:row>40</xdr:row>
      <xdr:rowOff>173200</xdr:rowOff>
    </xdr:to>
    <xdr:graphicFrame macro="">
      <xdr:nvGraphicFramePr>
        <xdr:cNvPr id="3" name="Chart 2">
          <a:extLst>
            <a:ext uri="{FF2B5EF4-FFF2-40B4-BE49-F238E27FC236}">
              <a16:creationId xmlns:a16="http://schemas.microsoft.com/office/drawing/2014/main" id="{BEC6825A-DD6C-489C-A7CC-5AA9B498F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66</xdr:col>
      <xdr:colOff>311677</xdr:colOff>
      <xdr:row>26</xdr:row>
      <xdr:rowOff>26333</xdr:rowOff>
    </xdr:from>
    <xdr:to>
      <xdr:col>71</xdr:col>
      <xdr:colOff>393504</xdr:colOff>
      <xdr:row>41</xdr:row>
      <xdr:rowOff>53493</xdr:rowOff>
    </xdr:to>
    <xdr:graphicFrame macro="">
      <xdr:nvGraphicFramePr>
        <xdr:cNvPr id="5" name="Chart 4">
          <a:extLst>
            <a:ext uri="{FF2B5EF4-FFF2-40B4-BE49-F238E27FC236}">
              <a16:creationId xmlns:a16="http://schemas.microsoft.com/office/drawing/2014/main" id="{52CDD3AE-A268-1846-0D5F-0089029EB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53</xdr:col>
      <xdr:colOff>84366</xdr:colOff>
      <xdr:row>3</xdr:row>
      <xdr:rowOff>38810</xdr:rowOff>
    </xdr:from>
    <xdr:to>
      <xdr:col>61</xdr:col>
      <xdr:colOff>447068</xdr:colOff>
      <xdr:row>18</xdr:row>
      <xdr:rowOff>65971</xdr:rowOff>
    </xdr:to>
    <xdr:graphicFrame macro="">
      <xdr:nvGraphicFramePr>
        <xdr:cNvPr id="6" name="Chart 5">
          <a:extLst>
            <a:ext uri="{FF2B5EF4-FFF2-40B4-BE49-F238E27FC236}">
              <a16:creationId xmlns:a16="http://schemas.microsoft.com/office/drawing/2014/main" id="{6FB528D8-0A9A-D052-8269-35A2E36EB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62</xdr:col>
      <xdr:colOff>224326</xdr:colOff>
      <xdr:row>0</xdr:row>
      <xdr:rowOff>0</xdr:rowOff>
    </xdr:from>
    <xdr:to>
      <xdr:col>69</xdr:col>
      <xdr:colOff>509186</xdr:colOff>
      <xdr:row>18</xdr:row>
      <xdr:rowOff>171628</xdr:rowOff>
    </xdr:to>
    <xdr:graphicFrame macro="">
      <xdr:nvGraphicFramePr>
        <xdr:cNvPr id="10" name="Chart 9">
          <a:extLst>
            <a:ext uri="{FF2B5EF4-FFF2-40B4-BE49-F238E27FC236}">
              <a16:creationId xmlns:a16="http://schemas.microsoft.com/office/drawing/2014/main" id="{C9675259-10A6-39E1-A3FA-2EB2F5128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52</xdr:col>
      <xdr:colOff>238125</xdr:colOff>
      <xdr:row>38</xdr:row>
      <xdr:rowOff>2722</xdr:rowOff>
    </xdr:from>
    <xdr:to>
      <xdr:col>61</xdr:col>
      <xdr:colOff>265339</xdr:colOff>
      <xdr:row>53</xdr:row>
      <xdr:rowOff>92530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86EDE34-C0F6-CC50-3347-41CAA2BAD4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9765625" y="6952162"/>
              <a:ext cx="4576354" cy="28330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71</xdr:col>
      <xdr:colOff>32658</xdr:colOff>
      <xdr:row>2</xdr:row>
      <xdr:rowOff>108858</xdr:rowOff>
    </xdr:from>
    <xdr:to>
      <xdr:col>78</xdr:col>
      <xdr:colOff>533400</xdr:colOff>
      <xdr:row>17</xdr:row>
      <xdr:rowOff>76201</xdr:rowOff>
    </xdr:to>
    <xdr:graphicFrame macro="">
      <xdr:nvGraphicFramePr>
        <xdr:cNvPr id="4" name="Chart 3">
          <a:extLst>
            <a:ext uri="{FF2B5EF4-FFF2-40B4-BE49-F238E27FC236}">
              <a16:creationId xmlns:a16="http://schemas.microsoft.com/office/drawing/2014/main" id="{8926D96E-67CB-AC62-0B91-2DEEE7F21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66933</xdr:colOff>
      <xdr:row>27</xdr:row>
      <xdr:rowOff>16749</xdr:rowOff>
    </xdr:from>
    <xdr:to>
      <xdr:col>17</xdr:col>
      <xdr:colOff>586154</xdr:colOff>
      <xdr:row>48</xdr:row>
      <xdr:rowOff>66990</xdr:rowOff>
    </xdr:to>
    <xdr:sp macro="" textlink="">
      <xdr:nvSpPr>
        <xdr:cNvPr id="47" name="Rectangle: Rounded Corners 46">
          <a:extLst>
            <a:ext uri="{FF2B5EF4-FFF2-40B4-BE49-F238E27FC236}">
              <a16:creationId xmlns:a16="http://schemas.microsoft.com/office/drawing/2014/main" id="{A9023058-A247-BDFA-119B-A1B1DB7AB418}"/>
            </a:ext>
          </a:extLst>
        </xdr:cNvPr>
        <xdr:cNvSpPr/>
      </xdr:nvSpPr>
      <xdr:spPr>
        <a:xfrm>
          <a:off x="4345856" y="4990683"/>
          <a:ext cx="6631968" cy="3918856"/>
        </a:xfrm>
        <a:custGeom>
          <a:avLst/>
          <a:gdLst>
            <a:gd name="connsiteX0" fmla="*/ 0 w 6631912"/>
            <a:gd name="connsiteY0" fmla="*/ 554066 h 3324331"/>
            <a:gd name="connsiteX1" fmla="*/ 554066 w 6631912"/>
            <a:gd name="connsiteY1" fmla="*/ 0 h 3324331"/>
            <a:gd name="connsiteX2" fmla="*/ 6077846 w 6631912"/>
            <a:gd name="connsiteY2" fmla="*/ 0 h 3324331"/>
            <a:gd name="connsiteX3" fmla="*/ 6631912 w 6631912"/>
            <a:gd name="connsiteY3" fmla="*/ 554066 h 3324331"/>
            <a:gd name="connsiteX4" fmla="*/ 6631912 w 6631912"/>
            <a:gd name="connsiteY4" fmla="*/ 2770265 h 3324331"/>
            <a:gd name="connsiteX5" fmla="*/ 6077846 w 6631912"/>
            <a:gd name="connsiteY5" fmla="*/ 3324331 h 3324331"/>
            <a:gd name="connsiteX6" fmla="*/ 554066 w 6631912"/>
            <a:gd name="connsiteY6" fmla="*/ 3324331 h 3324331"/>
            <a:gd name="connsiteX7" fmla="*/ 0 w 6631912"/>
            <a:gd name="connsiteY7" fmla="*/ 2770265 h 3324331"/>
            <a:gd name="connsiteX8" fmla="*/ 0 w 6631912"/>
            <a:gd name="connsiteY8" fmla="*/ 554066 h 3324331"/>
            <a:gd name="connsiteX0" fmla="*/ 0 w 6631912"/>
            <a:gd name="connsiteY0" fmla="*/ 554066 h 3332705"/>
            <a:gd name="connsiteX1" fmla="*/ 554066 w 6631912"/>
            <a:gd name="connsiteY1" fmla="*/ 0 h 3332705"/>
            <a:gd name="connsiteX2" fmla="*/ 6077846 w 6631912"/>
            <a:gd name="connsiteY2" fmla="*/ 0 h 3332705"/>
            <a:gd name="connsiteX3" fmla="*/ 6631912 w 6631912"/>
            <a:gd name="connsiteY3" fmla="*/ 554066 h 3332705"/>
            <a:gd name="connsiteX4" fmla="*/ 6631912 w 6631912"/>
            <a:gd name="connsiteY4" fmla="*/ 2770265 h 3332705"/>
            <a:gd name="connsiteX5" fmla="*/ 6295560 w 6631912"/>
            <a:gd name="connsiteY5" fmla="*/ 3332705 h 3332705"/>
            <a:gd name="connsiteX6" fmla="*/ 554066 w 6631912"/>
            <a:gd name="connsiteY6" fmla="*/ 3324331 h 3332705"/>
            <a:gd name="connsiteX7" fmla="*/ 0 w 6631912"/>
            <a:gd name="connsiteY7" fmla="*/ 2770265 h 3332705"/>
            <a:gd name="connsiteX8" fmla="*/ 0 w 6631912"/>
            <a:gd name="connsiteY8" fmla="*/ 554066 h 3332705"/>
            <a:gd name="connsiteX0" fmla="*/ 56 w 6631968"/>
            <a:gd name="connsiteY0" fmla="*/ 554066 h 3357825"/>
            <a:gd name="connsiteX1" fmla="*/ 554122 w 6631968"/>
            <a:gd name="connsiteY1" fmla="*/ 0 h 3357825"/>
            <a:gd name="connsiteX2" fmla="*/ 6077902 w 6631968"/>
            <a:gd name="connsiteY2" fmla="*/ 0 h 3357825"/>
            <a:gd name="connsiteX3" fmla="*/ 6631968 w 6631968"/>
            <a:gd name="connsiteY3" fmla="*/ 554066 h 3357825"/>
            <a:gd name="connsiteX4" fmla="*/ 6631968 w 6631968"/>
            <a:gd name="connsiteY4" fmla="*/ 2770265 h 3357825"/>
            <a:gd name="connsiteX5" fmla="*/ 6295616 w 6631968"/>
            <a:gd name="connsiteY5" fmla="*/ 3332705 h 3357825"/>
            <a:gd name="connsiteX6" fmla="*/ 294540 w 6631968"/>
            <a:gd name="connsiteY6" fmla="*/ 3357825 h 3357825"/>
            <a:gd name="connsiteX7" fmla="*/ 56 w 6631968"/>
            <a:gd name="connsiteY7" fmla="*/ 2770265 h 3357825"/>
            <a:gd name="connsiteX8" fmla="*/ 56 w 6631968"/>
            <a:gd name="connsiteY8" fmla="*/ 554066 h 3357825"/>
            <a:gd name="connsiteX0" fmla="*/ 56 w 6631968"/>
            <a:gd name="connsiteY0" fmla="*/ 562440 h 3366199"/>
            <a:gd name="connsiteX1" fmla="*/ 361529 w 6631968"/>
            <a:gd name="connsiteY1" fmla="*/ 0 h 3366199"/>
            <a:gd name="connsiteX2" fmla="*/ 6077902 w 6631968"/>
            <a:gd name="connsiteY2" fmla="*/ 8374 h 3366199"/>
            <a:gd name="connsiteX3" fmla="*/ 6631968 w 6631968"/>
            <a:gd name="connsiteY3" fmla="*/ 562440 h 3366199"/>
            <a:gd name="connsiteX4" fmla="*/ 6631968 w 6631968"/>
            <a:gd name="connsiteY4" fmla="*/ 2778639 h 3366199"/>
            <a:gd name="connsiteX5" fmla="*/ 6295616 w 6631968"/>
            <a:gd name="connsiteY5" fmla="*/ 3341079 h 3366199"/>
            <a:gd name="connsiteX6" fmla="*/ 294540 w 6631968"/>
            <a:gd name="connsiteY6" fmla="*/ 3366199 h 3366199"/>
            <a:gd name="connsiteX7" fmla="*/ 56 w 6631968"/>
            <a:gd name="connsiteY7" fmla="*/ 2778639 h 3366199"/>
            <a:gd name="connsiteX8" fmla="*/ 56 w 6631968"/>
            <a:gd name="connsiteY8" fmla="*/ 562440 h 3366199"/>
            <a:gd name="connsiteX0" fmla="*/ 56 w 6631968"/>
            <a:gd name="connsiteY0" fmla="*/ 595935 h 3399694"/>
            <a:gd name="connsiteX1" fmla="*/ 361529 w 6631968"/>
            <a:gd name="connsiteY1" fmla="*/ 33495 h 3399694"/>
            <a:gd name="connsiteX2" fmla="*/ 6253748 w 6631968"/>
            <a:gd name="connsiteY2" fmla="*/ 0 h 3399694"/>
            <a:gd name="connsiteX3" fmla="*/ 6631968 w 6631968"/>
            <a:gd name="connsiteY3" fmla="*/ 595935 h 3399694"/>
            <a:gd name="connsiteX4" fmla="*/ 6631968 w 6631968"/>
            <a:gd name="connsiteY4" fmla="*/ 2812134 h 3399694"/>
            <a:gd name="connsiteX5" fmla="*/ 6295616 w 6631968"/>
            <a:gd name="connsiteY5" fmla="*/ 3374574 h 3399694"/>
            <a:gd name="connsiteX6" fmla="*/ 294540 w 6631968"/>
            <a:gd name="connsiteY6" fmla="*/ 3399694 h 3399694"/>
            <a:gd name="connsiteX7" fmla="*/ 56 w 6631968"/>
            <a:gd name="connsiteY7" fmla="*/ 2812134 h 3399694"/>
            <a:gd name="connsiteX8" fmla="*/ 56 w 6631968"/>
            <a:gd name="connsiteY8" fmla="*/ 595935 h 3399694"/>
            <a:gd name="connsiteX0" fmla="*/ 56 w 6631968"/>
            <a:gd name="connsiteY0" fmla="*/ 595935 h 3399694"/>
            <a:gd name="connsiteX1" fmla="*/ 361529 w 6631968"/>
            <a:gd name="connsiteY1" fmla="*/ 33495 h 3399694"/>
            <a:gd name="connsiteX2" fmla="*/ 6253748 w 6631968"/>
            <a:gd name="connsiteY2" fmla="*/ 0 h 3399694"/>
            <a:gd name="connsiteX3" fmla="*/ 6631968 w 6631968"/>
            <a:gd name="connsiteY3" fmla="*/ 595935 h 3399694"/>
            <a:gd name="connsiteX4" fmla="*/ 6631968 w 6631968"/>
            <a:gd name="connsiteY4" fmla="*/ 2812134 h 3399694"/>
            <a:gd name="connsiteX5" fmla="*/ 6295616 w 6631968"/>
            <a:gd name="connsiteY5" fmla="*/ 3374574 h 3399694"/>
            <a:gd name="connsiteX6" fmla="*/ 3383000 w 6631968"/>
            <a:gd name="connsiteY6" fmla="*/ 3382947 h 3399694"/>
            <a:gd name="connsiteX7" fmla="*/ 294540 w 6631968"/>
            <a:gd name="connsiteY7" fmla="*/ 3399694 h 3399694"/>
            <a:gd name="connsiteX8" fmla="*/ 56 w 6631968"/>
            <a:gd name="connsiteY8" fmla="*/ 2812134 h 3399694"/>
            <a:gd name="connsiteX9" fmla="*/ 56 w 6631968"/>
            <a:gd name="connsiteY9" fmla="*/ 595935 h 33996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631968" h="3399694">
              <a:moveTo>
                <a:pt x="56" y="595935"/>
              </a:moveTo>
              <a:cubicBezTo>
                <a:pt x="56" y="289933"/>
                <a:pt x="55527" y="33495"/>
                <a:pt x="361529" y="33495"/>
              </a:cubicBezTo>
              <a:lnTo>
                <a:pt x="6253748" y="0"/>
              </a:lnTo>
              <a:cubicBezTo>
                <a:pt x="6559750" y="0"/>
                <a:pt x="6631968" y="289933"/>
                <a:pt x="6631968" y="595935"/>
              </a:cubicBezTo>
              <a:lnTo>
                <a:pt x="6631968" y="2812134"/>
              </a:lnTo>
              <a:cubicBezTo>
                <a:pt x="6631968" y="3118136"/>
                <a:pt x="6601618" y="3374574"/>
                <a:pt x="6295616" y="3374574"/>
              </a:cubicBezTo>
              <a:lnTo>
                <a:pt x="3383000" y="3382947"/>
              </a:lnTo>
              <a:lnTo>
                <a:pt x="294540" y="3399694"/>
              </a:lnTo>
              <a:cubicBezTo>
                <a:pt x="-11462" y="3399694"/>
                <a:pt x="56" y="3118136"/>
                <a:pt x="56" y="2812134"/>
              </a:cubicBezTo>
              <a:lnTo>
                <a:pt x="56" y="595935"/>
              </a:lnTo>
              <a:close/>
            </a:path>
          </a:pathLst>
        </a:custGeom>
        <a:solidFill>
          <a:srgbClr val="3D3D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108859</xdr:colOff>
      <xdr:row>12</xdr:row>
      <xdr:rowOff>142352</xdr:rowOff>
    </xdr:from>
    <xdr:to>
      <xdr:col>6</xdr:col>
      <xdr:colOff>594529</xdr:colOff>
      <xdr:row>48</xdr:row>
      <xdr:rowOff>41869</xdr:rowOff>
    </xdr:to>
    <xdr:sp macro="" textlink="">
      <xdr:nvSpPr>
        <xdr:cNvPr id="27" name="Rectangle 26">
          <a:extLst>
            <a:ext uri="{FF2B5EF4-FFF2-40B4-BE49-F238E27FC236}">
              <a16:creationId xmlns:a16="http://schemas.microsoft.com/office/drawing/2014/main" id="{21DD3557-A6B0-9876-B9DC-4D33180179C6}"/>
            </a:ext>
          </a:extLst>
        </xdr:cNvPr>
        <xdr:cNvSpPr/>
      </xdr:nvSpPr>
      <xdr:spPr>
        <a:xfrm>
          <a:off x="108859" y="2352989"/>
          <a:ext cx="4153318" cy="6531429"/>
        </a:xfrm>
        <a:prstGeom prst="rect">
          <a:avLst/>
        </a:prstGeom>
        <a:solidFill>
          <a:srgbClr val="3D3D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200967</xdr:colOff>
      <xdr:row>12</xdr:row>
      <xdr:rowOff>33495</xdr:rowOff>
    </xdr:from>
    <xdr:to>
      <xdr:col>17</xdr:col>
      <xdr:colOff>510792</xdr:colOff>
      <xdr:row>26</xdr:row>
      <xdr:rowOff>125605</xdr:rowOff>
    </xdr:to>
    <xdr:sp macro="" textlink="">
      <xdr:nvSpPr>
        <xdr:cNvPr id="26" name="Rectangle 25">
          <a:extLst>
            <a:ext uri="{FF2B5EF4-FFF2-40B4-BE49-F238E27FC236}">
              <a16:creationId xmlns:a16="http://schemas.microsoft.com/office/drawing/2014/main" id="{F1B0EECC-F228-2B6F-FCD7-CB97E79F7332}"/>
            </a:ext>
          </a:extLst>
        </xdr:cNvPr>
        <xdr:cNvSpPr/>
      </xdr:nvSpPr>
      <xdr:spPr>
        <a:xfrm>
          <a:off x="7536264" y="2244132"/>
          <a:ext cx="3366198" cy="2671187"/>
        </a:xfrm>
        <a:prstGeom prst="rect">
          <a:avLst/>
        </a:prstGeom>
        <a:solidFill>
          <a:srgbClr val="3D3D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602901</xdr:colOff>
      <xdr:row>5</xdr:row>
      <xdr:rowOff>83737</xdr:rowOff>
    </xdr:from>
    <xdr:to>
      <xdr:col>25</xdr:col>
      <xdr:colOff>159098</xdr:colOff>
      <xdr:row>47</xdr:row>
      <xdr:rowOff>50241</xdr:rowOff>
    </xdr:to>
    <xdr:sp macro="" textlink="">
      <xdr:nvSpPr>
        <xdr:cNvPr id="24" name="Rectangle 23">
          <a:extLst>
            <a:ext uri="{FF2B5EF4-FFF2-40B4-BE49-F238E27FC236}">
              <a16:creationId xmlns:a16="http://schemas.microsoft.com/office/drawing/2014/main" id="{FA023128-9A36-4D91-4AB5-6DD9F1E9F367}"/>
            </a:ext>
          </a:extLst>
        </xdr:cNvPr>
        <xdr:cNvSpPr/>
      </xdr:nvSpPr>
      <xdr:spPr>
        <a:xfrm>
          <a:off x="10994571" y="1004836"/>
          <a:ext cx="4446395" cy="7703735"/>
        </a:xfrm>
        <a:prstGeom prst="rect">
          <a:avLst/>
        </a:prstGeom>
        <a:solidFill>
          <a:srgbClr val="3D3D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58616</xdr:colOff>
      <xdr:row>5</xdr:row>
      <xdr:rowOff>150725</xdr:rowOff>
    </xdr:from>
    <xdr:to>
      <xdr:col>17</xdr:col>
      <xdr:colOff>552660</xdr:colOff>
      <xdr:row>11</xdr:row>
      <xdr:rowOff>175846</xdr:rowOff>
    </xdr:to>
    <xdr:sp macro="" textlink="">
      <xdr:nvSpPr>
        <xdr:cNvPr id="22" name="Rectangle: Rounded Corners 21">
          <a:extLst>
            <a:ext uri="{FF2B5EF4-FFF2-40B4-BE49-F238E27FC236}">
              <a16:creationId xmlns:a16="http://schemas.microsoft.com/office/drawing/2014/main" id="{35EDD11F-CCE3-36A6-7ABC-3FD000B2F3D2}"/>
            </a:ext>
          </a:extLst>
        </xdr:cNvPr>
        <xdr:cNvSpPr>
          <a:spLocks noChangeAspect="1"/>
        </xdr:cNvSpPr>
      </xdr:nvSpPr>
      <xdr:spPr>
        <a:xfrm>
          <a:off x="3726264" y="1071824"/>
          <a:ext cx="7218066" cy="1130440"/>
        </a:xfrm>
        <a:prstGeom prst="round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112998</xdr:colOff>
      <xdr:row>0</xdr:row>
      <xdr:rowOff>92473</xdr:rowOff>
    </xdr:from>
    <xdr:to>
      <xdr:col>25</xdr:col>
      <xdr:colOff>142352</xdr:colOff>
      <xdr:row>5</xdr:row>
      <xdr:rowOff>17107</xdr:rowOff>
    </xdr:to>
    <xdr:sp macro="" textlink="">
      <xdr:nvSpPr>
        <xdr:cNvPr id="2" name="Rectangle: Rounded Corners 1">
          <a:extLst>
            <a:ext uri="{FF2B5EF4-FFF2-40B4-BE49-F238E27FC236}">
              <a16:creationId xmlns:a16="http://schemas.microsoft.com/office/drawing/2014/main" id="{554429FD-275C-D680-C3D6-EF8C795FF956}"/>
            </a:ext>
          </a:extLst>
        </xdr:cNvPr>
        <xdr:cNvSpPr/>
      </xdr:nvSpPr>
      <xdr:spPr>
        <a:xfrm>
          <a:off x="3780646" y="92473"/>
          <a:ext cx="11643574" cy="845733"/>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4800"/>
            <a:t>    </a:t>
          </a:r>
          <a:r>
            <a:rPr lang="en-IN" sz="5400"/>
            <a:t>NOBEL PRIZE LAUREATES(1900-2023)</a:t>
          </a:r>
          <a:endParaRPr lang="en-IN" sz="4800"/>
        </a:p>
      </xdr:txBody>
    </xdr:sp>
    <xdr:clientData/>
  </xdr:twoCellAnchor>
  <xdr:twoCellAnchor>
    <xdr:from>
      <xdr:col>0</xdr:col>
      <xdr:colOff>184219</xdr:colOff>
      <xdr:row>14</xdr:row>
      <xdr:rowOff>108857</xdr:rowOff>
    </xdr:from>
    <xdr:to>
      <xdr:col>6</xdr:col>
      <xdr:colOff>468924</xdr:colOff>
      <xdr:row>26</xdr:row>
      <xdr:rowOff>167473</xdr:rowOff>
    </xdr:to>
    <xdr:graphicFrame macro="">
      <xdr:nvGraphicFramePr>
        <xdr:cNvPr id="4" name="Chart 3">
          <a:extLst>
            <a:ext uri="{FF2B5EF4-FFF2-40B4-BE49-F238E27FC236}">
              <a16:creationId xmlns:a16="http://schemas.microsoft.com/office/drawing/2014/main" id="{C73366A0-9013-4F64-A1BE-CFE125D3E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33494</xdr:colOff>
      <xdr:row>7</xdr:row>
      <xdr:rowOff>25484</xdr:rowOff>
    </xdr:from>
    <xdr:to>
      <xdr:col>25</xdr:col>
      <xdr:colOff>66989</xdr:colOff>
      <xdr:row>27</xdr:row>
      <xdr:rowOff>41868</xdr:rowOff>
    </xdr:to>
    <xdr:graphicFrame macro="">
      <xdr:nvGraphicFramePr>
        <xdr:cNvPr id="6" name="Chart 5">
          <a:extLst>
            <a:ext uri="{FF2B5EF4-FFF2-40B4-BE49-F238E27FC236}">
              <a16:creationId xmlns:a16="http://schemas.microsoft.com/office/drawing/2014/main" id="{A64B29AC-D72E-4AAB-8434-8750A1D6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251208</xdr:colOff>
      <xdr:row>12</xdr:row>
      <xdr:rowOff>83735</xdr:rowOff>
    </xdr:from>
    <xdr:to>
      <xdr:col>17</xdr:col>
      <xdr:colOff>427055</xdr:colOff>
      <xdr:row>24</xdr:row>
      <xdr:rowOff>142350</xdr:rowOff>
    </xdr:to>
    <xdr:graphicFrame macro="">
      <xdr:nvGraphicFramePr>
        <xdr:cNvPr id="9" name="Chart 8">
          <a:extLst>
            <a:ext uri="{FF2B5EF4-FFF2-40B4-BE49-F238E27FC236}">
              <a16:creationId xmlns:a16="http://schemas.microsoft.com/office/drawing/2014/main" id="{47C09080-3669-4AAF-A9D1-7A0992978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485671</xdr:colOff>
      <xdr:row>29</xdr:row>
      <xdr:rowOff>167473</xdr:rowOff>
    </xdr:from>
    <xdr:to>
      <xdr:col>17</xdr:col>
      <xdr:colOff>485672</xdr:colOff>
      <xdr:row>47</xdr:row>
      <xdr:rowOff>33495</xdr:rowOff>
    </xdr:to>
    <xdr:graphicFrame macro="">
      <xdr:nvGraphicFramePr>
        <xdr:cNvPr id="11" name="Chart 10">
          <a:extLst>
            <a:ext uri="{FF2B5EF4-FFF2-40B4-BE49-F238E27FC236}">
              <a16:creationId xmlns:a16="http://schemas.microsoft.com/office/drawing/2014/main" id="{998ED098-B3FD-43C0-944A-45F65A4C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41867</xdr:colOff>
      <xdr:row>29</xdr:row>
      <xdr:rowOff>142351</xdr:rowOff>
    </xdr:from>
    <xdr:to>
      <xdr:col>25</xdr:col>
      <xdr:colOff>50241</xdr:colOff>
      <xdr:row>46</xdr:row>
      <xdr:rowOff>125603</xdr:rowOff>
    </xdr:to>
    <xdr:graphicFrame macro="">
      <xdr:nvGraphicFramePr>
        <xdr:cNvPr id="13" name="Chart 12">
          <a:extLst>
            <a:ext uri="{FF2B5EF4-FFF2-40B4-BE49-F238E27FC236}">
              <a16:creationId xmlns:a16="http://schemas.microsoft.com/office/drawing/2014/main" id="{BDD95B5B-0728-451E-BD47-1C093DC8A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226089</xdr:colOff>
      <xdr:row>29</xdr:row>
      <xdr:rowOff>33494</xdr:rowOff>
    </xdr:from>
    <xdr:to>
      <xdr:col>6</xdr:col>
      <xdr:colOff>494044</xdr:colOff>
      <xdr:row>47</xdr:row>
      <xdr:rowOff>8373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65E0C815-A6CF-4098-B7F1-E2EEA6BDB6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6089" y="5337014"/>
              <a:ext cx="3925555" cy="32667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200967</xdr:colOff>
      <xdr:row>6</xdr:row>
      <xdr:rowOff>59873</xdr:rowOff>
    </xdr:from>
    <xdr:to>
      <xdr:col>17</xdr:col>
      <xdr:colOff>468922</xdr:colOff>
      <xdr:row>8</xdr:row>
      <xdr:rowOff>167474</xdr:rowOff>
    </xdr:to>
    <mc:AlternateContent xmlns:mc="http://schemas.openxmlformats.org/markup-compatibility/2006" xmlns:a14="http://schemas.microsoft.com/office/drawing/2010/main">
      <mc:Choice Requires="a14">
        <xdr:graphicFrame macro="">
          <xdr:nvGraphicFramePr>
            <xdr:cNvPr id="12" name="Decade">
              <a:extLst>
                <a:ext uri="{FF2B5EF4-FFF2-40B4-BE49-F238E27FC236}">
                  <a16:creationId xmlns:a16="http://schemas.microsoft.com/office/drawing/2014/main" id="{CCCAEBF2-8576-C825-6EB3-94665994723D}"/>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mlns="">
        <xdr:sp macro="" textlink="">
          <xdr:nvSpPr>
            <xdr:cNvPr id="0" name=""/>
            <xdr:cNvSpPr>
              <a:spLocks noTextEdit="1"/>
            </xdr:cNvSpPr>
          </xdr:nvSpPr>
          <xdr:spPr>
            <a:xfrm>
              <a:off x="3868615" y="1165192"/>
              <a:ext cx="6991977" cy="476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385188</xdr:colOff>
      <xdr:row>9</xdr:row>
      <xdr:rowOff>48657</xdr:rowOff>
    </xdr:from>
    <xdr:to>
      <xdr:col>17</xdr:col>
      <xdr:colOff>494044</xdr:colOff>
      <xdr:row>11</xdr:row>
      <xdr:rowOff>100485</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416F0146-55D4-F7AC-F67B-7002BB05E7F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943034" y="1706635"/>
              <a:ext cx="1942680" cy="4202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117231</xdr:colOff>
      <xdr:row>0</xdr:row>
      <xdr:rowOff>83737</xdr:rowOff>
    </xdr:from>
    <xdr:to>
      <xdr:col>5</xdr:col>
      <xdr:colOff>586152</xdr:colOff>
      <xdr:row>12</xdr:row>
      <xdr:rowOff>92110</xdr:rowOff>
    </xdr:to>
    <xdr:sp macro="" textlink="">
      <xdr:nvSpPr>
        <xdr:cNvPr id="21" name="Rectangle: Rounded Corners 20">
          <a:extLst>
            <a:ext uri="{FF2B5EF4-FFF2-40B4-BE49-F238E27FC236}">
              <a16:creationId xmlns:a16="http://schemas.microsoft.com/office/drawing/2014/main" id="{8573A7EF-66E8-859A-6168-495B0BC42A6D}"/>
            </a:ext>
          </a:extLst>
        </xdr:cNvPr>
        <xdr:cNvSpPr/>
      </xdr:nvSpPr>
      <xdr:spPr>
        <a:xfrm>
          <a:off x="117231" y="83737"/>
          <a:ext cx="3525295" cy="2219010"/>
        </a:xfrm>
        <a:prstGeom prst="roundRect">
          <a:avLst/>
        </a:prstGeom>
        <a:solidFill>
          <a:schemeClr val="accent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83736</xdr:colOff>
      <xdr:row>0</xdr:row>
      <xdr:rowOff>50243</xdr:rowOff>
    </xdr:from>
    <xdr:to>
      <xdr:col>6</xdr:col>
      <xdr:colOff>41868</xdr:colOff>
      <xdr:row>12</xdr:row>
      <xdr:rowOff>133978</xdr:rowOff>
    </xdr:to>
    <xdr:pic>
      <xdr:nvPicPr>
        <xdr:cNvPr id="18" name="Picture 17" descr="Nobel Prize - Wikipedia">
          <a:extLst>
            <a:ext uri="{FF2B5EF4-FFF2-40B4-BE49-F238E27FC236}">
              <a16:creationId xmlns:a16="http://schemas.microsoft.com/office/drawing/2014/main" id="{F8920ED5-BF55-C14E-0EA5-BD932D573E5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736" y="50243"/>
          <a:ext cx="3625780" cy="2294372"/>
        </a:xfrm>
        <a:prstGeom prst="rect">
          <a:avLst/>
        </a:prstGeom>
        <a:solidFill>
          <a:schemeClr val="tx1">
            <a:lumMod val="65000"/>
            <a:lumOff val="35000"/>
          </a:schemeClr>
        </a:solidFill>
      </xdr:spPr>
    </xdr:pic>
    <xdr:clientData/>
  </xdr:twoCellAnchor>
  <xdr:twoCellAnchor editAs="absolute">
    <xdr:from>
      <xdr:col>6</xdr:col>
      <xdr:colOff>211014</xdr:colOff>
      <xdr:row>9</xdr:row>
      <xdr:rowOff>45887</xdr:rowOff>
    </xdr:from>
    <xdr:to>
      <xdr:col>14</xdr:col>
      <xdr:colOff>360067</xdr:colOff>
      <xdr:row>11</xdr:row>
      <xdr:rowOff>117230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26C24013-BD1D-8E17-49CB-F6B2DE9D3FB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78662" y="1703865"/>
              <a:ext cx="5039251" cy="4481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368439</xdr:colOff>
      <xdr:row>5</xdr:row>
      <xdr:rowOff>125604</xdr:rowOff>
    </xdr:from>
    <xdr:to>
      <xdr:col>23</xdr:col>
      <xdr:colOff>251208</xdr:colOff>
      <xdr:row>7</xdr:row>
      <xdr:rowOff>25121</xdr:rowOff>
    </xdr:to>
    <xdr:sp macro="" textlink="">
      <xdr:nvSpPr>
        <xdr:cNvPr id="28" name="TextBox 27">
          <a:extLst>
            <a:ext uri="{FF2B5EF4-FFF2-40B4-BE49-F238E27FC236}">
              <a16:creationId xmlns:a16="http://schemas.microsoft.com/office/drawing/2014/main" id="{006C86BD-DA76-ACEA-84A7-598546515188}"/>
            </a:ext>
          </a:extLst>
        </xdr:cNvPr>
        <xdr:cNvSpPr txBox="1"/>
      </xdr:nvSpPr>
      <xdr:spPr>
        <a:xfrm>
          <a:off x="11982659" y="1046703"/>
          <a:ext cx="2327868" cy="267956"/>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By Category</a:t>
          </a:r>
          <a:endParaRPr lang="en-IN" sz="1200">
            <a:solidFill>
              <a:schemeClr val="bg1"/>
            </a:solidFill>
          </a:endParaRPr>
        </a:p>
      </xdr:txBody>
    </xdr:sp>
    <xdr:clientData/>
  </xdr:twoCellAnchor>
  <xdr:twoCellAnchor>
    <xdr:from>
      <xdr:col>19</xdr:col>
      <xdr:colOff>16748</xdr:colOff>
      <xdr:row>28</xdr:row>
      <xdr:rowOff>8374</xdr:rowOff>
    </xdr:from>
    <xdr:to>
      <xdr:col>24</xdr:col>
      <xdr:colOff>184221</xdr:colOff>
      <xdr:row>29</xdr:row>
      <xdr:rowOff>92109</xdr:rowOff>
    </xdr:to>
    <xdr:sp macro="" textlink="">
      <xdr:nvSpPr>
        <xdr:cNvPr id="29" name="TextBox 28">
          <a:extLst>
            <a:ext uri="{FF2B5EF4-FFF2-40B4-BE49-F238E27FC236}">
              <a16:creationId xmlns:a16="http://schemas.microsoft.com/office/drawing/2014/main" id="{9966EFDC-AF32-FD5D-2A92-6822B5D8DD20}"/>
            </a:ext>
          </a:extLst>
        </xdr:cNvPr>
        <xdr:cNvSpPr txBox="1"/>
      </xdr:nvSpPr>
      <xdr:spPr>
        <a:xfrm>
          <a:off x="11630968" y="5166528"/>
          <a:ext cx="3223846" cy="267955"/>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200">
              <a:solidFill>
                <a:schemeClr val="bg1"/>
              </a:solidFill>
              <a:effectLst/>
              <a:latin typeface="+mn-lt"/>
              <a:ea typeface="+mn-ea"/>
              <a:cs typeface="+mn-cs"/>
            </a:rPr>
            <a:t>Nobel</a:t>
          </a:r>
          <a:r>
            <a:rPr lang="en-IN" sz="1200" baseline="0">
              <a:solidFill>
                <a:schemeClr val="bg1"/>
              </a:solidFill>
              <a:effectLst/>
              <a:latin typeface="+mn-lt"/>
              <a:ea typeface="+mn-ea"/>
              <a:cs typeface="+mn-cs"/>
            </a:rPr>
            <a:t> Prize Winners By Category </a:t>
          </a:r>
          <a:r>
            <a:rPr lang="en-IN" sz="1200">
              <a:solidFill>
                <a:schemeClr val="bg1"/>
              </a:solidFill>
            </a:rPr>
            <a:t>in each Decade</a:t>
          </a:r>
        </a:p>
      </xdr:txBody>
    </xdr:sp>
    <xdr:clientData/>
  </xdr:twoCellAnchor>
  <xdr:twoCellAnchor>
    <xdr:from>
      <xdr:col>1</xdr:col>
      <xdr:colOff>284704</xdr:colOff>
      <xdr:row>27</xdr:row>
      <xdr:rowOff>100486</xdr:rowOff>
    </xdr:from>
    <xdr:to>
      <xdr:col>5</xdr:col>
      <xdr:colOff>276331</xdr:colOff>
      <xdr:row>29</xdr:row>
      <xdr:rowOff>8373</xdr:rowOff>
    </xdr:to>
    <xdr:sp macro="" textlink="">
      <xdr:nvSpPr>
        <xdr:cNvPr id="31" name="TextBox 30">
          <a:extLst>
            <a:ext uri="{FF2B5EF4-FFF2-40B4-BE49-F238E27FC236}">
              <a16:creationId xmlns:a16="http://schemas.microsoft.com/office/drawing/2014/main" id="{4DC3050A-B6A3-4B6E-9AEB-2862EB983274}"/>
            </a:ext>
          </a:extLst>
        </xdr:cNvPr>
        <xdr:cNvSpPr txBox="1"/>
      </xdr:nvSpPr>
      <xdr:spPr>
        <a:xfrm>
          <a:off x="895979" y="5074420"/>
          <a:ext cx="2436726" cy="276327"/>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in each country</a:t>
          </a:r>
          <a:endParaRPr lang="en-IN" sz="1200">
            <a:solidFill>
              <a:schemeClr val="bg1"/>
            </a:solidFill>
          </a:endParaRPr>
        </a:p>
      </xdr:txBody>
    </xdr:sp>
    <xdr:clientData/>
  </xdr:twoCellAnchor>
  <xdr:twoCellAnchor>
    <xdr:from>
      <xdr:col>1</xdr:col>
      <xdr:colOff>452178</xdr:colOff>
      <xdr:row>13</xdr:row>
      <xdr:rowOff>8375</xdr:rowOff>
    </xdr:from>
    <xdr:to>
      <xdr:col>5</xdr:col>
      <xdr:colOff>334947</xdr:colOff>
      <xdr:row>14</xdr:row>
      <xdr:rowOff>92111</xdr:rowOff>
    </xdr:to>
    <xdr:sp macro="" textlink="">
      <xdr:nvSpPr>
        <xdr:cNvPr id="33" name="TextBox 32">
          <a:extLst>
            <a:ext uri="{FF2B5EF4-FFF2-40B4-BE49-F238E27FC236}">
              <a16:creationId xmlns:a16="http://schemas.microsoft.com/office/drawing/2014/main" id="{FAA4BBF5-AAC4-4E1D-BA09-9FA7505C27C1}"/>
            </a:ext>
          </a:extLst>
        </xdr:cNvPr>
        <xdr:cNvSpPr txBox="1"/>
      </xdr:nvSpPr>
      <xdr:spPr>
        <a:xfrm>
          <a:off x="1063453" y="2403232"/>
          <a:ext cx="2327868" cy="267956"/>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By Category</a:t>
          </a:r>
          <a:endParaRPr lang="en-IN" sz="1200">
            <a:solidFill>
              <a:schemeClr val="bg1"/>
            </a:solidFill>
          </a:endParaRPr>
        </a:p>
      </xdr:txBody>
    </xdr:sp>
    <xdr:clientData/>
  </xdr:twoCellAnchor>
  <xdr:twoCellAnchor>
    <xdr:from>
      <xdr:col>13</xdr:col>
      <xdr:colOff>125604</xdr:colOff>
      <xdr:row>24</xdr:row>
      <xdr:rowOff>175846</xdr:rowOff>
    </xdr:from>
    <xdr:to>
      <xdr:col>17</xdr:col>
      <xdr:colOff>8373</xdr:colOff>
      <xdr:row>26</xdr:row>
      <xdr:rowOff>75363</xdr:rowOff>
    </xdr:to>
    <xdr:sp macro="" textlink="">
      <xdr:nvSpPr>
        <xdr:cNvPr id="35" name="TextBox 34">
          <a:extLst>
            <a:ext uri="{FF2B5EF4-FFF2-40B4-BE49-F238E27FC236}">
              <a16:creationId xmlns:a16="http://schemas.microsoft.com/office/drawing/2014/main" id="{7043B54F-3651-428A-A122-3ABA2814B572}"/>
            </a:ext>
          </a:extLst>
        </xdr:cNvPr>
        <xdr:cNvSpPr txBox="1"/>
      </xdr:nvSpPr>
      <xdr:spPr>
        <a:xfrm>
          <a:off x="8072175" y="4597121"/>
          <a:ext cx="2327868" cy="267956"/>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By Gender</a:t>
          </a:r>
          <a:endParaRPr lang="en-IN" sz="1200">
            <a:solidFill>
              <a:schemeClr val="bg1"/>
            </a:solidFill>
          </a:endParaRPr>
        </a:p>
      </xdr:txBody>
    </xdr:sp>
    <xdr:clientData/>
  </xdr:twoCellAnchor>
  <xdr:twoCellAnchor>
    <xdr:from>
      <xdr:col>13</xdr:col>
      <xdr:colOff>144026</xdr:colOff>
      <xdr:row>28</xdr:row>
      <xdr:rowOff>26796</xdr:rowOff>
    </xdr:from>
    <xdr:to>
      <xdr:col>17</xdr:col>
      <xdr:colOff>209341</xdr:colOff>
      <xdr:row>29</xdr:row>
      <xdr:rowOff>100483</xdr:rowOff>
    </xdr:to>
    <xdr:sp macro="" textlink="">
      <xdr:nvSpPr>
        <xdr:cNvPr id="37" name="TextBox 36">
          <a:extLst>
            <a:ext uri="{FF2B5EF4-FFF2-40B4-BE49-F238E27FC236}">
              <a16:creationId xmlns:a16="http://schemas.microsoft.com/office/drawing/2014/main" id="{45986A56-42DC-4E7F-80B3-F0A8D4DA6B07}"/>
            </a:ext>
          </a:extLst>
        </xdr:cNvPr>
        <xdr:cNvSpPr txBox="1"/>
      </xdr:nvSpPr>
      <xdr:spPr>
        <a:xfrm>
          <a:off x="8090597" y="5184950"/>
          <a:ext cx="2510414" cy="257907"/>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By prize Sharing</a:t>
          </a:r>
          <a:endParaRPr lang="en-IN" sz="1200">
            <a:solidFill>
              <a:schemeClr val="bg1"/>
            </a:solidFill>
          </a:endParaRPr>
        </a:p>
      </xdr:txBody>
    </xdr:sp>
    <xdr:clientData/>
  </xdr:twoCellAnchor>
  <xdr:twoCellAnchor>
    <xdr:from>
      <xdr:col>7</xdr:col>
      <xdr:colOff>108855</xdr:colOff>
      <xdr:row>12</xdr:row>
      <xdr:rowOff>184219</xdr:rowOff>
    </xdr:from>
    <xdr:to>
      <xdr:col>12</xdr:col>
      <xdr:colOff>33492</xdr:colOff>
      <xdr:row>18</xdr:row>
      <xdr:rowOff>133978</xdr:rowOff>
    </xdr:to>
    <xdr:sp macro="" textlink="Pivot!F10">
      <xdr:nvSpPr>
        <xdr:cNvPr id="38" name="Rectangle: Rounded Corners 37">
          <a:extLst>
            <a:ext uri="{FF2B5EF4-FFF2-40B4-BE49-F238E27FC236}">
              <a16:creationId xmlns:a16="http://schemas.microsoft.com/office/drawing/2014/main" id="{0A57B329-5C26-45F4-1342-9CBA66E9465C}"/>
            </a:ext>
          </a:extLst>
        </xdr:cNvPr>
        <xdr:cNvSpPr/>
      </xdr:nvSpPr>
      <xdr:spPr>
        <a:xfrm>
          <a:off x="4387778" y="2394856"/>
          <a:ext cx="2981011" cy="1055078"/>
        </a:xfrm>
        <a:prstGeom prst="round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4C34B85-EEFF-4884-9F95-BBEAAA39A558}" type="TxLink">
            <a:rPr lang="en-US" sz="2400" b="1" i="0" u="none" strike="noStrike">
              <a:solidFill>
                <a:schemeClr val="bg1"/>
              </a:solidFill>
              <a:latin typeface="Calibri"/>
              <a:ea typeface="Calibri"/>
              <a:cs typeface="Calibri"/>
            </a:rPr>
            <a:pPr algn="l"/>
            <a:t>Total No. of Nobel Prize Laureates: 1000</a:t>
          </a:fld>
          <a:endParaRPr lang="en-US" sz="2400" b="1">
            <a:solidFill>
              <a:schemeClr val="bg1"/>
            </a:solidFill>
          </a:endParaRPr>
        </a:p>
      </xdr:txBody>
    </xdr:sp>
    <xdr:clientData/>
  </xdr:twoCellAnchor>
  <xdr:twoCellAnchor>
    <xdr:from>
      <xdr:col>7</xdr:col>
      <xdr:colOff>150726</xdr:colOff>
      <xdr:row>19</xdr:row>
      <xdr:rowOff>108857</xdr:rowOff>
    </xdr:from>
    <xdr:to>
      <xdr:col>12</xdr:col>
      <xdr:colOff>50242</xdr:colOff>
      <xdr:row>25</xdr:row>
      <xdr:rowOff>125604</xdr:rowOff>
    </xdr:to>
    <xdr:sp macro="" textlink="Pivot!P9">
      <xdr:nvSpPr>
        <xdr:cNvPr id="40" name="Rectangle: Rounded Corners 39">
          <a:extLst>
            <a:ext uri="{FF2B5EF4-FFF2-40B4-BE49-F238E27FC236}">
              <a16:creationId xmlns:a16="http://schemas.microsoft.com/office/drawing/2014/main" id="{A964404D-E474-74AC-66CB-A0FDCC6A55F3}"/>
            </a:ext>
          </a:extLst>
        </xdr:cNvPr>
        <xdr:cNvSpPr/>
      </xdr:nvSpPr>
      <xdr:spPr>
        <a:xfrm>
          <a:off x="4429649" y="3609033"/>
          <a:ext cx="2955890" cy="1122066"/>
        </a:xfrm>
        <a:prstGeom prst="round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3554F97E-58E1-45B6-9A4E-2D3B013B57C7}" type="TxLink">
            <a:rPr lang="en-US" sz="1800" b="1" i="0" u="none" strike="noStrike">
              <a:solidFill>
                <a:schemeClr val="bg1"/>
              </a:solidFill>
              <a:latin typeface="Calibri"/>
              <a:ea typeface="Calibri"/>
              <a:cs typeface="Calibri"/>
            </a:rPr>
            <a:pPr algn="l"/>
            <a:t>TOTAL NO. OF NOBEL PRIZE AWARDED TILL 2023: 621</a:t>
          </a:fld>
          <a:endParaRPr lang="en-IN" sz="3200" b="1">
            <a:solidFill>
              <a:schemeClr val="bg1"/>
            </a:solidFill>
          </a:endParaRPr>
        </a:p>
      </xdr:txBody>
    </xdr:sp>
    <xdr:clientData/>
  </xdr:twoCellAnchor>
  <xdr:twoCellAnchor>
    <xdr:from>
      <xdr:col>7</xdr:col>
      <xdr:colOff>510792</xdr:colOff>
      <xdr:row>28</xdr:row>
      <xdr:rowOff>58615</xdr:rowOff>
    </xdr:from>
    <xdr:to>
      <xdr:col>11</xdr:col>
      <xdr:colOff>576107</xdr:colOff>
      <xdr:row>29</xdr:row>
      <xdr:rowOff>132302</xdr:rowOff>
    </xdr:to>
    <xdr:sp macro="" textlink="">
      <xdr:nvSpPr>
        <xdr:cNvPr id="46" name="TextBox 45">
          <a:extLst>
            <a:ext uri="{FF2B5EF4-FFF2-40B4-BE49-F238E27FC236}">
              <a16:creationId xmlns:a16="http://schemas.microsoft.com/office/drawing/2014/main" id="{6C155725-466E-4F99-850C-A36AC8A23FED}"/>
            </a:ext>
          </a:extLst>
        </xdr:cNvPr>
        <xdr:cNvSpPr txBox="1"/>
      </xdr:nvSpPr>
      <xdr:spPr>
        <a:xfrm>
          <a:off x="4789715" y="5216769"/>
          <a:ext cx="2510414" cy="257907"/>
        </a:xfrm>
        <a:prstGeom prst="rect">
          <a:avLst/>
        </a:prstGeom>
        <a:solidFill>
          <a:schemeClr val="tx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as per their age</a:t>
          </a:r>
          <a:endParaRPr lang="en-IN" sz="1200">
            <a:solidFill>
              <a:schemeClr val="bg1"/>
            </a:solidFill>
          </a:endParaRPr>
        </a:p>
      </xdr:txBody>
    </xdr:sp>
    <xdr:clientData/>
  </xdr:twoCellAnchor>
  <xdr:twoCellAnchor>
    <xdr:from>
      <xdr:col>7</xdr:col>
      <xdr:colOff>108803</xdr:colOff>
      <xdr:row>30</xdr:row>
      <xdr:rowOff>0</xdr:rowOff>
    </xdr:from>
    <xdr:to>
      <xdr:col>12</xdr:col>
      <xdr:colOff>427055</xdr:colOff>
      <xdr:row>47</xdr:row>
      <xdr:rowOff>8374</xdr:rowOff>
    </xdr:to>
    <xdr:graphicFrame macro="">
      <xdr:nvGraphicFramePr>
        <xdr:cNvPr id="5" name="Chart 4">
          <a:extLst>
            <a:ext uri="{FF2B5EF4-FFF2-40B4-BE49-F238E27FC236}">
              <a16:creationId xmlns:a16="http://schemas.microsoft.com/office/drawing/2014/main" id="{1D1C22AF-F0C7-465B-9480-25C3B8DF2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 Pratap Singh" refreshedDate="45753.836607060184" createdVersion="8" refreshedVersion="8" minRefreshableVersion="3" recordCount="1000" xr:uid="{38712532-49CB-47F5-9C86-1339946DBC7C}">
  <cacheSource type="worksheet">
    <worksheetSource ref="A1:P1001" sheet="nobel_laureates_data2"/>
  </cacheSource>
  <cacheFields count="16">
    <cacheField name="year" numFmtId="0">
      <sharedItems containsSemiMixedTypes="0" containsString="0" containsNumber="1" containsInteger="1" minValue="1901" maxValue="2023"/>
    </cacheField>
    <cacheField name="Decade" numFmtId="0">
      <sharedItems containsSemiMixedTypes="0" containsString="0" containsNumber="1" containsInteger="1" minValue="1900" maxValue="2020" count="13">
        <n v="2000"/>
        <n v="1980"/>
        <n v="2010"/>
        <n v="1990"/>
        <n v="1910"/>
        <n v="1940"/>
        <n v="2020"/>
        <n v="1930"/>
        <n v="1960"/>
        <n v="1920"/>
        <n v="1900"/>
        <n v="1950"/>
        <n v="1970"/>
      </sharedItems>
    </cacheField>
    <cacheField name="Age" numFmtId="0">
      <sharedItems containsSemiMixedTypes="0" containsString="0" containsNumber="1" containsInteger="1" minValue="2" maxValue="300"/>
    </cacheField>
    <cacheField name="Age Category" numFmtId="0">
      <sharedItems containsBlank="1" count="5">
        <s v="Middle Age "/>
        <s v="Adult "/>
        <s v="Senior"/>
        <s v="Youth"/>
        <m u="1"/>
      </sharedItems>
    </cacheField>
    <cacheField name="category" numFmtId="0">
      <sharedItems count="6">
        <s v="chemistry"/>
        <s v="literature"/>
        <s v="physics"/>
        <s v="medicine"/>
        <s v="economics"/>
        <s v="peace"/>
      </sharedItems>
    </cacheField>
    <cacheField name="motivation" numFmtId="0">
      <sharedItems longText="1"/>
    </cacheField>
    <cacheField name="prizeShare" numFmtId="0">
      <sharedItems containsSemiMixedTypes="0" containsString="0" containsNumber="1" containsInteger="1" minValue="1" maxValue="4" count="4">
        <n v="2"/>
        <n v="1"/>
        <n v="4"/>
        <n v="3"/>
      </sharedItems>
    </cacheField>
    <cacheField name="laureateID" numFmtId="0">
      <sharedItems containsSemiMixedTypes="0" containsString="0" containsNumber="1" containsInteger="1" minValue="1" maxValue="1034"/>
    </cacheField>
    <cacheField name="fullName" numFmtId="0">
      <sharedItems/>
    </cacheField>
    <cacheField name="gender" numFmtId="0">
      <sharedItems count="3">
        <s v="male"/>
        <s v="female"/>
        <s v="org"/>
      </sharedItems>
    </cacheField>
    <cacheField name="born" numFmtId="0">
      <sharedItems containsDate="1" containsMixedTypes="1" minDate="1900-03-13T00:00:00" maxDate="1972-04-22T00:00:00"/>
    </cacheField>
    <cacheField name="bornCountry" numFmtId="0">
      <sharedItems count="89">
        <s v="Switzerland"/>
        <s v="Nigeria"/>
        <s v="United Kingdom"/>
        <s v="USA"/>
        <s v="Australia"/>
        <s v="France"/>
        <s v="Italy"/>
        <s v="Guatemala"/>
        <s v="Norway"/>
        <s v="Canada"/>
        <s v="India"/>
        <s v="China"/>
        <s v="the Netherlands"/>
        <s v="Madagascar"/>
        <s v="Colombia"/>
        <s v="Romania"/>
        <s v="Peru"/>
        <s v="Germany"/>
        <s v="Portugal"/>
        <s v="Poland"/>
        <s v="Argentina"/>
        <s v="Azerbaijan"/>
        <s v="Lebanon"/>
        <s v="Northern Ireland"/>
        <s v="Ethiopia"/>
        <s v="Slovakia"/>
        <s v="Belarus"/>
        <s v="Belgium"/>
        <s v="Ukraine"/>
        <s v="Hungary"/>
        <s v="Democratic Republic of the Congo"/>
        <s v="Zimbabwe"/>
        <s v="Egypt"/>
        <s v="South Africa"/>
        <s v="Venezuela"/>
        <s v="Morocco"/>
        <s v="Saint Lucia"/>
        <s v="Trinidad and Tobago"/>
        <s v="Japan"/>
        <s v="Bangladesh"/>
        <s v="Scotland"/>
        <s v="Algeria"/>
        <s v="Denmark"/>
        <s v="East Timor"/>
        <s v="Bosnia and Herzegovina"/>
        <s v="Ireland"/>
        <s v="Luxembourg"/>
        <s v="Sweden"/>
        <s v="Austria"/>
        <s v="Israel"/>
        <s v="Iran"/>
        <s v="Finland"/>
        <s v="Costa Rica"/>
        <s v="Tanzania"/>
        <s v="Taiwan"/>
        <s v="Greece"/>
        <s v="Spain"/>
        <s v="Turkey"/>
        <s v="Turkiye"/>
        <s v="Pakistan"/>
        <s v="Russia"/>
        <s v="Iraq"/>
        <s v="Ghana"/>
        <s v="Slovenia"/>
        <s v="Philippines"/>
        <s v="New Zealand"/>
        <s v="Mexico"/>
        <s v="South Korea"/>
        <s v="Liberia"/>
        <s v="Vietnam"/>
        <s v="Cyprus"/>
        <s v="Kenya"/>
        <s v="organisation"/>
        <s v="Chile"/>
        <s v="Czech Republic"/>
        <s v="Guadeloupe Island"/>
        <s v="Iceland"/>
        <s v="Latvia"/>
        <s v="Brazil"/>
        <s v="Bulgaria"/>
        <s v="Netherlands"/>
        <s v="Indonesia"/>
        <s v="Lithuania"/>
        <s v="North Macedonia"/>
        <s v="Yemen"/>
        <s v="Faroe Islands (Denmark)"/>
        <s v="Tunisia"/>
        <s v="Croatia"/>
        <s v="Myanmar"/>
      </sharedItems>
    </cacheField>
    <cacheField name="bornCity" numFmtId="0">
      <sharedItems/>
    </cacheField>
    <cacheField name="OrganizationName" numFmtId="0">
      <sharedItems/>
    </cacheField>
    <cacheField name="organizationCountry" numFmtId="0">
      <sharedItems/>
    </cacheField>
    <cacheField name="organizationCity" numFmtId="0">
      <sharedItems/>
    </cacheField>
  </cacheFields>
  <extLst>
    <ext xmlns:x14="http://schemas.microsoft.com/office/spreadsheetml/2009/9/main" uri="{725AE2AE-9491-48be-B2B4-4EB974FC3084}">
      <x14:pivotCacheDefinition pivotCacheId="1027105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2002"/>
    <x v="0"/>
    <n v="64"/>
    <x v="0"/>
    <x v="0"/>
    <s v="for his development of nuclear magnetic resonance spectroscopy for determining the three-dimensional structure of biological macromolecules in solution"/>
    <x v="0"/>
    <n v="758"/>
    <s v="Kurt Wuthrich"/>
    <x v="0"/>
    <d v="1938-10-04T00:00:00"/>
    <x v="0"/>
    <s v="Aarberg"/>
    <s v="Swiss Federal Institute of Technology"/>
    <s v="Switzerland"/>
    <s v="Aarberg"/>
  </r>
  <r>
    <n v="1986"/>
    <x v="1"/>
    <n v="52"/>
    <x v="0"/>
    <x v="1"/>
    <s v="who in a wide cultural perspective and with poetic overtones fashions the drama of existence"/>
    <x v="1"/>
    <n v="663"/>
    <s v="Wole Soyinka"/>
    <x v="0"/>
    <n v="12613"/>
    <x v="1"/>
    <s v="Abeokuta"/>
    <s v="Individual"/>
    <s v="Nigeria"/>
    <s v="Abeokuta"/>
  </r>
  <r>
    <n v="2016"/>
    <x v="2"/>
    <n v="73"/>
    <x v="0"/>
    <x v="2"/>
    <s v="for theoretical discoveries of topological phase transitions and topological phases of matter"/>
    <x v="2"/>
    <n v="930"/>
    <s v="J. Michael Kosterlitz"/>
    <x v="0"/>
    <d v="1943-06-22T00:00:00"/>
    <x v="2"/>
    <s v="Aberdeen"/>
    <s v="Brown University"/>
    <s v="United Kingdom"/>
    <s v="Aberdeen"/>
  </r>
  <r>
    <n v="1996"/>
    <x v="3"/>
    <n v="51"/>
    <x v="0"/>
    <x v="2"/>
    <s v="for their discovery of superfluidity in helium-3"/>
    <x v="3"/>
    <n v="150"/>
    <s v="Douglas D. Osheroff"/>
    <x v="0"/>
    <d v="1945-08-01T00:00:00"/>
    <x v="3"/>
    <s v="Aberdeen WA"/>
    <s v="Stanford University"/>
    <s v="USA"/>
    <s v="Aberdeen WA"/>
  </r>
  <r>
    <n v="2005"/>
    <x v="0"/>
    <n v="68"/>
    <x v="0"/>
    <x v="3"/>
    <s v="for their discovery of the bacterium &lt;i&gt;Helicobacter pylori&lt;/i&gt; and its role in gastritis and peptic ulcer disease"/>
    <x v="0"/>
    <n v="790"/>
    <s v="J. Robin Warren"/>
    <x v="0"/>
    <n v="13677"/>
    <x v="4"/>
    <s v="Adelaide"/>
    <s v="Individual"/>
    <s v="Australia"/>
    <s v="Adelaide"/>
  </r>
  <r>
    <n v="1915"/>
    <x v="4"/>
    <n v="25"/>
    <x v="1"/>
    <x v="2"/>
    <s v="for their services in the analysis of crystal structure by means of X-rays"/>
    <x v="0"/>
    <n v="21"/>
    <s v="Lawrence Bragg"/>
    <x v="0"/>
    <s v="1890-03-31"/>
    <x v="4"/>
    <s v="Adelaide"/>
    <s v="Victoria University"/>
    <s v="Australia"/>
    <s v="Adelaide"/>
  </r>
  <r>
    <n v="1945"/>
    <x v="5"/>
    <n v="47"/>
    <x v="1"/>
    <x v="3"/>
    <s v="for the discovery of penicillin and its curative effect in various infectious diseases"/>
    <x v="3"/>
    <n v="341"/>
    <s v="Sir Howard Florey"/>
    <x v="0"/>
    <s v="1898-09-24"/>
    <x v="4"/>
    <s v="Adelaide"/>
    <s v="University of Oxford"/>
    <s v="Australia"/>
    <s v="Adelaide"/>
  </r>
  <r>
    <n v="2022"/>
    <x v="6"/>
    <n v="75"/>
    <x v="0"/>
    <x v="2"/>
    <s v="for experiments with entangled photons establishing the violation of Bell inequalities and  pioneering quantum information science"/>
    <x v="3"/>
    <n v="1012"/>
    <s v="Alain Aspect"/>
    <x v="0"/>
    <d v="1947-06-15T00:00:00"/>
    <x v="5"/>
    <s v="Agen"/>
    <s v="Institut d'Optique Graduate School - Universite Paris-Saclay"/>
    <s v="France"/>
    <s v="Agen"/>
  </r>
  <r>
    <n v="1934"/>
    <x v="7"/>
    <n v="67"/>
    <x v="0"/>
    <x v="1"/>
    <s v="for his bold and ingenious revival of dramatic and scenic art"/>
    <x v="1"/>
    <n v="607"/>
    <s v="Luigi Pirandello"/>
    <x v="0"/>
    <s v="1867-06-28"/>
    <x v="6"/>
    <s v="Agrigento Sicily"/>
    <s v="Individual"/>
    <s v="Italy"/>
    <s v="Agrigento Sicily"/>
  </r>
  <r>
    <n v="2017"/>
    <x v="2"/>
    <n v="75"/>
    <x v="0"/>
    <x v="0"/>
    <s v="for developing cryo-electron microscopy for the high-resolution structure determination of biomolecules in solution"/>
    <x v="3"/>
    <n v="944"/>
    <s v="Jacques Dubochet"/>
    <x v="0"/>
    <d v="1942-06-08T00:00:00"/>
    <x v="0"/>
    <s v="Aigle"/>
    <s v="University of Lausanne"/>
    <s v="Switzerland"/>
    <s v="Aigle"/>
  </r>
  <r>
    <n v="1965"/>
    <x v="8"/>
    <n v="63"/>
    <x v="0"/>
    <x v="3"/>
    <s v="for their discoveries concerning genetic control of enzyme and virus synthesis"/>
    <x v="3"/>
    <n v="381"/>
    <s v="Andr Lwoff"/>
    <x v="0"/>
    <d v="1902-05-08T00:00:00"/>
    <x v="5"/>
    <s v="Ainay le Chacteau"/>
    <s v="Institut Pasteur"/>
    <s v="Lithuania"/>
    <s v="Seteniai"/>
  </r>
  <r>
    <n v="1996"/>
    <x v="3"/>
    <n v="53"/>
    <x v="0"/>
    <x v="0"/>
    <s v="for their discovery of fullerenes"/>
    <x v="3"/>
    <n v="286"/>
    <s v="Richard E. Smalley"/>
    <x v="0"/>
    <d v="1943-06-06T00:00:00"/>
    <x v="3"/>
    <s v="Akron OH"/>
    <s v="Rice University"/>
    <s v="USA"/>
    <s v="Akron OH"/>
  </r>
  <r>
    <n v="2018"/>
    <x v="2"/>
    <n v="74"/>
    <x v="0"/>
    <x v="2"/>
    <s v="for their method of generating high-intensity ultra-short optical pulses"/>
    <x v="2"/>
    <n v="961"/>
    <s v="Gerard Mourou"/>
    <x v="0"/>
    <d v="1944-06-22T00:00:00"/>
    <x v="5"/>
    <s v="Albertville"/>
    <s v="Ecole Polytechnique"/>
    <s v="France"/>
    <s v="Albertville"/>
  </r>
  <r>
    <n v="2018"/>
    <x v="2"/>
    <n v="77"/>
    <x v="2"/>
    <x v="4"/>
    <s v="for integrating climate change into long-run macroeconomic analysis"/>
    <x v="0"/>
    <n v="968"/>
    <s v="William D. Nordhaus"/>
    <x v="0"/>
    <d v="1941-05-31T00:00:00"/>
    <x v="3"/>
    <s v="Albuquerque NM"/>
    <s v="Yale University"/>
    <s v="USA"/>
    <s v="Albuquerque NM"/>
  </r>
  <r>
    <n v="1992"/>
    <x v="3"/>
    <n v="33"/>
    <x v="1"/>
    <x v="5"/>
    <s v="for her struggle for social justice and ethno-cultural reconciliation based on respect for the rights of indigenous peoples"/>
    <x v="1"/>
    <n v="554"/>
    <s v="Rigoberta Menchu Tum"/>
    <x v="1"/>
    <n v="21559"/>
    <x v="7"/>
    <s v="Aldea Chimel"/>
    <s v="Individual"/>
    <s v="Guatemala"/>
    <s v="Aldea Chimel"/>
  </r>
  <r>
    <n v="2014"/>
    <x v="2"/>
    <n v="52"/>
    <x v="0"/>
    <x v="3"/>
    <s v="for their discoveries of cells that constitute a positioning system in the brain"/>
    <x v="2"/>
    <n v="905"/>
    <s v="Edvard I. Moser"/>
    <x v="0"/>
    <d v="1962-04-27T00:00:00"/>
    <x v="8"/>
    <s v="Alesund"/>
    <s v="Norwegian University of Science and Technology (NTNU)"/>
    <s v="Norway"/>
    <s v="Alesund"/>
  </r>
  <r>
    <n v="1996"/>
    <x v="3"/>
    <n v="63"/>
    <x v="0"/>
    <x v="0"/>
    <s v="for their discovery of fullerenes"/>
    <x v="3"/>
    <n v="284"/>
    <s v="Robert F. Curl Jr."/>
    <x v="0"/>
    <d v="1933-08-23T00:00:00"/>
    <x v="3"/>
    <s v="Alice TX"/>
    <s v="Rice University"/>
    <s v="USA"/>
    <s v="Alice TX"/>
  </r>
  <r>
    <n v="2018"/>
    <x v="2"/>
    <n v="70"/>
    <x v="0"/>
    <x v="3"/>
    <s v="for their discovery of cancer therapy by inhibition of negative immune regulation"/>
    <x v="0"/>
    <n v="958"/>
    <s v="James P. Allison"/>
    <x v="0"/>
    <d v="1948-08-07T00:00:00"/>
    <x v="3"/>
    <s v="Alice TX"/>
    <s v="Parker Institute for Cancer Immunotherapy"/>
    <s v="USA"/>
    <s v="Alice TX"/>
  </r>
  <r>
    <n v="1923"/>
    <x v="9"/>
    <n v="32"/>
    <x v="1"/>
    <x v="3"/>
    <s v="for the discovery of insulin"/>
    <x v="0"/>
    <n v="313"/>
    <s v="Frederick G. Banting"/>
    <x v="0"/>
    <s v="1891-11-14"/>
    <x v="9"/>
    <s v="Alliston"/>
    <s v="University of Toronto"/>
    <s v="Canada"/>
    <s v="Alliston"/>
  </r>
  <r>
    <n v="1902"/>
    <x v="10"/>
    <n v="45"/>
    <x v="1"/>
    <x v="3"/>
    <s v="for his work on malaria by which he has shown how it enters the organism and thereby has laid the foundation for successful research on this disease and methods of combating it"/>
    <x v="1"/>
    <n v="294"/>
    <s v="Ronald Ross"/>
    <x v="0"/>
    <s v="1857-05-13"/>
    <x v="10"/>
    <s v="Almora"/>
    <s v="University College"/>
    <s v="India"/>
    <s v="Almora"/>
  </r>
  <r>
    <n v="2009"/>
    <x v="0"/>
    <n v="85"/>
    <x v="2"/>
    <x v="2"/>
    <s v="for the invention of an imaging semiconductor circuit - the CCD sensor"/>
    <x v="2"/>
    <n v="839"/>
    <s v="Willard S. Boyle"/>
    <x v="0"/>
    <d v="1924-08-19T00:00:00"/>
    <x v="9"/>
    <s v="Amherst NS"/>
    <s v="Bell Laboratories"/>
    <s v="Canada"/>
    <s v="Amherst NS"/>
  </r>
  <r>
    <n v="1956"/>
    <x v="11"/>
    <n v="54"/>
    <x v="0"/>
    <x v="2"/>
    <s v="for their researches on semiconductors and their discovery of the transistor effect"/>
    <x v="3"/>
    <n v="67"/>
    <s v="Walter H. Brattain"/>
    <x v="0"/>
    <d v="1902-02-10T00:00:00"/>
    <x v="11"/>
    <s v="Amoy"/>
    <s v="Bell Telephone Laboratories"/>
    <s v="Ireland"/>
    <s v="Dublin"/>
  </r>
  <r>
    <n v="1911"/>
    <x v="4"/>
    <n v="73"/>
    <x v="0"/>
    <x v="5"/>
    <s v="for his role as co-founder of the Institut de droit international initiator of the Conferences on International Private Law (Conferences de Droit international prive) at the Hague and pioneer in the field of international legal relations"/>
    <x v="0"/>
    <n v="478"/>
    <s v="Tobias Asser"/>
    <x v="0"/>
    <s v="1838-04-28"/>
    <x v="12"/>
    <s v="Amsterdam"/>
    <s v="Individual"/>
    <s v="the Netherlands"/>
    <s v="Amsterdam"/>
  </r>
  <r>
    <n v="1995"/>
    <x v="3"/>
    <n v="62"/>
    <x v="0"/>
    <x v="0"/>
    <s v="for their work in atmospheric chemistry particularly concerning the formation and decomposition of ozone"/>
    <x v="3"/>
    <n v="281"/>
    <s v="Paul J. Crutzen"/>
    <x v="0"/>
    <d v="1933-12-03T00:00:00"/>
    <x v="12"/>
    <s v="Amsterdam"/>
    <s v="Max Planck Institute for Chemistry"/>
    <s v="the Netherlands"/>
    <s v="Amsterdam"/>
  </r>
  <r>
    <n v="1953"/>
    <x v="11"/>
    <n v="65"/>
    <x v="0"/>
    <x v="2"/>
    <s v="for his demonstration of the phase contrast method especially for his invention of the phase contrast microscope"/>
    <x v="1"/>
    <n v="60"/>
    <s v="Frits Zernike"/>
    <x v="0"/>
    <s v="1888-07-16"/>
    <x v="12"/>
    <s v="Amsterdam"/>
    <s v="Groningen University"/>
    <s v="the Netherlands"/>
    <s v="Amsterdam"/>
  </r>
  <r>
    <n v="1954"/>
    <x v="11"/>
    <n v="39"/>
    <x v="1"/>
    <x v="3"/>
    <s v="for their discovery of the ability of poliomyelitis viruses to grow in cultures of various types of tissue"/>
    <x v="3"/>
    <n v="357"/>
    <s v="Thomas H. Weller"/>
    <x v="0"/>
    <d v="1915-06-15T00:00:00"/>
    <x v="3"/>
    <s v="Ann Arbor MI"/>
    <s v="Research Division of Infectious Diseases Children's Medical Center"/>
    <s v="Switzerland"/>
    <s v="Liestal"/>
  </r>
  <r>
    <n v="1976"/>
    <x v="12"/>
    <n v="40"/>
    <x v="1"/>
    <x v="2"/>
    <s v="for their pioneering work in the discovery of a heavy elementary particle of a new kind"/>
    <x v="0"/>
    <n v="106"/>
    <s v="Samuel C.C. Ting"/>
    <x v="0"/>
    <d v="1936-01-27T00:00:00"/>
    <x v="3"/>
    <s v="Ann Arbor MI"/>
    <s v="Massachusetts Institute of Technology (MIT)"/>
    <s v="USA"/>
    <s v="Ann Arbor MI"/>
  </r>
  <r>
    <n v="2014"/>
    <x v="2"/>
    <n v="54"/>
    <x v="0"/>
    <x v="0"/>
    <s v="for the development of super-resolved fluorescence microscopy"/>
    <x v="3"/>
    <n v="909"/>
    <s v="Eric Betzig"/>
    <x v="0"/>
    <d v="1960-01-13T00:00:00"/>
    <x v="3"/>
    <s v="Ann Arbor MI"/>
    <s v="Janelia Research Campus Howard Hughes Medical Institute"/>
    <s v="USA"/>
    <s v="Ann Arbor MI"/>
  </r>
  <r>
    <n v="1985"/>
    <x v="1"/>
    <n v="72"/>
    <x v="0"/>
    <x v="1"/>
    <s v="who in his novel combines the poet's and the painter's creativeness with a deepened awareness of time in the depiction of the human condition"/>
    <x v="1"/>
    <n v="662"/>
    <s v="Claude Simon"/>
    <x v="0"/>
    <n v="5032"/>
    <x v="13"/>
    <s v="Antananarivo"/>
    <s v="Individual"/>
    <s v="Madagascar"/>
    <s v="Antananarivo"/>
  </r>
  <r>
    <n v="1982"/>
    <x v="1"/>
    <n v="55"/>
    <x v="0"/>
    <x v="1"/>
    <s v="for his novels and short stories in which the fantastic and the realistic are combined in a richly composed world of imagination reflecting a continent's life and conflicts"/>
    <x v="1"/>
    <n v="659"/>
    <s v="Gabriel Garcia Marquez"/>
    <x v="0"/>
    <n v="9927"/>
    <x v="14"/>
    <s v="Aracataca"/>
    <s v="Individual"/>
    <s v="Colombia"/>
    <s v="Aracataca"/>
  </r>
  <r>
    <n v="2014"/>
    <x v="2"/>
    <n v="52"/>
    <x v="0"/>
    <x v="0"/>
    <s v="for the development of super-resolved fluorescence microscopy"/>
    <x v="3"/>
    <n v="910"/>
    <s v="Stefan W. Hell"/>
    <x v="0"/>
    <d v="1962-12-23T00:00:00"/>
    <x v="15"/>
    <s v="Arad"/>
    <s v="Max Planck Institute for Biophysical Chemistry"/>
    <s v="Romania"/>
    <s v="Arad"/>
  </r>
  <r>
    <n v="2010"/>
    <x v="2"/>
    <n v="74"/>
    <x v="0"/>
    <x v="1"/>
    <s v="for his cartography of structures of power and his trenchant images of the individual's resistance revolt and defeat"/>
    <x v="1"/>
    <n v="854"/>
    <s v="Mario Vargas Llosa"/>
    <x v="0"/>
    <n v="13237"/>
    <x v="16"/>
    <s v="Arequipa"/>
    <s v="Individual"/>
    <s v="Peru"/>
    <s v="Arequipa"/>
  </r>
  <r>
    <n v="1979"/>
    <x v="12"/>
    <n v="77"/>
    <x v="2"/>
    <x v="4"/>
    <s v="for their pioneering research into economic development research with particular consideration of the problems of developing countries"/>
    <x v="0"/>
    <n v="692"/>
    <s v="Theodore W. Schultz"/>
    <x v="0"/>
    <d v="1902-04-30T00:00:00"/>
    <x v="3"/>
    <s v="Arlington SD"/>
    <s v="University of Chicago"/>
    <s v="North Macedonia"/>
    <s v="Skopje"/>
  </r>
  <r>
    <n v="1902"/>
    <x v="10"/>
    <n v="49"/>
    <x v="1"/>
    <x v="2"/>
    <s v="in recognition of the extraordinary service they rendered by their researches into the influence of magnetism upon radiation phenomena"/>
    <x v="0"/>
    <n v="2"/>
    <s v="Hendrik A. Lorentz"/>
    <x v="0"/>
    <s v="1853-07-18"/>
    <x v="12"/>
    <s v="Arnhem"/>
    <s v="Leiden University"/>
    <s v="the Netherlands"/>
    <s v="Arnhem"/>
  </r>
  <r>
    <n v="1934"/>
    <x v="7"/>
    <n v="56"/>
    <x v="0"/>
    <x v="3"/>
    <s v="for their discoveries concerning liver therapy in cases of anaemia"/>
    <x v="3"/>
    <n v="326"/>
    <s v="George H. Whipple"/>
    <x v="0"/>
    <s v="1878-08-28"/>
    <x v="3"/>
    <s v="Ashland NH"/>
    <s v="University of Rochester"/>
    <s v="USA"/>
    <s v="Ashland NH"/>
  </r>
  <r>
    <n v="1964"/>
    <x v="8"/>
    <n v="48"/>
    <x v="1"/>
    <x v="2"/>
    <s v="for fundamental work in the field of quantum electronics which has led to the construction of oscillators and amplifiers based on the maser-laser principle"/>
    <x v="2"/>
    <n v="83"/>
    <s v="Aleksandr M. Prokhorov"/>
    <x v="0"/>
    <d v="1916-07-11T00:00:00"/>
    <x v="4"/>
    <s v="Atherton"/>
    <s v="P.N. Lebedev Physical Institute"/>
    <s v="USA"/>
    <s v="New York NY"/>
  </r>
  <r>
    <n v="1964"/>
    <x v="8"/>
    <n v="35"/>
    <x v="1"/>
    <x v="5"/>
    <s v="for his non-violent struggle for civil rights for the Afro-American population"/>
    <x v="1"/>
    <n v="524"/>
    <s v="Martin Luther King Jr."/>
    <x v="0"/>
    <n v="10608"/>
    <x v="3"/>
    <s v="Atlanta GA"/>
    <s v="Individual"/>
    <s v="USA"/>
    <s v="Atlanta GA"/>
  </r>
  <r>
    <n v="1954"/>
    <x v="11"/>
    <n v="38"/>
    <x v="1"/>
    <x v="3"/>
    <s v="for their discovery of the ability of poliomyelitis viruses to grow in cultures of various types of tissue"/>
    <x v="3"/>
    <n v="358"/>
    <s v="Frederick C. Robbins"/>
    <x v="0"/>
    <d v="1916-08-25T00:00:00"/>
    <x v="3"/>
    <s v="Auburn AL"/>
    <s v="Western Reserve University"/>
    <s v="Sweden"/>
    <s v="Marbacka"/>
  </r>
  <r>
    <n v="1929"/>
    <x v="9"/>
    <n v="56"/>
    <x v="0"/>
    <x v="0"/>
    <s v="for their investigations on the fermentation of sugar and fermentative enzymes"/>
    <x v="0"/>
    <n v="187"/>
    <s v="Hans von Euler-Chelpin"/>
    <x v="0"/>
    <s v="1873-02-15"/>
    <x v="17"/>
    <s v="Augsburg"/>
    <s v="Stockholm University"/>
    <s v="Germany"/>
    <s v="Augsburg"/>
  </r>
  <r>
    <n v="2022"/>
    <x v="6"/>
    <n v="69"/>
    <x v="0"/>
    <x v="4"/>
    <s v="for research on banks and financial crises"/>
    <x v="3"/>
    <n v="1021"/>
    <s v="Ben Bernanke"/>
    <x v="0"/>
    <d v="1953-12-13T00:00:00"/>
    <x v="3"/>
    <s v="Augusta GA"/>
    <s v="The Brookings Institution"/>
    <s v="USA"/>
    <s v="Augusta GA"/>
  </r>
  <r>
    <n v="1908"/>
    <x v="10"/>
    <n v="62"/>
    <x v="0"/>
    <x v="1"/>
    <s v="in recognition of his earnest search for truth his penetrating power of thought his wide range of vision and the warmth and strength in presentation with which in his numerous works he has vindicated and developed an idealistic philosophy of life"/>
    <x v="1"/>
    <n v="578"/>
    <s v="Rudolf Eucken"/>
    <x v="0"/>
    <s v="1846-01-05"/>
    <x v="17"/>
    <s v="Aurich"/>
    <s v="Individual"/>
    <s v="Germany"/>
    <s v="Aurich"/>
  </r>
  <r>
    <n v="1907"/>
    <x v="10"/>
    <n v="64"/>
    <x v="0"/>
    <x v="5"/>
    <s v="for his decisive influence upon the conduct and outcome of the Hague and Geneva Conferences"/>
    <x v="0"/>
    <n v="472"/>
    <s v="Louis Renault"/>
    <x v="0"/>
    <s v="1843-05-21"/>
    <x v="5"/>
    <s v="Autun"/>
    <s v="Sorbonne University"/>
    <s v="France"/>
    <s v="Autun"/>
  </r>
  <r>
    <n v="1949"/>
    <x v="5"/>
    <n v="75"/>
    <x v="0"/>
    <x v="3"/>
    <s v="for his discovery of the therapeutic value of leucotomy in certain psychoses"/>
    <x v="0"/>
    <n v="348"/>
    <s v="Egas Moniz"/>
    <x v="0"/>
    <s v="1874-11-29"/>
    <x v="18"/>
    <s v="Avanca"/>
    <s v="University of Lisbon"/>
    <s v="Portugal"/>
    <s v="Avanca"/>
  </r>
  <r>
    <n v="1998"/>
    <x v="3"/>
    <n v="76"/>
    <x v="2"/>
    <x v="1"/>
    <s v="who with parables sustained by imagination compassion and irony continually enables us once again to apprehend an elusory reality"/>
    <x v="1"/>
    <n v="675"/>
    <s v="Jose Saramago"/>
    <x v="0"/>
    <n v="8356"/>
    <x v="18"/>
    <s v="Azinhaga"/>
    <s v="Individual"/>
    <s v="Portugal"/>
    <s v="Azinhaga"/>
  </r>
  <r>
    <n v="2007"/>
    <x v="0"/>
    <n v="71"/>
    <x v="0"/>
    <x v="0"/>
    <s v="for his studies of chemical processes on solid surfaces"/>
    <x v="1"/>
    <n v="816"/>
    <s v="Gerhard Ertl"/>
    <x v="0"/>
    <d v="1936-10-10T00:00:00"/>
    <x v="17"/>
    <s v="Bad Cannstatt"/>
    <s v="Fritz-Haber-Institut der Max-Planck-Gesellschaft"/>
    <s v="Germany"/>
    <s v="Bad Cannstatt"/>
  </r>
  <r>
    <n v="2020"/>
    <x v="6"/>
    <n v="68"/>
    <x v="0"/>
    <x v="2"/>
    <s v="for the discovery of a supermassive compact object at the centre of our galaxy"/>
    <x v="2"/>
    <n v="989"/>
    <s v="Reinhard Genzel"/>
    <x v="0"/>
    <d v="1952-03-24T00:00:00"/>
    <x v="17"/>
    <s v="Bad Homburg vor der Hohe"/>
    <s v="Max Planck Institute for Extraterrestrial Physics"/>
    <s v="Germany"/>
    <s v="Bad Homburg vor der Hohe"/>
  </r>
  <r>
    <n v="1988"/>
    <x v="1"/>
    <n v="67"/>
    <x v="0"/>
    <x v="2"/>
    <s v="for the neutrino beam method and the demonstration of the doublet structure of the leptons through the discovery of the muon neutrino"/>
    <x v="3"/>
    <n v="134"/>
    <s v="Jack Steinberger"/>
    <x v="0"/>
    <d v="1921-05-25T00:00:00"/>
    <x v="17"/>
    <s v="Bad Kissingen"/>
    <s v="CERN"/>
    <s v="Canada"/>
    <s v="Toronto"/>
  </r>
  <r>
    <n v="1912"/>
    <x v="4"/>
    <n v="50"/>
    <x v="1"/>
    <x v="1"/>
    <s v="primarily in recognition of his fruitful varied and outstanding production in the realm of dramatic art"/>
    <x v="1"/>
    <n v="582"/>
    <s v="Gerhart Hauptmann"/>
    <x v="0"/>
    <s v="1862-11-15"/>
    <x v="19"/>
    <s v="Bad Salzbrunn"/>
    <s v="Individual"/>
    <s v="Poland"/>
    <s v="Bad Salzbrunn"/>
  </r>
  <r>
    <n v="1984"/>
    <x v="1"/>
    <n v="57"/>
    <x v="0"/>
    <x v="3"/>
    <s v="for theories concerning the specificity in development and control of the immune system and the discovery of the principle for production of monoclonal antibodies"/>
    <x v="3"/>
    <n v="431"/>
    <s v="Cesar Milstein"/>
    <x v="0"/>
    <d v="1927-10-08T00:00:00"/>
    <x v="20"/>
    <s v="Bahia Blanca"/>
    <s v="MRC Laboratory of Molecular Biology"/>
    <s v="Argentina"/>
    <s v="Bahia Blanca"/>
  </r>
  <r>
    <n v="1962"/>
    <x v="8"/>
    <n v="54"/>
    <x v="0"/>
    <x v="2"/>
    <s v="for his pioneering theories for condensed matter especially liquid helium"/>
    <x v="1"/>
    <n v="77"/>
    <s v="Lev Landau"/>
    <x v="0"/>
    <d v="1908-01-22T00:00:00"/>
    <x v="21"/>
    <s v="Baku"/>
    <s v="Academy of Sciences"/>
    <s v="China"/>
    <s v="Ganzhou"/>
  </r>
  <r>
    <n v="1994"/>
    <x v="3"/>
    <n v="69"/>
    <x v="0"/>
    <x v="3"/>
    <s v="for their discovery of G-proteins and the role of these proteins in signal transduction in cells"/>
    <x v="0"/>
    <n v="451"/>
    <s v="Martin Rodbell"/>
    <x v="0"/>
    <d v="1925-12-01T00:00:00"/>
    <x v="3"/>
    <s v="Baltimore MD"/>
    <s v="National Institute of Environmental Health Sciences"/>
    <s v="USA"/>
    <s v="Baltimore MD"/>
  </r>
  <r>
    <n v="1966"/>
    <x v="8"/>
    <n v="87"/>
    <x v="2"/>
    <x v="3"/>
    <s v="for his discovery of tumour-inducing viruses"/>
    <x v="0"/>
    <n v="383"/>
    <s v="Peyton Rous"/>
    <x v="0"/>
    <s v="1879-10-05"/>
    <x v="3"/>
    <s v="Baltimore MD"/>
    <s v="Rockefeller University"/>
    <s v="USA"/>
    <s v="Baltimore MD"/>
  </r>
  <r>
    <n v="1963"/>
    <x v="8"/>
    <n v="49"/>
    <x v="1"/>
    <x v="3"/>
    <s v="for their discoveries concerning the ionic mechanisms involved in excitation and inhibition in the peripheral and central portions of the nerve cell membrane"/>
    <x v="3"/>
    <n v="376"/>
    <s v="Alan Hodgkin"/>
    <x v="0"/>
    <d v="1914-02-05T00:00:00"/>
    <x v="2"/>
    <s v="Banbury"/>
    <s v="University of Cambridge"/>
    <s v="Norway"/>
    <s v="Kvikne"/>
  </r>
  <r>
    <n v="2016"/>
    <x v="2"/>
    <n v="65"/>
    <x v="0"/>
    <x v="0"/>
    <s v="for the design and synthesis of molecular machines"/>
    <x v="3"/>
    <n v="933"/>
    <s v="Bernard L. Feringa"/>
    <x v="0"/>
    <d v="1951-05-18T00:00:00"/>
    <x v="12"/>
    <s v="Barger-Compascuum"/>
    <s v="University of Groningen"/>
    <s v="the Netherlands"/>
    <s v="Barger-Compascuum"/>
  </r>
  <r>
    <n v="1987"/>
    <x v="1"/>
    <n v="60"/>
    <x v="0"/>
    <x v="2"/>
    <s v="for their important break-through in the discovery of superconductivity in ceramic materials"/>
    <x v="0"/>
    <n v="131"/>
    <s v="K. Alex Muller"/>
    <x v="0"/>
    <d v="1927-04-20T00:00:00"/>
    <x v="0"/>
    <s v="Basel"/>
    <s v="IBM Zurich Research Laboratory"/>
    <s v="Switzerland"/>
    <s v="Basel"/>
  </r>
  <r>
    <n v="1996"/>
    <x v="3"/>
    <n v="52"/>
    <x v="0"/>
    <x v="3"/>
    <s v="for their discoveries concerning the specificity of the cell mediated immune defence"/>
    <x v="0"/>
    <n v="456"/>
    <s v="Rolf M. Zinkernagel"/>
    <x v="0"/>
    <d v="1944-01-06T00:00:00"/>
    <x v="0"/>
    <s v="Basel"/>
    <s v="University of Zurich Institute of Experimental Immunology"/>
    <s v="Switzerland"/>
    <s v="Basel"/>
  </r>
  <r>
    <n v="2010"/>
    <x v="2"/>
    <n v="85"/>
    <x v="2"/>
    <x v="3"/>
    <s v="for the development of in vitro fertilization"/>
    <x v="1"/>
    <n v="848"/>
    <s v="Robert G. Edwards"/>
    <x v="0"/>
    <d v="1925-09-27T00:00:00"/>
    <x v="2"/>
    <s v="Batley"/>
    <s v="University of Cambridge"/>
    <s v="United Kingdom"/>
    <s v="Batley"/>
  </r>
  <r>
    <n v="1968"/>
    <x v="8"/>
    <n v="81"/>
    <x v="2"/>
    <x v="5"/>
    <s v="for his struggle to ensure the rights of man as stipulated in the UN Declaration"/>
    <x v="1"/>
    <n v="526"/>
    <s v="Ren Cassin"/>
    <x v="0"/>
    <s v="1887-10-05"/>
    <x v="5"/>
    <s v="Bayonne"/>
    <s v="Individual"/>
    <s v="France"/>
    <s v="Bayonne"/>
  </r>
  <r>
    <n v="2016"/>
    <x v="2"/>
    <n v="82"/>
    <x v="2"/>
    <x v="2"/>
    <s v="for theoretical discoveries of topological phase transitions and topological phases of matter"/>
    <x v="0"/>
    <n v="928"/>
    <s v="David J. Thouless"/>
    <x v="0"/>
    <d v="1934-09-21T00:00:00"/>
    <x v="2"/>
    <s v="Bearsden"/>
    <s v="University of Washington"/>
    <s v="United Kingdom"/>
    <s v="Bearsden"/>
  </r>
  <r>
    <n v="2021"/>
    <x v="6"/>
    <n v="54"/>
    <x v="0"/>
    <x v="3"/>
    <s v="for their discoveries of receptors for temperature and touch"/>
    <x v="0"/>
    <n v="998"/>
    <s v="Ardem Patapoutian"/>
    <x v="0"/>
    <d v="1967-03-05T00:00:00"/>
    <x v="22"/>
    <s v="Beirut"/>
    <s v="Scripps Research"/>
    <s v="Lebanon"/>
    <s v="Beirut"/>
  </r>
  <r>
    <n v="1976"/>
    <x v="12"/>
    <n v="33"/>
    <x v="1"/>
    <x v="5"/>
    <s v="for the courageous efforts in founding a movement to put an end to the violent conflict in Northern Ireland"/>
    <x v="0"/>
    <n v="535"/>
    <s v="Betty Williams"/>
    <x v="1"/>
    <n v="15848"/>
    <x v="23"/>
    <s v="Belfast"/>
    <s v="Individual"/>
    <s v="Northern Ireland"/>
    <s v="Belfast"/>
  </r>
  <r>
    <n v="1976"/>
    <x v="12"/>
    <n v="32"/>
    <x v="1"/>
    <x v="5"/>
    <s v="for the courageous efforts in founding a movement to put an end to the violent conflict in Northern Ireland"/>
    <x v="0"/>
    <n v="536"/>
    <s v="Mairead Corrigan"/>
    <x v="1"/>
    <n v="16098"/>
    <x v="23"/>
    <s v="Belfast"/>
    <s v="Individual"/>
    <s v="Northern Ireland"/>
    <s v="Belfast"/>
  </r>
  <r>
    <n v="1998"/>
    <x v="3"/>
    <n v="54"/>
    <x v="0"/>
    <x v="5"/>
    <s v="for their efforts to find a peaceful solution to the conflict in Northern Ireland"/>
    <x v="0"/>
    <n v="567"/>
    <s v="David Trimble"/>
    <x v="0"/>
    <n v="16360"/>
    <x v="23"/>
    <s v="Belfast"/>
    <s v="Individual"/>
    <s v="Northern Ireland"/>
    <s v="Belfast"/>
  </r>
  <r>
    <n v="2021"/>
    <x v="6"/>
    <n v="53"/>
    <x v="0"/>
    <x v="0"/>
    <s v="for the development of asymmetric organocatalysis"/>
    <x v="0"/>
    <n v="1003"/>
    <s v="David MacMillan"/>
    <x v="0"/>
    <d v="1968-03-16T00:00:00"/>
    <x v="2"/>
    <s v="Bellshill"/>
    <s v="Princeton University"/>
    <s v="United Kingdom"/>
    <s v="Bellshill"/>
  </r>
  <r>
    <n v="1973"/>
    <x v="12"/>
    <n v="44"/>
    <x v="1"/>
    <x v="2"/>
    <s v="for their experimental discoveries regarding tunneling phenomena in semiconductors and superconductors respectively"/>
    <x v="2"/>
    <n v="98"/>
    <s v="Ivar Giaever"/>
    <x v="0"/>
    <d v="1929-04-05T00:00:00"/>
    <x v="8"/>
    <s v="Bergen"/>
    <s v="General Electric Company"/>
    <s v="Norway"/>
    <s v="Bergen"/>
  </r>
  <r>
    <n v="1956"/>
    <x v="11"/>
    <n v="52"/>
    <x v="0"/>
    <x v="3"/>
    <s v="for their discoveries concerning heart catheterization and pathological changes in the circulatory system"/>
    <x v="3"/>
    <n v="361"/>
    <s v="Werner Forssmann"/>
    <x v="0"/>
    <d v="1904-08-29T00:00:00"/>
    <x v="17"/>
    <s v="Berlin"/>
    <s v="Mainz University"/>
    <s v="South Africa"/>
    <s v="Springs"/>
  </r>
  <r>
    <n v="1945"/>
    <x v="5"/>
    <n v="39"/>
    <x v="1"/>
    <x v="3"/>
    <s v="for the discovery of penicillin and its curative effect in various infectious diseases"/>
    <x v="3"/>
    <n v="340"/>
    <s v="Ernst B. Chain"/>
    <x v="0"/>
    <d v="1906-06-19T00:00:00"/>
    <x v="17"/>
    <s v="Berlin"/>
    <s v="University of Oxford"/>
    <s v="South Africa"/>
    <s v="Klerksdorp"/>
  </r>
  <r>
    <n v="1969"/>
    <x v="8"/>
    <n v="63"/>
    <x v="0"/>
    <x v="3"/>
    <s v="for their discoveries concerning the replication mechanism and the genetic structure of viruses"/>
    <x v="3"/>
    <n v="391"/>
    <s v="Max Delbrck"/>
    <x v="0"/>
    <d v="1906-09-04T00:00:00"/>
    <x v="17"/>
    <s v="Berlin"/>
    <s v="California Institute of Technology (Caltech)"/>
    <s v="Japan"/>
    <s v="Uchiko"/>
  </r>
  <r>
    <n v="2017"/>
    <x v="2"/>
    <n v="85"/>
    <x v="2"/>
    <x v="2"/>
    <s v="for decisive contributions to the LIGO detector and the observation of gravitational waves"/>
    <x v="0"/>
    <n v="941"/>
    <s v="Rainer Weiss"/>
    <x v="0"/>
    <d v="1932-09-29T00:00:00"/>
    <x v="17"/>
    <s v="Berlin"/>
    <s v="LIGO/VIRGO Collaboration"/>
    <s v="Germany"/>
    <s v="Berlin"/>
  </r>
  <r>
    <n v="1910"/>
    <x v="4"/>
    <n v="80"/>
    <x v="2"/>
    <x v="1"/>
    <s v="as a tribute to the consummate artistry permeated with idealism which he has demonstrated during his long productive career as a lyric poet dramatist novelist and writer of world-renowned short stories"/>
    <x v="1"/>
    <n v="580"/>
    <s v="Paul Heyse"/>
    <x v="0"/>
    <s v="1830-03-15"/>
    <x v="17"/>
    <s v="Berlin"/>
    <s v="Individual"/>
    <s v="Germany"/>
    <s v="Berlin"/>
  </r>
  <r>
    <n v="1926"/>
    <x v="9"/>
    <n v="48"/>
    <x v="1"/>
    <x v="5"/>
    <s v="for their crucial role in bringing about the Locarno Treaty"/>
    <x v="0"/>
    <n v="491"/>
    <s v="Gustav Stresemann"/>
    <x v="0"/>
    <s v="1878-05-10"/>
    <x v="17"/>
    <s v="Berlin"/>
    <s v="Individual"/>
    <s v="Germany"/>
    <s v="Berlin"/>
  </r>
  <r>
    <n v="1966"/>
    <x v="8"/>
    <n v="75"/>
    <x v="0"/>
    <x v="1"/>
    <s v="for her outstanding lyrical and dramatic writing which interprets Israel's destiny with touching strength"/>
    <x v="0"/>
    <n v="640"/>
    <s v="Nelly Sachs"/>
    <x v="1"/>
    <s v="1891-12-10"/>
    <x v="17"/>
    <s v="Berlin"/>
    <s v="Individual"/>
    <s v="Germany"/>
    <s v="Berlin"/>
  </r>
  <r>
    <n v="1986"/>
    <x v="1"/>
    <n v="57"/>
    <x v="0"/>
    <x v="0"/>
    <s v="for their contributions concerning the dynamics of chemical elementary processes"/>
    <x v="3"/>
    <n v="266"/>
    <s v="John C. Polanyi"/>
    <x v="0"/>
    <d v="1929-01-23T00:00:00"/>
    <x v="17"/>
    <s v="Berlin"/>
    <s v="University of Toronto"/>
    <s v="Germany"/>
    <s v="Berlin"/>
  </r>
  <r>
    <n v="1905"/>
    <x v="10"/>
    <n v="70"/>
    <x v="0"/>
    <x v="0"/>
    <s v="in recognition of his services in the advancement of organic chemistry and the chemical industry through his work on organic dyes and hydroaromatic compounds"/>
    <x v="1"/>
    <n v="164"/>
    <s v="Adolf von Baeyer"/>
    <x v="0"/>
    <s v="1835-10-31"/>
    <x v="17"/>
    <s v="Berlin"/>
    <s v="Munich University"/>
    <s v="Germany"/>
    <s v="Berlin"/>
  </r>
  <r>
    <n v="1928"/>
    <x v="9"/>
    <n v="52"/>
    <x v="0"/>
    <x v="0"/>
    <s v="for the services rendered through his research into the constitution of the sterols and their connection with the vitamins"/>
    <x v="1"/>
    <n v="185"/>
    <s v="Adolf Windaus"/>
    <x v="0"/>
    <s v="1876-12-25"/>
    <x v="17"/>
    <s v="Berlin"/>
    <s v="Goettingen University"/>
    <s v="Germany"/>
    <s v="Berlin"/>
  </r>
  <r>
    <n v="1979"/>
    <x v="12"/>
    <n v="82"/>
    <x v="2"/>
    <x v="0"/>
    <s v="for their development of the use of boron- and phosphorus-containing compounds respectively into important reagents in organic synthesis"/>
    <x v="0"/>
    <n v="253"/>
    <s v="Georg Wittig"/>
    <x v="0"/>
    <s v="1897-06-16"/>
    <x v="17"/>
    <s v="Berlin"/>
    <s v="University of Heidelberg"/>
    <s v="Germany"/>
    <s v="Berlin"/>
  </r>
  <r>
    <n v="1909"/>
    <x v="10"/>
    <n v="68"/>
    <x v="0"/>
    <x v="3"/>
    <s v="for his work on the physiology pathology and surgery of the thyroid gland"/>
    <x v="1"/>
    <n v="303"/>
    <s v="Theodor Kocher"/>
    <x v="0"/>
    <s v="1841-08-25"/>
    <x v="0"/>
    <s v="Bern"/>
    <s v="Berne University"/>
    <s v="Switzerland"/>
    <s v="Bern"/>
  </r>
  <r>
    <n v="2005"/>
    <x v="0"/>
    <n v="60"/>
    <x v="0"/>
    <x v="0"/>
    <s v="for the development of the metathesis method in organic synthesis"/>
    <x v="3"/>
    <n v="796"/>
    <s v="Richard R. Schrock"/>
    <x v="0"/>
    <d v="1945-01-04T00:00:00"/>
    <x v="3"/>
    <s v="Berne IN"/>
    <s v="Massachusetts Institute of Technology (MIT)"/>
    <s v="USA"/>
    <s v="Berne IN"/>
  </r>
  <r>
    <n v="2019"/>
    <x v="2"/>
    <n v="43"/>
    <x v="1"/>
    <x v="5"/>
    <s v="for his efforts to achieve peace and international cooperation and in particular for his decisive initiative to resolve the border conflict with neighbouring Eritrea"/>
    <x v="1"/>
    <n v="981"/>
    <s v="Abiy Ahmed Ali"/>
    <x v="0"/>
    <n v="27987"/>
    <x v="24"/>
    <s v="Beshasha"/>
    <s v="Individual"/>
    <s v="Ethiopia"/>
    <s v="Beshasha"/>
  </r>
  <r>
    <n v="1925"/>
    <x v="9"/>
    <n v="62"/>
    <x v="0"/>
    <x v="5"/>
    <s v="for his crucial role in bringing about the Locarno Treaty"/>
    <x v="0"/>
    <n v="488"/>
    <s v="Sir Austen Chamberlain"/>
    <x v="0"/>
    <s v="1863-10-16"/>
    <x v="2"/>
    <s v="Birmingham"/>
    <s v="Individual"/>
    <s v="United Kingdom"/>
    <s v="Birmingham"/>
  </r>
  <r>
    <n v="1993"/>
    <x v="3"/>
    <n v="61"/>
    <x v="0"/>
    <x v="0"/>
    <s v="for his fundamental contributions to the establishment of oligonucleotide-based site-directed mutagenesis and its development for protein studies"/>
    <x v="0"/>
    <n v="279"/>
    <s v="Michael Smith"/>
    <x v="0"/>
    <d v="1932-04-26T00:00:00"/>
    <x v="2"/>
    <s v="Blackpool"/>
    <s v="University of British Columbia"/>
    <s v="United Kingdom"/>
    <s v="Blackpool"/>
  </r>
  <r>
    <n v="1955"/>
    <x v="11"/>
    <n v="44"/>
    <x v="1"/>
    <x v="2"/>
    <s v="for his precision determination of the magnetic moment of the electron"/>
    <x v="0"/>
    <n v="64"/>
    <s v="Polykarp Kusch"/>
    <x v="0"/>
    <d v="1911-01-26T00:00:00"/>
    <x v="17"/>
    <s v="Blankenburg"/>
    <s v="Columbia University"/>
    <s v="Iran"/>
    <s v="Hamadan"/>
  </r>
  <r>
    <n v="1937"/>
    <x v="7"/>
    <n v="56"/>
    <x v="0"/>
    <x v="2"/>
    <s v="for their experimental discovery of the diffraction of electrons by crystals"/>
    <x v="0"/>
    <n v="44"/>
    <s v="Clinton Davisson"/>
    <x v="0"/>
    <s v="1881-10-22"/>
    <x v="3"/>
    <s v="Bloomington IL"/>
    <s v="Bell Telephone Laboratories"/>
    <s v="USA"/>
    <s v="Bloomington IL"/>
  </r>
  <r>
    <n v="1967"/>
    <x v="8"/>
    <n v="64"/>
    <x v="0"/>
    <x v="3"/>
    <s v="for their discoveries concerning the primary physiological and chemical visual processes in the eye"/>
    <x v="3"/>
    <n v="386"/>
    <s v="Keffer Hartline"/>
    <x v="0"/>
    <d v="1903-12-22T00:00:00"/>
    <x v="3"/>
    <s v="Bloomsburg PA"/>
    <s v="Rockefeller University"/>
    <s v="Russia"/>
    <s v="Kislovodsk"/>
  </r>
  <r>
    <n v="1994"/>
    <x v="3"/>
    <n v="66"/>
    <x v="0"/>
    <x v="4"/>
    <s v="for their pioneering analysis of equilibria in the theory of non-cooperative games"/>
    <x v="3"/>
    <n v="712"/>
    <s v="John F. Nash Jr."/>
    <x v="0"/>
    <d v="1928-06-13T00:00:00"/>
    <x v="3"/>
    <s v="Bluefield WV"/>
    <s v="Princeton University"/>
    <s v="USA"/>
    <s v="Bluefield WV"/>
  </r>
  <r>
    <n v="1967"/>
    <x v="8"/>
    <n v="40"/>
    <x v="1"/>
    <x v="0"/>
    <s v="for their studies of extremely fast chemical reactions effected by disturbing the equilibrium by means of very short pulses of energy"/>
    <x v="0"/>
    <n v="233"/>
    <s v="Manfred Eigen"/>
    <x v="0"/>
    <d v="1927-05-09T00:00:00"/>
    <x v="17"/>
    <s v="Bochum"/>
    <s v="Max Planck Institute for Physical Chemistry"/>
    <s v="Germany"/>
    <s v="Bochum"/>
  </r>
  <r>
    <n v="2016"/>
    <x v="2"/>
    <n v="65"/>
    <x v="0"/>
    <x v="5"/>
    <s v="for his resolute efforts to bring the country's more than 50-year-long civil war to an end"/>
    <x v="1"/>
    <n v="934"/>
    <s v="Juan Manuel Santos"/>
    <x v="0"/>
    <n v="18850"/>
    <x v="14"/>
    <s v="Bogota"/>
    <s v="Individual"/>
    <s v="Colombia"/>
    <s v="Bogota"/>
  </r>
  <r>
    <n v="1909"/>
    <x v="10"/>
    <n v="35"/>
    <x v="1"/>
    <x v="2"/>
    <s v="in recognition of their contributions to the development of wireless telegraphy"/>
    <x v="0"/>
    <n v="13"/>
    <s v="Guglielmo Marconi"/>
    <x v="0"/>
    <s v="1874-04-25"/>
    <x v="6"/>
    <s v="Bologna"/>
    <s v="Marconi Wireless Telegraph Co. Ltd."/>
    <s v="Italy"/>
    <s v="Bologna"/>
  </r>
  <r>
    <n v="1952"/>
    <x v="11"/>
    <n v="67"/>
    <x v="0"/>
    <x v="1"/>
    <s v="for the deep spiritual insight and the artistic intensity with which he has in his novels penetrated the drama of human life"/>
    <x v="1"/>
    <n v="623"/>
    <s v="Franois Mauriac"/>
    <x v="0"/>
    <s v="1885-10-11"/>
    <x v="5"/>
    <s v="Bordeaux"/>
    <s v="Individual"/>
    <s v="France"/>
    <s v="Bordeaux"/>
  </r>
  <r>
    <n v="1946"/>
    <x v="5"/>
    <n v="79"/>
    <x v="2"/>
    <x v="5"/>
    <s v="for her lifelong work for the cause of peace"/>
    <x v="0"/>
    <n v="506"/>
    <s v="Emily Greene Balch"/>
    <x v="1"/>
    <s v="1867-01-08"/>
    <x v="3"/>
    <s v="Boston MA"/>
    <s v="Individual"/>
    <s v="USA"/>
    <s v="Boston MA"/>
  </r>
  <r>
    <n v="1965"/>
    <x v="8"/>
    <n v="48"/>
    <x v="1"/>
    <x v="0"/>
    <s v="for his outstanding achievements in the art of organic synthesis"/>
    <x v="1"/>
    <n v="231"/>
    <s v="Robert B. Woodward"/>
    <x v="0"/>
    <d v="1917-04-10T00:00:00"/>
    <x v="3"/>
    <s v="Boston MA"/>
    <s v="Harvard University"/>
    <s v="France"/>
    <s v="Nantes"/>
  </r>
  <r>
    <n v="1990"/>
    <x v="3"/>
    <n v="67"/>
    <x v="0"/>
    <x v="4"/>
    <s v="for their pioneering work in the theory of financial economics"/>
    <x v="3"/>
    <n v="705"/>
    <s v="Merton H. Miller"/>
    <x v="0"/>
    <d v="1923-05-16T00:00:00"/>
    <x v="3"/>
    <s v="Boston MA"/>
    <s v="University of Chicago"/>
    <s v="USA"/>
    <s v="Boston MA"/>
  </r>
  <r>
    <n v="1990"/>
    <x v="3"/>
    <n v="64"/>
    <x v="0"/>
    <x v="2"/>
    <s v="for their pioneering investigations concerning deep inelastic scattering of electrons on protons and bound neutrons which have been of essential importance for the development of the quark model in particle physics"/>
    <x v="3"/>
    <n v="139"/>
    <s v="Henry W. Kendall"/>
    <x v="0"/>
    <d v="1926-12-09T00:00:00"/>
    <x v="3"/>
    <s v="Boston MA"/>
    <s v="Massachusetts Institute of Technology (MIT)"/>
    <s v="USA"/>
    <s v="Boston MA"/>
  </r>
  <r>
    <n v="1980"/>
    <x v="1"/>
    <n v="48"/>
    <x v="1"/>
    <x v="0"/>
    <s v="for their contributions concerning the determination of base sequences in nucleic acids"/>
    <x v="2"/>
    <n v="255"/>
    <s v="Walter Gilbert"/>
    <x v="0"/>
    <d v="1932-03-21T00:00:00"/>
    <x v="3"/>
    <s v="Boston MA"/>
    <s v="Harvard University Biological Laboratories"/>
    <s v="USA"/>
    <s v="Boston MA"/>
  </r>
  <r>
    <n v="1990"/>
    <x v="3"/>
    <n v="56"/>
    <x v="0"/>
    <x v="4"/>
    <s v="for their pioneering work in the theory of financial economics"/>
    <x v="3"/>
    <n v="706"/>
    <s v="William F. Sharpe"/>
    <x v="0"/>
    <d v="1934-06-16T00:00:00"/>
    <x v="3"/>
    <s v="Boston MA"/>
    <s v="Stanford University"/>
    <s v="USA"/>
    <s v="Boston MA"/>
  </r>
  <r>
    <n v="2013"/>
    <x v="2"/>
    <n v="74"/>
    <x v="0"/>
    <x v="4"/>
    <s v="for their empirical analysis of asset prices"/>
    <x v="3"/>
    <n v="894"/>
    <s v="Eugene F. Fama"/>
    <x v="0"/>
    <d v="1939-02-14T00:00:00"/>
    <x v="3"/>
    <s v="Boston MA"/>
    <s v="University of Chicago"/>
    <s v="USA"/>
    <s v="Boston MA"/>
  </r>
  <r>
    <n v="2007"/>
    <x v="0"/>
    <n v="56"/>
    <x v="0"/>
    <x v="4"/>
    <s v="for having laid the foundations of mechanism design theory"/>
    <x v="3"/>
    <n v="822"/>
    <s v="Roger B. Myerson"/>
    <x v="0"/>
    <d v="1951-03-29T00:00:00"/>
    <x v="3"/>
    <s v="Boston MA"/>
    <s v="University of Chicago"/>
    <s v="USA"/>
    <s v="Boston MA"/>
  </r>
  <r>
    <n v="2022"/>
    <x v="6"/>
    <n v="56"/>
    <x v="0"/>
    <x v="0"/>
    <s v="for the development of click chemistry and bioorthogonal chemistry"/>
    <x v="3"/>
    <n v="1015"/>
    <s v="Carolyn Bertozzi"/>
    <x v="1"/>
    <d v="1966-10-10T00:00:00"/>
    <x v="3"/>
    <s v="Boston MA"/>
    <s v="Stanford University"/>
    <s v="USA"/>
    <s v="Boston MA"/>
  </r>
  <r>
    <n v="1934"/>
    <x v="7"/>
    <n v="49"/>
    <x v="1"/>
    <x v="3"/>
    <s v="for their discoveries concerning liver therapy in cases of anaemia"/>
    <x v="3"/>
    <n v="327"/>
    <s v="George R. Minot"/>
    <x v="0"/>
    <s v="1885-12-02"/>
    <x v="3"/>
    <s v="Boston MA"/>
    <s v="Harvard University"/>
    <s v="USA"/>
    <s v="Boston MA"/>
  </r>
  <r>
    <n v="1958"/>
    <x v="11"/>
    <n v="49"/>
    <x v="1"/>
    <x v="3"/>
    <s v="for their discovery that genes act by regulating definite chemical events"/>
    <x v="2"/>
    <n v="365"/>
    <s v="Edward Tatum"/>
    <x v="0"/>
    <d v="1909-12-14T00:00:00"/>
    <x v="3"/>
    <s v="Boulder CO"/>
    <s v="Rockefeller Institute for Medical Research"/>
    <s v="USA"/>
    <s v="Duluth MN"/>
  </r>
  <r>
    <n v="1947"/>
    <x v="5"/>
    <n v="55"/>
    <x v="0"/>
    <x v="2"/>
    <s v="for his investigations of the physics of the upper atmosphere especially for the discovery of the so-called Appleton layer"/>
    <x v="1"/>
    <n v="52"/>
    <s v="Edward V. Appleton"/>
    <x v="0"/>
    <s v="1892-09-06"/>
    <x v="2"/>
    <s v="Bradford"/>
    <s v="Department of Scientific and Industrial Research"/>
    <s v="United Kingdom"/>
    <s v="Bradford"/>
  </r>
  <r>
    <n v="1980"/>
    <x v="1"/>
    <n v="77"/>
    <x v="2"/>
    <x v="3"/>
    <s v="for their discoveries concerning genetically determined structures on the cell surface that regulate immunological reactions"/>
    <x v="3"/>
    <n v="421"/>
    <s v="George D. Snell"/>
    <x v="0"/>
    <d v="1903-12-19T00:00:00"/>
    <x v="3"/>
    <s v="Bradford MA"/>
    <s v="Jackson Laboratory"/>
    <s v="South Africa"/>
    <s v="Qunu"/>
  </r>
  <r>
    <n v="1905"/>
    <x v="10"/>
    <n v="43"/>
    <x v="1"/>
    <x v="2"/>
    <s v="for his work on cathode rays"/>
    <x v="1"/>
    <n v="9"/>
    <s v="Philipp Lenard"/>
    <x v="0"/>
    <s v="1862-06-07"/>
    <x v="25"/>
    <s v="Bratislava"/>
    <s v="Kiel University"/>
    <s v="Slovakia"/>
    <s v="Bratislava"/>
  </r>
  <r>
    <n v="1927"/>
    <x v="9"/>
    <n v="69"/>
    <x v="0"/>
    <x v="5"/>
    <s v="for their contribution to the emergence in France and Germany of a public opinion which favours peaceful international cooperation"/>
    <x v="0"/>
    <n v="493"/>
    <s v="Ludwig Quidde"/>
    <x v="0"/>
    <s v="1858-03-23"/>
    <x v="17"/>
    <s v="Bremen"/>
    <s v="Individual"/>
    <s v="Germany"/>
    <s v="Bremen"/>
  </r>
  <r>
    <n v="1939"/>
    <x v="7"/>
    <n v="36"/>
    <x v="1"/>
    <x v="0"/>
    <s v="for his work on sex hormones"/>
    <x v="0"/>
    <n v="199"/>
    <s v="Adolf Butenandt"/>
    <x v="0"/>
    <d v="1903-03-24T00:00:00"/>
    <x v="17"/>
    <s v="Bremerhaven-Lehe"/>
    <s v="Kaiser Wilhelm Institute (now Max Planck Institute) for Biochemistry"/>
    <s v="Algeria"/>
    <s v="Mondovi"/>
  </r>
  <r>
    <n v="1978"/>
    <x v="12"/>
    <n v="65"/>
    <x v="0"/>
    <x v="5"/>
    <s v="for jointly having negotiated peace between Egypt and Israel in 1978"/>
    <x v="0"/>
    <n v="539"/>
    <s v="Menachem Begin"/>
    <x v="0"/>
    <n v="4977"/>
    <x v="26"/>
    <s v="Brest Litovsk"/>
    <s v="Individual"/>
    <s v="Belarus"/>
    <s v="Brest Litovsk"/>
  </r>
  <r>
    <n v="1974"/>
    <x v="12"/>
    <n v="56"/>
    <x v="0"/>
    <x v="2"/>
    <s v="for their pioneering research in radio astrophysics: Ryle for his observations and inventions in particular of the aperture synthesis technique and Hewish for his decisive role in the discovery of pulsars"/>
    <x v="0"/>
    <n v="100"/>
    <s v="Martin Ryle"/>
    <x v="0"/>
    <d v="1918-09-27T00:00:00"/>
    <x v="2"/>
    <s v="Brighton"/>
    <s v="University of Cambridge"/>
    <s v="Denmark"/>
    <s v="Farso"/>
  </r>
  <r>
    <n v="1996"/>
    <x v="3"/>
    <n v="56"/>
    <x v="0"/>
    <x v="3"/>
    <s v="for their discoveries concerning the specificity of the cell mediated immune defence"/>
    <x v="0"/>
    <n v="455"/>
    <s v="Peter C. Doherty"/>
    <x v="0"/>
    <d v="1940-10-15T00:00:00"/>
    <x v="4"/>
    <s v="Brisbane"/>
    <s v="St. Jude Children's Research Hospital"/>
    <s v="Australia"/>
    <s v="Brisbane"/>
  </r>
  <r>
    <n v="1933"/>
    <x v="7"/>
    <n v="31"/>
    <x v="1"/>
    <x v="2"/>
    <s v="for the discovery of new productive forms of atomic theory"/>
    <x v="0"/>
    <n v="40"/>
    <s v="Paul A.M. Dirac"/>
    <x v="0"/>
    <d v="1902-08-08T00:00:00"/>
    <x v="2"/>
    <s v="Bristol"/>
    <s v="University of Cambridge"/>
    <s v="Greece"/>
    <s v="Iraklion"/>
  </r>
  <r>
    <n v="1922"/>
    <x v="9"/>
    <n v="36"/>
    <x v="1"/>
    <x v="3"/>
    <s v="for his discovery relating to the production of heat in the muscle"/>
    <x v="0"/>
    <n v="311"/>
    <s v="Archibald V. Hill"/>
    <x v="0"/>
    <s v="1886-09-26"/>
    <x v="2"/>
    <s v="Bristol"/>
    <s v="London University"/>
    <s v="United Kingdom"/>
    <s v="Bristol"/>
  </r>
  <r>
    <n v="1976"/>
    <x v="12"/>
    <n v="64"/>
    <x v="0"/>
    <x v="4"/>
    <s v="for his achievements in the fields of consumption analysis monetary history and theory and for his demonstration of the complexity of stabilization policy"/>
    <x v="1"/>
    <n v="688"/>
    <s v="Milton Friedman"/>
    <x v="0"/>
    <d v="1912-07-31T00:00:00"/>
    <x v="3"/>
    <s v="Brooklyn NY"/>
    <s v="University of Chicago"/>
    <s v="Liberia"/>
    <s v="Monrovia"/>
  </r>
  <r>
    <n v="1959"/>
    <x v="11"/>
    <n v="41"/>
    <x v="1"/>
    <x v="3"/>
    <s v="for their discovery of the mechanisms in the biological synthesis of ribonucleic acid and deoxyribonucleic acid"/>
    <x v="0"/>
    <n v="368"/>
    <s v="Arthur Kornberg"/>
    <x v="0"/>
    <d v="1918-03-03T00:00:00"/>
    <x v="3"/>
    <s v="Brooklyn NY"/>
    <s v="Stanford University"/>
    <s v="Sweden"/>
    <s v="Trono"/>
  </r>
  <r>
    <n v="1986"/>
    <x v="1"/>
    <n v="64"/>
    <x v="0"/>
    <x v="3"/>
    <s v="for their discoveries of growth factors"/>
    <x v="0"/>
    <n v="434"/>
    <s v="Stanley Cohen"/>
    <x v="0"/>
    <d v="1922-11-17T00:00:00"/>
    <x v="3"/>
    <s v="Brooklyn NY"/>
    <s v="Vanderbilt University School of Medicine"/>
    <s v="USA"/>
    <s v="Brooklyn NY"/>
  </r>
  <r>
    <n v="1987"/>
    <x v="1"/>
    <n v="63"/>
    <x v="0"/>
    <x v="4"/>
    <s v="for his contributions to the theory of economic growth"/>
    <x v="1"/>
    <n v="701"/>
    <s v="Robert M. Solow"/>
    <x v="0"/>
    <d v="1924-08-23T00:00:00"/>
    <x v="3"/>
    <s v="Brooklyn NY"/>
    <s v="Massachusetts Institute of Technology (MIT)"/>
    <s v="USA"/>
    <s v="Brooklyn NY"/>
  </r>
  <r>
    <n v="2004"/>
    <x v="0"/>
    <n v="78"/>
    <x v="2"/>
    <x v="0"/>
    <s v="for the discovery of ubiquitin-mediated protein degradation"/>
    <x v="3"/>
    <n v="781"/>
    <s v="Irwin Rose"/>
    <x v="0"/>
    <d v="1926-07-16T00:00:00"/>
    <x v="3"/>
    <s v="Brooklyn NY"/>
    <s v="University of California"/>
    <s v="USA"/>
    <s v="Brooklyn NY"/>
  </r>
  <r>
    <n v="1976"/>
    <x v="12"/>
    <n v="45"/>
    <x v="1"/>
    <x v="2"/>
    <s v="for their pioneering work in the discovery of a heavy elementary particle of a new kind"/>
    <x v="0"/>
    <n v="105"/>
    <s v="Burton Richter"/>
    <x v="0"/>
    <d v="1931-03-22T00:00:00"/>
    <x v="3"/>
    <s v="Brooklyn NY"/>
    <s v="Stanford Linear Accelerator Center"/>
    <s v="USA"/>
    <s v="Brooklyn NY"/>
  </r>
  <r>
    <n v="1998"/>
    <x v="3"/>
    <n v="57"/>
    <x v="0"/>
    <x v="3"/>
    <s v="for their discoveries concerning nitric oxide as a signalling molecule in the cardiovascular system"/>
    <x v="3"/>
    <n v="459"/>
    <s v="Louis J. Ignarro"/>
    <x v="0"/>
    <d v="1941-05-31T00:00:00"/>
    <x v="3"/>
    <s v="Brooklyn NY"/>
    <s v="University of California School of Medicine"/>
    <s v="USA"/>
    <s v="Brooklyn NY"/>
  </r>
  <r>
    <n v="1932"/>
    <x v="7"/>
    <n v="51"/>
    <x v="0"/>
    <x v="0"/>
    <s v="for his discoveries and investigations in surface chemistry"/>
    <x v="1"/>
    <n v="191"/>
    <s v="Irving Langmuir"/>
    <x v="0"/>
    <s v="1881-01-31"/>
    <x v="3"/>
    <s v="Brooklyn NY"/>
    <s v="General Electric Company"/>
    <s v="USA"/>
    <s v="Brooklyn NY"/>
  </r>
  <r>
    <n v="1913"/>
    <x v="4"/>
    <n v="59"/>
    <x v="0"/>
    <x v="5"/>
    <s v="for his unparalleled contribution to the organization of peaceful internationalism"/>
    <x v="1"/>
    <n v="481"/>
    <s v="Henri La Fontaine"/>
    <x v="0"/>
    <s v="1854-04-22"/>
    <x v="27"/>
    <s v="Brussels"/>
    <s v="Individual"/>
    <s v="Belgium"/>
    <s v="Brussels"/>
  </r>
  <r>
    <n v="1966"/>
    <x v="8"/>
    <n v="78"/>
    <x v="2"/>
    <x v="1"/>
    <s v="for his profoundly characteristic narrative art with motifs from the life of the Jewish people"/>
    <x v="0"/>
    <n v="639"/>
    <s v="Shmuel Agnon"/>
    <x v="0"/>
    <s v="1888-07-17"/>
    <x v="28"/>
    <s v="Buchach"/>
    <s v="Individual"/>
    <s v="Ukraine"/>
    <s v="Buchach"/>
  </r>
  <r>
    <n v="1986"/>
    <x v="1"/>
    <n v="53"/>
    <x v="0"/>
    <x v="2"/>
    <s v="for their design of the scanning tunneling microscope"/>
    <x v="2"/>
    <n v="129"/>
    <s v="Heinrich Rohrer"/>
    <x v="0"/>
    <d v="1933-06-06T00:00:00"/>
    <x v="0"/>
    <s v="Buchs"/>
    <s v="IBM Zurich Research Laboratory"/>
    <s v="Switzerland"/>
    <s v="Buchs"/>
  </r>
  <r>
    <n v="1971"/>
    <x v="12"/>
    <n v="71"/>
    <x v="0"/>
    <x v="2"/>
    <s v="for his invention and development of the holographic method"/>
    <x v="1"/>
    <n v="93"/>
    <s v="Dennis Gabor"/>
    <x v="0"/>
    <d v="1900-06-05T00:00:00"/>
    <x v="29"/>
    <s v="Budapest"/>
    <s v="Imperial College"/>
    <s v="United Kingdom"/>
    <s v="London"/>
  </r>
  <r>
    <n v="1963"/>
    <x v="8"/>
    <n v="61"/>
    <x v="0"/>
    <x v="2"/>
    <s v="for his contributions to the theory of the atomic nucleus and the elementary particles particularly through the discovery and application of fundamental symmetry principles"/>
    <x v="0"/>
    <n v="78"/>
    <s v="Eugene Wigner"/>
    <x v="0"/>
    <d v="1902-11-17T00:00:00"/>
    <x v="29"/>
    <s v="Budapest"/>
    <s v="Princeton University"/>
    <s v="United Kingdom"/>
    <s v="London"/>
  </r>
  <r>
    <n v="2002"/>
    <x v="0"/>
    <n v="73"/>
    <x v="0"/>
    <x v="1"/>
    <s v="for writing that upholds the fragile experience of the individual against the barbaric arbitrariness of history"/>
    <x v="1"/>
    <n v="761"/>
    <s v="Imre Kertesz"/>
    <x v="0"/>
    <n v="10906"/>
    <x v="29"/>
    <s v="Budapest"/>
    <s v="Individual"/>
    <s v="Hungary"/>
    <s v="Budapest"/>
  </r>
  <r>
    <n v="1994"/>
    <x v="3"/>
    <n v="74"/>
    <x v="0"/>
    <x v="4"/>
    <s v="for their pioneering analysis of equilibria in the theory of non-cooperative games"/>
    <x v="3"/>
    <n v="711"/>
    <s v="John C. Harsanyi"/>
    <x v="0"/>
    <d v="1920-05-29T00:00:00"/>
    <x v="29"/>
    <s v="Budapest"/>
    <s v="University of California"/>
    <s v="Ukraine"/>
    <s v="Buchach"/>
  </r>
  <r>
    <n v="1994"/>
    <x v="3"/>
    <n v="67"/>
    <x v="0"/>
    <x v="0"/>
    <s v="for his contribution to carbocation chemistry"/>
    <x v="1"/>
    <n v="280"/>
    <s v="George A. Olah"/>
    <x v="0"/>
    <d v="1927-05-22T00:00:00"/>
    <x v="29"/>
    <s v="Budapest"/>
    <s v="University of Southern California"/>
    <s v="Hungary"/>
    <s v="Budapest"/>
  </r>
  <r>
    <n v="1943"/>
    <x v="5"/>
    <n v="58"/>
    <x v="0"/>
    <x v="0"/>
    <s v="for his work on the use of isotopes as tracers in the study of chemical processes"/>
    <x v="1"/>
    <n v="201"/>
    <s v="George de Hevesy"/>
    <x v="0"/>
    <s v="1885-08-01"/>
    <x v="29"/>
    <s v="Budapest"/>
    <s v="Stockholm University"/>
    <s v="Hungary"/>
    <s v="Budapest"/>
  </r>
  <r>
    <n v="1937"/>
    <x v="7"/>
    <n v="44"/>
    <x v="1"/>
    <x v="3"/>
    <s v="for his discoveries in connection with the biological combustion processes with special reference to vitamin C and the catalysis of fumaric acid"/>
    <x v="1"/>
    <n v="332"/>
    <s v="Albert Szent Gyorgyi"/>
    <x v="0"/>
    <s v="1893-09-16"/>
    <x v="29"/>
    <s v="Budapest"/>
    <s v="Szeged University"/>
    <s v="Hungary"/>
    <s v="Budapest"/>
  </r>
  <r>
    <n v="1961"/>
    <x v="8"/>
    <n v="62"/>
    <x v="0"/>
    <x v="3"/>
    <s v="for his discoveries of the physical mechanism of stimulation within the cochlea"/>
    <x v="1"/>
    <n v="371"/>
    <s v="Georg von Bekesy"/>
    <x v="0"/>
    <s v="1899-06-03"/>
    <x v="29"/>
    <s v="Budapest"/>
    <s v="Harvard University"/>
    <s v="Hungary"/>
    <s v="Budapest"/>
  </r>
  <r>
    <n v="1980"/>
    <x v="1"/>
    <n v="49"/>
    <x v="1"/>
    <x v="5"/>
    <s v="for being a source of inspiration to repressed people especially in Latin America"/>
    <x v="1"/>
    <n v="541"/>
    <s v="Adolfo Prez Esquivel"/>
    <x v="0"/>
    <n v="11653"/>
    <x v="20"/>
    <s v="Buenos Aires"/>
    <s v="Individual"/>
    <s v="Argentina"/>
    <s v="Buenos Aires"/>
  </r>
  <r>
    <n v="1936"/>
    <x v="7"/>
    <n v="58"/>
    <x v="0"/>
    <x v="5"/>
    <s v="for his role as father of the Argentine Antiwar Pact of 1933 which he also used as a means to mediate peace between Paraguay and Bolivia in 1935"/>
    <x v="1"/>
    <n v="501"/>
    <s v="Carlos Saavedra Lamas"/>
    <x v="0"/>
    <s v="1878-11-01"/>
    <x v="20"/>
    <s v="Buenos Aires"/>
    <s v="Individual"/>
    <s v="Argentina"/>
    <s v="Buenos Aires"/>
  </r>
  <r>
    <n v="1947"/>
    <x v="5"/>
    <n v="60"/>
    <x v="0"/>
    <x v="3"/>
    <s v="for his discovery of the part played by the hormone of the anterior pituitary lobe in the metabolism of sugar"/>
    <x v="0"/>
    <n v="345"/>
    <s v="Bernardo Houssay"/>
    <x v="0"/>
    <s v="1887-04-10"/>
    <x v="20"/>
    <s v="Buenos Aires"/>
    <s v="Instituto de Biologia y Medicina Experimental (Institute for Biology and Experimental Medicine)"/>
    <s v="Argentina"/>
    <s v="Buenos Aires"/>
  </r>
  <r>
    <n v="2018"/>
    <x v="2"/>
    <n v="63"/>
    <x v="0"/>
    <x v="5"/>
    <s v="for their efforts to end the use of sexual violence as a weapon of war and armed conflict"/>
    <x v="0"/>
    <n v="966"/>
    <s v="Denis Mukwege"/>
    <x v="0"/>
    <n v="20149"/>
    <x v="30"/>
    <s v="Bukavu"/>
    <s v="Individual"/>
    <s v="Democratic Republic of the Congo"/>
    <s v="Bukavu"/>
  </r>
  <r>
    <n v="1960"/>
    <x v="8"/>
    <n v="62"/>
    <x v="0"/>
    <x v="5"/>
    <s v="for his non-violent struggle against apartheid"/>
    <x v="1"/>
    <n v="519"/>
    <s v="Albert Lutuli"/>
    <x v="0"/>
    <s v="1898-00-00"/>
    <x v="31"/>
    <s v="Bulawayo"/>
    <s v="Individual"/>
    <s v="Zimbabwe"/>
    <s v="Bulawayo"/>
  </r>
  <r>
    <n v="1971"/>
    <x v="12"/>
    <n v="56"/>
    <x v="0"/>
    <x v="3"/>
    <s v="for his discoveries concerning the mechanisms of the action of hormones"/>
    <x v="1"/>
    <n v="397"/>
    <s v="Earl W. Sutherland Jr."/>
    <x v="0"/>
    <d v="1915-11-19T00:00:00"/>
    <x v="3"/>
    <s v="Burlingame KS"/>
    <s v="Vanderbilt University"/>
    <s v="France"/>
    <s v="La Fleche"/>
  </r>
  <r>
    <n v="2003"/>
    <x v="0"/>
    <n v="47"/>
    <x v="1"/>
    <x v="0"/>
    <s v="for structural and mechanistic studies of ion channels"/>
    <x v="0"/>
    <n v="770"/>
    <s v="Roderick MacKinnon"/>
    <x v="0"/>
    <d v="1956-02-19T00:00:00"/>
    <x v="3"/>
    <s v="Burlington MA"/>
    <s v="Rockefeller University"/>
    <s v="USA"/>
    <s v="Burlington MA"/>
  </r>
  <r>
    <n v="1998"/>
    <x v="3"/>
    <n v="73"/>
    <x v="0"/>
    <x v="0"/>
    <s v="for his development of computational methods in quantum chemistry"/>
    <x v="0"/>
    <n v="291"/>
    <s v="John Pople"/>
    <x v="0"/>
    <d v="1925-10-31T00:00:00"/>
    <x v="2"/>
    <s v="Burnham on Sea"/>
    <s v="Northwestern University"/>
    <s v="United Kingdom"/>
    <s v="Burnham on Sea"/>
  </r>
  <r>
    <n v="1964"/>
    <x v="8"/>
    <n v="54"/>
    <x v="0"/>
    <x v="0"/>
    <s v="for her determinations by X-ray techniques of the structures of important biochemical substances"/>
    <x v="1"/>
    <n v="230"/>
    <s v="Dorothy Crowfoot Hodgkin"/>
    <x v="1"/>
    <d v="1910-05-12T00:00:00"/>
    <x v="32"/>
    <s v="Cairo"/>
    <s v="University of Oxford Royal Society"/>
    <s v="Poland"/>
    <s v="Popowo"/>
  </r>
  <r>
    <n v="1988"/>
    <x v="1"/>
    <n v="77"/>
    <x v="2"/>
    <x v="1"/>
    <s v="who through works rich in nuance - now clear-sightedly realistic now evocatively ambiguous - has formed an Arabian narrative art that applies to all mankind"/>
    <x v="1"/>
    <n v="665"/>
    <s v="Naguib Mahfouz"/>
    <x v="0"/>
    <n v="4363"/>
    <x v="32"/>
    <s v="Cairo"/>
    <s v="Individual"/>
    <s v="Egypt"/>
    <s v="Cairo"/>
  </r>
  <r>
    <n v="1994"/>
    <x v="3"/>
    <n v="65"/>
    <x v="0"/>
    <x v="5"/>
    <s v="for their efforts to create peace in the Middle East"/>
    <x v="3"/>
    <n v="557"/>
    <s v="Yasser Arafat"/>
    <x v="0"/>
    <n v="10829"/>
    <x v="32"/>
    <s v="Cairo"/>
    <s v="Individual"/>
    <s v="Egypt"/>
    <s v="Cairo"/>
  </r>
  <r>
    <n v="2005"/>
    <x v="0"/>
    <n v="63"/>
    <x v="0"/>
    <x v="5"/>
    <s v="for their efforts to prevent nuclear energy from being used for military purposes and to ensure that nuclear energy for peaceful purposes is used in the safest possible way"/>
    <x v="0"/>
    <n v="798"/>
    <s v="Mohamed ElBaradei"/>
    <x v="0"/>
    <n v="15509"/>
    <x v="32"/>
    <s v="Cairo"/>
    <s v="Individual"/>
    <s v="Egypt"/>
    <s v="Cairo"/>
  </r>
  <r>
    <n v="1983"/>
    <x v="1"/>
    <n v="62"/>
    <x v="0"/>
    <x v="4"/>
    <s v="for having incorporated new analytical methods into economic theory and for his rigorous reformulation of the theory of general equilibrium"/>
    <x v="1"/>
    <n v="697"/>
    <s v="Gerard Debreu"/>
    <x v="0"/>
    <d v="1921-07-04T00:00:00"/>
    <x v="5"/>
    <s v="Calais"/>
    <s v="University of California"/>
    <s v="USA"/>
    <s v="New Albany MS"/>
  </r>
  <r>
    <n v="1913"/>
    <x v="4"/>
    <n v="52"/>
    <x v="0"/>
    <x v="1"/>
    <s v="because of his profoundly sensitive fresh and beautiful verse by which with consummate skill he has made his poetic thought expressed in his own English words a part of the literature of the West"/>
    <x v="1"/>
    <n v="583"/>
    <s v="Rabindranath Tagore"/>
    <x v="0"/>
    <s v="1861-05-07"/>
    <x v="10"/>
    <s v="Calcutta"/>
    <s v="Individual"/>
    <s v="India"/>
    <s v="Calcutta"/>
  </r>
  <r>
    <n v="1946"/>
    <x v="5"/>
    <n v="69"/>
    <x v="0"/>
    <x v="1"/>
    <s v="for his inspired writings which while growing in boldness and penetration exemplify the classical humanitarian ideals and high qualities of style"/>
    <x v="1"/>
    <n v="617"/>
    <s v="Hermann Hesse"/>
    <x v="0"/>
    <s v="1877-07-02"/>
    <x v="17"/>
    <s v="Calw"/>
    <s v="Individual"/>
    <s v="Germany"/>
    <s v="Calw"/>
  </r>
  <r>
    <n v="2002"/>
    <x v="0"/>
    <n v="60"/>
    <x v="0"/>
    <x v="3"/>
    <s v="for their discoveries concerning genetic regulation of organ development and programmed cell death'"/>
    <x v="3"/>
    <n v="752"/>
    <s v="John E. Sulston"/>
    <x v="0"/>
    <d v="1942-03-27T00:00:00"/>
    <x v="2"/>
    <s v="Cambridge"/>
    <s v="The Wellcome Trust Sanger Institute"/>
    <s v="United Kingdom"/>
    <s v="Cambridge"/>
  </r>
  <r>
    <n v="1937"/>
    <x v="7"/>
    <n v="45"/>
    <x v="1"/>
    <x v="2"/>
    <s v="for their experimental discovery of the diffraction of electrons by crystals"/>
    <x v="0"/>
    <n v="45"/>
    <s v="George Paget Thomson"/>
    <x v="0"/>
    <s v="1892-05-03"/>
    <x v="2"/>
    <s v="Cambridge"/>
    <s v="London University"/>
    <s v="United Kingdom"/>
    <s v="Cambridge"/>
  </r>
  <r>
    <n v="1967"/>
    <x v="8"/>
    <n v="70"/>
    <x v="0"/>
    <x v="0"/>
    <s v="for their studies of extremely fast chemical reactions effected by disturbing the equilibrium by means of very short pulses of energy"/>
    <x v="2"/>
    <n v="234"/>
    <s v="Ronald G.W. Norrish"/>
    <x v="0"/>
    <s v="1897-11-09"/>
    <x v="2"/>
    <s v="Cambridge"/>
    <s v="Institute of Physical Chemistry"/>
    <s v="United Kingdom"/>
    <s v="Cambridge"/>
  </r>
  <r>
    <n v="1993"/>
    <x v="3"/>
    <n v="73"/>
    <x v="0"/>
    <x v="4"/>
    <s v="for having renewed research in economic history by applying economic theory and quantitative methods in order to explain economic and institutional change"/>
    <x v="0"/>
    <n v="710"/>
    <s v="Douglass C. North"/>
    <x v="0"/>
    <d v="1920-11-05T00:00:00"/>
    <x v="3"/>
    <s v="Cambridge MA"/>
    <s v="Washington University"/>
    <s v="United Kingdom"/>
    <s v="London"/>
  </r>
  <r>
    <n v="2012"/>
    <x v="2"/>
    <n v="89"/>
    <x v="2"/>
    <x v="4"/>
    <s v="for the theory of stable allocations and the practice of market design"/>
    <x v="0"/>
    <n v="883"/>
    <s v="Lloyd S. Shapley"/>
    <x v="0"/>
    <d v="1923-06-02T00:00:00"/>
    <x v="3"/>
    <s v="Cambridge MA"/>
    <s v="University of California"/>
    <s v="USA"/>
    <s v="Cambridge MA"/>
  </r>
  <r>
    <n v="1946"/>
    <x v="5"/>
    <n v="64"/>
    <x v="0"/>
    <x v="2"/>
    <s v="for the invention of an apparatus to produce extremely high pressures and for the discoveries he made therewith in the field of high pressure physics"/>
    <x v="1"/>
    <n v="51"/>
    <s v="Percy W. Bridgman"/>
    <x v="0"/>
    <s v="1882-04-21"/>
    <x v="3"/>
    <s v="Cambridge MA"/>
    <s v="Harvard University"/>
    <s v="USA"/>
    <s v="Cambridge MA"/>
  </r>
  <r>
    <n v="1946"/>
    <x v="5"/>
    <n v="59"/>
    <x v="0"/>
    <x v="0"/>
    <s v="for his discovery that enzymes can be crystallized"/>
    <x v="0"/>
    <n v="204"/>
    <s v="James B. Sumner"/>
    <x v="0"/>
    <s v="1887-11-19"/>
    <x v="3"/>
    <s v="Canton MA"/>
    <s v="Cornell University"/>
    <s v="USA"/>
    <s v="Canton MA"/>
  </r>
  <r>
    <n v="1939"/>
    <x v="7"/>
    <n v="38"/>
    <x v="1"/>
    <x v="2"/>
    <s v="for the invention and development of the cyclotron and for results obtained with it especially with regard to artificial radioactive elements"/>
    <x v="1"/>
    <n v="47"/>
    <s v="Ernest Lawrence"/>
    <x v="0"/>
    <d v="1901-08-08T00:00:00"/>
    <x v="3"/>
    <s v="Canton SD"/>
    <s v="University of California"/>
    <s v="Sweden"/>
    <s v="Jamshog"/>
  </r>
  <r>
    <n v="2003"/>
    <x v="0"/>
    <n v="63"/>
    <x v="0"/>
    <x v="1"/>
    <s v="who in innumerable guises portrays the surprising involvement of the outsider"/>
    <x v="1"/>
    <n v="763"/>
    <s v="J. M. Coetzee"/>
    <x v="0"/>
    <n v="14650"/>
    <x v="33"/>
    <s v="Cape Town"/>
    <s v="Individual"/>
    <s v="South Africa"/>
    <s v="Cape Town"/>
  </r>
  <r>
    <n v="1980"/>
    <x v="1"/>
    <n v="60"/>
    <x v="0"/>
    <x v="3"/>
    <s v="for their discoveries concerning genetically determined structures on the cell surface that regulate immunological reactions"/>
    <x v="3"/>
    <n v="419"/>
    <s v="Baruj Benacerraf"/>
    <x v="0"/>
    <d v="1920-10-29T00:00:00"/>
    <x v="34"/>
    <s v="Caracas"/>
    <s v="Harvard Medical School"/>
    <s v="Germany"/>
    <s v="Hamburg"/>
  </r>
  <r>
    <n v="2007"/>
    <x v="0"/>
    <n v="69"/>
    <x v="0"/>
    <x v="2"/>
    <s v="for the discovery of Giant Magnetoresistance"/>
    <x v="0"/>
    <n v="814"/>
    <s v="Albert Fert"/>
    <x v="0"/>
    <d v="1938-03-07T00:00:00"/>
    <x v="5"/>
    <s v="Carcassonne"/>
    <s v="Paris-Sud University"/>
    <s v="France"/>
    <s v="Carcassonne"/>
  </r>
  <r>
    <n v="1912"/>
    <x v="4"/>
    <n v="58"/>
    <x v="0"/>
    <x v="0"/>
    <s v="for his method of hydrogenating organic compounds in the presence of finely disintegrated metals whereby the progress of organic chemistry has been greatly advanced in recent years"/>
    <x v="0"/>
    <n v="173"/>
    <s v="Paul Sabatier"/>
    <x v="0"/>
    <s v="1854-11-05"/>
    <x v="5"/>
    <s v="Carcassonne"/>
    <s v="Toulouse University"/>
    <s v="France"/>
    <s v="Carcassonne"/>
  </r>
  <r>
    <n v="1973"/>
    <x v="12"/>
    <n v="33"/>
    <x v="1"/>
    <x v="2"/>
    <s v="for his theoretical predictions of the properties of a supercurrent through a tunnel barrier in particular those phenomena which are generally known as the Josephson effects"/>
    <x v="0"/>
    <n v="99"/>
    <s v="Brian D. Josephson"/>
    <x v="0"/>
    <d v="1940-01-04T00:00:00"/>
    <x v="2"/>
    <s v="Cardiff"/>
    <s v="University of Cambridge"/>
    <s v="United Kingdom"/>
    <s v="Cardiff"/>
  </r>
  <r>
    <n v="2012"/>
    <x v="2"/>
    <n v="68"/>
    <x v="0"/>
    <x v="2"/>
    <s v="for ground-breaking experimental methods that enable measuring and manipulation of individual quantum systems"/>
    <x v="0"/>
    <n v="876"/>
    <s v="Serge Haroche"/>
    <x v="0"/>
    <d v="1944-09-11T00:00:00"/>
    <x v="35"/>
    <s v="Casablanca"/>
    <s v="College de France"/>
    <s v="Morocco"/>
    <s v="Casablanca"/>
  </r>
  <r>
    <n v="1995"/>
    <x v="3"/>
    <n v="56"/>
    <x v="0"/>
    <x v="1"/>
    <s v="for works of lyrical beauty and ethical depth which exalt everyday miracles and the living past"/>
    <x v="1"/>
    <n v="672"/>
    <s v="Seamus Heaney"/>
    <x v="0"/>
    <n v="14348"/>
    <x v="23"/>
    <s v="Castledawson"/>
    <s v="Individual"/>
    <s v="Northern Ireland"/>
    <s v="Castledawson"/>
  </r>
  <r>
    <n v="1979"/>
    <x v="12"/>
    <n v="64"/>
    <x v="0"/>
    <x v="4"/>
    <s v="for their pioneering research into economic development research with particular consideration of the problems of developing countries"/>
    <x v="0"/>
    <n v="693"/>
    <s v="Sir Arthur Lewis"/>
    <x v="0"/>
    <d v="1915-01-23T00:00:00"/>
    <x v="36"/>
    <s v="Castries"/>
    <s v="Princeton University"/>
    <s v="Switzerland"/>
    <s v="Tramelan"/>
  </r>
  <r>
    <n v="1992"/>
    <x v="3"/>
    <n v="62"/>
    <x v="0"/>
    <x v="1"/>
    <s v="for a poetic oeuvre of great luminosity sustained by a historical vision the outcome of a multicultural commitment"/>
    <x v="1"/>
    <n v="669"/>
    <s v="Derek Walcott"/>
    <x v="0"/>
    <n v="10981"/>
    <x v="36"/>
    <s v="Castries"/>
    <s v="Individual"/>
    <s v="Saint Lucia"/>
    <s v="Castries"/>
  </r>
  <r>
    <n v="1975"/>
    <x v="12"/>
    <n v="61"/>
    <x v="0"/>
    <x v="3"/>
    <s v="for their discoveries concerning the interaction between tumour viruses and the genetic material of the cell"/>
    <x v="3"/>
    <n v="407"/>
    <s v="Renato Dulbecco"/>
    <x v="0"/>
    <d v="1914-02-22T00:00:00"/>
    <x v="6"/>
    <s v="Catanzaro"/>
    <s v="Imperial Cancer Research Fund Laboratory"/>
    <s v="Switzerland"/>
    <s v="Geneva"/>
  </r>
  <r>
    <n v="1931"/>
    <x v="7"/>
    <n v="71"/>
    <x v="0"/>
    <x v="5"/>
    <s v="for their assiduous effort to revive the ideal of peace and to rekindle the spirit of peace in their own nation and in the whole of mankind"/>
    <x v="0"/>
    <n v="496"/>
    <s v="Jane Addams"/>
    <x v="1"/>
    <s v="1860-09-06"/>
    <x v="3"/>
    <s v="Cedarville IL"/>
    <s v="Individual"/>
    <s v="USA"/>
    <s v="Cedarville IL"/>
  </r>
  <r>
    <n v="2008"/>
    <x v="0"/>
    <n v="76"/>
    <x v="2"/>
    <x v="3"/>
    <s v="for their discovery of human immunodeficiency virus"/>
    <x v="2"/>
    <n v="825"/>
    <s v="Luc Montagnier"/>
    <x v="0"/>
    <d v="1932-08-18T00:00:00"/>
    <x v="5"/>
    <s v="Chabris"/>
    <s v="World Foundation for AIDS Research and Prevention"/>
    <s v="France"/>
    <s v="Chabris"/>
  </r>
  <r>
    <n v="2001"/>
    <x v="0"/>
    <n v="69"/>
    <x v="0"/>
    <x v="1"/>
    <s v="for having united perceptive narrative and incorruptible scrutiny in works that compel us to see the presence of suppressed histories"/>
    <x v="1"/>
    <n v="747"/>
    <s v="V. S. Naipaul"/>
    <x v="0"/>
    <n v="11918"/>
    <x v="37"/>
    <s v="Chaguanas"/>
    <s v="Individual"/>
    <s v="Trinidad and Tobago"/>
    <s v="Chaguanas"/>
  </r>
  <r>
    <n v="1981"/>
    <x v="1"/>
    <n v="63"/>
    <x v="0"/>
    <x v="4"/>
    <s v="for his analysis of financial markets and their relations to expenditure decisions employment production and prices"/>
    <x v="1"/>
    <n v="695"/>
    <s v="James Tobin"/>
    <x v="0"/>
    <d v="1918-03-05T00:00:00"/>
    <x v="3"/>
    <s v="Champaign IL"/>
    <s v="Yale University"/>
    <s v="France"/>
    <s v="Clamecy"/>
  </r>
  <r>
    <n v="2011"/>
    <x v="2"/>
    <n v="52"/>
    <x v="0"/>
    <x v="2"/>
    <s v="for the discovery of the accelerating expansion of the Universe through observations of distant supernovae"/>
    <x v="0"/>
    <n v="864"/>
    <s v="Saul Perlmutter"/>
    <x v="0"/>
    <d v="1959-06-05T00:00:00"/>
    <x v="3"/>
    <s v="Champaign Urbana IL"/>
    <s v="Lawrence Berkeley National Laboratory"/>
    <s v="USA"/>
    <s v="Champaign Urbana IL"/>
  </r>
  <r>
    <n v="2010"/>
    <x v="2"/>
    <n v="55"/>
    <x v="0"/>
    <x v="5"/>
    <s v="for his long and non-violent struggle for fundamental human rights in China"/>
    <x v="1"/>
    <n v="855"/>
    <s v="Xiaobo Liu"/>
    <x v="0"/>
    <n v="20451"/>
    <x v="11"/>
    <s v="Changchun"/>
    <s v="Individual"/>
    <s v="China"/>
    <s v="Changchun"/>
  </r>
  <r>
    <n v="2010"/>
    <x v="2"/>
    <n v="75"/>
    <x v="0"/>
    <x v="0"/>
    <s v="for palladium-catalyzed cross couplings in organic synthesis"/>
    <x v="3"/>
    <n v="852"/>
    <s v="Ei-ichi Negishi"/>
    <x v="0"/>
    <d v="1935-07-14T00:00:00"/>
    <x v="11"/>
    <s v="Changchun"/>
    <s v="Purdue University"/>
    <s v="China"/>
    <s v="Changchun"/>
  </r>
  <r>
    <n v="1998"/>
    <x v="3"/>
    <n v="82"/>
    <x v="2"/>
    <x v="3"/>
    <s v="for their discoveries concerning nitric oxide as a signalling molecule in the cardiovascular system"/>
    <x v="3"/>
    <n v="458"/>
    <s v="Robert F. Furchgott"/>
    <x v="0"/>
    <d v="1916-06-04T00:00:00"/>
    <x v="3"/>
    <s v="Charleston SC"/>
    <s v="SUNY Health Science Center"/>
    <s v="Denmark"/>
    <s v="Roholte"/>
  </r>
  <r>
    <n v="1906"/>
    <x v="10"/>
    <n v="50"/>
    <x v="1"/>
    <x v="2"/>
    <s v="in recognition of the great merits of his theoretical and experimental investigations on the conduction of electricity by gases"/>
    <x v="1"/>
    <n v="10"/>
    <s v="J.J. Thomson"/>
    <x v="0"/>
    <s v="1856-12-18"/>
    <x v="2"/>
    <s v="Cheetham Hill"/>
    <s v="University of Cambridge"/>
    <s v="United Kingdom"/>
    <s v="Cheetham Hill"/>
  </r>
  <r>
    <n v="1912"/>
    <x v="4"/>
    <n v="41"/>
    <x v="1"/>
    <x v="0"/>
    <s v="for the discovery of the so-called Grignard reagent which in recent years has greatly advanced the progress of organic chemistry"/>
    <x v="0"/>
    <n v="172"/>
    <s v="Victor Grignard"/>
    <x v="0"/>
    <s v="1871-05-06"/>
    <x v="5"/>
    <s v="Cherbourg"/>
    <s v="Nancy University"/>
    <s v="France"/>
    <s v="Cherbourg"/>
  </r>
  <r>
    <n v="1987"/>
    <x v="1"/>
    <n v="68"/>
    <x v="0"/>
    <x v="0"/>
    <s v="for their development and use of molecules with structure-specific interactions of high selectivity"/>
    <x v="3"/>
    <n v="267"/>
    <s v="Donald J. Cram"/>
    <x v="0"/>
    <d v="1919-04-22T00:00:00"/>
    <x v="3"/>
    <s v="Chester VT"/>
    <s v="University of California"/>
    <s v="USA"/>
    <s v="Uniontown PA"/>
  </r>
  <r>
    <n v="1955"/>
    <x v="11"/>
    <n v="54"/>
    <x v="0"/>
    <x v="0"/>
    <s v="for his work on biochemically important sulphur compounds especially for the first synthesis of a polypeptide hormone"/>
    <x v="1"/>
    <n v="218"/>
    <s v="Vincent du Vigneaud"/>
    <x v="0"/>
    <d v="1901-05-18T00:00:00"/>
    <x v="3"/>
    <s v="Chicago IL"/>
    <s v="Cornell University"/>
    <s v="France"/>
    <s v="Paris"/>
  </r>
  <r>
    <n v="1972"/>
    <x v="12"/>
    <n v="59"/>
    <x v="0"/>
    <x v="0"/>
    <s v="for their contribution to the understanding of the connection between chemical structure and catalytic activity of the active centre of the ribonuclease molecule"/>
    <x v="2"/>
    <n v="242"/>
    <s v="Stanford Moore"/>
    <x v="0"/>
    <d v="1913-09-04T00:00:00"/>
    <x v="3"/>
    <s v="Chicago IL"/>
    <s v="Rockefeller University"/>
    <s v="Belgium"/>
    <s v="Ostend"/>
  </r>
  <r>
    <n v="1975"/>
    <x v="12"/>
    <n v="49"/>
    <x v="1"/>
    <x v="2"/>
    <s v="for the discovery of the connection between collective motion and particle motion in atomic nuclei and the development of the theory of the structure of the atomic nucleus based on this connection"/>
    <x v="3"/>
    <n v="103"/>
    <s v="Ben R. Mottelson"/>
    <x v="0"/>
    <d v="1926-07-09T00:00:00"/>
    <x v="3"/>
    <s v="Chicago IL"/>
    <s v="Nordita"/>
    <s v="USA"/>
    <s v="Chicago IL"/>
  </r>
  <r>
    <n v="1990"/>
    <x v="3"/>
    <n v="63"/>
    <x v="0"/>
    <x v="4"/>
    <s v="for their pioneering work in the theory of financial economics"/>
    <x v="3"/>
    <n v="704"/>
    <s v="Harry M. Markowitz"/>
    <x v="0"/>
    <d v="1927-08-24T00:00:00"/>
    <x v="3"/>
    <s v="Chicago IL"/>
    <s v="City University of New York"/>
    <s v="USA"/>
    <s v="Chicago IL"/>
  </r>
  <r>
    <n v="1962"/>
    <x v="8"/>
    <n v="34"/>
    <x v="1"/>
    <x v="3"/>
    <s v="for their discoveries concerning the molecular structure of nucleic acids and its significance for information transfer in living material"/>
    <x v="3"/>
    <n v="373"/>
    <s v="James Watson"/>
    <x v="0"/>
    <d v="1928-04-06T00:00:00"/>
    <x v="3"/>
    <s v="Chicago IL"/>
    <s v="Harvard University"/>
    <s v="USA"/>
    <s v="Chicago IL"/>
  </r>
  <r>
    <n v="1990"/>
    <x v="3"/>
    <n v="60"/>
    <x v="0"/>
    <x v="2"/>
    <s v="for their pioneering investigations concerning deep inelastic scattering of electrons on protons and bound neutrons which have been of essential importance for the development of the quark model in particle physics"/>
    <x v="3"/>
    <n v="138"/>
    <s v="Jerome I. Friedman"/>
    <x v="0"/>
    <d v="1930-03-28T00:00:00"/>
    <x v="3"/>
    <s v="Chicago IL"/>
    <s v="Massachusetts Institute of Technology (MIT)"/>
    <s v="USA"/>
    <s v="Chicago IL"/>
  </r>
  <r>
    <n v="1980"/>
    <x v="1"/>
    <n v="49"/>
    <x v="1"/>
    <x v="2"/>
    <s v="for the discovery of violations of fundamental symmetry principles in the decay of neutral K-mesons"/>
    <x v="0"/>
    <n v="116"/>
    <s v="James Cronin"/>
    <x v="0"/>
    <d v="1931-09-29T00:00:00"/>
    <x v="3"/>
    <s v="Chicago IL"/>
    <s v="University of Chicago"/>
    <s v="USA"/>
    <s v="Chicago IL"/>
  </r>
  <r>
    <n v="2000"/>
    <x v="0"/>
    <n v="56"/>
    <x v="0"/>
    <x v="4"/>
    <s v="for his development of theory and methods for analyzing selective samples"/>
    <x v="0"/>
    <n v="732"/>
    <s v="James J. Heckman"/>
    <x v="0"/>
    <d v="1944-04-19T00:00:00"/>
    <x v="3"/>
    <s v="Chicago IL"/>
    <s v="University of Chicago"/>
    <s v="USA"/>
    <s v="Chicago IL"/>
  </r>
  <r>
    <n v="2008"/>
    <x v="0"/>
    <n v="61"/>
    <x v="0"/>
    <x v="0"/>
    <s v="for the discovery and development of the green fluorescent protein GFP"/>
    <x v="3"/>
    <n v="830"/>
    <s v="Martin Chalfie"/>
    <x v="0"/>
    <d v="1947-01-15T00:00:00"/>
    <x v="3"/>
    <s v="Chicago IL"/>
    <s v="Columbia University"/>
    <s v="USA"/>
    <s v="Chicago IL"/>
  </r>
  <r>
    <n v="2002"/>
    <x v="0"/>
    <n v="55"/>
    <x v="0"/>
    <x v="3"/>
    <s v="for their discoveries concerning genetic regulation of organ development and programmed cell death'"/>
    <x v="3"/>
    <n v="751"/>
    <s v="H. Robert Horvitz"/>
    <x v="0"/>
    <d v="1947-05-08T00:00:00"/>
    <x v="3"/>
    <s v="Chicago IL"/>
    <s v="Massachusetts Institute of Technology (MIT)"/>
    <s v="USA"/>
    <s v="Chicago IL"/>
  </r>
  <r>
    <n v="1989"/>
    <x v="1"/>
    <n v="42"/>
    <x v="1"/>
    <x v="0"/>
    <s v="for their discovery of catalytic properties of RNA"/>
    <x v="0"/>
    <n v="274"/>
    <s v="Thomas R. Cech"/>
    <x v="0"/>
    <d v="1947-12-08T00:00:00"/>
    <x v="3"/>
    <s v="Chicago IL"/>
    <s v="University of Colorado"/>
    <s v="USA"/>
    <s v="Chicago IL"/>
  </r>
  <r>
    <n v="2022"/>
    <x v="6"/>
    <n v="69"/>
    <x v="0"/>
    <x v="4"/>
    <s v="for research on banks and financial crises"/>
    <x v="3"/>
    <n v="1022"/>
    <s v="Douglas Diamond"/>
    <x v="0"/>
    <d v="1953-10-25T00:00:00"/>
    <x v="3"/>
    <s v="Chicago IL"/>
    <s v="University of Chicago"/>
    <s v="USA"/>
    <s v="Chicago IL"/>
  </r>
  <r>
    <n v="2011"/>
    <x v="2"/>
    <n v="54"/>
    <x v="0"/>
    <x v="3"/>
    <s v="for their discoveries concerning the activation of innate immunity"/>
    <x v="2"/>
    <n v="861"/>
    <s v="Bruce A. Beutler"/>
    <x v="0"/>
    <d v="1957-12-29T00:00:00"/>
    <x v="3"/>
    <s v="Chicago IL"/>
    <s v="University of Texas Southwestern Medical Center at Dallas"/>
    <s v="USA"/>
    <s v="Chicago IL"/>
  </r>
  <r>
    <n v="2009"/>
    <x v="0"/>
    <n v="57"/>
    <x v="0"/>
    <x v="0"/>
    <s v="for studies of the structure and function of the ribosome"/>
    <x v="3"/>
    <n v="841"/>
    <s v="Venkatraman Ramakrishnan"/>
    <x v="0"/>
    <d v="1952-03-30T00:00:00"/>
    <x v="10"/>
    <s v="Chidambaram Tamil Nadu"/>
    <s v="MRC Laboratory of Molecular Biology"/>
    <s v="India"/>
    <s v="Chidambaram Tamil Nadu"/>
  </r>
  <r>
    <n v="2014"/>
    <x v="2"/>
    <n v="85"/>
    <x v="2"/>
    <x v="2"/>
    <s v="for the invention of efficient blue light-emitting diodes which has enabled bright and energy-saving white light sources"/>
    <x v="3"/>
    <n v="906"/>
    <s v="Isamu Akasaki"/>
    <x v="0"/>
    <d v="1929-01-30T00:00:00"/>
    <x v="38"/>
    <s v="Chiran"/>
    <s v="Meijo University"/>
    <s v="Japan"/>
    <s v="Chiran"/>
  </r>
  <r>
    <n v="2006"/>
    <x v="0"/>
    <n v="66"/>
    <x v="0"/>
    <x v="5"/>
    <s v="for their efforts to create economic and social development from below"/>
    <x v="0"/>
    <n v="809"/>
    <s v="Muhammad Yunus"/>
    <x v="0"/>
    <n v="14790"/>
    <x v="39"/>
    <s v="Chittagong"/>
    <s v="Individual"/>
    <s v="Bangladesh"/>
    <s v="Chittagong"/>
  </r>
  <r>
    <n v="1937"/>
    <x v="7"/>
    <n v="54"/>
    <x v="0"/>
    <x v="0"/>
    <s v="for his investigations on carbohydrates and vitamin C"/>
    <x v="0"/>
    <n v="196"/>
    <s v="Norman Haworth"/>
    <x v="0"/>
    <s v="1883-03-19"/>
    <x v="2"/>
    <s v="Chorley"/>
    <s v="Birmingham University"/>
    <s v="United Kingdom"/>
    <s v="Chorley"/>
  </r>
  <r>
    <n v="1950"/>
    <x v="11"/>
    <n v="48"/>
    <x v="1"/>
    <x v="0"/>
    <s v="for their discovery and development of the diene synthesis"/>
    <x v="0"/>
    <n v="211"/>
    <s v="Kurt Alder"/>
    <x v="0"/>
    <d v="1902-07-10T00:00:00"/>
    <x v="19"/>
    <s v="Chorzow"/>
    <s v="Cologne University"/>
    <s v="Vietnam"/>
    <s v="Nam Ha province"/>
  </r>
  <r>
    <n v="1915"/>
    <x v="4"/>
    <n v="49"/>
    <x v="1"/>
    <x v="1"/>
    <s v="as a tribute to the lofty idealism of his literary production and to the sympathy and love of truth with which he has described different types of human beings"/>
    <x v="1"/>
    <n v="584"/>
    <s v="Romain Rolland"/>
    <x v="0"/>
    <s v="1866-01-29"/>
    <x v="5"/>
    <s v="Clamecy"/>
    <s v="Individual"/>
    <s v="France"/>
    <s v="Clamecy"/>
  </r>
  <r>
    <n v="1905"/>
    <x v="10"/>
    <n v="62"/>
    <x v="0"/>
    <x v="3"/>
    <s v="for his investigations and discoveries in relation to tuberculosis"/>
    <x v="1"/>
    <n v="297"/>
    <s v="Robert Koch"/>
    <x v="0"/>
    <s v="1843-12-11"/>
    <x v="17"/>
    <s v="Clausthal Zellerfeld"/>
    <s v="Institute for Infectious Diseases"/>
    <s v="Germany"/>
    <s v="Clausthal Zellerfeld"/>
  </r>
  <r>
    <n v="1976"/>
    <x v="12"/>
    <n v="57"/>
    <x v="0"/>
    <x v="0"/>
    <s v="for his studies on the structure of boranes illuminating problems of chemical bonding"/>
    <x v="1"/>
    <n v="249"/>
    <s v="William Lipscomb"/>
    <x v="0"/>
    <d v="1919-12-09T00:00:00"/>
    <x v="3"/>
    <s v="Cleveland OH"/>
    <s v="Harvard University"/>
    <s v="USA"/>
    <s v="Sauk Centre MN"/>
  </r>
  <r>
    <n v="1960"/>
    <x v="8"/>
    <n v="34"/>
    <x v="1"/>
    <x v="2"/>
    <s v="for the invention of the bubble chamber"/>
    <x v="1"/>
    <n v="74"/>
    <s v="Donald A. Glaser"/>
    <x v="0"/>
    <d v="1926-09-21T00:00:00"/>
    <x v="3"/>
    <s v="Cleveland OH"/>
    <s v="University of California"/>
    <s v="USA"/>
    <s v="Cleveland OH"/>
  </r>
  <r>
    <n v="2023"/>
    <x v="6"/>
    <n v="80"/>
    <x v="2"/>
    <x v="0"/>
    <s v="for the discovery and synthesis of quantum dots"/>
    <x v="3"/>
    <n v="1030"/>
    <s v="Louis Brus"/>
    <x v="0"/>
    <d v="1943-05-02T00:00:00"/>
    <x v="3"/>
    <s v="Cleveland OH"/>
    <s v="Columbia University"/>
    <s v="USA"/>
    <s v="Cleveland OH"/>
  </r>
  <r>
    <n v="1912"/>
    <x v="4"/>
    <n v="67"/>
    <x v="0"/>
    <x v="5"/>
    <s v="for bringing about better understanding between the countries of North and South America and initiating important arbitration agreements between the United States and other countries"/>
    <x v="1"/>
    <n v="480"/>
    <s v="Elihu Root"/>
    <x v="0"/>
    <s v="1845-02-15"/>
    <x v="3"/>
    <s v="Clinton NY"/>
    <s v="Individual"/>
    <s v="USA"/>
    <s v="Clinton NY"/>
  </r>
  <r>
    <n v="1923"/>
    <x v="9"/>
    <n v="47"/>
    <x v="1"/>
    <x v="3"/>
    <s v="for the discovery of insulin"/>
    <x v="0"/>
    <n v="314"/>
    <s v="John Macleod"/>
    <x v="0"/>
    <s v="1876-09-06"/>
    <x v="40"/>
    <s v="Cluny"/>
    <s v="University of Toronto"/>
    <s v="Scotland"/>
    <s v="Cluny"/>
  </r>
  <r>
    <n v="2020"/>
    <x v="6"/>
    <n v="89"/>
    <x v="2"/>
    <x v="2"/>
    <s v="for the discovery that black hole formation is a robust prediction of the general theory of relativity"/>
    <x v="0"/>
    <n v="988"/>
    <s v="Roger Penrose"/>
    <x v="0"/>
    <d v="1931-08-08T00:00:00"/>
    <x v="2"/>
    <s v="Colchester"/>
    <s v="University of Oxford"/>
    <s v="United Kingdom"/>
    <s v="Colchester"/>
  </r>
  <r>
    <n v="1972"/>
    <x v="12"/>
    <n v="55"/>
    <x v="0"/>
    <x v="1"/>
    <s v="for his writing which through its combination of a broad perspective on his time and a sensitive skill in characterization has contributed to a renewal of German literature"/>
    <x v="1"/>
    <n v="647"/>
    <s v="Heinrich Boll"/>
    <x v="0"/>
    <n v="6565"/>
    <x v="17"/>
    <s v="Cologne"/>
    <s v="Individual"/>
    <s v="Germany"/>
    <s v="Cologne"/>
  </r>
  <r>
    <n v="1931"/>
    <x v="7"/>
    <n v="57"/>
    <x v="0"/>
    <x v="0"/>
    <s v="in recognition of their contributions to the invention and development of chemical high pressure methods"/>
    <x v="0"/>
    <n v="189"/>
    <s v="Carl Bosch"/>
    <x v="0"/>
    <s v="1874-08-27"/>
    <x v="17"/>
    <s v="Cologne"/>
    <s v="University of Heidelberg"/>
    <s v="Germany"/>
    <s v="Cologne"/>
  </r>
  <r>
    <n v="2021"/>
    <x v="6"/>
    <n v="61"/>
    <x v="0"/>
    <x v="4"/>
    <s v="for their methodological contributions to the analysis of causal relationships"/>
    <x v="2"/>
    <n v="1008"/>
    <s v="Joshua Angrist"/>
    <x v="0"/>
    <d v="1960-09-18T00:00:00"/>
    <x v="3"/>
    <s v="Columbus OH"/>
    <s v="Massachusetts Institute of Technology (MIT)"/>
    <s v="USA"/>
    <s v="Columbus OH"/>
  </r>
  <r>
    <n v="1997"/>
    <x v="3"/>
    <n v="64"/>
    <x v="0"/>
    <x v="2"/>
    <s v="for development of methods to cool and trap atoms with laser light"/>
    <x v="3"/>
    <n v="153"/>
    <s v="Claude Cohen-Tannoudji"/>
    <x v="0"/>
    <d v="1933-04-01T00:00:00"/>
    <x v="41"/>
    <s v="Constantine"/>
    <s v="College de France"/>
    <s v="Algeria"/>
    <s v="Constantine"/>
  </r>
  <r>
    <n v="1975"/>
    <x v="12"/>
    <n v="53"/>
    <x v="0"/>
    <x v="2"/>
    <s v="for the discovery of the connection between collective motion and particle motion in atomic nuclei and the development of the theory of the structure of the atomic nucleus based on this connection"/>
    <x v="3"/>
    <n v="102"/>
    <s v="Aage N. Bohr"/>
    <x v="0"/>
    <d v="1922-06-19T00:00:00"/>
    <x v="42"/>
    <s v="Copenhagen"/>
    <s v="Niels Bohr Institute"/>
    <s v="Denmark"/>
    <s v="Copenhagen"/>
  </r>
  <r>
    <n v="2022"/>
    <x v="6"/>
    <n v="68"/>
    <x v="0"/>
    <x v="0"/>
    <s v="for the development of click chemistry and bioorthogonal chemistry"/>
    <x v="3"/>
    <n v="1016"/>
    <s v="Morten Meldal"/>
    <x v="0"/>
    <d v="1954-10-09T00:00:00"/>
    <x v="42"/>
    <s v="Copenhagen"/>
    <s v="University of Copenhagen"/>
    <s v="Denmark"/>
    <s v="Copenhagen"/>
  </r>
  <r>
    <n v="1922"/>
    <x v="9"/>
    <n v="37"/>
    <x v="1"/>
    <x v="2"/>
    <s v="for his services in the investigation of the structure of atoms and of the radiation emanating from them"/>
    <x v="1"/>
    <n v="27"/>
    <s v="Niels Bohr"/>
    <x v="0"/>
    <s v="1885-10-07"/>
    <x v="42"/>
    <s v="Copenhagen"/>
    <s v="Copenhagen University"/>
    <s v="Denmark"/>
    <s v="Copenhagen"/>
  </r>
  <r>
    <n v="1943"/>
    <x v="5"/>
    <n v="48"/>
    <x v="1"/>
    <x v="3"/>
    <s v="for his discovery of vitamin K"/>
    <x v="0"/>
    <n v="335"/>
    <s v="Henrik Dam"/>
    <x v="0"/>
    <s v="1895-02-21"/>
    <x v="42"/>
    <s v="Copenhagen"/>
    <s v="Polytechnic Institute"/>
    <s v="Denmark"/>
    <s v="Copenhagen"/>
  </r>
  <r>
    <n v="1906"/>
    <x v="10"/>
    <n v="63"/>
    <x v="0"/>
    <x v="3"/>
    <s v="in recognition of their work on the structure of the nervous system"/>
    <x v="0"/>
    <n v="298"/>
    <s v="Camillo Golgi"/>
    <x v="0"/>
    <s v="1843-07-07"/>
    <x v="6"/>
    <s v="Corteno"/>
    <s v="Pavia University"/>
    <s v="Italy"/>
    <s v="Corteno"/>
  </r>
  <r>
    <n v="2001"/>
    <x v="0"/>
    <n v="50"/>
    <x v="1"/>
    <x v="2"/>
    <s v="for the achievement of Bose-Einstein condensation in dilute gases of alkali atoms and for early fundamental studies of the properties of the condensates"/>
    <x v="3"/>
    <n v="740"/>
    <s v="Carl Wieman"/>
    <x v="0"/>
    <d v="1951-03-26T00:00:00"/>
    <x v="3"/>
    <s v="Corvallis OR"/>
    <s v="University of Colorado JILA"/>
    <s v="USA"/>
    <s v="Corvallis OR"/>
  </r>
  <r>
    <n v="1975"/>
    <x v="12"/>
    <n v="58"/>
    <x v="0"/>
    <x v="2"/>
    <s v="for the discovery of the connection between collective motion and particle motion in atomic nuclei and the development of the theory of the structure of the atomic nucleus based on this connection"/>
    <x v="3"/>
    <n v="104"/>
    <s v="James Rainwater"/>
    <x v="0"/>
    <d v="1917-12-09T00:00:00"/>
    <x v="3"/>
    <s v="Council ID"/>
    <s v="Columbia University"/>
    <s v="USA"/>
    <s v="Livingston Manor NY"/>
  </r>
  <r>
    <n v="1970"/>
    <x v="12"/>
    <n v="56"/>
    <x v="0"/>
    <x v="5"/>
    <s v="for having given a well-founded hope - the green revolution"/>
    <x v="1"/>
    <n v="528"/>
    <s v="Norman Borlaug"/>
    <x v="0"/>
    <n v="5198"/>
    <x v="3"/>
    <s v="Cresco IA"/>
    <s v="Individual"/>
    <s v="USA"/>
    <s v="Cresco IA"/>
  </r>
  <r>
    <n v="1992"/>
    <x v="3"/>
    <n v="68"/>
    <x v="0"/>
    <x v="2"/>
    <s v="for his invention and development of particle detectors in particular the multiwire proportional chamber"/>
    <x v="1"/>
    <n v="142"/>
    <s v="Georges Charpak"/>
    <x v="0"/>
    <d v="1924-08-01T00:00:00"/>
    <x v="19"/>
    <s v="Dabrovica"/>
    <s v="Ecole Superieure de Physique et Chimie"/>
    <s v="Poland"/>
    <s v="Dabrovica"/>
  </r>
  <r>
    <n v="1999"/>
    <x v="3"/>
    <n v="53"/>
    <x v="0"/>
    <x v="0"/>
    <s v="for his studies of the transition states of chemical reactions using femtosecond spectroscopy"/>
    <x v="1"/>
    <n v="292"/>
    <s v="Ahmed Zewail"/>
    <x v="0"/>
    <d v="1946-02-26T00:00:00"/>
    <x v="32"/>
    <s v="Damanhur"/>
    <s v="California Institute of Technology (Caltech)"/>
    <s v="Egypt"/>
    <s v="Damanhur"/>
  </r>
  <r>
    <n v="1995"/>
    <x v="3"/>
    <n v="68"/>
    <x v="0"/>
    <x v="0"/>
    <s v="for their work in atmospheric chemistry particularly concerning the formation and decomposition of ozone"/>
    <x v="3"/>
    <n v="283"/>
    <s v="F. Sherwood Rowland"/>
    <x v="0"/>
    <d v="1927-06-28T00:00:00"/>
    <x v="3"/>
    <s v="Delaware OH"/>
    <s v="University of California"/>
    <s v="USA"/>
    <s v="Delaware OH"/>
  </r>
  <r>
    <n v="1999"/>
    <x v="3"/>
    <n v="53"/>
    <x v="0"/>
    <x v="2"/>
    <s v="for elucidating the quantum structure of electroweak interactions in physics"/>
    <x v="0"/>
    <n v="158"/>
    <s v="Gerardus 't Hooft"/>
    <x v="0"/>
    <d v="1946-07-05T00:00:00"/>
    <x v="12"/>
    <s v="Den Helder"/>
    <s v="Utrecht University"/>
    <s v="the Netherlands"/>
    <s v="Den Helder"/>
  </r>
  <r>
    <n v="2005"/>
    <x v="0"/>
    <n v="71"/>
    <x v="0"/>
    <x v="2"/>
    <s v="for their contributions to the development of laser-based precision spectroscopy including the optical frequency comb technique"/>
    <x v="2"/>
    <n v="792"/>
    <s v="John L. Hall"/>
    <x v="0"/>
    <d v="1934-08-21T00:00:00"/>
    <x v="3"/>
    <s v="Denver CO"/>
    <s v="University of Colorado JILA"/>
    <s v="USA"/>
    <s v="Denver CO"/>
  </r>
  <r>
    <n v="2018"/>
    <x v="2"/>
    <n v="63"/>
    <x v="0"/>
    <x v="4"/>
    <s v="for integrating technological innovations into long-run macroeconomic analysis"/>
    <x v="0"/>
    <n v="969"/>
    <s v="Paul M. Romer"/>
    <x v="0"/>
    <d v="1955-07-06T00:00:00"/>
    <x v="3"/>
    <s v="Denver CO"/>
    <s v="NYU Stern School of Business"/>
    <s v="USA"/>
    <s v="Denver CO"/>
  </r>
  <r>
    <n v="1993"/>
    <x v="3"/>
    <n v="50"/>
    <x v="1"/>
    <x v="3"/>
    <s v="for their discoveries of split genes"/>
    <x v="0"/>
    <n v="448"/>
    <s v="Richard J. Roberts"/>
    <x v="0"/>
    <d v="1943-09-06T00:00:00"/>
    <x v="2"/>
    <s v="Derby"/>
    <s v="New England Biolabs"/>
    <s v="United Kingdom"/>
    <s v="Derby"/>
  </r>
  <r>
    <n v="1997"/>
    <x v="3"/>
    <n v="55"/>
    <x v="0"/>
    <x v="3"/>
    <s v="for his discovery of Prions - a new biological principle of infection"/>
    <x v="1"/>
    <n v="457"/>
    <s v="Stanley B. Prusiner"/>
    <x v="0"/>
    <d v="1942-05-28T00:00:00"/>
    <x v="3"/>
    <s v="Des Moines IA"/>
    <s v="University of California School of Medicine"/>
    <s v="USA"/>
    <s v="Des Moines IA"/>
  </r>
  <r>
    <n v="1950"/>
    <x v="11"/>
    <n v="46"/>
    <x v="1"/>
    <x v="5"/>
    <s v="for his work as mediator in Palestine in 1948-1949"/>
    <x v="1"/>
    <n v="511"/>
    <s v="Ralph Bunche"/>
    <x v="0"/>
    <d v="1904-08-07T00:00:00"/>
    <x v="3"/>
    <s v="Detroit MI"/>
    <s v="Harvard University"/>
    <s v="Poland"/>
    <s v="Krnik"/>
  </r>
  <r>
    <n v="2013"/>
    <x v="2"/>
    <n v="67"/>
    <x v="0"/>
    <x v="4"/>
    <s v="for their empirical analysis of asset prices"/>
    <x v="3"/>
    <n v="896"/>
    <s v="Robert J. Shiller"/>
    <x v="0"/>
    <d v="1946-03-29T00:00:00"/>
    <x v="3"/>
    <s v="Detroit MI"/>
    <s v="Yale University"/>
    <s v="USA"/>
    <s v="Detroit MI"/>
  </r>
  <r>
    <n v="2020"/>
    <x v="6"/>
    <n v="72"/>
    <x v="0"/>
    <x v="4"/>
    <s v="for improvements to auction theory and inventions of new auction formats"/>
    <x v="0"/>
    <n v="995"/>
    <s v="Paul Milgrom"/>
    <x v="0"/>
    <d v="1948-04-20T00:00:00"/>
    <x v="3"/>
    <s v="Detroit MI"/>
    <s v="Stanford University"/>
    <s v="USA"/>
    <s v="Detroit MI"/>
  </r>
  <r>
    <n v="1928"/>
    <x v="9"/>
    <n v="49"/>
    <x v="1"/>
    <x v="2"/>
    <s v="for his work on the thermionic phenomenon and especially for the discovery of the law named after him"/>
    <x v="1"/>
    <n v="35"/>
    <s v="Owen Willans Richardson"/>
    <x v="0"/>
    <s v="1879-04-26"/>
    <x v="2"/>
    <s v="Dewsbury"/>
    <s v="London University"/>
    <s v="United Kingdom"/>
    <s v="Dewsbury"/>
  </r>
  <r>
    <n v="1929"/>
    <x v="9"/>
    <n v="37"/>
    <x v="1"/>
    <x v="2"/>
    <s v="for his discovery of the wave nature of electrons"/>
    <x v="1"/>
    <n v="36"/>
    <s v="Louis de Broglie"/>
    <x v="0"/>
    <s v="1892-08-15"/>
    <x v="5"/>
    <s v="Dieppe"/>
    <s v="Sorbonne University, Henri Poincare Institute"/>
    <s v="France"/>
    <s v="Dieppe"/>
  </r>
  <r>
    <n v="1977"/>
    <x v="12"/>
    <n v="53"/>
    <x v="0"/>
    <x v="3"/>
    <s v="for their discoveries concerning the peptide hormone production of the brain"/>
    <x v="2"/>
    <n v="411"/>
    <s v="Roger Guillemin"/>
    <x v="0"/>
    <d v="1924-01-11T00:00:00"/>
    <x v="5"/>
    <s v="Dijon"/>
    <s v="The Salk Institute"/>
    <s v="France"/>
    <s v="Dijon"/>
  </r>
  <r>
    <n v="1996"/>
    <x v="3"/>
    <n v="47"/>
    <x v="1"/>
    <x v="5"/>
    <s v="for their work towards a just and peaceful solution to the conflict in East Timor"/>
    <x v="0"/>
    <n v="563"/>
    <s v="Jose Ramos-Horta"/>
    <x v="0"/>
    <n v="18258"/>
    <x v="43"/>
    <s v="Dili"/>
    <s v="Individual"/>
    <s v="East Timor"/>
    <s v="Dili"/>
  </r>
  <r>
    <n v="1958"/>
    <x v="11"/>
    <n v="48"/>
    <x v="1"/>
    <x v="5"/>
    <s v="for his efforts to help refugees to leave their camps and return to a life of freedom and dignity"/>
    <x v="1"/>
    <n v="517"/>
    <s v="Georges Pire"/>
    <x v="0"/>
    <n v="3694"/>
    <x v="27"/>
    <s v="Dinant"/>
    <s v="Individual"/>
    <s v="Belgium"/>
    <s v="Dinant"/>
  </r>
  <r>
    <n v="2012"/>
    <x v="2"/>
    <n v="79"/>
    <x v="2"/>
    <x v="3"/>
    <s v="for the discovery that mature cells can be reprogrammed to become pluripotent"/>
    <x v="0"/>
    <n v="874"/>
    <s v="Sir John B. Gurdon"/>
    <x v="0"/>
    <d v="1933-10-02T00:00:00"/>
    <x v="2"/>
    <s v="Dippenhall"/>
    <s v="Gurdon Institute"/>
    <s v="United Kingdom"/>
    <s v="Dippenhall"/>
  </r>
  <r>
    <n v="1961"/>
    <x v="8"/>
    <n v="69"/>
    <x v="0"/>
    <x v="1"/>
    <s v="for the epic force with which he has traced themes and depicted human destinies drawn from the history of his country"/>
    <x v="1"/>
    <n v="633"/>
    <s v="Ivo Andric"/>
    <x v="0"/>
    <s v="1892-10-10"/>
    <x v="44"/>
    <s v="Dolac"/>
    <s v="Individual"/>
    <s v="Bosnia and Herzegovina"/>
    <s v="Dolac"/>
  </r>
  <r>
    <n v="1981"/>
    <x v="1"/>
    <n v="61"/>
    <x v="0"/>
    <x v="2"/>
    <s v="for their contribution to the development of laser spectroscopy"/>
    <x v="2"/>
    <n v="118"/>
    <s v="Nicolaas Bloembergen"/>
    <x v="0"/>
    <d v="1920-03-11T00:00:00"/>
    <x v="12"/>
    <s v="Dordrecht"/>
    <s v="Harvard University"/>
    <s v="France"/>
    <s v="Bordeaux"/>
  </r>
  <r>
    <n v="1969"/>
    <x v="8"/>
    <n v="63"/>
    <x v="0"/>
    <x v="1"/>
    <s v="for his writing which - in new forms for the novel and drama - in the destitution of modern man acquires its elevation"/>
    <x v="1"/>
    <n v="643"/>
    <s v="Samuel Beckett"/>
    <x v="0"/>
    <n v="2295"/>
    <x v="45"/>
    <s v="Dublin"/>
    <s v="Individual"/>
    <s v="Ireland"/>
    <s v="Dublin"/>
  </r>
  <r>
    <n v="1925"/>
    <x v="9"/>
    <n v="69"/>
    <x v="0"/>
    <x v="1"/>
    <s v="for his work which is marked by both idealism and humanity its stimulating satire often being infused with a singular poetic beauty"/>
    <x v="1"/>
    <n v="596"/>
    <s v="George Bernard Shaw"/>
    <x v="0"/>
    <s v="1856-07-26"/>
    <x v="45"/>
    <s v="Dublin"/>
    <s v="Individual"/>
    <s v="Ireland"/>
    <s v="Dublin"/>
  </r>
  <r>
    <n v="1923"/>
    <x v="9"/>
    <n v="58"/>
    <x v="0"/>
    <x v="1"/>
    <s v="for his always inspired poetry which in a highly artistic form gives expression to the spirit of a whole nation"/>
    <x v="1"/>
    <n v="593"/>
    <s v="William Butler Yeats"/>
    <x v="0"/>
    <s v="1865-06-13"/>
    <x v="45"/>
    <s v="Dublin"/>
    <s v="Individual"/>
    <s v="Ireland"/>
    <s v="Dublin"/>
  </r>
  <r>
    <n v="2016"/>
    <x v="2"/>
    <n v="75"/>
    <x v="0"/>
    <x v="1"/>
    <s v="for having created new poetic expressions within the great American song tradition"/>
    <x v="1"/>
    <n v="937"/>
    <s v="Bob Dylan"/>
    <x v="0"/>
    <n v="15120"/>
    <x v="3"/>
    <s v="Duluth MN"/>
    <s v="Individual"/>
    <s v="USA"/>
    <s v="Duluth MN"/>
  </r>
  <r>
    <n v="1951"/>
    <x v="11"/>
    <n v="48"/>
    <x v="1"/>
    <x v="2"/>
    <s v="for their pioneer work on the transmutation of atomic nuclei by artificially accelerated atomic particles"/>
    <x v="0"/>
    <n v="57"/>
    <s v="Ernest T.S. Walton"/>
    <x v="0"/>
    <d v="1903-10-06T00:00:00"/>
    <x v="45"/>
    <s v="Dungarvan"/>
    <s v="Trinity College"/>
    <s v="Mexico"/>
    <s v="Mexico City"/>
  </r>
  <r>
    <n v="2017"/>
    <x v="2"/>
    <n v="72"/>
    <x v="0"/>
    <x v="4"/>
    <s v="for his contributions to behavioural economics"/>
    <x v="1"/>
    <n v="949"/>
    <s v="Richard H. Thaler"/>
    <x v="0"/>
    <d v="1945-09-12T00:00:00"/>
    <x v="3"/>
    <s v="East Orange NJ"/>
    <s v="University of Chicago"/>
    <s v="USA"/>
    <s v="East Orange NJ"/>
  </r>
  <r>
    <n v="1929"/>
    <x v="9"/>
    <n v="68"/>
    <x v="0"/>
    <x v="3"/>
    <s v="for his discovery of the growth-stimulating vitamins"/>
    <x v="0"/>
    <n v="320"/>
    <s v="Sir Frederick Hopkins"/>
    <x v="0"/>
    <s v="1861-06-20"/>
    <x v="2"/>
    <s v="Eastbourne"/>
    <s v="University of Cambridge"/>
    <s v="United Kingdom"/>
    <s v="Eastbourne"/>
  </r>
  <r>
    <n v="1921"/>
    <x v="9"/>
    <n v="44"/>
    <x v="1"/>
    <x v="0"/>
    <s v="for his contributions to our knowledge of the chemistry of radioactive substances and his investigations into the origin and nature of isotopes"/>
    <x v="1"/>
    <n v="179"/>
    <s v="Frederick Soddy"/>
    <x v="0"/>
    <s v="1877-09-02"/>
    <x v="2"/>
    <s v="Eastbourne"/>
    <s v="University of Oxford"/>
    <s v="United Kingdom"/>
    <s v="Eastbourne"/>
  </r>
  <r>
    <n v="2011"/>
    <x v="2"/>
    <n v="70"/>
    <x v="0"/>
    <x v="3"/>
    <s v="for their discoveries concerning the activation of innate immunity"/>
    <x v="2"/>
    <n v="862"/>
    <s v="Jules A. Hoffmann"/>
    <x v="0"/>
    <d v="1941-08-02T00:00:00"/>
    <x v="46"/>
    <s v="Echternach"/>
    <s v="University of Strasbourg"/>
    <s v="Luxembourg"/>
    <s v="Echternach"/>
  </r>
  <r>
    <n v="2016"/>
    <x v="2"/>
    <n v="74"/>
    <x v="0"/>
    <x v="0"/>
    <s v="for the design and synthesis of molecular machines"/>
    <x v="3"/>
    <n v="932"/>
    <s v="Sir J. Fraser Stoddart"/>
    <x v="0"/>
    <d v="1942-05-24T00:00:00"/>
    <x v="2"/>
    <s v="Edinburgh"/>
    <s v="Northwestern University"/>
    <s v="United Kingdom"/>
    <s v="Edinburgh"/>
  </r>
  <r>
    <n v="2017"/>
    <x v="2"/>
    <n v="72"/>
    <x v="0"/>
    <x v="0"/>
    <s v="for developing cryo-electron microscopy for the high-resolution structure determination of biomolecules in solution"/>
    <x v="3"/>
    <n v="946"/>
    <s v="Richard Henderson"/>
    <x v="0"/>
    <d v="1945-07-19T00:00:00"/>
    <x v="40"/>
    <s v="Edinburgh"/>
    <s v="MRC Laboratory of Molecular Biology"/>
    <s v="Scotland"/>
    <s v="Edinburgh"/>
  </r>
  <r>
    <n v="2015"/>
    <x v="2"/>
    <n v="70"/>
    <x v="0"/>
    <x v="4"/>
    <s v="for his analysis of consumption poverty and welfare"/>
    <x v="1"/>
    <n v="926"/>
    <s v="Angus Deaton"/>
    <x v="0"/>
    <d v="1945-10-19T00:00:00"/>
    <x v="40"/>
    <s v="Edinburgh"/>
    <s v="Princeton University"/>
    <s v="Scotland"/>
    <s v="Edinburgh"/>
  </r>
  <r>
    <n v="1931"/>
    <x v="7"/>
    <n v="69"/>
    <x v="0"/>
    <x v="5"/>
    <s v="for their assiduous effort to revive the ideal of peace and to rekindle the spirit of peace in their own nation and in the whole of mankind"/>
    <x v="0"/>
    <n v="497"/>
    <s v="Nicholas Murray Butler"/>
    <x v="0"/>
    <s v="1862-04-02"/>
    <x v="3"/>
    <s v="Elizabeth NJ"/>
    <s v="Columbia University"/>
    <s v="USA"/>
    <s v="Elizabeth NJ"/>
  </r>
  <r>
    <n v="2010"/>
    <x v="2"/>
    <n v="71"/>
    <x v="0"/>
    <x v="4"/>
    <s v="for their analysis of markets with search frictions"/>
    <x v="3"/>
    <n v="857"/>
    <s v="Dale T. Mortensen"/>
    <x v="0"/>
    <d v="1939-02-02T00:00:00"/>
    <x v="3"/>
    <s v="Enterprise OR"/>
    <s v="Northwestern University"/>
    <s v="USA"/>
    <s v="Enterprise OR"/>
  </r>
  <r>
    <n v="2013"/>
    <x v="2"/>
    <n v="81"/>
    <x v="2"/>
    <x v="2"/>
    <s v="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x v="0"/>
    <n v="887"/>
    <s v="Franois Englert"/>
    <x v="0"/>
    <d v="1932-11-06T00:00:00"/>
    <x v="27"/>
    <s v="Etterbeek"/>
    <s v="Universite Libre de Bruxelles"/>
    <s v="Belgium"/>
    <s v="Etterbeek"/>
  </r>
  <r>
    <n v="1902"/>
    <x v="10"/>
    <n v="50"/>
    <x v="1"/>
    <x v="0"/>
    <s v="in recognition of the extraordinary services he has rendered by his work on sugar and purine syntheses"/>
    <x v="1"/>
    <n v="161"/>
    <s v="Emil Fischer"/>
    <x v="0"/>
    <s v="1852-10-09"/>
    <x v="17"/>
    <s v="Euskirchen"/>
    <s v="Berlin University"/>
    <s v="Germany"/>
    <s v="Euskirchen"/>
  </r>
  <r>
    <n v="2006"/>
    <x v="0"/>
    <n v="73"/>
    <x v="0"/>
    <x v="4"/>
    <s v="for his analysis of intertemporal tradeoffs in macroeconomic policy"/>
    <x v="1"/>
    <n v="807"/>
    <s v="Edmund S. Phelps"/>
    <x v="0"/>
    <d v="1933-07-26T00:00:00"/>
    <x v="3"/>
    <s v="Evanston IL"/>
    <s v="Columbia University"/>
    <s v="USA"/>
    <s v="Evanston IL"/>
  </r>
  <r>
    <n v="1993"/>
    <x v="3"/>
    <n v="49"/>
    <x v="1"/>
    <x v="3"/>
    <s v="for their discoveries of split genes"/>
    <x v="0"/>
    <n v="449"/>
    <s v="Phillip A. Sharp"/>
    <x v="0"/>
    <d v="1944-06-06T00:00:00"/>
    <x v="3"/>
    <s v="Falmouth KY"/>
    <s v="Massachusetts Institute of Technology (MIT) Center for Cancer Research"/>
    <s v="USA"/>
    <s v="Falmouth KY"/>
  </r>
  <r>
    <n v="1903"/>
    <x v="10"/>
    <n v="75"/>
    <x v="0"/>
    <x v="5"/>
    <s v="for his longstanding and devoted effort in favour of the ideas of peace and arbitration"/>
    <x v="1"/>
    <n v="466"/>
    <s v="Randal Cremer"/>
    <x v="0"/>
    <s v="1828-03-18"/>
    <x v="2"/>
    <s v="Fareham"/>
    <s v="Individual"/>
    <s v="United Kingdom"/>
    <s v="Fareham"/>
  </r>
  <r>
    <n v="1944"/>
    <x v="5"/>
    <n v="71"/>
    <x v="0"/>
    <x v="1"/>
    <s v="for the rare strength and fertility of his poetic imagination with which is combined an intellectual curiosity of wide scope and a bold freshly creative style"/>
    <x v="1"/>
    <n v="614"/>
    <s v="Johannes V. Jensen"/>
    <x v="0"/>
    <s v="1873-01-20"/>
    <x v="42"/>
    <s v="Farso"/>
    <s v="Individual"/>
    <s v="Denmark"/>
    <s v="Farso"/>
  </r>
  <r>
    <n v="1926"/>
    <x v="9"/>
    <n v="42"/>
    <x v="1"/>
    <x v="0"/>
    <s v="for his work on disperse systems"/>
    <x v="1"/>
    <n v="183"/>
    <s v="The Svedberg"/>
    <x v="0"/>
    <s v="1884-08-30"/>
    <x v="47"/>
    <s v="Flerang"/>
    <s v="Uppsala University"/>
    <s v="Sweden"/>
    <s v="Flerang"/>
  </r>
  <r>
    <n v="1920"/>
    <x v="9"/>
    <n v="59"/>
    <x v="0"/>
    <x v="2"/>
    <s v="in recognition of the service he has rendered to precision measurements in Physics by his discovery of anomalies in nickel steel alloys"/>
    <x v="1"/>
    <n v="25"/>
    <s v="Charles Edouard Guillaume"/>
    <x v="0"/>
    <s v="1861-02-15"/>
    <x v="0"/>
    <s v="Fleurier"/>
    <s v="Bureau International des Poids et Mesures (International Bureau of Weights and Measures)"/>
    <s v="Switzerland"/>
    <s v="Fleurier"/>
  </r>
  <r>
    <n v="1984"/>
    <x v="1"/>
    <n v="63"/>
    <x v="0"/>
    <x v="0"/>
    <s v="for his development of methodology for chemical synthesis on a solid matrix"/>
    <x v="1"/>
    <n v="261"/>
    <s v="Bruce Merrifield"/>
    <x v="0"/>
    <d v="1921-07-15T00:00:00"/>
    <x v="3"/>
    <s v="Fort Worth TX"/>
    <s v="Rockefeller University"/>
    <s v="Spain"/>
    <s v="Sevilla"/>
  </r>
  <r>
    <n v="2014"/>
    <x v="2"/>
    <n v="51"/>
    <x v="0"/>
    <x v="3"/>
    <s v="for their discoveries of cells that constitute a positioning system in the brain"/>
    <x v="2"/>
    <n v="904"/>
    <s v="May-Britt Moser"/>
    <x v="1"/>
    <d v="1963-01-04T00:00:00"/>
    <x v="8"/>
    <s v="Fosnavag"/>
    <s v="Norwegian University of Science and Technology (NTNU)"/>
    <s v="Norway"/>
    <s v="Fosnavag"/>
  </r>
  <r>
    <n v="1974"/>
    <x v="12"/>
    <n v="50"/>
    <x v="1"/>
    <x v="2"/>
    <s v="for their pioneering research in radio astrophysics: Ryle for his observations and inventions in particular of the aperture synthesis technique and Hewish for his decisive role in the discovery of pulsars"/>
    <x v="0"/>
    <n v="101"/>
    <s v="Antony Hewish"/>
    <x v="0"/>
    <d v="1924-05-11T00:00:00"/>
    <x v="2"/>
    <s v="Fowey"/>
    <s v="University of Cambridge"/>
    <s v="United Kingdom"/>
    <s v="Fowey"/>
  </r>
  <r>
    <n v="2005"/>
    <x v="0"/>
    <n v="75"/>
    <x v="0"/>
    <x v="4"/>
    <s v="for having enhanced our understanding of conflict and cooperation through game-theory analysis"/>
    <x v="0"/>
    <n v="799"/>
    <s v="Robert J. Aumann"/>
    <x v="0"/>
    <d v="1930-06-08T00:00:00"/>
    <x v="17"/>
    <s v="Frankfurt-on-the-Main"/>
    <s v="University of Jerusalem Center for RationalityHebrew"/>
    <s v="Germany"/>
    <s v="Frankfurt-on-the-Main"/>
  </r>
  <r>
    <n v="1986"/>
    <x v="1"/>
    <n v="39"/>
    <x v="1"/>
    <x v="2"/>
    <s v="for their design of the scanning tunneling microscope"/>
    <x v="2"/>
    <n v="128"/>
    <s v="Gerd Binnig"/>
    <x v="0"/>
    <d v="1947-07-20T00:00:00"/>
    <x v="17"/>
    <s v="Frankfurt-on-the-Main"/>
    <s v="IBM Zurich Research Laboratory"/>
    <s v="Germany"/>
    <s v="Frankfurt-on-the-Main"/>
  </r>
  <r>
    <n v="1998"/>
    <x v="3"/>
    <n v="49"/>
    <x v="1"/>
    <x v="2"/>
    <s v="for their discovery of a new form of quantum fluid with fractionally charged excitations"/>
    <x v="3"/>
    <n v="156"/>
    <s v="Horst L. Stormer"/>
    <x v="0"/>
    <d v="1949-04-06T00:00:00"/>
    <x v="17"/>
    <s v="Frankfurt-on-the-Main"/>
    <s v="Columbia University"/>
    <s v="Germany"/>
    <s v="Frankfurt-on-the-Main"/>
  </r>
  <r>
    <n v="2021"/>
    <x v="6"/>
    <n v="53"/>
    <x v="0"/>
    <x v="0"/>
    <s v="for the development of asymmetric organocatalysis"/>
    <x v="0"/>
    <n v="1002"/>
    <s v="Benjamin List"/>
    <x v="0"/>
    <d v="1968-01-11T00:00:00"/>
    <x v="17"/>
    <s v="Frankfurt-on-the-Main"/>
    <s v="Max Planck Institute for Coal Research"/>
    <s v="Germany"/>
    <s v="Frankfurt-on-the-Main"/>
  </r>
  <r>
    <n v="1936"/>
    <x v="7"/>
    <n v="63"/>
    <x v="0"/>
    <x v="3"/>
    <s v="for their discoveries relating to chemical transmission of nerve impulses"/>
    <x v="0"/>
    <n v="331"/>
    <s v="Otto Loewi"/>
    <x v="0"/>
    <s v="1873-06-03"/>
    <x v="17"/>
    <s v="Frankfurt-on-the-Main"/>
    <s v="Graz University"/>
    <s v="Germany"/>
    <s v="Frankfurt-on-the-Main"/>
  </r>
  <r>
    <n v="1944"/>
    <x v="5"/>
    <n v="65"/>
    <x v="0"/>
    <x v="0"/>
    <s v="for his discovery of the fission of heavy nuclei"/>
    <x v="1"/>
    <n v="202"/>
    <s v="Otto Hahn"/>
    <x v="0"/>
    <s v="1879-03-08"/>
    <x v="17"/>
    <s v="Frankfurt-on-the-Main"/>
    <s v="Kaiser Wilhelm Institute (now Max Planck Institute) for Chemistry"/>
    <s v="Germany"/>
    <s v="Frankfurt-on-the-Main"/>
  </r>
  <r>
    <n v="1949"/>
    <x v="5"/>
    <n v="68"/>
    <x v="0"/>
    <x v="3"/>
    <s v="for his discovery of the functional organization of the interbrain as a coordinator of the activities of the internal organs"/>
    <x v="0"/>
    <n v="347"/>
    <s v="Walter Hess"/>
    <x v="0"/>
    <s v="1881-03-17"/>
    <x v="0"/>
    <s v="Frauenfeld"/>
    <s v="University of Zurich"/>
    <s v="Switzerland"/>
    <s v="Frauenfeld"/>
  </r>
  <r>
    <n v="1917"/>
    <x v="4"/>
    <n v="60"/>
    <x v="0"/>
    <x v="1"/>
    <s v="for his authentic descriptions of present-day life in Denmark"/>
    <x v="0"/>
    <n v="587"/>
    <s v="Henrik Pontoppidan"/>
    <x v="0"/>
    <s v="1857-07-24"/>
    <x v="42"/>
    <s v="Fredericia"/>
    <s v="Individual"/>
    <s v="Denmark"/>
    <s v="Fredericia"/>
  </r>
  <r>
    <n v="1931"/>
    <x v="7"/>
    <n v="48"/>
    <x v="1"/>
    <x v="3"/>
    <s v="for his discovery of the nature and mode of action of the respiratory enzyme"/>
    <x v="1"/>
    <n v="322"/>
    <s v="Otto Warburg"/>
    <x v="0"/>
    <s v="1883-10-08"/>
    <x v="17"/>
    <s v="Freiburg im Breisgau"/>
    <s v="Kaiser Wilhelm Institute (now Max Planck Institute) for Biology"/>
    <s v="Germany"/>
    <s v="Freiburg im Breisgau"/>
  </r>
  <r>
    <n v="2016"/>
    <x v="2"/>
    <n v="71"/>
    <x v="0"/>
    <x v="3"/>
    <s v="for his discoveries of mechanisms for autophagy"/>
    <x v="1"/>
    <n v="927"/>
    <s v="Yoshinori Ohsumi"/>
    <x v="0"/>
    <d v="1945-02-09T00:00:00"/>
    <x v="38"/>
    <s v="Fukuoka"/>
    <s v="Tokyo Institute of Technology"/>
    <s v="Japan"/>
    <s v="Fukuoka"/>
  </r>
  <r>
    <n v="1909"/>
    <x v="10"/>
    <n v="59"/>
    <x v="0"/>
    <x v="2"/>
    <s v="in recognition of their contributions to the development of wireless telegraphy"/>
    <x v="0"/>
    <n v="14"/>
    <s v="Ferdinand Braun"/>
    <x v="0"/>
    <s v="1850-06-06"/>
    <x v="17"/>
    <s v="Fulda"/>
    <s v="Strasbourg University"/>
    <s v="Germany"/>
    <s v="Fulda"/>
  </r>
  <r>
    <n v="1973"/>
    <x v="12"/>
    <n v="50"/>
    <x v="1"/>
    <x v="5"/>
    <s v="for jointly having negotiated a cease fire in Vietnam in 1973"/>
    <x v="0"/>
    <n v="530"/>
    <s v="Henry Kissinger"/>
    <x v="0"/>
    <n v="8548"/>
    <x v="17"/>
    <s v="Furth"/>
    <s v="Individual"/>
    <s v="Germany"/>
    <s v="Furth"/>
  </r>
  <r>
    <n v="2022"/>
    <x v="6"/>
    <n v="67"/>
    <x v="0"/>
    <x v="4"/>
    <s v="for research on banks and financial crises"/>
    <x v="3"/>
    <n v="1023"/>
    <s v="Philip Dybvig"/>
    <x v="0"/>
    <d v="1955-05-22T00:00:00"/>
    <x v="3"/>
    <s v="Gainesville FL"/>
    <s v="Washington University"/>
    <s v="USA"/>
    <s v="Gainesville FL"/>
  </r>
  <r>
    <n v="2000"/>
    <x v="0"/>
    <n v="60"/>
    <x v="0"/>
    <x v="1"/>
    <s v="for an universal validity bitter insights and linguistic ingenuity which has opened new paths for the Chinese novel and drama"/>
    <x v="1"/>
    <n v="734"/>
    <s v="Xingjian Gao"/>
    <x v="0"/>
    <n v="14614"/>
    <x v="11"/>
    <s v="Ganzhou"/>
    <s v="Individual"/>
    <s v="China"/>
    <s v="Ganzhou"/>
  </r>
  <r>
    <n v="2012"/>
    <x v="2"/>
    <n v="56"/>
    <x v="0"/>
    <x v="1"/>
    <s v="who with hallucinatory realism merges folk tales history and the contemporary"/>
    <x v="1"/>
    <n v="880"/>
    <s v="Mo Yan"/>
    <x v="0"/>
    <n v="20539"/>
    <x v="11"/>
    <s v="Gaomi"/>
    <s v="Individual"/>
    <s v="China"/>
    <s v="Gaomi"/>
  </r>
  <r>
    <n v="1902"/>
    <x v="10"/>
    <n v="85"/>
    <x v="2"/>
    <x v="1"/>
    <s v="the greatest living master of the art of historical writing with special reference to his monumental work &lt;I&gt;A history of Rome&lt;/I&gt;"/>
    <x v="1"/>
    <n v="571"/>
    <s v="Theodor Mommsen"/>
    <x v="0"/>
    <s v="1817-11-30"/>
    <x v="17"/>
    <s v="Garding"/>
    <s v="Individual"/>
    <s v="Germany"/>
    <s v="Garding"/>
  </r>
  <r>
    <n v="1970"/>
    <x v="12"/>
    <n v="55"/>
    <x v="0"/>
    <x v="4"/>
    <s v="for the scientific work through which he has developed static and dynamic economic theory and actively contributed to raising the level of analysis in economic science"/>
    <x v="1"/>
    <n v="679"/>
    <s v="Paul A. Samuelson"/>
    <x v="0"/>
    <d v="1915-05-15T00:00:00"/>
    <x v="3"/>
    <s v="Gary IN"/>
    <s v="Massachusetts Institute of Technology (MIT)"/>
    <s v="Sweden"/>
    <s v="Gothenburg"/>
  </r>
  <r>
    <n v="2001"/>
    <x v="0"/>
    <n v="58"/>
    <x v="0"/>
    <x v="4"/>
    <s v="for their analyses of markets with asymmetric information"/>
    <x v="3"/>
    <n v="746"/>
    <s v="Joseph E. Stiglitz"/>
    <x v="0"/>
    <d v="1943-02-09T00:00:00"/>
    <x v="3"/>
    <s v="Gary IN"/>
    <s v="Columbia University"/>
    <s v="USA"/>
    <s v="Gary IN"/>
  </r>
  <r>
    <n v="1999"/>
    <x v="3"/>
    <n v="72"/>
    <x v="0"/>
    <x v="1"/>
    <s v="whose frolicsome black fables portray the forgotten face of history"/>
    <x v="1"/>
    <n v="676"/>
    <s v="Gnter Grass"/>
    <x v="0"/>
    <n v="10151"/>
    <x v="19"/>
    <s v="Gdansk"/>
    <s v="Individual"/>
    <s v="Poland"/>
    <s v="Gdansk"/>
  </r>
  <r>
    <n v="2021"/>
    <x v="6"/>
    <n v="58"/>
    <x v="0"/>
    <x v="4"/>
    <s v="for their methodological contributions to the analysis of causal relationships"/>
    <x v="2"/>
    <n v="1009"/>
    <s v="Guido Imbens"/>
    <x v="0"/>
    <d v="1963-09-03T00:00:00"/>
    <x v="12"/>
    <s v="Geldrop"/>
    <s v="Stanford University"/>
    <s v="the Netherlands"/>
    <s v="Geldrop"/>
  </r>
  <r>
    <n v="2008"/>
    <x v="0"/>
    <n v="72"/>
    <x v="0"/>
    <x v="3"/>
    <s v="for his discovery of human papilloma viruses causing cervical cancer"/>
    <x v="0"/>
    <n v="823"/>
    <s v="Harald zur Hausen"/>
    <x v="0"/>
    <d v="1936-03-11T00:00:00"/>
    <x v="17"/>
    <s v="Gelsenkirchen"/>
    <s v="German Cancer Research Center"/>
    <s v="Germany"/>
    <s v="Gelsenkirchen"/>
  </r>
  <r>
    <n v="1901"/>
    <x v="10"/>
    <n v="73"/>
    <x v="0"/>
    <x v="5"/>
    <s v="for his humanitarian efforts to help wounded soldiers and create international understanding"/>
    <x v="0"/>
    <n v="462"/>
    <s v="Henry Dunant"/>
    <x v="0"/>
    <s v="1828-05-08"/>
    <x v="0"/>
    <s v="Geneva"/>
    <s v="Individual"/>
    <s v="Switzerland"/>
    <s v="Geneva"/>
  </r>
  <r>
    <n v="1902"/>
    <x v="10"/>
    <n v="69"/>
    <x v="0"/>
    <x v="5"/>
    <s v="for his untiring and skilful directorship of the Bern Peace Bureau"/>
    <x v="0"/>
    <n v="464"/>
    <s v="Elie Ducommun"/>
    <x v="0"/>
    <s v="1833-02-19"/>
    <x v="0"/>
    <s v="Geneva"/>
    <s v="Individual"/>
    <s v="Switzerland"/>
    <s v="Geneva"/>
  </r>
  <r>
    <n v="2019"/>
    <x v="2"/>
    <n v="53"/>
    <x v="0"/>
    <x v="2"/>
    <s v="for the discovery of an exoplanet orbiting a solar-type star"/>
    <x v="2"/>
    <n v="975"/>
    <s v="Didier Queloz"/>
    <x v="0"/>
    <d v="1966-02-23T00:00:00"/>
    <x v="0"/>
    <s v="Geneva"/>
    <s v="University of Geneva"/>
    <s v="Switzerland"/>
    <s v="Geneva"/>
  </r>
  <r>
    <n v="2020"/>
    <x v="6"/>
    <n v="83"/>
    <x v="2"/>
    <x v="4"/>
    <s v="for improvements to auction theory and inventions of new auction formats"/>
    <x v="0"/>
    <n v="996"/>
    <s v="Robert Wilson"/>
    <x v="0"/>
    <d v="1937-05-16T00:00:00"/>
    <x v="3"/>
    <s v="Geneva NE"/>
    <s v="Stanford University"/>
    <s v="USA"/>
    <s v="Geneva NE"/>
  </r>
  <r>
    <n v="2002"/>
    <x v="0"/>
    <n v="71"/>
    <x v="0"/>
    <x v="2"/>
    <s v="for pioneering contributions to astrophysics which have led to the discovery of cosmic X-ray sources"/>
    <x v="0"/>
    <n v="755"/>
    <s v="Riccardo Giacconi"/>
    <x v="0"/>
    <d v="1931-10-06T00:00:00"/>
    <x v="6"/>
    <s v="Genoa"/>
    <s v="Associated Universities Inc."/>
    <s v="Italy"/>
    <s v="Genoa"/>
  </r>
  <r>
    <n v="1975"/>
    <x v="12"/>
    <n v="79"/>
    <x v="2"/>
    <x v="1"/>
    <s v="for his distinctive poetry which with great artistic sensitivity has interpreted human values under the sign of an outlook on life with no illusions"/>
    <x v="1"/>
    <n v="651"/>
    <s v="Eugenio Montale"/>
    <x v="0"/>
    <s v="1896-10-12"/>
    <x v="6"/>
    <s v="Genoa"/>
    <s v="Individual"/>
    <s v="Italy"/>
    <s v="Genoa"/>
  </r>
  <r>
    <n v="1914"/>
    <x v="4"/>
    <n v="46"/>
    <x v="1"/>
    <x v="0"/>
    <s v="in recognition of his accurate determinations of the atomic weight of a large number of chemical elements"/>
    <x v="1"/>
    <n v="175"/>
    <s v="Theodore W. Richards"/>
    <x v="0"/>
    <s v="1868-01-31"/>
    <x v="3"/>
    <s v="Germantown PA"/>
    <s v="Harvard University"/>
    <s v="USA"/>
    <s v="Germantown PA"/>
  </r>
  <r>
    <n v="2002"/>
    <x v="0"/>
    <n v="75"/>
    <x v="0"/>
    <x v="3"/>
    <s v="for their discoveries concerning genetic regulation of organ development and programmed cell death'"/>
    <x v="3"/>
    <n v="750"/>
    <s v="Sydney Brenner"/>
    <x v="0"/>
    <d v="1927-01-13T00:00:00"/>
    <x v="33"/>
    <s v="Germiston"/>
    <s v="The Molecular Sciences Institute"/>
    <s v="South Africa"/>
    <s v="Germiston"/>
  </r>
  <r>
    <n v="1911"/>
    <x v="4"/>
    <n v="49"/>
    <x v="1"/>
    <x v="1"/>
    <s v="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
    <x v="1"/>
    <n v="581"/>
    <s v="Maurice Maeterlinck"/>
    <x v="0"/>
    <s v="1862-08-29"/>
    <x v="27"/>
    <s v="Ghent"/>
    <s v="Individual"/>
    <s v="Belgium"/>
    <s v="Ghent"/>
  </r>
  <r>
    <n v="1938"/>
    <x v="7"/>
    <n v="46"/>
    <x v="1"/>
    <x v="3"/>
    <s v="for the discovery of the role played by the sinus and aortic mechanisms in the regulation of respiration"/>
    <x v="1"/>
    <n v="333"/>
    <s v="Corneille Heymans"/>
    <x v="0"/>
    <s v="1892-03-28"/>
    <x v="27"/>
    <s v="Ghent"/>
    <s v="Ghent University"/>
    <s v="Belgium"/>
    <s v="Ghent"/>
  </r>
  <r>
    <n v="2004"/>
    <x v="0"/>
    <n v="61"/>
    <x v="0"/>
    <x v="4"/>
    <s v="for their contributions to dynamic macroeconomics: the time consistency of economic policy and the driving forces behind business cycles"/>
    <x v="0"/>
    <n v="786"/>
    <s v="Finn E. Kydland"/>
    <x v="0"/>
    <d v="1943-12-01T00:00:00"/>
    <x v="8"/>
    <s v="Gjesdal"/>
    <s v="Carnegie Mellon University"/>
    <s v="Norway"/>
    <s v="Gjesdal"/>
  </r>
  <r>
    <n v="1957"/>
    <x v="11"/>
    <n v="50"/>
    <x v="1"/>
    <x v="0"/>
    <s v="for his work on nucleotides and nucleotide co-enzymes"/>
    <x v="1"/>
    <n v="221"/>
    <s v="Lord Todd"/>
    <x v="0"/>
    <d v="1907-10-02T00:00:00"/>
    <x v="40"/>
    <s v="Glasgow"/>
    <s v="University of Cambridge"/>
    <s v="Northern Ireland"/>
    <s v="Castledawson"/>
  </r>
  <r>
    <n v="1934"/>
    <x v="7"/>
    <n v="71"/>
    <x v="0"/>
    <x v="5"/>
    <s v="for his untiring struggle and his courageous efforts as Chairman of the League of Nations Disarmament Conference 1931-34"/>
    <x v="1"/>
    <n v="499"/>
    <s v="Arthur Henderson"/>
    <x v="0"/>
    <s v="1863-09-13"/>
    <x v="40"/>
    <s v="Glasgow"/>
    <s v="Individual"/>
    <s v="Scotland"/>
    <s v="Glasgow"/>
  </r>
  <r>
    <n v="1904"/>
    <x v="10"/>
    <n v="52"/>
    <x v="0"/>
    <x v="0"/>
    <s v="in recognition of his services in the discovery of the inert gaseous elements in air and his determination of their place in the periodic system"/>
    <x v="1"/>
    <n v="163"/>
    <s v="Sir William Ramsay"/>
    <x v="0"/>
    <s v="1852-10-02"/>
    <x v="40"/>
    <s v="Glasgow"/>
    <s v="University College"/>
    <s v="Scotland"/>
    <s v="Glasgow"/>
  </r>
  <r>
    <n v="1927"/>
    <x v="9"/>
    <n v="58"/>
    <x v="0"/>
    <x v="2"/>
    <s v="for his method of making the paths of electrically charged particles visible by condensation of vapour"/>
    <x v="0"/>
    <n v="34"/>
    <s v="C.T.R. Wilson"/>
    <x v="0"/>
    <s v="1869-02-14"/>
    <x v="40"/>
    <s v="Glencorse"/>
    <s v="University of Cambridge"/>
    <s v="Scotland"/>
    <s v="Glencorse"/>
  </r>
  <r>
    <n v="2004"/>
    <x v="0"/>
    <n v="64"/>
    <x v="0"/>
    <x v="4"/>
    <s v="for their contributions to dynamic macroeconomics: the time consistency of economic policy and the driving forces behind business cycles"/>
    <x v="0"/>
    <n v="787"/>
    <s v="Edward C. Prescott"/>
    <x v="0"/>
    <d v="1940-12-26T00:00:00"/>
    <x v="3"/>
    <s v="Glens Falls NY"/>
    <s v="Arizona State University"/>
    <s v="USA"/>
    <s v="Glens Falls NY"/>
  </r>
  <r>
    <n v="1931"/>
    <x v="7"/>
    <n v="47"/>
    <x v="1"/>
    <x v="0"/>
    <s v="in recognition of their contributions to the invention and development of chemical high pressure methods"/>
    <x v="0"/>
    <n v="190"/>
    <s v="Friedrich Bergius"/>
    <x v="0"/>
    <s v="1884-10-11"/>
    <x v="19"/>
    <s v="Goldschmieden near Breslau"/>
    <s v="University of Heidelberg"/>
    <s v="Poland"/>
    <s v="Goldschmieden near Breslau"/>
  </r>
  <r>
    <n v="1984"/>
    <x v="1"/>
    <n v="50"/>
    <x v="1"/>
    <x v="2"/>
    <s v="for their decisive contributions to the large project which led to the discovery of the field particles W and Z communicators of weak interaction"/>
    <x v="0"/>
    <n v="124"/>
    <s v="Carlo Rubbia"/>
    <x v="0"/>
    <d v="1934-03-31T00:00:00"/>
    <x v="6"/>
    <s v="Gorizia"/>
    <s v="CERN"/>
    <s v="Italy"/>
    <s v="Gorizia"/>
  </r>
  <r>
    <n v="1989"/>
    <x v="1"/>
    <n v="67"/>
    <x v="0"/>
    <x v="2"/>
    <s v="for the development of the ion trap technique"/>
    <x v="2"/>
    <n v="136"/>
    <s v="Hans G. Dehmelt"/>
    <x v="0"/>
    <d v="1922-09-09T00:00:00"/>
    <x v="17"/>
    <s v="Gorlitz"/>
    <s v="University of Washington"/>
    <s v="Germany"/>
    <s v="Gorlitz"/>
  </r>
  <r>
    <n v="1908"/>
    <x v="10"/>
    <n v="64"/>
    <x v="0"/>
    <x v="5"/>
    <s v="for their long time work for the cause of peace as politicians peace society leaders orators and authors"/>
    <x v="0"/>
    <n v="473"/>
    <s v="Klas Pontus Arnoldson"/>
    <x v="0"/>
    <s v="1844-10-27"/>
    <x v="47"/>
    <s v="Gothenburg"/>
    <s v="Individual"/>
    <s v="Sweden"/>
    <s v="Gothenburg"/>
  </r>
  <r>
    <n v="2013"/>
    <x v="2"/>
    <n v="58"/>
    <x v="0"/>
    <x v="3"/>
    <s v="for their discoveries of machinery regulating vesicle traffic a major transport system in our cells"/>
    <x v="3"/>
    <n v="886"/>
    <s v="Thomas C. Sudhof"/>
    <x v="0"/>
    <d v="1955-12-22T00:00:00"/>
    <x v="17"/>
    <s v="Gottingen"/>
    <s v="Stanford University"/>
    <s v="Germany"/>
    <s v="Gottingen"/>
  </r>
  <r>
    <n v="1960"/>
    <x v="8"/>
    <n v="52"/>
    <x v="0"/>
    <x v="0"/>
    <s v="for his method to use carbon-14 for age determination in archaeology geology geophysics and other branches of science"/>
    <x v="1"/>
    <n v="224"/>
    <s v="Willard F. Libby"/>
    <x v="0"/>
    <d v="1908-12-17T00:00:00"/>
    <x v="3"/>
    <s v="Grand Valley CO"/>
    <s v="University of California"/>
    <s v="France"/>
    <s v="Lillebonne"/>
  </r>
  <r>
    <n v="1978"/>
    <x v="12"/>
    <n v="49"/>
    <x v="1"/>
    <x v="3"/>
    <s v="for the discovery of restriction enzymes and their application to problems of molecular genetics"/>
    <x v="3"/>
    <n v="414"/>
    <s v="Werner Arber"/>
    <x v="0"/>
    <d v="1929-06-03T00:00:00"/>
    <x v="0"/>
    <s v="Granichen"/>
    <s v="University Biozentrum"/>
    <s v="Switzerland"/>
    <s v="Granichen"/>
  </r>
  <r>
    <n v="1969"/>
    <x v="8"/>
    <n v="51"/>
    <x v="0"/>
    <x v="0"/>
    <s v="for their contributions to the development of the concept of conformation and its application in chemistry"/>
    <x v="0"/>
    <n v="237"/>
    <s v="Derek Barton"/>
    <x v="0"/>
    <d v="1918-09-08T00:00:00"/>
    <x v="2"/>
    <s v="Gravesend"/>
    <s v="Imperial College"/>
    <s v="United Kingdom"/>
    <s v="Holbeach"/>
  </r>
  <r>
    <n v="1964"/>
    <x v="8"/>
    <n v="49"/>
    <x v="1"/>
    <x v="2"/>
    <s v="for fundamental work in the field of quantum electronics which has led to the construction of oscillators and amplifiers based on the maser-laser principle"/>
    <x v="0"/>
    <n v="81"/>
    <s v="Charles H. Townes"/>
    <x v="0"/>
    <d v="1915-07-28T00:00:00"/>
    <x v="3"/>
    <s v="Greenville SC"/>
    <s v="Massachusetts Institute of Technology (MIT)"/>
    <s v="Germany"/>
    <s v="Aurich"/>
  </r>
  <r>
    <n v="1920"/>
    <x v="9"/>
    <n v="46"/>
    <x v="1"/>
    <x v="3"/>
    <s v="for his discovery of the capillary motor regulating mechanism"/>
    <x v="1"/>
    <n v="310"/>
    <s v="August Krogh"/>
    <x v="0"/>
    <s v="1874-11-15"/>
    <x v="42"/>
    <s v="Grenaa"/>
    <s v="Copenhagen University"/>
    <s v="Denmark"/>
    <s v="Grenaa"/>
  </r>
  <r>
    <n v="2019"/>
    <x v="2"/>
    <n v="77"/>
    <x v="2"/>
    <x v="1"/>
    <s v="for an influential work that with linguistic ingenuity has explored the periphery and the specificity of human experience"/>
    <x v="1"/>
    <n v="980"/>
    <s v="Peter Handke"/>
    <x v="0"/>
    <n v="15681"/>
    <x v="48"/>
    <s v="Griffen"/>
    <s v="Individual"/>
    <s v="Austria"/>
    <s v="Griffen"/>
  </r>
  <r>
    <n v="1913"/>
    <x v="4"/>
    <n v="60"/>
    <x v="0"/>
    <x v="2"/>
    <s v="for his investigations on the properties of matter at low temperatures which led inter alia to the production of liquid helium"/>
    <x v="1"/>
    <n v="18"/>
    <s v="Heike Kamerlingh Onnes"/>
    <x v="0"/>
    <s v="1853-09-21"/>
    <x v="12"/>
    <s v="Groningen"/>
    <s v="Leiden University"/>
    <s v="the Netherlands"/>
    <s v="Groningen"/>
  </r>
  <r>
    <n v="1967"/>
    <x v="8"/>
    <n v="68"/>
    <x v="0"/>
    <x v="1"/>
    <s v="for his vivid literary achievement deep-rooted in the national traits and traditions of Indian peoples of Latin America"/>
    <x v="1"/>
    <n v="641"/>
    <s v="Miguel Angel Asturias"/>
    <x v="0"/>
    <s v="1899-10-19"/>
    <x v="7"/>
    <s v="Guatemala City"/>
    <s v="Individual"/>
    <s v="Guatemala"/>
    <s v="Guatemala City"/>
  </r>
  <r>
    <n v="1966"/>
    <x v="8"/>
    <n v="64"/>
    <x v="0"/>
    <x v="2"/>
    <s v="for the discovery and development of optical methods for studying Hertzian resonances in atoms"/>
    <x v="1"/>
    <n v="87"/>
    <s v="Alfred Kastler"/>
    <x v="0"/>
    <d v="1902-05-03T00:00:00"/>
    <x v="5"/>
    <s v="Guebwiller"/>
    <s v="Ecole Normale Superieure"/>
    <s v="Mexico"/>
    <s v="Zamora"/>
  </r>
  <r>
    <n v="2021"/>
    <x v="6"/>
    <n v="65"/>
    <x v="0"/>
    <x v="4"/>
    <s v="for his empirical contributions to labour economics"/>
    <x v="0"/>
    <n v="1007"/>
    <s v="David Card"/>
    <x v="0"/>
    <d v="1956-10-09T00:00:00"/>
    <x v="9"/>
    <s v="Guelph"/>
    <s v="University of California"/>
    <s v="Canada"/>
    <s v="Guelph"/>
  </r>
  <r>
    <n v="2018"/>
    <x v="2"/>
    <n v="59"/>
    <x v="0"/>
    <x v="2"/>
    <s v="for their method of generating high-intensity ultra-short optical pulses"/>
    <x v="2"/>
    <n v="962"/>
    <s v="Donna Strickland"/>
    <x v="1"/>
    <d v="1959-05-27T00:00:00"/>
    <x v="9"/>
    <s v="Guelph"/>
    <s v="University of Waterloo"/>
    <s v="Canada"/>
    <s v="Guelph"/>
  </r>
  <r>
    <n v="2004"/>
    <x v="0"/>
    <n v="57"/>
    <x v="0"/>
    <x v="0"/>
    <s v="for the discovery of ubiquitin-mediated protein degradation"/>
    <x v="3"/>
    <n v="779"/>
    <s v="Aaron Ciechanover"/>
    <x v="0"/>
    <d v="1947-10-01T00:00:00"/>
    <x v="49"/>
    <s v="Haifa"/>
    <s v="Technion - Israel Institute of Technology"/>
    <s v="Israel"/>
    <s v="Haifa"/>
  </r>
  <r>
    <n v="2007"/>
    <x v="0"/>
    <n v="82"/>
    <x v="2"/>
    <x v="3"/>
    <s v="for their discoveries of principles for introducing specific gene modifications in mice by the use of embryonic stem cells"/>
    <x v="3"/>
    <n v="813"/>
    <s v="Oliver Smithies"/>
    <x v="0"/>
    <d v="1925-06-23T00:00:00"/>
    <x v="2"/>
    <s v="Halifax"/>
    <s v="University of North Carolina"/>
    <s v="United Kingdom"/>
    <s v="Halifax"/>
  </r>
  <r>
    <n v="1997"/>
    <x v="3"/>
    <n v="56"/>
    <x v="0"/>
    <x v="0"/>
    <s v="for their elucidation of the enzymatic mechanism underlying the synthesis of adenosine triphosphate (ATP)"/>
    <x v="2"/>
    <n v="288"/>
    <s v="John E. Walker"/>
    <x v="0"/>
    <d v="1941-01-07T00:00:00"/>
    <x v="2"/>
    <s v="Halifax"/>
    <s v="MRC Laboratory of Molecular Biology"/>
    <s v="United Kingdom"/>
    <s v="Halifax"/>
  </r>
  <r>
    <n v="1966"/>
    <x v="8"/>
    <n v="65"/>
    <x v="0"/>
    <x v="3"/>
    <s v="for his discoveries concerning hormonal treatment of prostatic cancer"/>
    <x v="0"/>
    <n v="384"/>
    <s v="Charles B. Huggins"/>
    <x v="0"/>
    <d v="1901-09-22T00:00:00"/>
    <x v="9"/>
    <s v="Halifax Nova Scotia"/>
    <s v="University of Chicago Ben May Laboratory for Cancer Research"/>
    <s v="Poland"/>
    <s v="Leoncin"/>
  </r>
  <r>
    <n v="1982"/>
    <x v="1"/>
    <n v="48"/>
    <x v="1"/>
    <x v="3"/>
    <s v="for their discoveries concerning prostaglandins and related biologically active substances"/>
    <x v="3"/>
    <n v="426"/>
    <s v="Bengt I. Samuelsson"/>
    <x v="0"/>
    <d v="1934-05-21T00:00:00"/>
    <x v="47"/>
    <s v="Halmstad"/>
    <s v="Karolinska Institutet"/>
    <s v="Sweden"/>
    <s v="Halmstad"/>
  </r>
  <r>
    <n v="2003"/>
    <x v="0"/>
    <n v="56"/>
    <x v="0"/>
    <x v="5"/>
    <s v="for her efforts for democracy and human rights. She has focused especially on the struggle for the rights of women and children"/>
    <x v="1"/>
    <n v="773"/>
    <s v="Shirin Ebadi"/>
    <x v="1"/>
    <n v="17339"/>
    <x v="50"/>
    <s v="Hamadan"/>
    <s v="Individual"/>
    <s v="Iran"/>
    <s v="Hamadan"/>
  </r>
  <r>
    <n v="2014"/>
    <x v="2"/>
    <n v="54"/>
    <x v="0"/>
    <x v="2"/>
    <s v="for the invention of efficient blue light-emitting diodes which has enabled bright and energy-saving white light sources"/>
    <x v="3"/>
    <n v="907"/>
    <s v="Hiroshi Amano"/>
    <x v="0"/>
    <d v="1960-09-11T00:00:00"/>
    <x v="38"/>
    <s v="Hamamatsu"/>
    <s v="Nagoya University"/>
    <s v="Japan"/>
    <s v="Hamamatsu"/>
  </r>
  <r>
    <n v="1971"/>
    <x v="12"/>
    <n v="67"/>
    <x v="0"/>
    <x v="0"/>
    <s v="for his contributions to the knowledge of electronic structure and geometry of molecules particularly free radicals"/>
    <x v="1"/>
    <n v="240"/>
    <s v="Gerhard Herzberg"/>
    <x v="0"/>
    <d v="1904-12-25T00:00:00"/>
    <x v="17"/>
    <s v="Hamburg"/>
    <s v="National Research Council of Canada"/>
    <s v="Italy"/>
    <s v="Leggiuno-Sangiano"/>
  </r>
  <r>
    <n v="1963"/>
    <x v="8"/>
    <n v="56"/>
    <x v="0"/>
    <x v="2"/>
    <s v="for their discoveries concerning nuclear shell structure"/>
    <x v="2"/>
    <n v="80"/>
    <s v="J. Hans D. Jensen"/>
    <x v="0"/>
    <d v="1907-06-25T00:00:00"/>
    <x v="17"/>
    <s v="Hamburg"/>
    <s v="University of Heidelberg"/>
    <s v="Ghana"/>
    <s v="Kumasi"/>
  </r>
  <r>
    <n v="2021"/>
    <x v="6"/>
    <n v="90"/>
    <x v="2"/>
    <x v="2"/>
    <s v="for the physical modelling of Earths climate quantifying variability and reliably predicting global warming"/>
    <x v="2"/>
    <n v="1000"/>
    <s v="Klaus Hasselmann"/>
    <x v="0"/>
    <d v="1931-10-25T00:00:00"/>
    <x v="17"/>
    <s v="Hamburg"/>
    <s v="Max Planck Institute for Meteorology"/>
    <s v="Germany"/>
    <s v="Hamburg"/>
  </r>
  <r>
    <n v="1935"/>
    <x v="7"/>
    <n v="46"/>
    <x v="1"/>
    <x v="5"/>
    <s v="for his burning love for freedom of thought and expression and his valuable contribution to the cause of peace"/>
    <x v="1"/>
    <n v="500"/>
    <s v="Carl von Ossietzky"/>
    <x v="0"/>
    <s v="1889-10-03"/>
    <x v="17"/>
    <s v="Hamburg"/>
    <s v="Individual"/>
    <s v="Germany"/>
    <s v="Hamburg"/>
  </r>
  <r>
    <n v="1950"/>
    <x v="11"/>
    <n v="74"/>
    <x v="0"/>
    <x v="0"/>
    <s v="for their discovery and development of the diene synthesis"/>
    <x v="0"/>
    <n v="210"/>
    <s v="Otto Diels"/>
    <x v="0"/>
    <s v="1876-01-23"/>
    <x v="17"/>
    <s v="Hamburg"/>
    <s v="Kiel University"/>
    <s v="Germany"/>
    <s v="Hamburg"/>
  </r>
  <r>
    <n v="1925"/>
    <x v="9"/>
    <n v="43"/>
    <x v="1"/>
    <x v="2"/>
    <s v="for their discovery of the laws governing the impact of an electron upon an atom"/>
    <x v="0"/>
    <n v="30"/>
    <s v="James Franck"/>
    <x v="0"/>
    <s v="1882-08-26"/>
    <x v="17"/>
    <s v="Hamburg"/>
    <s v="Goettingen University"/>
    <s v="Germany"/>
    <s v="Hamburg"/>
  </r>
  <r>
    <n v="1925"/>
    <x v="9"/>
    <n v="38"/>
    <x v="1"/>
    <x v="2"/>
    <s v="for their discovery of the laws governing the impact of an electron upon an atom"/>
    <x v="0"/>
    <n v="31"/>
    <s v="Gustav Hertz"/>
    <x v="0"/>
    <s v="1887-07-22"/>
    <x v="17"/>
    <s v="Hamburg"/>
    <s v="Halle University"/>
    <s v="Germany"/>
    <s v="Hamburg"/>
  </r>
  <r>
    <n v="1939"/>
    <x v="7"/>
    <n v="51"/>
    <x v="0"/>
    <x v="1"/>
    <s v="for his deep understanding of his country's peasantry and the exquisite art with which he has portrayed their way of life and their relationship with Nature"/>
    <x v="1"/>
    <n v="613"/>
    <s v="Frans Eemil Sillanpaa"/>
    <x v="0"/>
    <s v="1888-09-16"/>
    <x v="51"/>
    <s v="Hameenkyro"/>
    <s v="Individual"/>
    <s v="Finland"/>
    <s v="Hameenkyro"/>
  </r>
  <r>
    <n v="1963"/>
    <x v="8"/>
    <n v="46"/>
    <x v="1"/>
    <x v="3"/>
    <s v="for their discoveries concerning the ionic mechanisms involved in excitation and inhibition in the peripheral and central portions of the nerve cell membrane"/>
    <x v="3"/>
    <n v="377"/>
    <s v="Andrew Huxley"/>
    <x v="0"/>
    <d v="1917-11-22T00:00:00"/>
    <x v="2"/>
    <s v="Hampstead"/>
    <s v="University College"/>
    <s v="Austria"/>
    <s v="Vienna"/>
  </r>
  <r>
    <n v="1922"/>
    <x v="9"/>
    <n v="38"/>
    <x v="1"/>
    <x v="3"/>
    <s v="for his discovery of the fixed relationship between the consumption of oxygen and the metabolism of lactic acid in the muscle"/>
    <x v="0"/>
    <n v="312"/>
    <s v="Otto Meyerhof"/>
    <x v="0"/>
    <s v="1884-04-12"/>
    <x v="17"/>
    <s v="Hanover"/>
    <s v="Kiel University"/>
    <s v="Germany"/>
    <s v="Hanover"/>
  </r>
  <r>
    <n v="1922"/>
    <x v="9"/>
    <n v="45"/>
    <x v="1"/>
    <x v="0"/>
    <s v="for his discovery by means of his mass spectrograph of isotopes in a large number of non-radioactive elements and for his enunciation of the whole-number rule"/>
    <x v="1"/>
    <n v="180"/>
    <s v="Francis W. Aston"/>
    <x v="0"/>
    <s v="1877-09-01"/>
    <x v="2"/>
    <s v="Harborne"/>
    <s v="University of Cambridge"/>
    <s v="United Kingdom"/>
    <s v="Harborne"/>
  </r>
  <r>
    <n v="1983"/>
    <x v="1"/>
    <n v="81"/>
    <x v="2"/>
    <x v="3"/>
    <s v="for her discovery of mobile genetic elements"/>
    <x v="1"/>
    <n v="428"/>
    <s v="Barbara McClintock"/>
    <x v="1"/>
    <d v="1902-06-16T00:00:00"/>
    <x v="3"/>
    <s v="Hartford CT"/>
    <s v="Cold Spring Harbor Laboratory"/>
    <s v="United Kingdom"/>
    <s v="St. Columb Minor"/>
  </r>
  <r>
    <n v="1981"/>
    <x v="1"/>
    <n v="68"/>
    <x v="0"/>
    <x v="3"/>
    <s v="for his discoveries concerning the functional specialization of the cerebral hemispheres"/>
    <x v="0"/>
    <n v="422"/>
    <s v="Roger W. Sperry"/>
    <x v="0"/>
    <d v="1913-08-20T00:00:00"/>
    <x v="3"/>
    <s v="Hartford CT"/>
    <s v="California Institute of Technology (Caltech)"/>
    <s v="United Kingdom"/>
    <s v="Fareham"/>
  </r>
  <r>
    <n v="2023"/>
    <x v="6"/>
    <n v="64"/>
    <x v="0"/>
    <x v="1"/>
    <s v="for his innovative plays and prose which give voice to the unsayable"/>
    <x v="1"/>
    <n v="1032"/>
    <s v="Jon Fosse"/>
    <x v="0"/>
    <n v="21822"/>
    <x v="8"/>
    <s v="Haugesund"/>
    <s v="Individual"/>
    <s v="Norway"/>
    <s v="Haugesund"/>
  </r>
  <r>
    <n v="2013"/>
    <x v="2"/>
    <n v="63"/>
    <x v="0"/>
    <x v="3"/>
    <s v="for their discoveries of machinery regulating vesicle traffic a major transport system in our cells"/>
    <x v="3"/>
    <n v="884"/>
    <s v="James E. Rothman"/>
    <x v="0"/>
    <d v="1950-11-03T00:00:00"/>
    <x v="3"/>
    <s v="Haverhill MA"/>
    <s v="Yale University"/>
    <s v="USA"/>
    <s v="Haverhill MA"/>
  </r>
  <r>
    <n v="1986"/>
    <x v="1"/>
    <n v="80"/>
    <x v="2"/>
    <x v="2"/>
    <s v="for his fundamental work in electron optics and for the design of the first electron microscope"/>
    <x v="0"/>
    <n v="127"/>
    <s v="Ernst Ruska"/>
    <x v="0"/>
    <d v="1906-12-25T00:00:00"/>
    <x v="17"/>
    <s v="Heidelberg"/>
    <s v="Fritz-Haber-Institut der Max-Planck-Gesellschaft"/>
    <s v="South Africa"/>
    <s v="Johannesburg"/>
  </r>
  <r>
    <n v="2005"/>
    <x v="0"/>
    <n v="64"/>
    <x v="0"/>
    <x v="2"/>
    <s v="for their contributions to the development of laser-based precision spectroscopy including the optical frequency comb technique"/>
    <x v="2"/>
    <n v="793"/>
    <s v="Theodor W. Hansch"/>
    <x v="0"/>
    <d v="1941-10-30T00:00:00"/>
    <x v="17"/>
    <s v="Heidelberg"/>
    <s v="Max Planck Institute of Quantum Optics"/>
    <s v="Germany"/>
    <s v="Heidelberg"/>
  </r>
  <r>
    <n v="2001"/>
    <x v="0"/>
    <n v="44"/>
    <x v="1"/>
    <x v="2"/>
    <s v="for the achievement of Bose-Einstein condensation in dilute gases of alkali atoms and for early fundamental studies of the properties of the condensates"/>
    <x v="3"/>
    <n v="739"/>
    <s v="Wolfgang Ketterle"/>
    <x v="0"/>
    <d v="1957-10-21T00:00:00"/>
    <x v="17"/>
    <s v="Heidelberg"/>
    <s v="Massachusetts Institute of Technology (MIT)"/>
    <s v="Germany"/>
    <s v="Heidelberg"/>
  </r>
  <r>
    <n v="1963"/>
    <x v="8"/>
    <n v="65"/>
    <x v="0"/>
    <x v="0"/>
    <s v="for their discoveries in the field of the chemistry and technology of high polymers"/>
    <x v="0"/>
    <n v="228"/>
    <s v="Karl Ziegler"/>
    <x v="0"/>
    <s v="1898-11-26"/>
    <x v="17"/>
    <s v="Helsa"/>
    <s v="Max Planck Institute for Coal Research"/>
    <s v="Germany"/>
    <s v="Helsa"/>
  </r>
  <r>
    <n v="1967"/>
    <x v="8"/>
    <n v="67"/>
    <x v="0"/>
    <x v="3"/>
    <s v="for their discoveries concerning the primary physiological and chemical visual processes in the eye"/>
    <x v="3"/>
    <n v="385"/>
    <s v="Ragnar Granit"/>
    <x v="0"/>
    <d v="1900-10-30T00:00:00"/>
    <x v="51"/>
    <s v="Helsinki"/>
    <s v="Karolinska Institutet"/>
    <s v="Japan"/>
    <s v="Tabuse"/>
  </r>
  <r>
    <n v="2016"/>
    <x v="2"/>
    <n v="67"/>
    <x v="0"/>
    <x v="4"/>
    <s v="for their contributions to contract theory"/>
    <x v="0"/>
    <n v="936"/>
    <s v="Bengt Holmstrom"/>
    <x v="0"/>
    <d v="1949-04-18T00:00:00"/>
    <x v="51"/>
    <s v="Helsinki"/>
    <s v="Massachusetts Institute of Technology (MIT)"/>
    <s v="Finland"/>
    <s v="Helsinki"/>
  </r>
  <r>
    <n v="1945"/>
    <x v="5"/>
    <n v="50"/>
    <x v="1"/>
    <x v="0"/>
    <s v="for his research and inventions in agricultural and nutrition chemistry especially for his fodder preservation method"/>
    <x v="1"/>
    <n v="203"/>
    <s v="Artturi Virtanen"/>
    <x v="0"/>
    <s v="1895-01-15"/>
    <x v="51"/>
    <s v="Helsinki"/>
    <s v="University of Helsinki"/>
    <s v="Finland"/>
    <s v="Helsinki"/>
  </r>
  <r>
    <n v="1998"/>
    <x v="3"/>
    <n v="59"/>
    <x v="0"/>
    <x v="2"/>
    <s v="for their discovery of a new form of quantum fluid with fractionally charged excitations"/>
    <x v="3"/>
    <n v="157"/>
    <s v="Daniel C. Tsui"/>
    <x v="0"/>
    <d v="1939-02-28T00:00:00"/>
    <x v="11"/>
    <s v="Henan"/>
    <s v="Princeton University"/>
    <s v="China"/>
    <s v="Henan"/>
  </r>
  <r>
    <n v="1987"/>
    <x v="1"/>
    <n v="47"/>
    <x v="1"/>
    <x v="5"/>
    <s v="for his work for lasting peace in Central America"/>
    <x v="1"/>
    <n v="549"/>
    <s v="Oscar Arias Sanchez"/>
    <x v="0"/>
    <n v="14867"/>
    <x v="52"/>
    <s v="Heredia"/>
    <s v="Individual"/>
    <s v="Costa Rica"/>
    <s v="Heredia"/>
  </r>
  <r>
    <n v="2015"/>
    <x v="2"/>
    <n v="56"/>
    <x v="0"/>
    <x v="2"/>
    <s v="for the discovery of neutrino oscillations which shows that neutrinos have mass"/>
    <x v="0"/>
    <n v="919"/>
    <s v="Takaaki Kajita"/>
    <x v="0"/>
    <d v="1959-03-09T00:00:00"/>
    <x v="38"/>
    <s v="Higashimatsuyama"/>
    <s v="University of Tokyo"/>
    <s v="Japan"/>
    <s v="Higashimatsuyama"/>
  </r>
  <r>
    <n v="1953"/>
    <x v="11"/>
    <n v="53"/>
    <x v="0"/>
    <x v="3"/>
    <s v="for his discovery of the citric acid cycle"/>
    <x v="0"/>
    <n v="354"/>
    <s v="Hans Krebs"/>
    <x v="0"/>
    <d v="1900-08-25T00:00:00"/>
    <x v="17"/>
    <s v="Hildesheim"/>
    <s v="Sheffield University"/>
    <s v="Sweden"/>
    <s v="Svartbjornsbyn"/>
  </r>
  <r>
    <n v="1938"/>
    <x v="7"/>
    <n v="46"/>
    <x v="1"/>
    <x v="1"/>
    <s v="for her rich and truly epic descriptions of peasant life in China and for her biographical masterpieces"/>
    <x v="1"/>
    <n v="610"/>
    <s v="Pearl Buck"/>
    <x v="1"/>
    <s v="1892-06-26"/>
    <x v="3"/>
    <s v="Hillsboro WV"/>
    <s v="Individual"/>
    <s v="USA"/>
    <s v="Hillsboro WV"/>
  </r>
  <r>
    <n v="2021"/>
    <x v="6"/>
    <n v="73"/>
    <x v="0"/>
    <x v="1"/>
    <s v="for his uncompromising and compassionate penetration of the effects of colonialism and the fate of the refugee in the gulf between cultures and continents"/>
    <x v="1"/>
    <n v="1004"/>
    <s v="Abdulrazak Gurnah"/>
    <x v="0"/>
    <n v="17534"/>
    <x v="53"/>
    <s v="Hobart"/>
    <s v="Individual"/>
    <s v="Tanzania"/>
    <s v="Hobart"/>
  </r>
  <r>
    <n v="2009"/>
    <x v="0"/>
    <n v="61"/>
    <x v="0"/>
    <x v="3"/>
    <s v="for the discovery of how chromosomes are protected by telomeres and the enzyme telomerase"/>
    <x v="3"/>
    <n v="835"/>
    <s v="Elizabeth H. Blackburn"/>
    <x v="1"/>
    <d v="1948-11-26T00:00:00"/>
    <x v="4"/>
    <s v="Hobart Tasmania"/>
    <s v="University of California"/>
    <s v="Australia"/>
    <s v="Hobart Tasmania"/>
  </r>
  <r>
    <n v="1930"/>
    <x v="7"/>
    <n v="49"/>
    <x v="1"/>
    <x v="0"/>
    <s v="for his researches into the constitution of haemin and chlorophyll and especially for his synthesis of haemin"/>
    <x v="1"/>
    <n v="188"/>
    <s v="Hans Fischer"/>
    <x v="0"/>
    <s v="1881-07-27"/>
    <x v="17"/>
    <s v="Hoechst"/>
    <s v="Technische Hochschule (Institute of Technology)"/>
    <s v="Germany"/>
    <s v="Hoechst"/>
  </r>
  <r>
    <n v="1957"/>
    <x v="11"/>
    <n v="35"/>
    <x v="1"/>
    <x v="2"/>
    <s v="for their penetrating investigation of the so-called parity laws which has led to important discoveries regarding the elementary particles"/>
    <x v="0"/>
    <n v="68"/>
    <s v="Chen Ning Yang"/>
    <x v="0"/>
    <d v="1922-09-22T00:00:00"/>
    <x v="11"/>
    <s v="Hofei Anhwei"/>
    <s v="Institute for Advanced Study"/>
    <s v="China"/>
    <s v="Hofei Anhwei"/>
  </r>
  <r>
    <n v="1933"/>
    <x v="7"/>
    <n v="61"/>
    <x v="0"/>
    <x v="5"/>
    <s v="for having exposed by his pen the illusion of war and presented a convincing plea for international cooperation and peace"/>
    <x v="1"/>
    <n v="498"/>
    <s v="Sir Norman Angell"/>
    <x v="0"/>
    <s v="1872-12-26"/>
    <x v="2"/>
    <s v="Holbeach"/>
    <s v="Individual"/>
    <s v="United Kingdom"/>
    <s v="Holbeach"/>
  </r>
  <r>
    <n v="1908"/>
    <x v="10"/>
    <n v="63"/>
    <x v="0"/>
    <x v="2"/>
    <s v="for his method of reproducing colours photographically based on the phenomenon of interference"/>
    <x v="1"/>
    <n v="12"/>
    <s v="Gabriel Lippmann"/>
    <x v="0"/>
    <s v="1845-08-16"/>
    <x v="46"/>
    <s v="Hollerich"/>
    <s v="Sorbonne University"/>
    <s v="Luxembourg"/>
    <s v="Hollerich"/>
  </r>
  <r>
    <n v="2009"/>
    <x v="0"/>
    <n v="48"/>
    <x v="1"/>
    <x v="5"/>
    <s v="for his extraordinary efforts to strengthen international diplomacy and cooperation between peoples"/>
    <x v="1"/>
    <n v="845"/>
    <s v="Barack Obama"/>
    <x v="0"/>
    <n v="22497"/>
    <x v="3"/>
    <s v="Honolulu HI"/>
    <s v="Individual"/>
    <s v="USA"/>
    <s v="Honolulu HI"/>
  </r>
  <r>
    <n v="1988"/>
    <x v="1"/>
    <n v="83"/>
    <x v="2"/>
    <x v="3"/>
    <s v="for their discoveries of important principles for drug treatment"/>
    <x v="3"/>
    <n v="439"/>
    <s v="George H. Hitchings"/>
    <x v="0"/>
    <d v="1905-04-18T00:00:00"/>
    <x v="3"/>
    <s v="Hoquiam WA"/>
    <s v="Wellcome Research Laboratories"/>
    <s v="Romania"/>
    <s v="Sighet"/>
  </r>
  <r>
    <n v="1978"/>
    <x v="12"/>
    <n v="42"/>
    <x v="1"/>
    <x v="2"/>
    <s v="for their discovery of cosmic microwave background radiation"/>
    <x v="2"/>
    <n v="112"/>
    <s v="Robert Woodrow Wilson"/>
    <x v="0"/>
    <d v="1936-01-10T00:00:00"/>
    <x v="3"/>
    <s v="Houston TX"/>
    <s v="Bell Laboratories"/>
    <s v="USA"/>
    <s v="Houston TX"/>
  </r>
  <r>
    <n v="1986"/>
    <x v="1"/>
    <n v="50"/>
    <x v="1"/>
    <x v="0"/>
    <s v="for their contributions concerning the dynamics of chemical elementary processes"/>
    <x v="3"/>
    <n v="265"/>
    <s v="Yuan T. Lee"/>
    <x v="0"/>
    <d v="1936-11-19T00:00:00"/>
    <x v="54"/>
    <s v="Hsinchu"/>
    <s v="University of California"/>
    <s v="Taiwan"/>
    <s v="Hsinchu"/>
  </r>
  <r>
    <n v="1943"/>
    <x v="5"/>
    <n v="50"/>
    <x v="1"/>
    <x v="3"/>
    <s v="for his discovery of the chemical nature of vitamin K"/>
    <x v="0"/>
    <n v="336"/>
    <s v="Edward A. Doisy"/>
    <x v="0"/>
    <s v="1893-11-13"/>
    <x v="3"/>
    <s v="Hume IL"/>
    <s v="Saint Louis University"/>
    <s v="USA"/>
    <s v="Hume IL"/>
  </r>
  <r>
    <n v="1974"/>
    <x v="12"/>
    <n v="62"/>
    <x v="0"/>
    <x v="3"/>
    <s v="for their discoveries concerning the structural and functional organization of the cell"/>
    <x v="3"/>
    <n v="405"/>
    <s v="George E. Palade"/>
    <x v="0"/>
    <d v="1912-11-19T00:00:00"/>
    <x v="15"/>
    <s v="Iasi"/>
    <s v="Yale University School of Medicine"/>
    <s v="Yemen"/>
    <s v="Ta'izz"/>
  </r>
  <r>
    <n v="2014"/>
    <x v="2"/>
    <n v="60"/>
    <x v="0"/>
    <x v="2"/>
    <s v="for the invention of efficient blue light-emitting diodes which has enabled bright and energy-saving white light sources"/>
    <x v="3"/>
    <n v="908"/>
    <s v="Shuji Nakamura"/>
    <x v="0"/>
    <d v="1954-05-22T00:00:00"/>
    <x v="38"/>
    <s v="Ikata"/>
    <s v="University of California"/>
    <s v="Japan"/>
    <s v="Ikata"/>
  </r>
  <r>
    <n v="1963"/>
    <x v="8"/>
    <n v="60"/>
    <x v="0"/>
    <x v="0"/>
    <s v="for their discoveries in the field of the chemistry and technology of high polymers"/>
    <x v="0"/>
    <n v="229"/>
    <s v="Giulio Natta"/>
    <x v="0"/>
    <d v="1903-02-26T00:00:00"/>
    <x v="6"/>
    <s v="Imperia"/>
    <s v="Institute of Technology"/>
    <s v="Madagascar"/>
    <s v="Antananarivo"/>
  </r>
  <r>
    <n v="1977"/>
    <x v="12"/>
    <n v="54"/>
    <x v="0"/>
    <x v="2"/>
    <s v="for their fundamental theoretical investigations of the electronic structure of magnetic and disordered systems"/>
    <x v="3"/>
    <n v="107"/>
    <s v="Philip W. Anderson"/>
    <x v="0"/>
    <d v="1923-12-13T00:00:00"/>
    <x v="3"/>
    <s v="Indianapolis IN"/>
    <s v="Bell Telephone Laboratories"/>
    <s v="USA"/>
    <s v="Indianapolis IN"/>
  </r>
  <r>
    <n v="1979"/>
    <x v="12"/>
    <n v="68"/>
    <x v="0"/>
    <x v="1"/>
    <s v="for his poetry which against the background of Greek tradition depicts with sensuous strength and intellectual clear-sightedness modern man's struggle for freedom and creativeness"/>
    <x v="1"/>
    <n v="655"/>
    <s v="Odysseus Elytis"/>
    <x v="0"/>
    <n v="4324"/>
    <x v="55"/>
    <s v="Iraklion"/>
    <s v="Individual"/>
    <s v="Greece"/>
    <s v="Iraklion"/>
  </r>
  <r>
    <n v="1989"/>
    <x v="1"/>
    <n v="73"/>
    <x v="0"/>
    <x v="1"/>
    <s v="for a rich and intensive prose which with restrained compassion forms a challenging vision of man's vulnerability"/>
    <x v="1"/>
    <n v="666"/>
    <s v="Camilo Jose Cela"/>
    <x v="0"/>
    <n v="5976"/>
    <x v="56"/>
    <s v="Iria Flavia"/>
    <s v="Individual"/>
    <s v="Spain"/>
    <s v="Iria Flavia"/>
  </r>
  <r>
    <n v="1951"/>
    <x v="11"/>
    <n v="39"/>
    <x v="1"/>
    <x v="0"/>
    <s v="for their discoveries in the chemistry of the transuranium elements"/>
    <x v="0"/>
    <n v="213"/>
    <s v="Glenn T. Seaborg"/>
    <x v="0"/>
    <d v="1912-04-19T00:00:00"/>
    <x v="3"/>
    <s v="Ishpeming MI"/>
    <s v="University of California"/>
    <s v="Russia"/>
    <s v="Samara"/>
  </r>
  <r>
    <n v="2006"/>
    <x v="0"/>
    <n v="54"/>
    <x v="0"/>
    <x v="1"/>
    <s v="who in the quest for the melancholic soul of his native city has discovered new symbols for the clash and interlacing of cultures"/>
    <x v="1"/>
    <n v="808"/>
    <s v="Orhan Pamuk"/>
    <x v="0"/>
    <n v="19152"/>
    <x v="57"/>
    <s v="Istanbul"/>
    <s v="Individual"/>
    <s v="Turkey"/>
    <s v="Istanbul"/>
  </r>
  <r>
    <n v="2015"/>
    <x v="2"/>
    <n v="67"/>
    <x v="0"/>
    <x v="1"/>
    <s v="for her polyphonic writings a monument to suffering and courage in our time"/>
    <x v="1"/>
    <n v="924"/>
    <s v="Svetlana Alexievich"/>
    <x v="1"/>
    <n v="17684"/>
    <x v="28"/>
    <s v="Ivano-Frankivsk"/>
    <s v="Individual"/>
    <s v="Ukraine"/>
    <s v="Ivano-Frankivsk"/>
  </r>
  <r>
    <n v="1963"/>
    <x v="8"/>
    <n v="63"/>
    <x v="0"/>
    <x v="1"/>
    <s v="for his eminent lyrical writing inspired by a deep feeling for the Hellenic world of culture"/>
    <x v="1"/>
    <n v="635"/>
    <s v="Giorgos Seferis"/>
    <x v="0"/>
    <d v="1900-03-13T00:00:00"/>
    <x v="58"/>
    <s v="Izmir"/>
    <s v="Individual"/>
    <s v="Turkiye"/>
    <s v="Izmir"/>
  </r>
  <r>
    <n v="1974"/>
    <x v="12"/>
    <n v="70"/>
    <x v="0"/>
    <x v="1"/>
    <s v="for writings that catch the dewdrop and reflect the cosmos"/>
    <x v="0"/>
    <n v="650"/>
    <s v="Harry Martinson"/>
    <x v="0"/>
    <n v="1588"/>
    <x v="47"/>
    <s v="Jamshog"/>
    <s v="Individual"/>
    <s v="Sweden"/>
    <s v="Jamshog"/>
  </r>
  <r>
    <n v="2000"/>
    <x v="0"/>
    <n v="77"/>
    <x v="2"/>
    <x v="2"/>
    <s v="for his part in the invention of the integrated circuit"/>
    <x v="0"/>
    <n v="728"/>
    <s v="Jack Kilby"/>
    <x v="0"/>
    <d v="1923-11-08T00:00:00"/>
    <x v="3"/>
    <s v="Jefferson City MO"/>
    <s v="Texas Instruments"/>
    <s v="USA"/>
    <s v="Jefferson City MO"/>
  </r>
  <r>
    <n v="2019"/>
    <x v="2"/>
    <n v="97"/>
    <x v="2"/>
    <x v="0"/>
    <s v="for the development of lithium-ion batteries"/>
    <x v="3"/>
    <n v="976"/>
    <s v="John Goodenough"/>
    <x v="0"/>
    <d v="1922-07-25T00:00:00"/>
    <x v="17"/>
    <s v="Jena"/>
    <s v="University of Texas"/>
    <s v="Germany"/>
    <s v="Jena"/>
  </r>
  <r>
    <n v="2009"/>
    <x v="0"/>
    <n v="70"/>
    <x v="0"/>
    <x v="0"/>
    <s v="for studies of the structure and function of the ribosome"/>
    <x v="3"/>
    <n v="843"/>
    <s v="Ada E. Yonath"/>
    <x v="1"/>
    <d v="1939-06-22T00:00:00"/>
    <x v="49"/>
    <s v="Jerusalem"/>
    <s v="Weizmann Institute of Science"/>
    <s v="Israel"/>
    <s v="Jerusalem"/>
  </r>
  <r>
    <n v="1994"/>
    <x v="3"/>
    <n v="72"/>
    <x v="0"/>
    <x v="5"/>
    <s v="for their efforts to create peace in the Middle East"/>
    <x v="3"/>
    <n v="559"/>
    <s v="Yitzhak Rabin"/>
    <x v="0"/>
    <n v="8096"/>
    <x v="49"/>
    <s v="Jerusalem"/>
    <s v="Individual"/>
    <s v="Israel"/>
    <s v="Jerusalem"/>
  </r>
  <r>
    <n v="1979"/>
    <x v="12"/>
    <n v="53"/>
    <x v="0"/>
    <x v="2"/>
    <s v="for their contributions to the theory of the unified weak and electromagnetic interaction between elementary particles including inter alia the prediction of the weak neutral current"/>
    <x v="3"/>
    <n v="114"/>
    <s v="Abdus Salam"/>
    <x v="0"/>
    <d v="1926-01-29T00:00:00"/>
    <x v="59"/>
    <s v="Jhang Maghiana"/>
    <s v="International Centre for Theoretical Physics"/>
    <s v="Pakistan"/>
    <s v="Jhang Maghiana"/>
  </r>
  <r>
    <n v="1979"/>
    <x v="12"/>
    <n v="55"/>
    <x v="0"/>
    <x v="3"/>
    <s v="for the development of computer assisted tomography"/>
    <x v="0"/>
    <n v="417"/>
    <s v="Allan M. Cormack"/>
    <x v="0"/>
    <d v="1924-02-23T00:00:00"/>
    <x v="33"/>
    <s v="Johannesburg"/>
    <s v="Tufts University"/>
    <s v="South Africa"/>
    <s v="Johannesburg"/>
  </r>
  <r>
    <n v="1993"/>
    <x v="3"/>
    <n v="57"/>
    <x v="0"/>
    <x v="5"/>
    <s v="for their work for the peaceful termination of the apartheid regime and for laying the foundations for a new democratic South Africa"/>
    <x v="0"/>
    <n v="556"/>
    <s v="F.W. de Klerk"/>
    <x v="0"/>
    <n v="13227"/>
    <x v="33"/>
    <s v="Johannesburg"/>
    <s v="Individual"/>
    <s v="South Africa"/>
    <s v="Johannesburg"/>
  </r>
  <r>
    <n v="1961"/>
    <x v="8"/>
    <n v="56"/>
    <x v="0"/>
    <x v="5"/>
    <s v="for developing the UN into an effective and constructive international organization capable of giving life to the principles and aims expressed in the UN Charter"/>
    <x v="1"/>
    <n v="520"/>
    <s v="Dag Hammarskjld"/>
    <x v="0"/>
    <n v="2037"/>
    <x v="47"/>
    <s v="Jonkoping"/>
    <s v="Individual"/>
    <s v="Sweden"/>
    <s v="Jonkoping"/>
  </r>
  <r>
    <n v="2020"/>
    <x v="6"/>
    <n v="52"/>
    <x v="0"/>
    <x v="0"/>
    <s v="for the development of a method for genome editing"/>
    <x v="0"/>
    <n v="991"/>
    <s v="Emmanuelle Charpentier"/>
    <x v="1"/>
    <d v="1968-12-11T00:00:00"/>
    <x v="5"/>
    <s v="Juvisy-sur-Orge"/>
    <s v="Max Planck Unit for the Science of Pathogens"/>
    <s v="France"/>
    <s v="Juvisy-sur-Orge"/>
  </r>
  <r>
    <n v="2005"/>
    <x v="0"/>
    <n v="54"/>
    <x v="0"/>
    <x v="3"/>
    <s v="for their discovery of the bacterium &lt;i&gt;Helicobacter pylori&lt;/i&gt; and its role in gastritis and peptic ulcer disease"/>
    <x v="0"/>
    <n v="789"/>
    <s v="Barry J. Marshall"/>
    <x v="0"/>
    <d v="1951-09-30T00:00:00"/>
    <x v="4"/>
    <s v="Kalgoorlie"/>
    <s v="NHMRC Helicobacter pylori Research Laboratory QEII Medical Centre"/>
    <s v="Australia"/>
    <s v="Kalgoorlie"/>
  </r>
  <r>
    <n v="1910"/>
    <x v="4"/>
    <n v="63"/>
    <x v="0"/>
    <x v="0"/>
    <s v="in recognition of his services to organic chemistry and the chemical industry by his pioneer work in the field of alicyclic compounds"/>
    <x v="1"/>
    <n v="169"/>
    <s v="Otto Wallach"/>
    <x v="0"/>
    <s v="1847-03-27"/>
    <x v="60"/>
    <s v="Kaliningrad"/>
    <s v="Goettingen University"/>
    <s v="Russia"/>
    <s v="Kaliningrad"/>
  </r>
  <r>
    <n v="1953"/>
    <x v="11"/>
    <n v="54"/>
    <x v="0"/>
    <x v="3"/>
    <s v="for his discovery of co-enzyme A and its importance for intermediary metabolism"/>
    <x v="0"/>
    <n v="355"/>
    <s v="Fritz Lipmann"/>
    <x v="0"/>
    <s v="1899-06-12"/>
    <x v="60"/>
    <s v="Kaliningrad"/>
    <s v="Harvard Medical School"/>
    <s v="Russia"/>
    <s v="Kaliningrad"/>
  </r>
  <r>
    <n v="1928"/>
    <x v="9"/>
    <n v="46"/>
    <x v="1"/>
    <x v="1"/>
    <s v="principally for her powerful descriptions of Northern life during the Middle Ages"/>
    <x v="1"/>
    <n v="601"/>
    <s v="Sigrid Undset"/>
    <x v="1"/>
    <s v="1882-05-20"/>
    <x v="42"/>
    <s v="Kalundborg"/>
    <s v="Individual"/>
    <s v="Denmark"/>
    <s v="Kalundborg"/>
  </r>
  <r>
    <n v="2017"/>
    <x v="2"/>
    <n v="73"/>
    <x v="0"/>
    <x v="3"/>
    <s v="for their discoveries of molecular mechanisms controlling the circadian rhythm"/>
    <x v="3"/>
    <n v="939"/>
    <s v="Michael Rosbash"/>
    <x v="0"/>
    <d v="1944-03-07T00:00:00"/>
    <x v="3"/>
    <s v="Kansas City MO"/>
    <s v="Brandeis University"/>
    <s v="USA"/>
    <s v="Kansas City MO"/>
  </r>
  <r>
    <n v="2004"/>
    <x v="0"/>
    <n v="67"/>
    <x v="0"/>
    <x v="0"/>
    <s v="for the discovery of ubiquitin-mediated protein degradation"/>
    <x v="3"/>
    <n v="780"/>
    <s v="Avram Hershko"/>
    <x v="0"/>
    <d v="1937-12-31T00:00:00"/>
    <x v="29"/>
    <s v="Karcag"/>
    <s v="Technion - Israel Institute of Technology"/>
    <s v="Hungary"/>
    <s v="Karcag"/>
  </r>
  <r>
    <n v="1931"/>
    <x v="7"/>
    <n v="67"/>
    <x v="0"/>
    <x v="1"/>
    <s v="The poetry of Erik Axel Karlfeldt"/>
    <x v="1"/>
    <n v="604"/>
    <s v="Erik Axel Karlfeldt"/>
    <x v="0"/>
    <s v="1864-07-20"/>
    <x v="47"/>
    <s v="Karlbo"/>
    <s v="Individual"/>
    <s v="Sweden"/>
    <s v="Karlbo"/>
  </r>
  <r>
    <n v="1915"/>
    <x v="4"/>
    <n v="43"/>
    <x v="1"/>
    <x v="0"/>
    <s v="for his researches on plant pigments especially chlorophyll"/>
    <x v="1"/>
    <n v="176"/>
    <s v="Richard Willstatter"/>
    <x v="0"/>
    <s v="1872-08-13"/>
    <x v="17"/>
    <s v="Karlsruhe"/>
    <s v="Kaiser Wilhelm Institute (now Max Planck Institute) for Chemistry"/>
    <s v="Germany"/>
    <s v="Karlsruhe"/>
  </r>
  <r>
    <n v="1963"/>
    <x v="8"/>
    <n v="57"/>
    <x v="0"/>
    <x v="2"/>
    <s v="for their discoveries concerning nuclear shell structure"/>
    <x v="2"/>
    <n v="79"/>
    <s v="Maria Goeppert Mayer"/>
    <x v="1"/>
    <d v="1906-06-28T00:00:00"/>
    <x v="19"/>
    <s v="Katowice"/>
    <s v="University of California"/>
    <s v="Argentina"/>
    <s v="Buenos Aires"/>
  </r>
  <r>
    <n v="1952"/>
    <x v="11"/>
    <n v="77"/>
    <x v="2"/>
    <x v="5"/>
    <s v="for his altruism reverence for life and tireless humanitarian work which has helped making the idea of brotherhood between men and nations a living one"/>
    <x v="1"/>
    <n v="513"/>
    <s v="Albert Schweitzer"/>
    <x v="0"/>
    <s v="1875-01-14"/>
    <x v="5"/>
    <s v="Kaysersberg"/>
    <s v="Individual"/>
    <s v="France"/>
    <s v="Kaysersberg"/>
  </r>
  <r>
    <n v="2007"/>
    <x v="0"/>
    <n v="88"/>
    <x v="2"/>
    <x v="1"/>
    <s v="that epicist of the female experience who with scepticism fire and visionary power has subjected a divided civilisation to scrutiny"/>
    <x v="1"/>
    <n v="817"/>
    <s v="Doris Lessing"/>
    <x v="1"/>
    <n v="7235"/>
    <x v="50"/>
    <s v="Kermanshah"/>
    <s v="Individual"/>
    <s v="Iran"/>
    <s v="Kermanshah"/>
  </r>
  <r>
    <n v="1908"/>
    <x v="10"/>
    <n v="63"/>
    <x v="0"/>
    <x v="3"/>
    <s v="in recognition of their work on immunity"/>
    <x v="0"/>
    <n v="301"/>
    <s v="Ilya Mechnikov"/>
    <x v="0"/>
    <s v="1845-05-15"/>
    <x v="28"/>
    <s v="Kharkiv"/>
    <s v="Institut Pasteur"/>
    <s v="Ukraine"/>
    <s v="Kharkiv"/>
  </r>
  <r>
    <n v="2013"/>
    <x v="2"/>
    <n v="73"/>
    <x v="0"/>
    <x v="0"/>
    <s v="for the development of multiscale models for complex chemical systems"/>
    <x v="3"/>
    <n v="891"/>
    <s v="Arieh Warshel"/>
    <x v="0"/>
    <d v="1940-11-20T00:00:00"/>
    <x v="49"/>
    <s v="Kibbutz Sde Nahum"/>
    <s v="University of Southern California"/>
    <s v="Israel"/>
    <s v="Kibbutz Sde Nahum"/>
  </r>
  <r>
    <n v="1918"/>
    <x v="4"/>
    <n v="60"/>
    <x v="0"/>
    <x v="2"/>
    <s v="in recognition of the services he rendered to the advancement of Physics by his discovery of energy quanta"/>
    <x v="1"/>
    <n v="23"/>
    <s v="Max Planck"/>
    <x v="0"/>
    <s v="1858-04-23"/>
    <x v="17"/>
    <s v="Kiel"/>
    <s v="Berlin University"/>
    <s v="Germany"/>
    <s v="Kiel"/>
  </r>
  <r>
    <n v="1949"/>
    <x v="5"/>
    <n v="69"/>
    <x v="0"/>
    <x v="5"/>
    <s v="for his lifelong effort to conquer hunger and want thereby helping to remove a major cause of military conflict and war"/>
    <x v="1"/>
    <n v="510"/>
    <s v="John Boyd Orr"/>
    <x v="0"/>
    <s v="1880-09-23"/>
    <x v="40"/>
    <s v="Kilmaurs"/>
    <s v="Individual"/>
    <s v="Scotland"/>
    <s v="Kilmaurs"/>
  </r>
  <r>
    <n v="1932"/>
    <x v="7"/>
    <n v="65"/>
    <x v="0"/>
    <x v="1"/>
    <s v="for his distinguished art of narration which takes its highest form in &lt;I&gt;The Forsyte Saga&lt;/I&gt;"/>
    <x v="1"/>
    <n v="605"/>
    <s v="John Galsworthy"/>
    <x v="0"/>
    <s v="1867-08-14"/>
    <x v="2"/>
    <s v="Kingston Hill"/>
    <s v="Individual"/>
    <s v="United Kingdom"/>
    <s v="Kingston Hill"/>
  </r>
  <r>
    <n v="1999"/>
    <x v="3"/>
    <n v="67"/>
    <x v="0"/>
    <x v="4"/>
    <s v="for his analysis of monetary and fiscal policy under different exchange rate regimes and his analysis of optimum currency areas"/>
    <x v="1"/>
    <n v="720"/>
    <s v="Robert Mundell"/>
    <x v="0"/>
    <d v="1932-10-24T00:00:00"/>
    <x v="9"/>
    <s v="Kingston ON"/>
    <s v="Columbia University"/>
    <s v="Canada"/>
    <s v="Kingston ON"/>
  </r>
  <r>
    <n v="1970"/>
    <x v="12"/>
    <n v="52"/>
    <x v="0"/>
    <x v="1"/>
    <s v="for the ethical force with which he has pursued the indispensable traditions of Russian literature"/>
    <x v="1"/>
    <n v="644"/>
    <s v="Alexandr Solzhenitsyn"/>
    <x v="0"/>
    <n v="6920"/>
    <x v="60"/>
    <s v="Kislovodsk"/>
    <s v="Individual"/>
    <s v="Russia"/>
    <s v="Kislovodsk"/>
  </r>
  <r>
    <n v="1984"/>
    <x v="1"/>
    <n v="53"/>
    <x v="0"/>
    <x v="5"/>
    <s v="for his role as a unifying leader figure in the non-violent campaign to resolve the problem of apartheid in South Africa"/>
    <x v="1"/>
    <n v="546"/>
    <s v="Desmond Tutu"/>
    <x v="0"/>
    <n v="11603"/>
    <x v="33"/>
    <s v="Klerksdorp"/>
    <s v="Individual"/>
    <s v="South Africa"/>
    <s v="Klerksdorp"/>
  </r>
  <r>
    <n v="1977"/>
    <x v="12"/>
    <n v="78"/>
    <x v="2"/>
    <x v="4"/>
    <s v="for their pathbreaking contribution to the theory of international trade and international capital movements"/>
    <x v="0"/>
    <n v="689"/>
    <s v="Bertil Ohlin"/>
    <x v="0"/>
    <s v="1899-04-23"/>
    <x v="47"/>
    <s v="Klippan"/>
    <s v="Stockholm School of Economics"/>
    <s v="Sweden"/>
    <s v="Klippan"/>
  </r>
  <r>
    <n v="2001"/>
    <x v="0"/>
    <n v="63"/>
    <x v="0"/>
    <x v="0"/>
    <s v="for their work on chirally catalysed hydrogenation reactions"/>
    <x v="2"/>
    <n v="742"/>
    <s v="Ryoji Noyori"/>
    <x v="0"/>
    <d v="1938-09-03T00:00:00"/>
    <x v="38"/>
    <s v="Kobe"/>
    <s v="Nagoya University"/>
    <s v="Japan"/>
    <s v="Kobe"/>
  </r>
  <r>
    <n v="1924"/>
    <x v="9"/>
    <n v="57"/>
    <x v="0"/>
    <x v="1"/>
    <s v="for his great national epic &lt;I&gt;The Peasants&lt;/I&gt;"/>
    <x v="1"/>
    <n v="594"/>
    <s v="Wladyslaw Reymont"/>
    <x v="0"/>
    <s v="1867-05-07"/>
    <x v="19"/>
    <s v="Kobiele Wielkie"/>
    <s v="Individual"/>
    <s v="Poland"/>
    <s v="Kobiele Wielkie"/>
  </r>
  <r>
    <n v="2018"/>
    <x v="2"/>
    <n v="25"/>
    <x v="1"/>
    <x v="5"/>
    <s v="for their efforts to end the use of sexual violence as a weapon of war and armed conflict"/>
    <x v="0"/>
    <n v="967"/>
    <s v="Nadia Murad"/>
    <x v="1"/>
    <n v="34156"/>
    <x v="61"/>
    <s v="Kojo"/>
    <s v="Individual"/>
    <s v="Iraq"/>
    <s v="Kojo"/>
  </r>
  <r>
    <n v="1996"/>
    <x v="3"/>
    <n v="73"/>
    <x v="0"/>
    <x v="1"/>
    <s v="for poetry that with ironic precision allows the historical and biological context to come to light in fragments of human reality"/>
    <x v="1"/>
    <n v="673"/>
    <s v="Wislawa Szymborska"/>
    <x v="1"/>
    <n v="8584"/>
    <x v="19"/>
    <s v="Krnik"/>
    <s v="Individual"/>
    <s v="Poland"/>
    <s v="Krnik"/>
  </r>
  <r>
    <n v="1978"/>
    <x v="12"/>
    <n v="84"/>
    <x v="2"/>
    <x v="2"/>
    <s v="for his basic inventions and discoveries in the area of low-temperature physics"/>
    <x v="0"/>
    <n v="110"/>
    <s v="Pyotr Kapitsa"/>
    <x v="0"/>
    <s v="1894-07-09"/>
    <x v="60"/>
    <s v="Kronshtadt"/>
    <s v="Academy of Sciences"/>
    <s v="Russia"/>
    <s v="Kronshtadt"/>
  </r>
  <r>
    <n v="2001"/>
    <x v="0"/>
    <n v="63"/>
    <x v="0"/>
    <x v="5"/>
    <s v="for their work for a better organized and more peaceful world"/>
    <x v="0"/>
    <n v="749"/>
    <s v="Kofi Annan"/>
    <x v="0"/>
    <n v="13978"/>
    <x v="62"/>
    <s v="Kumasi"/>
    <s v="Individual"/>
    <s v="Ghana"/>
    <s v="Kumasi"/>
  </r>
  <r>
    <n v="1903"/>
    <x v="10"/>
    <n v="71"/>
    <x v="0"/>
    <x v="1"/>
    <s v="as a tribute to his noble magnificent and versatile poetry which has always been distinguished by both the freshness of its inspiration and the rare purity of its spirit"/>
    <x v="1"/>
    <n v="572"/>
    <s v="Bjornstjerne Bjornson"/>
    <x v="0"/>
    <s v="1832-12-08"/>
    <x v="8"/>
    <s v="Kvikne"/>
    <s v="Individual"/>
    <s v="Norway"/>
    <s v="Kvikne"/>
  </r>
  <r>
    <n v="1965"/>
    <x v="8"/>
    <n v="59"/>
    <x v="0"/>
    <x v="2"/>
    <s v="for their fundamental work in quantum electrodynamics with deep-ploughing consequences for the physics of elementary particles"/>
    <x v="3"/>
    <n v="84"/>
    <s v="Sin-Itiro Tomonaga"/>
    <x v="0"/>
    <d v="1906-03-31T00:00:00"/>
    <x v="38"/>
    <s v="Kyoto"/>
    <s v="Tokyo University of Education"/>
    <s v="the Netherlands"/>
    <s v="Waalwijk"/>
  </r>
  <r>
    <n v="2008"/>
    <x v="0"/>
    <n v="80"/>
    <x v="2"/>
    <x v="0"/>
    <s v="for the discovery and development of the green fluorescent protein GFP"/>
    <x v="3"/>
    <n v="829"/>
    <s v="Osamu Shimomura"/>
    <x v="0"/>
    <d v="1928-08-27T00:00:00"/>
    <x v="38"/>
    <s v="Kyoto"/>
    <s v="Marine Biological Laboratory (MBL)"/>
    <s v="Japan"/>
    <s v="Kyoto"/>
  </r>
  <r>
    <n v="2018"/>
    <x v="2"/>
    <n v="76"/>
    <x v="2"/>
    <x v="3"/>
    <s v="for their discovery of cancer therapy by inhibition of negative immune regulation"/>
    <x v="0"/>
    <n v="959"/>
    <s v="Tasuku Honjo"/>
    <x v="0"/>
    <d v="1942-01-27T00:00:00"/>
    <x v="38"/>
    <s v="Kyoto"/>
    <s v="Kyoto University"/>
    <s v="Japan"/>
    <s v="Kyoto"/>
  </r>
  <r>
    <n v="1909"/>
    <x v="10"/>
    <n v="57"/>
    <x v="0"/>
    <x v="5"/>
    <s v="for their prominent position in the international movement for peace and arbitration"/>
    <x v="0"/>
    <n v="476"/>
    <s v="Paul Henri d'Estournelles de Constant"/>
    <x v="0"/>
    <s v="1852-11-22"/>
    <x v="5"/>
    <s v="La Fleche"/>
    <s v="Individual"/>
    <s v="France"/>
    <s v="La Fleche"/>
  </r>
  <r>
    <n v="1939"/>
    <x v="7"/>
    <n v="44"/>
    <x v="1"/>
    <x v="3"/>
    <s v="for the discovery of the antibacterial effects of prontosil"/>
    <x v="1"/>
    <n v="334"/>
    <s v="Gerhard Domagk"/>
    <x v="0"/>
    <s v="1895-10-30"/>
    <x v="19"/>
    <s v="Lagow"/>
    <s v="Munster University"/>
    <s v="Poland"/>
    <s v="Lagow"/>
  </r>
  <r>
    <n v="1983"/>
    <x v="1"/>
    <n v="73"/>
    <x v="0"/>
    <x v="2"/>
    <s v="for his theoretical studies of the physical processes of importance to the structure and evolution of the stars"/>
    <x v="0"/>
    <n v="122"/>
    <s v="Subrahmanyan Chandrasekhar"/>
    <x v="0"/>
    <d v="1910-10-19T00:00:00"/>
    <x v="59"/>
    <s v="Lahore"/>
    <s v="University of Chicago"/>
    <s v="Myanmar"/>
    <s v="Yangon"/>
  </r>
  <r>
    <n v="2019"/>
    <x v="2"/>
    <n v="65"/>
    <x v="0"/>
    <x v="3"/>
    <s v="for their discoveries of how cells sense and adapt to oxygen availability"/>
    <x v="3"/>
    <n v="971"/>
    <s v="Peter Ratcliffe"/>
    <x v="0"/>
    <d v="1954-05-14T00:00:00"/>
    <x v="2"/>
    <s v="Lancashire"/>
    <s v="University of Oxford"/>
    <s v="United Kingdom"/>
    <s v="Lancashire"/>
  </r>
  <r>
    <n v="1991"/>
    <x v="3"/>
    <n v="47"/>
    <x v="1"/>
    <x v="3"/>
    <s v="for their discoveries concerning the function of single ion channels in cells"/>
    <x v="0"/>
    <n v="444"/>
    <s v="Erwin Neher"/>
    <x v="0"/>
    <d v="1944-03-20T00:00:00"/>
    <x v="17"/>
    <s v="Landsberg"/>
    <s v="Max Planck Institute for Biophysical Chemistry"/>
    <s v="Germany"/>
    <s v="Landsberg"/>
  </r>
  <r>
    <n v="1911"/>
    <x v="4"/>
    <n v="49"/>
    <x v="1"/>
    <x v="3"/>
    <s v="for his work on the dioptrics of the eye"/>
    <x v="1"/>
    <n v="305"/>
    <s v="Allvar Gullstrand"/>
    <x v="0"/>
    <s v="1862-06-05"/>
    <x v="47"/>
    <s v="Landskrona"/>
    <s v="Uppsala University"/>
    <s v="Sweden"/>
    <s v="Landskrona"/>
  </r>
  <r>
    <n v="1904"/>
    <x v="10"/>
    <n v="62"/>
    <x v="0"/>
    <x v="2"/>
    <s v="for his investigations of the densities of the most important gases and for his discovery of argon in connection with these studies"/>
    <x v="1"/>
    <n v="8"/>
    <s v="Lord Rayleigh"/>
    <x v="0"/>
    <s v="1842-11-12"/>
    <x v="2"/>
    <s v="Langford Grove Maldon Essex"/>
    <s v="Royal Institution of Great Britain"/>
    <s v="United Kingdom"/>
    <s v="Langford Grove Maldon Essex"/>
  </r>
  <r>
    <n v="1992"/>
    <x v="3"/>
    <n v="74"/>
    <x v="0"/>
    <x v="3"/>
    <s v="for their discoveries concerning reversible protein phosphorylation as a biological regulatory mechanism"/>
    <x v="0"/>
    <n v="447"/>
    <s v="Edwin G. Krebs"/>
    <x v="0"/>
    <d v="1918-06-06T00:00:00"/>
    <x v="3"/>
    <s v="Lansing IA"/>
    <s v="University of Washington"/>
    <s v="United Kingdom"/>
    <s v="Kingston Hill"/>
  </r>
  <r>
    <n v="2019"/>
    <x v="2"/>
    <n v="77"/>
    <x v="2"/>
    <x v="2"/>
    <s v="for the discovery of an exoplanet orbiting a solar-type star"/>
    <x v="2"/>
    <n v="974"/>
    <s v="Michel Mayor"/>
    <x v="0"/>
    <d v="1942-01-12T00:00:00"/>
    <x v="0"/>
    <s v="Lausanne"/>
    <s v="University of Geneva"/>
    <s v="Switzerland"/>
    <s v="Lausanne"/>
  </r>
  <r>
    <n v="1901"/>
    <x v="10"/>
    <n v="47"/>
    <x v="1"/>
    <x v="3"/>
    <s v="for his work on serum therapy especially its application against diphtheria by which he has opened a new road in the domain of medical science and thereby placed in the hands of the physician a victorious weapon against illness and deaths"/>
    <x v="1"/>
    <n v="293"/>
    <s v="Emil von Behring"/>
    <x v="0"/>
    <s v="1854-03-15"/>
    <x v="19"/>
    <s v="Lawice"/>
    <s v="Marburg University"/>
    <s v="Poland"/>
    <s v="Lawice"/>
  </r>
  <r>
    <n v="1977"/>
    <x v="12"/>
    <n v="72"/>
    <x v="0"/>
    <x v="2"/>
    <s v="for their fundamental theoretical investigations of the electronic structure of magnetic and disordered systems"/>
    <x v="3"/>
    <n v="108"/>
    <s v="Sir Nevill F. Mott"/>
    <x v="0"/>
    <d v="1905-09-30T00:00:00"/>
    <x v="2"/>
    <s v="Leeds"/>
    <s v="University of Cambridge"/>
    <s v="Russia"/>
    <s v="Privolnoye"/>
  </r>
  <r>
    <n v="1997"/>
    <x v="3"/>
    <n v="71"/>
    <x v="0"/>
    <x v="1"/>
    <s v="who emulates the jesters of the Middle Ages in scourging authority and upholding the dignity of the downtrodden"/>
    <x v="1"/>
    <n v="674"/>
    <s v="Dario Fo"/>
    <x v="0"/>
    <n v="9580"/>
    <x v="6"/>
    <s v="Leggiuno-Sangiano"/>
    <s v="Individual"/>
    <s v="Italy"/>
    <s v="Leggiuno-Sangiano"/>
  </r>
  <r>
    <n v="2018"/>
    <x v="2"/>
    <n v="67"/>
    <x v="0"/>
    <x v="0"/>
    <s v="for the phage display of peptides and antibodies"/>
    <x v="2"/>
    <n v="965"/>
    <s v="Sir Gregory P. Winter"/>
    <x v="0"/>
    <d v="1951-04-14T00:00:00"/>
    <x v="2"/>
    <s v="Leicester"/>
    <s v="MRC Laboratory of Molecular Biology"/>
    <s v="United Kingdom"/>
    <s v="Leicester"/>
  </r>
  <r>
    <n v="1910"/>
    <x v="4"/>
    <n v="73"/>
    <x v="0"/>
    <x v="2"/>
    <s v="for his work on the equation of state for gases and liquids"/>
    <x v="1"/>
    <n v="15"/>
    <s v="Johannes Diderik van der Waals"/>
    <x v="0"/>
    <s v="1837-11-23"/>
    <x v="12"/>
    <s v="Leiden"/>
    <s v="Amsterdam University"/>
    <s v="the Netherlands"/>
    <s v="Leiden"/>
  </r>
  <r>
    <n v="1970"/>
    <x v="12"/>
    <n v="59"/>
    <x v="0"/>
    <x v="3"/>
    <s v="for their discoveries concerning the humoral transmitters in the nerve terminals and the mechanism for their storage release and inactivation"/>
    <x v="3"/>
    <n v="394"/>
    <s v="Sir Bernard Katz"/>
    <x v="0"/>
    <d v="1911-03-26T00:00:00"/>
    <x v="17"/>
    <s v="Leipzig"/>
    <s v="University College"/>
    <s v="East Timor"/>
    <s v="Wailacama"/>
  </r>
  <r>
    <n v="1997"/>
    <x v="3"/>
    <n v="79"/>
    <x v="2"/>
    <x v="0"/>
    <s v="for the first discovery of an ion-transporting enzyme Na+ K+ -ATPase"/>
    <x v="0"/>
    <n v="289"/>
    <s v="Jens C. Skou"/>
    <x v="0"/>
    <d v="1918-10-08T00:00:00"/>
    <x v="42"/>
    <s v="Lemvig"/>
    <s v="Aarhus University"/>
    <s v="France"/>
    <s v="Kaysersberg"/>
  </r>
  <r>
    <n v="1993"/>
    <x v="3"/>
    <n v="49"/>
    <x v="1"/>
    <x v="0"/>
    <s v="for his invention of the polymerase chain reaction (PCR) method"/>
    <x v="0"/>
    <n v="278"/>
    <s v="Kary B. Mullis"/>
    <x v="0"/>
    <n v="16434"/>
    <x v="3"/>
    <s v="Lenoir NC"/>
    <s v="Individual"/>
    <s v="USA"/>
    <s v="Lenoir NC"/>
  </r>
  <r>
    <n v="1978"/>
    <x v="12"/>
    <n v="74"/>
    <x v="0"/>
    <x v="1"/>
    <s v="for his impassioned narrative art which with roots in a Polish-Jewish cultural tradition brings universal human conditions to life"/>
    <x v="1"/>
    <n v="654"/>
    <s v="Isaac Bashevis Singer"/>
    <x v="0"/>
    <n v="1657"/>
    <x v="19"/>
    <s v="Leoncin"/>
    <s v="Individual"/>
    <s v="Poland"/>
    <s v="Leoncin"/>
  </r>
  <r>
    <n v="1994"/>
    <x v="3"/>
    <n v="76"/>
    <x v="2"/>
    <x v="2"/>
    <s v="for the development of neutron spectroscopy"/>
    <x v="0"/>
    <n v="145"/>
    <s v="Bertram N. Brockhouse"/>
    <x v="0"/>
    <d v="1918-07-15T00:00:00"/>
    <x v="9"/>
    <s v="Lethbridge Alberta"/>
    <s v="McMaster University"/>
    <s v="France"/>
    <s v="Paris"/>
  </r>
  <r>
    <n v="1933"/>
    <x v="7"/>
    <n v="67"/>
    <x v="0"/>
    <x v="3"/>
    <s v="for his discoveries concerning the role played by the chromosome in heredity"/>
    <x v="1"/>
    <n v="325"/>
    <s v="Thomas H. Morgan"/>
    <x v="0"/>
    <s v="1866-09-25"/>
    <x v="3"/>
    <s v="Lexington KY"/>
    <s v="California Institute of Technology (Caltech)"/>
    <s v="USA"/>
    <s v="Lexington KY"/>
  </r>
  <r>
    <n v="2023"/>
    <x v="6"/>
    <n v="64"/>
    <x v="0"/>
    <x v="3"/>
    <s v="for their discoveries concerning nucleoside base modifications that enabled the development of effective mRNA vaccines against COVID-19"/>
    <x v="0"/>
    <n v="1025"/>
    <s v="Drew Weissman"/>
    <x v="0"/>
    <d v="1959-09-07T00:00:00"/>
    <x v="3"/>
    <s v="Lexington MA"/>
    <s v="Penn Institute for RNA Innovations University of Pennsylvania"/>
    <s v="USA"/>
    <s v="Lexington MA"/>
  </r>
  <r>
    <n v="1919"/>
    <x v="4"/>
    <n v="74"/>
    <x v="0"/>
    <x v="1"/>
    <s v="in special appreciation of his epic &lt;I&gt;Olympian Spring&lt;/I&gt;"/>
    <x v="1"/>
    <n v="588"/>
    <s v="Carl Spitteler"/>
    <x v="0"/>
    <s v="1845-04-24"/>
    <x v="0"/>
    <s v="Liestal"/>
    <s v="Individual"/>
    <s v="Switzerland"/>
    <s v="Liestal"/>
  </r>
  <r>
    <n v="1926"/>
    <x v="9"/>
    <n v="56"/>
    <x v="0"/>
    <x v="2"/>
    <s v="for his work on the discontinuous structure of matter and especially for his discovery of sedimentation equilibrium"/>
    <x v="1"/>
    <n v="32"/>
    <s v="Jean Baptiste Perrin"/>
    <x v="0"/>
    <s v="1870-09-30"/>
    <x v="5"/>
    <s v="Lille"/>
    <s v="Sorbonne University"/>
    <s v="France"/>
    <s v="Lille"/>
  </r>
  <r>
    <n v="2022"/>
    <x v="6"/>
    <n v="82"/>
    <x v="2"/>
    <x v="1"/>
    <s v="for the courage and clinical acuity with which she uncovers the roots estrangements and  collective restraints of personal memory"/>
    <x v="1"/>
    <n v="1017"/>
    <s v="Annie Ernaux"/>
    <x v="1"/>
    <n v="14855"/>
    <x v="5"/>
    <s v="Lillebonne"/>
    <s v="Individual"/>
    <s v="France"/>
    <s v="Lillebonne"/>
  </r>
  <r>
    <n v="1955"/>
    <x v="11"/>
    <n v="52"/>
    <x v="0"/>
    <x v="3"/>
    <s v="for his discoveries concerning the nature and mode of action of oxidation enzymes"/>
    <x v="1"/>
    <n v="359"/>
    <s v="Hugo Theorell"/>
    <x v="0"/>
    <d v="1903-07-06T00:00:00"/>
    <x v="47"/>
    <s v="Linkoping"/>
    <s v="Karolinska Institutet Nobel Medical Institute"/>
    <s v="USA"/>
    <s v="Cresco IA"/>
  </r>
  <r>
    <n v="2012"/>
    <x v="2"/>
    <n v="57"/>
    <x v="0"/>
    <x v="0"/>
    <s v="for studies of G-protein-coupled receptors"/>
    <x v="0"/>
    <n v="879"/>
    <s v="Brian Kobilka"/>
    <x v="0"/>
    <d v="1955-05-30T00:00:00"/>
    <x v="3"/>
    <s v="Little Falls MN"/>
    <s v="Stanford University School of Medicine"/>
    <s v="USA"/>
    <s v="Little Falls MN"/>
  </r>
  <r>
    <n v="1952"/>
    <x v="11"/>
    <n v="38"/>
    <x v="1"/>
    <x v="0"/>
    <s v="for their invention of partition chromatography"/>
    <x v="0"/>
    <n v="215"/>
    <s v="Richard L.M. Synge"/>
    <x v="0"/>
    <d v="1914-10-28T00:00:00"/>
    <x v="2"/>
    <s v="Liverpool"/>
    <s v="Rowett Research Institute"/>
    <s v="France"/>
    <s v="Paris"/>
  </r>
  <r>
    <n v="1946"/>
    <x v="5"/>
    <n v="81"/>
    <x v="2"/>
    <x v="5"/>
    <s v="for his contribution to the creation of a peace-promoting religious brotherhood across national boundaries"/>
    <x v="0"/>
    <n v="507"/>
    <s v="John R. Mott"/>
    <x v="0"/>
    <s v="1865-05-25"/>
    <x v="3"/>
    <s v="Livingston Manor NY"/>
    <s v="Individual"/>
    <s v="USA"/>
    <s v="Livingston Manor NY"/>
  </r>
  <r>
    <n v="1923"/>
    <x v="9"/>
    <n v="54"/>
    <x v="0"/>
    <x v="0"/>
    <s v="for his invention of the method of micro-analysis of organic substances"/>
    <x v="1"/>
    <n v="181"/>
    <s v="Fritz Pregl"/>
    <x v="0"/>
    <s v="1869-09-03"/>
    <x v="63"/>
    <s v="Ljubljana"/>
    <s v="Graz University"/>
    <s v="Slovenia"/>
    <s v="Ljubljana"/>
  </r>
  <r>
    <n v="1945"/>
    <x v="5"/>
    <n v="64"/>
    <x v="0"/>
    <x v="3"/>
    <s v="for the discovery of penicillin and its curative effect in various infectious diseases"/>
    <x v="3"/>
    <n v="339"/>
    <s v="Sir Alexander Fleming"/>
    <x v="0"/>
    <s v="1881-08-06"/>
    <x v="40"/>
    <s v="Lochfield"/>
    <s v="London University"/>
    <s v="Scotland"/>
    <s v="Lochfield"/>
  </r>
  <r>
    <n v="2017"/>
    <x v="2"/>
    <n v="77"/>
    <x v="2"/>
    <x v="2"/>
    <s v="for decisive contributions to the LIGO detector and the observation of gravitational waves"/>
    <x v="2"/>
    <n v="943"/>
    <s v="Kip S. Thorne"/>
    <x v="0"/>
    <d v="1940-06-01T00:00:00"/>
    <x v="3"/>
    <s v="Logan UT"/>
    <s v="LIGO/VIRGO Collaboration"/>
    <s v="USA"/>
    <s v="Logan UT"/>
  </r>
  <r>
    <n v="1920"/>
    <x v="9"/>
    <n v="61"/>
    <x v="0"/>
    <x v="1"/>
    <s v="for his monumental work &lt;I&gt;Growth of the Soil&lt;/I&gt;"/>
    <x v="1"/>
    <n v="589"/>
    <s v="Knut Hamsun"/>
    <x v="0"/>
    <s v="1859-08-04"/>
    <x v="8"/>
    <s v="Lom"/>
    <s v="Individual"/>
    <s v="Norway"/>
    <s v="Lom"/>
  </r>
  <r>
    <n v="1956"/>
    <x v="11"/>
    <n v="46"/>
    <x v="1"/>
    <x v="2"/>
    <s v="for their researches on semiconductors and their discovery of the transistor effect"/>
    <x v="3"/>
    <n v="65"/>
    <s v="William B. Shockley"/>
    <x v="0"/>
    <d v="1910-02-13T00:00:00"/>
    <x v="2"/>
    <s v="London"/>
    <s v="Semiconductor Laboratory of Beckman Instruments Inc."/>
    <s v="USA"/>
    <s v="New York NY"/>
  </r>
  <r>
    <n v="1952"/>
    <x v="11"/>
    <n v="42"/>
    <x v="1"/>
    <x v="0"/>
    <s v="for their invention of partition chromatography"/>
    <x v="0"/>
    <n v="214"/>
    <s v="Archer J.P. Martin"/>
    <x v="0"/>
    <d v="1910-03-01T00:00:00"/>
    <x v="2"/>
    <s v="London"/>
    <s v="National Institute for Medical Research"/>
    <s v="Northern Ireland"/>
    <s v="Belfast"/>
  </r>
  <r>
    <n v="1984"/>
    <x v="1"/>
    <n v="73"/>
    <x v="0"/>
    <x v="3"/>
    <s v="for theories concerning the specificity in development and control of the immune system and the discovery of the principle for production of monoclonal antibodies"/>
    <x v="3"/>
    <n v="429"/>
    <s v="Niels K. Jerne"/>
    <x v="0"/>
    <d v="1911-12-23T00:00:00"/>
    <x v="2"/>
    <s v="London"/>
    <s v="Basel Institute for Immunology"/>
    <s v="Guatemala"/>
    <s v="Aldea Chimel"/>
  </r>
  <r>
    <n v="1979"/>
    <x v="12"/>
    <n v="67"/>
    <x v="0"/>
    <x v="0"/>
    <s v="for their development of the use of boron- and phosphorus-containing compounds respectively into important reagents in organic synthesis"/>
    <x v="0"/>
    <n v="252"/>
    <s v="Herbert C. Brown"/>
    <x v="0"/>
    <d v="1912-05-22T00:00:00"/>
    <x v="2"/>
    <s v="London"/>
    <s v="Purdue University"/>
    <s v="Poland"/>
    <s v="Sulechow"/>
  </r>
  <r>
    <n v="1984"/>
    <x v="1"/>
    <n v="71"/>
    <x v="0"/>
    <x v="4"/>
    <s v="for having made fundamental contributions to the development of systems of national accounts and hence greatly improved the basis for empirical economic analysis"/>
    <x v="1"/>
    <n v="698"/>
    <s v="Richard Stone"/>
    <x v="0"/>
    <d v="1913-08-30T00:00:00"/>
    <x v="2"/>
    <s v="London"/>
    <s v="University of Cambridge"/>
    <s v="Switzerland"/>
    <s v="Geneva"/>
  </r>
  <r>
    <n v="2003"/>
    <x v="0"/>
    <n v="70"/>
    <x v="0"/>
    <x v="3"/>
    <s v="for their discoveries concerning magnetic resonance imaging"/>
    <x v="0"/>
    <n v="765"/>
    <s v="Sir Peter Mansfield"/>
    <x v="0"/>
    <d v="1933-10-09T00:00:00"/>
    <x v="2"/>
    <s v="London"/>
    <s v="University of Nottingham School of Physics and Astronomy"/>
    <s v="United Kingdom"/>
    <s v="London"/>
  </r>
  <r>
    <n v="2003"/>
    <x v="0"/>
    <n v="65"/>
    <x v="0"/>
    <x v="2"/>
    <s v="for pioneering contributions to the theory of superconductors and superfluids"/>
    <x v="3"/>
    <n v="768"/>
    <s v="Anthony J. Leggett"/>
    <x v="0"/>
    <d v="1938-03-26T00:00:00"/>
    <x v="2"/>
    <s v="London"/>
    <s v="University of Illinois"/>
    <s v="United Kingdom"/>
    <s v="London"/>
  </r>
  <r>
    <n v="2019"/>
    <x v="2"/>
    <n v="78"/>
    <x v="2"/>
    <x v="0"/>
    <s v="for the development of lithium-ion batteries"/>
    <x v="3"/>
    <n v="977"/>
    <s v="M. Stanley Whittingham"/>
    <x v="0"/>
    <d v="1941-12-22T00:00:00"/>
    <x v="2"/>
    <s v="London"/>
    <s v="Binghamton University State University of New York"/>
    <s v="United Kingdom"/>
    <s v="London"/>
  </r>
  <r>
    <n v="2016"/>
    <x v="2"/>
    <n v="68"/>
    <x v="0"/>
    <x v="4"/>
    <s v="for their contributions to contract theory"/>
    <x v="0"/>
    <n v="935"/>
    <s v="Oliver Hart"/>
    <x v="0"/>
    <d v="1948-10-09T00:00:00"/>
    <x v="2"/>
    <s v="London"/>
    <s v="Harvard University"/>
    <s v="United Kingdom"/>
    <s v="London"/>
  </r>
  <r>
    <n v="2020"/>
    <x v="6"/>
    <n v="71"/>
    <x v="0"/>
    <x v="3"/>
    <s v="for the discovery of Hepatitis C virus"/>
    <x v="3"/>
    <n v="986"/>
    <s v="Michael Houghton"/>
    <x v="0"/>
    <d v="1949-08-03T00:00:00"/>
    <x v="2"/>
    <s v="London"/>
    <s v="University of Alberta"/>
    <s v="United Kingdom"/>
    <s v="London"/>
  </r>
  <r>
    <n v="2016"/>
    <x v="2"/>
    <n v="65"/>
    <x v="0"/>
    <x v="2"/>
    <s v="for theoretical discoveries of topological phase transitions and topological phases of matter"/>
    <x v="2"/>
    <n v="929"/>
    <s v="F. Duncan M. Haldane"/>
    <x v="0"/>
    <d v="1951-09-14T00:00:00"/>
    <x v="2"/>
    <s v="London"/>
    <s v="Princeton University"/>
    <s v="United Kingdom"/>
    <s v="London"/>
  </r>
  <r>
    <n v="2009"/>
    <x v="0"/>
    <n v="57"/>
    <x v="0"/>
    <x v="3"/>
    <s v="for the discovery of how chromosomes are protected by telomeres and the enzyme telomerase"/>
    <x v="3"/>
    <n v="837"/>
    <s v="Jack W. Szostak"/>
    <x v="0"/>
    <d v="1952-11-09T00:00:00"/>
    <x v="2"/>
    <s v="London"/>
    <s v="Harvard Medical School"/>
    <s v="United Kingdom"/>
    <s v="London"/>
  </r>
  <r>
    <n v="1973"/>
    <x v="12"/>
    <n v="61"/>
    <x v="0"/>
    <x v="1"/>
    <s v="for an epic and psychological narrative art which has introduced a new continent into literature"/>
    <x v="1"/>
    <n v="648"/>
    <s v="Patrick White"/>
    <x v="0"/>
    <n v="4532"/>
    <x v="2"/>
    <s v="London"/>
    <s v="Individual"/>
    <s v="United Kingdom"/>
    <s v="London"/>
  </r>
  <r>
    <n v="2005"/>
    <x v="0"/>
    <n v="75"/>
    <x v="0"/>
    <x v="1"/>
    <s v="who in his plays uncovers the precipice under everyday prattle and forces entry into oppression's closed rooms"/>
    <x v="1"/>
    <n v="801"/>
    <s v="Harold Pinter"/>
    <x v="0"/>
    <n v="11241"/>
    <x v="2"/>
    <s v="London"/>
    <s v="Individual"/>
    <s v="United Kingdom"/>
    <s v="London"/>
  </r>
  <r>
    <n v="1937"/>
    <x v="7"/>
    <n v="73"/>
    <x v="0"/>
    <x v="5"/>
    <s v="for his tireless effort in support of the League of Nations disarmament and peace"/>
    <x v="1"/>
    <n v="502"/>
    <s v="Robert Cecil"/>
    <x v="0"/>
    <s v="1864-09-14"/>
    <x v="2"/>
    <s v="London"/>
    <s v="Individual"/>
    <s v="United Kingdom"/>
    <s v="London"/>
  </r>
  <r>
    <n v="1959"/>
    <x v="11"/>
    <n v="70"/>
    <x v="0"/>
    <x v="5"/>
    <s v="for his longstanding contribution to the cause of disarmament and peace"/>
    <x v="1"/>
    <n v="518"/>
    <s v="Philip Noel-Baker"/>
    <x v="0"/>
    <s v="1889-11-01"/>
    <x v="2"/>
    <s v="London"/>
    <s v="Individual"/>
    <s v="United Kingdom"/>
    <s v="London"/>
  </r>
  <r>
    <n v="1932"/>
    <x v="7"/>
    <n v="75"/>
    <x v="0"/>
    <x v="3"/>
    <s v="for their discoveries regarding the functions of neurons"/>
    <x v="0"/>
    <n v="323"/>
    <s v="Sir Charles Sherrington"/>
    <x v="0"/>
    <s v="1857-11-27"/>
    <x v="2"/>
    <s v="London"/>
    <s v="University of Oxford"/>
    <s v="United Kingdom"/>
    <s v="London"/>
  </r>
  <r>
    <n v="1936"/>
    <x v="7"/>
    <n v="61"/>
    <x v="0"/>
    <x v="3"/>
    <s v="for their discoveries relating to chemical transmission of nerve impulses"/>
    <x v="0"/>
    <n v="330"/>
    <s v="Sir Henry Dale"/>
    <x v="0"/>
    <s v="1875-06-09"/>
    <x v="2"/>
    <s v="London"/>
    <s v="National Institute for Medical Research"/>
    <s v="United Kingdom"/>
    <s v="London"/>
  </r>
  <r>
    <n v="1932"/>
    <x v="7"/>
    <n v="43"/>
    <x v="1"/>
    <x v="3"/>
    <s v="for their discoveries regarding the functions of neurons"/>
    <x v="0"/>
    <n v="324"/>
    <s v="Edgar Adrian"/>
    <x v="0"/>
    <s v="1889-11-30"/>
    <x v="2"/>
    <s v="London"/>
    <s v="University of Cambridge"/>
    <s v="United Kingdom"/>
    <s v="London"/>
  </r>
  <r>
    <n v="1956"/>
    <x v="11"/>
    <n v="59"/>
    <x v="0"/>
    <x v="0"/>
    <s v="for their researches into the mechanism of chemical reactions"/>
    <x v="0"/>
    <n v="219"/>
    <s v="Sir Cyril Hinshelwood"/>
    <x v="0"/>
    <s v="1897-05-19"/>
    <x v="2"/>
    <s v="London"/>
    <s v="University of Oxford"/>
    <s v="United Kingdom"/>
    <s v="London"/>
  </r>
  <r>
    <n v="1948"/>
    <x v="5"/>
    <n v="51"/>
    <x v="0"/>
    <x v="2"/>
    <s v="for his development of the Wilson cloud chamber method and his discoveries therewith in the fields of nuclear physics and cosmic radiation"/>
    <x v="1"/>
    <n v="53"/>
    <s v="Patrick M.S. Blackett"/>
    <x v="0"/>
    <s v="1897-11-18"/>
    <x v="2"/>
    <s v="London"/>
    <s v="Victoria University"/>
    <s v="United Kingdom"/>
    <s v="London"/>
  </r>
  <r>
    <n v="1998"/>
    <x v="3"/>
    <n v="61"/>
    <x v="0"/>
    <x v="5"/>
    <s v="for their efforts to find a peaceful solution to the conflict in Northern Ireland"/>
    <x v="0"/>
    <n v="566"/>
    <s v="John Hume"/>
    <x v="0"/>
    <n v="13533"/>
    <x v="23"/>
    <s v="Londonderry"/>
    <s v="Individual"/>
    <s v="Northern Ireland"/>
    <s v="Londonderry"/>
  </r>
  <r>
    <n v="1974"/>
    <x v="12"/>
    <n v="76"/>
    <x v="2"/>
    <x v="3"/>
    <s v="for their discoveries concerning the structural and functional organization of the cell"/>
    <x v="3"/>
    <n v="403"/>
    <s v="Albert Claude"/>
    <x v="0"/>
    <s v="1898-08-24"/>
    <x v="27"/>
    <s v="Longlier"/>
    <s v="Universite Catholique de Louvain"/>
    <s v="Belgium"/>
    <s v="Longlier"/>
  </r>
  <r>
    <n v="1993"/>
    <x v="3"/>
    <n v="62"/>
    <x v="0"/>
    <x v="1"/>
    <s v="who in novels characterized by visionary force and poetic import gives life to an essential aspect of American reality"/>
    <x v="1"/>
    <n v="670"/>
    <s v="Toni Morrison"/>
    <x v="1"/>
    <n v="11372"/>
    <x v="3"/>
    <s v="Lorain OH"/>
    <s v="Individual"/>
    <s v="USA"/>
    <s v="Lorain OH"/>
  </r>
  <r>
    <n v="1989"/>
    <x v="1"/>
    <n v="76"/>
    <x v="2"/>
    <x v="2"/>
    <s v="for the development of the ion trap technique"/>
    <x v="2"/>
    <n v="137"/>
    <s v="Wolfgang Paul"/>
    <x v="0"/>
    <d v="1913-08-10T00:00:00"/>
    <x v="17"/>
    <s v="Lorenzkirch"/>
    <s v="University of Bonn"/>
    <s v="Pakistan"/>
    <s v="Mingora"/>
  </r>
  <r>
    <n v="1955"/>
    <x v="11"/>
    <n v="42"/>
    <x v="1"/>
    <x v="2"/>
    <s v="for his discoveries concerning the fine structure of the hydrogen spectrum"/>
    <x v="0"/>
    <n v="63"/>
    <s v="Willis E. Lamb"/>
    <x v="0"/>
    <d v="1913-07-12T00:00:00"/>
    <x v="3"/>
    <s v="Los Angeles CA"/>
    <s v="Stanford University"/>
    <s v="Iraq"/>
    <s v="Kojo"/>
  </r>
  <r>
    <n v="2009"/>
    <x v="0"/>
    <n v="76"/>
    <x v="2"/>
    <x v="4"/>
    <s v="for her analysis of economic governance especially the commons"/>
    <x v="0"/>
    <n v="846"/>
    <s v="Elinor Ostrom"/>
    <x v="1"/>
    <d v="1933-08-07T00:00:00"/>
    <x v="3"/>
    <s v="Los Angeles CA"/>
    <s v="Indiana University"/>
    <s v="USA"/>
    <s v="Los Angeles CA"/>
  </r>
  <r>
    <n v="2001"/>
    <x v="0"/>
    <n v="62"/>
    <x v="0"/>
    <x v="3"/>
    <s v="for their discoveries of key regulators of the cell cycle"/>
    <x v="3"/>
    <n v="735"/>
    <s v="Leland Hartwell"/>
    <x v="0"/>
    <d v="1939-10-30T00:00:00"/>
    <x v="3"/>
    <s v="Los Angeles CA"/>
    <s v="Fred Hutchinson Cancer Research Center"/>
    <s v="USA"/>
    <s v="Los Angeles CA"/>
  </r>
  <r>
    <n v="1959"/>
    <x v="11"/>
    <n v="54"/>
    <x v="0"/>
    <x v="3"/>
    <s v="for their discovery of the mechanisms in the biological synthesis of ribonucleic acid and deoxyribonucleic acid"/>
    <x v="0"/>
    <n v="367"/>
    <s v="Severo Ochoa"/>
    <x v="0"/>
    <d v="1905-09-24T00:00:00"/>
    <x v="56"/>
    <s v="Luarca"/>
    <s v="New York University College of Medicine"/>
    <s v="USA"/>
    <s v="Lorain OH"/>
  </r>
  <r>
    <n v="1971"/>
    <x v="12"/>
    <n v="58"/>
    <x v="0"/>
    <x v="5"/>
    <s v="for paving the way for a meaningful dialogue between East and West"/>
    <x v="1"/>
    <n v="529"/>
    <s v="Willy Brandt"/>
    <x v="0"/>
    <n v="5101"/>
    <x v="17"/>
    <s v="Lubeck"/>
    <s v="Individual"/>
    <s v="Germany"/>
    <s v="Lubeck"/>
  </r>
  <r>
    <n v="1929"/>
    <x v="9"/>
    <n v="54"/>
    <x v="0"/>
    <x v="1"/>
    <s v="principally for his great novel &lt;I&gt;Buddenbrooks&lt;/I&gt; which has won steadily increased recognition as one of the classic works of contemporary literature"/>
    <x v="1"/>
    <n v="602"/>
    <s v="Thomas Mann"/>
    <x v="0"/>
    <s v="1875-06-06"/>
    <x v="17"/>
    <s v="Lubeck"/>
    <s v="Individual"/>
    <s v="Germany"/>
    <s v="Lubeck"/>
  </r>
  <r>
    <n v="1988"/>
    <x v="1"/>
    <n v="40"/>
    <x v="1"/>
    <x v="0"/>
    <s v="for the determination of the three-dimensional structure of a photosynthetic reaction centre"/>
    <x v="3"/>
    <n v="272"/>
    <s v="Hartmut Michel"/>
    <x v="0"/>
    <d v="1948-07-18T00:00:00"/>
    <x v="17"/>
    <s v="Ludwigsburg"/>
    <s v="Max Planck Institute for Biophysics"/>
    <s v="Germany"/>
    <s v="Ludwigsburg"/>
  </r>
  <r>
    <n v="1981"/>
    <x v="1"/>
    <n v="63"/>
    <x v="0"/>
    <x v="2"/>
    <s v="for his contribution to the development of high-resolution electron spectroscopy"/>
    <x v="0"/>
    <n v="120"/>
    <s v="Kai M. Siegbahn"/>
    <x v="0"/>
    <d v="1918-04-20T00:00:00"/>
    <x v="47"/>
    <s v="Lund"/>
    <s v="Uppsala University"/>
    <s v="USA"/>
    <s v="Boston MA"/>
  </r>
  <r>
    <n v="1970"/>
    <x v="12"/>
    <n v="66"/>
    <x v="0"/>
    <x v="2"/>
    <s v="for fundamental work and discoveries concerning antiferromagnetism and ferrimagnetism which have led to important applications in solid state physics"/>
    <x v="0"/>
    <n v="92"/>
    <s v="Louis Neel"/>
    <x v="0"/>
    <d v="1904-11-22T00:00:00"/>
    <x v="5"/>
    <s v="Lyon"/>
    <s v="University of Grenoble"/>
    <s v="South Korea"/>
    <s v="Mokpo"/>
  </r>
  <r>
    <n v="1936"/>
    <x v="7"/>
    <n v="52"/>
    <x v="0"/>
    <x v="0"/>
    <s v="for his contributions to our knowledge of molecular structure through his investigations on dipole moments and on the diffraction of X-rays and electrons in gases"/>
    <x v="1"/>
    <n v="195"/>
    <s v="Peter Debye"/>
    <x v="0"/>
    <s v="1884-03-24"/>
    <x v="12"/>
    <s v="Maastricht"/>
    <s v="Berlin University"/>
    <s v="the Netherlands"/>
    <s v="Maastricht"/>
  </r>
  <r>
    <n v="1972"/>
    <x v="12"/>
    <n v="64"/>
    <x v="0"/>
    <x v="2"/>
    <s v="for their jointly developed theory of superconductivity usually called the BCS-theory"/>
    <x v="3"/>
    <n v="66"/>
    <s v="John Bardeen"/>
    <x v="0"/>
    <d v="1908-05-23T00:00:00"/>
    <x v="3"/>
    <s v="Madison WI"/>
    <s v="University of Illinois"/>
    <s v="South Africa"/>
    <s v="Cape Town"/>
  </r>
  <r>
    <n v="1956"/>
    <x v="11"/>
    <n v="48"/>
    <x v="1"/>
    <x v="2"/>
    <s v="for their researches on semiconductors and their discovery of the transistor effect"/>
    <x v="3"/>
    <n v="66"/>
    <s v="John Bardeen"/>
    <x v="0"/>
    <d v="1908-05-23T00:00:00"/>
    <x v="3"/>
    <s v="Madison WI"/>
    <s v="University of Illinois"/>
    <s v="Kenya"/>
    <s v="Nyeri"/>
  </r>
  <r>
    <n v="1904"/>
    <x v="10"/>
    <n v="72"/>
    <x v="0"/>
    <x v="1"/>
    <s v="in recognition of the numerous and brilliant compositions which in an individual and original manner have revived the great traditions of the Spanish drama"/>
    <x v="0"/>
    <n v="574"/>
    <s v="Jose Echegaray"/>
    <x v="0"/>
    <s v="1832-04-19"/>
    <x v="56"/>
    <s v="Madrid"/>
    <s v="Individual"/>
    <s v="Spain"/>
    <s v="Madrid"/>
  </r>
  <r>
    <n v="1922"/>
    <x v="9"/>
    <n v="56"/>
    <x v="0"/>
    <x v="1"/>
    <s v="for the happy manner in which he has continued the illustrious traditions of the Spanish drama"/>
    <x v="1"/>
    <n v="592"/>
    <s v="Jacinto Benavente"/>
    <x v="0"/>
    <s v="1866-08-12"/>
    <x v="56"/>
    <s v="Madrid"/>
    <s v="Individual"/>
    <s v="Spain"/>
    <s v="Madrid"/>
  </r>
  <r>
    <n v="1995"/>
    <x v="3"/>
    <n v="53"/>
    <x v="0"/>
    <x v="3"/>
    <s v="for their discoveries concerning the genetic control of early embryonic development"/>
    <x v="3"/>
    <n v="453"/>
    <s v="Christiane Nusslein-Volhard"/>
    <x v="1"/>
    <d v="1942-10-20T00:00:00"/>
    <x v="17"/>
    <s v="Magdeburg"/>
    <s v="Max Planck Institute for Developmental Biology"/>
    <s v="Germany"/>
    <s v="Magdeburg"/>
  </r>
  <r>
    <n v="1904"/>
    <x v="10"/>
    <n v="74"/>
    <x v="0"/>
    <x v="1"/>
    <s v="in recognition of the fresh originality and true inspiration of his poetic production which faithfully reflects the natural scenery and native spirit of his people and in addition his significant work as a Proven&amp;ccedil;al philologist"/>
    <x v="0"/>
    <n v="573"/>
    <s v="Frederic Mistral"/>
    <x v="0"/>
    <s v="1830-09-08"/>
    <x v="5"/>
    <s v="Maillane"/>
    <s v="Individual"/>
    <s v="France"/>
    <s v="Maillane"/>
  </r>
  <r>
    <n v="1929"/>
    <x v="9"/>
    <n v="64"/>
    <x v="0"/>
    <x v="0"/>
    <s v="for their investigations on the fermentation of sugar and fermentative enzymes"/>
    <x v="0"/>
    <n v="186"/>
    <s v="Arthur Harden"/>
    <x v="0"/>
    <s v="1865-10-12"/>
    <x v="2"/>
    <s v="Manchester"/>
    <s v="London University"/>
    <s v="United Kingdom"/>
    <s v="Manchester"/>
  </r>
  <r>
    <n v="1935"/>
    <x v="7"/>
    <n v="44"/>
    <x v="1"/>
    <x v="2"/>
    <s v="for the discovery of the neutron"/>
    <x v="1"/>
    <n v="41"/>
    <s v="James Chadwick"/>
    <x v="0"/>
    <s v="1891-10-20"/>
    <x v="2"/>
    <s v="Manchester"/>
    <s v="Liverpool University"/>
    <s v="United Kingdom"/>
    <s v="Manchester"/>
  </r>
  <r>
    <n v="2021"/>
    <x v="6"/>
    <n v="58"/>
    <x v="0"/>
    <x v="5"/>
    <s v="for their efforts to safeguard freedom of expression which is a precondition for democracy and lasting peace"/>
    <x v="0"/>
    <n v="1005"/>
    <s v="Maria Ressa"/>
    <x v="1"/>
    <n v="23286"/>
    <x v="64"/>
    <s v="Manila"/>
    <s v="Individual"/>
    <s v="Philippines"/>
    <s v="Manila"/>
  </r>
  <r>
    <n v="1909"/>
    <x v="10"/>
    <n v="51"/>
    <x v="0"/>
    <x v="1"/>
    <s v="in appreciation of the lofty idealism vivid imagination and spiritual perception that characterize her writings"/>
    <x v="1"/>
    <n v="579"/>
    <s v="Selma Lagerlof"/>
    <x v="1"/>
    <s v="1858-11-20"/>
    <x v="47"/>
    <s v="Marbacka"/>
    <s v="Individual"/>
    <s v="Sweden"/>
    <s v="Marbacka"/>
  </r>
  <r>
    <n v="1925"/>
    <x v="9"/>
    <n v="60"/>
    <x v="0"/>
    <x v="5"/>
    <s v="for his crucial role in bringing about the Dawes Plan"/>
    <x v="0"/>
    <n v="489"/>
    <s v="Charles G. Dawes"/>
    <x v="0"/>
    <s v="1865-08-27"/>
    <x v="3"/>
    <s v="Marietta OH"/>
    <s v="Individual"/>
    <s v="USA"/>
    <s v="Marietta OH"/>
  </r>
  <r>
    <n v="1990"/>
    <x v="3"/>
    <n v="70"/>
    <x v="0"/>
    <x v="3"/>
    <s v="for their discoveries concerning organ and cell transplantation in the treatment of human disease"/>
    <x v="0"/>
    <n v="443"/>
    <s v="E. Donnall Thomas"/>
    <x v="0"/>
    <d v="1920-03-15T00:00:00"/>
    <x v="3"/>
    <s v="Mart TX"/>
    <s v="Fred Hutchinson Cancer Research Center"/>
    <s v="Guadeloupe Island"/>
    <s v="Pointe-a-Pitre"/>
  </r>
  <r>
    <n v="2000"/>
    <x v="0"/>
    <n v="73"/>
    <x v="0"/>
    <x v="0"/>
    <s v="for the discovery and development of conductive polymers"/>
    <x v="3"/>
    <n v="730"/>
    <s v="Alan MacDiarmid"/>
    <x v="0"/>
    <d v="1927-04-14T00:00:00"/>
    <x v="65"/>
    <s v="Masterton"/>
    <s v="University of Pennsylvania"/>
    <s v="New Zealand"/>
    <s v="Masterton"/>
  </r>
  <r>
    <n v="1990"/>
    <x v="3"/>
    <n v="61"/>
    <x v="0"/>
    <x v="2"/>
    <s v="for their pioneering investigations concerning deep inelastic scattering of electrons on protons and bound neutrons which have been of essential importance for the development of the quark model in particle physics"/>
    <x v="3"/>
    <n v="140"/>
    <s v="Richard E. Taylor"/>
    <x v="0"/>
    <d v="1929-11-02T00:00:00"/>
    <x v="9"/>
    <s v="Medicine Hat Alberta"/>
    <s v="Stanford University"/>
    <s v="Canada"/>
    <s v="Medicine Hat Alberta"/>
  </r>
  <r>
    <n v="1963"/>
    <x v="8"/>
    <n v="60"/>
    <x v="0"/>
    <x v="3"/>
    <s v="for their discoveries concerning the ionic mechanisms involved in excitation and inhibition in the peripheral and central portions of the nerve cell membrane"/>
    <x v="3"/>
    <n v="375"/>
    <s v="Sir John Eccles"/>
    <x v="0"/>
    <d v="1903-01-27T00:00:00"/>
    <x v="4"/>
    <s v="Melbourne"/>
    <s v="Australian National University"/>
    <s v="Belarus"/>
    <s v="Brest Litovsk"/>
  </r>
  <r>
    <n v="2005"/>
    <x v="0"/>
    <n v="75"/>
    <x v="0"/>
    <x v="0"/>
    <s v="for the development of the metathesis method in organic synthesis"/>
    <x v="3"/>
    <n v="794"/>
    <s v="Yves Chauvin"/>
    <x v="0"/>
    <d v="1930-10-10T00:00:00"/>
    <x v="27"/>
    <s v="Menin"/>
    <s v="French Institute of Petroleum"/>
    <s v="Belgium"/>
    <s v="Menin"/>
  </r>
  <r>
    <n v="1980"/>
    <x v="1"/>
    <n v="57"/>
    <x v="0"/>
    <x v="2"/>
    <s v="for the discovery of violations of fundamental symmetry principles in the decay of neutral K-mesons"/>
    <x v="0"/>
    <n v="117"/>
    <s v="Val Fitch"/>
    <x v="0"/>
    <d v="1923-03-10T00:00:00"/>
    <x v="3"/>
    <s v="Merriman NE"/>
    <s v="Princeton University"/>
    <s v="USA"/>
    <s v="Merriman NE"/>
  </r>
  <r>
    <n v="1990"/>
    <x v="3"/>
    <n v="62"/>
    <x v="0"/>
    <x v="0"/>
    <s v="for his development of the theory and methodology of organic synthesis"/>
    <x v="1"/>
    <n v="275"/>
    <s v="Elias James Corey"/>
    <x v="0"/>
    <d v="1928-07-12T00:00:00"/>
    <x v="3"/>
    <s v="Methuen MA"/>
    <s v="Harvard University"/>
    <s v="USA"/>
    <s v="Methuen MA"/>
  </r>
  <r>
    <n v="1995"/>
    <x v="3"/>
    <n v="52"/>
    <x v="0"/>
    <x v="0"/>
    <s v="for their work in atmospheric chemistry particularly concerning the formation and decomposition of ozone"/>
    <x v="3"/>
    <n v="282"/>
    <s v="Mario J. Molina"/>
    <x v="0"/>
    <d v="1943-03-19T00:00:00"/>
    <x v="66"/>
    <s v="Mexico City"/>
    <s v="Massachusetts Institute of Technology (MIT)"/>
    <s v="Mexico"/>
    <s v="Mexico City"/>
  </r>
  <r>
    <n v="1990"/>
    <x v="3"/>
    <n v="76"/>
    <x v="2"/>
    <x v="1"/>
    <s v="for impassioned writing with wide horizons characterized by sensuous intelligence and humanistic integrity"/>
    <x v="1"/>
    <n v="667"/>
    <s v="Octavio Paz"/>
    <x v="0"/>
    <n v="5204"/>
    <x v="66"/>
    <s v="Mexico City"/>
    <s v="Individual"/>
    <s v="Mexico"/>
    <s v="Mexico City"/>
  </r>
  <r>
    <n v="2017"/>
    <x v="2"/>
    <n v="68"/>
    <x v="0"/>
    <x v="3"/>
    <s v="for their discoveries of molecular mechanisms controlling the circadian rhythm"/>
    <x v="3"/>
    <n v="940"/>
    <s v="Michael W. Young"/>
    <x v="0"/>
    <d v="1949-03-28T00:00:00"/>
    <x v="3"/>
    <s v="Miami FL"/>
    <s v="Rockefeller University"/>
    <s v="USA"/>
    <s v="Miami FL"/>
  </r>
  <r>
    <n v="1977"/>
    <x v="12"/>
    <n v="78"/>
    <x v="2"/>
    <x v="2"/>
    <s v="for their fundamental theoretical investigations of the electronic structure of magnetic and disordered systems"/>
    <x v="3"/>
    <n v="109"/>
    <s v="John H. Van Vleck"/>
    <x v="0"/>
    <s v="1899-03-13"/>
    <x v="3"/>
    <s v="Middletown CT"/>
    <s v="Harvard University"/>
    <s v="USA"/>
    <s v="Middletown CT"/>
  </r>
  <r>
    <n v="1907"/>
    <x v="10"/>
    <n v="74"/>
    <x v="0"/>
    <x v="5"/>
    <s v="for his work in the press and in peace meetings both public and private for an understanding between France and Italy"/>
    <x v="0"/>
    <n v="471"/>
    <s v="Ernesto Teodoro Moneta"/>
    <x v="0"/>
    <s v="1833-09-20"/>
    <x v="6"/>
    <s v="Milan"/>
    <s v="Individual"/>
    <s v="Italy"/>
    <s v="Milan"/>
  </r>
  <r>
    <n v="1990"/>
    <x v="3"/>
    <n v="71"/>
    <x v="0"/>
    <x v="3"/>
    <s v="for their discoveries concerning organ and cell transplantation in the treatment of human disease"/>
    <x v="0"/>
    <n v="442"/>
    <s v="Joseph E. Murray"/>
    <x v="0"/>
    <d v="1919-04-01T00:00:00"/>
    <x v="3"/>
    <s v="Milford MA"/>
    <s v="Brigham and Women's Hospital"/>
    <s v="Scotland"/>
    <s v="Kilmaurs"/>
  </r>
  <r>
    <n v="1978"/>
    <x v="12"/>
    <n v="62"/>
    <x v="0"/>
    <x v="4"/>
    <s v="for his pioneering research into the decision-making process within economic organizations"/>
    <x v="1"/>
    <n v="691"/>
    <s v="Herbert Simon"/>
    <x v="0"/>
    <d v="1916-06-15T00:00:00"/>
    <x v="3"/>
    <s v="Milwaukee WI"/>
    <s v="Carnegie Mellon University"/>
    <s v="Germany"/>
    <s v="Bremen"/>
  </r>
  <r>
    <n v="2009"/>
    <x v="0"/>
    <n v="69"/>
    <x v="0"/>
    <x v="0"/>
    <s v="for studies of the structure and function of the ribosome"/>
    <x v="3"/>
    <n v="842"/>
    <s v="Thomas A. Steitz"/>
    <x v="0"/>
    <d v="1940-08-23T00:00:00"/>
    <x v="3"/>
    <s v="Milwaukee WI"/>
    <s v="Yale University"/>
    <s v="USA"/>
    <s v="Milwaukee WI"/>
  </r>
  <r>
    <n v="2012"/>
    <x v="2"/>
    <n v="68"/>
    <x v="0"/>
    <x v="2"/>
    <s v="for ground-breaking experimental methods that enable measuring and manipulation of individual quantum systems"/>
    <x v="0"/>
    <n v="877"/>
    <s v="David J. Wineland"/>
    <x v="0"/>
    <d v="1944-02-24T00:00:00"/>
    <x v="3"/>
    <s v="Milwaukee WI"/>
    <s v="National Institute of Standards and Technology"/>
    <s v="USA"/>
    <s v="Milwaukee WI"/>
  </r>
  <r>
    <n v="2014"/>
    <x v="2"/>
    <n v="17"/>
    <x v="3"/>
    <x v="5"/>
    <s v="for their struggle against the suppression of children and young people and for the right of all children to education"/>
    <x v="0"/>
    <n v="914"/>
    <s v="Malala Yousafzai"/>
    <x v="1"/>
    <n v="35623"/>
    <x v="59"/>
    <s v="Mingora"/>
    <s v="Individual"/>
    <s v="Pakistan"/>
    <s v="Mingora"/>
  </r>
  <r>
    <n v="1996"/>
    <x v="3"/>
    <n v="60"/>
    <x v="0"/>
    <x v="4"/>
    <s v="for their fundamental contributions to the economic theory of incentives under asymmetric information"/>
    <x v="0"/>
    <n v="715"/>
    <s v="James A. Mirrlees"/>
    <x v="0"/>
    <d v="1936-07-05T00:00:00"/>
    <x v="40"/>
    <s v="Minnigaff"/>
    <s v="University of Cambridge"/>
    <s v="Scotland"/>
    <s v="Minnigaff"/>
  </r>
  <r>
    <n v="2011"/>
    <x v="2"/>
    <n v="44"/>
    <x v="1"/>
    <x v="2"/>
    <s v="for the discovery of the accelerating expansion of the Universe through observations of distant supernovae"/>
    <x v="2"/>
    <n v="865"/>
    <s v="Brian P. Schmidt"/>
    <x v="0"/>
    <d v="1967-02-24T00:00:00"/>
    <x v="3"/>
    <s v="Missoula MT"/>
    <s v="Australian National University"/>
    <s v="USA"/>
    <s v="Missoula MT"/>
  </r>
  <r>
    <n v="1978"/>
    <x v="12"/>
    <n v="60"/>
    <x v="0"/>
    <x v="5"/>
    <s v="for jointly having negotiated peace between Egypt and Israel in 1978"/>
    <x v="0"/>
    <n v="538"/>
    <s v="Anwar al-Sadat"/>
    <x v="0"/>
    <n v="6934"/>
    <x v="32"/>
    <s v="Mit Abu al-Kawm"/>
    <s v="Individual"/>
    <s v="Egypt"/>
    <s v="Mit Abu al-Kawm"/>
  </r>
  <r>
    <n v="1978"/>
    <x v="12"/>
    <n v="58"/>
    <x v="0"/>
    <x v="0"/>
    <s v="for his contribution to the understanding of biological energy transfer through the formulation of the chemiosmotic theory"/>
    <x v="1"/>
    <n v="251"/>
    <s v="Peter Mitchell"/>
    <x v="0"/>
    <d v="1920-09-29T00:00:00"/>
    <x v="2"/>
    <s v="Mitcham"/>
    <s v="Glynn Research Laboratories"/>
    <s v="Chile"/>
    <s v="Vicuaa"/>
  </r>
  <r>
    <n v="1959"/>
    <x v="11"/>
    <n v="58"/>
    <x v="0"/>
    <x v="1"/>
    <s v="for his lyrical poetry which with classical fire expresses the tragic experience of life in our own times"/>
    <x v="1"/>
    <n v="630"/>
    <s v="Salvatore Quasimodo"/>
    <x v="0"/>
    <n v="598"/>
    <x v="6"/>
    <s v="Modica"/>
    <s v="Individual"/>
    <s v="Italy"/>
    <s v="Modica"/>
  </r>
  <r>
    <n v="1956"/>
    <x v="11"/>
    <n v="75"/>
    <x v="0"/>
    <x v="1"/>
    <s v="for his lyrical poetry which in Spanish language constitutes an example of high spirit and artistical purity"/>
    <x v="1"/>
    <n v="627"/>
    <s v="Juan Ramon Jimenez"/>
    <x v="0"/>
    <s v="1881-12-24"/>
    <x v="56"/>
    <s v="Moguer"/>
    <s v="Individual"/>
    <s v="Spain"/>
    <s v="Moguer"/>
  </r>
  <r>
    <n v="2000"/>
    <x v="0"/>
    <n v="75"/>
    <x v="0"/>
    <x v="5"/>
    <s v="for his work for democracy and human rights in South Korea and in East Asia in general and for peace and reconciliation with North Korea in particular"/>
    <x v="1"/>
    <n v="725"/>
    <s v="Kim Dae-jung"/>
    <x v="0"/>
    <n v="9469"/>
    <x v="67"/>
    <s v="Mokpo"/>
    <s v="Individual"/>
    <s v="South Korea"/>
    <s v="Mokpo"/>
  </r>
  <r>
    <n v="1957"/>
    <x v="11"/>
    <n v="44"/>
    <x v="1"/>
    <x v="1"/>
    <s v="for his important literary production which with clear-sighted earnestness illuminates the problems of the human conscience in our times"/>
    <x v="1"/>
    <n v="628"/>
    <s v="Albert Camus"/>
    <x v="0"/>
    <n v="5060"/>
    <x v="41"/>
    <s v="Mondovi"/>
    <s v="Individual"/>
    <s v="Algeria"/>
    <s v="Mondovi"/>
  </r>
  <r>
    <n v="1972"/>
    <x v="12"/>
    <n v="56"/>
    <x v="0"/>
    <x v="0"/>
    <s v="for his work on ribonuclease especially concerning the connection between the amino acid sequence and the biologically active conformation"/>
    <x v="0"/>
    <n v="241"/>
    <s v="Christian Anfinsen"/>
    <x v="0"/>
    <d v="1916-03-26T00:00:00"/>
    <x v="3"/>
    <s v="Monessen PA"/>
    <s v="National Institutes of Health"/>
    <s v="USA"/>
    <s v="Potsdam NY"/>
  </r>
  <r>
    <n v="2011"/>
    <x v="2"/>
    <n v="73"/>
    <x v="0"/>
    <x v="5"/>
    <s v="for their non-violent struggle for the safety of women and for women's rights to full participation in peace-building work"/>
    <x v="3"/>
    <n v="869"/>
    <s v="Ellen Johnson Sirleaf"/>
    <x v="1"/>
    <n v="14182"/>
    <x v="68"/>
    <s v="Monrovia"/>
    <s v="Individual"/>
    <s v="Liberia"/>
    <s v="Monrovia"/>
  </r>
  <r>
    <n v="2011"/>
    <x v="2"/>
    <n v="39"/>
    <x v="1"/>
    <x v="5"/>
    <s v="for their non-violent struggle for the safety of women and for women's rights to full participation in peace-building work"/>
    <x v="3"/>
    <n v="870"/>
    <s v="Leymah Gbowee"/>
    <x v="1"/>
    <n v="26330"/>
    <x v="68"/>
    <s v="Monrovia"/>
    <s v="Individual"/>
    <s v="Liberia"/>
    <s v="Monrovia"/>
  </r>
  <r>
    <n v="1958"/>
    <x v="11"/>
    <n v="33"/>
    <x v="1"/>
    <x v="3"/>
    <s v="for his discoveries concerning genetic recombination and the organization of the genetic material of bacteria"/>
    <x v="0"/>
    <n v="366"/>
    <s v="Joshua Lederberg"/>
    <x v="0"/>
    <d v="1925-05-23T00:00:00"/>
    <x v="3"/>
    <s v="Montclair NJ"/>
    <s v="University of Wisconsin"/>
    <s v="USA"/>
    <s v="Montclair NJ"/>
  </r>
  <r>
    <n v="2001"/>
    <x v="0"/>
    <n v="58"/>
    <x v="0"/>
    <x v="4"/>
    <s v="for their analyses of markets with asymmetric information"/>
    <x v="3"/>
    <n v="745"/>
    <s v="A. Michael Spence"/>
    <x v="0"/>
    <d v="1943-01-01T00:00:00"/>
    <x v="3"/>
    <s v="Montclair NJ"/>
    <s v="Stanford University"/>
    <s v="USA"/>
    <s v="Montclair NJ"/>
  </r>
  <r>
    <n v="1992"/>
    <x v="3"/>
    <n v="69"/>
    <x v="0"/>
    <x v="0"/>
    <s v="for his contributions to the theory of electron transfer reactions in chemical systems"/>
    <x v="1"/>
    <n v="277"/>
    <s v="Rudolph A. Marcus"/>
    <x v="0"/>
    <d v="1923-07-21T00:00:00"/>
    <x v="9"/>
    <s v="Montreal"/>
    <s v="California Institute of Technology (Caltech)"/>
    <s v="Canada"/>
    <s v="Montreal"/>
  </r>
  <r>
    <n v="1989"/>
    <x v="1"/>
    <n v="50"/>
    <x v="1"/>
    <x v="0"/>
    <s v="for their discovery of catalytic properties of RNA"/>
    <x v="0"/>
    <n v="273"/>
    <s v="Sidney Altman"/>
    <x v="0"/>
    <d v="1939-05-07T00:00:00"/>
    <x v="9"/>
    <s v="Montreal"/>
    <s v="Yale University"/>
    <s v="Canada"/>
    <s v="Montreal"/>
  </r>
  <r>
    <n v="2011"/>
    <x v="2"/>
    <n v="68"/>
    <x v="0"/>
    <x v="3"/>
    <s v="for his discovery of the dendritic cell and its role in adaptive immunity"/>
    <x v="0"/>
    <n v="863"/>
    <s v="Ralph M. Steinman"/>
    <x v="0"/>
    <d v="1943-01-14T00:00:00"/>
    <x v="9"/>
    <s v="Montreal"/>
    <s v="Rockefeller University"/>
    <s v="Canada"/>
    <s v="Montreal"/>
  </r>
  <r>
    <n v="1976"/>
    <x v="12"/>
    <n v="61"/>
    <x v="0"/>
    <x v="1"/>
    <s v="for the human understanding and subtle analysis of contemporary culture that are combined in his work"/>
    <x v="1"/>
    <n v="652"/>
    <s v="Saul Bellow"/>
    <x v="0"/>
    <n v="5640"/>
    <x v="9"/>
    <s v="Montreal"/>
    <s v="Individual"/>
    <s v="Canada"/>
    <s v="Montreal"/>
  </r>
  <r>
    <n v="2023"/>
    <x v="6"/>
    <n v="61"/>
    <x v="0"/>
    <x v="2"/>
    <s v="for experimental methods that generate attosecond pulses of light for the study of electron dynamics in matter"/>
    <x v="3"/>
    <n v="1027"/>
    <s v="Ferenc Krausz"/>
    <x v="0"/>
    <d v="1962-05-17T00:00:00"/>
    <x v="29"/>
    <s v="Mor"/>
    <s v="Max Planck Institute of Quantum Optics"/>
    <s v="Hungary"/>
    <s v="Mor"/>
  </r>
  <r>
    <n v="1923"/>
    <x v="9"/>
    <n v="55"/>
    <x v="0"/>
    <x v="2"/>
    <s v="for his work on the elementary charge of electricity and on the photoelectric effect"/>
    <x v="1"/>
    <n v="28"/>
    <s v="Robert A. Millikan"/>
    <x v="0"/>
    <s v="1868-03-22"/>
    <x v="3"/>
    <s v="Morrison IL"/>
    <s v="California Institute of Technology (Caltech)"/>
    <s v="USA"/>
    <s v="Morrison IL"/>
  </r>
  <r>
    <n v="2003"/>
    <x v="0"/>
    <n v="87"/>
    <x v="2"/>
    <x v="2"/>
    <s v="for pioneering contributions to the theory of superconductors and superfluids"/>
    <x v="3"/>
    <n v="767"/>
    <s v="Vitaly L. Ginzburg"/>
    <x v="0"/>
    <d v="1916-10-04T00:00:00"/>
    <x v="60"/>
    <s v="Moscow"/>
    <s v="P.N. Lebedev Physical Institute"/>
    <s v="Sweden"/>
    <s v="Olshammar"/>
  </r>
  <r>
    <n v="1977"/>
    <x v="12"/>
    <n v="60"/>
    <x v="0"/>
    <x v="0"/>
    <s v="for his contributions to non-equilibrium thermodynamics particularly the theory of dissipative structures"/>
    <x v="1"/>
    <n v="250"/>
    <s v="Ilya Prigogine"/>
    <x v="0"/>
    <d v="1917-01-25T00:00:00"/>
    <x v="60"/>
    <s v="Moscow"/>
    <s v="Universite Libre de Bruxelles"/>
    <s v="Sweden"/>
    <s v="Stockholm"/>
  </r>
  <r>
    <n v="2007"/>
    <x v="0"/>
    <n v="90"/>
    <x v="2"/>
    <x v="4"/>
    <s v="for having laid the foundations of mechanism design theory"/>
    <x v="3"/>
    <n v="820"/>
    <s v="Leonid Hurwicz"/>
    <x v="0"/>
    <d v="1917-08-21T00:00:00"/>
    <x v="60"/>
    <s v="Moscow"/>
    <s v="University of Minnesota"/>
    <s v="Scotland"/>
    <s v="Glasgow"/>
  </r>
  <r>
    <n v="2003"/>
    <x v="0"/>
    <n v="75"/>
    <x v="0"/>
    <x v="2"/>
    <s v="for pioneering contributions to the theory of superconductors and superfluids"/>
    <x v="3"/>
    <n v="766"/>
    <s v="Alexei Abrikosov"/>
    <x v="0"/>
    <d v="1928-06-25T00:00:00"/>
    <x v="60"/>
    <s v="Moscow"/>
    <s v="Argonne National Laboratory"/>
    <s v="Russia"/>
    <s v="Moscow"/>
  </r>
  <r>
    <n v="2023"/>
    <x v="6"/>
    <n v="78"/>
    <x v="2"/>
    <x v="0"/>
    <s v="for the discovery and synthesis of quantum dots"/>
    <x v="3"/>
    <n v="1031"/>
    <s v="Alexei Ekimov"/>
    <x v="0"/>
    <d v="1945-12-05T00:00:00"/>
    <x v="60"/>
    <s v="Moscow"/>
    <s v="Nanocrystals Technology Inc."/>
    <s v="Russia"/>
    <s v="Moscow"/>
  </r>
  <r>
    <n v="1975"/>
    <x v="12"/>
    <n v="54"/>
    <x v="0"/>
    <x v="5"/>
    <s v="for his struggle for human rights in the Soviet Union for disarmament and cooperation between all nations"/>
    <x v="1"/>
    <n v="534"/>
    <s v="Andrei Sakharov"/>
    <x v="0"/>
    <n v="7812"/>
    <x v="60"/>
    <s v="Moscow"/>
    <s v="Individual"/>
    <s v="Russia"/>
    <s v="Moscow"/>
  </r>
  <r>
    <n v="1958"/>
    <x v="11"/>
    <n v="68"/>
    <x v="0"/>
    <x v="1"/>
    <s v="for his important achievement both in contemporary lyrical poetry and in the field of the great Russian epic tradition"/>
    <x v="1"/>
    <n v="629"/>
    <s v="Boris Pasternak"/>
    <x v="0"/>
    <s v="1890-02-10"/>
    <x v="60"/>
    <s v="Moscow"/>
    <s v="Individual"/>
    <s v="Russia"/>
    <s v="Moscow"/>
  </r>
  <r>
    <n v="1937"/>
    <x v="7"/>
    <n v="48"/>
    <x v="1"/>
    <x v="0"/>
    <s v="for his investigations on carotenoids flavins and vitamins A and B2"/>
    <x v="0"/>
    <n v="197"/>
    <s v="Paul Karrer"/>
    <x v="0"/>
    <s v="1889-04-21"/>
    <x v="60"/>
    <s v="Moscow"/>
    <s v="University of Zurich"/>
    <s v="Russia"/>
    <s v="Moscow"/>
  </r>
  <r>
    <n v="1981"/>
    <x v="1"/>
    <n v="60"/>
    <x v="0"/>
    <x v="2"/>
    <s v="for their contribution to the development of laser spectroscopy"/>
    <x v="2"/>
    <n v="119"/>
    <s v="Arthur L. Schawlow"/>
    <x v="0"/>
    <d v="1921-05-05T00:00:00"/>
    <x v="3"/>
    <s v="Mount Vernon NY"/>
    <s v="Stanford University"/>
    <s v="Bosnia and Herzegovina"/>
    <s v="Dolac"/>
  </r>
  <r>
    <n v="2010"/>
    <x v="2"/>
    <n v="80"/>
    <x v="2"/>
    <x v="0"/>
    <s v="for palladium-catalyzed cross couplings in organic synthesis"/>
    <x v="3"/>
    <n v="853"/>
    <s v="Akira Suzuki"/>
    <x v="0"/>
    <d v="1930-09-12T00:00:00"/>
    <x v="38"/>
    <s v="Mukawa"/>
    <s v="Hokkaido University"/>
    <s v="Japan"/>
    <s v="Mukawa"/>
  </r>
  <r>
    <n v="1913"/>
    <x v="4"/>
    <n v="47"/>
    <x v="1"/>
    <x v="0"/>
    <s v="in recognition of his work on the linkage of atoms in molecules by which he has thrown new light on earlier investigations and opened up new fields of research especially in inorganic chemistry"/>
    <x v="1"/>
    <n v="174"/>
    <s v="Alfred Werner"/>
    <x v="0"/>
    <s v="1866-12-12"/>
    <x v="5"/>
    <s v="Mulhouse"/>
    <s v="University of Zurich"/>
    <s v="France"/>
    <s v="Mulhouse"/>
  </r>
  <r>
    <n v="2019"/>
    <x v="2"/>
    <n v="58"/>
    <x v="0"/>
    <x v="4"/>
    <s v="for their experimental approach to alleviating global poverty"/>
    <x v="3"/>
    <n v="982"/>
    <s v="Abhijit Banerjee"/>
    <x v="0"/>
    <d v="1961-02-21T00:00:00"/>
    <x v="10"/>
    <s v="Mumbai"/>
    <s v="Massachusetts Institute of Technology (MIT)"/>
    <s v="India"/>
    <s v="Mumbai"/>
  </r>
  <r>
    <n v="1907"/>
    <x v="10"/>
    <n v="42"/>
    <x v="1"/>
    <x v="1"/>
    <s v="in consideration of the power of observation originality of imagination virility of ideas and remarkable talent for narration which characterize the creations of this world-famous author"/>
    <x v="1"/>
    <n v="577"/>
    <s v="Rudyard Kipling"/>
    <x v="0"/>
    <s v="1865-12-30"/>
    <x v="10"/>
    <s v="Mumbai"/>
    <s v="Individual"/>
    <s v="India"/>
    <s v="Mumbai"/>
  </r>
  <r>
    <n v="1964"/>
    <x v="8"/>
    <n v="53"/>
    <x v="0"/>
    <x v="3"/>
    <s v="for their discoveries concerning the mechanism and regulation of the cholesterol and fatty acid metabolism"/>
    <x v="0"/>
    <n v="379"/>
    <s v="Feodor Lynen"/>
    <x v="0"/>
    <d v="1911-04-06T00:00:00"/>
    <x v="17"/>
    <s v="Munich"/>
    <s v="Max Planck Institute for Cell Chemistry"/>
    <s v="USA"/>
    <s v="Washington D.C."/>
  </r>
  <r>
    <n v="1973"/>
    <x v="12"/>
    <n v="55"/>
    <x v="0"/>
    <x v="0"/>
    <s v="for their pioneering work performed independently on the chemistry of the organometallic so called sandwich compounds"/>
    <x v="0"/>
    <n v="244"/>
    <s v="Ernst Otto Fischer"/>
    <x v="0"/>
    <d v="1918-11-10T00:00:00"/>
    <x v="17"/>
    <s v="Munich"/>
    <s v="Technical University"/>
    <s v="Germany"/>
    <s v="Lubeck"/>
  </r>
  <r>
    <n v="1961"/>
    <x v="8"/>
    <n v="32"/>
    <x v="1"/>
    <x v="2"/>
    <s v="for his researches concerning the resonance absorption of gamma radiation and his discovery in this connection of the effect which bears his name"/>
    <x v="0"/>
    <n v="76"/>
    <s v="Rudolf Mossbauer"/>
    <x v="0"/>
    <d v="1929-01-31T00:00:00"/>
    <x v="17"/>
    <s v="Munich"/>
    <s v="Technical University"/>
    <s v="Germany"/>
    <s v="Munich"/>
  </r>
  <r>
    <n v="1978"/>
    <x v="12"/>
    <n v="45"/>
    <x v="1"/>
    <x v="2"/>
    <s v="for their discovery of cosmic microwave background radiation"/>
    <x v="2"/>
    <n v="111"/>
    <s v="Arno Penzias"/>
    <x v="0"/>
    <d v="1933-04-26T00:00:00"/>
    <x v="17"/>
    <s v="Munich"/>
    <s v="Bell Laboratories"/>
    <s v="Germany"/>
    <s v="Munich"/>
  </r>
  <r>
    <n v="1988"/>
    <x v="1"/>
    <n v="51"/>
    <x v="0"/>
    <x v="0"/>
    <s v="for the determination of the three-dimensional structure of a photosynthetic reaction centre"/>
    <x v="3"/>
    <n v="271"/>
    <s v="Robert Huber"/>
    <x v="0"/>
    <d v="1937-02-20T00:00:00"/>
    <x v="17"/>
    <s v="Munich"/>
    <s v="Max Planck Institute for Biochemistry"/>
    <s v="Germany"/>
    <s v="Munich"/>
  </r>
  <r>
    <n v="1984"/>
    <x v="1"/>
    <n v="38"/>
    <x v="1"/>
    <x v="3"/>
    <s v="for theories concerning the specificity in development and control of the immune system and the discovery of the principle for production of monoclonal antibodies"/>
    <x v="3"/>
    <n v="430"/>
    <s v="Georges J.F. Kohler"/>
    <x v="0"/>
    <d v="1946-04-17T00:00:00"/>
    <x v="17"/>
    <s v="Munich"/>
    <s v="Basel Institute for Immunology"/>
    <s v="Germany"/>
    <s v="Munich"/>
  </r>
  <r>
    <n v="1907"/>
    <x v="10"/>
    <n v="47"/>
    <x v="1"/>
    <x v="0"/>
    <s v="for his biochemical researches and his discovery of cell-free fermentation"/>
    <x v="1"/>
    <n v="166"/>
    <s v="Eduard Buchner"/>
    <x v="0"/>
    <s v="1860-05-20"/>
    <x v="17"/>
    <s v="Munich"/>
    <s v="Landwirtschaftliche Hochschule (Agricultural College)"/>
    <s v="Germany"/>
    <s v="Munich"/>
  </r>
  <r>
    <n v="1986"/>
    <x v="1"/>
    <n v="67"/>
    <x v="0"/>
    <x v="4"/>
    <s v="for his development of the contractual and constitutional bases for the theory of economic and political decision-making"/>
    <x v="1"/>
    <n v="700"/>
    <s v="James M. Buchanan Jr."/>
    <x v="0"/>
    <d v="1919-10-03T00:00:00"/>
    <x v="3"/>
    <s v="Murfreesboro TN"/>
    <s v="Center for Study of Public Choice"/>
    <s v="Spain"/>
    <s v="Moguer"/>
  </r>
  <r>
    <n v="2004"/>
    <x v="0"/>
    <n v="58"/>
    <x v="0"/>
    <x v="1"/>
    <s v="for her musical flow of voices and counter-voices in novels and plays that with extraordinary linguistic zeal reveal the absurdity of society's clich&amp;eacute;s and their subjugating power"/>
    <x v="1"/>
    <n v="782"/>
    <s v="Elfriede Jelinek"/>
    <x v="1"/>
    <n v="17095"/>
    <x v="48"/>
    <s v="Murzzuschlag"/>
    <s v="Individual"/>
    <s v="Austria"/>
    <s v="Murzzuschlag"/>
  </r>
  <r>
    <n v="1908"/>
    <x v="10"/>
    <n v="71"/>
    <x v="0"/>
    <x v="5"/>
    <s v="for their long time work for the cause of peace as politicians peace society leaders orators and authors"/>
    <x v="0"/>
    <n v="474"/>
    <s v="Fredrik Bajer"/>
    <x v="0"/>
    <s v="1837-04-21"/>
    <x v="42"/>
    <s v="Naestved"/>
    <s v="Individual"/>
    <s v="Denmark"/>
    <s v="Naestved"/>
  </r>
  <r>
    <n v="2017"/>
    <x v="2"/>
    <n v="63"/>
    <x v="0"/>
    <x v="1"/>
    <s v="who in novels of great emotional force has uncovered the abyss beneath our illusory sense of connection with the world"/>
    <x v="1"/>
    <n v="947"/>
    <s v="Kazuo Ishiguro"/>
    <x v="0"/>
    <n v="20036"/>
    <x v="38"/>
    <s v="Nagasaki"/>
    <s v="Individual"/>
    <s v="Japan"/>
    <s v="Nagasaki"/>
  </r>
  <r>
    <n v="1987"/>
    <x v="1"/>
    <n v="48"/>
    <x v="1"/>
    <x v="3"/>
    <s v="for his discovery of the genetic principle for generation of antibody diversity"/>
    <x v="1"/>
    <n v="436"/>
    <s v="Susumu Tonegawa"/>
    <x v="0"/>
    <d v="1939-09-05T00:00:00"/>
    <x v="38"/>
    <s v="Nagoya"/>
    <s v="Massachusetts Institute of Technology (MIT)"/>
    <s v="Japan"/>
    <s v="Nagoya"/>
  </r>
  <r>
    <n v="2008"/>
    <x v="0"/>
    <n v="68"/>
    <x v="0"/>
    <x v="2"/>
    <s v="for the discovery of the origin of the broken symmetry which predicts the existence of at least three families of quarks in nature"/>
    <x v="2"/>
    <n v="828"/>
    <s v="Toshihide Maskawa"/>
    <x v="0"/>
    <d v="1940-02-07T00:00:00"/>
    <x v="38"/>
    <s v="Nagoya"/>
    <s v="Kyoto Sangyo University"/>
    <s v="Japan"/>
    <s v="Nagoya"/>
  </r>
  <r>
    <n v="2008"/>
    <x v="0"/>
    <n v="64"/>
    <x v="0"/>
    <x v="2"/>
    <s v="for the discovery of the origin of the broken symmetry which predicts the existence of at least three families of quarks in nature"/>
    <x v="2"/>
    <n v="827"/>
    <s v="Makoto Kobayashi"/>
    <x v="0"/>
    <d v="1944-04-07T00:00:00"/>
    <x v="38"/>
    <s v="Nagoya"/>
    <s v="High Energy Accelerator Research Organization (KEK)"/>
    <s v="Japan"/>
    <s v="Nagoya"/>
  </r>
  <r>
    <n v="1973"/>
    <x v="12"/>
    <n v="62"/>
    <x v="0"/>
    <x v="5"/>
    <s v="for jointly having negotiated a cease fire in Vietnam in 1973"/>
    <x v="0"/>
    <n v="531"/>
    <s v="Le Duc Tho "/>
    <x v="0"/>
    <n v="4305"/>
    <x v="69"/>
    <s v="Nam Ha province"/>
    <s v="Individual"/>
    <s v="Vietnam"/>
    <s v="Nam Ha province"/>
  </r>
  <r>
    <n v="1965"/>
    <x v="8"/>
    <n v="45"/>
    <x v="1"/>
    <x v="3"/>
    <s v="for their discoveries concerning genetic control of enzyme and virus synthesis"/>
    <x v="3"/>
    <n v="380"/>
    <s v="Franois Jacob"/>
    <x v="0"/>
    <d v="1920-06-17T00:00:00"/>
    <x v="5"/>
    <s v="Nancy"/>
    <s v="Institut Pasteur"/>
    <s v="Finland"/>
    <s v="Hameenkyro"/>
  </r>
  <r>
    <n v="1926"/>
    <x v="9"/>
    <n v="64"/>
    <x v="0"/>
    <x v="5"/>
    <s v="for their crucial role in bringing about the Locarno Treaty"/>
    <x v="0"/>
    <n v="490"/>
    <s v="Aristide Briand"/>
    <x v="0"/>
    <s v="1862-03-28"/>
    <x v="5"/>
    <s v="Nantes"/>
    <s v="Individual"/>
    <s v="France"/>
    <s v="Nantes"/>
  </r>
  <r>
    <n v="1981"/>
    <x v="1"/>
    <n v="63"/>
    <x v="0"/>
    <x v="0"/>
    <s v="for their theories developed independently concerning the course of chemical reactions"/>
    <x v="0"/>
    <n v="257"/>
    <s v="Kenichi Fukui"/>
    <x v="0"/>
    <d v="1918-10-04T00:00:00"/>
    <x v="38"/>
    <s v="Nara"/>
    <s v="Kyoto University"/>
    <s v="United Kingdom"/>
    <s v="Woodstock"/>
  </r>
  <r>
    <n v="1908"/>
    <x v="10"/>
    <n v="37"/>
    <x v="1"/>
    <x v="0"/>
    <s v="for his investigations into the disintegration of the elements and the chemistry of radioactive substances"/>
    <x v="1"/>
    <n v="167"/>
    <s v="Ernest Rutherford"/>
    <x v="0"/>
    <s v="1871-08-30"/>
    <x v="65"/>
    <s v="Nelson"/>
    <s v="Victoria University"/>
    <s v="New Zealand"/>
    <s v="Nelson"/>
  </r>
  <r>
    <n v="2001"/>
    <x v="0"/>
    <n v="58"/>
    <x v="0"/>
    <x v="3"/>
    <s v="for their discoveries of key regulators of the cell cycle"/>
    <x v="3"/>
    <n v="736"/>
    <s v="Tim Hunt"/>
    <x v="0"/>
    <d v="1943-02-19T00:00:00"/>
    <x v="2"/>
    <s v="Neston"/>
    <s v="Imperial Cancer Research Fund"/>
    <s v="United Kingdom"/>
    <s v="Neston"/>
  </r>
  <r>
    <n v="1957"/>
    <x v="11"/>
    <n v="50"/>
    <x v="1"/>
    <x v="3"/>
    <s v="for his discoveries relating to synthetic compounds that inhibit the action of certain body substances and especially their action on the vascular system and the skeletal muscles"/>
    <x v="1"/>
    <n v="363"/>
    <s v="Daniel Bovet"/>
    <x v="0"/>
    <d v="1907-03-23T00:00:00"/>
    <x v="0"/>
    <s v="Neuchatel"/>
    <s v="Superior Health Institute (Chief Institute of Public Health)"/>
    <s v="Northern Ireland"/>
    <s v="Londonderry"/>
  </r>
  <r>
    <n v="1983"/>
    <x v="1"/>
    <n v="68"/>
    <x v="0"/>
    <x v="0"/>
    <s v="for his work on the mechanisms of electron transfer reactions especially in metal complexes"/>
    <x v="1"/>
    <n v="260"/>
    <s v="Henry Taube"/>
    <x v="0"/>
    <d v="1915-11-30T00:00:00"/>
    <x v="9"/>
    <s v="Neudorf"/>
    <s v="Stanford University"/>
    <s v="Belgium"/>
    <s v="Brussels"/>
  </r>
  <r>
    <n v="1987"/>
    <x v="1"/>
    <n v="37"/>
    <x v="1"/>
    <x v="2"/>
    <s v="for their important break-through in the discovery of superconductivity in ceramic materials"/>
    <x v="0"/>
    <n v="130"/>
    <s v="J. Georg Bednorz"/>
    <x v="0"/>
    <d v="1950-05-16T00:00:00"/>
    <x v="17"/>
    <s v="Neuenkirchen"/>
    <s v="IBM Zurich Research Laboratory"/>
    <s v="Germany"/>
    <s v="Neuenkirchen"/>
  </r>
  <r>
    <n v="1937"/>
    <x v="7"/>
    <n v="56"/>
    <x v="0"/>
    <x v="1"/>
    <s v="for the artistic power and truth with which he has depicted human conflict as well as some fundamental aspects of contemporary life in his novel-cycle &lt;I&gt;Les Thibault&lt;/I&gt;"/>
    <x v="1"/>
    <n v="609"/>
    <s v="Roger Martin du Gard"/>
    <x v="0"/>
    <s v="1881-03-23"/>
    <x v="5"/>
    <s v="Neuilly sur Seine"/>
    <s v="Individual"/>
    <s v="France"/>
    <s v="Neuilly sur Seine"/>
  </r>
  <r>
    <n v="1949"/>
    <x v="5"/>
    <n v="52"/>
    <x v="0"/>
    <x v="1"/>
    <s v="for his powerful and artistically unique contribution to the modern American novel"/>
    <x v="1"/>
    <n v="620"/>
    <s v="William Faulkner"/>
    <x v="0"/>
    <s v="1897-09-25"/>
    <x v="3"/>
    <s v="New Albany MS"/>
    <s v="Individual"/>
    <s v="USA"/>
    <s v="New Albany MS"/>
  </r>
  <r>
    <n v="2001"/>
    <x v="0"/>
    <n v="61"/>
    <x v="0"/>
    <x v="4"/>
    <s v="for their analyses of markets with asymmetric information"/>
    <x v="3"/>
    <n v="744"/>
    <s v="George A. Akerlof"/>
    <x v="0"/>
    <d v="1940-06-17T00:00:00"/>
    <x v="3"/>
    <s v="New Haven CT"/>
    <s v="University of California"/>
    <s v="USA"/>
    <s v="New Haven CT"/>
  </r>
  <r>
    <n v="1994"/>
    <x v="3"/>
    <n v="53"/>
    <x v="0"/>
    <x v="3"/>
    <s v="for their discovery of G-proteins and the role of these proteins in signal transduction in cells"/>
    <x v="0"/>
    <n v="450"/>
    <s v="Alfred G. Gilman"/>
    <x v="0"/>
    <d v="1941-07-01T00:00:00"/>
    <x v="3"/>
    <s v="New Haven CT"/>
    <s v="University of Texas Southwestern Medical Center at Dallas"/>
    <s v="USA"/>
    <s v="New Haven CT"/>
  </r>
  <r>
    <n v="2006"/>
    <x v="0"/>
    <n v="46"/>
    <x v="1"/>
    <x v="3"/>
    <s v="for their discovery of RNA interference - gene silencing by double-stranded RNA"/>
    <x v="0"/>
    <n v="803"/>
    <s v="Craig C. Mello"/>
    <x v="0"/>
    <d v="1960-10-18T00:00:00"/>
    <x v="3"/>
    <s v="New Haven CT"/>
    <s v="University of Massachusetts Medical School"/>
    <s v="USA"/>
    <s v="New Haven CT"/>
  </r>
  <r>
    <n v="1936"/>
    <x v="7"/>
    <n v="31"/>
    <x v="1"/>
    <x v="2"/>
    <s v="for his discovery of the positron"/>
    <x v="0"/>
    <n v="43"/>
    <s v="Carl D. Anderson"/>
    <x v="0"/>
    <d v="1905-09-03T00:00:00"/>
    <x v="3"/>
    <s v="New York NY"/>
    <s v="California Institute of Technology (Caltech)"/>
    <s v="United Kingdom"/>
    <s v="London"/>
  </r>
  <r>
    <n v="1967"/>
    <x v="8"/>
    <n v="61"/>
    <x v="0"/>
    <x v="3"/>
    <s v="for their discoveries concerning the primary physiological and chemical visual processes in the eye"/>
    <x v="3"/>
    <n v="387"/>
    <s v="George Wald"/>
    <x v="0"/>
    <d v="1906-11-18T00:00:00"/>
    <x v="3"/>
    <s v="New York NY"/>
    <s v="Harvard University"/>
    <s v="USA"/>
    <s v="Omaha NE"/>
  </r>
  <r>
    <n v="1972"/>
    <x v="12"/>
    <n v="61"/>
    <x v="0"/>
    <x v="0"/>
    <s v="for their contribution to the understanding of the connection between chemical structure and catalytic activity of the active centre of the ribonuclease molecule"/>
    <x v="2"/>
    <n v="243"/>
    <s v="William H. Stein"/>
    <x v="0"/>
    <d v="1911-06-25T00:00:00"/>
    <x v="3"/>
    <s v="New York NY"/>
    <s v="Rockefeller University"/>
    <s v="Colombia"/>
    <s v="Bogota"/>
  </r>
  <r>
    <n v="1970"/>
    <x v="12"/>
    <n v="58"/>
    <x v="0"/>
    <x v="3"/>
    <s v="for their discoveries concerning the humoral transmitters in the nerve terminals and the mechanism for their storage release and inactivation"/>
    <x v="3"/>
    <n v="396"/>
    <s v="Julius Axelrod"/>
    <x v="0"/>
    <d v="1912-05-30T00:00:00"/>
    <x v="3"/>
    <s v="New York NY"/>
    <s v="National Institutes of Health"/>
    <s v="Philippines"/>
    <s v="Manila"/>
  </r>
  <r>
    <n v="1961"/>
    <x v="8"/>
    <n v="46"/>
    <x v="1"/>
    <x v="2"/>
    <s v="for his pioneering studies of electron scattering in atomic nuclei and for his thereby achieved discoveries concerning the structure of the nucleons"/>
    <x v="0"/>
    <n v="75"/>
    <s v="Robert Hofstadter"/>
    <x v="0"/>
    <d v="1915-02-05T00:00:00"/>
    <x v="3"/>
    <s v="New York NY"/>
    <s v="Stanford University"/>
    <s v="Czech Republic"/>
    <s v="Prague"/>
  </r>
  <r>
    <n v="1985"/>
    <x v="1"/>
    <n v="68"/>
    <x v="0"/>
    <x v="0"/>
    <s v="for their outstanding achievements in the development of direct methods for the determination of crystal structures"/>
    <x v="0"/>
    <n v="262"/>
    <s v="Herbert A. Hauptman"/>
    <x v="0"/>
    <d v="1917-02-14T00:00:00"/>
    <x v="3"/>
    <s v="New York NY"/>
    <s v="The Medical Foundation of Buffalo"/>
    <s v="India"/>
    <s v="Calcutta"/>
  </r>
  <r>
    <n v="2002"/>
    <x v="0"/>
    <n v="85"/>
    <x v="2"/>
    <x v="0"/>
    <s v="for their development of soft desorption ionisation methods for mass spectrometric analyses of biological macromolecules"/>
    <x v="2"/>
    <n v="756"/>
    <s v="John B. Fenn"/>
    <x v="0"/>
    <d v="1917-06-15T00:00:00"/>
    <x v="3"/>
    <s v="New York NY"/>
    <s v="Virginia Commonwealth University"/>
    <s v="Poland"/>
    <s v="Bad Salzbrunn"/>
  </r>
  <r>
    <n v="1988"/>
    <x v="1"/>
    <n v="70"/>
    <x v="0"/>
    <x v="3"/>
    <s v="for their discoveries of important principles for drug treatment"/>
    <x v="3"/>
    <n v="438"/>
    <s v="Gertrude B. Elion"/>
    <x v="1"/>
    <d v="1918-01-23T00:00:00"/>
    <x v="3"/>
    <s v="New York NY"/>
    <s v="Wellcome Research Laboratories"/>
    <s v="USA"/>
    <s v="Marietta OH"/>
  </r>
  <r>
    <n v="1965"/>
    <x v="8"/>
    <n v="47"/>
    <x v="1"/>
    <x v="2"/>
    <s v="for their fundamental work in quantum electrodynamics with deep-ploughing consequences for the physics of elementary particles"/>
    <x v="3"/>
    <n v="85"/>
    <s v="Julian Schwinger"/>
    <x v="0"/>
    <d v="1918-02-12T00:00:00"/>
    <x v="3"/>
    <s v="New York NY"/>
    <s v="Harvard University"/>
    <s v="India"/>
    <s v="Mumbai"/>
  </r>
  <r>
    <n v="1965"/>
    <x v="8"/>
    <n v="47"/>
    <x v="1"/>
    <x v="2"/>
    <s v="for their fundamental work in quantum electrodynamics with deep-ploughing consequences for the physics of elementary particles"/>
    <x v="3"/>
    <n v="86"/>
    <s v="Richard P. Feynman"/>
    <x v="0"/>
    <d v="1918-05-11T00:00:00"/>
    <x v="3"/>
    <s v="New York NY"/>
    <s v="California Institute of Technology (Caltech)"/>
    <s v="Poland"/>
    <s v="Kobiele Wielkie"/>
  </r>
  <r>
    <n v="1985"/>
    <x v="1"/>
    <n v="67"/>
    <x v="0"/>
    <x v="0"/>
    <s v="for their outstanding achievements in the development of direct methods for the determination of crystal structures"/>
    <x v="0"/>
    <n v="263"/>
    <s v="Jerome Karle"/>
    <x v="0"/>
    <d v="1918-06-18T00:00:00"/>
    <x v="3"/>
    <s v="New York NY"/>
    <s v="US Naval Research Laboratory"/>
    <s v="Norway"/>
    <s v="Stavanger"/>
  </r>
  <r>
    <n v="1977"/>
    <x v="12"/>
    <n v="56"/>
    <x v="0"/>
    <x v="3"/>
    <s v="for the development of radioimmunoassays of peptide hormones"/>
    <x v="0"/>
    <n v="413"/>
    <s v="Rosalyn Yalow"/>
    <x v="1"/>
    <d v="1921-07-19T00:00:00"/>
    <x v="3"/>
    <s v="New York NY"/>
    <s v="Veterans Administration Hospital"/>
    <s v="Sweden"/>
    <s v="Skattungbyn"/>
  </r>
  <r>
    <n v="1972"/>
    <x v="12"/>
    <n v="51"/>
    <x v="0"/>
    <x v="4"/>
    <s v="for their pioneering contributions to general economic equilibrium theory and welfare theory"/>
    <x v="0"/>
    <n v="682"/>
    <s v="Kenneth J. Arrow"/>
    <x v="0"/>
    <d v="1921-08-23T00:00:00"/>
    <x v="3"/>
    <s v="New York NY"/>
    <s v="Harvard University"/>
    <s v="Austria"/>
    <s v="Vienna"/>
  </r>
  <r>
    <n v="1988"/>
    <x v="1"/>
    <n v="66"/>
    <x v="0"/>
    <x v="2"/>
    <s v="for the neutrino beam method and the demonstration of the doublet structure of the leptons through the discovery of the muon neutrino"/>
    <x v="3"/>
    <n v="132"/>
    <s v="Leon M. Lederman"/>
    <x v="0"/>
    <d v="1922-07-15T00:00:00"/>
    <x v="3"/>
    <s v="New York NY"/>
    <s v="Fermi National Accelerator Laboratory"/>
    <s v="USA"/>
    <s v="New York NY"/>
  </r>
  <r>
    <n v="2018"/>
    <x v="2"/>
    <n v="96"/>
    <x v="2"/>
    <x v="2"/>
    <s v="for the optical tweezers and their application to biological systems"/>
    <x v="0"/>
    <n v="960"/>
    <s v="Arthur Ashkin"/>
    <x v="0"/>
    <d v="1922-09-02T00:00:00"/>
    <x v="3"/>
    <s v="New York NY"/>
    <s v="Bell Laboratories"/>
    <s v="USA"/>
    <s v="New York NY"/>
  </r>
  <r>
    <n v="1976"/>
    <x v="12"/>
    <n v="51"/>
    <x v="0"/>
    <x v="3"/>
    <s v="for their discoveries concerning new mechanisms for the origin and dissemination of infectious diseases"/>
    <x v="0"/>
    <n v="409"/>
    <s v="Baruch S. Blumberg"/>
    <x v="0"/>
    <d v="1925-07-28T00:00:00"/>
    <x v="3"/>
    <s v="New York NY"/>
    <s v="The Institute for Cancer Research"/>
    <s v="USA"/>
    <s v="New York NY"/>
  </r>
  <r>
    <n v="2005"/>
    <x v="0"/>
    <n v="80"/>
    <x v="2"/>
    <x v="2"/>
    <s v="for his contribution to the quantum theory of optical coherence"/>
    <x v="0"/>
    <n v="791"/>
    <s v="Roy J. Glauber"/>
    <x v="0"/>
    <d v="1925-09-01T00:00:00"/>
    <x v="3"/>
    <s v="New York NY"/>
    <s v="Harvard University"/>
    <s v="USA"/>
    <s v="New York NY"/>
  </r>
  <r>
    <n v="2000"/>
    <x v="0"/>
    <n v="75"/>
    <x v="0"/>
    <x v="3"/>
    <s v="for their discoveries concerning signal transduction in the nervous system"/>
    <x v="3"/>
    <n v="723"/>
    <s v="Paul Greengard"/>
    <x v="0"/>
    <d v="1925-12-11T00:00:00"/>
    <x v="3"/>
    <s v="New York NY"/>
    <s v="Rockefeller University"/>
    <s v="USA"/>
    <s v="New York NY"/>
  </r>
  <r>
    <n v="1980"/>
    <x v="1"/>
    <n v="54"/>
    <x v="0"/>
    <x v="0"/>
    <s v="for his fundamental studies of the biochemistry of nucleic acids with particular regard to recombinant-DNA"/>
    <x v="0"/>
    <n v="254"/>
    <s v="Paul Berg"/>
    <x v="0"/>
    <d v="1926-06-30T00:00:00"/>
    <x v="3"/>
    <s v="New York NY"/>
    <s v="Stanford University"/>
    <s v="USA"/>
    <s v="New York NY"/>
  </r>
  <r>
    <n v="1968"/>
    <x v="8"/>
    <n v="41"/>
    <x v="1"/>
    <x v="3"/>
    <s v="for their interpretation of the genetic code and its function in protein synthesis"/>
    <x v="3"/>
    <n v="390"/>
    <s v="Marshall W. Nirenberg"/>
    <x v="0"/>
    <d v="1927-04-10T00:00:00"/>
    <x v="3"/>
    <s v="New York NY"/>
    <s v="National Institutes of Health"/>
    <s v="USA"/>
    <s v="New York NY"/>
  </r>
  <r>
    <n v="1995"/>
    <x v="3"/>
    <n v="68"/>
    <x v="0"/>
    <x v="2"/>
    <s v="for the discovery of the tau lepton"/>
    <x v="0"/>
    <n v="147"/>
    <s v="Martin L. Perl"/>
    <x v="0"/>
    <d v="1927-06-24T00:00:00"/>
    <x v="3"/>
    <s v="New York NY"/>
    <s v="Stanford University"/>
    <s v="USA"/>
    <s v="New York NY"/>
  </r>
  <r>
    <n v="1993"/>
    <x v="3"/>
    <n v="66"/>
    <x v="0"/>
    <x v="4"/>
    <s v="for having renewed research in economic history by applying economic theory and quantitative methods in order to explain economic and institutional change"/>
    <x v="0"/>
    <n v="709"/>
    <s v="Robert W. Fogel"/>
    <x v="0"/>
    <d v="1927-07-01T00:00:00"/>
    <x v="3"/>
    <s v="New York NY"/>
    <s v="University of Chicago"/>
    <s v="USA"/>
    <s v="New York NY"/>
  </r>
  <r>
    <n v="1972"/>
    <x v="12"/>
    <n v="43"/>
    <x v="1"/>
    <x v="3"/>
    <s v="for their discoveries concerning the chemical structure of antibodies"/>
    <x v="0"/>
    <n v="398"/>
    <s v="Gerald M. Edelman"/>
    <x v="0"/>
    <d v="1929-07-01T00:00:00"/>
    <x v="3"/>
    <s v="New York NY"/>
    <s v="Rockefeller University"/>
    <s v="USA"/>
    <s v="New York NY"/>
  </r>
  <r>
    <n v="1969"/>
    <x v="8"/>
    <n v="40"/>
    <x v="1"/>
    <x v="2"/>
    <s v="for his contributions and discoveries concerning the classification of elementary particles and their interactions"/>
    <x v="1"/>
    <n v="90"/>
    <s v="Murray Gell-Mann"/>
    <x v="0"/>
    <d v="1929-09-15T00:00:00"/>
    <x v="3"/>
    <s v="New York NY"/>
    <s v="California Institute of Technology (Caltech)"/>
    <s v="USA"/>
    <s v="New York NY"/>
  </r>
  <r>
    <n v="1972"/>
    <x v="12"/>
    <n v="42"/>
    <x v="1"/>
    <x v="2"/>
    <s v="for their jointly developed theory of superconductivity usually called the BCS-theory"/>
    <x v="3"/>
    <n v="95"/>
    <s v="Leon N. Cooper"/>
    <x v="0"/>
    <d v="1930-02-28T00:00:00"/>
    <x v="3"/>
    <s v="New York NY"/>
    <s v="Brown University"/>
    <s v="USA"/>
    <s v="New York NY"/>
  </r>
  <r>
    <n v="1978"/>
    <x v="12"/>
    <n v="47"/>
    <x v="1"/>
    <x v="3"/>
    <s v="for the discovery of restriction enzymes and their application to problems of molecular genetics"/>
    <x v="3"/>
    <n v="416"/>
    <s v="Hamilton O. Smith"/>
    <x v="0"/>
    <d v="1931-08-23T00:00:00"/>
    <x v="3"/>
    <s v="New York NY"/>
    <s v="Johns Hopkins University School of Medicine"/>
    <s v="USA"/>
    <s v="New York NY"/>
  </r>
  <r>
    <n v="1988"/>
    <x v="1"/>
    <n v="56"/>
    <x v="0"/>
    <x v="2"/>
    <s v="for the neutrino beam method and the demonstration of the doublet structure of the leptons through the discovery of the muon neutrino"/>
    <x v="3"/>
    <n v="133"/>
    <s v="Melvin Schwartz"/>
    <x v="0"/>
    <d v="1932-11-02T00:00:00"/>
    <x v="3"/>
    <s v="New York NY"/>
    <s v="Digital Pathways Inc."/>
    <s v="USA"/>
    <s v="New York NY"/>
  </r>
  <r>
    <n v="1979"/>
    <x v="12"/>
    <n v="47"/>
    <x v="1"/>
    <x v="2"/>
    <s v="for their contributions to the theory of the unified weak and electromagnetic interaction between elementary particles including inter alia the prediction of the weak neutral current"/>
    <x v="3"/>
    <n v="113"/>
    <s v="Sheldon Glashow"/>
    <x v="0"/>
    <d v="1932-12-05T00:00:00"/>
    <x v="3"/>
    <s v="New York NY"/>
    <s v="Harvard University Lyman Laboratory"/>
    <s v="USA"/>
    <s v="New York NY"/>
  </r>
  <r>
    <n v="1979"/>
    <x v="12"/>
    <n v="46"/>
    <x v="1"/>
    <x v="2"/>
    <s v="for their contributions to the theory of the unified weak and electromagnetic interaction between elementary particles including inter alia the prediction of the weak neutral current"/>
    <x v="3"/>
    <n v="115"/>
    <s v="Steven Weinberg"/>
    <x v="0"/>
    <d v="1933-05-03T00:00:00"/>
    <x v="3"/>
    <s v="New York NY"/>
    <s v="Harvard University"/>
    <s v="USA"/>
    <s v="New York NY"/>
  </r>
  <r>
    <n v="2020"/>
    <x v="6"/>
    <n v="85"/>
    <x v="2"/>
    <x v="3"/>
    <s v="for the discovery of Hepatitis C virus"/>
    <x v="3"/>
    <n v="985"/>
    <s v="Harvey Alter"/>
    <x v="0"/>
    <d v="1935-09-12T00:00:00"/>
    <x v="3"/>
    <s v="New York NY"/>
    <s v="National Institutes of Health"/>
    <s v="USA"/>
    <s v="New York NY"/>
  </r>
  <r>
    <n v="1975"/>
    <x v="12"/>
    <n v="37"/>
    <x v="1"/>
    <x v="3"/>
    <s v="for their discoveries concerning the interaction between tumour viruses and the genetic material of the cell"/>
    <x v="3"/>
    <n v="406"/>
    <s v="David Baltimore"/>
    <x v="0"/>
    <d v="1938-03-07T00:00:00"/>
    <x v="3"/>
    <s v="New York NY"/>
    <s v="Massachusetts Institute of Technology (MIT)"/>
    <s v="USA"/>
    <s v="New York NY"/>
  </r>
  <r>
    <n v="2014"/>
    <x v="2"/>
    <n v="75"/>
    <x v="0"/>
    <x v="3"/>
    <s v="for their discoveries of cells that constitute a positioning system in the brain"/>
    <x v="0"/>
    <n v="903"/>
    <s v="John O'Keefe"/>
    <x v="0"/>
    <d v="1939-11-18T00:00:00"/>
    <x v="3"/>
    <s v="New York NY"/>
    <s v="University College"/>
    <s v="USA"/>
    <s v="New York NY"/>
  </r>
  <r>
    <n v="2010"/>
    <x v="2"/>
    <n v="70"/>
    <x v="0"/>
    <x v="4"/>
    <s v="for their analysis of markets with search frictions"/>
    <x v="3"/>
    <n v="856"/>
    <s v="Peter A. Diamond"/>
    <x v="0"/>
    <d v="1940-04-29T00:00:00"/>
    <x v="3"/>
    <s v="New York NY"/>
    <s v="Massachusetts Institute of Technology (MIT)"/>
    <s v="USA"/>
    <s v="New York NY"/>
  </r>
  <r>
    <n v="1985"/>
    <x v="1"/>
    <n v="44"/>
    <x v="1"/>
    <x v="3"/>
    <s v="for their discoveries concerning the regulation of cholesterol metabolism"/>
    <x v="0"/>
    <n v="432"/>
    <s v="Michael S. Brown"/>
    <x v="0"/>
    <d v="1941-04-13T00:00:00"/>
    <x v="3"/>
    <s v="New York NY"/>
    <s v="University of Texas Southwestern Medical Center at Dallas"/>
    <s v="USA"/>
    <s v="New York NY"/>
  </r>
  <r>
    <n v="2012"/>
    <x v="2"/>
    <n v="69"/>
    <x v="0"/>
    <x v="0"/>
    <s v="for studies of G-protein-coupled receptors"/>
    <x v="0"/>
    <n v="878"/>
    <s v="Robert J. Lefkowitz"/>
    <x v="0"/>
    <d v="1943-04-15T00:00:00"/>
    <x v="3"/>
    <s v="New York NY"/>
    <s v="Howard Hughes Medical Institute"/>
    <s v="USA"/>
    <s v="New York NY"/>
  </r>
  <r>
    <n v="1997"/>
    <x v="3"/>
    <n v="53"/>
    <x v="0"/>
    <x v="4"/>
    <s v="for a new method to determine the value of derivatives"/>
    <x v="0"/>
    <n v="717"/>
    <s v="Robert C. Merton"/>
    <x v="0"/>
    <d v="1944-07-31T00:00:00"/>
    <x v="3"/>
    <s v="New York NY"/>
    <s v="Harvard University"/>
    <s v="USA"/>
    <s v="New York NY"/>
  </r>
  <r>
    <n v="2017"/>
    <x v="2"/>
    <n v="72"/>
    <x v="0"/>
    <x v="3"/>
    <s v="for their discoveries of molecular mechanisms controlling the circadian rhythm"/>
    <x v="3"/>
    <n v="938"/>
    <s v="Jeffrey C. Hall"/>
    <x v="0"/>
    <d v="1945-05-03T00:00:00"/>
    <x v="3"/>
    <s v="New York NY"/>
    <s v="University of Maine"/>
    <s v="USA"/>
    <s v="New York NY"/>
  </r>
  <r>
    <n v="2023"/>
    <x v="6"/>
    <n v="77"/>
    <x v="2"/>
    <x v="4"/>
    <s v="for having advanced our understanding of womens labour market outcomes"/>
    <x v="1"/>
    <n v="1034"/>
    <s v="Claudia Goldin"/>
    <x v="1"/>
    <d v="1946-01-01T00:00:00"/>
    <x v="3"/>
    <s v="New York NY"/>
    <s v="Harvard University"/>
    <s v="USA"/>
    <s v="New York NY"/>
  </r>
  <r>
    <n v="2004"/>
    <x v="0"/>
    <n v="58"/>
    <x v="0"/>
    <x v="3"/>
    <s v="for their discoveries of odorant receptors and the organization of the olfactory system"/>
    <x v="0"/>
    <n v="774"/>
    <s v="Richard Axel"/>
    <x v="0"/>
    <d v="1946-07-02T00:00:00"/>
    <x v="3"/>
    <s v="New York NY"/>
    <s v="Columbia University"/>
    <s v="USA"/>
    <s v="New York NY"/>
  </r>
  <r>
    <n v="2004"/>
    <x v="0"/>
    <n v="55"/>
    <x v="0"/>
    <x v="2"/>
    <s v="for the discovery of asymptotic freedom in the theory of the strong interaction"/>
    <x v="3"/>
    <n v="777"/>
    <s v="H. David Politzer"/>
    <x v="0"/>
    <d v="1949-08-31T00:00:00"/>
    <x v="3"/>
    <s v="New York NY"/>
    <s v="California Institute of Technology (Caltech)"/>
    <s v="USA"/>
    <s v="New York NY"/>
  </r>
  <r>
    <n v="1993"/>
    <x v="3"/>
    <n v="43"/>
    <x v="1"/>
    <x v="2"/>
    <s v="for the discovery of a new type of pulsar a discovery that has opened up new possibilities for the study of gravitation"/>
    <x v="0"/>
    <n v="143"/>
    <s v="Russell A. Hulse"/>
    <x v="0"/>
    <d v="1950-11-28T00:00:00"/>
    <x v="3"/>
    <s v="New York NY"/>
    <s v="Princeton University"/>
    <s v="USA"/>
    <s v="New York NY"/>
  </r>
  <r>
    <n v="2007"/>
    <x v="0"/>
    <n v="57"/>
    <x v="0"/>
    <x v="4"/>
    <s v="for having laid the foundations of mechanism design theory"/>
    <x v="3"/>
    <n v="821"/>
    <s v="Eric S. Maskin"/>
    <x v="0"/>
    <d v="1950-12-12T00:00:00"/>
    <x v="3"/>
    <s v="New York NY"/>
    <s v="Institute for Advanced Study"/>
    <s v="USA"/>
    <s v="New York NY"/>
  </r>
  <r>
    <n v="2004"/>
    <x v="0"/>
    <n v="53"/>
    <x v="0"/>
    <x v="2"/>
    <s v="for the discovery of asymptotic freedom in the theory of the strong interaction"/>
    <x v="3"/>
    <n v="778"/>
    <s v="Frank Wilczek"/>
    <x v="0"/>
    <d v="1951-05-15T00:00:00"/>
    <x v="3"/>
    <s v="New York NY"/>
    <s v="Massachusetts Institute of Technology (MIT)"/>
    <s v="USA"/>
    <s v="New York NY"/>
  </r>
  <r>
    <n v="2012"/>
    <x v="2"/>
    <n v="61"/>
    <x v="0"/>
    <x v="4"/>
    <s v="for the theory of stable allocations and the practice of market design"/>
    <x v="0"/>
    <n v="882"/>
    <s v="Alvin E. Roth"/>
    <x v="0"/>
    <d v="1951-12-18T00:00:00"/>
    <x v="3"/>
    <s v="New York NY"/>
    <s v="Harvard University"/>
    <s v="USA"/>
    <s v="New York NY"/>
  </r>
  <r>
    <n v="2008"/>
    <x v="0"/>
    <n v="56"/>
    <x v="0"/>
    <x v="0"/>
    <s v="for the discovery and development of the green fluorescent protein GFP"/>
    <x v="3"/>
    <n v="831"/>
    <s v="Roger Y. Tsien"/>
    <x v="0"/>
    <d v="1952-02-01T00:00:00"/>
    <x v="3"/>
    <s v="New York NY"/>
    <s v="University of California"/>
    <s v="USA"/>
    <s v="New York NY"/>
  </r>
  <r>
    <n v="2008"/>
    <x v="0"/>
    <n v="55"/>
    <x v="0"/>
    <x v="4"/>
    <s v="for his analysis of trade patterns and location of economic activity"/>
    <x v="1"/>
    <n v="834"/>
    <s v="Paul Krugman"/>
    <x v="0"/>
    <d v="1953-02-28T00:00:00"/>
    <x v="3"/>
    <s v="New York NY"/>
    <s v="Princeton University"/>
    <s v="USA"/>
    <s v="New York NY"/>
  </r>
  <r>
    <n v="2021"/>
    <x v="6"/>
    <n v="66"/>
    <x v="0"/>
    <x v="3"/>
    <s v="for their discoveries of receptors for temperature and touch"/>
    <x v="0"/>
    <n v="997"/>
    <s v="David Julius"/>
    <x v="0"/>
    <d v="1955-11-04T00:00:00"/>
    <x v="3"/>
    <s v="New York NY"/>
    <s v="University of California"/>
    <s v="USA"/>
    <s v="New York NY"/>
  </r>
  <r>
    <n v="2019"/>
    <x v="2"/>
    <n v="63"/>
    <x v="0"/>
    <x v="3"/>
    <s v="for their discoveries of how cells sense and adapt to oxygen availability"/>
    <x v="3"/>
    <n v="972"/>
    <s v="Gregg Semenza"/>
    <x v="0"/>
    <d v="1956-07-12T00:00:00"/>
    <x v="3"/>
    <s v="New York NY"/>
    <s v="Johns Hopkins University"/>
    <s v="USA"/>
    <s v="New York NY"/>
  </r>
  <r>
    <n v="2019"/>
    <x v="2"/>
    <n v="62"/>
    <x v="0"/>
    <x v="3"/>
    <s v="for their discoveries of how cells sense and adapt to oxygen availability"/>
    <x v="3"/>
    <n v="970"/>
    <s v="William Kaelin"/>
    <x v="0"/>
    <d v="1957-11-23T00:00:00"/>
    <x v="3"/>
    <s v="New York NY"/>
    <s v="Harvard Medical School"/>
    <s v="USA"/>
    <s v="New York NY"/>
  </r>
  <r>
    <n v="2019"/>
    <x v="2"/>
    <n v="55"/>
    <x v="0"/>
    <x v="4"/>
    <s v="for their experimental approach to alleviating global poverty"/>
    <x v="3"/>
    <n v="984"/>
    <s v="Michael Kremer"/>
    <x v="0"/>
    <d v="1964-11-12T00:00:00"/>
    <x v="3"/>
    <s v="New York NY"/>
    <s v="Harvard University"/>
    <s v="USA"/>
    <s v="New York NY"/>
  </r>
  <r>
    <n v="2020"/>
    <x v="6"/>
    <n v="55"/>
    <x v="0"/>
    <x v="2"/>
    <s v="for the discovery of a supermassive compact object at the centre of our galaxy"/>
    <x v="2"/>
    <n v="990"/>
    <s v="Andrea Ghez"/>
    <x v="1"/>
    <d v="1965-06-16T00:00:00"/>
    <x v="3"/>
    <s v="New York NY"/>
    <s v="University of California"/>
    <s v="USA"/>
    <s v="New York NY"/>
  </r>
  <r>
    <n v="2020"/>
    <x v="6"/>
    <n v="77"/>
    <x v="2"/>
    <x v="1"/>
    <s v="for her unmistakable poetic voice that with austere beauty makes individual existence universal"/>
    <x v="1"/>
    <n v="993"/>
    <s v="Louise Gluck"/>
    <x v="1"/>
    <n v="15818"/>
    <x v="3"/>
    <s v="New York NY"/>
    <s v="Individual"/>
    <s v="USA"/>
    <s v="New York NY"/>
  </r>
  <r>
    <n v="1906"/>
    <x v="10"/>
    <n v="48"/>
    <x v="1"/>
    <x v="5"/>
    <s v="for his role in bringing to an end the bloody war recently waged between two of the world's great powers Japan and Russia"/>
    <x v="1"/>
    <n v="470"/>
    <s v="Theodore Roosevelt"/>
    <x v="0"/>
    <s v="1858-10-27"/>
    <x v="3"/>
    <s v="New York NY"/>
    <s v="Individual"/>
    <s v="USA"/>
    <s v="New York NY"/>
  </r>
  <r>
    <n v="1936"/>
    <x v="7"/>
    <n v="48"/>
    <x v="1"/>
    <x v="1"/>
    <s v="for the power honesty and deep-felt emotions of his dramatic works which embody an original concept of tragedy"/>
    <x v="1"/>
    <n v="608"/>
    <s v="Eugene O'Neill"/>
    <x v="0"/>
    <s v="1888-10-16"/>
    <x v="3"/>
    <s v="New York NY"/>
    <s v="Individual"/>
    <s v="USA"/>
    <s v="New York NY"/>
  </r>
  <r>
    <n v="1946"/>
    <x v="5"/>
    <n v="56"/>
    <x v="0"/>
    <x v="3"/>
    <s v="for the discovery of the production of mutations by means of X-ray irradiation"/>
    <x v="1"/>
    <n v="342"/>
    <s v="Hermann J. Muller"/>
    <x v="0"/>
    <s v="1890-12-21"/>
    <x v="3"/>
    <s v="New York NY"/>
    <s v="Indiana University"/>
    <s v="USA"/>
    <s v="New York NY"/>
  </r>
  <r>
    <n v="1979"/>
    <x v="12"/>
    <n v="60"/>
    <x v="0"/>
    <x v="3"/>
    <s v="for the development of computer assisted tomography"/>
    <x v="0"/>
    <n v="418"/>
    <s v="Godfrey N. Hounsfield"/>
    <x v="0"/>
    <d v="1919-08-28T00:00:00"/>
    <x v="2"/>
    <s v="Newark"/>
    <s v="Central Research Laboratories EMI"/>
    <s v="France"/>
    <s v="Neuilly sur Seine"/>
  </r>
  <r>
    <n v="1966"/>
    <x v="8"/>
    <n v="70"/>
    <x v="0"/>
    <x v="0"/>
    <s v="for his fundamental work concerning chemical bonds and the electronic structure of molecules by the molecular orbital method"/>
    <x v="1"/>
    <n v="232"/>
    <s v="Robert S. Mulliken"/>
    <x v="0"/>
    <s v="1896-06-07"/>
    <x v="3"/>
    <s v="Newburyport MA"/>
    <s v="University of Chicago"/>
    <s v="USA"/>
    <s v="Newburyport MA"/>
  </r>
  <r>
    <n v="2013"/>
    <x v="2"/>
    <n v="84"/>
    <x v="2"/>
    <x v="2"/>
    <s v="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x v="0"/>
    <n v="888"/>
    <s v="Peter Higgs"/>
    <x v="0"/>
    <d v="1929-05-29T00:00:00"/>
    <x v="2"/>
    <s v="Newcastle upon Tyne"/>
    <s v="University of Edinburgh"/>
    <s v="United Kingdom"/>
    <s v="Newcastle upon Tyne"/>
  </r>
  <r>
    <n v="1972"/>
    <x v="12"/>
    <n v="55"/>
    <x v="0"/>
    <x v="3"/>
    <s v="for their discoveries concerning the chemical structure of antibodies"/>
    <x v="0"/>
    <n v="399"/>
    <s v="Rodney R. Porter"/>
    <x v="0"/>
    <d v="1917-10-08T00:00:00"/>
    <x v="2"/>
    <s v="Newton-le-Willows"/>
    <s v="University of Oxford"/>
    <s v="United Kingdom"/>
    <s v="London"/>
  </r>
  <r>
    <n v="1949"/>
    <x v="5"/>
    <n v="54"/>
    <x v="0"/>
    <x v="0"/>
    <s v="for his contributions in the field of chemical thermodynamics particularly concerning the behaviour of substances at extremely low temperatures"/>
    <x v="1"/>
    <n v="209"/>
    <s v="William F. Giauque"/>
    <x v="0"/>
    <s v="1895-05-12"/>
    <x v="9"/>
    <s v="Niagara Falls"/>
    <s v="University of California"/>
    <s v="Canada"/>
    <s v="Niagara Falls"/>
  </r>
  <r>
    <n v="2008"/>
    <x v="0"/>
    <n v="68"/>
    <x v="0"/>
    <x v="1"/>
    <s v="author of new departures poetic adventure and sensual ecstasy explorer of a humanity beyond and below the reigning civilization"/>
    <x v="1"/>
    <n v="832"/>
    <s v="Jean Marie Gustave Le Clezio"/>
    <x v="0"/>
    <n v="14714"/>
    <x v="5"/>
    <s v="Nice"/>
    <s v="Individual"/>
    <s v="France"/>
    <s v="Nice"/>
  </r>
  <r>
    <n v="2010"/>
    <x v="2"/>
    <n v="62"/>
    <x v="0"/>
    <x v="4"/>
    <s v="for their analysis of markets with search frictions"/>
    <x v="3"/>
    <n v="858"/>
    <s v="Christopher A. Pissarides"/>
    <x v="0"/>
    <d v="1948-02-20T00:00:00"/>
    <x v="70"/>
    <s v="Nicosia"/>
    <s v="London School of Economics and Political Science"/>
    <s v="Cyprus"/>
    <s v="Nicosia"/>
  </r>
  <r>
    <n v="1999"/>
    <x v="3"/>
    <n v="63"/>
    <x v="0"/>
    <x v="3"/>
    <s v="for the discovery that proteins have intrinsic signals that govern their transport and localization in the cell"/>
    <x v="1"/>
    <n v="461"/>
    <s v="Gnter Blobel"/>
    <x v="0"/>
    <d v="1936-05-21T00:00:00"/>
    <x v="19"/>
    <s v="Niegoslawice"/>
    <s v="Rockefeller University"/>
    <s v="Poland"/>
    <s v="Niegoslawice"/>
  </r>
  <r>
    <n v="1929"/>
    <x v="9"/>
    <n v="71"/>
    <x v="0"/>
    <x v="3"/>
    <s v="for his discovery of the antineuritic vitamin"/>
    <x v="0"/>
    <n v="319"/>
    <s v="Christiaan Eijkman"/>
    <x v="0"/>
    <s v="1858-08-11"/>
    <x v="12"/>
    <s v="Nijkerk"/>
    <s v="Utrecht University"/>
    <s v="the Netherlands"/>
    <s v="Nijkerk"/>
  </r>
  <r>
    <n v="2009"/>
    <x v="0"/>
    <n v="56"/>
    <x v="0"/>
    <x v="1"/>
    <s v="who with the concentration of poetry and the frankness of prose depicts the landscape of the dispossessed"/>
    <x v="1"/>
    <n v="844"/>
    <s v="Herta Muller"/>
    <x v="1"/>
    <n v="19588"/>
    <x v="15"/>
    <s v="Nitzkydorf Banat"/>
    <s v="Individual"/>
    <s v="Romania"/>
    <s v="Nitzkydorf Banat"/>
  </r>
  <r>
    <n v="2010"/>
    <x v="2"/>
    <n v="36"/>
    <x v="1"/>
    <x v="2"/>
    <s v="for groundbreaking experiments regarding the two-dimensional material graphene"/>
    <x v="0"/>
    <n v="850"/>
    <s v="Konstantin Novoselov"/>
    <x v="0"/>
    <d v="1974-08-23T00:00:00"/>
    <x v="60"/>
    <s v="Nizhny Tagil"/>
    <s v="University of Manchester"/>
    <s v="Russia"/>
    <s v="Nizhny Tagil"/>
  </r>
  <r>
    <n v="1970"/>
    <x v="12"/>
    <n v="62"/>
    <x v="0"/>
    <x v="2"/>
    <s v="for fundamental work and discoveries in magnetohydro-dynamics with fruitful applications in different parts of plasma physics"/>
    <x v="0"/>
    <n v="91"/>
    <s v="Hannes Alfven"/>
    <x v="0"/>
    <d v="1908-05-30T00:00:00"/>
    <x v="47"/>
    <s v="Norrkoping"/>
    <s v="Royal Institute of Technology"/>
    <s v="France"/>
    <s v="Nice"/>
  </r>
  <r>
    <n v="1962"/>
    <x v="8"/>
    <n v="46"/>
    <x v="1"/>
    <x v="3"/>
    <s v="for their discoveries concerning the molecular structure of nucleic acids and its significance for information transfer in living material"/>
    <x v="3"/>
    <n v="372"/>
    <s v="Francis Crick"/>
    <x v="0"/>
    <d v="1916-06-08T00:00:00"/>
    <x v="2"/>
    <s v="Northampton"/>
    <s v="MRC Laboratory of Molecular Biology"/>
    <s v="Denmark"/>
    <s v="Fredericia"/>
  </r>
  <r>
    <n v="2003"/>
    <x v="0"/>
    <n v="54"/>
    <x v="0"/>
    <x v="0"/>
    <s v="for the discovery of water channels"/>
    <x v="0"/>
    <n v="769"/>
    <s v="Peter Agre"/>
    <x v="0"/>
    <d v="1949-01-30T00:00:00"/>
    <x v="3"/>
    <s v="Northfield MN"/>
    <s v="Johns Hopkins University School of Medicine"/>
    <s v="USA"/>
    <s v="Northfield MN"/>
  </r>
  <r>
    <n v="2018"/>
    <x v="2"/>
    <n v="77"/>
    <x v="2"/>
    <x v="0"/>
    <s v="for the phage display of peptides and antibodies"/>
    <x v="2"/>
    <n v="964"/>
    <s v="George P. Smith"/>
    <x v="0"/>
    <d v="1941-03-10T00:00:00"/>
    <x v="3"/>
    <s v="Norwalk CT"/>
    <s v="University of Missouri"/>
    <s v="USA"/>
    <s v="Norwalk CT"/>
  </r>
  <r>
    <n v="2001"/>
    <x v="0"/>
    <n v="52"/>
    <x v="0"/>
    <x v="3"/>
    <s v="for their discoveries of key regulators of the cell cycle"/>
    <x v="3"/>
    <n v="737"/>
    <s v="Sir Paul Nurse"/>
    <x v="0"/>
    <d v="1949-01-25T00:00:00"/>
    <x v="2"/>
    <s v="Norwich"/>
    <s v="Imperial Cancer Research Fund"/>
    <s v="United Kingdom"/>
    <s v="Norwich"/>
  </r>
  <r>
    <n v="1952"/>
    <x v="11"/>
    <n v="64"/>
    <x v="0"/>
    <x v="3"/>
    <s v="for his discovery of streptomycin the first antibiotic effective against tuberculosis"/>
    <x v="1"/>
    <n v="353"/>
    <s v="Selman A. Waksman"/>
    <x v="0"/>
    <s v="1888-07-22"/>
    <x v="28"/>
    <s v="Nova Pryluka"/>
    <s v="Rutgers University"/>
    <s v="Ukraine"/>
    <s v="Nova Pryluka"/>
  </r>
  <r>
    <n v="1958"/>
    <x v="11"/>
    <n v="54"/>
    <x v="0"/>
    <x v="2"/>
    <s v="for the discovery and the interpretation of the Cherenkov effect"/>
    <x v="3"/>
    <n v="70"/>
    <s v="Pavel A. Cherenkov"/>
    <x v="0"/>
    <d v="1904-07-28T00:00:00"/>
    <x v="60"/>
    <s v="Novaya Chigla"/>
    <s v="P.N. Lebedev Physical Institute"/>
    <s v="Germany"/>
    <s v="Furth"/>
  </r>
  <r>
    <n v="1926"/>
    <x v="9"/>
    <n v="55"/>
    <x v="0"/>
    <x v="1"/>
    <s v="for her idealistically inspired writings which with plastic clarity picture the life on her native island and with depth and sympathy deal with human problems in general"/>
    <x v="1"/>
    <n v="597"/>
    <s v="Grazia Deledda"/>
    <x v="1"/>
    <s v="1871-09-27"/>
    <x v="6"/>
    <s v="Nuoro Sardinia"/>
    <s v="Individual"/>
    <s v="Italy"/>
    <s v="Nuoro Sardinia"/>
  </r>
  <r>
    <n v="2004"/>
    <x v="0"/>
    <n v="64"/>
    <x v="0"/>
    <x v="5"/>
    <s v="for her contribution to sustainable development democracy and peace"/>
    <x v="1"/>
    <n v="783"/>
    <s v="Wangari Maathai"/>
    <x v="1"/>
    <n v="14702"/>
    <x v="71"/>
    <s v="Nyeri"/>
    <s v="Individual"/>
    <s v="Kenya"/>
    <s v="Nyeri"/>
  </r>
  <r>
    <n v="1964"/>
    <x v="8"/>
    <n v="52"/>
    <x v="0"/>
    <x v="3"/>
    <s v="for their discoveries concerning the mechanism and regulation of the cholesterol and fatty acid metabolism"/>
    <x v="0"/>
    <n v="378"/>
    <s v="Konrad Bloch"/>
    <x v="0"/>
    <d v="1912-01-21T00:00:00"/>
    <x v="19"/>
    <s v="Nysa"/>
    <s v="Harvard University"/>
    <s v="USA"/>
    <s v="Honolulu HI"/>
  </r>
  <r>
    <n v="1972"/>
    <x v="12"/>
    <n v="41"/>
    <x v="1"/>
    <x v="2"/>
    <s v="for their jointly developed theory of superconductivity usually called the BCS-theory"/>
    <x v="3"/>
    <n v="96"/>
    <s v="Robert Schrieffer"/>
    <x v="0"/>
    <d v="1931-05-31T00:00:00"/>
    <x v="3"/>
    <s v="Oak Park IL"/>
    <s v="University of Pennsylvania"/>
    <s v="USA"/>
    <s v="Oak Park IL"/>
  </r>
  <r>
    <n v="1954"/>
    <x v="11"/>
    <n v="55"/>
    <x v="0"/>
    <x v="1"/>
    <s v="for his mastery of the art of narrative most recently demonstrated in &lt;I&gt;The Old Man and the Sea&lt;/I&gt; and for the influence that he has exerted on contemporary style"/>
    <x v="1"/>
    <n v="625"/>
    <s v="Ernest Hemingway"/>
    <x v="0"/>
    <s v="1899-07-21"/>
    <x v="3"/>
    <s v="Oak Park IL"/>
    <s v="Individual"/>
    <s v="USA"/>
    <s v="Oak Park IL"/>
  </r>
  <r>
    <n v="2005"/>
    <x v="0"/>
    <n v="84"/>
    <x v="2"/>
    <x v="4"/>
    <s v="for having enhanced our understanding of conflict and cooperation through game-theory analysis"/>
    <x v="0"/>
    <n v="800"/>
    <s v="Thomas C. Schelling"/>
    <x v="0"/>
    <d v="1921-04-14T00:00:00"/>
    <x v="3"/>
    <s v="Oakland CA"/>
    <s v="University of Maryland Department of Economics and School of Public Policy"/>
    <s v="USA"/>
    <s v="Hillsboro WV"/>
  </r>
  <r>
    <n v="1989"/>
    <x v="1"/>
    <n v="50"/>
    <x v="1"/>
    <x v="3"/>
    <s v="for their discovery of the cellular origin of retroviral oncogenes"/>
    <x v="0"/>
    <n v="441"/>
    <s v="Harold E. Varmus"/>
    <x v="0"/>
    <d v="1939-12-18T00:00:00"/>
    <x v="3"/>
    <s v="Oceanside NY"/>
    <s v="University of California School of Medicine"/>
    <s v="USA"/>
    <s v="Oceanside NY"/>
  </r>
  <r>
    <n v="1916"/>
    <x v="4"/>
    <n v="57"/>
    <x v="0"/>
    <x v="1"/>
    <s v="in recognition of his significance as the leading representative of a new era in our literature"/>
    <x v="1"/>
    <n v="585"/>
    <s v="Verner von Heidenstam"/>
    <x v="0"/>
    <s v="1859-07-06"/>
    <x v="47"/>
    <s v="Olshammar"/>
    <s v="Individual"/>
    <s v="Sweden"/>
    <s v="Olshammar"/>
  </r>
  <r>
    <n v="1948"/>
    <x v="5"/>
    <n v="49"/>
    <x v="1"/>
    <x v="3"/>
    <s v="for his discovery of the high efficiency of DDT as a contact poison against several arthropods"/>
    <x v="1"/>
    <n v="346"/>
    <s v="Paul Muller"/>
    <x v="0"/>
    <s v="1899-01-12"/>
    <x v="0"/>
    <s v="Olten"/>
    <s v="Laboratorium der Farben-Fabriken J.R. Geigy A.G. (Laboratory of the J.R. Geigy Dye-Factory Co.)"/>
    <s v="Switzerland"/>
    <s v="Olten"/>
  </r>
  <r>
    <n v="1945"/>
    <x v="5"/>
    <n v="74"/>
    <x v="0"/>
    <x v="5"/>
    <s v="for his indefatigable work for international understanding and his pivotal role in establishing the United Nations"/>
    <x v="1"/>
    <n v="505"/>
    <s v="Cordell Hull"/>
    <x v="0"/>
    <s v="1871-10-02"/>
    <x v="3"/>
    <s v="Olympus TN"/>
    <s v="Individual"/>
    <s v="USA"/>
    <s v="Olympus TN"/>
  </r>
  <r>
    <n v="1980"/>
    <x v="1"/>
    <n v="60"/>
    <x v="0"/>
    <x v="4"/>
    <s v="for the creation of econometric models and the application to the analysis of economic fluctuations and economic policies"/>
    <x v="1"/>
    <n v="694"/>
    <s v="Lawrence R. Klein"/>
    <x v="0"/>
    <d v="1920-09-14T00:00:00"/>
    <x v="3"/>
    <s v="Omaha NE"/>
    <s v="University of Pennsylvania"/>
    <s v="USA"/>
    <s v="New York NY"/>
  </r>
  <r>
    <n v="2017"/>
    <x v="2"/>
    <n v="81"/>
    <x v="2"/>
    <x v="2"/>
    <s v="for decisive contributions to the LIGO detector and the observation of gravitational waves"/>
    <x v="2"/>
    <n v="942"/>
    <s v="Barry C. Barish"/>
    <x v="0"/>
    <d v="1936-01-27T00:00:00"/>
    <x v="3"/>
    <s v="Omaha NE"/>
    <s v="LIGO/VIRGO Collaboration"/>
    <s v="USA"/>
    <s v="Omaha NE"/>
  </r>
  <r>
    <n v="1956"/>
    <x v="11"/>
    <n v="61"/>
    <x v="0"/>
    <x v="3"/>
    <s v="for their discoveries concerning heart catheterization and pathological changes in the circulatory system"/>
    <x v="3"/>
    <n v="362"/>
    <s v="Dickinson W. Richards"/>
    <x v="0"/>
    <s v="1895-10-30"/>
    <x v="3"/>
    <s v="Orange NJ"/>
    <s v="Columbia University"/>
    <s v="USA"/>
    <s v="Orange NJ"/>
  </r>
  <r>
    <n v="1954"/>
    <x v="11"/>
    <n v="63"/>
    <x v="0"/>
    <x v="2"/>
    <s v="for the coincidence method and his discoveries made therewith"/>
    <x v="0"/>
    <n v="62"/>
    <s v="Walther Bothe"/>
    <x v="0"/>
    <s v="1891-01-08"/>
    <x v="17"/>
    <s v="Oranienburg"/>
    <s v="University of Heidelberg"/>
    <s v="Germany"/>
    <s v="Oranienburg"/>
  </r>
  <r>
    <n v="1924"/>
    <x v="9"/>
    <n v="38"/>
    <x v="1"/>
    <x v="2"/>
    <s v="for his discoveries and research in the field of X-ray spectroscopy"/>
    <x v="1"/>
    <n v="29"/>
    <s v="Manne Siegbahn"/>
    <x v="0"/>
    <s v="1886-12-03"/>
    <x v="47"/>
    <s v="Orebro"/>
    <s v="Uppsala University"/>
    <s v="Sweden"/>
    <s v="Orebro"/>
  </r>
  <r>
    <n v="1947"/>
    <x v="5"/>
    <n v="30"/>
    <x v="1"/>
    <x v="5"/>
    <s v="for their pioneering work in the international peace movement and compassionate effort to relieve human suffering thereby promoting the fraternity between nations"/>
    <x v="0"/>
    <n v="509"/>
    <s v="American Friends Service Committee "/>
    <x v="2"/>
    <d v="1917-01-01T00:00:00"/>
    <x v="72"/>
    <s v="organisation"/>
    <s v="American Friends Service Committee "/>
    <s v="USA"/>
    <s v="Cedarville IL"/>
  </r>
  <r>
    <n v="1969"/>
    <x v="8"/>
    <n v="50"/>
    <x v="1"/>
    <x v="5"/>
    <s v="for creating international legislation insuring certain norms for working conditions in every country"/>
    <x v="1"/>
    <n v="527"/>
    <s v="International Labour Organization "/>
    <x v="2"/>
    <d v="1919-01-01T00:00:00"/>
    <x v="72"/>
    <s v="organisation"/>
    <s v="International Labour Organization "/>
    <s v="Argentina"/>
    <s v="Buenos Aires"/>
  </r>
  <r>
    <n v="1963"/>
    <x v="8"/>
    <n v="44"/>
    <x v="1"/>
    <x v="5"/>
    <s v="for promoting the principles of the Geneva Convention and cooperation with the UN"/>
    <x v="0"/>
    <n v="523"/>
    <s v="League of Red Cross Societies "/>
    <x v="2"/>
    <d v="1919-01-01T00:00:00"/>
    <x v="72"/>
    <s v="organisation"/>
    <s v="League of Red Cross Societies "/>
    <s v="France"/>
    <s v="Paris"/>
  </r>
  <r>
    <n v="1938"/>
    <x v="7"/>
    <n v="17"/>
    <x v="3"/>
    <x v="5"/>
    <s v="for having carried on the work of Fridtjof Nansen to the benefit of refugees across Europe"/>
    <x v="1"/>
    <n v="503"/>
    <s v="Nansen International Office for Refugees "/>
    <x v="2"/>
    <d v="1921-01-01T00:00:00"/>
    <x v="72"/>
    <s v="organisation"/>
    <s v="Nansen International Office for Refugees "/>
    <s v="Sweden"/>
    <s v="Vaxjo"/>
  </r>
  <r>
    <n v="2001"/>
    <x v="0"/>
    <n v="56"/>
    <x v="0"/>
    <x v="5"/>
    <s v="for their work for a better organized and more peaceful world"/>
    <x v="0"/>
    <n v="748"/>
    <s v="United Nations "/>
    <x v="2"/>
    <d v="1945-01-01T00:00:00"/>
    <x v="72"/>
    <s v="organisation"/>
    <s v="United Nations "/>
    <s v="organisation"/>
    <s v="organisation"/>
  </r>
  <r>
    <n v="1965"/>
    <x v="8"/>
    <n v="19"/>
    <x v="3"/>
    <x v="5"/>
    <s v="for its effort to enhance solidarity between nations and reduce the difference between rich and poor states"/>
    <x v="1"/>
    <n v="525"/>
    <s v="United Nations Children's Fund "/>
    <x v="2"/>
    <d v="1946-01-01T00:00:00"/>
    <x v="72"/>
    <s v="organisation"/>
    <s v="United Nations Children's Fund "/>
    <s v="organisation"/>
    <s v="organisation"/>
  </r>
  <r>
    <n v="1988"/>
    <x v="1"/>
    <n v="40"/>
    <x v="1"/>
    <x v="5"/>
    <s v="for preventing armed clashes and creating conditions for negotiations"/>
    <x v="1"/>
    <n v="550"/>
    <s v="United Nations Peacekeeping Forces "/>
    <x v="2"/>
    <d v="1948-01-01T00:00:00"/>
    <x v="72"/>
    <s v="organisation"/>
    <s v="United Nations Peacekeeping Forces "/>
    <s v="organisation"/>
    <s v="organisation"/>
  </r>
  <r>
    <n v="1981"/>
    <x v="1"/>
    <n v="31"/>
    <x v="1"/>
    <x v="5"/>
    <s v="for promoting the fundamental rights of refugees"/>
    <x v="1"/>
    <n v="515"/>
    <s v="Office of the United Nations High Commissioner for Refugees "/>
    <x v="2"/>
    <d v="1950-12-14T00:00:00"/>
    <x v="72"/>
    <s v="organisation"/>
    <s v="Office of the United Nations High Commissioner for Refugees "/>
    <s v="organisation"/>
    <s v="organisation"/>
  </r>
  <r>
    <n v="1954"/>
    <x v="11"/>
    <n v="4"/>
    <x v="3"/>
    <x v="5"/>
    <s v="for its efforts to heal the wounds of war by providing help and protection to refugees all over the world"/>
    <x v="1"/>
    <n v="515"/>
    <s v="Office of the United Nations High Commissioner for Refugees "/>
    <x v="2"/>
    <d v="1950-12-14T00:00:00"/>
    <x v="72"/>
    <s v="organisation"/>
    <s v="Office of the United Nations High Commissioner for Refugees "/>
    <s v="organisation"/>
    <s v="organisation"/>
  </r>
  <r>
    <n v="2012"/>
    <x v="2"/>
    <n v="60"/>
    <x v="0"/>
    <x v="5"/>
    <s v="for over six decades contributed to the advancement of peace and reconciliation democracy and human rights in Europe"/>
    <x v="1"/>
    <n v="881"/>
    <s v="European Union "/>
    <x v="2"/>
    <d v="1952-10-10T00:00:00"/>
    <x v="72"/>
    <s v="organisation"/>
    <s v="European Union "/>
    <s v="organisation"/>
    <s v="organisation"/>
  </r>
  <r>
    <n v="1995"/>
    <x v="3"/>
    <n v="38"/>
    <x v="1"/>
    <x v="5"/>
    <s v="for their efforts to diminish the part played by nuclear arms in international politics and in the longer run to eliminate such arms"/>
    <x v="0"/>
    <n v="561"/>
    <s v="Pugwash Conferences on Science and World Affairs "/>
    <x v="2"/>
    <d v="1957-01-01T00:00:00"/>
    <x v="72"/>
    <s v="organisation"/>
    <s v="Pugwash Conferences on Science and World Affairs "/>
    <s v="organisation"/>
    <s v="organisation"/>
  </r>
  <r>
    <n v="2005"/>
    <x v="0"/>
    <n v="48"/>
    <x v="1"/>
    <x v="5"/>
    <s v="for their efforts to prevent nuclear energy from being used for military purposes and to ensure that nuclear energy for peaceful purposes is used in the safest possible way"/>
    <x v="0"/>
    <n v="797"/>
    <s v="International Atomic Energy Agency "/>
    <x v="2"/>
    <d v="1957-01-05T00:00:00"/>
    <x v="72"/>
    <s v="organisation"/>
    <s v="International Atomic Energy Agency "/>
    <s v="organisation"/>
    <s v="organisation"/>
  </r>
  <r>
    <n v="1977"/>
    <x v="12"/>
    <n v="16"/>
    <x v="3"/>
    <x v="5"/>
    <s v="for worldwide respect for human rights"/>
    <x v="1"/>
    <n v="537"/>
    <s v="Amnesty International "/>
    <x v="2"/>
    <d v="1961-01-01T00:00:00"/>
    <x v="72"/>
    <s v="organisation"/>
    <s v="Amnesty International "/>
    <s v="organisation"/>
    <s v="organisation"/>
  </r>
  <r>
    <n v="2020"/>
    <x v="6"/>
    <n v="59"/>
    <x v="0"/>
    <x v="5"/>
    <s v="for its efforts to combat hunger for its contribution to bettering conditions for peace in conflict-affected areas and for acting as a driving force in efforts to prevent the use of hunger as a weapon of war and conflict"/>
    <x v="1"/>
    <n v="994"/>
    <s v="World Food Programme "/>
    <x v="2"/>
    <d v="1961-05-07T00:00:00"/>
    <x v="72"/>
    <s v="organisation"/>
    <s v="World Food Programme "/>
    <s v="organisation"/>
    <s v="organisation"/>
  </r>
  <r>
    <n v="1999"/>
    <x v="3"/>
    <n v="28"/>
    <x v="1"/>
    <x v="5"/>
    <s v="in recognition of the organisation's pioneering humanitarian work on several continents"/>
    <x v="1"/>
    <n v="568"/>
    <s v="Doctors Without Borders "/>
    <x v="2"/>
    <d v="1971-01-01T00:00:00"/>
    <x v="72"/>
    <s v="organisation"/>
    <s v="Doctors Without Borders "/>
    <s v="organisation"/>
    <s v="organisation"/>
  </r>
  <r>
    <n v="2006"/>
    <x v="0"/>
    <n v="30"/>
    <x v="1"/>
    <x v="5"/>
    <s v="for their efforts to create economic and social development from below"/>
    <x v="0"/>
    <n v="810"/>
    <s v="Grameen Bank "/>
    <x v="2"/>
    <d v="1976-09-07T00:00:00"/>
    <x v="72"/>
    <s v="organisation"/>
    <s v="Grameen Bank "/>
    <s v="organisation"/>
    <s v="organisation"/>
  </r>
  <r>
    <n v="1985"/>
    <x v="1"/>
    <n v="5"/>
    <x v="3"/>
    <x v="5"/>
    <s v="for spreading authoritative information and by creating awareness of the catastrophic consequences of nuclear war"/>
    <x v="1"/>
    <n v="547"/>
    <s v="International Physicians for the Prevention of Nuclear War "/>
    <x v="2"/>
    <d v="1980-01-01T00:00:00"/>
    <x v="72"/>
    <s v="organisation"/>
    <s v="International Physicians for the Prevention of Nuclear War "/>
    <s v="organisation"/>
    <s v="organisation"/>
  </r>
  <r>
    <n v="2022"/>
    <x v="6"/>
    <n v="35"/>
    <x v="1"/>
    <x v="5"/>
    <s v="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x v="3"/>
    <n v="1019"/>
    <s v="Memorial "/>
    <x v="2"/>
    <d v="1987-04-06T00:00:00"/>
    <x v="72"/>
    <s v="organisation"/>
    <s v="Memorial "/>
    <s v="organisation"/>
    <s v="organisation"/>
  </r>
  <r>
    <n v="2007"/>
    <x v="0"/>
    <n v="19"/>
    <x v="3"/>
    <x v="5"/>
    <s v="for their efforts to build up and disseminate greater knowledge about man-made climate change and to lay the foundations for the measures that are needed to counteract such change"/>
    <x v="0"/>
    <n v="818"/>
    <s v="Intergovernmental Panel on Climate Change "/>
    <x v="2"/>
    <d v="1988-04-04T00:00:00"/>
    <x v="72"/>
    <s v="organisation"/>
    <s v="Intergovernmental Panel on Climate Change "/>
    <s v="organisation"/>
    <s v="organisation"/>
  </r>
  <r>
    <n v="1997"/>
    <x v="3"/>
    <n v="5"/>
    <x v="3"/>
    <x v="5"/>
    <s v="for their work for the banning and clearing of anti-personnel mines"/>
    <x v="0"/>
    <n v="564"/>
    <s v="International Campaign to Ban Landmines "/>
    <x v="2"/>
    <d v="1992-01-01T00:00:00"/>
    <x v="72"/>
    <s v="organisation"/>
    <s v="International Campaign to Ban Landmines "/>
    <s v="organisation"/>
    <s v="organisation"/>
  </r>
  <r>
    <n v="2013"/>
    <x v="2"/>
    <n v="16"/>
    <x v="3"/>
    <x v="5"/>
    <s v="for its extensive efforts to eliminate chemical weapons"/>
    <x v="1"/>
    <n v="893"/>
    <s v="Organisation for the Prohibition of Chemical Weapons "/>
    <x v="2"/>
    <d v="1997-11-12T00:00:00"/>
    <x v="72"/>
    <s v="organisation"/>
    <s v="Organisation for the Prohibition of Chemical Weapons "/>
    <s v="organisation"/>
    <s v="organisation"/>
  </r>
  <r>
    <n v="2017"/>
    <x v="2"/>
    <n v="10"/>
    <x v="3"/>
    <x v="5"/>
    <s v="for its work to draw attention to the catastrophic humanitarian consequences of any use of nuclear weapons and for its ground-breaking efforts to achieve a treaty-based prohibition of such weapons"/>
    <x v="1"/>
    <n v="948"/>
    <s v="International Campaign to Abolish Nuclear Weapons "/>
    <x v="2"/>
    <d v="2007-07-07T00:00:00"/>
    <x v="72"/>
    <s v="organisation"/>
    <s v="International Campaign to Abolish Nuclear Weapons "/>
    <s v="organisation"/>
    <s v="organisation"/>
  </r>
  <r>
    <n v="2022"/>
    <x v="6"/>
    <n v="15"/>
    <x v="3"/>
    <x v="5"/>
    <s v="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x v="3"/>
    <n v="1020"/>
    <s v="Center for Civil Liberties "/>
    <x v="2"/>
    <d v="2007-08-09T00:00:00"/>
    <x v="72"/>
    <s v="organisation"/>
    <s v="Center for Civil Liberties "/>
    <s v="organisation"/>
    <s v="organisation"/>
  </r>
  <r>
    <n v="2015"/>
    <x v="2"/>
    <n v="2"/>
    <x v="3"/>
    <x v="5"/>
    <s v="for its decisive contribution to the building of a pluralistic democracy in Tunisia in the wake of the Jasmine Revolution of 2011"/>
    <x v="1"/>
    <n v="925"/>
    <s v="National Dialogue Quartet "/>
    <x v="2"/>
    <d v="2013-07-13T00:00:00"/>
    <x v="72"/>
    <s v="organisation"/>
    <s v="National Dialogue Quartet "/>
    <s v="organisation"/>
    <s v="organisation"/>
  </r>
  <r>
    <n v="1947"/>
    <x v="5"/>
    <n v="300"/>
    <x v="2"/>
    <x v="5"/>
    <s v="for their pioneering work in the international peace movement and compassionate effort to relieve human suffering thereby promoting the fraternity between nations"/>
    <x v="0"/>
    <n v="508"/>
    <s v="Friends Service Council "/>
    <x v="2"/>
    <s v="1647-01-01"/>
    <x v="72"/>
    <s v="organisation"/>
    <s v="Friends Service Council "/>
    <s v="organisation"/>
    <s v="organisation"/>
  </r>
  <r>
    <n v="1963"/>
    <x v="8"/>
    <n v="100"/>
    <x v="2"/>
    <x v="5"/>
    <s v="for promoting the principles of the Geneva Convention and cooperation with the UN"/>
    <x v="0"/>
    <n v="482"/>
    <s v="International Committee of the Red Cross "/>
    <x v="2"/>
    <s v="1863-00-00"/>
    <x v="72"/>
    <s v="organisation"/>
    <s v="International Committee of the Red Cross "/>
    <s v="organisation"/>
    <s v="organisation"/>
  </r>
  <r>
    <n v="1944"/>
    <x v="5"/>
    <n v="81"/>
    <x v="2"/>
    <x v="5"/>
    <s v="for the great work it has performed during the war on behalf of humanity"/>
    <x v="1"/>
    <n v="482"/>
    <s v="International Committee of the Red Cross "/>
    <x v="2"/>
    <s v="1863-00-00"/>
    <x v="72"/>
    <s v="organisation"/>
    <s v="International Committee of the Red Cross "/>
    <s v="organisation"/>
    <s v="organisation"/>
  </r>
  <r>
    <n v="1917"/>
    <x v="4"/>
    <n v="54"/>
    <x v="0"/>
    <x v="5"/>
    <s v="for the efforts to take care of wounded soldiers and prisoners of war and their families"/>
    <x v="1"/>
    <n v="482"/>
    <s v="International Committee of the Red Cross "/>
    <x v="2"/>
    <s v="1863-00-00"/>
    <x v="72"/>
    <s v="organisation"/>
    <s v="International Committee of the Red Cross "/>
    <s v="organisation"/>
    <s v="organisation"/>
  </r>
  <r>
    <n v="1904"/>
    <x v="10"/>
    <n v="31"/>
    <x v="1"/>
    <x v="5"/>
    <s v="for its striving in public law to develop peaceful ties between nations and to make the laws of war more humane"/>
    <x v="1"/>
    <n v="467"/>
    <s v="Institute of International Law "/>
    <x v="2"/>
    <s v="1873-00-00"/>
    <x v="72"/>
    <s v="organisation"/>
    <s v="Institute of International Law "/>
    <s v="organisation"/>
    <s v="organisation"/>
  </r>
  <r>
    <n v="1910"/>
    <x v="4"/>
    <n v="19"/>
    <x v="3"/>
    <x v="5"/>
    <s v="for acting as a link between the peace societies of the various countries and helping them to organize the world rallies of the international peace movement"/>
    <x v="1"/>
    <n v="477"/>
    <s v="Permanent International Peace Bureau "/>
    <x v="2"/>
    <s v="1891-00-00"/>
    <x v="72"/>
    <s v="organisation"/>
    <s v="Permanent International Peace Bureau "/>
    <s v="organisation"/>
    <s v="organisation"/>
  </r>
  <r>
    <n v="1973"/>
    <x v="12"/>
    <n v="48"/>
    <x v="1"/>
    <x v="2"/>
    <s v="for their experimental discoveries regarding tunneling phenomena in semiconductors and superconductors respectively"/>
    <x v="2"/>
    <n v="97"/>
    <s v="Leo Esaki"/>
    <x v="0"/>
    <d v="1925-03-12T00:00:00"/>
    <x v="38"/>
    <s v="Osaka"/>
    <s v="IBM Thomas J. Watson Research Center"/>
    <s v="Japan"/>
    <s v="Osaka"/>
  </r>
  <r>
    <n v="2012"/>
    <x v="2"/>
    <n v="50"/>
    <x v="1"/>
    <x v="3"/>
    <s v="for the discovery that mature cells can be reprogrammed to become pluripotent"/>
    <x v="0"/>
    <n v="875"/>
    <s v="Shinya Yamanaka"/>
    <x v="0"/>
    <d v="1962-09-04T00:00:00"/>
    <x v="38"/>
    <s v="Osaka"/>
    <s v="Kyoto University"/>
    <s v="Japan"/>
    <s v="Osaka"/>
  </r>
  <r>
    <n v="1968"/>
    <x v="8"/>
    <n v="69"/>
    <x v="0"/>
    <x v="1"/>
    <s v="for his narrative mastery which with great sensibility expresses the essence of the Japanese mind"/>
    <x v="1"/>
    <n v="642"/>
    <s v="Yasunari Kawabata"/>
    <x v="0"/>
    <s v="1899-06-11"/>
    <x v="38"/>
    <s v="Osaka"/>
    <s v="Individual"/>
    <s v="Japan"/>
    <s v="Osaka"/>
  </r>
  <r>
    <n v="1968"/>
    <x v="8"/>
    <n v="65"/>
    <x v="0"/>
    <x v="0"/>
    <s v="for the discovery of the reciprocal relations bearing his name which are fundamental for the thermodynamics of irreversible processes"/>
    <x v="1"/>
    <n v="236"/>
    <s v="Lars Onsager"/>
    <x v="0"/>
    <d v="1903-11-27T00:00:00"/>
    <x v="8"/>
    <s v="Oslo"/>
    <s v="Yale University"/>
    <s v="USA"/>
    <s v="Taunton MA"/>
  </r>
  <r>
    <n v="1922"/>
    <x v="9"/>
    <n v="61"/>
    <x v="0"/>
    <x v="5"/>
    <s v="for his leading role in the repatriation of prisoners of war in international relief work and as the League of Nations' High Commissioner for refugees"/>
    <x v="1"/>
    <n v="487"/>
    <s v="Fridtjof Nansen"/>
    <x v="0"/>
    <s v="1861-10-10"/>
    <x v="8"/>
    <s v="Oslo"/>
    <s v="Individual"/>
    <s v="Norway"/>
    <s v="Oslo"/>
  </r>
  <r>
    <n v="1969"/>
    <x v="8"/>
    <n v="74"/>
    <x v="0"/>
    <x v="4"/>
    <s v="for having developed and applied dynamic models for the analysis of economic processes"/>
    <x v="0"/>
    <n v="677"/>
    <s v="Ragnar Frisch"/>
    <x v="0"/>
    <s v="1895-03-03"/>
    <x v="8"/>
    <s v="Oslo"/>
    <s v="University of Oslo"/>
    <s v="Norway"/>
    <s v="Oslo"/>
  </r>
  <r>
    <n v="1969"/>
    <x v="8"/>
    <n v="72"/>
    <x v="0"/>
    <x v="0"/>
    <s v="for their contributions to the development of the concept of conformation and its application in chemistry"/>
    <x v="0"/>
    <n v="238"/>
    <s v="Odd Hassel"/>
    <x v="0"/>
    <s v="1897-05-17"/>
    <x v="8"/>
    <s v="Oslo"/>
    <s v="University of Oslo"/>
    <s v="Norway"/>
    <s v="Oslo"/>
  </r>
  <r>
    <n v="1909"/>
    <x v="10"/>
    <n v="80"/>
    <x v="2"/>
    <x v="5"/>
    <s v="for their prominent position in the international movement for peace and arbitration"/>
    <x v="0"/>
    <n v="475"/>
    <s v="Auguste Beernaert"/>
    <x v="0"/>
    <s v="1829-07-26"/>
    <x v="27"/>
    <s v="Ostend"/>
    <s v="Individual"/>
    <s v="Belgium"/>
    <s v="Ostend"/>
  </r>
  <r>
    <n v="1969"/>
    <x v="8"/>
    <n v="61"/>
    <x v="0"/>
    <x v="3"/>
    <s v="for their discoveries concerning the replication mechanism and the genetic structure of viruses"/>
    <x v="3"/>
    <n v="392"/>
    <s v="Alfred D. Hershey"/>
    <x v="0"/>
    <d v="1908-12-04T00:00:00"/>
    <x v="3"/>
    <s v="Owosso MI"/>
    <s v="Carnegie Institution of Washington"/>
    <s v="Bangladesh"/>
    <s v="Chittagong"/>
  </r>
  <r>
    <n v="1962"/>
    <x v="8"/>
    <n v="45"/>
    <x v="1"/>
    <x v="0"/>
    <s v="for their studies of the structures of globular proteins"/>
    <x v="0"/>
    <n v="227"/>
    <s v="John C. Kendrew"/>
    <x v="0"/>
    <d v="1917-03-24T00:00:00"/>
    <x v="2"/>
    <s v="Oxford"/>
    <s v="MRC Laboratory of Molecular Biology"/>
    <s v="Norway"/>
    <s v="Oslo"/>
  </r>
  <r>
    <n v="2001"/>
    <x v="0"/>
    <n v="40"/>
    <x v="1"/>
    <x v="2"/>
    <s v="for the achievement of Bose-Einstein condensation in dilute gases of alkali atoms and for early fundamental studies of the properties of the condensates"/>
    <x v="3"/>
    <n v="738"/>
    <s v="Eric Cornell"/>
    <x v="0"/>
    <d v="1961-12-19T00:00:00"/>
    <x v="3"/>
    <s v="Palo Alto CA"/>
    <s v="University of Colorado JILA"/>
    <s v="USA"/>
    <s v="Palo Alto CA"/>
  </r>
  <r>
    <n v="1935"/>
    <x v="7"/>
    <n v="35"/>
    <x v="1"/>
    <x v="0"/>
    <s v="in recognition of their synthesis of new radioactive elements"/>
    <x v="0"/>
    <n v="193"/>
    <s v="Frederic Joliot"/>
    <x v="0"/>
    <d v="1900-03-19T00:00:00"/>
    <x v="5"/>
    <s v="Paris"/>
    <s v="Institut du Radium"/>
    <s v="France"/>
    <s v="Paris"/>
  </r>
  <r>
    <n v="1970"/>
    <x v="12"/>
    <n v="64"/>
    <x v="0"/>
    <x v="0"/>
    <s v="for his discovery of sugar nucleotides and their role in the biosynthesis of carbohydrates"/>
    <x v="1"/>
    <n v="239"/>
    <s v="Luis Leloir"/>
    <x v="0"/>
    <d v="1906-09-06T00:00:00"/>
    <x v="5"/>
    <s v="Paris"/>
    <s v="Institute for Biochemical Research"/>
    <s v="China"/>
    <s v="Taktser"/>
  </r>
  <r>
    <n v="1965"/>
    <x v="8"/>
    <n v="55"/>
    <x v="0"/>
    <x v="3"/>
    <s v="for their discoveries concerning genetic control of enzyme and virus synthesis"/>
    <x v="3"/>
    <n v="382"/>
    <s v="Jacques Monod"/>
    <x v="0"/>
    <d v="1910-02-09T00:00:00"/>
    <x v="5"/>
    <s v="Paris"/>
    <s v="Institut Pasteur"/>
    <s v="Egypt"/>
    <s v="Cairo"/>
  </r>
  <r>
    <n v="1988"/>
    <x v="1"/>
    <n v="77"/>
    <x v="2"/>
    <x v="4"/>
    <s v="for his pioneering contributions to the theory of markets and efficient utilization of resources"/>
    <x v="1"/>
    <n v="702"/>
    <s v="Maurice Allais"/>
    <x v="0"/>
    <d v="1911-05-31T00:00:00"/>
    <x v="5"/>
    <s v="Paris"/>
    <s v="Ecole Nationale Superieure des Mines de Paris"/>
    <s v="East Timor"/>
    <s v="Dili"/>
  </r>
  <r>
    <n v="1991"/>
    <x v="3"/>
    <n v="59"/>
    <x v="0"/>
    <x v="2"/>
    <s v="for discovering that methods developed for studying order phenomena in simple systems can be generalized to more complex forms of matter in particular to liquid crystals and polymers"/>
    <x v="1"/>
    <n v="141"/>
    <s v="Pierre-Gilles de Gennes"/>
    <x v="0"/>
    <d v="1932-10-24T00:00:00"/>
    <x v="5"/>
    <s v="Paris"/>
    <s v="College de France"/>
    <s v="France"/>
    <s v="Paris"/>
  </r>
  <r>
    <n v="2016"/>
    <x v="2"/>
    <n v="72"/>
    <x v="0"/>
    <x v="0"/>
    <s v="for the design and synthesis of molecular machines"/>
    <x v="3"/>
    <n v="931"/>
    <s v="Jean-Pierre Sauvage"/>
    <x v="0"/>
    <d v="1944-10-21T00:00:00"/>
    <x v="5"/>
    <s v="Paris"/>
    <s v="University of Strasbourg"/>
    <s v="France"/>
    <s v="Paris"/>
  </r>
  <r>
    <n v="2008"/>
    <x v="0"/>
    <n v="61"/>
    <x v="0"/>
    <x v="3"/>
    <s v="for their discovery of human immunodeficiency virus"/>
    <x v="2"/>
    <n v="824"/>
    <s v="Franoise Barr-Sinoussi"/>
    <x v="1"/>
    <d v="1947-07-30T00:00:00"/>
    <x v="5"/>
    <s v="Paris"/>
    <s v="Regulation of Retroviral Infections Unit Virology Department Institut Pasteur"/>
    <s v="France"/>
    <s v="Paris"/>
  </r>
  <r>
    <n v="2023"/>
    <x v="6"/>
    <n v="65"/>
    <x v="0"/>
    <x v="2"/>
    <s v="for experimental methods that generate attosecond pulses of light for the study of electron dynamics in matter"/>
    <x v="3"/>
    <n v="1028"/>
    <s v="Anne L Huillier"/>
    <x v="1"/>
    <d v="1958-08-16T00:00:00"/>
    <x v="5"/>
    <s v="Paris"/>
    <s v="Lund University"/>
    <s v="France"/>
    <s v="Paris"/>
  </r>
  <r>
    <n v="2023"/>
    <x v="6"/>
    <n v="62"/>
    <x v="0"/>
    <x v="0"/>
    <s v="for the discovery and synthesis of quantum dots"/>
    <x v="3"/>
    <n v="1029"/>
    <s v="Moungi Bawendi"/>
    <x v="0"/>
    <d v="1961-07-07T00:00:00"/>
    <x v="5"/>
    <s v="Paris"/>
    <s v="Massachusetts Institute of Technology (MIT)"/>
    <s v="France"/>
    <s v="Paris"/>
  </r>
  <r>
    <n v="2019"/>
    <x v="2"/>
    <n v="47"/>
    <x v="1"/>
    <x v="4"/>
    <s v="for their experimental approach to alleviating global poverty"/>
    <x v="3"/>
    <n v="983"/>
    <s v="Esther Duflo"/>
    <x v="1"/>
    <d v="1972-10-25T00:00:00"/>
    <x v="5"/>
    <s v="Paris"/>
    <s v="Massachusetts Institute of Technology (MIT)"/>
    <s v="France"/>
    <s v="Paris"/>
  </r>
  <r>
    <n v="1907"/>
    <x v="10"/>
    <n v="62"/>
    <x v="0"/>
    <x v="3"/>
    <s v="in recognition of his work on the role played by protozoa in causing diseases"/>
    <x v="1"/>
    <n v="300"/>
    <s v="Alphonse Laveran"/>
    <x v="0"/>
    <s v="1845-06-18"/>
    <x v="5"/>
    <s v="Paris"/>
    <s v="Institut Pasteur"/>
    <s v="France"/>
    <s v="Paris"/>
  </r>
  <r>
    <n v="1913"/>
    <x v="4"/>
    <n v="63"/>
    <x v="0"/>
    <x v="3"/>
    <s v="in recognition of his work on anaphylaxis"/>
    <x v="1"/>
    <n v="307"/>
    <s v="Charles Richet"/>
    <x v="0"/>
    <s v="1850-08-26"/>
    <x v="5"/>
    <s v="Paris"/>
    <s v="Sorbonne University"/>
    <s v="France"/>
    <s v="Paris"/>
  </r>
  <r>
    <n v="1906"/>
    <x v="10"/>
    <n v="54"/>
    <x v="0"/>
    <x v="0"/>
    <s v="in recognition of the great services rendered by him in his investigation and isolation of the element fluorine and for the adoption in the service of science of the electric furnace called after him"/>
    <x v="1"/>
    <n v="165"/>
    <s v="Henri Moissan"/>
    <x v="0"/>
    <s v="1852-09-28"/>
    <x v="5"/>
    <s v="Paris"/>
    <s v="Sorbonne University"/>
    <s v="France"/>
    <s v="Paris"/>
  </r>
  <r>
    <n v="1903"/>
    <x v="10"/>
    <n v="51"/>
    <x v="0"/>
    <x v="2"/>
    <s v="in recognition of the extraordinary services he has rendered by his discovery of spontaneous radioactivity"/>
    <x v="0"/>
    <n v="4"/>
    <s v="Henri Becquerel"/>
    <x v="0"/>
    <s v="1852-12-15"/>
    <x v="5"/>
    <s v="Paris"/>
    <s v="Ecole Polytechnique"/>
    <s v="France"/>
    <s v="Paris"/>
  </r>
  <r>
    <n v="1974"/>
    <x v="12"/>
    <n v="70"/>
    <x v="0"/>
    <x v="5"/>
    <s v="for his efforts to secure and develop human rights throughout the world"/>
    <x v="0"/>
    <n v="532"/>
    <s v="Sen MacBride"/>
    <x v="0"/>
    <n v="1487"/>
    <x v="5"/>
    <s v="Paris"/>
    <s v="Individual"/>
    <s v="France"/>
    <s v="Paris"/>
  </r>
  <r>
    <n v="1964"/>
    <x v="8"/>
    <n v="59"/>
    <x v="0"/>
    <x v="1"/>
    <s v="for his work which rich in ideas and filled with the spirit of freedom and the quest for truth has exerted a far-reaching influence on our age"/>
    <x v="1"/>
    <n v="637"/>
    <s v="Jean-Paul Sartre"/>
    <x v="0"/>
    <n v="1999"/>
    <x v="5"/>
    <s v="Paris"/>
    <s v="Individual"/>
    <s v="France"/>
    <s v="Paris"/>
  </r>
  <r>
    <n v="1903"/>
    <x v="10"/>
    <n v="44"/>
    <x v="1"/>
    <x v="2"/>
    <s v="in recognition of the extraordinary services they have rendered by their joint researches on the radiation phenomena discovered by Professor Henri Becquerel"/>
    <x v="2"/>
    <n v="5"/>
    <s v="Pierre Curie"/>
    <x v="0"/>
    <s v="1859-05-15"/>
    <x v="5"/>
    <s v="Paris"/>
    <s v="Ecole municipale de physique et de chimie industrielles (Municipal School of Industrial Physics and Chemistry)"/>
    <s v="France"/>
    <s v="Paris"/>
  </r>
  <r>
    <n v="2014"/>
    <x v="2"/>
    <n v="69"/>
    <x v="0"/>
    <x v="1"/>
    <s v="for the art of memory with which he has evoked the most ungraspable human destinies and_x000d__x000a_uncovered the life-world of the occupation"/>
    <x v="1"/>
    <n v="912"/>
    <s v="Patrick Modiano"/>
    <x v="0"/>
    <n v="16648"/>
    <x v="5"/>
    <s v="Paris"/>
    <s v="Individual"/>
    <s v="France"/>
    <s v="Paris"/>
  </r>
  <r>
    <n v="1901"/>
    <x v="10"/>
    <n v="79"/>
    <x v="2"/>
    <x v="5"/>
    <s v="for his lifelong work for international peace conferences diplomacy and arbitration"/>
    <x v="0"/>
    <n v="463"/>
    <s v="Frederic Passy"/>
    <x v="0"/>
    <s v="1822-05-20"/>
    <x v="5"/>
    <s v="Paris"/>
    <s v="Individual"/>
    <s v="France"/>
    <s v="Paris"/>
  </r>
  <r>
    <n v="1901"/>
    <x v="10"/>
    <n v="62"/>
    <x v="0"/>
    <x v="1"/>
    <s v="in special recognition of his poetic composition which gives evidence of lofty idealism artistic perfection and a rare combination of the qualities of both heart and intellect"/>
    <x v="1"/>
    <n v="569"/>
    <s v="Sully Prudhomme"/>
    <x v="0"/>
    <s v="1839-03-16"/>
    <x v="5"/>
    <s v="Paris"/>
    <s v="Individual"/>
    <s v="France"/>
    <s v="Paris"/>
  </r>
  <r>
    <n v="1927"/>
    <x v="9"/>
    <n v="86"/>
    <x v="2"/>
    <x v="5"/>
    <s v="for their contribution to the emergence in France and Germany of a public opinion which favours peaceful international cooperation"/>
    <x v="0"/>
    <n v="492"/>
    <s v="Ferdinand Buisson"/>
    <x v="0"/>
    <s v="1841-12-20"/>
    <x v="5"/>
    <s v="Paris"/>
    <s v="Individual"/>
    <s v="France"/>
    <s v="Paris"/>
  </r>
  <r>
    <n v="1921"/>
    <x v="9"/>
    <n v="77"/>
    <x v="2"/>
    <x v="1"/>
    <s v="in recognition of his brilliant literary achievements characterized as they are by a nobility of style a profound human sympathy grace and a true Gallic temperament"/>
    <x v="1"/>
    <n v="590"/>
    <s v="Anatole France"/>
    <x v="0"/>
    <s v="1844-04-16"/>
    <x v="5"/>
    <s v="Paris"/>
    <s v="Individual"/>
    <s v="France"/>
    <s v="Paris"/>
  </r>
  <r>
    <n v="1920"/>
    <x v="9"/>
    <n v="69"/>
    <x v="0"/>
    <x v="5"/>
    <s v="for his longstanding contribution to the cause of peace and justice and his prominent role in the establishment of the League of Nations"/>
    <x v="1"/>
    <n v="484"/>
    <s v="Leon Bourgeois"/>
    <x v="0"/>
    <s v="1851-05-21"/>
    <x v="5"/>
    <s v="Paris"/>
    <s v="Individual"/>
    <s v="France"/>
    <s v="Paris"/>
  </r>
  <r>
    <n v="1927"/>
    <x v="9"/>
    <n v="68"/>
    <x v="0"/>
    <x v="1"/>
    <s v="in recognition of his rich and vitalizing ideas and the brilliant skill with which they have been presented"/>
    <x v="1"/>
    <n v="600"/>
    <s v="Henri Bergson"/>
    <x v="0"/>
    <s v="1859-10-18"/>
    <x v="5"/>
    <s v="Paris"/>
    <s v="Individual"/>
    <s v="France"/>
    <s v="Paris"/>
  </r>
  <r>
    <n v="1947"/>
    <x v="5"/>
    <n v="78"/>
    <x v="2"/>
    <x v="1"/>
    <s v="for his comprehensive and artistically significant writings in which human problems and conditions have been presented with a fearless love of truth and keen psychological insight"/>
    <x v="1"/>
    <n v="618"/>
    <s v="Andra Gide"/>
    <x v="0"/>
    <s v="1869-11-22"/>
    <x v="5"/>
    <s v="Paris"/>
    <s v="Individual"/>
    <s v="France"/>
    <s v="Paris"/>
  </r>
  <r>
    <n v="1951"/>
    <x v="11"/>
    <n v="72"/>
    <x v="0"/>
    <x v="5"/>
    <s v="for having devoted his life to the fight against war through the promotion of social justice and brotherhood among men and nations"/>
    <x v="1"/>
    <n v="512"/>
    <s v="Leon Jouhaux"/>
    <x v="0"/>
    <s v="1879-07-01"/>
    <x v="5"/>
    <s v="Paris"/>
    <s v="Individual"/>
    <s v="France"/>
    <s v="Paris"/>
  </r>
  <r>
    <n v="1956"/>
    <x v="11"/>
    <n v="61"/>
    <x v="0"/>
    <x v="3"/>
    <s v="for their discoveries concerning heart catheterization and pathological changes in the circulatory system"/>
    <x v="3"/>
    <n v="360"/>
    <s v="Andra F Cournand"/>
    <x v="0"/>
    <s v="1895-09-24"/>
    <x v="5"/>
    <s v="Paris"/>
    <s v="Columbia University Division Cardio-Pulmonary Laboratory Bellevue Hospital"/>
    <s v="France"/>
    <s v="Paris"/>
  </r>
  <r>
    <n v="1935"/>
    <x v="7"/>
    <n v="38"/>
    <x v="1"/>
    <x v="0"/>
    <s v="in recognition of their synthesis of new radioactive elements"/>
    <x v="0"/>
    <n v="194"/>
    <s v="Irene Joliot-Curie"/>
    <x v="1"/>
    <s v="1897-09-12"/>
    <x v="5"/>
    <s v="Paris"/>
    <s v="Institut du Radium"/>
    <s v="France"/>
    <s v="Paris"/>
  </r>
  <r>
    <n v="1971"/>
    <x v="12"/>
    <n v="67"/>
    <x v="0"/>
    <x v="1"/>
    <s v="for a poetry that with the action of an elemental force brings alive a continent's destiny and dreams"/>
    <x v="1"/>
    <n v="645"/>
    <s v="Pablo Neruda"/>
    <x v="0"/>
    <n v="1655"/>
    <x v="73"/>
    <s v="Parral"/>
    <s v="Individual"/>
    <s v="Chile"/>
    <s v="Parral"/>
  </r>
  <r>
    <n v="1911"/>
    <x v="4"/>
    <n v="47"/>
    <x v="1"/>
    <x v="2"/>
    <s v="for his discoveries regarding the laws governing the radiation of heat"/>
    <x v="1"/>
    <n v="16"/>
    <s v="Wilhelm Wien"/>
    <x v="0"/>
    <s v="1864-01-13"/>
    <x v="60"/>
    <s v="Parusnoye"/>
    <s v="Wurzburg University"/>
    <s v="Russia"/>
    <s v="Parusnoye"/>
  </r>
  <r>
    <n v="2022"/>
    <x v="6"/>
    <n v="80"/>
    <x v="2"/>
    <x v="2"/>
    <s v="for experiments with entangled photons establishing the violation of Bell inequalities and  pioneering quantum information science"/>
    <x v="3"/>
    <n v="1013"/>
    <s v="John Clauser"/>
    <x v="0"/>
    <d v="1942-12-01T00:00:00"/>
    <x v="3"/>
    <s v="Pasadena CA"/>
    <s v="J.F. Clauser &amp; Assoc."/>
    <s v="USA"/>
    <s v="Pasadena CA"/>
  </r>
  <r>
    <n v="2011"/>
    <x v="2"/>
    <n v="68"/>
    <x v="0"/>
    <x v="4"/>
    <s v="for their empirical research on cause and effect in the macroeconomy"/>
    <x v="0"/>
    <n v="872"/>
    <s v="Thomas J. Sargent"/>
    <x v="0"/>
    <d v="1943-07-19T00:00:00"/>
    <x v="3"/>
    <s v="Pasadena CA"/>
    <s v="New York University"/>
    <s v="USA"/>
    <s v="Pasadena CA"/>
  </r>
  <r>
    <n v="1995"/>
    <x v="3"/>
    <n v="77"/>
    <x v="2"/>
    <x v="2"/>
    <s v="for the detection of the neutrino"/>
    <x v="0"/>
    <n v="148"/>
    <s v="Frederick Reines"/>
    <x v="0"/>
    <d v="1918-03-16T00:00:00"/>
    <x v="3"/>
    <s v="Paterson NJ"/>
    <s v="University of California"/>
    <s v="Spain"/>
    <s v="Madrid"/>
  </r>
  <r>
    <n v="1936"/>
    <x v="7"/>
    <n v="53"/>
    <x v="0"/>
    <x v="2"/>
    <s v="for his discovery of cosmic radiation"/>
    <x v="0"/>
    <n v="42"/>
    <s v="Victor F. Hess"/>
    <x v="0"/>
    <s v="1883-06-24"/>
    <x v="48"/>
    <s v="Peggau"/>
    <s v="Innsbruck University"/>
    <s v="Austria"/>
    <s v="Peggau"/>
  </r>
  <r>
    <n v="1906"/>
    <x v="10"/>
    <n v="54"/>
    <x v="0"/>
    <x v="3"/>
    <s v="in recognition of their work on the structure of the nervous system"/>
    <x v="0"/>
    <n v="299"/>
    <s v="Santiago Ramon y Cajal"/>
    <x v="0"/>
    <s v="1852-05-01"/>
    <x v="56"/>
    <s v="Petilla de Aragon"/>
    <s v="Madrid University"/>
    <s v="Spain"/>
    <s v="Petilla de Aragon"/>
  </r>
  <r>
    <n v="1914"/>
    <x v="4"/>
    <n v="35"/>
    <x v="1"/>
    <x v="2"/>
    <s v="for his discovery of the diffraction of X-rays by crystals"/>
    <x v="1"/>
    <n v="19"/>
    <s v="Max von Laue"/>
    <x v="0"/>
    <s v="1879-10-09"/>
    <x v="17"/>
    <s v="Pfaffendorf"/>
    <s v="Frankfurt-on-the-Main University"/>
    <s v="Germany"/>
    <s v="Pfaffendorf"/>
  </r>
  <r>
    <n v="1927"/>
    <x v="9"/>
    <n v="50"/>
    <x v="1"/>
    <x v="0"/>
    <s v="for his investigations of the constitution of the bile acids and related substances"/>
    <x v="1"/>
    <n v="184"/>
    <s v="Heinrich Wieland"/>
    <x v="0"/>
    <s v="1877-06-04"/>
    <x v="17"/>
    <s v="Pforzheim"/>
    <s v="Munich University"/>
    <s v="Germany"/>
    <s v="Pforzheim"/>
  </r>
  <r>
    <n v="1975"/>
    <x v="12"/>
    <n v="41"/>
    <x v="1"/>
    <x v="3"/>
    <s v="for their discoveries concerning the interaction between tumour viruses and the genetic material of the cell"/>
    <x v="3"/>
    <n v="408"/>
    <s v="Howard M. Temin"/>
    <x v="0"/>
    <d v="1934-12-10T00:00:00"/>
    <x v="3"/>
    <s v="Philadelphia PA"/>
    <s v="University of Wisconsin"/>
    <s v="USA"/>
    <s v="Philadelphia PA"/>
  </r>
  <r>
    <n v="1993"/>
    <x v="3"/>
    <n v="52"/>
    <x v="0"/>
    <x v="2"/>
    <s v="for the discovery of a new type of pulsar a discovery that has opened up new possibilities for the study of gravitation"/>
    <x v="0"/>
    <n v="144"/>
    <s v="Joseph H. Taylor Jr."/>
    <x v="0"/>
    <d v="1941-03-29T00:00:00"/>
    <x v="3"/>
    <s v="Philadelphia PA"/>
    <s v="Princeton University"/>
    <s v="USA"/>
    <s v="Philadelphia PA"/>
  </r>
  <r>
    <n v="2022"/>
    <x v="6"/>
    <n v="81"/>
    <x v="2"/>
    <x v="0"/>
    <s v="for the development of click chemistry and bioorthogonal chemistry"/>
    <x v="3"/>
    <n v="743"/>
    <s v="Barry Sharpless"/>
    <x v="0"/>
    <d v="1941-04-28T00:00:00"/>
    <x v="3"/>
    <s v="Philadelphia PA"/>
    <s v="Scripps Research"/>
    <s v="USA"/>
    <s v="Philadelphia PA"/>
  </r>
  <r>
    <n v="2001"/>
    <x v="0"/>
    <n v="60"/>
    <x v="0"/>
    <x v="0"/>
    <s v="for his work on chirally catalysed oxidation reactions"/>
    <x v="0"/>
    <n v="743"/>
    <s v="Barry Sharpless"/>
    <x v="0"/>
    <d v="1941-04-28T00:00:00"/>
    <x v="3"/>
    <s v="Philadelphia PA"/>
    <s v="The Scripps Research Institute"/>
    <s v="USA"/>
    <s v="Philadelphia PA"/>
  </r>
  <r>
    <n v="1971"/>
    <x v="12"/>
    <n v="70"/>
    <x v="0"/>
    <x v="4"/>
    <s v="for his empirically founded interpretation of economic growth which has led to new and deepened insight into the economic and social structure and process of development"/>
    <x v="1"/>
    <n v="680"/>
    <s v="Simon Kuznets"/>
    <x v="0"/>
    <d v="1901-04-30T00:00:00"/>
    <x v="26"/>
    <s v="Pinsk"/>
    <s v="Harvard University"/>
    <s v="Iceland"/>
    <s v="Reykjavik"/>
  </r>
  <r>
    <n v="1983"/>
    <x v="1"/>
    <n v="72"/>
    <x v="0"/>
    <x v="2"/>
    <s v="for his theoretical and experimental studies of the nuclear reactions of importance in the formation of the chemical elements in the universe"/>
    <x v="0"/>
    <n v="123"/>
    <s v="William A. Fowler"/>
    <x v="0"/>
    <d v="1911-08-09T00:00:00"/>
    <x v="3"/>
    <s v="Pittsburgh PA"/>
    <s v="California Institute of Technology (Caltech)"/>
    <s v="Romania"/>
    <s v="Nitzkydorf Banat"/>
  </r>
  <r>
    <n v="1994"/>
    <x v="3"/>
    <n v="79"/>
    <x v="2"/>
    <x v="2"/>
    <s v="for the development of the neutron diffraction technique"/>
    <x v="0"/>
    <n v="146"/>
    <s v="Clifford G. Shull"/>
    <x v="0"/>
    <d v="1915-09-23T00:00:00"/>
    <x v="3"/>
    <s v="Pittsburgh PA"/>
    <s v="Massachusetts Institute of Technology (MIT)"/>
    <s v="France"/>
    <s v="Paris"/>
  </r>
  <r>
    <n v="2018"/>
    <x v="2"/>
    <n v="62"/>
    <x v="0"/>
    <x v="0"/>
    <s v="for the directed evolution of enzymes"/>
    <x v="0"/>
    <n v="963"/>
    <s v="Frances H. Arnold"/>
    <x v="1"/>
    <d v="1956-07-25T00:00:00"/>
    <x v="3"/>
    <s v="Pittsburgh PA"/>
    <s v="California Institute of Technology (Caltech)"/>
    <s v="USA"/>
    <s v="Pittsburgh PA"/>
  </r>
  <r>
    <n v="1950"/>
    <x v="11"/>
    <n v="54"/>
    <x v="0"/>
    <x v="3"/>
    <s v="for their discoveries relating to the hormones of the adrenal cortex their structure and biological effects"/>
    <x v="3"/>
    <n v="351"/>
    <s v="Philip S. Hench"/>
    <x v="0"/>
    <s v="1896-02-28"/>
    <x v="3"/>
    <s v="Pittsburgh PA"/>
    <s v="Mayo Clinic"/>
    <s v="USA"/>
    <s v="Pittsburgh PA"/>
  </r>
  <r>
    <n v="2002"/>
    <x v="0"/>
    <n v="78"/>
    <x v="2"/>
    <x v="5"/>
    <s v="for his decades of untiring effort to find peaceful solutions to international conflicts to advance democracy and human rights and to promote economic and social development"/>
    <x v="1"/>
    <n v="762"/>
    <s v="Jimmy Carter"/>
    <x v="0"/>
    <n v="9041"/>
    <x v="3"/>
    <s v="Plains GA"/>
    <s v="Individual"/>
    <s v="USA"/>
    <s v="Plains GA"/>
  </r>
  <r>
    <n v="1944"/>
    <x v="5"/>
    <n v="56"/>
    <x v="0"/>
    <x v="3"/>
    <s v="for their discoveries relating to the highly differentiated functions of single nerve fibres"/>
    <x v="0"/>
    <n v="338"/>
    <s v="Herbert S. Gasser"/>
    <x v="0"/>
    <s v="1888-07-05"/>
    <x v="3"/>
    <s v="Platteville WI"/>
    <s v="Rockefeller Institute for Medical Research"/>
    <s v="USA"/>
    <s v="Platteville WI"/>
  </r>
  <r>
    <n v="2014"/>
    <x v="2"/>
    <n v="61"/>
    <x v="0"/>
    <x v="0"/>
    <s v="for the development of super-resolved fluorescence microscopy"/>
    <x v="3"/>
    <n v="911"/>
    <s v="William E. Moerner"/>
    <x v="0"/>
    <d v="1953-06-24T00:00:00"/>
    <x v="3"/>
    <s v="Pleasanton CA"/>
    <s v="Stanford University"/>
    <s v="USA"/>
    <s v="Pleasanton CA"/>
  </r>
  <r>
    <n v="2007"/>
    <x v="0"/>
    <n v="68"/>
    <x v="0"/>
    <x v="2"/>
    <s v="for the discovery of Giant Magnetoresistance"/>
    <x v="0"/>
    <n v="815"/>
    <s v="Peter Grnberg"/>
    <x v="0"/>
    <d v="1939-05-18T00:00:00"/>
    <x v="74"/>
    <s v="Plzen"/>
    <s v="Forschungszentrum Julich"/>
    <s v="Czech Republic"/>
    <s v="Plzen"/>
  </r>
  <r>
    <n v="1960"/>
    <x v="8"/>
    <n v="73"/>
    <x v="0"/>
    <x v="1"/>
    <s v="for the soaring flight and the evocative imagery of his poetry which in a visionary fashion reflects the conditions of our time"/>
    <x v="1"/>
    <n v="631"/>
    <s v="Saint-John Perse"/>
    <x v="0"/>
    <s v="1887-05-31"/>
    <x v="75"/>
    <s v="Pointe-a-Pitre"/>
    <s v="Individual"/>
    <s v="Guadeloupe Island"/>
    <s v="Pointe-a-Pitre"/>
  </r>
  <r>
    <n v="1962"/>
    <x v="8"/>
    <n v="46"/>
    <x v="1"/>
    <x v="3"/>
    <s v="for their discoveries concerning the molecular structure of nucleic acids and its significance for information transfer in living material"/>
    <x v="3"/>
    <n v="374"/>
    <s v="Maurice Wilkins"/>
    <x v="0"/>
    <d v="1916-12-15T00:00:00"/>
    <x v="65"/>
    <s v="Pongaroa"/>
    <s v="London University"/>
    <s v="France"/>
    <s v="Paris"/>
  </r>
  <r>
    <n v="1983"/>
    <x v="1"/>
    <n v="40"/>
    <x v="1"/>
    <x v="5"/>
    <s v="for non-violent struggle for free trade unions and human rights in Poland"/>
    <x v="1"/>
    <n v="545"/>
    <s v="Lech Walesa"/>
    <x v="0"/>
    <n v="15978"/>
    <x v="19"/>
    <s v="Popowo"/>
    <s v="Individual"/>
    <s v="Poland"/>
    <s v="Popowo"/>
  </r>
  <r>
    <n v="1962"/>
    <x v="8"/>
    <n v="61"/>
    <x v="0"/>
    <x v="5"/>
    <s v="for his fight against the nuclear arms race between East and West"/>
    <x v="1"/>
    <n v="217"/>
    <s v="Linus Pauling"/>
    <x v="0"/>
    <d v="1901-02-28T00:00:00"/>
    <x v="3"/>
    <s v="Portland OR"/>
    <s v="California Institute of Technology (Caltech)"/>
    <s v="Czech Republic"/>
    <s v="Prague"/>
  </r>
  <r>
    <n v="1954"/>
    <x v="11"/>
    <n v="53"/>
    <x v="0"/>
    <x v="0"/>
    <s v="for his research into the nature of the chemical bond and its application to the elucidation of the structure of complex substances"/>
    <x v="1"/>
    <n v="217"/>
    <s v="Linus Pauling"/>
    <x v="0"/>
    <d v="1901-02-28T00:00:00"/>
    <x v="3"/>
    <s v="Portland OR"/>
    <s v="California Institute of Technology (Caltech)"/>
    <s v="Sweden"/>
    <s v="Uppsala"/>
  </r>
  <r>
    <n v="2005"/>
    <x v="0"/>
    <n v="63"/>
    <x v="0"/>
    <x v="0"/>
    <s v="for the development of the metathesis method in organic synthesis"/>
    <x v="3"/>
    <n v="795"/>
    <s v="Robert H. Grubbs"/>
    <x v="0"/>
    <d v="1942-02-27T00:00:00"/>
    <x v="3"/>
    <s v="Possum Trot KY"/>
    <s v="California Institute of Technology (Caltech)"/>
    <s v="USA"/>
    <s v="Possum Trot KY"/>
  </r>
  <r>
    <n v="1929"/>
    <x v="9"/>
    <n v="73"/>
    <x v="0"/>
    <x v="5"/>
    <s v="for his crucial role in bringing about the Briand-Kellogg Pact"/>
    <x v="1"/>
    <n v="494"/>
    <s v="Frank B. Kellogg"/>
    <x v="0"/>
    <s v="1856-12-22"/>
    <x v="3"/>
    <s v="Potsdam NY"/>
    <s v="Individual"/>
    <s v="USA"/>
    <s v="Potsdam NY"/>
  </r>
  <r>
    <n v="1992"/>
    <x v="3"/>
    <n v="62"/>
    <x v="0"/>
    <x v="4"/>
    <s v="for having extended the domain of microeconomic analysis to a wide range of human behaviour and interaction including nonmarket behaviour"/>
    <x v="1"/>
    <n v="708"/>
    <s v="Gary Becker"/>
    <x v="0"/>
    <d v="1930-12-02T00:00:00"/>
    <x v="3"/>
    <s v="Pottsville PA"/>
    <s v="University of Chicago"/>
    <s v="USA"/>
    <s v="Pottsville PA"/>
  </r>
  <r>
    <n v="1984"/>
    <x v="1"/>
    <n v="83"/>
    <x v="2"/>
    <x v="1"/>
    <s v="for his poetry which endowed with freshness sensuality and rich inventiveness provides a liberating image of the indomitable spirit and versatility of man"/>
    <x v="1"/>
    <n v="661"/>
    <s v="Jaroslav Seifert"/>
    <x v="0"/>
    <n v="632"/>
    <x v="74"/>
    <s v="Prague"/>
    <s v="Individual"/>
    <s v="Czech Republic"/>
    <s v="Prague"/>
  </r>
  <r>
    <n v="1905"/>
    <x v="10"/>
    <n v="62"/>
    <x v="0"/>
    <x v="5"/>
    <s v="for her audacity to oppose the horrors of war"/>
    <x v="1"/>
    <n v="468"/>
    <s v="Bertha von Suttner"/>
    <x v="1"/>
    <s v="1843-06-09"/>
    <x v="74"/>
    <s v="Prague"/>
    <s v="Individual"/>
    <s v="Czech Republic"/>
    <s v="Prague"/>
  </r>
  <r>
    <n v="1959"/>
    <x v="11"/>
    <n v="69"/>
    <x v="0"/>
    <x v="0"/>
    <s v="for his discovery and development of the polarographic methods of analysis"/>
    <x v="1"/>
    <n v="223"/>
    <s v="Jaroslav Heyrovsky"/>
    <x v="0"/>
    <s v="1890-12-20"/>
    <x v="74"/>
    <s v="Prague"/>
    <s v="Polarographic Institute of the Czechoslovak Academy of Science"/>
    <s v="Czech Republic"/>
    <s v="Prague"/>
  </r>
  <r>
    <n v="1947"/>
    <x v="5"/>
    <n v="51"/>
    <x v="0"/>
    <x v="3"/>
    <s v="for their discovery of the course of the catalytic conversion of glycogen"/>
    <x v="2"/>
    <n v="344"/>
    <s v="Gerty Cori"/>
    <x v="1"/>
    <s v="1896-08-15"/>
    <x v="74"/>
    <s v="Prague"/>
    <s v="Washington University"/>
    <s v="Czech Republic"/>
    <s v="Prague"/>
  </r>
  <r>
    <n v="1947"/>
    <x v="5"/>
    <n v="51"/>
    <x v="0"/>
    <x v="3"/>
    <s v="for their discovery of the course of the catalytic conversion of glycogen"/>
    <x v="2"/>
    <n v="343"/>
    <s v="Carl Cori"/>
    <x v="0"/>
    <s v="1896-12-05"/>
    <x v="74"/>
    <s v="Prague"/>
    <s v="Washington University"/>
    <s v="Czech Republic"/>
    <s v="Prague"/>
  </r>
  <r>
    <n v="2013"/>
    <x v="2"/>
    <n v="66"/>
    <x v="0"/>
    <x v="0"/>
    <s v="for the development of multiscale models for complex chemical systems"/>
    <x v="3"/>
    <n v="890"/>
    <s v="Michael Levitt"/>
    <x v="0"/>
    <d v="1947-05-09T00:00:00"/>
    <x v="33"/>
    <s v="Pretoria"/>
    <s v="Stanford University School of Medicine"/>
    <s v="South Africa"/>
    <s v="Pretoria"/>
  </r>
  <r>
    <n v="1951"/>
    <x v="11"/>
    <n v="52"/>
    <x v="0"/>
    <x v="3"/>
    <s v="for his discoveries concerning yellow fever and how to combat it"/>
    <x v="1"/>
    <n v="352"/>
    <s v="Max Theiler"/>
    <x v="0"/>
    <s v="1899-01-30"/>
    <x v="33"/>
    <s v="Pretoria"/>
    <s v="Laboratories of the Division of Medicine and Public Health Rockefeller Foundation"/>
    <s v="South Africa"/>
    <s v="Pretoria"/>
  </r>
  <r>
    <n v="1990"/>
    <x v="3"/>
    <n v="59"/>
    <x v="0"/>
    <x v="5"/>
    <s v="for the leading role he played in the radical changes in East-West relations"/>
    <x v="1"/>
    <n v="552"/>
    <s v="Mikhail Gorbachev"/>
    <x v="0"/>
    <n v="11384"/>
    <x v="60"/>
    <s v="Privolnoye"/>
    <s v="Individual"/>
    <s v="Russia"/>
    <s v="Privolnoye"/>
  </r>
  <r>
    <n v="1997"/>
    <x v="3"/>
    <n v="79"/>
    <x v="2"/>
    <x v="0"/>
    <s v="for their elucidation of the enzymatic mechanism underlying the synthesis of adenosine triphosphate (ATP)"/>
    <x v="2"/>
    <n v="287"/>
    <s v="Paul D. Boyer"/>
    <x v="0"/>
    <d v="1918-07-31T00:00:00"/>
    <x v="3"/>
    <s v="Provo UT"/>
    <s v="University of California"/>
    <s v="Italy"/>
    <s v="Nuoro Sardinia"/>
  </r>
  <r>
    <n v="1987"/>
    <x v="1"/>
    <n v="83"/>
    <x v="2"/>
    <x v="0"/>
    <s v="for their development and use of molecules with structure-specific interactions of high selectivity"/>
    <x v="3"/>
    <n v="269"/>
    <s v="Charles J. Pedersen"/>
    <x v="0"/>
    <d v="1904-10-03T00:00:00"/>
    <x v="67"/>
    <s v="Pusan"/>
    <s v="Du Pont"/>
    <s v="USA"/>
    <s v="Plains GA"/>
  </r>
  <r>
    <n v="1997"/>
    <x v="3"/>
    <n v="47"/>
    <x v="1"/>
    <x v="5"/>
    <s v="for their work for the banning and clearing of anti-personnel mines"/>
    <x v="0"/>
    <n v="565"/>
    <s v="Jody Williams"/>
    <x v="1"/>
    <n v="18545"/>
    <x v="3"/>
    <s v="Putney VT"/>
    <s v="Individual"/>
    <s v="USA"/>
    <s v="Putney VT"/>
  </r>
  <r>
    <n v="1993"/>
    <x v="3"/>
    <n v="75"/>
    <x v="0"/>
    <x v="5"/>
    <s v="for their work for the peaceful termination of the apartheid regime and for laying the foundations for a new democratic South Africa"/>
    <x v="0"/>
    <n v="555"/>
    <s v="Nelson Mandela"/>
    <x v="0"/>
    <n v="6774"/>
    <x v="33"/>
    <s v="Qunu"/>
    <s v="Individual"/>
    <s v="South Africa"/>
    <s v="Qunu"/>
  </r>
  <r>
    <n v="1968"/>
    <x v="8"/>
    <n v="46"/>
    <x v="1"/>
    <x v="3"/>
    <s v="for their interpretation of the genetic code and its function in protein synthesis"/>
    <x v="3"/>
    <n v="389"/>
    <s v="H. Gobind Khorana"/>
    <x v="0"/>
    <d v="1922-01-09T00:00:00"/>
    <x v="10"/>
    <s v="Raipur"/>
    <s v="University of Wisconsin"/>
    <s v="Japan"/>
    <s v="Osaka"/>
  </r>
  <r>
    <n v="2000"/>
    <x v="0"/>
    <n v="63"/>
    <x v="0"/>
    <x v="4"/>
    <s v="for his development of theory and methods for analyzing discrete choice"/>
    <x v="0"/>
    <n v="733"/>
    <s v="Daniel L. McFadden"/>
    <x v="0"/>
    <d v="1937-07-29T00:00:00"/>
    <x v="3"/>
    <s v="Raleigh NC"/>
    <s v="University of California"/>
    <s v="USA"/>
    <s v="Raleigh NC"/>
  </r>
  <r>
    <n v="2015"/>
    <x v="2"/>
    <n v="85"/>
    <x v="2"/>
    <x v="3"/>
    <s v="for their discoveries concerning a novel therapy against infections caused by roundworm parasites"/>
    <x v="2"/>
    <n v="916"/>
    <s v="William C. Campbell"/>
    <x v="0"/>
    <d v="1930-06-28T00:00:00"/>
    <x v="45"/>
    <s v="Ramelton"/>
    <s v="Drew University"/>
    <s v="Ireland"/>
    <s v="Ramelton"/>
  </r>
  <r>
    <n v="2015"/>
    <x v="2"/>
    <n v="69"/>
    <x v="0"/>
    <x v="0"/>
    <s v="for mechanistic studies of DNA repair"/>
    <x v="3"/>
    <n v="922"/>
    <s v="Paul Modrich"/>
    <x v="0"/>
    <d v="1946-06-13T00:00:00"/>
    <x v="3"/>
    <s v="Raton NM"/>
    <s v="Howard Hughes Medical Institute"/>
    <s v="USA"/>
    <s v="Raton NM"/>
  </r>
  <r>
    <n v="1951"/>
    <x v="11"/>
    <n v="44"/>
    <x v="1"/>
    <x v="0"/>
    <s v="for their discoveries in the chemistry of the transuranium elements"/>
    <x v="0"/>
    <n v="212"/>
    <s v="Edwin M. McMillan"/>
    <x v="0"/>
    <d v="1907-09-18T00:00:00"/>
    <x v="3"/>
    <s v="Redondo Beach CA"/>
    <s v="University of California"/>
    <s v="Liberia"/>
    <s v="Monrovia"/>
  </r>
  <r>
    <n v="1901"/>
    <x v="10"/>
    <n v="56"/>
    <x v="0"/>
    <x v="2"/>
    <s v="in recognition of the extraordinary services he has rendered by the discovery of the remarkable rays subsequently named after him"/>
    <x v="1"/>
    <n v="1"/>
    <s v="Wilhelm Conrad Rontgen"/>
    <x v="0"/>
    <s v="1845-03-27"/>
    <x v="17"/>
    <s v="Remscheid"/>
    <s v="Munich University"/>
    <s v="Germany"/>
    <s v="Remscheid"/>
  </r>
  <r>
    <n v="1980"/>
    <x v="1"/>
    <n v="62"/>
    <x v="0"/>
    <x v="0"/>
    <s v="for their contributions concerning the determination of base sequences in nucleic acids"/>
    <x v="2"/>
    <n v="222"/>
    <s v="Frederick Sanger"/>
    <x v="0"/>
    <d v="1918-08-13T00:00:00"/>
    <x v="2"/>
    <s v="Rendcombe"/>
    <s v="MRC Laboratory of Molecular Biology"/>
    <s v="USA"/>
    <s v="Olympus TN"/>
  </r>
  <r>
    <n v="1958"/>
    <x v="11"/>
    <n v="40"/>
    <x v="1"/>
    <x v="0"/>
    <s v="for his work on the structure of proteins especially that of insulin"/>
    <x v="1"/>
    <n v="222"/>
    <s v="Frederick Sanger"/>
    <x v="0"/>
    <d v="1918-08-13T00:00:00"/>
    <x v="2"/>
    <s v="Rendcombe"/>
    <s v="University of Cambridge"/>
    <s v="United Kingdom"/>
    <s v="Trelleck"/>
  </r>
  <r>
    <n v="1982"/>
    <x v="1"/>
    <n v="71"/>
    <x v="0"/>
    <x v="4"/>
    <s v="for his seminal studies of industrial structures functioning of markets and causes and effects of public regulation"/>
    <x v="1"/>
    <n v="696"/>
    <s v="George J. Stigler"/>
    <x v="0"/>
    <d v="1911-01-17T00:00:00"/>
    <x v="3"/>
    <s v="Renton WA"/>
    <s v="University of Chicago"/>
    <s v="Austria"/>
    <s v="Murzzuschlag"/>
  </r>
  <r>
    <n v="1955"/>
    <x v="11"/>
    <n v="53"/>
    <x v="0"/>
    <x v="1"/>
    <s v="for his vivid epic power which has renewed the great narrative art of Iceland"/>
    <x v="1"/>
    <n v="626"/>
    <s v="Halldor Laxness"/>
    <x v="0"/>
    <n v="844"/>
    <x v="76"/>
    <s v="Reykjavik"/>
    <s v="Individual"/>
    <s v="Iceland"/>
    <s v="Reykjavik"/>
  </r>
  <r>
    <n v="1946"/>
    <x v="5"/>
    <n v="42"/>
    <x v="1"/>
    <x v="0"/>
    <s v="for their preparation of enzymes and virus proteins in a pure form"/>
    <x v="2"/>
    <n v="206"/>
    <s v="Wendell M. Stanley"/>
    <x v="0"/>
    <d v="1904-08-16T00:00:00"/>
    <x v="3"/>
    <s v="Ridgeville IN"/>
    <s v="Rockefeller Institute for Medical Research"/>
    <s v="Belarus"/>
    <s v="Vishneva"/>
  </r>
  <r>
    <n v="2022"/>
    <x v="6"/>
    <n v="77"/>
    <x v="2"/>
    <x v="2"/>
    <s v="for experiments with entangled photons establishing the violation of Bell inequalities and  pioneering quantum information science"/>
    <x v="3"/>
    <n v="1014"/>
    <s v="Anton Zeilinger"/>
    <x v="0"/>
    <d v="1945-05-20T00:00:00"/>
    <x v="48"/>
    <s v="Ried im Innkreis"/>
    <s v="University of Vienna"/>
    <s v="Austria"/>
    <s v="Ried im Innkreis"/>
  </r>
  <r>
    <n v="1909"/>
    <x v="10"/>
    <n v="56"/>
    <x v="0"/>
    <x v="0"/>
    <s v="in recognition of his work on catalysis and for his investigations into the fundamental principles governing chemical equilibria and rates of reaction"/>
    <x v="1"/>
    <n v="168"/>
    <s v="Wilhelm Ostwald"/>
    <x v="0"/>
    <s v="1853-09-02"/>
    <x v="77"/>
    <s v="Riga"/>
    <s v="Leipzig University"/>
    <s v="Latvia"/>
    <s v="Riga"/>
  </r>
  <r>
    <n v="1960"/>
    <x v="8"/>
    <n v="45"/>
    <x v="1"/>
    <x v="3"/>
    <s v="for discovery of acquired immunological tolerance"/>
    <x v="0"/>
    <n v="370"/>
    <s v="Peter Medawar"/>
    <x v="0"/>
    <d v="1915-02-28T00:00:00"/>
    <x v="78"/>
    <s v="Rio de Janeiro"/>
    <s v="University College"/>
    <s v="France"/>
    <s v="Paris"/>
  </r>
  <r>
    <n v="2006"/>
    <x v="0"/>
    <n v="60"/>
    <x v="0"/>
    <x v="2"/>
    <s v="for their discovery of the blackbody form and anisotropy of the cosmic microwave background radiation"/>
    <x v="0"/>
    <n v="804"/>
    <s v="John C. Mather"/>
    <x v="0"/>
    <d v="1946-08-07T00:00:00"/>
    <x v="3"/>
    <s v="Roanoke VA"/>
    <s v="NASA Goddard Space Flight Center"/>
    <s v="USA"/>
    <s v="Roanoke VA"/>
  </r>
  <r>
    <n v="1917"/>
    <x v="4"/>
    <n v="60"/>
    <x v="0"/>
    <x v="1"/>
    <s v="for his varied and rich poetry which is inspired by lofty ideals"/>
    <x v="0"/>
    <n v="586"/>
    <s v="Karl Gjellerup"/>
    <x v="0"/>
    <s v="1857-06-02"/>
    <x v="42"/>
    <s v="Roholte"/>
    <s v="Individual"/>
    <s v="Denmark"/>
    <s v="Roholte"/>
  </r>
  <r>
    <n v="1938"/>
    <x v="7"/>
    <n v="37"/>
    <x v="1"/>
    <x v="2"/>
    <s v="for his demonstrations of the existence of new radioactive elements produced by neutron irradiation and for his related discovery of nuclear reactions brought about by slow neutrons"/>
    <x v="1"/>
    <n v="46"/>
    <s v="Enrico Fermi"/>
    <x v="0"/>
    <d v="1901-09-29T00:00:00"/>
    <x v="6"/>
    <s v="Rome"/>
    <s v="Rome University"/>
    <s v="France"/>
    <s v="Paris"/>
  </r>
  <r>
    <n v="1985"/>
    <x v="1"/>
    <n v="67"/>
    <x v="0"/>
    <x v="4"/>
    <s v="for his pioneering analyses of saving and of financial markets"/>
    <x v="1"/>
    <n v="699"/>
    <s v="Franco Modigliani"/>
    <x v="0"/>
    <d v="1918-06-18T00:00:00"/>
    <x v="6"/>
    <s v="Rome"/>
    <s v="Massachusetts Institute of Technology (MIT)"/>
    <s v="Poland"/>
    <s v="Warsaw"/>
  </r>
  <r>
    <n v="2021"/>
    <x v="6"/>
    <n v="73"/>
    <x v="0"/>
    <x v="2"/>
    <s v="for the discovery of the interplay of disorder and fluctuations in physical systems from atomic to planetary scales"/>
    <x v="0"/>
    <n v="1001"/>
    <s v="Giorgio Parisi"/>
    <x v="0"/>
    <d v="1948-08-04T00:00:00"/>
    <x v="6"/>
    <s v="Rome"/>
    <s v="Sapienza University of Rome"/>
    <s v="Italy"/>
    <s v="Rome"/>
  </r>
  <r>
    <n v="1987"/>
    <x v="1"/>
    <n v="48"/>
    <x v="1"/>
    <x v="0"/>
    <s v="for their development and use of molecules with structure-specific interactions of high selectivity"/>
    <x v="3"/>
    <n v="268"/>
    <s v="Jean-Marie Lehn"/>
    <x v="0"/>
    <d v="1939-09-30T00:00:00"/>
    <x v="5"/>
    <s v="Rosheim"/>
    <s v="Universite Louis Pasteur"/>
    <s v="France"/>
    <s v="Rosheim"/>
  </r>
  <r>
    <n v="1910"/>
    <x v="4"/>
    <n v="57"/>
    <x v="0"/>
    <x v="3"/>
    <s v="in recognition of the contributions to our knowledge of cell chemistry made through his work on proteins including the nucleic substances"/>
    <x v="1"/>
    <n v="304"/>
    <s v="Albrecht Kossel"/>
    <x v="0"/>
    <s v="1853-09-16"/>
    <x v="17"/>
    <s v="Rostock"/>
    <s v="University of Heidelberg"/>
    <s v="Germany"/>
    <s v="Rostock"/>
  </r>
  <r>
    <n v="1901"/>
    <x v="10"/>
    <n v="49"/>
    <x v="1"/>
    <x v="0"/>
    <s v="in recognition of the extraordinary services he has rendered by the discovery of the laws of chemical dynamics and osmotic pressure in solutions"/>
    <x v="1"/>
    <n v="160"/>
    <s v="Jacobus H. van 't Hoff"/>
    <x v="0"/>
    <s v="1852-08-30"/>
    <x v="12"/>
    <s v="Rotterdam"/>
    <s v="Berlin University"/>
    <s v="the Netherlands"/>
    <s v="Rotterdam"/>
  </r>
  <r>
    <n v="1928"/>
    <x v="9"/>
    <n v="62"/>
    <x v="0"/>
    <x v="3"/>
    <s v="for his work on typhus"/>
    <x v="1"/>
    <n v="318"/>
    <s v="Charles Nicolle"/>
    <x v="0"/>
    <s v="1866-09-21"/>
    <x v="5"/>
    <s v="Rouen"/>
    <s v="Institut Pasteur"/>
    <s v="France"/>
    <s v="Rouen"/>
  </r>
  <r>
    <n v="1947"/>
    <x v="5"/>
    <n v="61"/>
    <x v="0"/>
    <x v="0"/>
    <s v="for his investigations on plant products of biological importance especially the alkaloids"/>
    <x v="1"/>
    <n v="207"/>
    <s v="Sir Robert Robinson"/>
    <x v="0"/>
    <s v="1886-09-13"/>
    <x v="2"/>
    <s v="Rufford near Chesterfield"/>
    <s v="University of Oxford"/>
    <s v="United Kingdom"/>
    <s v="Rufford near Chesterfield"/>
  </r>
  <r>
    <n v="1981"/>
    <x v="1"/>
    <n v="76"/>
    <x v="2"/>
    <x v="1"/>
    <s v="for writings marked by a broad outlook a wealth of ideas and artistic power"/>
    <x v="1"/>
    <n v="658"/>
    <s v="Elias Canetti"/>
    <x v="0"/>
    <n v="2033"/>
    <x v="79"/>
    <s v="Ruse"/>
    <s v="Individual"/>
    <s v="Bulgaria"/>
    <s v="Ruse"/>
  </r>
  <r>
    <n v="1904"/>
    <x v="10"/>
    <n v="55"/>
    <x v="0"/>
    <x v="3"/>
    <s v="in recognition of his work on the physiology of digestion through which knowledge on vital aspects of the subject has been transformed and enlarged"/>
    <x v="1"/>
    <n v="296"/>
    <s v="Ivan Pavlov"/>
    <x v="0"/>
    <s v="1849-09-14"/>
    <x v="60"/>
    <s v="Ryazan"/>
    <s v="Military Medical Academy"/>
    <s v="Russia"/>
    <s v="Ryazan"/>
  </r>
  <r>
    <n v="1996"/>
    <x v="3"/>
    <n v="65"/>
    <x v="0"/>
    <x v="2"/>
    <s v="for their discovery of superfluidity in helium-3"/>
    <x v="3"/>
    <n v="149"/>
    <s v="David M. Lee"/>
    <x v="0"/>
    <d v="1931-01-20T00:00:00"/>
    <x v="3"/>
    <s v="Rye NY"/>
    <s v="Cornell University"/>
    <s v="USA"/>
    <s v="Rye NY"/>
  </r>
  <r>
    <n v="1944"/>
    <x v="5"/>
    <n v="46"/>
    <x v="1"/>
    <x v="2"/>
    <s v="for his resonance method for recording the magnetic properties of atomic nuclei"/>
    <x v="1"/>
    <n v="49"/>
    <s v="Isidor Isaac Rabi"/>
    <x v="0"/>
    <s v="1898-07-29"/>
    <x v="19"/>
    <s v="Rymanow"/>
    <s v="Columbia University"/>
    <s v="Poland"/>
    <s v="Rymanow"/>
  </r>
  <r>
    <n v="1975"/>
    <x v="12"/>
    <n v="65"/>
    <x v="0"/>
    <x v="4"/>
    <s v="for their contributions to the theory of optimum allocation of resources"/>
    <x v="0"/>
    <n v="687"/>
    <s v="Tjalling C. Koopmans"/>
    <x v="0"/>
    <d v="1910-08-28T00:00:00"/>
    <x v="80"/>
    <s v="S Graveland"/>
    <s v="Yale University"/>
    <s v="USA"/>
    <s v="Lenoir NC"/>
  </r>
  <r>
    <n v="2020"/>
    <x v="6"/>
    <n v="68"/>
    <x v="0"/>
    <x v="3"/>
    <s v="for the discovery of Hepatitis C virus"/>
    <x v="3"/>
    <n v="987"/>
    <s v="Charles Rice"/>
    <x v="0"/>
    <d v="1952-08-25T00:00:00"/>
    <x v="3"/>
    <s v="Sacramento CA"/>
    <s v="Rockefeller University"/>
    <s v="USA"/>
    <s v="Sacramento CA"/>
  </r>
  <r>
    <n v="1912"/>
    <x v="4"/>
    <n v="39"/>
    <x v="1"/>
    <x v="3"/>
    <s v="in recognition of his work on vascular suture and the transplantation of blood vessels and organs"/>
    <x v="1"/>
    <n v="306"/>
    <s v="Alexis Carrel"/>
    <x v="0"/>
    <s v="1873-06-28"/>
    <x v="5"/>
    <s v="Sainte-Foy-les-Lyon"/>
    <s v="Rockefeller Institute for Medical Research"/>
    <s v="France"/>
    <s v="Sainte-Foy-les-Lyon"/>
  </r>
  <r>
    <n v="1962"/>
    <x v="8"/>
    <n v="60"/>
    <x v="0"/>
    <x v="1"/>
    <s v="for his realistic and imaginative writings combining as they do sympathetic humour and keen social perception"/>
    <x v="1"/>
    <n v="634"/>
    <s v="John Steinbeck"/>
    <x v="0"/>
    <n v="789"/>
    <x v="3"/>
    <s v="Salinas CA"/>
    <s v="Individual"/>
    <s v="USA"/>
    <s v="Salinas CA"/>
  </r>
  <r>
    <n v="2021"/>
    <x v="6"/>
    <n v="60"/>
    <x v="0"/>
    <x v="5"/>
    <s v="for their efforts to safeguard freedom of expression which is a precondition for democracy and lasting peace"/>
    <x v="0"/>
    <n v="1006"/>
    <s v="Dmitry Muratov"/>
    <x v="0"/>
    <n v="22555"/>
    <x v="60"/>
    <s v="Samara"/>
    <s v="Individual"/>
    <s v="Russia"/>
    <s v="Samara"/>
  </r>
  <r>
    <n v="2009"/>
    <x v="0"/>
    <n v="48"/>
    <x v="1"/>
    <x v="3"/>
    <s v="for the discovery of how chromosomes are protected by telomeres and the enzyme telomerase"/>
    <x v="3"/>
    <n v="836"/>
    <s v="Carol W. Greider"/>
    <x v="1"/>
    <d v="1961-04-15T00:00:00"/>
    <x v="3"/>
    <s v="San Diego CA"/>
    <s v="Johns Hopkins University School of Medicine"/>
    <s v="USA"/>
    <s v="San Diego CA"/>
  </r>
  <r>
    <n v="1968"/>
    <x v="8"/>
    <n v="57"/>
    <x v="0"/>
    <x v="2"/>
    <s v="for his decisive contributions to elementary particle physics in particular the discovery of a large number of resonance states made possible through his development of the technique of using hydrogen bubble chamber and data analysis"/>
    <x v="1"/>
    <n v="89"/>
    <s v="Luis Alvarez"/>
    <x v="0"/>
    <d v="1911-06-13T00:00:00"/>
    <x v="3"/>
    <s v="San Francisco CA"/>
    <s v="University of California"/>
    <s v="USA"/>
    <s v="Putney VT"/>
  </r>
  <r>
    <n v="1959"/>
    <x v="11"/>
    <n v="39"/>
    <x v="1"/>
    <x v="2"/>
    <s v="for their discovery of the antiproton"/>
    <x v="0"/>
    <n v="73"/>
    <s v="Owen Chamberlain"/>
    <x v="0"/>
    <d v="1920-07-10T00:00:00"/>
    <x v="3"/>
    <s v="San Francisco CA"/>
    <s v="University of California"/>
    <s v="USA"/>
    <s v="St. Louis MO"/>
  </r>
  <r>
    <n v="1944"/>
    <x v="5"/>
    <n v="70"/>
    <x v="0"/>
    <x v="3"/>
    <s v="for their discoveries relating to the highly differentiated functions of single nerve fibres"/>
    <x v="0"/>
    <n v="337"/>
    <s v="Joseph Erlanger"/>
    <x v="0"/>
    <s v="1874-01-05"/>
    <x v="3"/>
    <s v="San Francisco CA"/>
    <s v="Washington University"/>
    <s v="USA"/>
    <s v="San Francisco CA"/>
  </r>
  <r>
    <n v="1986"/>
    <x v="1"/>
    <n v="54"/>
    <x v="0"/>
    <x v="0"/>
    <s v="for their contributions concerning the dynamics of chemical elementary processes"/>
    <x v="3"/>
    <n v="264"/>
    <s v="Dudley R. Herschbach"/>
    <x v="0"/>
    <d v="1932-06-18T00:00:00"/>
    <x v="3"/>
    <s v="San Jose, CA"/>
    <s v="Harvard University"/>
    <s v="USA"/>
    <s v="San Jose, CA"/>
  </r>
  <r>
    <n v="1998"/>
    <x v="3"/>
    <n v="65"/>
    <x v="0"/>
    <x v="4"/>
    <s v="for his contributions to welfare economics"/>
    <x v="1"/>
    <n v="719"/>
    <s v="Amartya Sen"/>
    <x v="0"/>
    <d v="1933-11-03T00:00:00"/>
    <x v="10"/>
    <s v="Santiniketan"/>
    <s v="Trinity College"/>
    <s v="India"/>
    <s v="Santiniketan"/>
  </r>
  <r>
    <n v="1975"/>
    <x v="12"/>
    <n v="69"/>
    <x v="0"/>
    <x v="0"/>
    <s v="for his research into the stereochemistry of organic molecules and reactions"/>
    <x v="0"/>
    <n v="248"/>
    <s v="Vladimir Prelog"/>
    <x v="0"/>
    <d v="1906-07-23T00:00:00"/>
    <x v="44"/>
    <s v="Sarajevo"/>
    <s v="Swiss Federal Institute of Technology (ETH Zurich)"/>
    <s v="Germany"/>
    <s v="Berlin"/>
  </r>
  <r>
    <n v="1956"/>
    <x v="11"/>
    <n v="60"/>
    <x v="0"/>
    <x v="0"/>
    <s v="for their researches into the mechanism of chemical reactions"/>
    <x v="0"/>
    <n v="220"/>
    <s v="Nikolay Semenov"/>
    <x v="0"/>
    <s v="1896-04-03"/>
    <x v="60"/>
    <s v="Saratov"/>
    <s v="Institute for Chemical Physics of the Academy of Sciences of the USSR"/>
    <s v="Russia"/>
    <s v="Saratov"/>
  </r>
  <r>
    <n v="1930"/>
    <x v="7"/>
    <n v="45"/>
    <x v="1"/>
    <x v="1"/>
    <s v="for his vigorous and graphic art of description and his ability to create with wit and humour new types of characters"/>
    <x v="1"/>
    <n v="603"/>
    <s v="Sinclair Lewis"/>
    <x v="0"/>
    <s v="1885-02-07"/>
    <x v="3"/>
    <s v="Sauk Centre MN"/>
    <s v="Individual"/>
    <s v="USA"/>
    <s v="Sauk Centre MN"/>
  </r>
  <r>
    <n v="2015"/>
    <x v="2"/>
    <n v="69"/>
    <x v="0"/>
    <x v="0"/>
    <s v="for mechanistic studies of DNA repair"/>
    <x v="3"/>
    <n v="923"/>
    <s v="Aziz Sancar"/>
    <x v="0"/>
    <d v="1946-09-08T00:00:00"/>
    <x v="57"/>
    <s v="Savur"/>
    <s v="University of North Carolina"/>
    <s v="Turkey"/>
    <s v="Savur"/>
  </r>
  <r>
    <n v="1919"/>
    <x v="4"/>
    <n v="45"/>
    <x v="1"/>
    <x v="2"/>
    <s v="for his discovery of the Doppler effect in canal rays and the splitting of spectral lines in electric fields"/>
    <x v="1"/>
    <n v="24"/>
    <s v="Johannes Stark"/>
    <x v="0"/>
    <s v="1874-04-15"/>
    <x v="17"/>
    <s v="Schickenhof"/>
    <s v="Greifswald University"/>
    <s v="Germany"/>
    <s v="Schickenhof"/>
  </r>
  <r>
    <n v="1985"/>
    <x v="1"/>
    <n v="42"/>
    <x v="1"/>
    <x v="2"/>
    <s v="for the discovery of the quantized Hall effect"/>
    <x v="1"/>
    <n v="126"/>
    <s v="Klaus von Klitzing"/>
    <x v="0"/>
    <d v="1943-06-28T00:00:00"/>
    <x v="19"/>
    <s v="Schroda"/>
    <s v="Max Planck Institute for Solid State Research"/>
    <s v="Poland"/>
    <s v="Schroda"/>
  </r>
  <r>
    <n v="2004"/>
    <x v="0"/>
    <n v="57"/>
    <x v="0"/>
    <x v="3"/>
    <s v="for their discoveries of odorant receptors and the organization of the olfactory system"/>
    <x v="0"/>
    <n v="775"/>
    <s v="Linda B. Buck"/>
    <x v="1"/>
    <d v="1947-01-29T00:00:00"/>
    <x v="3"/>
    <s v="Seattle WA"/>
    <s v="Fred Hutchinson Cancer Research Center"/>
    <s v="USA"/>
    <s v="Seattle WA"/>
  </r>
  <r>
    <n v="1924"/>
    <x v="9"/>
    <n v="64"/>
    <x v="0"/>
    <x v="3"/>
    <s v="for his discovery of the mechanism of the electrocardiogram"/>
    <x v="1"/>
    <n v="315"/>
    <s v="Willem Einthoven"/>
    <x v="0"/>
    <s v="1860-05-21"/>
    <x v="81"/>
    <s v="Semarang"/>
    <s v="Leiden University"/>
    <s v="Indonesia"/>
    <s v="Semarang"/>
  </r>
  <r>
    <n v="1980"/>
    <x v="1"/>
    <n v="69"/>
    <x v="0"/>
    <x v="1"/>
    <s v="who with uncompromising clear-sightedness voices man's exposed condition in a world of severe conflicts"/>
    <x v="1"/>
    <n v="657"/>
    <s v="Czeslaw Milosz"/>
    <x v="0"/>
    <n v="4199"/>
    <x v="82"/>
    <s v="Seteniai"/>
    <s v="Individual"/>
    <s v="Lithuania"/>
    <s v="Seteniai"/>
  </r>
  <r>
    <n v="1977"/>
    <x v="12"/>
    <n v="79"/>
    <x v="2"/>
    <x v="1"/>
    <s v="for a creative poetic writing which illuminates man's condition in the cosmos and in present-day society at the same time representing the great renewal of the traditions of Spanish poetry between the wars"/>
    <x v="1"/>
    <n v="653"/>
    <s v="Vicente Aleixandre"/>
    <x v="0"/>
    <s v="1898-04-26"/>
    <x v="56"/>
    <s v="Sevilla"/>
    <s v="Individual"/>
    <s v="Spain"/>
    <s v="Sevilla"/>
  </r>
  <r>
    <n v="1992"/>
    <x v="3"/>
    <n v="72"/>
    <x v="0"/>
    <x v="3"/>
    <s v="for their discoveries concerning reversible protein phosphorylation as a biological regulatory mechanism"/>
    <x v="0"/>
    <n v="446"/>
    <s v="Edmond H. Fischer"/>
    <x v="0"/>
    <d v="1920-04-06T00:00:00"/>
    <x v="11"/>
    <s v="Shanghai"/>
    <s v="University of Washington"/>
    <s v="France"/>
    <s v="Bayonne"/>
  </r>
  <r>
    <n v="1957"/>
    <x v="11"/>
    <n v="31"/>
    <x v="1"/>
    <x v="2"/>
    <s v="for their penetrating investigation of the so-called parity laws which has led to important discoveries regarding the elementary particles"/>
    <x v="0"/>
    <n v="69"/>
    <s v="Tsung-Dao Lee"/>
    <x v="0"/>
    <d v="1926-11-24T00:00:00"/>
    <x v="11"/>
    <s v="Shanghai"/>
    <s v="Columbia University"/>
    <s v="China"/>
    <s v="Shanghai"/>
  </r>
  <r>
    <n v="2009"/>
    <x v="0"/>
    <n v="76"/>
    <x v="2"/>
    <x v="2"/>
    <s v="for groundbreaking achievements concerning the transmission of light in fibers for optical communication"/>
    <x v="0"/>
    <n v="838"/>
    <s v="Charles K. Kao"/>
    <x v="0"/>
    <d v="1933-11-04T00:00:00"/>
    <x v="11"/>
    <s v="Shanghai"/>
    <s v="Standard Telecommunication Laboratories"/>
    <s v="China"/>
    <s v="Shanghai"/>
  </r>
  <r>
    <n v="2021"/>
    <x v="6"/>
    <n v="90"/>
    <x v="2"/>
    <x v="2"/>
    <s v="for the physical modelling of Earths climate quantifying variability and reliably predicting global warming"/>
    <x v="2"/>
    <n v="999"/>
    <s v="Syukuro Manabe"/>
    <x v="0"/>
    <d v="1931-09-21T00:00:00"/>
    <x v="38"/>
    <s v="Shingu Ehime"/>
    <s v="Princeton University"/>
    <s v="Japan"/>
    <s v="Shingu Ehime"/>
  </r>
  <r>
    <n v="2003"/>
    <x v="0"/>
    <n v="74"/>
    <x v="0"/>
    <x v="3"/>
    <s v="for their discoveries concerning magnetic resonance imaging"/>
    <x v="0"/>
    <n v="764"/>
    <s v="Paul C. Lauterbur"/>
    <x v="0"/>
    <d v="1929-05-06T00:00:00"/>
    <x v="3"/>
    <s v="Sidney OH"/>
    <s v="University of Illinois"/>
    <s v="USA"/>
    <s v="Sidney OH"/>
  </r>
  <r>
    <n v="2017"/>
    <x v="2"/>
    <n v="77"/>
    <x v="2"/>
    <x v="0"/>
    <s v="for developing cryo-electron microscopy for the high-resolution structure determination of biomolecules in solution"/>
    <x v="3"/>
    <n v="945"/>
    <s v="Joachim Frank"/>
    <x v="0"/>
    <d v="1940-09-12T00:00:00"/>
    <x v="17"/>
    <s v="Siegen"/>
    <s v="Columbia University"/>
    <s v="Germany"/>
    <s v="Siegen"/>
  </r>
  <r>
    <n v="1986"/>
    <x v="1"/>
    <n v="58"/>
    <x v="0"/>
    <x v="5"/>
    <s v="for being a messenger to mankind: his message is one of peace atonement and dignity"/>
    <x v="1"/>
    <n v="548"/>
    <s v="Elie Wiesel"/>
    <x v="0"/>
    <n v="10501"/>
    <x v="15"/>
    <s v="Sighet"/>
    <s v="Individual"/>
    <s v="Romania"/>
    <s v="Sighet"/>
  </r>
  <r>
    <n v="1926"/>
    <x v="9"/>
    <n v="59"/>
    <x v="0"/>
    <x v="3"/>
    <s v="for his discovery of the Spiroptera carcinoma"/>
    <x v="1"/>
    <n v="316"/>
    <s v="Johannes Fibiger"/>
    <x v="0"/>
    <s v="1867-04-23"/>
    <x v="42"/>
    <s v="Silkeborg"/>
    <s v="Copenhagen University"/>
    <s v="Denmark"/>
    <s v="Silkeborg"/>
  </r>
  <r>
    <n v="2000"/>
    <x v="0"/>
    <n v="64"/>
    <x v="0"/>
    <x v="0"/>
    <s v="for the discovery and development of conductive polymers"/>
    <x v="3"/>
    <n v="729"/>
    <s v="Alan Heeger"/>
    <x v="0"/>
    <d v="1936-01-22T00:00:00"/>
    <x v="3"/>
    <s v="Sioux City IA"/>
    <s v="University of California"/>
    <s v="USA"/>
    <s v="Sioux City IA"/>
  </r>
  <r>
    <n v="1974"/>
    <x v="12"/>
    <n v="76"/>
    <x v="2"/>
    <x v="4"/>
    <s v="for their pioneering work in the theory of money and economic fluctuations and for their penetrating analysis of the interdependence of economic social and institutional phenomena"/>
    <x v="0"/>
    <n v="684"/>
    <s v="Gunnar Myrdal"/>
    <x v="0"/>
    <s v="1898-12-06"/>
    <x v="47"/>
    <s v="Skattungbyn"/>
    <s v="Individual"/>
    <s v="Sweden"/>
    <s v="Skattungbyn"/>
  </r>
  <r>
    <n v="1989"/>
    <x v="1"/>
    <n v="78"/>
    <x v="2"/>
    <x v="4"/>
    <s v="for his clarification of the probability theory foundations of econometrics and his analyses of simultaneous economic structures"/>
    <x v="1"/>
    <n v="703"/>
    <s v="Trygve Haavelmo"/>
    <x v="0"/>
    <d v="1911-12-13T00:00:00"/>
    <x v="8"/>
    <s v="Skedsmo"/>
    <s v="University of Oslo"/>
    <s v="China"/>
    <s v="Gaomi"/>
  </r>
  <r>
    <n v="1979"/>
    <x v="12"/>
    <n v="69"/>
    <x v="0"/>
    <x v="5"/>
    <s v="for her work for bringing help to suffering humanity"/>
    <x v="1"/>
    <n v="540"/>
    <s v="Anjeza Gonxhe Bojaxhiu"/>
    <x v="1"/>
    <n v="3891"/>
    <x v="83"/>
    <s v="Skopje"/>
    <s v="Individual"/>
    <s v="North Macedonia"/>
    <s v="Skopje"/>
  </r>
  <r>
    <n v="2010"/>
    <x v="2"/>
    <n v="52"/>
    <x v="0"/>
    <x v="2"/>
    <s v="for groundbreaking experiments regarding the two-dimensional material graphene"/>
    <x v="0"/>
    <n v="849"/>
    <s v="Andre Geim"/>
    <x v="0"/>
    <d v="1958-10-21T00:00:00"/>
    <x v="60"/>
    <s v="Sochi"/>
    <s v="University of Manchester"/>
    <s v="Russia"/>
    <s v="Sochi"/>
  </r>
  <r>
    <n v="1919"/>
    <x v="4"/>
    <n v="49"/>
    <x v="1"/>
    <x v="3"/>
    <s v="for his discoveries relating to immunity"/>
    <x v="1"/>
    <n v="309"/>
    <s v="Jules Bordet"/>
    <x v="0"/>
    <s v="1870-06-13"/>
    <x v="27"/>
    <s v="Soignies"/>
    <s v="Brussels University"/>
    <s v="Belgium"/>
    <s v="Soignies"/>
  </r>
  <r>
    <n v="1995"/>
    <x v="3"/>
    <n v="48"/>
    <x v="1"/>
    <x v="3"/>
    <s v="for their discoveries concerning the genetic control of early embryonic development"/>
    <x v="3"/>
    <n v="454"/>
    <s v="Eric F. Wieschaus"/>
    <x v="0"/>
    <d v="1947-06-08T00:00:00"/>
    <x v="3"/>
    <s v="South Bend IN"/>
    <s v="Princeton University"/>
    <s v="USA"/>
    <s v="South Bend IN"/>
  </r>
  <r>
    <n v="1950"/>
    <x v="11"/>
    <n v="64"/>
    <x v="0"/>
    <x v="3"/>
    <s v="for their discoveries relating to the hormones of the adrenal cortex their structure and biological effects"/>
    <x v="3"/>
    <n v="349"/>
    <s v="Edward C. Kendall"/>
    <x v="0"/>
    <s v="1886-03-08"/>
    <x v="3"/>
    <s v="South Norwalk CT"/>
    <s v="Mayo Clinic"/>
    <s v="USA"/>
    <s v="South Norwalk CT"/>
  </r>
  <r>
    <n v="2010"/>
    <x v="2"/>
    <n v="79"/>
    <x v="2"/>
    <x v="0"/>
    <s v="for palladium-catalyzed cross couplings in organic synthesis"/>
    <x v="3"/>
    <n v="851"/>
    <s v="Richard F. Heck"/>
    <x v="0"/>
    <d v="1931-08-15T00:00:00"/>
    <x v="3"/>
    <s v="Springfield MA"/>
    <s v="University of Delaware"/>
    <s v="USA"/>
    <s v="Springfield MA"/>
  </r>
  <r>
    <n v="1991"/>
    <x v="3"/>
    <n v="68"/>
    <x v="0"/>
    <x v="1"/>
    <s v="who through her magnificent epic writing has - in the words of Alfred Nobel - been of very great benefit to humanity"/>
    <x v="1"/>
    <n v="668"/>
    <s v="Nadine Gordimer"/>
    <x v="1"/>
    <n v="8725"/>
    <x v="33"/>
    <s v="Springs"/>
    <s v="Individual"/>
    <s v="South Africa"/>
    <s v="Springs"/>
  </r>
  <r>
    <n v="1983"/>
    <x v="1"/>
    <n v="72"/>
    <x v="0"/>
    <x v="1"/>
    <s v="for his novels which with the perspicuity of realistic narrative art and the diversity and universality of myth illuminate the human condition in the world of today"/>
    <x v="1"/>
    <n v="660"/>
    <s v="William Golding"/>
    <x v="0"/>
    <n v="4280"/>
    <x v="2"/>
    <s v="St. Columb Minor"/>
    <s v="Individual"/>
    <s v="United Kingdom"/>
    <s v="St. Columb Minor"/>
  </r>
  <r>
    <n v="2006"/>
    <x v="0"/>
    <n v="59"/>
    <x v="0"/>
    <x v="0"/>
    <s v="for his studies of the molecular basis of eukaryotic transcription"/>
    <x v="1"/>
    <n v="806"/>
    <s v="Roger D. Kornberg"/>
    <x v="0"/>
    <d v="1947-04-24T00:00:00"/>
    <x v="3"/>
    <s v="St. Louis MO"/>
    <s v="Stanford University"/>
    <s v="USA"/>
    <s v="St. Louis MO"/>
  </r>
  <r>
    <n v="1997"/>
    <x v="3"/>
    <n v="49"/>
    <x v="1"/>
    <x v="2"/>
    <s v="for development of methods to cool and trap atoms with laser light"/>
    <x v="3"/>
    <n v="152"/>
    <s v="Steven Chu"/>
    <x v="0"/>
    <d v="1948-02-28T00:00:00"/>
    <x v="3"/>
    <s v="St. Louis MO"/>
    <s v="Stanford University"/>
    <s v="USA"/>
    <s v="St. Louis MO"/>
  </r>
  <r>
    <n v="1948"/>
    <x v="5"/>
    <n v="60"/>
    <x v="0"/>
    <x v="1"/>
    <s v="for his outstanding pioneer contribution to present-day poetry"/>
    <x v="1"/>
    <n v="619"/>
    <s v="T.S. Eliot"/>
    <x v="0"/>
    <s v="1888-09-26"/>
    <x v="3"/>
    <s v="St. Louis MO"/>
    <s v="Individual"/>
    <s v="USA"/>
    <s v="St. Louis MO"/>
  </r>
  <r>
    <n v="1961"/>
    <x v="8"/>
    <n v="50"/>
    <x v="1"/>
    <x v="0"/>
    <s v="for his research on the carbon dioxide assimilation in plants"/>
    <x v="1"/>
    <n v="225"/>
    <s v="Melvin Calvin"/>
    <x v="0"/>
    <d v="1911-04-08T00:00:00"/>
    <x v="3"/>
    <s v="St. Paul MN"/>
    <s v="University of California"/>
    <s v="Ukraine"/>
    <s v="Ivano-Frankivsk"/>
  </r>
  <r>
    <n v="2013"/>
    <x v="2"/>
    <n v="65"/>
    <x v="0"/>
    <x v="3"/>
    <s v="for their discoveries of machinery regulating vesicle traffic a major transport system in our cells"/>
    <x v="3"/>
    <n v="885"/>
    <s v="Randy W. Schekman"/>
    <x v="0"/>
    <d v="1948-12-30T00:00:00"/>
    <x v="3"/>
    <s v="St. Paul MN"/>
    <s v="University of California"/>
    <s v="USA"/>
    <s v="St. Paul MN"/>
  </r>
  <r>
    <n v="1973"/>
    <x v="12"/>
    <n v="67"/>
    <x v="0"/>
    <x v="4"/>
    <s v="for the development of the input-output method and for its application to important economic problems"/>
    <x v="1"/>
    <n v="683"/>
    <s v="Wassily Leontief"/>
    <x v="0"/>
    <d v="1906-08-05T00:00:00"/>
    <x v="60"/>
    <s v="St. Petersburg"/>
    <s v="Harvard University"/>
    <s v="Nigeria"/>
    <s v="Abeokuta"/>
  </r>
  <r>
    <n v="1958"/>
    <x v="11"/>
    <n v="50"/>
    <x v="1"/>
    <x v="2"/>
    <s v="for the discovery and the interpretation of the Cherenkov effect"/>
    <x v="3"/>
    <n v="721"/>
    <s v="Il'ja M. Frank"/>
    <x v="0"/>
    <d v="1908-10-23T00:00:00"/>
    <x v="60"/>
    <s v="St. Petersburg"/>
    <s v="Lomonosov Moscow State University"/>
    <s v="Russia"/>
    <s v="St. Petersburg"/>
  </r>
  <r>
    <n v="1975"/>
    <x v="12"/>
    <n v="63"/>
    <x v="0"/>
    <x v="4"/>
    <s v="for their contributions to the theory of optimum allocation of resources"/>
    <x v="0"/>
    <n v="686"/>
    <s v="Leonid Vitaliyevich Kantorovich"/>
    <x v="0"/>
    <d v="1912-01-19T00:00:00"/>
    <x v="60"/>
    <s v="St. Petersburg"/>
    <s v="Academy of Sciences"/>
    <s v="Norway"/>
    <s v="Haugesund"/>
  </r>
  <r>
    <n v="1987"/>
    <x v="1"/>
    <n v="47"/>
    <x v="1"/>
    <x v="1"/>
    <s v="for an all-embracing authorship imbued with clarity of thought and poetic intensity"/>
    <x v="1"/>
    <n v="664"/>
    <s v="Joseph Brodsky"/>
    <x v="0"/>
    <n v="14755"/>
    <x v="60"/>
    <s v="St. Petersburg"/>
    <s v="Individual"/>
    <s v="Russia"/>
    <s v="St. Petersburg"/>
  </r>
  <r>
    <n v="1967"/>
    <x v="8"/>
    <n v="47"/>
    <x v="1"/>
    <x v="0"/>
    <s v="for their studies of extremely fast chemical reactions effected by disturbing the equilibrium by means of very short pulses of energy"/>
    <x v="2"/>
    <n v="235"/>
    <s v="George Porter"/>
    <x v="0"/>
    <d v="1920-12-06T00:00:00"/>
    <x v="2"/>
    <s v="Stainforth"/>
    <s v="Royal Institution of Great Britain"/>
    <s v="Russia"/>
    <s v="Moscow"/>
  </r>
  <r>
    <n v="2006"/>
    <x v="0"/>
    <n v="47"/>
    <x v="1"/>
    <x v="3"/>
    <s v="for their discovery of RNA interference - gene silencing by double-stranded RNA"/>
    <x v="0"/>
    <n v="802"/>
    <s v="Andrew Z. Fire"/>
    <x v="0"/>
    <d v="1959-04-27T00:00:00"/>
    <x v="3"/>
    <s v="Stanford CA"/>
    <s v="Stanford University School of Medicine"/>
    <s v="USA"/>
    <s v="Stanford CA"/>
  </r>
  <r>
    <n v="1919"/>
    <x v="4"/>
    <n v="63"/>
    <x v="0"/>
    <x v="5"/>
    <s v="for his role as founder of the League of Nations"/>
    <x v="1"/>
    <n v="483"/>
    <s v="Woodrow Wilson"/>
    <x v="0"/>
    <s v="1856-12-28"/>
    <x v="3"/>
    <s v="Staunton VA"/>
    <s v="Individual"/>
    <s v="USA"/>
    <s v="Staunton VA"/>
  </r>
  <r>
    <n v="1921"/>
    <x v="9"/>
    <n v="52"/>
    <x v="0"/>
    <x v="5"/>
    <s v="for their lifelong contributions to the cause of peace and organized internationalism"/>
    <x v="0"/>
    <n v="486"/>
    <s v="Christian Lange"/>
    <x v="0"/>
    <s v="1869-09-17"/>
    <x v="8"/>
    <s v="Stavanger"/>
    <s v="Individual"/>
    <s v="Norway"/>
    <s v="Stavanger"/>
  </r>
  <r>
    <n v="1912"/>
    <x v="4"/>
    <n v="43"/>
    <x v="1"/>
    <x v="2"/>
    <s v="for his invention of automatic regulators for use in conjunction with gas accumulators for illuminating lighthouses and buoys"/>
    <x v="1"/>
    <n v="17"/>
    <s v="Gustaf Dalen"/>
    <x v="0"/>
    <s v="1869-11-30"/>
    <x v="47"/>
    <s v="Stenstorp"/>
    <s v="Swedish Gas-Accumulator Co."/>
    <s v="Sweden"/>
    <s v="Stenstorp"/>
  </r>
  <r>
    <n v="1974"/>
    <x v="12"/>
    <n v="64"/>
    <x v="0"/>
    <x v="0"/>
    <s v="for his fundamental achievements both theoretical and experimental in the physical chemistry of the macromolecules"/>
    <x v="1"/>
    <n v="246"/>
    <s v="Paul J. Flory"/>
    <x v="0"/>
    <d v="1910-06-19T00:00:00"/>
    <x v="3"/>
    <s v="Sterling IL"/>
    <s v="Stanford University"/>
    <s v="Northern Ireland"/>
    <s v="Belfast"/>
  </r>
  <r>
    <n v="1948"/>
    <x v="5"/>
    <n v="46"/>
    <x v="1"/>
    <x v="0"/>
    <s v="for his research on electrophoresis and adsorption analysis especially for his discoveries concerning the complex nature of the serum proteins"/>
    <x v="1"/>
    <n v="208"/>
    <s v="Arne Tiselius"/>
    <x v="0"/>
    <d v="1902-08-10T00:00:00"/>
    <x v="47"/>
    <s v="Stockholm"/>
    <s v="Uppsala University"/>
    <s v="Egypt"/>
    <s v="Cairo"/>
  </r>
  <r>
    <n v="1970"/>
    <x v="12"/>
    <n v="65"/>
    <x v="0"/>
    <x v="3"/>
    <s v="for their discoveries concerning the humoral transmitters in the nerve terminals and the mechanism for their storage release and inactivation"/>
    <x v="3"/>
    <n v="395"/>
    <s v="Ulf von Euler"/>
    <x v="0"/>
    <d v="1905-02-07T00:00:00"/>
    <x v="47"/>
    <s v="Stockholm"/>
    <s v="Karolinska Institutet"/>
    <s v="Poland"/>
    <s v="Gdansk"/>
  </r>
  <r>
    <n v="1982"/>
    <x v="1"/>
    <n v="66"/>
    <x v="0"/>
    <x v="3"/>
    <s v="for their discoveries concerning prostaglandins and related biologically active substances"/>
    <x v="3"/>
    <n v="425"/>
    <s v="Sune K. Bergstrom"/>
    <x v="0"/>
    <d v="1916-01-10T00:00:00"/>
    <x v="47"/>
    <s v="Stockholm"/>
    <s v="Karolinska Institutet"/>
    <s v="Ireland"/>
    <s v="Dublin"/>
  </r>
  <r>
    <n v="2015"/>
    <x v="2"/>
    <n v="77"/>
    <x v="2"/>
    <x v="0"/>
    <s v="for mechanistic studies of DNA repair"/>
    <x v="3"/>
    <n v="921"/>
    <s v="Tomas Lindahl"/>
    <x v="0"/>
    <d v="1938-01-28T00:00:00"/>
    <x v="47"/>
    <s v="Stockholm"/>
    <s v="Francis Crick Institute"/>
    <s v="Sweden"/>
    <s v="Stockholm"/>
  </r>
  <r>
    <n v="2022"/>
    <x v="6"/>
    <n v="67"/>
    <x v="0"/>
    <x v="3"/>
    <s v="for his discoveries concerning the genomes of extinct hominins and human evolution"/>
    <x v="1"/>
    <n v="1011"/>
    <s v="Svante Paebo"/>
    <x v="0"/>
    <d v="1955-04-20T00:00:00"/>
    <x v="47"/>
    <s v="Stockholm"/>
    <s v="Max Planck Institute for Evolutionary Anthropology"/>
    <s v="Sweden"/>
    <s v="Stockholm"/>
  </r>
  <r>
    <n v="2011"/>
    <x v="2"/>
    <n v="80"/>
    <x v="2"/>
    <x v="1"/>
    <s v="because through his condensed translucent images he gives us fresh access to reality"/>
    <x v="1"/>
    <n v="868"/>
    <s v="Tomas Transtromer"/>
    <x v="0"/>
    <n v="11428"/>
    <x v="47"/>
    <s v="Stockholm"/>
    <s v="Individual"/>
    <s v="Sweden"/>
    <s v="Stockholm"/>
  </r>
  <r>
    <n v="1921"/>
    <x v="9"/>
    <n v="61"/>
    <x v="0"/>
    <x v="5"/>
    <s v="for their lifelong contributions to the cause of peace and organized internationalism"/>
    <x v="0"/>
    <n v="485"/>
    <s v="Hjalmar Branting"/>
    <x v="0"/>
    <s v="1860-11-23"/>
    <x v="47"/>
    <s v="Stockholm"/>
    <s v="Individual"/>
    <s v="Sweden"/>
    <s v="Stockholm"/>
  </r>
  <r>
    <n v="1934"/>
    <x v="7"/>
    <n v="42"/>
    <x v="1"/>
    <x v="3"/>
    <s v="for their discoveries concerning liver therapy in cases of anaemia"/>
    <x v="3"/>
    <n v="328"/>
    <s v="William P. Murphy"/>
    <x v="0"/>
    <s v="1892-02-06"/>
    <x v="3"/>
    <s v="Stoughton WI"/>
    <s v="Harvard University"/>
    <s v="USA"/>
    <s v="Stoughton WI"/>
  </r>
  <r>
    <n v="1967"/>
    <x v="8"/>
    <n v="61"/>
    <x v="0"/>
    <x v="2"/>
    <s v="for his contributions to the theory of nuclear reactions especially his discoveries concerning the energy production in stars"/>
    <x v="1"/>
    <n v="88"/>
    <s v="Hans Bethe"/>
    <x v="0"/>
    <d v="1906-07-02T00:00:00"/>
    <x v="5"/>
    <s v="Strasbourg"/>
    <s v="Cornell University"/>
    <s v="Trinidad and Tobago"/>
    <s v="Chaguanas"/>
  </r>
  <r>
    <n v="2007"/>
    <x v="0"/>
    <n v="66"/>
    <x v="0"/>
    <x v="3"/>
    <s v="for their discoveries of principles for introducing specific gene modifications in mice by the use of embryonic stem cells"/>
    <x v="3"/>
    <n v="812"/>
    <s v="Sir Martin J. Evans"/>
    <x v="0"/>
    <d v="1941-01-01T00:00:00"/>
    <x v="2"/>
    <s v="Stroud"/>
    <s v="Cardiff University"/>
    <s v="United Kingdom"/>
    <s v="Stroud"/>
  </r>
  <r>
    <n v="1908"/>
    <x v="10"/>
    <n v="54"/>
    <x v="0"/>
    <x v="3"/>
    <s v="in recognition of their work on immunity"/>
    <x v="0"/>
    <n v="302"/>
    <s v="Paul Ehrlich"/>
    <x v="0"/>
    <s v="1854-03-14"/>
    <x v="19"/>
    <s v="Strzelin"/>
    <s v="Goettingen University"/>
    <s v="Poland"/>
    <s v="Strzelin"/>
  </r>
  <r>
    <n v="1907"/>
    <x v="10"/>
    <n v="55"/>
    <x v="0"/>
    <x v="2"/>
    <s v="for his optical precision instruments and the spectroscopic and metrological investigations carried out with their aid"/>
    <x v="1"/>
    <n v="11"/>
    <s v="Albert A. Michelson"/>
    <x v="0"/>
    <s v="1852-12-19"/>
    <x v="19"/>
    <s v="Strzelno"/>
    <s v="University of Chicago"/>
    <s v="Poland"/>
    <s v="Strzelno"/>
  </r>
  <r>
    <n v="1991"/>
    <x v="3"/>
    <n v="49"/>
    <x v="1"/>
    <x v="3"/>
    <s v="for their discoveries concerning the function of single ion channels in cells"/>
    <x v="0"/>
    <n v="445"/>
    <s v="Bert Sakmann"/>
    <x v="0"/>
    <d v="1942-06-12T00:00:00"/>
    <x v="17"/>
    <s v="Stuttgart"/>
    <s v="Max Planck Institute for Medical Research"/>
    <s v="Germany"/>
    <s v="Stuttgart"/>
  </r>
  <r>
    <n v="1935"/>
    <x v="7"/>
    <n v="66"/>
    <x v="0"/>
    <x v="3"/>
    <s v="for his discovery of the organizer effect in embryonic development"/>
    <x v="1"/>
    <n v="329"/>
    <s v="Hans Spemann"/>
    <x v="0"/>
    <s v="1869-06-27"/>
    <x v="17"/>
    <s v="Stuttgart"/>
    <s v="University of Freiburg im Breisgau"/>
    <s v="Germany"/>
    <s v="Stuttgart"/>
  </r>
  <r>
    <n v="2019"/>
    <x v="2"/>
    <n v="71"/>
    <x v="0"/>
    <x v="0"/>
    <s v="for the development of lithium-ion batteries"/>
    <x v="3"/>
    <n v="978"/>
    <s v="Akira Yoshino"/>
    <x v="0"/>
    <d v="1948-01-30T00:00:00"/>
    <x v="38"/>
    <s v="Suita"/>
    <s v="Asahi Kasei Corporation"/>
    <s v="Japan"/>
    <s v="Suita"/>
  </r>
  <r>
    <n v="2018"/>
    <x v="2"/>
    <n v="56"/>
    <x v="0"/>
    <x v="1"/>
    <s v="for a narrative imagination that with encyclopedic passion represents the crossing of boundaries as a form of life"/>
    <x v="1"/>
    <n v="979"/>
    <s v="Olga Tokarczuk"/>
    <x v="1"/>
    <n v="22675"/>
    <x v="19"/>
    <s v="Sulechow"/>
    <s v="Individual"/>
    <s v="Poland"/>
    <s v="Sulechow"/>
  </r>
  <r>
    <n v="1985"/>
    <x v="1"/>
    <n v="45"/>
    <x v="1"/>
    <x v="3"/>
    <s v="for their discoveries concerning the regulation of cholesterol metabolism"/>
    <x v="0"/>
    <n v="433"/>
    <s v="Joseph L. Goldstein"/>
    <x v="0"/>
    <d v="1940-04-18T00:00:00"/>
    <x v="3"/>
    <s v="Sumter SC"/>
    <s v="University of Texas Southwestern Medical Center at Dallas"/>
    <s v="USA"/>
    <s v="Sumter SC"/>
  </r>
  <r>
    <n v="2009"/>
    <x v="0"/>
    <n v="77"/>
    <x v="2"/>
    <x v="4"/>
    <s v="for his analysis of economic governance especially the boundaries of the firm"/>
    <x v="0"/>
    <n v="847"/>
    <s v="Oliver E. Williamson"/>
    <x v="0"/>
    <d v="1932-09-27T00:00:00"/>
    <x v="3"/>
    <s v="Superior WI"/>
    <s v="University of California"/>
    <s v="USA"/>
    <s v="Superior WI"/>
  </r>
  <r>
    <n v="1974"/>
    <x v="12"/>
    <n v="74"/>
    <x v="0"/>
    <x v="1"/>
    <s v="for a narrative art far-seeing in lands and ages in the service of freedom"/>
    <x v="0"/>
    <n v="649"/>
    <s v="Eyvind Johnson"/>
    <x v="0"/>
    <n v="211"/>
    <x v="47"/>
    <s v="Svartbjornsbyn"/>
    <s v="Individual"/>
    <s v="Sweden"/>
    <s v="Svartbjornsbyn"/>
  </r>
  <r>
    <n v="1977"/>
    <x v="12"/>
    <n v="70"/>
    <x v="0"/>
    <x v="4"/>
    <s v="for their pathbreaking contribution to the theory of international trade and international capital movements"/>
    <x v="0"/>
    <n v="690"/>
    <s v="James E. Meade"/>
    <x v="0"/>
    <d v="1907-06-23T00:00:00"/>
    <x v="2"/>
    <s v="Swanage"/>
    <s v="University of Cambridge"/>
    <s v="Finland"/>
    <s v="Vyborg"/>
  </r>
  <r>
    <n v="2003"/>
    <x v="0"/>
    <n v="69"/>
    <x v="0"/>
    <x v="4"/>
    <s v="for methods of analyzing economic time series with common trends (cointegration)"/>
    <x v="0"/>
    <n v="772"/>
    <s v="Clive W.J. Granger"/>
    <x v="0"/>
    <d v="1934-09-04T00:00:00"/>
    <x v="2"/>
    <s v="Swansea"/>
    <s v="University of California"/>
    <s v="United Kingdom"/>
    <s v="Swansea"/>
  </r>
  <r>
    <n v="1975"/>
    <x v="12"/>
    <n v="58"/>
    <x v="0"/>
    <x v="0"/>
    <s v="for his work on the stereochemistry of enzyme-catalyzed reactions"/>
    <x v="0"/>
    <n v="247"/>
    <s v="John Cornforth"/>
    <x v="0"/>
    <d v="1917-09-07T00:00:00"/>
    <x v="4"/>
    <s v="Sydney"/>
    <s v="University of Sussex"/>
    <s v="United Kingdom"/>
    <s v="Birmingham"/>
  </r>
  <r>
    <n v="2015"/>
    <x v="2"/>
    <n v="72"/>
    <x v="0"/>
    <x v="2"/>
    <s v="for the discovery of neutrino oscillations which shows that neutrinos have mass"/>
    <x v="0"/>
    <n v="920"/>
    <s v="Arthur B. McDonald"/>
    <x v="0"/>
    <d v="1943-08-29T00:00:00"/>
    <x v="9"/>
    <s v="Sydney"/>
    <s v="Queen's University"/>
    <s v="Canada"/>
    <s v="Sydney"/>
  </r>
  <r>
    <n v="2003"/>
    <x v="0"/>
    <n v="61"/>
    <x v="0"/>
    <x v="4"/>
    <s v="for methods of analyzing economic time series with time-varying volatility (ARCH)"/>
    <x v="0"/>
    <n v="771"/>
    <s v="Robert F. Engle III"/>
    <x v="0"/>
    <d v="1942-11-10T00:00:00"/>
    <x v="3"/>
    <s v="Syracuse NY"/>
    <s v="New York University"/>
    <s v="USA"/>
    <s v="Syracuse NY"/>
  </r>
  <r>
    <n v="2023"/>
    <x v="6"/>
    <n v="68"/>
    <x v="0"/>
    <x v="3"/>
    <s v="for their discoveries concerning nucleoside base modifications that enabled the development of effective mRNA vaccines against COVID-19"/>
    <x v="0"/>
    <n v="1024"/>
    <s v="Katalin Kariko"/>
    <x v="1"/>
    <d v="1955-01-17T00:00:00"/>
    <x v="29"/>
    <s v="Szolnok"/>
    <s v="Szeged University"/>
    <s v="Hungary"/>
    <s v="Szolnok"/>
  </r>
  <r>
    <n v="1974"/>
    <x v="12"/>
    <n v="73"/>
    <x v="0"/>
    <x v="5"/>
    <s v="for his contribution to stabilize conditions in the Pacific rim area and for signing the Nuclear Non-Proliferation Treaty"/>
    <x v="0"/>
    <n v="533"/>
    <s v="Eisaku Sato"/>
    <x v="0"/>
    <n v="452"/>
    <x v="38"/>
    <s v="Tabuse"/>
    <s v="Individual"/>
    <s v="Japan"/>
    <s v="Tabuse"/>
  </r>
  <r>
    <n v="2011"/>
    <x v="2"/>
    <n v="32"/>
    <x v="1"/>
    <x v="5"/>
    <s v="for their non-violent struggle for the safety of women and for women's rights to full participation in peace-building work"/>
    <x v="3"/>
    <n v="871"/>
    <s v="Tawakkol Karman"/>
    <x v="1"/>
    <n v="28893"/>
    <x v="84"/>
    <s v="Ta'izz"/>
    <s v="Individual"/>
    <s v="Yemen"/>
    <s v="Ta'izz"/>
  </r>
  <r>
    <n v="1989"/>
    <x v="1"/>
    <n v="54"/>
    <x v="0"/>
    <x v="5"/>
    <s v="for advocating peaceful solutions based upon tolerance and mutual respect in order to preserve the historical and cultural heritage of his people"/>
    <x v="1"/>
    <n v="551"/>
    <s v="Lhamo Thondup"/>
    <x v="0"/>
    <n v="12971"/>
    <x v="11"/>
    <s v="Taktser"/>
    <s v="Individual"/>
    <s v="China"/>
    <s v="Taktser"/>
  </r>
  <r>
    <n v="1982"/>
    <x v="1"/>
    <n v="55"/>
    <x v="0"/>
    <x v="3"/>
    <s v="for their discoveries concerning prostaglandins and related biologically active substances"/>
    <x v="3"/>
    <n v="427"/>
    <s v="John R. Vane"/>
    <x v="0"/>
    <d v="1927-03-29T00:00:00"/>
    <x v="2"/>
    <s v="Tardebigg"/>
    <s v="The Wellcome Research Laboratories"/>
    <s v="United Kingdom"/>
    <s v="Tardebigg"/>
  </r>
  <r>
    <n v="2001"/>
    <x v="0"/>
    <n v="84"/>
    <x v="2"/>
    <x v="0"/>
    <s v="for their work on chirally catalysed hydrogenation reactions"/>
    <x v="2"/>
    <n v="741"/>
    <s v="William Knowles"/>
    <x v="0"/>
    <n v="6362"/>
    <x v="3"/>
    <s v="Taunton MA"/>
    <s v="Individual"/>
    <s v="USA"/>
    <s v="Taunton MA"/>
  </r>
  <r>
    <n v="1952"/>
    <x v="11"/>
    <n v="40"/>
    <x v="1"/>
    <x v="2"/>
    <s v="for their development of new methods for nuclear magnetic precision measurements and discoveries in connection therewith"/>
    <x v="0"/>
    <n v="59"/>
    <s v="E. M. Purcell"/>
    <x v="0"/>
    <d v="1912-08-30T00:00:00"/>
    <x v="3"/>
    <s v="Taylorville IL"/>
    <s v="Harvard University"/>
    <s v="Ethiopia"/>
    <s v="Beshasha"/>
  </r>
  <r>
    <n v="2002"/>
    <x v="0"/>
    <n v="68"/>
    <x v="0"/>
    <x v="4"/>
    <s v="for having integrated insights from psychological research into economic science especially concerning human judgment and decision-making under uncertainty"/>
    <x v="0"/>
    <n v="759"/>
    <s v="Daniel Kahneman"/>
    <x v="0"/>
    <d v="1934-03-05T00:00:00"/>
    <x v="49"/>
    <s v="Tel Aviv"/>
    <s v="Princeton University"/>
    <s v="Israel"/>
    <s v="Tel Aviv"/>
  </r>
  <r>
    <n v="2011"/>
    <x v="2"/>
    <n v="70"/>
    <x v="0"/>
    <x v="0"/>
    <s v="for the discovery of quasicrystals"/>
    <x v="1"/>
    <n v="867"/>
    <s v="Dan Shechtman"/>
    <x v="0"/>
    <d v="1941-01-24T00:00:00"/>
    <x v="49"/>
    <s v="Tel Aviv"/>
    <s v="Technion - Israel Institute of Technology"/>
    <s v="Israel"/>
    <s v="Tel Aviv"/>
  </r>
  <r>
    <n v="1974"/>
    <x v="12"/>
    <n v="57"/>
    <x v="0"/>
    <x v="3"/>
    <s v="for their discoveries concerning the structural and functional organization of the cell"/>
    <x v="3"/>
    <n v="404"/>
    <s v="Christian de Duve"/>
    <x v="0"/>
    <d v="1917-10-02T00:00:00"/>
    <x v="2"/>
    <s v="Thames Ditton"/>
    <s v="Rockefeller University"/>
    <s v="Sweden"/>
    <s v="Karlbo"/>
  </r>
  <r>
    <n v="1969"/>
    <x v="8"/>
    <n v="66"/>
    <x v="0"/>
    <x v="4"/>
    <s v="for having developed and applied dynamic models for the analysis of economic processes"/>
    <x v="0"/>
    <n v="678"/>
    <s v="Jan Tinbergen"/>
    <x v="0"/>
    <d v="1903-04-12T00:00:00"/>
    <x v="12"/>
    <s v="the Hague"/>
    <s v="The Netherlands School of Economics"/>
    <s v="Germany"/>
    <s v="Lubeck"/>
  </r>
  <r>
    <n v="1973"/>
    <x v="12"/>
    <n v="66"/>
    <x v="0"/>
    <x v="3"/>
    <s v="for their discoveries concerning organization and elicitation of individual and social behaviour patterns"/>
    <x v="3"/>
    <n v="402"/>
    <s v="Nikolaas Tinbergen"/>
    <x v="0"/>
    <d v="1907-04-15T00:00:00"/>
    <x v="12"/>
    <s v="the Hague"/>
    <s v="University of Oxford"/>
    <s v="Australia"/>
    <s v="Adelaide"/>
  </r>
  <r>
    <n v="1984"/>
    <x v="1"/>
    <n v="59"/>
    <x v="0"/>
    <x v="2"/>
    <s v="for their decisive contributions to the large project which led to the discovery of the field particles W and Z communicators of weak interaction"/>
    <x v="0"/>
    <n v="125"/>
    <s v="Simon van der Meer"/>
    <x v="0"/>
    <d v="1925-11-24T00:00:00"/>
    <x v="12"/>
    <s v="the Hague"/>
    <s v="CERN"/>
    <s v="the Netherlands"/>
    <s v="the Hague"/>
  </r>
  <r>
    <n v="1903"/>
    <x v="10"/>
    <n v="43"/>
    <x v="1"/>
    <x v="3"/>
    <s v="in recognition of his contribution to the treatment of diseases especially lupus vulgaris with concentrated light radiation whereby he has opened a new avenue for medical science"/>
    <x v="1"/>
    <n v="295"/>
    <s v="Niels Ryberg Finsen"/>
    <x v="0"/>
    <s v="1860-12-15"/>
    <x v="85"/>
    <s v="Thorshavn"/>
    <s v="Finsen Medical Light Institute"/>
    <s v="Faroe Islands (Denmark)"/>
    <s v="Thorshavn"/>
  </r>
  <r>
    <n v="1997"/>
    <x v="3"/>
    <n v="56"/>
    <x v="0"/>
    <x v="4"/>
    <s v="for a new method to determine the value of derivatives"/>
    <x v="0"/>
    <n v="718"/>
    <s v="Myron Scholes"/>
    <x v="0"/>
    <d v="1941-07-01T00:00:00"/>
    <x v="9"/>
    <s v="Timmins ON"/>
    <s v="Long Term Capital Management"/>
    <s v="Canada"/>
    <s v="Timmins ON"/>
  </r>
  <r>
    <n v="1930"/>
    <x v="7"/>
    <n v="42"/>
    <x v="1"/>
    <x v="2"/>
    <s v="for his work on the scattering of light and for the discovery of the effect named after him"/>
    <x v="1"/>
    <n v="37"/>
    <s v="Sir Chandrasekhara Venkata Raman"/>
    <x v="0"/>
    <s v="1888-11-07"/>
    <x v="10"/>
    <s v="Tiruchirappalli"/>
    <s v="Calcutta University"/>
    <s v="India"/>
    <s v="Tiruchirappalli"/>
  </r>
  <r>
    <n v="1959"/>
    <x v="11"/>
    <n v="54"/>
    <x v="0"/>
    <x v="2"/>
    <s v="for their discovery of the antiproton"/>
    <x v="0"/>
    <n v="72"/>
    <s v="Emilio Segre"/>
    <x v="0"/>
    <d v="1905-02-01T00:00:00"/>
    <x v="6"/>
    <s v="Tivoli"/>
    <s v="University of California"/>
    <s v="Colombia"/>
    <s v="Aracataca"/>
  </r>
  <r>
    <n v="1973"/>
    <x v="12"/>
    <n v="52"/>
    <x v="0"/>
    <x v="0"/>
    <s v="for their pioneering work performed independently on the chemistry of the organometallic so called sandwich compounds"/>
    <x v="0"/>
    <n v="245"/>
    <s v="Geoffrey Wilkinson"/>
    <x v="0"/>
    <d v="1921-07-14T00:00:00"/>
    <x v="2"/>
    <s v="Todmorden"/>
    <s v="Imperial College"/>
    <s v="Zimbabwe"/>
    <s v="Bulawayo"/>
  </r>
  <r>
    <n v="1951"/>
    <x v="11"/>
    <n v="54"/>
    <x v="0"/>
    <x v="2"/>
    <s v="for their pioneer work on the transmutation of atomic nuclei by artificially accelerated atomic particles"/>
    <x v="0"/>
    <n v="56"/>
    <s v="John Cockcroft"/>
    <x v="0"/>
    <s v="1897-05-27"/>
    <x v="2"/>
    <s v="Todmorden"/>
    <s v="Atomic Energy Research Establishment"/>
    <s v="United Kingdom"/>
    <s v="Todmorden"/>
  </r>
  <r>
    <n v="1949"/>
    <x v="5"/>
    <n v="42"/>
    <x v="1"/>
    <x v="2"/>
    <s v="for his prediction of the existence of mesons on the basis of theoretical work on nuclear forces"/>
    <x v="1"/>
    <n v="54"/>
    <s v="Hideki Yukawa"/>
    <x v="0"/>
    <d v="1907-01-23T00:00:00"/>
    <x v="38"/>
    <s v="Tokyo"/>
    <s v="Columbia University"/>
    <s v="Peru"/>
    <s v="Arequipa"/>
  </r>
  <r>
    <n v="2008"/>
    <x v="0"/>
    <n v="87"/>
    <x v="2"/>
    <x v="2"/>
    <s v="for the discovery of the mechanism of spontaneous broken symmetry in subatomic physics"/>
    <x v="0"/>
    <n v="826"/>
    <s v="Yoichiro Nambu"/>
    <x v="0"/>
    <d v="1921-01-18T00:00:00"/>
    <x v="38"/>
    <s v="Tokyo"/>
    <s v="Enrico Fermi Institute University of Chicago"/>
    <s v="Germany"/>
    <s v="Berlin"/>
  </r>
  <r>
    <n v="2000"/>
    <x v="0"/>
    <n v="64"/>
    <x v="0"/>
    <x v="0"/>
    <s v="for the discovery and development of conductive polymers"/>
    <x v="3"/>
    <n v="731"/>
    <s v="Hideki Shirakawa"/>
    <x v="0"/>
    <d v="1936-08-20T00:00:00"/>
    <x v="38"/>
    <s v="Tokyo"/>
    <s v="University of Tsukuba"/>
    <s v="Japan"/>
    <s v="Tokyo"/>
  </r>
  <r>
    <n v="1950"/>
    <x v="11"/>
    <n v="47"/>
    <x v="1"/>
    <x v="2"/>
    <s v="for his development of the photographic method of studying nuclear processes and his discoveries regarding mesons made with this method"/>
    <x v="1"/>
    <n v="55"/>
    <s v="Cecil Powell"/>
    <x v="0"/>
    <d v="1903-12-05T00:00:00"/>
    <x v="2"/>
    <s v="Tonbridge"/>
    <s v="Bristol University"/>
    <s v="Germany"/>
    <s v="Cologne"/>
  </r>
  <r>
    <n v="1957"/>
    <x v="11"/>
    <n v="60"/>
    <x v="0"/>
    <x v="5"/>
    <s v="for his crucial contribution to the deployment of a United Nations Emergency Force in the wake of the Suez Crisis"/>
    <x v="1"/>
    <n v="516"/>
    <s v="Lester Bowles Pearson"/>
    <x v="0"/>
    <s v="1897-04-23"/>
    <x v="9"/>
    <s v="Toronto"/>
    <s v="Individual"/>
    <s v="Canada"/>
    <s v="Toronto"/>
  </r>
  <r>
    <n v="1980"/>
    <x v="1"/>
    <n v="64"/>
    <x v="0"/>
    <x v="3"/>
    <s v="for their discoveries concerning genetically determined structures on the cell surface that regulate immunological reactions"/>
    <x v="3"/>
    <n v="420"/>
    <s v="Jean Dausset"/>
    <x v="0"/>
    <d v="1916-10-19T00:00:00"/>
    <x v="5"/>
    <s v="Toulouse"/>
    <s v="Universite de Paris Laboratoire Immuno-Hematologie"/>
    <s v="Norway"/>
    <s v="Lom"/>
  </r>
  <r>
    <n v="2002"/>
    <x v="0"/>
    <n v="43"/>
    <x v="1"/>
    <x v="0"/>
    <s v="for their development of soft desorption ionisation methods for mass spectrometric analyses of biological macromolecules"/>
    <x v="2"/>
    <n v="757"/>
    <s v="Koichi Tanaka"/>
    <x v="0"/>
    <d v="1959-08-03T00:00:00"/>
    <x v="38"/>
    <s v="Toyama City"/>
    <s v="Shimadzu Corp."/>
    <s v="Japan"/>
    <s v="Toyama City"/>
  </r>
  <r>
    <n v="2002"/>
    <x v="0"/>
    <n v="76"/>
    <x v="2"/>
    <x v="2"/>
    <s v="for pioneering contributions to astrophysics in particular for the detection of cosmic neutrinos"/>
    <x v="2"/>
    <n v="754"/>
    <s v="Masatoshi Koshiba"/>
    <x v="0"/>
    <d v="1926-09-19T00:00:00"/>
    <x v="38"/>
    <s v="Toyohashi"/>
    <s v="University of Tokyo"/>
    <s v="Japan"/>
    <s v="Toyohashi"/>
  </r>
  <r>
    <n v="1902"/>
    <x v="10"/>
    <n v="59"/>
    <x v="0"/>
    <x v="5"/>
    <s v="for his eminently practical administration of the Inter-Parliamentary Union"/>
    <x v="0"/>
    <n v="465"/>
    <s v="Albert Gobat"/>
    <x v="0"/>
    <s v="1843-05-21"/>
    <x v="0"/>
    <s v="Tramelan"/>
    <s v="Individual"/>
    <s v="Switzerland"/>
    <s v="Tramelan"/>
  </r>
  <r>
    <n v="1960"/>
    <x v="8"/>
    <n v="61"/>
    <x v="0"/>
    <x v="3"/>
    <s v="for discovery of acquired immunological tolerance"/>
    <x v="0"/>
    <n v="369"/>
    <s v="Sir Frank Macfarlane Burnet"/>
    <x v="0"/>
    <s v="1899-09-03"/>
    <x v="4"/>
    <s v="Traralgon"/>
    <s v="Walter and Eliza Hall Institute for Medical Research"/>
    <s v="Australia"/>
    <s v="Traralgon"/>
  </r>
  <r>
    <n v="1950"/>
    <x v="11"/>
    <n v="78"/>
    <x v="2"/>
    <x v="1"/>
    <s v="in recognition of his varied and significant writings in which he champions humanitarian ideals and freedom of thought"/>
    <x v="1"/>
    <n v="621"/>
    <s v="Bertrand Russell"/>
    <x v="0"/>
    <s v="1872-05-18"/>
    <x v="2"/>
    <s v="Trelleck"/>
    <s v="Individual"/>
    <s v="United Kingdom"/>
    <s v="Trelleck"/>
  </r>
  <r>
    <n v="1930"/>
    <x v="7"/>
    <n v="64"/>
    <x v="0"/>
    <x v="5"/>
    <s v="for promoting Christian unity and helping create 'that new attitude of mind which is necessary if peace between nations is to become reality'"/>
    <x v="1"/>
    <n v="495"/>
    <s v="Nathan Soderblom"/>
    <x v="0"/>
    <s v="1866-01-15"/>
    <x v="47"/>
    <s v="Trono"/>
    <s v="Individual"/>
    <s v="Sweden"/>
    <s v="Trono"/>
  </r>
  <r>
    <n v="2014"/>
    <x v="2"/>
    <n v="61"/>
    <x v="0"/>
    <x v="4"/>
    <s v="for his analysis of market power and regulation"/>
    <x v="1"/>
    <n v="915"/>
    <s v="Jean Tirole"/>
    <x v="0"/>
    <d v="1953-08-09T00:00:00"/>
    <x v="5"/>
    <s v="Troyes"/>
    <s v="Toulouse School of Economics (TSE)"/>
    <s v="France"/>
    <s v="Troyes"/>
  </r>
  <r>
    <n v="2023"/>
    <x v="6"/>
    <n v="82"/>
    <x v="2"/>
    <x v="2"/>
    <s v="for experimental methods that generate attosecond pulses of light for the study of electron dynamics in matter"/>
    <x v="3"/>
    <n v="1026"/>
    <s v="Pierre Agostini"/>
    <x v="0"/>
    <d v="1941-07-23T00:00:00"/>
    <x v="86"/>
    <s v="Tunis"/>
    <s v="The Ohio State University"/>
    <s v="Tunisia"/>
    <s v="Tunis"/>
  </r>
  <r>
    <n v="1986"/>
    <x v="1"/>
    <n v="77"/>
    <x v="2"/>
    <x v="3"/>
    <s v="for their discoveries of growth factors"/>
    <x v="0"/>
    <n v="435"/>
    <s v="Rita Levi-Montalcini"/>
    <x v="1"/>
    <d v="1909-04-22T00:00:00"/>
    <x v="6"/>
    <s v="Turin"/>
    <s v="Institute of Cell Biology of the C.N.R."/>
    <s v="Costa Rica"/>
    <s v="Heredia"/>
  </r>
  <r>
    <n v="1969"/>
    <x v="8"/>
    <n v="57"/>
    <x v="0"/>
    <x v="3"/>
    <s v="for their discoveries concerning the replication mechanism and the genetic structure of viruses"/>
    <x v="3"/>
    <n v="393"/>
    <s v="Salvador E. Luria"/>
    <x v="0"/>
    <d v="1912-08-13T00:00:00"/>
    <x v="6"/>
    <s v="Turin"/>
    <s v="Massachusetts Institute of Technology (MIT)"/>
    <s v="Iran"/>
    <s v="Zanjan"/>
  </r>
  <r>
    <n v="1994"/>
    <x v="3"/>
    <n v="59"/>
    <x v="0"/>
    <x v="1"/>
    <s v="who with poetic force creates an imagined world where life and myth condense to form a disconcerting picture of the human predicament today"/>
    <x v="1"/>
    <n v="671"/>
    <s v="Kenzaburo Oe"/>
    <x v="0"/>
    <n v="12815"/>
    <x v="38"/>
    <s v="Uchiko"/>
    <s v="Individual"/>
    <s v="Japan"/>
    <s v="Uchiko"/>
  </r>
  <r>
    <n v="1988"/>
    <x v="1"/>
    <n v="64"/>
    <x v="0"/>
    <x v="3"/>
    <s v="for their discoveries of important principles for drug treatment"/>
    <x v="3"/>
    <n v="437"/>
    <s v="Sir James W. Black"/>
    <x v="0"/>
    <d v="1924-06-14T00:00:00"/>
    <x v="40"/>
    <s v="Uddingston"/>
    <s v="London University King's College Hospital Medical School"/>
    <s v="Scotland"/>
    <s v="Uddingston"/>
  </r>
  <r>
    <n v="1921"/>
    <x v="9"/>
    <n v="42"/>
    <x v="1"/>
    <x v="2"/>
    <s v="for his services to Theoretical Physics and especially for his discovery of the law of the photoelectric effect"/>
    <x v="1"/>
    <n v="26"/>
    <s v="Albert Einstein"/>
    <x v="0"/>
    <s v="1879-03-14"/>
    <x v="17"/>
    <s v="Ulm"/>
    <s v="Kaiser Wilhelm Institute (now Max Planck Institute) for Physics"/>
    <s v="Germany"/>
    <s v="Ulm"/>
  </r>
  <r>
    <n v="1953"/>
    <x v="11"/>
    <n v="73"/>
    <x v="0"/>
    <x v="5"/>
    <s v="for proposing and supervising the plan for the economic recovery of Europe"/>
    <x v="1"/>
    <n v="514"/>
    <s v="George C. Marshall"/>
    <x v="0"/>
    <s v="1880-12-31"/>
    <x v="3"/>
    <s v="Uniontown PA"/>
    <s v="Individual"/>
    <s v="USA"/>
    <s v="Uniontown PA"/>
  </r>
  <r>
    <n v="2000"/>
    <x v="0"/>
    <n v="77"/>
    <x v="2"/>
    <x v="3"/>
    <s v="for their discoveries concerning signal transduction in the nervous system"/>
    <x v="3"/>
    <n v="722"/>
    <s v="Arvid Carlsson"/>
    <x v="0"/>
    <d v="1923-01-25T00:00:00"/>
    <x v="47"/>
    <s v="Uppsala"/>
    <s v="Goteborg University"/>
    <s v="Sweden"/>
    <s v="Uppsala"/>
  </r>
  <r>
    <n v="1981"/>
    <x v="1"/>
    <n v="57"/>
    <x v="0"/>
    <x v="3"/>
    <s v="for their discoveries concerning information processing in the visual system"/>
    <x v="2"/>
    <n v="424"/>
    <s v="Torsten N. Wiesel"/>
    <x v="0"/>
    <d v="1924-06-03T00:00:00"/>
    <x v="47"/>
    <s v="Uppsala"/>
    <s v="Harvard Medical School"/>
    <s v="Sweden"/>
    <s v="Uppsala"/>
  </r>
  <r>
    <n v="1982"/>
    <x v="1"/>
    <n v="80"/>
    <x v="2"/>
    <x v="5"/>
    <s v="for their work for disarmament and nuclear and weapon-free zones"/>
    <x v="0"/>
    <n v="543"/>
    <s v="Alva Myrdal"/>
    <x v="1"/>
    <n v="762"/>
    <x v="47"/>
    <s v="Uppsala"/>
    <s v="Individual"/>
    <s v="Sweden"/>
    <s v="Uppsala"/>
  </r>
  <r>
    <n v="1968"/>
    <x v="8"/>
    <n v="46"/>
    <x v="1"/>
    <x v="3"/>
    <s v="for their interpretation of the genetic code and its function in protein synthesis"/>
    <x v="3"/>
    <n v="388"/>
    <s v="Robert W. Holley"/>
    <x v="0"/>
    <d v="1922-01-28T00:00:00"/>
    <x v="3"/>
    <s v="Urbana IL"/>
    <s v="Cornell University"/>
    <s v="USA"/>
    <s v="Oak Park IL"/>
  </r>
  <r>
    <n v="2013"/>
    <x v="2"/>
    <n v="61"/>
    <x v="0"/>
    <x v="4"/>
    <s v="for their empirical analysis of asset prices"/>
    <x v="3"/>
    <n v="895"/>
    <s v="Lars Peter Hansen"/>
    <x v="0"/>
    <d v="1952-10-26T00:00:00"/>
    <x v="3"/>
    <s v="Urbana IL"/>
    <s v="University of Chicago"/>
    <s v="USA"/>
    <s v="Urbana IL"/>
  </r>
  <r>
    <n v="1964"/>
    <x v="8"/>
    <n v="42"/>
    <x v="1"/>
    <x v="2"/>
    <s v="for fundamental work in the field of quantum electronics which has led to the construction of oscillators and amplifiers based on the maser-laser principle"/>
    <x v="2"/>
    <n v="82"/>
    <s v="Nicolay G. Basov"/>
    <x v="0"/>
    <d v="1922-12-14T00:00:00"/>
    <x v="60"/>
    <s v="Usman"/>
    <s v="P.N. Lebedev Physical Institute"/>
    <s v="Russia"/>
    <s v="Usman"/>
  </r>
  <r>
    <n v="1906"/>
    <x v="10"/>
    <n v="71"/>
    <x v="0"/>
    <x v="1"/>
    <s v="not only in consideration of his deep learning and critical research but above all as a tribute to the creative energy freshness of style and lyrical force which characterize his poetic masterpieces"/>
    <x v="1"/>
    <n v="576"/>
    <s v="Giosue Carducci"/>
    <x v="0"/>
    <s v="1835-07-27"/>
    <x v="6"/>
    <s v="Val di Castello"/>
    <s v="Individual"/>
    <s v="Italy"/>
    <s v="Val di Castello"/>
  </r>
  <r>
    <n v="1951"/>
    <x v="11"/>
    <n v="60"/>
    <x v="0"/>
    <x v="1"/>
    <s v="for the artistic vigour and true independence of mind with which he endeavours in his poetry to find answers to the eternal questions confronting mankind"/>
    <x v="1"/>
    <n v="622"/>
    <s v="Par Lagerkvist"/>
    <x v="0"/>
    <s v="1891-05-23"/>
    <x v="47"/>
    <s v="Vaxjo"/>
    <s v="Individual"/>
    <s v="Sweden"/>
    <s v="Vaxjo"/>
  </r>
  <r>
    <n v="2007"/>
    <x v="0"/>
    <n v="70"/>
    <x v="0"/>
    <x v="3"/>
    <s v="for their discoveries of principles for introducing specific gene modifications in mice by the use of embryonic stem cells"/>
    <x v="3"/>
    <n v="811"/>
    <s v="Mario R. Capecchi"/>
    <x v="0"/>
    <d v="1937-10-06T00:00:00"/>
    <x v="6"/>
    <s v="Verona"/>
    <s v="University of Utah"/>
    <s v="Italy"/>
    <s v="Verona"/>
  </r>
  <r>
    <n v="1965"/>
    <x v="8"/>
    <n v="60"/>
    <x v="0"/>
    <x v="1"/>
    <s v="for the artistic power and integrity with which in his epic of the Don he has given expression to a historic phase in the life of the Russian people"/>
    <x v="1"/>
    <n v="638"/>
    <s v="Mikhail Sholokhov"/>
    <x v="0"/>
    <n v="1971"/>
    <x v="60"/>
    <s v="Veshenskaya"/>
    <s v="Individual"/>
    <s v="Russia"/>
    <s v="Veshenskaya"/>
  </r>
  <r>
    <n v="1996"/>
    <x v="3"/>
    <n v="82"/>
    <x v="2"/>
    <x v="4"/>
    <s v="for their fundamental contributions to the economic theory of incentives under asymmetric information"/>
    <x v="0"/>
    <n v="716"/>
    <s v="William Vickrey"/>
    <x v="0"/>
    <d v="1914-06-21T00:00:00"/>
    <x v="9"/>
    <s v="Victoria BC"/>
    <s v="Columbia University"/>
    <s v="the Netherlands"/>
    <s v="Amsterdam"/>
  </r>
  <r>
    <n v="1945"/>
    <x v="5"/>
    <n v="56"/>
    <x v="0"/>
    <x v="1"/>
    <s v="for her lyric poetry which inspired by powerful emotions has made her name a symbol of the idealistic aspirations of the entire Latin American world"/>
    <x v="1"/>
    <n v="615"/>
    <s v="Gabriela Mistral"/>
    <x v="1"/>
    <s v="1889-04-07"/>
    <x v="73"/>
    <s v="Vicuaa"/>
    <s v="Individual"/>
    <s v="Chile"/>
    <s v="Vicuaa"/>
  </r>
  <r>
    <n v="2014"/>
    <x v="2"/>
    <n v="60"/>
    <x v="0"/>
    <x v="5"/>
    <s v="for their struggle against the suppression of children and young people and for the right of all children to education"/>
    <x v="0"/>
    <n v="913"/>
    <s v="Kailash Satyarthi"/>
    <x v="0"/>
    <n v="19735"/>
    <x v="10"/>
    <s v="Vidisha"/>
    <s v="Individual"/>
    <s v="India"/>
    <s v="Vidisha"/>
  </r>
  <r>
    <n v="1945"/>
    <x v="5"/>
    <n v="45"/>
    <x v="1"/>
    <x v="2"/>
    <s v="for the discovery of the Exclusion Principle also called the Pauli Principle"/>
    <x v="1"/>
    <n v="50"/>
    <s v="Wolfgang Pauli"/>
    <x v="0"/>
    <d v="1900-04-25T00:00:00"/>
    <x v="48"/>
    <s v="Vienna"/>
    <s v="Princeton University"/>
    <s v="USA"/>
    <s v="Princeton NJ"/>
  </r>
  <r>
    <n v="1938"/>
    <x v="7"/>
    <n v="38"/>
    <x v="1"/>
    <x v="0"/>
    <s v="for his work on carotenoids and vitamins"/>
    <x v="1"/>
    <n v="198"/>
    <s v="Richard Kuhn"/>
    <x v="0"/>
    <d v="1900-12-03T00:00:00"/>
    <x v="48"/>
    <s v="Vienna"/>
    <s v="Kaiser Wilhelm Institute (now Max Planck Institute) for Medical Research"/>
    <s v="Italy"/>
    <s v="Modica"/>
  </r>
  <r>
    <n v="1973"/>
    <x v="12"/>
    <n v="70"/>
    <x v="0"/>
    <x v="3"/>
    <s v="for their discoveries concerning organization and elicitation of individual and social behaviour patterns"/>
    <x v="3"/>
    <n v="401"/>
    <s v="Konrad Lorenz"/>
    <x v="0"/>
    <d v="1903-11-07T00:00:00"/>
    <x v="48"/>
    <s v="Vienna"/>
    <s v="Konrad Lorenz Institute of the Austrian Academy of Sciences, Research Station for Ethology"/>
    <s v="Spain"/>
    <s v="Iria Flavia"/>
  </r>
  <r>
    <n v="1962"/>
    <x v="8"/>
    <n v="48"/>
    <x v="1"/>
    <x v="0"/>
    <s v="for their studies of the structures of globular proteins"/>
    <x v="0"/>
    <n v="226"/>
    <s v="Max F. Perutz"/>
    <x v="0"/>
    <d v="1914-05-19T00:00:00"/>
    <x v="48"/>
    <s v="Vienna"/>
    <s v="MRC Laboratory of Molecular Biology"/>
    <s v="Denmark"/>
    <s v="Naestved"/>
  </r>
  <r>
    <n v="1998"/>
    <x v="3"/>
    <n v="75"/>
    <x v="0"/>
    <x v="0"/>
    <s v="for his development of the density-functional theory"/>
    <x v="0"/>
    <n v="290"/>
    <s v="Walter Kohn"/>
    <x v="0"/>
    <d v="1923-03-09T00:00:00"/>
    <x v="48"/>
    <s v="Vienna"/>
    <s v="University of California"/>
    <s v="Austria"/>
    <s v="Vienna"/>
  </r>
  <r>
    <n v="2000"/>
    <x v="0"/>
    <n v="71"/>
    <x v="0"/>
    <x v="3"/>
    <s v="for their discoveries concerning signal transduction in the nervous system"/>
    <x v="3"/>
    <n v="724"/>
    <s v="Eric Kandel"/>
    <x v="0"/>
    <d v="1929-11-07T00:00:00"/>
    <x v="48"/>
    <s v="Vienna"/>
    <s v="Columbia University"/>
    <s v="Austria"/>
    <s v="Vienna"/>
  </r>
  <r>
    <n v="2013"/>
    <x v="2"/>
    <n v="83"/>
    <x v="2"/>
    <x v="0"/>
    <s v="for the development of multiscale models for complex chemical systems"/>
    <x v="3"/>
    <n v="889"/>
    <s v="Martin Karplus"/>
    <x v="0"/>
    <d v="1930-03-15T00:00:00"/>
    <x v="48"/>
    <s v="Vienna"/>
    <s v="Universite de Strasbourg"/>
    <s v="Austria"/>
    <s v="Vienna"/>
  </r>
  <r>
    <n v="1925"/>
    <x v="9"/>
    <n v="60"/>
    <x v="0"/>
    <x v="0"/>
    <s v="for his demonstration of the heterogenous nature of colloid solutions and for the methods he used which have since become fundamental in modern colloid chemistry"/>
    <x v="1"/>
    <n v="182"/>
    <s v="Richard Zsigmondy"/>
    <x v="0"/>
    <s v="1865-04-01"/>
    <x v="48"/>
    <s v="Vienna"/>
    <s v="Goettingen University"/>
    <s v="Austria"/>
    <s v="Vienna"/>
  </r>
  <r>
    <n v="1930"/>
    <x v="7"/>
    <n v="62"/>
    <x v="0"/>
    <x v="3"/>
    <s v="for his discovery of human blood groups"/>
    <x v="1"/>
    <n v="321"/>
    <s v="Karl Landsteiner"/>
    <x v="0"/>
    <s v="1868-06-14"/>
    <x v="48"/>
    <s v="Vienna"/>
    <s v="Rockefeller Institute for Medical Research"/>
    <s v="Austria"/>
    <s v="Vienna"/>
  </r>
  <r>
    <n v="1914"/>
    <x v="4"/>
    <n v="38"/>
    <x v="1"/>
    <x v="3"/>
    <s v="for his work on the physiology and pathology of the vestibular apparatus"/>
    <x v="1"/>
    <n v="308"/>
    <s v="Robert Barany"/>
    <x v="0"/>
    <s v="1876-04-22"/>
    <x v="48"/>
    <s v="Vienna"/>
    <s v="Vienna University"/>
    <s v="Austria"/>
    <s v="Vienna"/>
  </r>
  <r>
    <n v="1973"/>
    <x v="12"/>
    <n v="87"/>
    <x v="2"/>
    <x v="3"/>
    <s v="for their discoveries concerning organization and elicitation of individual and social behaviour patterns"/>
    <x v="3"/>
    <n v="400"/>
    <s v="Karl von Frisch"/>
    <x v="0"/>
    <s v="1886-11-20"/>
    <x v="48"/>
    <s v="Vienna"/>
    <s v="Zoological Institute at the University of Munich"/>
    <s v="Austria"/>
    <s v="Vienna"/>
  </r>
  <r>
    <n v="1933"/>
    <x v="7"/>
    <n v="46"/>
    <x v="1"/>
    <x v="2"/>
    <s v="for the discovery of new productive forms of atomic theory"/>
    <x v="0"/>
    <n v="39"/>
    <s v="Erwin Schradinger"/>
    <x v="0"/>
    <s v="1887-08-12"/>
    <x v="48"/>
    <s v="Vienna"/>
    <s v="Berlin University"/>
    <s v="Austria"/>
    <s v="Vienna"/>
  </r>
  <r>
    <n v="1911"/>
    <x v="4"/>
    <n v="47"/>
    <x v="1"/>
    <x v="5"/>
    <s v="for his effort to expose and fight what he considers to be the main cause of war namely the anarchy in international relations"/>
    <x v="0"/>
    <n v="479"/>
    <s v="Alfred Fried"/>
    <x v="0"/>
    <s v="1864-11-11"/>
    <x v="48"/>
    <s v="Vienna"/>
    <s v="Individual"/>
    <s v="Austria"/>
    <s v="Vienna"/>
  </r>
  <r>
    <n v="1974"/>
    <x v="12"/>
    <n v="75"/>
    <x v="0"/>
    <x v="4"/>
    <s v="for their pioneering work in the theory of money and economic fluctuations and for their penetrating analysis of the interdependence of economic social and institutional phenomena"/>
    <x v="0"/>
    <n v="685"/>
    <s v="Friedrich von Hayek"/>
    <x v="0"/>
    <s v="1899-05-08"/>
    <x v="48"/>
    <s v="Vienna"/>
    <s v="Individual"/>
    <s v="Austria"/>
    <s v="Vienna"/>
  </r>
  <r>
    <n v="1903"/>
    <x v="10"/>
    <n v="44"/>
    <x v="1"/>
    <x v="0"/>
    <s v="in recognition of the extraordinary services he has rendered to the advancement of chemistry by his electrolytic theory of dissociation"/>
    <x v="1"/>
    <n v="162"/>
    <s v="Svante Arrhenius"/>
    <x v="0"/>
    <s v="1859-02-19"/>
    <x v="47"/>
    <s v="Vik"/>
    <s v="Stockholm University"/>
    <s v="Sweden"/>
    <s v="Vik"/>
  </r>
  <r>
    <n v="1977"/>
    <x v="12"/>
    <n v="51"/>
    <x v="0"/>
    <x v="3"/>
    <s v="for their discoveries concerning the peptide hormone production of the brain"/>
    <x v="2"/>
    <n v="412"/>
    <s v="Andrew V. Schally"/>
    <x v="0"/>
    <d v="1926-11-30T00:00:00"/>
    <x v="82"/>
    <s v="Vilnius"/>
    <s v="Veterans Administration Hospital"/>
    <s v="Lithuania"/>
    <s v="Vilnius"/>
  </r>
  <r>
    <n v="1998"/>
    <x v="3"/>
    <n v="48"/>
    <x v="1"/>
    <x v="2"/>
    <s v="for their discovery of a new form of quantum fluid with fractionally charged excitations"/>
    <x v="3"/>
    <n v="155"/>
    <s v="Robert B. Laughlin"/>
    <x v="0"/>
    <d v="1950-11-01T00:00:00"/>
    <x v="3"/>
    <s v="Visalia CA"/>
    <s v="Stanford University"/>
    <s v="USA"/>
    <s v="Visalia CA"/>
  </r>
  <r>
    <n v="1994"/>
    <x v="3"/>
    <n v="71"/>
    <x v="0"/>
    <x v="5"/>
    <s v="for their efforts to create peace in the Middle East"/>
    <x v="3"/>
    <n v="558"/>
    <s v="Shimon Peres"/>
    <x v="0"/>
    <n v="8629"/>
    <x v="26"/>
    <s v="Vishneva"/>
    <s v="Individual"/>
    <s v="Belarus"/>
    <s v="Vishneva"/>
  </r>
  <r>
    <n v="2000"/>
    <x v="0"/>
    <n v="70"/>
    <x v="0"/>
    <x v="2"/>
    <s v="for developing semiconductor heterostructures used in high-speed- and opto-electronics"/>
    <x v="2"/>
    <n v="726"/>
    <s v="Zhores Alferov"/>
    <x v="0"/>
    <d v="1930-03-15T00:00:00"/>
    <x v="26"/>
    <s v="Vitebsk Belorussia"/>
    <s v="A.F. Ioffe Physico-Technical Institute"/>
    <s v="Belarus"/>
    <s v="Vitebsk Belorussia"/>
  </r>
  <r>
    <n v="1958"/>
    <x v="11"/>
    <n v="63"/>
    <x v="0"/>
    <x v="2"/>
    <s v="for the discovery and the interpretation of the Cherenkov effect"/>
    <x v="3"/>
    <n v="71"/>
    <s v="Igor Y. Tamm"/>
    <x v="0"/>
    <s v="1895-07-08"/>
    <x v="60"/>
    <s v="Vladivostok"/>
    <s v="Lomonosov Moscow State University"/>
    <s v="Russia"/>
    <s v="Vladivostok"/>
  </r>
  <r>
    <n v="1933"/>
    <x v="7"/>
    <n v="63"/>
    <x v="0"/>
    <x v="1"/>
    <s v="for the strict artistry with which he has carried on the classical Russian traditions in prose writing"/>
    <x v="1"/>
    <n v="606"/>
    <s v="Ivan Bunin"/>
    <x v="0"/>
    <s v="1870-10-22"/>
    <x v="60"/>
    <s v="Voronezh"/>
    <s v="Individual"/>
    <s v="Russia"/>
    <s v="Voronezh"/>
  </r>
  <r>
    <n v="1939"/>
    <x v="7"/>
    <n v="52"/>
    <x v="0"/>
    <x v="0"/>
    <s v="for his work on polymethylenes and higher terpenes"/>
    <x v="0"/>
    <n v="200"/>
    <s v="Leopold Ruzicka"/>
    <x v="0"/>
    <s v="1887-09-13"/>
    <x v="87"/>
    <s v="Vukovar"/>
    <s v="Swiss Federal Institute of Technology (ETH Zurich)"/>
    <s v="Croatia"/>
    <s v="Vukovar"/>
  </r>
  <r>
    <n v="2022"/>
    <x v="6"/>
    <n v="60"/>
    <x v="0"/>
    <x v="5"/>
    <s v="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x v="3"/>
    <n v="1018"/>
    <s v="Ales Bialiatski"/>
    <x v="0"/>
    <d v="1962-09-25T00:00:00"/>
    <x v="60"/>
    <s v="Vyartsilya Karelia"/>
    <s v="Individual"/>
    <s v="Russia"/>
    <s v="Vyartsilya Karelia"/>
  </r>
  <r>
    <n v="2008"/>
    <x v="0"/>
    <n v="71"/>
    <x v="0"/>
    <x v="5"/>
    <s v="for his important efforts on several continents and over more than three decades to resolve international conflicts"/>
    <x v="1"/>
    <n v="833"/>
    <s v="Martti Ahtisaari"/>
    <x v="0"/>
    <d v="1937-06-23T00:00:00"/>
    <x v="51"/>
    <s v="Vyborg"/>
    <s v="Individual"/>
    <s v="Finland"/>
    <s v="Vyborg"/>
  </r>
  <r>
    <n v="1999"/>
    <x v="3"/>
    <n v="68"/>
    <x v="0"/>
    <x v="2"/>
    <s v="for elucidating the quantum structure of electroweak interactions in physics"/>
    <x v="0"/>
    <n v="159"/>
    <s v="Martinus J.G. Veltman"/>
    <x v="0"/>
    <d v="1931-06-27T00:00:00"/>
    <x v="12"/>
    <s v="Waalwijk"/>
    <s v="Individual"/>
    <s v="the Netherlands"/>
    <s v="Waalwijk"/>
  </r>
  <r>
    <n v="1920"/>
    <x v="9"/>
    <n v="56"/>
    <x v="0"/>
    <x v="0"/>
    <s v="in recognition of his work in thermochemistry"/>
    <x v="1"/>
    <n v="178"/>
    <s v="Walther Nernst"/>
    <x v="0"/>
    <s v="1864-06-25"/>
    <x v="19"/>
    <s v="Wabrzezno"/>
    <s v="Berlin University"/>
    <s v="Poland"/>
    <s v="Wabrzezno"/>
  </r>
  <r>
    <n v="1958"/>
    <x v="11"/>
    <n v="55"/>
    <x v="0"/>
    <x v="3"/>
    <s v="for their discovery that genes act by regulating definite chemical events"/>
    <x v="2"/>
    <n v="364"/>
    <s v="George Beadle"/>
    <x v="0"/>
    <d v="1903-10-22T00:00:00"/>
    <x v="3"/>
    <s v="Wahoo NE"/>
    <s v="California Institute of Technology (Caltech)"/>
    <s v="Canada"/>
    <s v="Montreal"/>
  </r>
  <r>
    <n v="1996"/>
    <x v="3"/>
    <n v="48"/>
    <x v="1"/>
    <x v="5"/>
    <s v="for their work towards a just and peaceful solution to the conflict in East Timor"/>
    <x v="0"/>
    <n v="562"/>
    <s v="Carlos Filipe Ximenes Belo"/>
    <x v="0"/>
    <d v="1948-02-03T00:00:00"/>
    <x v="43"/>
    <s v="Wailacama"/>
    <s v="Individual"/>
    <s v="East Timor"/>
    <s v="Wailacama"/>
  </r>
  <r>
    <n v="1934"/>
    <x v="7"/>
    <n v="41"/>
    <x v="1"/>
    <x v="0"/>
    <s v="for his discovery of heavy hydrogen"/>
    <x v="1"/>
    <n v="192"/>
    <s v="Harold C. Urey"/>
    <x v="0"/>
    <s v="1893-04-29"/>
    <x v="3"/>
    <s v="Walkerton IN"/>
    <s v="Columbia University"/>
    <s v="USA"/>
    <s v="Walkerton IN"/>
  </r>
  <r>
    <n v="1982"/>
    <x v="1"/>
    <n v="46"/>
    <x v="1"/>
    <x v="2"/>
    <s v="for his theory for critical phenomena in connection with phase transitions"/>
    <x v="1"/>
    <n v="121"/>
    <s v="Kenneth G. Wilson"/>
    <x v="0"/>
    <d v="1936-06-08T00:00:00"/>
    <x v="3"/>
    <s v="Waltham MA"/>
    <s v="Cornell University"/>
    <s v="USA"/>
    <s v="Waltham MA"/>
  </r>
  <r>
    <n v="1911"/>
    <x v="4"/>
    <n v="44"/>
    <x v="1"/>
    <x v="0"/>
    <s v="in recognition of her services to the advancement of chemistry by the discovery of the elements radium and polonium by the isolation of radium and the study of the nature and compounds of this remarkable element"/>
    <x v="1"/>
    <n v="6"/>
    <s v="Marie Curie"/>
    <x v="1"/>
    <s v="1867-11-07"/>
    <x v="19"/>
    <s v="Warsaw"/>
    <s v="Sorbonne University"/>
    <s v="Poland"/>
    <s v="Warsaw"/>
  </r>
  <r>
    <n v="1995"/>
    <x v="3"/>
    <n v="87"/>
    <x v="2"/>
    <x v="5"/>
    <s v="for their efforts to diminish the part played by nuclear arms in international politics and in the longer run to eliminate such arms"/>
    <x v="0"/>
    <n v="560"/>
    <s v="Joseph Rotblat"/>
    <x v="0"/>
    <d v="1908-11-04T00:00:00"/>
    <x v="19"/>
    <s v="Warsaw"/>
    <s v="Individual"/>
    <s v="Poland"/>
    <s v="Warsaw"/>
  </r>
  <r>
    <n v="1903"/>
    <x v="10"/>
    <n v="36"/>
    <x v="1"/>
    <x v="2"/>
    <s v="in recognition of the extraordinary services they have rendered by their joint researches on the radiation phenomena discovered by Professor Henri Becquerel"/>
    <x v="2"/>
    <n v="6"/>
    <s v="Marie Curie"/>
    <x v="1"/>
    <s v="1867-11-07"/>
    <x v="19"/>
    <s v="Warsaw"/>
    <s v="Individual"/>
    <s v="Poland"/>
    <s v="Warsaw"/>
  </r>
  <r>
    <n v="1972"/>
    <x v="12"/>
    <n v="68"/>
    <x v="0"/>
    <x v="4"/>
    <s v="for their pioneering contributions to general economic equilibrium theory and welfare theory"/>
    <x v="0"/>
    <n v="681"/>
    <s v="John R. Hicks"/>
    <x v="0"/>
    <d v="1904-04-08T00:00:00"/>
    <x v="2"/>
    <s v="Warwick"/>
    <s v="All Souls College"/>
    <s v="Iran"/>
    <s v="Kermanshah"/>
  </r>
  <r>
    <n v="2002"/>
    <x v="0"/>
    <n v="88"/>
    <x v="2"/>
    <x v="2"/>
    <s v="for pioneering contributions to astrophysics in particular for the detection of cosmic neutrinos"/>
    <x v="2"/>
    <n v="753"/>
    <s v="Raymond Davis Jr."/>
    <x v="0"/>
    <d v="1914-10-14T00:00:00"/>
    <x v="3"/>
    <s v="Washington D.C."/>
    <s v="University of Pennsylvania"/>
    <s v="France"/>
    <s v="Paris"/>
  </r>
  <r>
    <n v="1989"/>
    <x v="1"/>
    <n v="74"/>
    <x v="0"/>
    <x v="2"/>
    <s v="for the invention of the separated oscillatory fields method and its use in the hydrogen maser and other atomic clocks"/>
    <x v="0"/>
    <n v="135"/>
    <s v="Norman F. Ramsey"/>
    <x v="0"/>
    <d v="1915-08-27T00:00:00"/>
    <x v="3"/>
    <s v="Washington D.C."/>
    <s v="Harvard University"/>
    <s v="Poland"/>
    <s v="Wola Okrzejska"/>
  </r>
  <r>
    <n v="1996"/>
    <x v="3"/>
    <n v="59"/>
    <x v="0"/>
    <x v="2"/>
    <s v="for their discovery of superfluidity in helium-3"/>
    <x v="3"/>
    <n v="151"/>
    <s v="Robert C. Richardson"/>
    <x v="0"/>
    <d v="1937-06-26T00:00:00"/>
    <x v="3"/>
    <s v="Washington D.C."/>
    <s v="Cornell University"/>
    <s v="USA"/>
    <s v="Washington D.C."/>
  </r>
  <r>
    <n v="2004"/>
    <x v="0"/>
    <n v="63"/>
    <x v="0"/>
    <x v="2"/>
    <s v="for the discovery of asymptotic freedom in the theory of the strong interaction"/>
    <x v="3"/>
    <n v="776"/>
    <s v="David J. Gross"/>
    <x v="0"/>
    <d v="1941-02-19T00:00:00"/>
    <x v="3"/>
    <s v="Washington D.C."/>
    <s v="University of California Kavli Institute for Theoretical Physics"/>
    <s v="USA"/>
    <s v="Washington D.C."/>
  </r>
  <r>
    <n v="2011"/>
    <x v="2"/>
    <n v="69"/>
    <x v="0"/>
    <x v="4"/>
    <s v="for their empirical research on cause and effect in the macroeconomy"/>
    <x v="0"/>
    <n v="873"/>
    <s v="Christopher A. Sims"/>
    <x v="0"/>
    <d v="1942-10-21T00:00:00"/>
    <x v="3"/>
    <s v="Washington D.C."/>
    <s v="Princeton University"/>
    <s v="USA"/>
    <s v="Washington D.C."/>
  </r>
  <r>
    <n v="2020"/>
    <x v="6"/>
    <n v="56"/>
    <x v="0"/>
    <x v="0"/>
    <s v="for the development of a method for genome editing"/>
    <x v="0"/>
    <n v="992"/>
    <s v="Jennifer A. Doudna"/>
    <x v="1"/>
    <d v="1964-02-19T00:00:00"/>
    <x v="3"/>
    <s v="Washington D.C."/>
    <s v="University of California"/>
    <s v="USA"/>
    <s v="Washington D.C."/>
  </r>
  <r>
    <n v="2011"/>
    <x v="2"/>
    <n v="42"/>
    <x v="1"/>
    <x v="2"/>
    <s v="for the discovery of the accelerating expansion of the Universe through observations of distant supernovae"/>
    <x v="2"/>
    <n v="866"/>
    <s v="Adam G. Riess"/>
    <x v="0"/>
    <d v="1969-12-16T00:00:00"/>
    <x v="3"/>
    <s v="Washington D.C."/>
    <s v="Johns Hopkins University"/>
    <s v="USA"/>
    <s v="Washington D.C."/>
  </r>
  <r>
    <n v="2007"/>
    <x v="0"/>
    <n v="59"/>
    <x v="0"/>
    <x v="5"/>
    <s v="for their efforts to build up and disseminate greater knowledge about man-made climate change and to lay the foundations for the measures that are needed to counteract such change"/>
    <x v="0"/>
    <n v="819"/>
    <s v="Al Gore"/>
    <x v="0"/>
    <d v="1948-03-31T00:00:00"/>
    <x v="3"/>
    <s v="Washington D.C."/>
    <s v="Individual"/>
    <s v="USA"/>
    <s v="Washington D.C."/>
  </r>
  <r>
    <n v="2000"/>
    <x v="0"/>
    <n v="72"/>
    <x v="0"/>
    <x v="2"/>
    <s v="for developing semiconductor heterostructures used in high-speed- and opto-electronics"/>
    <x v="2"/>
    <n v="727"/>
    <s v="Herbert Kroemer"/>
    <x v="0"/>
    <d v="1928-08-25T00:00:00"/>
    <x v="17"/>
    <s v="Weimar"/>
    <s v="University of California"/>
    <s v="Germany"/>
    <s v="Weimar"/>
  </r>
  <r>
    <n v="1927"/>
    <x v="9"/>
    <n v="70"/>
    <x v="0"/>
    <x v="3"/>
    <s v="for his discovery of the therapeutic value of malaria inoculation in the treatment of dementia paralytica"/>
    <x v="1"/>
    <n v="317"/>
    <s v="Julius Wagner-Jauregg"/>
    <x v="0"/>
    <s v="1857-03-07"/>
    <x v="48"/>
    <s v="Wels"/>
    <s v="Vienna University"/>
    <s v="Austria"/>
    <s v="Wels"/>
  </r>
  <r>
    <n v="1954"/>
    <x v="11"/>
    <n v="57"/>
    <x v="0"/>
    <x v="3"/>
    <s v="for their discovery of the ability of poliomyelitis viruses to grow in cultures of various types of tissue"/>
    <x v="3"/>
    <n v="356"/>
    <s v="John F. Enders"/>
    <x v="0"/>
    <s v="1897-02-10"/>
    <x v="3"/>
    <s v="West Hartford CT"/>
    <s v="Harvard Medical School"/>
    <s v="USA"/>
    <s v="West Hartford CT"/>
  </r>
  <r>
    <n v="2009"/>
    <x v="0"/>
    <n v="79"/>
    <x v="2"/>
    <x v="2"/>
    <s v="for the invention of an imaging semiconductor circuit - the CCD sensor"/>
    <x v="2"/>
    <n v="840"/>
    <s v="George E. Smith"/>
    <x v="0"/>
    <d v="1930-05-10T00:00:00"/>
    <x v="3"/>
    <s v="White Plains NY"/>
    <s v="Bell Laboratories"/>
    <s v="USA"/>
    <s v="White Plains NY"/>
  </r>
  <r>
    <n v="1998"/>
    <x v="3"/>
    <n v="62"/>
    <x v="0"/>
    <x v="3"/>
    <s v="for their discoveries concerning nitric oxide as a signalling molecule in the cardiovascular system"/>
    <x v="3"/>
    <n v="460"/>
    <s v="Ferid Murad"/>
    <x v="0"/>
    <d v="1936-09-14T00:00:00"/>
    <x v="3"/>
    <s v="Whiting IN"/>
    <s v="University of Texas Medical School at Houston"/>
    <s v="USA"/>
    <s v="Whiting IN"/>
  </r>
  <r>
    <n v="2002"/>
    <x v="0"/>
    <n v="75"/>
    <x v="0"/>
    <x v="4"/>
    <s v="for having established laboratory experiments as a tool in empirical economic analysis especially in the study of alternative market mechanisms"/>
    <x v="0"/>
    <n v="760"/>
    <s v="Vernon L. Smith"/>
    <x v="0"/>
    <d v="1927-01-01T00:00:00"/>
    <x v="3"/>
    <s v="Wichita KS"/>
    <s v="George Mason University"/>
    <s v="USA"/>
    <s v="Wichita KS"/>
  </r>
  <r>
    <n v="1917"/>
    <x v="4"/>
    <n v="40"/>
    <x v="1"/>
    <x v="2"/>
    <s v="for his discovery of the characteristic R&amp;ouml;ntgen radiation of the elements"/>
    <x v="1"/>
    <n v="22"/>
    <s v="Charles Glover Barkla"/>
    <x v="0"/>
    <s v="1877-06-07"/>
    <x v="2"/>
    <s v="Widnes"/>
    <s v="Edinburgh University"/>
    <s v="United Kingdom"/>
    <s v="Widnes"/>
  </r>
  <r>
    <n v="1915"/>
    <x v="4"/>
    <n v="53"/>
    <x v="0"/>
    <x v="2"/>
    <s v="for their services in the analysis of crystal structure by means of X-rays"/>
    <x v="0"/>
    <n v="20"/>
    <s v="William Bragg"/>
    <x v="0"/>
    <s v="1862-07-02"/>
    <x v="2"/>
    <s v="Wigton"/>
    <s v="University College"/>
    <s v="United Kingdom"/>
    <s v="Wigton"/>
  </r>
  <r>
    <n v="1995"/>
    <x v="3"/>
    <n v="77"/>
    <x v="2"/>
    <x v="3"/>
    <s v="for their discoveries concerning the genetic control of early embryonic development"/>
    <x v="3"/>
    <n v="452"/>
    <s v="Edward B. Lewis"/>
    <x v="0"/>
    <d v="1918-05-20T00:00:00"/>
    <x v="3"/>
    <s v="Wilkes-Barre PA"/>
    <s v="California Institute of Technology (Caltech)"/>
    <s v="Italy"/>
    <s v="Agrigento Sicily"/>
  </r>
  <r>
    <n v="1997"/>
    <x v="3"/>
    <n v="49"/>
    <x v="1"/>
    <x v="2"/>
    <s v="for development of methods to cool and trap atoms with laser light"/>
    <x v="3"/>
    <n v="154"/>
    <s v="William D. Phillips"/>
    <x v="0"/>
    <d v="1948-11-05T00:00:00"/>
    <x v="3"/>
    <s v="Wilkes-Barre PA"/>
    <s v="National Institute of Standards and Technology"/>
    <s v="USA"/>
    <s v="Wilkes-Barre PA"/>
  </r>
  <r>
    <n v="1991"/>
    <x v="3"/>
    <n v="81"/>
    <x v="2"/>
    <x v="4"/>
    <s v="for his discovery and clarification of the significance of transaction costs and property rights for the institutional structure and functioning of the economy"/>
    <x v="1"/>
    <n v="707"/>
    <s v="Ronald H. Coase"/>
    <x v="0"/>
    <d v="1910-12-29T00:00:00"/>
    <x v="2"/>
    <s v="Willesden"/>
    <s v="University of Chicago"/>
    <s v="France"/>
    <s v="Paris"/>
  </r>
  <r>
    <n v="1978"/>
    <x v="12"/>
    <n v="50"/>
    <x v="1"/>
    <x v="3"/>
    <s v="for the discovery of restriction enzymes and their application to problems of molecular genetics"/>
    <x v="3"/>
    <n v="415"/>
    <s v="Daniel Nathans"/>
    <x v="0"/>
    <d v="1928-10-30T00:00:00"/>
    <x v="3"/>
    <s v="Wilmington DE"/>
    <s v="Johns Hopkins University School of Medicine"/>
    <s v="USA"/>
    <s v="Wilmington DE"/>
  </r>
  <r>
    <n v="1981"/>
    <x v="1"/>
    <n v="55"/>
    <x v="0"/>
    <x v="3"/>
    <s v="for their discoveries concerning information processing in the visual system"/>
    <x v="2"/>
    <n v="423"/>
    <s v="David H. Hubel"/>
    <x v="0"/>
    <d v="1926-02-27T00:00:00"/>
    <x v="9"/>
    <s v="Windsor ON"/>
    <s v="Harvard Medical School"/>
    <s v="Canada"/>
    <s v="Windsor ON"/>
  </r>
  <r>
    <n v="2013"/>
    <x v="2"/>
    <n v="82"/>
    <x v="2"/>
    <x v="1"/>
    <s v="master of the contemporary short story"/>
    <x v="1"/>
    <n v="892"/>
    <s v="Alice Munro"/>
    <x v="1"/>
    <d v="1931-07-10T00:00:00"/>
    <x v="9"/>
    <s v="Wingham"/>
    <s v="Individual"/>
    <s v="Canada"/>
    <s v="Wingham"/>
  </r>
  <r>
    <n v="2019"/>
    <x v="2"/>
    <n v="84"/>
    <x v="2"/>
    <x v="2"/>
    <s v="for theoretical discoveries in physical cosmology"/>
    <x v="0"/>
    <n v="973"/>
    <s v="James Peebles"/>
    <x v="0"/>
    <d v="1935-04-25T00:00:00"/>
    <x v="9"/>
    <s v="Winnipeg"/>
    <s v="Princeton University"/>
    <s v="Canada"/>
    <s v="Winnipeg"/>
  </r>
  <r>
    <n v="1991"/>
    <x v="3"/>
    <n v="58"/>
    <x v="0"/>
    <x v="0"/>
    <s v="for his contributions to the development of the methodology of high resolution nuclear magnetic resonance (NMR) spectroscopy"/>
    <x v="1"/>
    <n v="276"/>
    <s v="Richard R. Ernst"/>
    <x v="0"/>
    <d v="1933-08-14T00:00:00"/>
    <x v="0"/>
    <s v="Winterthur"/>
    <s v="Swiss Federal Institute of Technology (ETH Zurich)"/>
    <s v="Switzerland"/>
    <s v="Winterthur"/>
  </r>
  <r>
    <n v="1996"/>
    <x v="3"/>
    <n v="57"/>
    <x v="0"/>
    <x v="0"/>
    <s v="for their discovery of fullerenes"/>
    <x v="3"/>
    <n v="285"/>
    <s v="Sir Harold Kroto"/>
    <x v="0"/>
    <d v="1939-10-07T00:00:00"/>
    <x v="2"/>
    <s v="Wisbech Cambridgeshire"/>
    <s v="University of Sussex"/>
    <s v="United Kingdom"/>
    <s v="Wisbech Cambridgeshire"/>
  </r>
  <r>
    <n v="1950"/>
    <x v="11"/>
    <n v="53"/>
    <x v="0"/>
    <x v="3"/>
    <s v="for their discoveries relating to the hormones of the adrenal cortex their structure and biological effects"/>
    <x v="3"/>
    <n v="350"/>
    <s v="Tadeus Reichstein"/>
    <x v="0"/>
    <s v="1897-07-20"/>
    <x v="19"/>
    <s v="Wloclawek"/>
    <s v="Basel University"/>
    <s v="Poland"/>
    <s v="Wloclawek"/>
  </r>
  <r>
    <n v="1905"/>
    <x v="10"/>
    <n v="59"/>
    <x v="0"/>
    <x v="1"/>
    <s v="because of his outstanding merits as an epic writer"/>
    <x v="1"/>
    <n v="575"/>
    <s v="Henryk Sienkiewicz"/>
    <x v="0"/>
    <s v="1846-05-05"/>
    <x v="19"/>
    <s v="Wola Okrzejska"/>
    <s v="Individual"/>
    <s v="Poland"/>
    <s v="Wola Okrzejska"/>
  </r>
  <r>
    <n v="1953"/>
    <x v="11"/>
    <n v="79"/>
    <x v="2"/>
    <x v="1"/>
    <s v="for his mastery of historical and biographical description as well as for brilliant oratory in defending exalted human values"/>
    <x v="1"/>
    <n v="624"/>
    <s v="Winston Churchill"/>
    <x v="0"/>
    <s v="1874-11-30"/>
    <x v="2"/>
    <s v="Woodstock"/>
    <s v="Individual"/>
    <s v="United Kingdom"/>
    <s v="Woodstock"/>
  </r>
  <r>
    <n v="1927"/>
    <x v="9"/>
    <n v="35"/>
    <x v="1"/>
    <x v="2"/>
    <s v="for his discovery of the effect named after him"/>
    <x v="0"/>
    <n v="33"/>
    <s v="Arthur H. Compton"/>
    <x v="0"/>
    <s v="1892-09-10"/>
    <x v="3"/>
    <s v="Wooster OH"/>
    <s v="University of Chicago"/>
    <s v="USA"/>
    <s v="Wooster OH"/>
  </r>
  <r>
    <n v="1953"/>
    <x v="11"/>
    <n v="72"/>
    <x v="0"/>
    <x v="0"/>
    <s v="for his discoveries in the field of macromolecular chemistry"/>
    <x v="1"/>
    <n v="216"/>
    <s v="Hermann Staudinger"/>
    <x v="0"/>
    <s v="1881-03-23"/>
    <x v="17"/>
    <s v="Worms"/>
    <s v="University of Freiburg"/>
    <s v="Germany"/>
    <s v="Worms"/>
  </r>
  <r>
    <n v="1994"/>
    <x v="3"/>
    <n v="64"/>
    <x v="0"/>
    <x v="4"/>
    <s v="for their pioneering analysis of equilibria in the theory of non-cooperative games"/>
    <x v="3"/>
    <n v="713"/>
    <s v="Reinhard Selten"/>
    <x v="0"/>
    <d v="1930-10-05T00:00:00"/>
    <x v="19"/>
    <s v="Wroclaw"/>
    <s v="Rheinische Friedrich-Wilhelms-Universitat"/>
    <s v="Poland"/>
    <s v="Wroclaw"/>
  </r>
  <r>
    <n v="1918"/>
    <x v="4"/>
    <n v="50"/>
    <x v="1"/>
    <x v="0"/>
    <s v="for the synthesis of ammonia from its elements"/>
    <x v="1"/>
    <n v="177"/>
    <s v="Fritz Haber"/>
    <x v="0"/>
    <s v="1868-12-09"/>
    <x v="19"/>
    <s v="Wroclaw"/>
    <s v="Kaiser Wilhelm Institute (now Fritz Haber Institute) for Physical Chemistry and Electrochemistry"/>
    <s v="Poland"/>
    <s v="Wroclaw"/>
  </r>
  <r>
    <n v="1954"/>
    <x v="11"/>
    <n v="72"/>
    <x v="0"/>
    <x v="2"/>
    <s v="for his fundamental research in quantum mechanics especially for his statistical interpretation of the wavefunction"/>
    <x v="0"/>
    <n v="61"/>
    <s v="Max Born"/>
    <x v="0"/>
    <s v="1882-12-11"/>
    <x v="19"/>
    <s v="Wroclaw"/>
    <s v="Edinburgh University"/>
    <s v="Poland"/>
    <s v="Wroclaw"/>
  </r>
  <r>
    <n v="1932"/>
    <x v="7"/>
    <n v="31"/>
    <x v="1"/>
    <x v="2"/>
    <s v="for the creation of quantum mechanics the application of which has inter alia led to the discovery of the allotropic forms of hydrogen"/>
    <x v="1"/>
    <n v="38"/>
    <s v="Werner Heisenberg"/>
    <x v="0"/>
    <d v="1901-12-05T00:00:00"/>
    <x v="17"/>
    <s v="Wurzburg"/>
    <s v="Leipzig University"/>
    <s v="Bulgaria"/>
    <s v="Ruse"/>
  </r>
  <r>
    <n v="1995"/>
    <x v="3"/>
    <n v="58"/>
    <x v="0"/>
    <x v="4"/>
    <s v="for having developed and applied the hypothesis of rational expectations and thereby having transformed macroeconomic analysis and deepened our understanding of economic policy"/>
    <x v="1"/>
    <n v="714"/>
    <s v="Robert E. Lucas Jr."/>
    <x v="0"/>
    <d v="1937-09-15T00:00:00"/>
    <x v="3"/>
    <s v="Yakima WA"/>
    <s v="University of Chicago"/>
    <s v="USA"/>
    <s v="Yakima WA"/>
  </r>
  <r>
    <n v="2015"/>
    <x v="2"/>
    <n v="80"/>
    <x v="2"/>
    <x v="3"/>
    <s v="for their discoveries concerning a novel therapy against infections caused by roundworm parasites"/>
    <x v="2"/>
    <n v="917"/>
    <s v="Satoshi Omura"/>
    <x v="0"/>
    <d v="1935-07-12T00:00:00"/>
    <x v="38"/>
    <s v="Yamanashi Prefecture"/>
    <s v="Kitasato University"/>
    <s v="Japan"/>
    <s v="Yamanashi Prefecture"/>
  </r>
  <r>
    <n v="1991"/>
    <x v="3"/>
    <n v="46"/>
    <x v="1"/>
    <x v="5"/>
    <s v="for her non-violent struggle for democracy and human rights"/>
    <x v="1"/>
    <n v="553"/>
    <s v="Aung San Suu Kyi "/>
    <x v="1"/>
    <d v="1945-06-19T00:00:00"/>
    <x v="88"/>
    <s v="Yangon"/>
    <s v="Individual"/>
    <s v="Myanmar"/>
    <s v="Yangon"/>
  </r>
  <r>
    <n v="1976"/>
    <x v="12"/>
    <n v="53"/>
    <x v="0"/>
    <x v="3"/>
    <s v="for their discoveries concerning new mechanisms for the origin and dissemination of infectious diseases"/>
    <x v="0"/>
    <n v="410"/>
    <s v="D. Carleton Gajdusek"/>
    <x v="0"/>
    <d v="1923-09-09T00:00:00"/>
    <x v="3"/>
    <s v="Yonkers NY"/>
    <s v="National Institutes of Health"/>
    <s v="USA"/>
    <s v="Yonkers NY"/>
  </r>
  <r>
    <n v="1946"/>
    <x v="5"/>
    <n v="55"/>
    <x v="0"/>
    <x v="0"/>
    <s v="for their preparation of enzymes and virus proteins in a pure form"/>
    <x v="2"/>
    <n v="205"/>
    <s v="John H. Northrop"/>
    <x v="0"/>
    <s v="1891-07-05"/>
    <x v="3"/>
    <s v="Yonkers NY"/>
    <s v="Rockefeller Institute for Medical Research"/>
    <s v="USA"/>
    <s v="Yonkers NY"/>
  </r>
  <r>
    <n v="1989"/>
    <x v="1"/>
    <n v="53"/>
    <x v="0"/>
    <x v="3"/>
    <s v="for their discovery of the cellular origin of retroviral oncogenes"/>
    <x v="0"/>
    <n v="440"/>
    <s v="J. Michael Bishop"/>
    <x v="0"/>
    <d v="1936-02-22T00:00:00"/>
    <x v="3"/>
    <s v="York PA"/>
    <s v="University of California School of Medicine"/>
    <s v="USA"/>
    <s v="York PA"/>
  </r>
  <r>
    <n v="2006"/>
    <x v="0"/>
    <n v="61"/>
    <x v="0"/>
    <x v="2"/>
    <s v="for their discovery of the blackbody form and anisotropy of the cosmic microwave background radiation"/>
    <x v="0"/>
    <n v="805"/>
    <s v="George F. Smoot"/>
    <x v="0"/>
    <d v="1945-02-20T00:00:00"/>
    <x v="3"/>
    <s v="Yukon FL"/>
    <s v="University of California"/>
    <s v="USA"/>
    <s v="Yukon FL"/>
  </r>
  <r>
    <n v="1982"/>
    <x v="1"/>
    <n v="71"/>
    <x v="0"/>
    <x v="5"/>
    <s v="for their work for disarmament and nuclear and weapon-free zones"/>
    <x v="0"/>
    <n v="544"/>
    <s v="Alfonso Garcia Robles"/>
    <x v="0"/>
    <d v="1911-03-20T00:00:00"/>
    <x v="66"/>
    <s v="Zamora"/>
    <s v="Individual"/>
    <s v="Mexico"/>
    <s v="Zamora"/>
  </r>
  <r>
    <n v="2023"/>
    <x v="6"/>
    <n v="51"/>
    <x v="0"/>
    <x v="5"/>
    <s v="for her fight against the oppression of women in Iran and her fight to promote human rights and freedom for all"/>
    <x v="1"/>
    <n v="1033"/>
    <s v="Narges Mohammadi"/>
    <x v="1"/>
    <d v="1972-04-21T00:00:00"/>
    <x v="50"/>
    <s v="Zanjan"/>
    <s v="Individual"/>
    <s v="Iran"/>
    <s v="Zanjan"/>
  </r>
  <r>
    <n v="1982"/>
    <x v="1"/>
    <n v="56"/>
    <x v="0"/>
    <x v="0"/>
    <s v="for his development of crystallographic electron microscopy and his structural elucidation of biologically important nucleic acid-protein complexes"/>
    <x v="1"/>
    <n v="259"/>
    <s v="Aaron Klug"/>
    <x v="0"/>
    <d v="1926-08-11T00:00:00"/>
    <x v="82"/>
    <s v="Zelvas"/>
    <s v="MRC Laboratory of Molecular Biology"/>
    <s v="Lithuania"/>
    <s v="Zelvas"/>
  </r>
  <r>
    <n v="2015"/>
    <x v="2"/>
    <n v="85"/>
    <x v="2"/>
    <x v="3"/>
    <s v="for her discoveries concerning a novel therapy against Malaria"/>
    <x v="0"/>
    <n v="918"/>
    <s v="Youyou Tu"/>
    <x v="1"/>
    <d v="1930-12-30T00:00:00"/>
    <x v="11"/>
    <s v="Zhejiang Ningbo"/>
    <s v="China Academy of Traditional Chinese Medicine"/>
    <s v="China"/>
    <s v="Zhejiang Ningbo"/>
  </r>
  <r>
    <n v="1981"/>
    <x v="1"/>
    <n v="44"/>
    <x v="1"/>
    <x v="0"/>
    <s v="for their theories developed independently concerning the course of chemical reactions"/>
    <x v="0"/>
    <n v="258"/>
    <s v="Roald Hoffmann"/>
    <x v="0"/>
    <d v="1937-07-18T00:00:00"/>
    <x v="28"/>
    <s v="Zloczov"/>
    <s v="Cornell University"/>
    <s v="Ukraine"/>
    <s v="Zloczov"/>
  </r>
  <r>
    <n v="1902"/>
    <x v="10"/>
    <n v="37"/>
    <x v="1"/>
    <x v="2"/>
    <s v="in recognition of the extraordinary service they rendered by their researches into the influence of magnetism upon radiation phenomena"/>
    <x v="0"/>
    <n v="3"/>
    <s v="Pieter Zeeman"/>
    <x v="0"/>
    <s v="1865-05-25"/>
    <x v="12"/>
    <s v="Zonnemaire"/>
    <s v="Amsterdam University"/>
    <s v="the Netherlands"/>
    <s v="Zonnemaire"/>
  </r>
  <r>
    <n v="1943"/>
    <x v="5"/>
    <n v="55"/>
    <x v="0"/>
    <x v="2"/>
    <s v="for his contribution to the development of the molecular ray method and his discovery of the magnetic moment of the proton"/>
    <x v="1"/>
    <n v="48"/>
    <s v="Otto Stern"/>
    <x v="0"/>
    <s v="1888-02-17"/>
    <x v="19"/>
    <s v="Zory"/>
    <s v="Carnegie Institute of Technology"/>
    <s v="Poland"/>
    <s v="Zory"/>
  </r>
  <r>
    <n v="1952"/>
    <x v="11"/>
    <n v="47"/>
    <x v="1"/>
    <x v="2"/>
    <s v="for their development of new methods for nuclear magnetic precision measurements and discoveries in connection therewith"/>
    <x v="0"/>
    <n v="58"/>
    <s v="Felix Bloch"/>
    <x v="0"/>
    <d v="1905-10-23T00:00:00"/>
    <x v="0"/>
    <s v="Zurich"/>
    <s v="Stanford University"/>
    <s v="Sweden"/>
    <s v="Stockholm"/>
  </r>
  <r>
    <n v="1988"/>
    <x v="1"/>
    <n v="45"/>
    <x v="1"/>
    <x v="0"/>
    <s v="for the determination of the three-dimensional structure of a photosynthetic reaction centre"/>
    <x v="3"/>
    <n v="270"/>
    <s v="Johann Deisenhofer"/>
    <x v="0"/>
    <d v="1943-09-30T00:00:00"/>
    <x v="17"/>
    <s v="Zusamaltheim"/>
    <s v="University of Texas Southwestern Medical Center at Dallas"/>
    <s v="Germany"/>
    <s v="Zusamalthei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88C7D1-2AF2-4025-8ACF-C398D1B5F255}" name="cat+dec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category">
  <location ref="V3:AI10" firstHeaderRow="1" firstDataRow="2" firstDataCol="1"/>
  <pivotFields count="16">
    <pivotField showAll="0"/>
    <pivotField axis="axisCol" showAll="0">
      <items count="14">
        <item x="10"/>
        <item x="4"/>
        <item x="9"/>
        <item x="7"/>
        <item x="5"/>
        <item x="11"/>
        <item x="8"/>
        <item x="12"/>
        <item x="1"/>
        <item x="3"/>
        <item x="0"/>
        <item x="2"/>
        <item x="6"/>
        <item t="default"/>
      </items>
    </pivotField>
    <pivotField showAll="0"/>
    <pivotField showAll="0"/>
    <pivotField axis="axisRow" showAll="0">
      <items count="7">
        <item x="0"/>
        <item x="4"/>
        <item x="1"/>
        <item x="3"/>
        <item x="5"/>
        <item x="2"/>
        <item t="default"/>
      </items>
    </pivotField>
    <pivotField showAll="0"/>
    <pivotField showAll="0"/>
    <pivotField showAll="0"/>
    <pivotField dataField="1" showAll="0"/>
    <pivotField showAll="0">
      <items count="4">
        <item x="1"/>
        <item x="0"/>
        <item x="2"/>
        <item t="default"/>
      </items>
    </pivotField>
    <pivotField showAll="0"/>
    <pivotField showAll="0"/>
    <pivotField showAll="0"/>
    <pivotField showAll="0"/>
    <pivotField showAll="0"/>
    <pivotField showAll="0"/>
  </pivotFields>
  <rowFields count="1">
    <field x="4"/>
  </rowFields>
  <rowItems count="6">
    <i>
      <x/>
    </i>
    <i>
      <x v="1"/>
    </i>
    <i>
      <x v="2"/>
    </i>
    <i>
      <x v="3"/>
    </i>
    <i>
      <x v="4"/>
    </i>
    <i>
      <x v="5"/>
    </i>
  </rowItems>
  <colFields count="1">
    <field x="1"/>
  </colFields>
  <colItems count="13">
    <i>
      <x/>
    </i>
    <i>
      <x v="1"/>
    </i>
    <i>
      <x v="2"/>
    </i>
    <i>
      <x v="3"/>
    </i>
    <i>
      <x v="4"/>
    </i>
    <i>
      <x v="5"/>
    </i>
    <i>
      <x v="6"/>
    </i>
    <i>
      <x v="7"/>
    </i>
    <i>
      <x v="8"/>
    </i>
    <i>
      <x v="9"/>
    </i>
    <i>
      <x v="10"/>
    </i>
    <i>
      <x v="11"/>
    </i>
    <i>
      <x v="12"/>
    </i>
  </colItems>
  <dataFields count="1">
    <dataField name="Count of fullName" fld="8" subtotal="count" baseField="0" baseItem="0"/>
  </dataFields>
  <chartFormats count="42">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2"/>
          </reference>
        </references>
      </pivotArea>
    </chartFormat>
    <chartFormat chart="9" format="3" series="1">
      <pivotArea type="data" outline="0" fieldPosition="0">
        <references count="2">
          <reference field="4294967294" count="1" selected="0">
            <x v="0"/>
          </reference>
          <reference field="1" count="1" selected="0">
            <x v="3"/>
          </reference>
        </references>
      </pivotArea>
    </chartFormat>
    <chartFormat chart="9" format="4" series="1">
      <pivotArea type="data" outline="0" fieldPosition="0">
        <references count="2">
          <reference field="4294967294" count="1" selected="0">
            <x v="0"/>
          </reference>
          <reference field="1" count="1" selected="0">
            <x v="4"/>
          </reference>
        </references>
      </pivotArea>
    </chartFormat>
    <chartFormat chart="9" format="5" series="1">
      <pivotArea type="data" outline="0" fieldPosition="0">
        <references count="2">
          <reference field="4294967294" count="1" selected="0">
            <x v="0"/>
          </reference>
          <reference field="1" count="1" selected="0">
            <x v="5"/>
          </reference>
        </references>
      </pivotArea>
    </chartFormat>
    <chartFormat chart="9" format="6" series="1">
      <pivotArea type="data" outline="0" fieldPosition="0">
        <references count="2">
          <reference field="4294967294" count="1" selected="0">
            <x v="0"/>
          </reference>
          <reference field="1" count="1" selected="0">
            <x v="6"/>
          </reference>
        </references>
      </pivotArea>
    </chartFormat>
    <chartFormat chart="9" format="7" series="1">
      <pivotArea type="data" outline="0" fieldPosition="0">
        <references count="2">
          <reference field="4294967294" count="1" selected="0">
            <x v="0"/>
          </reference>
          <reference field="1" count="1" selected="0">
            <x v="7"/>
          </reference>
        </references>
      </pivotArea>
    </chartFormat>
    <chartFormat chart="9" format="8" series="1">
      <pivotArea type="data" outline="0" fieldPosition="0">
        <references count="2">
          <reference field="4294967294" count="1" selected="0">
            <x v="0"/>
          </reference>
          <reference field="1" count="1" selected="0">
            <x v="8"/>
          </reference>
        </references>
      </pivotArea>
    </chartFormat>
    <chartFormat chart="9" format="9" series="1">
      <pivotArea type="data" outline="0" fieldPosition="0">
        <references count="2">
          <reference field="4294967294" count="1" selected="0">
            <x v="0"/>
          </reference>
          <reference field="1" count="1" selected="0">
            <x v="9"/>
          </reference>
        </references>
      </pivotArea>
    </chartFormat>
    <chartFormat chart="9" format="10" series="1">
      <pivotArea type="data" outline="0" fieldPosition="0">
        <references count="2">
          <reference field="4294967294" count="1" selected="0">
            <x v="0"/>
          </reference>
          <reference field="1" count="1" selected="0">
            <x v="10"/>
          </reference>
        </references>
      </pivotArea>
    </chartFormat>
    <chartFormat chart="9" format="11" series="1">
      <pivotArea type="data" outline="0" fieldPosition="0">
        <references count="2">
          <reference field="4294967294" count="1" selected="0">
            <x v="0"/>
          </reference>
          <reference field="1" count="1" selected="0">
            <x v="11"/>
          </reference>
        </references>
      </pivotArea>
    </chartFormat>
    <chartFormat chart="9" format="12" series="1">
      <pivotArea type="data" outline="0" fieldPosition="0">
        <references count="2">
          <reference field="4294967294" count="1" selected="0">
            <x v="0"/>
          </reference>
          <reference field="1" count="1" selected="0">
            <x v="12"/>
          </reference>
        </references>
      </pivotArea>
    </chartFormat>
    <chartFormat chart="14" format="26" series="1">
      <pivotArea type="data" outline="0" fieldPosition="0">
        <references count="2">
          <reference field="4294967294" count="1" selected="0">
            <x v="0"/>
          </reference>
          <reference field="1" count="1" selected="0">
            <x v="0"/>
          </reference>
        </references>
      </pivotArea>
    </chartFormat>
    <chartFormat chart="14" format="27" series="1">
      <pivotArea type="data" outline="0" fieldPosition="0">
        <references count="2">
          <reference field="4294967294" count="1" selected="0">
            <x v="0"/>
          </reference>
          <reference field="1" count="1" selected="0">
            <x v="1"/>
          </reference>
        </references>
      </pivotArea>
    </chartFormat>
    <chartFormat chart="14" format="28" series="1">
      <pivotArea type="data" outline="0" fieldPosition="0">
        <references count="2">
          <reference field="4294967294" count="1" selected="0">
            <x v="0"/>
          </reference>
          <reference field="1" count="1" selected="0">
            <x v="2"/>
          </reference>
        </references>
      </pivotArea>
    </chartFormat>
    <chartFormat chart="14" format="29" series="1">
      <pivotArea type="data" outline="0" fieldPosition="0">
        <references count="2">
          <reference field="4294967294" count="1" selected="0">
            <x v="0"/>
          </reference>
          <reference field="1" count="1" selected="0">
            <x v="3"/>
          </reference>
        </references>
      </pivotArea>
    </chartFormat>
    <chartFormat chart="14" format="30" series="1">
      <pivotArea type="data" outline="0" fieldPosition="0">
        <references count="2">
          <reference field="4294967294" count="1" selected="0">
            <x v="0"/>
          </reference>
          <reference field="1" count="1" selected="0">
            <x v="4"/>
          </reference>
        </references>
      </pivotArea>
    </chartFormat>
    <chartFormat chart="14" format="31" series="1">
      <pivotArea type="data" outline="0" fieldPosition="0">
        <references count="2">
          <reference field="4294967294" count="1" selected="0">
            <x v="0"/>
          </reference>
          <reference field="1" count="1" selected="0">
            <x v="5"/>
          </reference>
        </references>
      </pivotArea>
    </chartFormat>
    <chartFormat chart="14" format="32" series="1">
      <pivotArea type="data" outline="0" fieldPosition="0">
        <references count="2">
          <reference field="4294967294" count="1" selected="0">
            <x v="0"/>
          </reference>
          <reference field="1" count="1" selected="0">
            <x v="6"/>
          </reference>
        </references>
      </pivotArea>
    </chartFormat>
    <chartFormat chart="14" format="33" series="1">
      <pivotArea type="data" outline="0" fieldPosition="0">
        <references count="2">
          <reference field="4294967294" count="1" selected="0">
            <x v="0"/>
          </reference>
          <reference field="1" count="1" selected="0">
            <x v="7"/>
          </reference>
        </references>
      </pivotArea>
    </chartFormat>
    <chartFormat chart="14" format="34" series="1">
      <pivotArea type="data" outline="0" fieldPosition="0">
        <references count="2">
          <reference field="4294967294" count="1" selected="0">
            <x v="0"/>
          </reference>
          <reference field="1" count="1" selected="0">
            <x v="8"/>
          </reference>
        </references>
      </pivotArea>
    </chartFormat>
    <chartFormat chart="14" format="35" series="1">
      <pivotArea type="data" outline="0" fieldPosition="0">
        <references count="2">
          <reference field="4294967294" count="1" selected="0">
            <x v="0"/>
          </reference>
          <reference field="1" count="1" selected="0">
            <x v="9"/>
          </reference>
        </references>
      </pivotArea>
    </chartFormat>
    <chartFormat chart="14" format="36" series="1">
      <pivotArea type="data" outline="0" fieldPosition="0">
        <references count="2">
          <reference field="4294967294" count="1" selected="0">
            <x v="0"/>
          </reference>
          <reference field="1" count="1" selected="0">
            <x v="10"/>
          </reference>
        </references>
      </pivotArea>
    </chartFormat>
    <chartFormat chart="14" format="37" series="1">
      <pivotArea type="data" outline="0" fieldPosition="0">
        <references count="2">
          <reference field="4294967294" count="1" selected="0">
            <x v="0"/>
          </reference>
          <reference field="1" count="1" selected="0">
            <x v="11"/>
          </reference>
        </references>
      </pivotArea>
    </chartFormat>
    <chartFormat chart="14" format="38" series="1">
      <pivotArea type="data" outline="0" fieldPosition="0">
        <references count="2">
          <reference field="4294967294" count="1" selected="0">
            <x v="0"/>
          </reference>
          <reference field="1" count="1" selected="0">
            <x v="12"/>
          </reference>
        </references>
      </pivotArea>
    </chartFormat>
    <chartFormat chart="14" format="39"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4" format="40">
      <pivotArea type="data" outline="0" fieldPosition="0">
        <references count="2">
          <reference field="4294967294" count="1" selected="0">
            <x v="0"/>
          </reference>
          <reference field="4" count="1" selected="0">
            <x v="1"/>
          </reference>
        </references>
      </pivotArea>
    </chartFormat>
    <chartFormat chart="14" format="41">
      <pivotArea type="data" outline="0" fieldPosition="0">
        <references count="3">
          <reference field="4294967294" count="1" selected="0">
            <x v="0"/>
          </reference>
          <reference field="1" count="1" selected="0">
            <x v="0"/>
          </reference>
          <reference field="4" count="1" selected="0">
            <x v="1"/>
          </reference>
        </references>
      </pivotArea>
    </chartFormat>
    <chartFormat chart="14" format="42">
      <pivotArea type="data" outline="0" fieldPosition="0">
        <references count="3">
          <reference field="4294967294" count="1" selected="0">
            <x v="0"/>
          </reference>
          <reference field="1" count="1" selected="0">
            <x v="1"/>
          </reference>
          <reference field="4" count="1" selected="0">
            <x v="1"/>
          </reference>
        </references>
      </pivotArea>
    </chartFormat>
    <chartFormat chart="14" format="43">
      <pivotArea type="data" outline="0" fieldPosition="0">
        <references count="3">
          <reference field="4294967294" count="1" selected="0">
            <x v="0"/>
          </reference>
          <reference field="1" count="1" selected="0">
            <x v="2"/>
          </reference>
          <reference field="4" count="1" selected="0">
            <x v="1"/>
          </reference>
        </references>
      </pivotArea>
    </chartFormat>
    <chartFormat chart="14" format="44">
      <pivotArea type="data" outline="0" fieldPosition="0">
        <references count="3">
          <reference field="4294967294" count="1" selected="0">
            <x v="0"/>
          </reference>
          <reference field="1" count="1" selected="0">
            <x v="3"/>
          </reference>
          <reference field="4" count="1" selected="0">
            <x v="1"/>
          </reference>
        </references>
      </pivotArea>
    </chartFormat>
    <chartFormat chart="14" format="45">
      <pivotArea type="data" outline="0" fieldPosition="0">
        <references count="3">
          <reference field="4294967294" count="1" selected="0">
            <x v="0"/>
          </reference>
          <reference field="1" count="1" selected="0">
            <x v="4"/>
          </reference>
          <reference field="4" count="1" selected="0">
            <x v="1"/>
          </reference>
        </references>
      </pivotArea>
    </chartFormat>
    <chartFormat chart="14" format="46">
      <pivotArea type="data" outline="0" fieldPosition="0">
        <references count="3">
          <reference field="4294967294" count="1" selected="0">
            <x v="0"/>
          </reference>
          <reference field="1" count="1" selected="0">
            <x v="5"/>
          </reference>
          <reference field="4" count="1" selected="0">
            <x v="1"/>
          </reference>
        </references>
      </pivotArea>
    </chartFormat>
    <chartFormat chart="14" format="47">
      <pivotArea type="data" outline="0" fieldPosition="0">
        <references count="3">
          <reference field="4294967294" count="1" selected="0">
            <x v="0"/>
          </reference>
          <reference field="1" count="1" selected="0">
            <x v="6"/>
          </reference>
          <reference field="4" count="1" selected="0">
            <x v="1"/>
          </reference>
        </references>
      </pivotArea>
    </chartFormat>
    <chartFormat chart="14" format="48">
      <pivotArea type="data" outline="0" fieldPosition="0">
        <references count="3">
          <reference field="4294967294" count="1" selected="0">
            <x v="0"/>
          </reference>
          <reference field="1" count="1" selected="0">
            <x v="7"/>
          </reference>
          <reference field="4" count="1" selected="0">
            <x v="1"/>
          </reference>
        </references>
      </pivotArea>
    </chartFormat>
    <chartFormat chart="14" format="49">
      <pivotArea type="data" outline="0" fieldPosition="0">
        <references count="3">
          <reference field="4294967294" count="1" selected="0">
            <x v="0"/>
          </reference>
          <reference field="1" count="1" selected="0">
            <x v="8"/>
          </reference>
          <reference field="4" count="1" selected="0">
            <x v="1"/>
          </reference>
        </references>
      </pivotArea>
    </chartFormat>
    <chartFormat chart="14" format="50">
      <pivotArea type="data" outline="0" fieldPosition="0">
        <references count="3">
          <reference field="4294967294" count="1" selected="0">
            <x v="0"/>
          </reference>
          <reference field="1" count="1" selected="0">
            <x v="9"/>
          </reference>
          <reference field="4" count="1" selected="0">
            <x v="1"/>
          </reference>
        </references>
      </pivotArea>
    </chartFormat>
    <chartFormat chart="14" format="51">
      <pivotArea type="data" outline="0" fieldPosition="0">
        <references count="3">
          <reference field="4294967294" count="1" selected="0">
            <x v="0"/>
          </reference>
          <reference field="1" count="1" selected="0">
            <x v="10"/>
          </reference>
          <reference field="4" count="1" selected="0">
            <x v="1"/>
          </reference>
        </references>
      </pivotArea>
    </chartFormat>
    <chartFormat chart="14" format="52">
      <pivotArea type="data" outline="0" fieldPosition="0">
        <references count="3">
          <reference field="4294967294" count="1" selected="0">
            <x v="0"/>
          </reference>
          <reference field="1" count="1" selected="0">
            <x v="11"/>
          </reference>
          <reference field="4" count="1" selected="0">
            <x v="1"/>
          </reference>
        </references>
      </pivotArea>
    </chartFormat>
    <chartFormat chart="14" format="53">
      <pivotArea type="data" outline="0" fieldPosition="0">
        <references count="3">
          <reference field="4294967294" count="1" selected="0">
            <x v="0"/>
          </reference>
          <reference field="1" count="1" selected="0">
            <x v="12"/>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CDACED-1D4E-41E2-B29D-AC9ED8166CEE}" name="agecategory vs count"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rowHeaderCaption="Age Category">
  <location ref="AS3:AT8" firstHeaderRow="1" firstDataRow="1" firstDataCol="1"/>
  <pivotFields count="16">
    <pivotField showAll="0"/>
    <pivotField showAll="0">
      <items count="14">
        <item x="10"/>
        <item x="4"/>
        <item x="9"/>
        <item x="7"/>
        <item x="5"/>
        <item x="11"/>
        <item x="8"/>
        <item x="12"/>
        <item x="1"/>
        <item x="3"/>
        <item x="0"/>
        <item x="2"/>
        <item x="6"/>
        <item t="default"/>
      </items>
    </pivotField>
    <pivotField showAll="0"/>
    <pivotField axis="axisRow" showAll="0">
      <items count="6">
        <item x="1"/>
        <item x="0"/>
        <item x="2"/>
        <item x="3"/>
        <item m="1" x="4"/>
        <item t="default"/>
      </items>
    </pivotField>
    <pivotField showAll="0">
      <items count="7">
        <item x="0"/>
        <item x="4"/>
        <item x="1"/>
        <item x="3"/>
        <item x="5"/>
        <item x="2"/>
        <item t="default"/>
      </items>
    </pivotField>
    <pivotField showAll="0"/>
    <pivotField showAll="0"/>
    <pivotField showAll="0"/>
    <pivotField dataField="1" showAll="0"/>
    <pivotField showAll="0">
      <items count="4">
        <item x="1"/>
        <item x="0"/>
        <item x="2"/>
        <item t="default"/>
      </items>
    </pivotField>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fullName" fld="8" subtotal="count"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5B571F-A304-4B61-9A1E-8C9BB17B5DA4}" name="category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category">
  <location ref="F1:G7" firstHeaderRow="1" firstDataRow="1" firstDataCol="1"/>
  <pivotFields count="16">
    <pivotField showAll="0"/>
    <pivotField showAll="0">
      <items count="14">
        <item x="10"/>
        <item x="4"/>
        <item x="9"/>
        <item x="7"/>
        <item x="5"/>
        <item x="11"/>
        <item x="8"/>
        <item x="12"/>
        <item x="1"/>
        <item x="3"/>
        <item x="0"/>
        <item x="2"/>
        <item x="6"/>
        <item t="default"/>
      </items>
    </pivotField>
    <pivotField showAll="0"/>
    <pivotField showAll="0"/>
    <pivotField axis="axisRow" showAll="0">
      <items count="7">
        <item x="0"/>
        <item x="4"/>
        <item x="1"/>
        <item x="3"/>
        <item x="5"/>
        <item x="2"/>
        <item t="default"/>
      </items>
    </pivotField>
    <pivotField showAll="0"/>
    <pivotField showAll="0"/>
    <pivotField showAll="0"/>
    <pivotField dataField="1" showAll="0"/>
    <pivotField showAll="0">
      <items count="4">
        <item x="1"/>
        <item x="0"/>
        <item x="2"/>
        <item t="default"/>
      </items>
    </pivotField>
    <pivotField showAll="0"/>
    <pivotField showAll="0"/>
    <pivotField showAll="0"/>
    <pivotField showAll="0"/>
    <pivotField showAll="0"/>
    <pivotField showAll="0"/>
  </pivotFields>
  <rowFields count="1">
    <field x="4"/>
  </rowFields>
  <rowItems count="6">
    <i>
      <x/>
    </i>
    <i>
      <x v="1"/>
    </i>
    <i>
      <x v="2"/>
    </i>
    <i>
      <x v="3"/>
    </i>
    <i>
      <x v="4"/>
    </i>
    <i>
      <x v="5"/>
    </i>
  </rowItems>
  <colItems count="1">
    <i/>
  </colItems>
  <dataFields count="1">
    <dataField name="Count of fullName" fld="8"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DA9591-7B85-4491-9C60-A09B561525EF}" name="prize share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prizeShare">
  <location ref="P1:Q5" firstHeaderRow="1" firstDataRow="1" firstDataCol="1"/>
  <pivotFields count="16">
    <pivotField showAll="0"/>
    <pivotField showAll="0">
      <items count="14">
        <item x="10"/>
        <item x="4"/>
        <item x="9"/>
        <item x="7"/>
        <item x="5"/>
        <item x="11"/>
        <item x="8"/>
        <item x="12"/>
        <item x="1"/>
        <item x="3"/>
        <item x="0"/>
        <item x="2"/>
        <item x="6"/>
        <item t="default"/>
      </items>
    </pivotField>
    <pivotField showAll="0"/>
    <pivotField showAll="0"/>
    <pivotField showAll="0">
      <items count="7">
        <item x="0"/>
        <item x="4"/>
        <item x="1"/>
        <item x="3"/>
        <item x="5"/>
        <item x="2"/>
        <item t="default"/>
      </items>
    </pivotField>
    <pivotField showAll="0"/>
    <pivotField axis="axisRow" showAll="0">
      <items count="5">
        <item x="1"/>
        <item x="0"/>
        <item x="3"/>
        <item x="2"/>
        <item t="default"/>
      </items>
    </pivotField>
    <pivotField showAll="0"/>
    <pivotField dataField="1" showAll="0"/>
    <pivotField showAll="0">
      <items count="4">
        <item x="1"/>
        <item x="0"/>
        <item x="2"/>
        <item t="default"/>
      </items>
    </pivotField>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fullName" fld="8" subtotal="count" baseField="0" baseItem="0"/>
  </dataFields>
  <chartFormats count="10">
    <chartFormat chart="1"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6" count="1" selected="0">
            <x v="0"/>
          </reference>
        </references>
      </pivotArea>
    </chartFormat>
    <chartFormat chart="7" format="8">
      <pivotArea type="data" outline="0" fieldPosition="0">
        <references count="2">
          <reference field="4294967294" count="1" selected="0">
            <x v="0"/>
          </reference>
          <reference field="6" count="1" selected="0">
            <x v="1"/>
          </reference>
        </references>
      </pivotArea>
    </chartFormat>
    <chartFormat chart="7" format="9">
      <pivotArea type="data" outline="0" fieldPosition="0">
        <references count="2">
          <reference field="4294967294" count="1" selected="0">
            <x v="0"/>
          </reference>
          <reference field="6" count="1" selected="0">
            <x v="2"/>
          </reference>
        </references>
      </pivotArea>
    </chartFormat>
    <chartFormat chart="7" format="10">
      <pivotArea type="data" outline="0" fieldPosition="0">
        <references count="2">
          <reference field="4294967294" count="1" selected="0">
            <x v="0"/>
          </reference>
          <reference field="6" count="1" selected="0">
            <x v="3"/>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 chart="1"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069C94-8373-4154-BA01-18E03223398C}" name="decade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DECADE">
  <location ref="A1:B14" firstHeaderRow="1" firstDataRow="1" firstDataCol="1"/>
  <pivotFields count="16">
    <pivotField showAll="0"/>
    <pivotField axis="axisRow" showAll="0">
      <items count="14">
        <item x="10"/>
        <item x="4"/>
        <item x="9"/>
        <item x="7"/>
        <item x="5"/>
        <item x="11"/>
        <item x="8"/>
        <item x="12"/>
        <item x="1"/>
        <item x="3"/>
        <item x="0"/>
        <item x="2"/>
        <item x="6"/>
        <item t="default"/>
      </items>
    </pivotField>
    <pivotField showAll="0"/>
    <pivotField showAll="0"/>
    <pivotField showAll="0">
      <items count="7">
        <item x="0"/>
        <item x="4"/>
        <item x="1"/>
        <item x="3"/>
        <item x="5"/>
        <item x="2"/>
        <item t="default"/>
      </items>
    </pivotField>
    <pivotField showAll="0"/>
    <pivotField showAll="0"/>
    <pivotField showAll="0"/>
    <pivotField dataField="1" showAll="0"/>
    <pivotField showAll="0">
      <items count="4">
        <item x="1"/>
        <item x="0"/>
        <item x="2"/>
        <item t="default"/>
      </items>
    </pivotField>
    <pivotField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x v="12"/>
    </i>
  </rowItems>
  <colItems count="1">
    <i/>
  </colItems>
  <dataFields count="1">
    <dataField name="Count of fullName" fld="8"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C7D3C7-1826-46AE-99FE-F3D7F14B4921}" name="country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bornCountry">
  <location ref="AN3:AO92" firstHeaderRow="1" firstDataRow="1" firstDataCol="1"/>
  <pivotFields count="16">
    <pivotField showAll="0"/>
    <pivotField showAll="0">
      <items count="14">
        <item x="10"/>
        <item x="4"/>
        <item x="9"/>
        <item x="7"/>
        <item x="5"/>
        <item x="11"/>
        <item x="8"/>
        <item x="12"/>
        <item x="1"/>
        <item x="3"/>
        <item x="0"/>
        <item x="2"/>
        <item x="6"/>
        <item t="default"/>
      </items>
    </pivotField>
    <pivotField showAll="0"/>
    <pivotField showAll="0"/>
    <pivotField multipleItemSelectionAllowed="1" showAll="0">
      <items count="7">
        <item x="0"/>
        <item x="4"/>
        <item x="1"/>
        <item x="3"/>
        <item x="5"/>
        <item x="2"/>
        <item t="default"/>
      </items>
    </pivotField>
    <pivotField showAll="0"/>
    <pivotField showAll="0"/>
    <pivotField showAll="0"/>
    <pivotField dataField="1" showAll="0"/>
    <pivotField showAll="0">
      <items count="4">
        <item x="1"/>
        <item x="0"/>
        <item x="2"/>
        <item t="default"/>
      </items>
    </pivotField>
    <pivotField showAll="0"/>
    <pivotField axis="axisRow" showAll="0">
      <items count="90">
        <item x="34"/>
        <item x="78"/>
        <item x="9"/>
        <item x="66"/>
        <item x="7"/>
        <item x="52"/>
        <item x="37"/>
        <item x="16"/>
        <item x="73"/>
        <item x="20"/>
        <item x="76"/>
        <item x="8"/>
        <item x="47"/>
        <item x="51"/>
        <item x="60"/>
        <item x="77"/>
        <item x="82"/>
        <item x="26"/>
        <item x="45"/>
        <item x="42"/>
        <item x="18"/>
        <item x="56"/>
        <item x="5"/>
        <item x="0"/>
        <item x="46"/>
        <item x="27"/>
        <item x="80"/>
        <item x="17"/>
        <item x="6"/>
        <item x="19"/>
        <item x="74"/>
        <item x="25"/>
        <item x="48"/>
        <item x="29"/>
        <item x="63"/>
        <item x="87"/>
        <item x="44"/>
        <item x="55"/>
        <item x="79"/>
        <item x="15"/>
        <item x="28"/>
        <item x="35"/>
        <item x="41"/>
        <item x="86"/>
        <item x="32"/>
        <item x="68"/>
        <item x="62"/>
        <item x="1"/>
        <item x="24"/>
        <item x="71"/>
        <item x="53"/>
        <item x="31"/>
        <item x="33"/>
        <item x="13"/>
        <item x="84"/>
        <item x="61"/>
        <item x="49"/>
        <item x="22"/>
        <item x="70"/>
        <item x="21"/>
        <item x="50"/>
        <item x="59"/>
        <item x="11"/>
        <item x="10"/>
        <item x="39"/>
        <item x="88"/>
        <item x="69"/>
        <item x="81"/>
        <item x="43"/>
        <item x="64"/>
        <item x="67"/>
        <item x="38"/>
        <item x="4"/>
        <item x="14"/>
        <item x="30"/>
        <item x="85"/>
        <item x="75"/>
        <item x="65"/>
        <item x="83"/>
        <item x="23"/>
        <item x="72"/>
        <item x="36"/>
        <item x="40"/>
        <item x="54"/>
        <item x="12"/>
        <item x="57"/>
        <item x="58"/>
        <item x="2"/>
        <item x="3"/>
        <item t="default"/>
      </items>
    </pivotField>
    <pivotField showAll="0"/>
    <pivotField showAll="0"/>
    <pivotField showAll="0"/>
    <pivotField showAll="0"/>
  </pivotFields>
  <rowFields count="1">
    <field x="11"/>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rowItems>
  <colItems count="1">
    <i/>
  </colItems>
  <dataFields count="1">
    <dataField name="Count of fullNam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32F7C0-1582-4620-936D-9CA4FC0A067D}" name="gender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GENDER">
  <location ref="K1:L4" firstHeaderRow="1" firstDataRow="1" firstDataCol="1"/>
  <pivotFields count="16">
    <pivotField showAll="0"/>
    <pivotField showAll="0">
      <items count="14">
        <item x="10"/>
        <item x="4"/>
        <item x="9"/>
        <item x="7"/>
        <item x="5"/>
        <item x="11"/>
        <item x="8"/>
        <item x="12"/>
        <item x="1"/>
        <item x="3"/>
        <item x="0"/>
        <item x="2"/>
        <item x="6"/>
        <item t="default"/>
      </items>
    </pivotField>
    <pivotField showAll="0"/>
    <pivotField showAll="0"/>
    <pivotField showAll="0">
      <items count="7">
        <item x="0"/>
        <item x="4"/>
        <item x="1"/>
        <item x="3"/>
        <item x="5"/>
        <item x="2"/>
        <item t="default"/>
      </items>
    </pivotField>
    <pivotField showAll="0"/>
    <pivotField showAll="0"/>
    <pivotField showAll="0"/>
    <pivotField dataField="1" showAll="0"/>
    <pivotField axis="axisRow" showAll="0">
      <items count="4">
        <item x="1"/>
        <item x="0"/>
        <item x="2"/>
        <item t="default"/>
      </items>
    </pivotField>
    <pivotField showAll="0"/>
    <pivotField showAll="0"/>
    <pivotField showAll="0"/>
    <pivotField showAll="0"/>
    <pivotField showAll="0"/>
    <pivotField showAll="0"/>
  </pivotFields>
  <rowFields count="1">
    <field x="9"/>
  </rowFields>
  <rowItems count="3">
    <i>
      <x/>
    </i>
    <i>
      <x v="1"/>
    </i>
    <i>
      <x v="2"/>
    </i>
  </rowItems>
  <colItems count="1">
    <i/>
  </colItems>
  <dataFields count="1">
    <dataField name="Count of fullName" fld="8" subtotal="count" baseField="0" baseItem="0"/>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9" count="1" selected="0">
            <x v="1"/>
          </reference>
        </references>
      </pivotArea>
    </chartFormat>
    <chartFormat chart="4" format="4">
      <pivotArea type="data" outline="0" fieldPosition="0">
        <references count="2">
          <reference field="4294967294" count="1" selected="0">
            <x v="0"/>
          </reference>
          <reference field="9" count="1" selected="0">
            <x v="0"/>
          </reference>
        </references>
      </pivotArea>
    </chartFormat>
    <chartFormat chart="4"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23F1CC8-FB44-42A5-8411-77B164990099}" sourceName="gender">
  <pivotTables>
    <pivotTable tabId="2" name="cat+dec vs count"/>
    <pivotTable tabId="2" name="decade vs count"/>
    <pivotTable tabId="2" name="category vs count"/>
    <pivotTable tabId="2" name="gender vs count"/>
    <pivotTable tabId="2" name="prize share vs count"/>
    <pivotTable tabId="2" name="country vs count"/>
    <pivotTable tabId="2" name="agecategory vs count"/>
  </pivotTables>
  <data>
    <tabular pivotCacheId="102710585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981B9D-94EC-461E-A99F-82320713DDAC}" sourceName="category">
  <pivotTables>
    <pivotTable tabId="2" name="cat+dec vs count"/>
    <pivotTable tabId="2" name="decade vs count"/>
    <pivotTable tabId="2" name="category vs count"/>
    <pivotTable tabId="2" name="gender vs count"/>
    <pivotTable tabId="2" name="prize share vs count"/>
    <pivotTable tabId="2" name="country vs count"/>
    <pivotTable tabId="2" name="agecategory vs count"/>
  </pivotTables>
  <data>
    <tabular pivotCacheId="1027105853">
      <items count="6">
        <i x="0" s="1"/>
        <i x="4" s="1"/>
        <i x="1" s="1"/>
        <i x="3" s="1"/>
        <i x="5"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EC068C2A-3E0E-4967-AAAF-03A2169A686C}" sourceName="Decade">
  <pivotTables>
    <pivotTable tabId="2" name="decade vs count"/>
    <pivotTable tabId="2" name="category vs count"/>
    <pivotTable tabId="2" name="gender vs count"/>
    <pivotTable tabId="2" name="prize share vs count"/>
    <pivotTable tabId="2" name="country vs count"/>
    <pivotTable tabId="2" name="cat+dec vs count"/>
    <pivotTable tabId="2" name="agecategory vs count"/>
  </pivotTables>
  <data>
    <tabular pivotCacheId="1027105853">
      <items count="13">
        <i x="10" s="1"/>
        <i x="4" s="1"/>
        <i x="9" s="1"/>
        <i x="7" s="1"/>
        <i x="5" s="1"/>
        <i x="11" s="1"/>
        <i x="8" s="1"/>
        <i x="12" s="1"/>
        <i x="1" s="1"/>
        <i x="3" s="1"/>
        <i x="0"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1DDDB86-292E-4652-953F-8A438377A847}" cache="Slicer_gender" caption="gender" columnCount="3" showCaption="0" style="SlicerStyleLight2" rowHeight="288000"/>
  <slicer name="category" xr10:uid="{1115A383-E379-46AC-885D-9C9C79316E5E}" cache="Slicer_category" caption="category" columnCount="6" showCaption="0" style="SlicerStyleLight2" rowHeight="288000"/>
  <slicer name="Decade" xr10:uid="{3107FDCF-97F5-4F63-B8B6-0750FDBCEB51}" cache="Slicer_Decade" caption="Decade" columnCount="13" showCaption="0" style="SlicerStyleLight2" rowHeight="32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163D-B2D5-48F9-A989-1F9BF597A394}">
  <dimension ref="A1:P1001"/>
  <sheetViews>
    <sheetView zoomScale="105" workbookViewId="0">
      <selection activeCell="D1" sqref="D1"/>
    </sheetView>
  </sheetViews>
  <sheetFormatPr defaultRowHeight="14.4" x14ac:dyDescent="0.3"/>
  <cols>
    <col min="2" max="3" width="13.44140625" customWidth="1"/>
    <col min="4" max="4" width="21.6640625" customWidth="1"/>
    <col min="5" max="5" width="14.33203125" customWidth="1"/>
    <col min="6" max="6" width="16.21875" customWidth="1"/>
    <col min="7" max="7" width="10.21875" customWidth="1"/>
    <col min="8" max="8" width="20.6640625" customWidth="1"/>
    <col min="9" max="9" width="30" customWidth="1"/>
    <col min="10" max="10" width="10" customWidth="1"/>
    <col min="11" max="11" width="12.77734375" customWidth="1"/>
    <col min="12" max="12" width="15.21875" customWidth="1"/>
    <col min="13" max="13" width="21.77734375" customWidth="1"/>
    <col min="14" max="14" width="26.77734375" customWidth="1"/>
    <col min="15" max="16" width="26.44140625" customWidth="1"/>
  </cols>
  <sheetData>
    <row r="1" spans="1:16" x14ac:dyDescent="0.3">
      <c r="A1" t="s">
        <v>0</v>
      </c>
      <c r="B1" t="s">
        <v>3048</v>
      </c>
      <c r="C1" t="s">
        <v>3049</v>
      </c>
      <c r="D1" t="s">
        <v>3055</v>
      </c>
      <c r="E1" t="s">
        <v>1</v>
      </c>
      <c r="F1" t="s">
        <v>2</v>
      </c>
      <c r="G1" t="s">
        <v>3</v>
      </c>
      <c r="H1" t="s">
        <v>4</v>
      </c>
      <c r="I1" t="s">
        <v>5</v>
      </c>
      <c r="J1" t="s">
        <v>6</v>
      </c>
      <c r="K1" t="s">
        <v>7</v>
      </c>
      <c r="L1" t="s">
        <v>8</v>
      </c>
      <c r="M1" t="s">
        <v>9</v>
      </c>
      <c r="N1" t="s">
        <v>3046</v>
      </c>
      <c r="O1" t="s">
        <v>10</v>
      </c>
      <c r="P1" t="s">
        <v>11</v>
      </c>
    </row>
    <row r="2" spans="1:16" x14ac:dyDescent="0.3">
      <c r="A2">
        <v>2002</v>
      </c>
      <c r="B2">
        <f t="shared" ref="B2:B65" si="0">FLOOR(A2, 10)</f>
        <v>2000</v>
      </c>
      <c r="C2">
        <f>DATEDIF(K2, DATE(A2, 12, 31), "Y")</f>
        <v>64</v>
      </c>
      <c r="D2" t="str">
        <f>IF(C2&lt;25, "Youth",
IF(C2&lt;=50, "Adult ",
IF(C2&lt;=75, "Middle Age ",
"Senior")))</f>
        <v xml:space="preserve">Middle Age </v>
      </c>
      <c r="E2" t="s">
        <v>37</v>
      </c>
      <c r="F2" t="s">
        <v>791</v>
      </c>
      <c r="G2">
        <v>2</v>
      </c>
      <c r="H2">
        <v>758</v>
      </c>
      <c r="I2" t="s">
        <v>792</v>
      </c>
      <c r="J2" t="s">
        <v>34</v>
      </c>
      <c r="K2" s="4">
        <v>14157</v>
      </c>
      <c r="L2" t="s">
        <v>222</v>
      </c>
      <c r="M2" t="s">
        <v>793</v>
      </c>
      <c r="N2" t="s">
        <v>794</v>
      </c>
      <c r="O2" t="str">
        <f t="shared" ref="O2:O11" si="1">L2</f>
        <v>Switzerland</v>
      </c>
      <c r="P2" t="str">
        <f t="shared" ref="P2:P11" si="2">M2</f>
        <v>Aarberg</v>
      </c>
    </row>
    <row r="3" spans="1:16" x14ac:dyDescent="0.3">
      <c r="A3">
        <v>1986</v>
      </c>
      <c r="B3">
        <f t="shared" si="0"/>
        <v>1980</v>
      </c>
      <c r="C3">
        <f>DATEDIF(K3, DATE(A3, 12, 31), "Y")</f>
        <v>52</v>
      </c>
      <c r="D3" t="str">
        <f>IF(C3&lt;25, "Youth",
IF(C3&lt;=50, "Adult ",
IF(C3&lt;=75, "Middle Age ",
"Senior")))</f>
        <v xml:space="preserve">Middle Age </v>
      </c>
      <c r="E3" t="s">
        <v>31</v>
      </c>
      <c r="F3" t="s">
        <v>1274</v>
      </c>
      <c r="G3">
        <v>1</v>
      </c>
      <c r="H3">
        <v>663</v>
      </c>
      <c r="I3" t="s">
        <v>1275</v>
      </c>
      <c r="J3" t="s">
        <v>34</v>
      </c>
      <c r="K3">
        <v>12613</v>
      </c>
      <c r="L3" t="s">
        <v>1276</v>
      </c>
      <c r="M3" t="s">
        <v>1277</v>
      </c>
      <c r="N3" t="s">
        <v>3045</v>
      </c>
      <c r="O3" t="str">
        <f t="shared" si="1"/>
        <v>Nigeria</v>
      </c>
      <c r="P3" t="str">
        <f t="shared" si="2"/>
        <v>Abeokuta</v>
      </c>
    </row>
    <row r="4" spans="1:16" x14ac:dyDescent="0.3">
      <c r="A4">
        <v>2016</v>
      </c>
      <c r="B4">
        <f t="shared" si="0"/>
        <v>2010</v>
      </c>
      <c r="C4">
        <f>DATEDIF(K4, DATE(A4, 12, 31), "Y")</f>
        <v>73</v>
      </c>
      <c r="D4" t="str">
        <f t="shared" ref="D4:D67" si="3">IF(C4&lt;25, "Youth",
IF(C4&lt;=50, "Adult ",
IF(C4&lt;=75, "Middle Age ",
"Senior")))</f>
        <v xml:space="preserve">Middle Age </v>
      </c>
      <c r="E4" t="s">
        <v>49</v>
      </c>
      <c r="F4" t="s">
        <v>343</v>
      </c>
      <c r="G4">
        <v>4</v>
      </c>
      <c r="H4">
        <v>930</v>
      </c>
      <c r="I4" t="s">
        <v>344</v>
      </c>
      <c r="J4" t="s">
        <v>34</v>
      </c>
      <c r="K4" s="4">
        <v>15879</v>
      </c>
      <c r="L4" t="s">
        <v>141</v>
      </c>
      <c r="M4" t="s">
        <v>345</v>
      </c>
      <c r="N4" t="s">
        <v>346</v>
      </c>
      <c r="O4" t="str">
        <f t="shared" si="1"/>
        <v>United Kingdom</v>
      </c>
      <c r="P4" t="str">
        <f t="shared" si="2"/>
        <v>Aberdeen</v>
      </c>
    </row>
    <row r="5" spans="1:16" x14ac:dyDescent="0.3">
      <c r="A5">
        <v>1996</v>
      </c>
      <c r="B5">
        <f t="shared" si="0"/>
        <v>1990</v>
      </c>
      <c r="C5">
        <f>DATEDIF(K5, DATE(A5, 12, 31), "Y")</f>
        <v>51</v>
      </c>
      <c r="D5" t="str">
        <f t="shared" si="3"/>
        <v xml:space="preserve">Middle Age </v>
      </c>
      <c r="E5" t="s">
        <v>49</v>
      </c>
      <c r="F5" t="s">
        <v>1020</v>
      </c>
      <c r="G5">
        <v>3</v>
      </c>
      <c r="H5">
        <v>150</v>
      </c>
      <c r="I5" t="s">
        <v>1023</v>
      </c>
      <c r="J5" t="s">
        <v>34</v>
      </c>
      <c r="K5" s="4">
        <v>16650</v>
      </c>
      <c r="L5" t="s">
        <v>22</v>
      </c>
      <c r="M5" t="s">
        <v>1024</v>
      </c>
      <c r="N5" t="s">
        <v>105</v>
      </c>
      <c r="O5" t="str">
        <f t="shared" si="1"/>
        <v>USA</v>
      </c>
      <c r="P5" t="str">
        <f t="shared" si="2"/>
        <v>Aberdeen WA</v>
      </c>
    </row>
    <row r="6" spans="1:16" x14ac:dyDescent="0.3">
      <c r="A6">
        <v>2005</v>
      </c>
      <c r="B6">
        <f t="shared" si="0"/>
        <v>2000</v>
      </c>
      <c r="C6">
        <f>DATEDIF(K6, DATE(A6, 12, 31), "Y")</f>
        <v>68</v>
      </c>
      <c r="D6" t="str">
        <f t="shared" si="3"/>
        <v xml:space="preserve">Middle Age </v>
      </c>
      <c r="E6" t="s">
        <v>12</v>
      </c>
      <c r="F6" t="s">
        <v>723</v>
      </c>
      <c r="G6">
        <v>2</v>
      </c>
      <c r="H6">
        <v>790</v>
      </c>
      <c r="I6" t="s">
        <v>724</v>
      </c>
      <c r="J6" t="s">
        <v>34</v>
      </c>
      <c r="K6">
        <v>13677</v>
      </c>
      <c r="L6" t="s">
        <v>523</v>
      </c>
      <c r="M6" t="s">
        <v>725</v>
      </c>
      <c r="N6" t="s">
        <v>3045</v>
      </c>
      <c r="O6" t="str">
        <f t="shared" si="1"/>
        <v>Australia</v>
      </c>
      <c r="P6" t="str">
        <f t="shared" si="2"/>
        <v>Adelaide</v>
      </c>
    </row>
    <row r="7" spans="1:16" x14ac:dyDescent="0.3">
      <c r="A7">
        <v>1915</v>
      </c>
      <c r="B7">
        <f t="shared" si="0"/>
        <v>1910</v>
      </c>
      <c r="C7">
        <f>-IF(AND(MID(K7,6,2)*1 &gt; MONTH(DATE(A7,1,1)), MID(K7,1,4)*1 = A7), MID(K7,1,4)*1 - MID(K7,1,4)*1 - 1, MID(K7,1,4)*1 - A7)</f>
        <v>25</v>
      </c>
      <c r="D7" t="str">
        <f t="shared" si="3"/>
        <v xml:space="preserve">Adult </v>
      </c>
      <c r="E7" t="s">
        <v>49</v>
      </c>
      <c r="F7" t="s">
        <v>2737</v>
      </c>
      <c r="G7">
        <v>2</v>
      </c>
      <c r="H7">
        <v>21</v>
      </c>
      <c r="I7" t="s">
        <v>2738</v>
      </c>
      <c r="J7" t="s">
        <v>34</v>
      </c>
      <c r="K7" s="4" t="s">
        <v>2739</v>
      </c>
      <c r="L7" t="s">
        <v>523</v>
      </c>
      <c r="M7" t="s">
        <v>725</v>
      </c>
      <c r="N7" t="s">
        <v>2179</v>
      </c>
      <c r="O7" t="str">
        <f t="shared" si="1"/>
        <v>Australia</v>
      </c>
      <c r="P7" t="str">
        <f t="shared" si="2"/>
        <v>Adelaide</v>
      </c>
    </row>
    <row r="8" spans="1:16" x14ac:dyDescent="0.3">
      <c r="A8">
        <v>1945</v>
      </c>
      <c r="B8">
        <f t="shared" si="0"/>
        <v>1940</v>
      </c>
      <c r="C8">
        <f>-IF(AND(MID(K8,6,2)*1 &gt; MONTH(DATE(A8,1,1)), MID(K8,1,4)*1 = A8), MID(K8,1,4)*1 - MID(K8,1,4)*1 - 1, MID(K8,1,4)*1 - A8)</f>
        <v>47</v>
      </c>
      <c r="D8" t="str">
        <f t="shared" si="3"/>
        <v xml:space="preserve">Adult </v>
      </c>
      <c r="E8" t="s">
        <v>12</v>
      </c>
      <c r="F8" t="s">
        <v>2238</v>
      </c>
      <c r="G8">
        <v>3</v>
      </c>
      <c r="H8">
        <v>341</v>
      </c>
      <c r="I8" t="s">
        <v>2239</v>
      </c>
      <c r="J8" t="s">
        <v>34</v>
      </c>
      <c r="K8" s="4" t="s">
        <v>2240</v>
      </c>
      <c r="L8" t="s">
        <v>523</v>
      </c>
      <c r="M8" t="s">
        <v>725</v>
      </c>
      <c r="N8" t="s">
        <v>187</v>
      </c>
      <c r="O8" t="str">
        <f t="shared" si="1"/>
        <v>Australia</v>
      </c>
      <c r="P8" t="str">
        <f t="shared" si="2"/>
        <v>Adelaide</v>
      </c>
    </row>
    <row r="9" spans="1:16" x14ac:dyDescent="0.3">
      <c r="A9">
        <v>2022</v>
      </c>
      <c r="B9">
        <f t="shared" si="0"/>
        <v>2020</v>
      </c>
      <c r="C9">
        <f>DATEDIF(K9, DATE(A9, 12, 31), "Y")</f>
        <v>75</v>
      </c>
      <c r="D9" t="str">
        <f t="shared" si="3"/>
        <v xml:space="preserve">Middle Age </v>
      </c>
      <c r="E9" t="s">
        <v>49</v>
      </c>
      <c r="F9" t="s">
        <v>68</v>
      </c>
      <c r="G9">
        <v>3</v>
      </c>
      <c r="H9">
        <v>1012</v>
      </c>
      <c r="I9" t="s">
        <v>69</v>
      </c>
      <c r="J9" t="s">
        <v>34</v>
      </c>
      <c r="K9" s="4">
        <v>17333</v>
      </c>
      <c r="L9" t="s">
        <v>46</v>
      </c>
      <c r="M9" t="s">
        <v>70</v>
      </c>
      <c r="N9" t="s">
        <v>71</v>
      </c>
      <c r="O9" t="str">
        <f t="shared" si="1"/>
        <v>France</v>
      </c>
      <c r="P9" t="str">
        <f t="shared" si="2"/>
        <v>Agen</v>
      </c>
    </row>
    <row r="10" spans="1:16" x14ac:dyDescent="0.3">
      <c r="A10">
        <v>1934</v>
      </c>
      <c r="B10">
        <f t="shared" si="0"/>
        <v>1930</v>
      </c>
      <c r="C10">
        <f>-IF(AND(MID(K10,6,2)*1 &gt; MONTH(DATE(A10,1,1)), MID(K10,1,4)*1 = A10), MID(K10,1,4)*1 - MID(K10,1,4)*1 - 1, MID(K10,1,4)*1 - A10)</f>
        <v>67</v>
      </c>
      <c r="D10" t="str">
        <f t="shared" si="3"/>
        <v xml:space="preserve">Middle Age </v>
      </c>
      <c r="E10" t="s">
        <v>31</v>
      </c>
      <c r="F10" t="s">
        <v>2389</v>
      </c>
      <c r="G10">
        <v>1</v>
      </c>
      <c r="H10">
        <v>607</v>
      </c>
      <c r="I10" t="s">
        <v>2390</v>
      </c>
      <c r="J10" t="s">
        <v>34</v>
      </c>
      <c r="K10" t="s">
        <v>2391</v>
      </c>
      <c r="L10" t="s">
        <v>147</v>
      </c>
      <c r="M10" t="s">
        <v>2392</v>
      </c>
      <c r="N10" t="s">
        <v>3045</v>
      </c>
      <c r="O10" t="str">
        <f t="shared" si="1"/>
        <v>Italy</v>
      </c>
      <c r="P10" t="str">
        <f t="shared" si="2"/>
        <v>Agrigento Sicily</v>
      </c>
    </row>
    <row r="11" spans="1:16" x14ac:dyDescent="0.3">
      <c r="A11">
        <v>2017</v>
      </c>
      <c r="B11">
        <f t="shared" si="0"/>
        <v>2010</v>
      </c>
      <c r="C11">
        <f t="shared" ref="C11:C19" si="4">DATEDIF(K11, DATE(A11, 12, 31), "Y")</f>
        <v>75</v>
      </c>
      <c r="D11" t="str">
        <f t="shared" si="3"/>
        <v xml:space="preserve">Middle Age </v>
      </c>
      <c r="E11" t="s">
        <v>37</v>
      </c>
      <c r="F11" t="s">
        <v>294</v>
      </c>
      <c r="G11">
        <v>3</v>
      </c>
      <c r="H11">
        <v>944</v>
      </c>
      <c r="I11" t="s">
        <v>300</v>
      </c>
      <c r="J11" t="s">
        <v>34</v>
      </c>
      <c r="K11" s="4">
        <v>15500</v>
      </c>
      <c r="L11" t="s">
        <v>222</v>
      </c>
      <c r="M11" t="s">
        <v>301</v>
      </c>
      <c r="N11" t="s">
        <v>302</v>
      </c>
      <c r="O11" t="str">
        <f t="shared" si="1"/>
        <v>Switzerland</v>
      </c>
      <c r="P11" t="str">
        <f t="shared" si="2"/>
        <v>Aigle</v>
      </c>
    </row>
    <row r="12" spans="1:16" x14ac:dyDescent="0.3">
      <c r="A12">
        <v>1965</v>
      </c>
      <c r="B12">
        <f t="shared" si="0"/>
        <v>1960</v>
      </c>
      <c r="C12">
        <f t="shared" si="4"/>
        <v>63</v>
      </c>
      <c r="D12" t="str">
        <f t="shared" si="3"/>
        <v xml:space="preserve">Middle Age </v>
      </c>
      <c r="E12" t="s">
        <v>12</v>
      </c>
      <c r="F12" t="s">
        <v>1801</v>
      </c>
      <c r="G12">
        <v>3</v>
      </c>
      <c r="H12">
        <v>381</v>
      </c>
      <c r="I12" t="s">
        <v>1804</v>
      </c>
      <c r="J12" t="s">
        <v>34</v>
      </c>
      <c r="K12" s="4">
        <v>859</v>
      </c>
      <c r="L12" t="s">
        <v>46</v>
      </c>
      <c r="M12" t="s">
        <v>1805</v>
      </c>
      <c r="N12" t="s">
        <v>1803</v>
      </c>
      <c r="O12" t="s">
        <v>1385</v>
      </c>
      <c r="P12" t="s">
        <v>1422</v>
      </c>
    </row>
    <row r="13" spans="1:16" x14ac:dyDescent="0.3">
      <c r="A13">
        <v>1996</v>
      </c>
      <c r="B13">
        <f t="shared" si="0"/>
        <v>1990</v>
      </c>
      <c r="C13">
        <f t="shared" si="4"/>
        <v>53</v>
      </c>
      <c r="D13" t="str">
        <f t="shared" si="3"/>
        <v xml:space="preserve">Middle Age </v>
      </c>
      <c r="E13" t="s">
        <v>37</v>
      </c>
      <c r="F13" t="s">
        <v>1011</v>
      </c>
      <c r="G13">
        <v>3</v>
      </c>
      <c r="H13">
        <v>286</v>
      </c>
      <c r="I13" t="s">
        <v>1012</v>
      </c>
      <c r="J13" t="s">
        <v>34</v>
      </c>
      <c r="K13" s="4">
        <v>15863</v>
      </c>
      <c r="L13" t="s">
        <v>22</v>
      </c>
      <c r="M13" t="s">
        <v>1013</v>
      </c>
      <c r="N13" t="s">
        <v>1014</v>
      </c>
      <c r="O13" t="str">
        <f t="shared" ref="O13:O22" si="5">L13</f>
        <v>USA</v>
      </c>
      <c r="P13" t="str">
        <f t="shared" ref="P13:P22" si="6">M13</f>
        <v>Akron OH</v>
      </c>
    </row>
    <row r="14" spans="1:16" x14ac:dyDescent="0.3">
      <c r="A14">
        <v>2018</v>
      </c>
      <c r="B14">
        <f t="shared" si="0"/>
        <v>2010</v>
      </c>
      <c r="C14">
        <f t="shared" si="4"/>
        <v>74</v>
      </c>
      <c r="D14" t="str">
        <f t="shared" si="3"/>
        <v xml:space="preserve">Middle Age </v>
      </c>
      <c r="E14" t="s">
        <v>49</v>
      </c>
      <c r="F14" t="s">
        <v>238</v>
      </c>
      <c r="G14">
        <v>4</v>
      </c>
      <c r="H14">
        <v>961</v>
      </c>
      <c r="I14" t="s">
        <v>239</v>
      </c>
      <c r="J14" t="s">
        <v>34</v>
      </c>
      <c r="K14" s="4">
        <v>16245</v>
      </c>
      <c r="L14" t="s">
        <v>46</v>
      </c>
      <c r="M14" t="s">
        <v>240</v>
      </c>
      <c r="N14" t="s">
        <v>241</v>
      </c>
      <c r="O14" t="str">
        <f t="shared" si="5"/>
        <v>France</v>
      </c>
      <c r="P14" t="str">
        <f t="shared" si="6"/>
        <v>Albertville</v>
      </c>
    </row>
    <row r="15" spans="1:16" x14ac:dyDescent="0.3">
      <c r="A15">
        <v>2018</v>
      </c>
      <c r="B15">
        <f t="shared" si="0"/>
        <v>2010</v>
      </c>
      <c r="C15">
        <f t="shared" si="4"/>
        <v>77</v>
      </c>
      <c r="D15" t="str">
        <f t="shared" si="3"/>
        <v>Senior</v>
      </c>
      <c r="E15" t="s">
        <v>19</v>
      </c>
      <c r="F15" t="s">
        <v>250</v>
      </c>
      <c r="G15">
        <v>2</v>
      </c>
      <c r="H15">
        <v>968</v>
      </c>
      <c r="I15" t="s">
        <v>251</v>
      </c>
      <c r="J15" t="s">
        <v>34</v>
      </c>
      <c r="K15" s="4">
        <v>15127</v>
      </c>
      <c r="L15" t="s">
        <v>22</v>
      </c>
      <c r="M15" t="s">
        <v>252</v>
      </c>
      <c r="N15" t="s">
        <v>253</v>
      </c>
      <c r="O15" t="str">
        <f t="shared" si="5"/>
        <v>USA</v>
      </c>
      <c r="P15" t="str">
        <f t="shared" si="6"/>
        <v>Albuquerque NM</v>
      </c>
    </row>
    <row r="16" spans="1:16" x14ac:dyDescent="0.3">
      <c r="A16">
        <v>1992</v>
      </c>
      <c r="B16">
        <f t="shared" si="0"/>
        <v>1990</v>
      </c>
      <c r="C16">
        <f t="shared" si="4"/>
        <v>33</v>
      </c>
      <c r="D16" t="str">
        <f t="shared" si="3"/>
        <v xml:space="preserve">Adult </v>
      </c>
      <c r="E16" t="s">
        <v>26</v>
      </c>
      <c r="F16" t="s">
        <v>1114</v>
      </c>
      <c r="G16">
        <v>1</v>
      </c>
      <c r="H16">
        <v>554</v>
      </c>
      <c r="I16" t="s">
        <v>1115</v>
      </c>
      <c r="J16" t="s">
        <v>15</v>
      </c>
      <c r="K16">
        <v>21559</v>
      </c>
      <c r="L16" t="s">
        <v>1116</v>
      </c>
      <c r="M16" t="s">
        <v>1117</v>
      </c>
      <c r="N16" t="s">
        <v>3045</v>
      </c>
      <c r="O16" t="str">
        <f t="shared" si="5"/>
        <v>Guatemala</v>
      </c>
      <c r="P16" t="str">
        <f t="shared" si="6"/>
        <v>Aldea Chimel</v>
      </c>
    </row>
    <row r="17" spans="1:16" x14ac:dyDescent="0.3">
      <c r="A17">
        <v>2014</v>
      </c>
      <c r="B17">
        <f t="shared" si="0"/>
        <v>2010</v>
      </c>
      <c r="C17">
        <f t="shared" si="4"/>
        <v>52</v>
      </c>
      <c r="D17" t="str">
        <f t="shared" si="3"/>
        <v xml:space="preserve">Middle Age </v>
      </c>
      <c r="E17" t="s">
        <v>12</v>
      </c>
      <c r="F17" t="s">
        <v>400</v>
      </c>
      <c r="G17">
        <v>4</v>
      </c>
      <c r="H17">
        <v>905</v>
      </c>
      <c r="I17" t="s">
        <v>432</v>
      </c>
      <c r="J17" t="s">
        <v>34</v>
      </c>
      <c r="K17" s="4">
        <v>22763</v>
      </c>
      <c r="L17" t="s">
        <v>35</v>
      </c>
      <c r="M17" t="s">
        <v>433</v>
      </c>
      <c r="N17" t="s">
        <v>403</v>
      </c>
      <c r="O17" t="str">
        <f t="shared" si="5"/>
        <v>Norway</v>
      </c>
      <c r="P17" t="str">
        <f t="shared" si="6"/>
        <v>Alesund</v>
      </c>
    </row>
    <row r="18" spans="1:16" x14ac:dyDescent="0.3">
      <c r="A18">
        <v>1996</v>
      </c>
      <c r="B18">
        <f t="shared" si="0"/>
        <v>1990</v>
      </c>
      <c r="C18">
        <f t="shared" si="4"/>
        <v>63</v>
      </c>
      <c r="D18" t="str">
        <f t="shared" si="3"/>
        <v xml:space="preserve">Middle Age </v>
      </c>
      <c r="E18" t="s">
        <v>37</v>
      </c>
      <c r="F18" t="s">
        <v>1011</v>
      </c>
      <c r="G18">
        <v>3</v>
      </c>
      <c r="H18">
        <v>284</v>
      </c>
      <c r="I18" t="s">
        <v>1019</v>
      </c>
      <c r="J18" t="s">
        <v>34</v>
      </c>
      <c r="K18" s="4">
        <v>12289</v>
      </c>
      <c r="L18" t="s">
        <v>22</v>
      </c>
      <c r="M18" t="s">
        <v>284</v>
      </c>
      <c r="N18" t="s">
        <v>1014</v>
      </c>
      <c r="O18" t="str">
        <f t="shared" si="5"/>
        <v>USA</v>
      </c>
      <c r="P18" t="str">
        <f t="shared" si="6"/>
        <v>Alice TX</v>
      </c>
    </row>
    <row r="19" spans="1:16" x14ac:dyDescent="0.3">
      <c r="A19">
        <v>2018</v>
      </c>
      <c r="B19">
        <f t="shared" si="0"/>
        <v>2010</v>
      </c>
      <c r="C19">
        <f t="shared" si="4"/>
        <v>70</v>
      </c>
      <c r="D19" t="str">
        <f t="shared" si="3"/>
        <v xml:space="preserve">Middle Age </v>
      </c>
      <c r="E19" t="s">
        <v>12</v>
      </c>
      <c r="F19" t="s">
        <v>279</v>
      </c>
      <c r="G19">
        <v>2</v>
      </c>
      <c r="H19">
        <v>958</v>
      </c>
      <c r="I19" t="s">
        <v>283</v>
      </c>
      <c r="J19" t="s">
        <v>34</v>
      </c>
      <c r="K19" s="4">
        <v>17752</v>
      </c>
      <c r="L19" t="s">
        <v>22</v>
      </c>
      <c r="M19" t="s">
        <v>284</v>
      </c>
      <c r="N19" t="s">
        <v>285</v>
      </c>
      <c r="O19" t="str">
        <f t="shared" si="5"/>
        <v>USA</v>
      </c>
      <c r="P19" t="str">
        <f t="shared" si="6"/>
        <v>Alice TX</v>
      </c>
    </row>
    <row r="20" spans="1:16" x14ac:dyDescent="0.3">
      <c r="A20">
        <v>1923</v>
      </c>
      <c r="B20">
        <f t="shared" si="0"/>
        <v>1920</v>
      </c>
      <c r="C20">
        <f>-IF(AND(MID(K20,6,2)*1 &gt; MONTH(DATE(A20,1,1)), MID(K20,1,4)*1 = A20), MID(K20,1,4)*1 - MID(K20,1,4)*1 - 1, MID(K20,1,4)*1 - A20)</f>
        <v>32</v>
      </c>
      <c r="D20" t="str">
        <f t="shared" si="3"/>
        <v xml:space="preserve">Adult </v>
      </c>
      <c r="E20" t="s">
        <v>12</v>
      </c>
      <c r="F20" t="s">
        <v>2614</v>
      </c>
      <c r="G20">
        <v>2</v>
      </c>
      <c r="H20">
        <v>313</v>
      </c>
      <c r="I20" t="s">
        <v>2618</v>
      </c>
      <c r="J20" t="s">
        <v>34</v>
      </c>
      <c r="K20" s="4" t="s">
        <v>2619</v>
      </c>
      <c r="L20" t="s">
        <v>128</v>
      </c>
      <c r="M20" t="s">
        <v>2620</v>
      </c>
      <c r="N20" t="s">
        <v>1288</v>
      </c>
      <c r="O20" t="str">
        <f t="shared" si="5"/>
        <v>Canada</v>
      </c>
      <c r="P20" t="str">
        <f t="shared" si="6"/>
        <v>Alliston</v>
      </c>
    </row>
    <row r="21" spans="1:16" x14ac:dyDescent="0.3">
      <c r="A21">
        <v>1902</v>
      </c>
      <c r="B21">
        <f t="shared" si="0"/>
        <v>1900</v>
      </c>
      <c r="C21">
        <f>-IF(AND(MID(K21,6,2)*1 &gt; MONTH(DATE(A21,1,1)), MID(K21,1,4)*1 = A21), MID(K21,1,4)*1 - MID(K21,1,4)*1 - 1, MID(K21,1,4)*1 - A21)</f>
        <v>45</v>
      </c>
      <c r="D21" t="str">
        <f t="shared" si="3"/>
        <v xml:space="preserve">Adult </v>
      </c>
      <c r="E21" t="s">
        <v>12</v>
      </c>
      <c r="F21" t="s">
        <v>3010</v>
      </c>
      <c r="G21">
        <v>1</v>
      </c>
      <c r="H21">
        <v>294</v>
      </c>
      <c r="I21" t="s">
        <v>3011</v>
      </c>
      <c r="J21" t="s">
        <v>34</v>
      </c>
      <c r="K21" s="4" t="s">
        <v>3012</v>
      </c>
      <c r="L21" t="s">
        <v>201</v>
      </c>
      <c r="M21" t="s">
        <v>3013</v>
      </c>
      <c r="N21" t="s">
        <v>435</v>
      </c>
      <c r="O21" t="str">
        <f t="shared" si="5"/>
        <v>India</v>
      </c>
      <c r="P21" t="str">
        <f t="shared" si="6"/>
        <v>Almora</v>
      </c>
    </row>
    <row r="22" spans="1:16" x14ac:dyDescent="0.3">
      <c r="A22">
        <v>2009</v>
      </c>
      <c r="B22">
        <f t="shared" si="0"/>
        <v>2000</v>
      </c>
      <c r="C22">
        <f>DATEDIF(K22, DATE(A22, 12, 31), "Y")</f>
        <v>85</v>
      </c>
      <c r="D22" t="str">
        <f t="shared" si="3"/>
        <v>Senior</v>
      </c>
      <c r="E22" t="s">
        <v>49</v>
      </c>
      <c r="F22" t="s">
        <v>591</v>
      </c>
      <c r="G22">
        <v>4</v>
      </c>
      <c r="H22">
        <v>839</v>
      </c>
      <c r="I22" t="s">
        <v>594</v>
      </c>
      <c r="J22" t="s">
        <v>34</v>
      </c>
      <c r="K22" s="4">
        <v>8998</v>
      </c>
      <c r="L22" t="s">
        <v>128</v>
      </c>
      <c r="M22" t="s">
        <v>595</v>
      </c>
      <c r="N22" t="s">
        <v>278</v>
      </c>
      <c r="O22" t="str">
        <f t="shared" si="5"/>
        <v>Canada</v>
      </c>
      <c r="P22" t="str">
        <f t="shared" si="6"/>
        <v>Amherst NS</v>
      </c>
    </row>
    <row r="23" spans="1:16" x14ac:dyDescent="0.3">
      <c r="A23">
        <v>1956</v>
      </c>
      <c r="B23">
        <f t="shared" si="0"/>
        <v>1950</v>
      </c>
      <c r="C23">
        <f>DATEDIF(K23, DATE(A23, 12, 31), "Y")</f>
        <v>54</v>
      </c>
      <c r="D23" t="str">
        <f t="shared" si="3"/>
        <v xml:space="preserve">Middle Age </v>
      </c>
      <c r="E23" t="s">
        <v>49</v>
      </c>
      <c r="F23" t="s">
        <v>2000</v>
      </c>
      <c r="G23">
        <v>3</v>
      </c>
      <c r="H23">
        <v>67</v>
      </c>
      <c r="I23" t="s">
        <v>2001</v>
      </c>
      <c r="J23" t="s">
        <v>34</v>
      </c>
      <c r="K23" s="4">
        <v>772</v>
      </c>
      <c r="L23" t="s">
        <v>387</v>
      </c>
      <c r="M23" t="s">
        <v>2002</v>
      </c>
      <c r="N23" t="s">
        <v>1535</v>
      </c>
      <c r="O23" t="s">
        <v>391</v>
      </c>
      <c r="P23" t="s">
        <v>1038</v>
      </c>
    </row>
    <row r="24" spans="1:16" x14ac:dyDescent="0.3">
      <c r="A24">
        <v>1911</v>
      </c>
      <c r="B24">
        <f t="shared" si="0"/>
        <v>1910</v>
      </c>
      <c r="C24">
        <f>-IF(AND(MID(K24,6,2)*1 &gt; MONTH(DATE(A24,1,1)), MID(K24,1,4)*1 = A24), MID(K24,1,4)*1 - MID(K24,1,4)*1 - 1, MID(K24,1,4)*1 - A24)</f>
        <v>73</v>
      </c>
      <c r="D24" t="str">
        <f t="shared" si="3"/>
        <v xml:space="preserve">Middle Age </v>
      </c>
      <c r="E24" t="s">
        <v>26</v>
      </c>
      <c r="F24" t="s">
        <v>2808</v>
      </c>
      <c r="G24">
        <v>2</v>
      </c>
      <c r="H24">
        <v>478</v>
      </c>
      <c r="I24" t="s">
        <v>2809</v>
      </c>
      <c r="J24" t="s">
        <v>34</v>
      </c>
      <c r="K24" t="s">
        <v>2810</v>
      </c>
      <c r="L24" t="s">
        <v>123</v>
      </c>
      <c r="M24" t="s">
        <v>1033</v>
      </c>
      <c r="N24" t="s">
        <v>3045</v>
      </c>
      <c r="O24" t="str">
        <f t="shared" ref="O24:P26" si="7">L24</f>
        <v>the Netherlands</v>
      </c>
      <c r="P24" t="str">
        <f t="shared" si="7"/>
        <v>Amsterdam</v>
      </c>
    </row>
    <row r="25" spans="1:16" x14ac:dyDescent="0.3">
      <c r="A25">
        <v>1995</v>
      </c>
      <c r="B25">
        <f t="shared" si="0"/>
        <v>1990</v>
      </c>
      <c r="C25">
        <f>DATEDIF(K25, DATE(A25, 12, 31), "Y")</f>
        <v>62</v>
      </c>
      <c r="D25" t="str">
        <f t="shared" si="3"/>
        <v xml:space="preserve">Middle Age </v>
      </c>
      <c r="E25" t="s">
        <v>37</v>
      </c>
      <c r="F25" t="s">
        <v>1031</v>
      </c>
      <c r="G25">
        <v>3</v>
      </c>
      <c r="H25">
        <v>281</v>
      </c>
      <c r="I25" t="s">
        <v>1032</v>
      </c>
      <c r="J25" t="s">
        <v>34</v>
      </c>
      <c r="K25" s="4">
        <v>12391</v>
      </c>
      <c r="L25" t="s">
        <v>123</v>
      </c>
      <c r="M25" t="s">
        <v>1033</v>
      </c>
      <c r="N25" t="s">
        <v>1034</v>
      </c>
      <c r="O25" t="str">
        <f t="shared" si="7"/>
        <v>the Netherlands</v>
      </c>
      <c r="P25" t="str">
        <f t="shared" si="7"/>
        <v>Amsterdam</v>
      </c>
    </row>
    <row r="26" spans="1:16" x14ac:dyDescent="0.3">
      <c r="A26">
        <v>1953</v>
      </c>
      <c r="B26">
        <f t="shared" si="0"/>
        <v>1950</v>
      </c>
      <c r="C26">
        <f>-IF(AND(MID(K26,6,2)*1 &gt; MONTH(DATE(A26,1,1)), MID(K26,1,4)*1 = A26), MID(K26,1,4)*1 - MID(K26,1,4)*1 - 1, MID(K26,1,4)*1 - A26)</f>
        <v>65</v>
      </c>
      <c r="D26" t="str">
        <f t="shared" si="3"/>
        <v xml:space="preserve">Middle Age </v>
      </c>
      <c r="E26" t="s">
        <v>49</v>
      </c>
      <c r="F26" t="s">
        <v>2063</v>
      </c>
      <c r="G26">
        <v>1</v>
      </c>
      <c r="H26">
        <v>60</v>
      </c>
      <c r="I26" t="s">
        <v>2064</v>
      </c>
      <c r="J26" t="s">
        <v>34</v>
      </c>
      <c r="K26" s="4" t="s">
        <v>2065</v>
      </c>
      <c r="L26" t="s">
        <v>123</v>
      </c>
      <c r="M26" t="s">
        <v>1033</v>
      </c>
      <c r="N26" t="s">
        <v>2066</v>
      </c>
      <c r="O26" t="str">
        <f t="shared" si="7"/>
        <v>the Netherlands</v>
      </c>
      <c r="P26" t="str">
        <f t="shared" si="7"/>
        <v>Amsterdam</v>
      </c>
    </row>
    <row r="27" spans="1:16" x14ac:dyDescent="0.3">
      <c r="A27">
        <v>1954</v>
      </c>
      <c r="B27">
        <f t="shared" si="0"/>
        <v>1950</v>
      </c>
      <c r="C27">
        <f t="shared" ref="C27:C34" si="8">DATEDIF(K27, DATE(A27, 12, 31), "Y")</f>
        <v>39</v>
      </c>
      <c r="D27" t="str">
        <f t="shared" si="3"/>
        <v xml:space="preserve">Adult </v>
      </c>
      <c r="E27" t="s">
        <v>12</v>
      </c>
      <c r="F27" t="s">
        <v>2024</v>
      </c>
      <c r="G27">
        <v>3</v>
      </c>
      <c r="H27">
        <v>357</v>
      </c>
      <c r="I27" t="s">
        <v>2028</v>
      </c>
      <c r="J27" t="s">
        <v>34</v>
      </c>
      <c r="K27" s="4">
        <v>5645</v>
      </c>
      <c r="L27" t="s">
        <v>22</v>
      </c>
      <c r="M27" t="s">
        <v>420</v>
      </c>
      <c r="N27" t="s">
        <v>2029</v>
      </c>
      <c r="O27" t="s">
        <v>222</v>
      </c>
      <c r="P27" t="s">
        <v>2690</v>
      </c>
    </row>
    <row r="28" spans="1:16" x14ac:dyDescent="0.3">
      <c r="A28">
        <v>1976</v>
      </c>
      <c r="B28">
        <f t="shared" si="0"/>
        <v>1970</v>
      </c>
      <c r="C28">
        <f t="shared" si="8"/>
        <v>40</v>
      </c>
      <c r="D28" t="str">
        <f t="shared" si="3"/>
        <v xml:space="preserve">Adult </v>
      </c>
      <c r="E28" t="s">
        <v>49</v>
      </c>
      <c r="F28" t="s">
        <v>1550</v>
      </c>
      <c r="G28">
        <v>2</v>
      </c>
      <c r="H28">
        <v>106</v>
      </c>
      <c r="I28" t="s">
        <v>1551</v>
      </c>
      <c r="J28" t="s">
        <v>34</v>
      </c>
      <c r="K28" s="4">
        <v>13176</v>
      </c>
      <c r="L28" t="s">
        <v>22</v>
      </c>
      <c r="M28" t="s">
        <v>420</v>
      </c>
      <c r="N28" t="s">
        <v>48</v>
      </c>
      <c r="O28" t="str">
        <f t="shared" ref="O28:P33" si="9">L28</f>
        <v>USA</v>
      </c>
      <c r="P28" t="str">
        <f t="shared" si="9"/>
        <v>Ann Arbor MI</v>
      </c>
    </row>
    <row r="29" spans="1:16" x14ac:dyDescent="0.3">
      <c r="A29">
        <v>2014</v>
      </c>
      <c r="B29">
        <f t="shared" si="0"/>
        <v>2010</v>
      </c>
      <c r="C29">
        <f t="shared" si="8"/>
        <v>54</v>
      </c>
      <c r="D29" t="str">
        <f t="shared" si="3"/>
        <v xml:space="preserve">Middle Age </v>
      </c>
      <c r="E29" t="s">
        <v>37</v>
      </c>
      <c r="F29" t="s">
        <v>394</v>
      </c>
      <c r="G29">
        <v>3</v>
      </c>
      <c r="H29">
        <v>909</v>
      </c>
      <c r="I29" t="s">
        <v>419</v>
      </c>
      <c r="J29" t="s">
        <v>34</v>
      </c>
      <c r="K29" s="4">
        <v>21928</v>
      </c>
      <c r="L29" t="s">
        <v>22</v>
      </c>
      <c r="M29" t="s">
        <v>420</v>
      </c>
      <c r="N29" t="s">
        <v>421</v>
      </c>
      <c r="O29" t="str">
        <f t="shared" si="9"/>
        <v>USA</v>
      </c>
      <c r="P29" t="str">
        <f t="shared" si="9"/>
        <v>Ann Arbor MI</v>
      </c>
    </row>
    <row r="30" spans="1:16" x14ac:dyDescent="0.3">
      <c r="A30">
        <v>1985</v>
      </c>
      <c r="B30">
        <f t="shared" si="0"/>
        <v>1980</v>
      </c>
      <c r="C30">
        <f t="shared" si="8"/>
        <v>72</v>
      </c>
      <c r="D30" t="str">
        <f t="shared" si="3"/>
        <v xml:space="preserve">Middle Age </v>
      </c>
      <c r="E30" t="s">
        <v>31</v>
      </c>
      <c r="F30" t="s">
        <v>1305</v>
      </c>
      <c r="G30">
        <v>1</v>
      </c>
      <c r="H30">
        <v>662</v>
      </c>
      <c r="I30" t="s">
        <v>1306</v>
      </c>
      <c r="J30" t="s">
        <v>34</v>
      </c>
      <c r="K30">
        <v>5032</v>
      </c>
      <c r="L30" t="s">
        <v>1307</v>
      </c>
      <c r="M30" t="s">
        <v>1308</v>
      </c>
      <c r="N30" t="s">
        <v>3045</v>
      </c>
      <c r="O30" t="str">
        <f t="shared" si="9"/>
        <v>Madagascar</v>
      </c>
      <c r="P30" t="str">
        <f t="shared" si="9"/>
        <v>Antananarivo</v>
      </c>
    </row>
    <row r="31" spans="1:16" x14ac:dyDescent="0.3">
      <c r="A31">
        <v>1982</v>
      </c>
      <c r="B31">
        <f t="shared" si="0"/>
        <v>1980</v>
      </c>
      <c r="C31">
        <f t="shared" si="8"/>
        <v>55</v>
      </c>
      <c r="D31" t="str">
        <f t="shared" si="3"/>
        <v xml:space="preserve">Middle Age </v>
      </c>
      <c r="E31" t="s">
        <v>31</v>
      </c>
      <c r="F31" t="s">
        <v>1365</v>
      </c>
      <c r="G31">
        <v>1</v>
      </c>
      <c r="H31">
        <v>659</v>
      </c>
      <c r="I31" t="s">
        <v>1366</v>
      </c>
      <c r="J31" t="s">
        <v>34</v>
      </c>
      <c r="K31">
        <v>9927</v>
      </c>
      <c r="L31" t="s">
        <v>325</v>
      </c>
      <c r="M31" t="s">
        <v>1367</v>
      </c>
      <c r="N31" t="s">
        <v>3045</v>
      </c>
      <c r="O31" t="str">
        <f t="shared" si="9"/>
        <v>Colombia</v>
      </c>
      <c r="P31" t="str">
        <f t="shared" si="9"/>
        <v>Aracataca</v>
      </c>
    </row>
    <row r="32" spans="1:16" x14ac:dyDescent="0.3">
      <c r="A32">
        <v>2014</v>
      </c>
      <c r="B32">
        <f t="shared" si="0"/>
        <v>2010</v>
      </c>
      <c r="C32">
        <f t="shared" si="8"/>
        <v>52</v>
      </c>
      <c r="D32" t="str">
        <f t="shared" si="3"/>
        <v xml:space="preserve">Middle Age </v>
      </c>
      <c r="E32" t="s">
        <v>37</v>
      </c>
      <c r="F32" t="s">
        <v>394</v>
      </c>
      <c r="G32">
        <v>3</v>
      </c>
      <c r="H32">
        <v>910</v>
      </c>
      <c r="I32" t="s">
        <v>395</v>
      </c>
      <c r="J32" t="s">
        <v>34</v>
      </c>
      <c r="K32" s="4">
        <v>23003</v>
      </c>
      <c r="L32" t="s">
        <v>396</v>
      </c>
      <c r="M32" t="s">
        <v>397</v>
      </c>
      <c r="N32" t="s">
        <v>398</v>
      </c>
      <c r="O32" t="str">
        <f t="shared" si="9"/>
        <v>Romania</v>
      </c>
      <c r="P32" t="str">
        <f t="shared" si="9"/>
        <v>Arad</v>
      </c>
    </row>
    <row r="33" spans="1:16" x14ac:dyDescent="0.3">
      <c r="A33">
        <v>2010</v>
      </c>
      <c r="B33">
        <f t="shared" si="0"/>
        <v>2010</v>
      </c>
      <c r="C33">
        <f t="shared" si="8"/>
        <v>74</v>
      </c>
      <c r="D33" t="str">
        <f t="shared" si="3"/>
        <v xml:space="preserve">Middle Age </v>
      </c>
      <c r="E33" t="s">
        <v>31</v>
      </c>
      <c r="F33" t="s">
        <v>547</v>
      </c>
      <c r="G33">
        <v>1</v>
      </c>
      <c r="H33">
        <v>854</v>
      </c>
      <c r="I33" t="s">
        <v>548</v>
      </c>
      <c r="J33" t="s">
        <v>34</v>
      </c>
      <c r="K33">
        <v>13237</v>
      </c>
      <c r="L33" t="s">
        <v>549</v>
      </c>
      <c r="M33" t="s">
        <v>550</v>
      </c>
      <c r="N33" t="s">
        <v>3045</v>
      </c>
      <c r="O33" t="str">
        <f t="shared" si="9"/>
        <v>Peru</v>
      </c>
      <c r="P33" t="str">
        <f t="shared" si="9"/>
        <v>Arequipa</v>
      </c>
    </row>
    <row r="34" spans="1:16" x14ac:dyDescent="0.3">
      <c r="A34">
        <v>1979</v>
      </c>
      <c r="B34">
        <f t="shared" si="0"/>
        <v>1970</v>
      </c>
      <c r="C34">
        <f t="shared" si="8"/>
        <v>77</v>
      </c>
      <c r="D34" t="str">
        <f t="shared" si="3"/>
        <v>Senior</v>
      </c>
      <c r="E34" t="s">
        <v>19</v>
      </c>
      <c r="F34" t="s">
        <v>1449</v>
      </c>
      <c r="G34">
        <v>2</v>
      </c>
      <c r="H34">
        <v>692</v>
      </c>
      <c r="I34" t="s">
        <v>1451</v>
      </c>
      <c r="J34" t="s">
        <v>34</v>
      </c>
      <c r="K34" s="4">
        <v>851</v>
      </c>
      <c r="L34" t="s">
        <v>22</v>
      </c>
      <c r="M34" t="s">
        <v>1452</v>
      </c>
      <c r="N34" t="s">
        <v>84</v>
      </c>
      <c r="O34" t="s">
        <v>1455</v>
      </c>
      <c r="P34" t="s">
        <v>1456</v>
      </c>
    </row>
    <row r="35" spans="1:16" x14ac:dyDescent="0.3">
      <c r="A35">
        <v>1902</v>
      </c>
      <c r="B35">
        <f t="shared" si="0"/>
        <v>1900</v>
      </c>
      <c r="C35">
        <f>-IF(AND(MID(K35,6,2)*1 &gt; MONTH(DATE(A35,1,1)), MID(K35,1,4)*1 = A35), MID(K35,1,4)*1 - MID(K35,1,4)*1 - 1, MID(K35,1,4)*1 - A35)</f>
        <v>49</v>
      </c>
      <c r="D35" t="str">
        <f t="shared" si="3"/>
        <v xml:space="preserve">Adult </v>
      </c>
      <c r="E35" t="s">
        <v>49</v>
      </c>
      <c r="F35" t="s">
        <v>3018</v>
      </c>
      <c r="G35">
        <v>2</v>
      </c>
      <c r="H35">
        <v>2</v>
      </c>
      <c r="I35" t="s">
        <v>3021</v>
      </c>
      <c r="J35" t="s">
        <v>34</v>
      </c>
      <c r="K35" s="4" t="s">
        <v>3022</v>
      </c>
      <c r="L35" t="s">
        <v>123</v>
      </c>
      <c r="M35" t="s">
        <v>3023</v>
      </c>
      <c r="N35" t="s">
        <v>2610</v>
      </c>
      <c r="O35" t="str">
        <f>L35</f>
        <v>the Netherlands</v>
      </c>
      <c r="P35" t="str">
        <f>M35</f>
        <v>Arnhem</v>
      </c>
    </row>
    <row r="36" spans="1:16" x14ac:dyDescent="0.3">
      <c r="A36">
        <v>1934</v>
      </c>
      <c r="B36">
        <f t="shared" si="0"/>
        <v>1930</v>
      </c>
      <c r="C36">
        <f>-IF(AND(MID(K36,6,2)*1 &gt; MONTH(DATE(A36,1,1)), MID(K36,1,4)*1 = A36), MID(K36,1,4)*1 - MID(K36,1,4)*1 - 1, MID(K36,1,4)*1 - A36)</f>
        <v>56</v>
      </c>
      <c r="D36" t="str">
        <f t="shared" si="3"/>
        <v xml:space="preserve">Middle Age </v>
      </c>
      <c r="E36" t="s">
        <v>12</v>
      </c>
      <c r="F36" t="s">
        <v>2396</v>
      </c>
      <c r="G36">
        <v>3</v>
      </c>
      <c r="H36">
        <v>326</v>
      </c>
      <c r="I36" t="s">
        <v>2402</v>
      </c>
      <c r="J36" t="s">
        <v>34</v>
      </c>
      <c r="K36" s="4" t="s">
        <v>2403</v>
      </c>
      <c r="L36" t="s">
        <v>22</v>
      </c>
      <c r="M36" t="s">
        <v>2404</v>
      </c>
      <c r="N36" t="s">
        <v>2405</v>
      </c>
      <c r="O36" t="str">
        <f>L36</f>
        <v>USA</v>
      </c>
      <c r="P36" t="str">
        <f>M36</f>
        <v>Ashland NH</v>
      </c>
    </row>
    <row r="37" spans="1:16" x14ac:dyDescent="0.3">
      <c r="A37">
        <v>1964</v>
      </c>
      <c r="B37">
        <f t="shared" si="0"/>
        <v>1960</v>
      </c>
      <c r="C37">
        <f>DATEDIF(K37, DATE(A37, 12, 31), "Y")</f>
        <v>48</v>
      </c>
      <c r="D37" t="str">
        <f t="shared" si="3"/>
        <v xml:space="preserve">Adult </v>
      </c>
      <c r="E37" t="s">
        <v>49</v>
      </c>
      <c r="F37" t="s">
        <v>1828</v>
      </c>
      <c r="G37">
        <v>4</v>
      </c>
      <c r="H37">
        <v>83</v>
      </c>
      <c r="I37" t="s">
        <v>1829</v>
      </c>
      <c r="J37" t="s">
        <v>34</v>
      </c>
      <c r="K37" s="4">
        <v>6037</v>
      </c>
      <c r="L37" t="s">
        <v>523</v>
      </c>
      <c r="M37" t="s">
        <v>1830</v>
      </c>
      <c r="N37" t="s">
        <v>777</v>
      </c>
      <c r="O37" t="s">
        <v>22</v>
      </c>
      <c r="P37" t="s">
        <v>23</v>
      </c>
    </row>
    <row r="38" spans="1:16" x14ac:dyDescent="0.3">
      <c r="A38">
        <v>1964</v>
      </c>
      <c r="B38">
        <f t="shared" si="0"/>
        <v>1960</v>
      </c>
      <c r="C38">
        <f>DATEDIF(K38, DATE(A38, 12, 31), "Y")</f>
        <v>35</v>
      </c>
      <c r="D38" t="str">
        <f t="shared" si="3"/>
        <v xml:space="preserve">Adult </v>
      </c>
      <c r="E38" t="s">
        <v>26</v>
      </c>
      <c r="F38" t="s">
        <v>1820</v>
      </c>
      <c r="G38">
        <v>1</v>
      </c>
      <c r="H38">
        <v>524</v>
      </c>
      <c r="I38" t="s">
        <v>1821</v>
      </c>
      <c r="J38" t="s">
        <v>34</v>
      </c>
      <c r="K38">
        <v>10608</v>
      </c>
      <c r="L38" t="s">
        <v>22</v>
      </c>
      <c r="M38" t="s">
        <v>1822</v>
      </c>
      <c r="N38" t="s">
        <v>3045</v>
      </c>
      <c r="O38" t="str">
        <f>L38</f>
        <v>USA</v>
      </c>
      <c r="P38" t="str">
        <f>M38</f>
        <v>Atlanta GA</v>
      </c>
    </row>
    <row r="39" spans="1:16" x14ac:dyDescent="0.3">
      <c r="A39">
        <v>1954</v>
      </c>
      <c r="B39">
        <f t="shared" si="0"/>
        <v>1950</v>
      </c>
      <c r="C39">
        <f>DATEDIF(K39, DATE(A39, 12, 31), "Y")</f>
        <v>38</v>
      </c>
      <c r="D39" t="str">
        <f t="shared" si="3"/>
        <v xml:space="preserve">Adult </v>
      </c>
      <c r="E39" t="s">
        <v>12</v>
      </c>
      <c r="F39" t="s">
        <v>2024</v>
      </c>
      <c r="G39">
        <v>3</v>
      </c>
      <c r="H39">
        <v>358</v>
      </c>
      <c r="I39" t="s">
        <v>2025</v>
      </c>
      <c r="J39" t="s">
        <v>34</v>
      </c>
      <c r="K39" s="4">
        <v>6082</v>
      </c>
      <c r="L39" t="s">
        <v>22</v>
      </c>
      <c r="M39" t="s">
        <v>2026</v>
      </c>
      <c r="N39" t="s">
        <v>2027</v>
      </c>
      <c r="O39" t="s">
        <v>53</v>
      </c>
      <c r="P39" t="s">
        <v>2838</v>
      </c>
    </row>
    <row r="40" spans="1:16" x14ac:dyDescent="0.3">
      <c r="A40">
        <v>1929</v>
      </c>
      <c r="B40">
        <f t="shared" si="0"/>
        <v>1920</v>
      </c>
      <c r="C40">
        <f>-IF(AND(MID(K40,6,2)*1 &gt; MONTH(DATE(A40,1,1)), MID(K40,1,4)*1 = A40), MID(K40,1,4)*1 - MID(K40,1,4)*1 - 1, MID(K40,1,4)*1 - A40)</f>
        <v>56</v>
      </c>
      <c r="D40" t="str">
        <f t="shared" si="3"/>
        <v xml:space="preserve">Middle Age </v>
      </c>
      <c r="E40" t="s">
        <v>37</v>
      </c>
      <c r="F40" t="s">
        <v>2504</v>
      </c>
      <c r="G40">
        <v>2</v>
      </c>
      <c r="H40">
        <v>187</v>
      </c>
      <c r="I40" t="s">
        <v>2505</v>
      </c>
      <c r="J40" t="s">
        <v>34</v>
      </c>
      <c r="K40" s="4" t="s">
        <v>2506</v>
      </c>
      <c r="L40" t="s">
        <v>58</v>
      </c>
      <c r="M40" t="s">
        <v>2507</v>
      </c>
      <c r="N40" t="s">
        <v>2282</v>
      </c>
      <c r="O40" t="str">
        <f t="shared" ref="O40:P47" si="10">L40</f>
        <v>Germany</v>
      </c>
      <c r="P40" t="str">
        <f t="shared" si="10"/>
        <v>Augsburg</v>
      </c>
    </row>
    <row r="41" spans="1:16" x14ac:dyDescent="0.3">
      <c r="A41">
        <v>2022</v>
      </c>
      <c r="B41">
        <f t="shared" si="0"/>
        <v>2020</v>
      </c>
      <c r="C41">
        <f>DATEDIF(K41, DATE(A41, 12, 31), "Y")</f>
        <v>69</v>
      </c>
      <c r="D41" t="str">
        <f t="shared" si="3"/>
        <v xml:space="preserve">Middle Age </v>
      </c>
      <c r="E41" t="s">
        <v>19</v>
      </c>
      <c r="F41" t="s">
        <v>77</v>
      </c>
      <c r="G41">
        <v>3</v>
      </c>
      <c r="H41">
        <v>1021</v>
      </c>
      <c r="I41" t="s">
        <v>85</v>
      </c>
      <c r="J41" t="s">
        <v>34</v>
      </c>
      <c r="K41" s="4">
        <v>19706</v>
      </c>
      <c r="L41" t="s">
        <v>22</v>
      </c>
      <c r="M41" t="s">
        <v>86</v>
      </c>
      <c r="N41" t="s">
        <v>87</v>
      </c>
      <c r="O41" t="str">
        <f t="shared" si="10"/>
        <v>USA</v>
      </c>
      <c r="P41" t="str">
        <f t="shared" si="10"/>
        <v>Augusta GA</v>
      </c>
    </row>
    <row r="42" spans="1:16" x14ac:dyDescent="0.3">
      <c r="A42">
        <v>1908</v>
      </c>
      <c r="B42">
        <f t="shared" si="0"/>
        <v>1900</v>
      </c>
      <c r="C42">
        <f>-IF(AND(MID(K42,6,2)*1 &gt; MONTH(DATE(A42,1,1)), MID(K42,1,4)*1 = A42), MID(K42,1,4)*1 - MID(K42,1,4)*1 - 1, MID(K42,1,4)*1 - A42)</f>
        <v>62</v>
      </c>
      <c r="D42" t="str">
        <f t="shared" si="3"/>
        <v xml:space="preserve">Middle Age </v>
      </c>
      <c r="E42" t="s">
        <v>31</v>
      </c>
      <c r="F42" t="s">
        <v>2872</v>
      </c>
      <c r="G42">
        <v>1</v>
      </c>
      <c r="H42">
        <v>578</v>
      </c>
      <c r="I42" t="s">
        <v>2873</v>
      </c>
      <c r="J42" t="s">
        <v>34</v>
      </c>
      <c r="K42" t="s">
        <v>2874</v>
      </c>
      <c r="L42" t="s">
        <v>58</v>
      </c>
      <c r="M42" t="s">
        <v>2875</v>
      </c>
      <c r="N42" t="s">
        <v>3045</v>
      </c>
      <c r="O42" t="str">
        <f t="shared" si="10"/>
        <v>Germany</v>
      </c>
      <c r="P42" t="str">
        <f t="shared" si="10"/>
        <v>Aurich</v>
      </c>
    </row>
    <row r="43" spans="1:16" x14ac:dyDescent="0.3">
      <c r="A43">
        <v>1907</v>
      </c>
      <c r="B43">
        <f t="shared" si="0"/>
        <v>1900</v>
      </c>
      <c r="C43">
        <f>-IF(AND(MID(K43,6,2)*1 &gt; MONTH(DATE(A43,1,1)), MID(K43,1,4)*1 = A43), MID(K43,1,4)*1 - MID(K43,1,4)*1 - 1, MID(K43,1,4)*1 - A43)</f>
        <v>64</v>
      </c>
      <c r="D43" t="str">
        <f t="shared" si="3"/>
        <v xml:space="preserve">Middle Age </v>
      </c>
      <c r="E43" t="s">
        <v>26</v>
      </c>
      <c r="F43" t="s">
        <v>2892</v>
      </c>
      <c r="G43">
        <v>2</v>
      </c>
      <c r="H43">
        <v>472</v>
      </c>
      <c r="I43" t="s">
        <v>2893</v>
      </c>
      <c r="J43" t="s">
        <v>34</v>
      </c>
      <c r="K43" s="4" t="s">
        <v>2894</v>
      </c>
      <c r="L43" t="s">
        <v>46</v>
      </c>
      <c r="M43" t="s">
        <v>2895</v>
      </c>
      <c r="N43" t="s">
        <v>2577</v>
      </c>
      <c r="O43" t="str">
        <f t="shared" si="10"/>
        <v>France</v>
      </c>
      <c r="P43" t="str">
        <f t="shared" si="10"/>
        <v>Autun</v>
      </c>
    </row>
    <row r="44" spans="1:16" x14ac:dyDescent="0.3">
      <c r="A44">
        <v>1949</v>
      </c>
      <c r="B44">
        <f t="shared" si="0"/>
        <v>1940</v>
      </c>
      <c r="C44">
        <f>-IF(AND(MID(K44,6,2)*1 &gt; MONTH(DATE(A44,1,1)), MID(K44,1,4)*1 = A44), MID(K44,1,4)*1 - MID(K44,1,4)*1 - 1, MID(K44,1,4)*1 - A44)</f>
        <v>75</v>
      </c>
      <c r="D44" t="str">
        <f t="shared" si="3"/>
        <v xml:space="preserve">Middle Age </v>
      </c>
      <c r="E44" t="s">
        <v>12</v>
      </c>
      <c r="F44" t="s">
        <v>2150</v>
      </c>
      <c r="G44">
        <v>2</v>
      </c>
      <c r="H44">
        <v>348</v>
      </c>
      <c r="I44" t="s">
        <v>2151</v>
      </c>
      <c r="J44" t="s">
        <v>34</v>
      </c>
      <c r="K44" s="4" t="s">
        <v>2152</v>
      </c>
      <c r="L44" t="s">
        <v>925</v>
      </c>
      <c r="M44" t="s">
        <v>2153</v>
      </c>
      <c r="N44" t="s">
        <v>2154</v>
      </c>
      <c r="O44" t="str">
        <f t="shared" si="10"/>
        <v>Portugal</v>
      </c>
      <c r="P44" t="str">
        <f t="shared" si="10"/>
        <v>Avanca</v>
      </c>
    </row>
    <row r="45" spans="1:16" x14ac:dyDescent="0.3">
      <c r="A45">
        <v>1998</v>
      </c>
      <c r="B45">
        <f t="shared" si="0"/>
        <v>1990</v>
      </c>
      <c r="C45">
        <f>DATEDIF(K45, DATE(A45, 12, 31), "Y")</f>
        <v>76</v>
      </c>
      <c r="D45" t="str">
        <f t="shared" si="3"/>
        <v>Senior</v>
      </c>
      <c r="E45" t="s">
        <v>31</v>
      </c>
      <c r="F45" t="s">
        <v>923</v>
      </c>
      <c r="G45">
        <v>1</v>
      </c>
      <c r="H45">
        <v>675</v>
      </c>
      <c r="I45" t="s">
        <v>924</v>
      </c>
      <c r="J45" t="s">
        <v>34</v>
      </c>
      <c r="K45">
        <v>8356</v>
      </c>
      <c r="L45" t="s">
        <v>925</v>
      </c>
      <c r="M45" t="s">
        <v>926</v>
      </c>
      <c r="N45" t="s">
        <v>3045</v>
      </c>
      <c r="O45" t="str">
        <f t="shared" si="10"/>
        <v>Portugal</v>
      </c>
      <c r="P45" t="str">
        <f t="shared" si="10"/>
        <v>Azinhaga</v>
      </c>
    </row>
    <row r="46" spans="1:16" x14ac:dyDescent="0.3">
      <c r="A46">
        <v>2007</v>
      </c>
      <c r="B46">
        <f t="shared" si="0"/>
        <v>2000</v>
      </c>
      <c r="C46">
        <f>DATEDIF(K46, DATE(A46, 12, 31), "Y")</f>
        <v>71</v>
      </c>
      <c r="D46" t="str">
        <f t="shared" si="3"/>
        <v xml:space="preserve">Middle Age </v>
      </c>
      <c r="E46" t="s">
        <v>37</v>
      </c>
      <c r="F46" t="s">
        <v>660</v>
      </c>
      <c r="G46">
        <v>1</v>
      </c>
      <c r="H46">
        <v>816</v>
      </c>
      <c r="I46" t="s">
        <v>661</v>
      </c>
      <c r="J46" t="s">
        <v>34</v>
      </c>
      <c r="K46" s="4">
        <v>13433</v>
      </c>
      <c r="L46" t="s">
        <v>58</v>
      </c>
      <c r="M46" t="s">
        <v>662</v>
      </c>
      <c r="N46" t="s">
        <v>663</v>
      </c>
      <c r="O46" t="str">
        <f t="shared" si="10"/>
        <v>Germany</v>
      </c>
      <c r="P46" t="str">
        <f t="shared" si="10"/>
        <v>Bad Cannstatt</v>
      </c>
    </row>
    <row r="47" spans="1:16" x14ac:dyDescent="0.3">
      <c r="A47">
        <v>2020</v>
      </c>
      <c r="B47">
        <f t="shared" si="0"/>
        <v>2020</v>
      </c>
      <c r="C47">
        <f>DATEDIF(K47, DATE(A47, 12, 31), "Y")</f>
        <v>68</v>
      </c>
      <c r="D47" t="str">
        <f t="shared" si="3"/>
        <v xml:space="preserve">Middle Age </v>
      </c>
      <c r="E47" t="s">
        <v>49</v>
      </c>
      <c r="F47" t="s">
        <v>178</v>
      </c>
      <c r="G47">
        <v>4</v>
      </c>
      <c r="H47">
        <v>989</v>
      </c>
      <c r="I47" t="s">
        <v>181</v>
      </c>
      <c r="J47" t="s">
        <v>34</v>
      </c>
      <c r="K47" s="4">
        <v>19077</v>
      </c>
      <c r="L47" t="s">
        <v>58</v>
      </c>
      <c r="M47" t="s">
        <v>182</v>
      </c>
      <c r="N47" t="s">
        <v>183</v>
      </c>
      <c r="O47" t="str">
        <f t="shared" si="10"/>
        <v>Germany</v>
      </c>
      <c r="P47" t="str">
        <f t="shared" si="10"/>
        <v>Bad Homburg vor der Hohe</v>
      </c>
    </row>
    <row r="48" spans="1:16" x14ac:dyDescent="0.3">
      <c r="A48">
        <v>1988</v>
      </c>
      <c r="B48">
        <f t="shared" si="0"/>
        <v>1980</v>
      </c>
      <c r="C48">
        <f>DATEDIF(K48, DATE(A48, 12, 31), "Y")</f>
        <v>67</v>
      </c>
      <c r="D48" t="str">
        <f t="shared" si="3"/>
        <v xml:space="preserve">Middle Age </v>
      </c>
      <c r="E48" t="s">
        <v>49</v>
      </c>
      <c r="F48" t="s">
        <v>1234</v>
      </c>
      <c r="G48">
        <v>3</v>
      </c>
      <c r="H48">
        <v>134</v>
      </c>
      <c r="I48" t="s">
        <v>1235</v>
      </c>
      <c r="J48" t="s">
        <v>34</v>
      </c>
      <c r="K48" s="4">
        <v>7816</v>
      </c>
      <c r="L48" t="s">
        <v>58</v>
      </c>
      <c r="M48" t="s">
        <v>1236</v>
      </c>
      <c r="N48" t="s">
        <v>1237</v>
      </c>
      <c r="O48" t="s">
        <v>128</v>
      </c>
      <c r="P48" t="s">
        <v>1289</v>
      </c>
    </row>
    <row r="49" spans="1:16" x14ac:dyDescent="0.3">
      <c r="A49">
        <v>1912</v>
      </c>
      <c r="B49">
        <f t="shared" si="0"/>
        <v>1910</v>
      </c>
      <c r="C49">
        <f>-IF(AND(MID(K49,6,2)*1 &gt; MONTH(DATE(A49,1,1)), MID(K49,1,4)*1 = A49), MID(K49,1,4)*1 - MID(K49,1,4)*1 - 1, MID(K49,1,4)*1 - A49)</f>
        <v>50</v>
      </c>
      <c r="D49" t="str">
        <f t="shared" si="3"/>
        <v xml:space="preserve">Adult </v>
      </c>
      <c r="E49" t="s">
        <v>31</v>
      </c>
      <c r="F49" t="s">
        <v>2780</v>
      </c>
      <c r="G49">
        <v>1</v>
      </c>
      <c r="H49">
        <v>582</v>
      </c>
      <c r="I49" t="s">
        <v>2781</v>
      </c>
      <c r="J49" t="s">
        <v>34</v>
      </c>
      <c r="K49" t="s">
        <v>2782</v>
      </c>
      <c r="L49" t="s">
        <v>244</v>
      </c>
      <c r="M49" t="s">
        <v>2783</v>
      </c>
      <c r="N49" t="s">
        <v>3045</v>
      </c>
      <c r="O49" t="str">
        <f>L49</f>
        <v>Poland</v>
      </c>
      <c r="P49" t="str">
        <f>M49</f>
        <v>Bad Salzbrunn</v>
      </c>
    </row>
    <row r="50" spans="1:16" x14ac:dyDescent="0.3">
      <c r="A50">
        <v>1984</v>
      </c>
      <c r="B50">
        <f t="shared" si="0"/>
        <v>1980</v>
      </c>
      <c r="C50">
        <f>DATEDIF(K50, DATE(A50, 12, 31), "Y")</f>
        <v>57</v>
      </c>
      <c r="D50" t="str">
        <f t="shared" si="3"/>
        <v xml:space="preserve">Middle Age </v>
      </c>
      <c r="E50" t="s">
        <v>12</v>
      </c>
      <c r="F50" t="s">
        <v>1320</v>
      </c>
      <c r="G50">
        <v>3</v>
      </c>
      <c r="H50">
        <v>431</v>
      </c>
      <c r="I50" t="s">
        <v>1332</v>
      </c>
      <c r="J50" t="s">
        <v>34</v>
      </c>
      <c r="K50" s="4">
        <v>10143</v>
      </c>
      <c r="L50" t="s">
        <v>1333</v>
      </c>
      <c r="M50" t="s">
        <v>1334</v>
      </c>
      <c r="N50" t="s">
        <v>265</v>
      </c>
      <c r="O50" t="str">
        <f>L50</f>
        <v>Argentina</v>
      </c>
      <c r="P50" t="str">
        <f>M50</f>
        <v>Bahia Blanca</v>
      </c>
    </row>
    <row r="51" spans="1:16" x14ac:dyDescent="0.3">
      <c r="A51">
        <v>1962</v>
      </c>
      <c r="B51">
        <f t="shared" si="0"/>
        <v>1960</v>
      </c>
      <c r="C51">
        <f>DATEDIF(K51, DATE(A51, 12, 31), "Y")</f>
        <v>54</v>
      </c>
      <c r="D51" t="str">
        <f t="shared" si="3"/>
        <v xml:space="preserve">Middle Age </v>
      </c>
      <c r="E51" t="s">
        <v>49</v>
      </c>
      <c r="F51" t="s">
        <v>1879</v>
      </c>
      <c r="G51">
        <v>1</v>
      </c>
      <c r="H51">
        <v>77</v>
      </c>
      <c r="I51" t="s">
        <v>1880</v>
      </c>
      <c r="J51" t="s">
        <v>34</v>
      </c>
      <c r="K51" s="4">
        <v>2944</v>
      </c>
      <c r="L51" t="s">
        <v>1881</v>
      </c>
      <c r="M51" t="s">
        <v>1882</v>
      </c>
      <c r="N51" t="s">
        <v>1503</v>
      </c>
      <c r="O51" t="s">
        <v>387</v>
      </c>
      <c r="P51" t="s">
        <v>870</v>
      </c>
    </row>
    <row r="52" spans="1:16" x14ac:dyDescent="0.3">
      <c r="A52">
        <v>1994</v>
      </c>
      <c r="B52">
        <f t="shared" si="0"/>
        <v>1990</v>
      </c>
      <c r="C52">
        <f>DATEDIF(K52, DATE(A52, 12, 31), "Y")</f>
        <v>69</v>
      </c>
      <c r="D52" t="str">
        <f t="shared" si="3"/>
        <v xml:space="preserve">Middle Age </v>
      </c>
      <c r="E52" t="s">
        <v>12</v>
      </c>
      <c r="F52" t="s">
        <v>1074</v>
      </c>
      <c r="G52">
        <v>2</v>
      </c>
      <c r="H52">
        <v>451</v>
      </c>
      <c r="I52" t="s">
        <v>1075</v>
      </c>
      <c r="J52" t="s">
        <v>34</v>
      </c>
      <c r="K52" s="4">
        <v>9467</v>
      </c>
      <c r="L52" t="s">
        <v>22</v>
      </c>
      <c r="M52" t="s">
        <v>233</v>
      </c>
      <c r="N52" t="s">
        <v>1076</v>
      </c>
      <c r="O52" t="str">
        <f>L52</f>
        <v>USA</v>
      </c>
      <c r="P52" t="str">
        <f>M52</f>
        <v>Baltimore MD</v>
      </c>
    </row>
    <row r="53" spans="1:16" x14ac:dyDescent="0.3">
      <c r="A53">
        <v>1966</v>
      </c>
      <c r="B53">
        <f t="shared" si="0"/>
        <v>1960</v>
      </c>
      <c r="C53">
        <f>-IF(AND(MID(K53,6,2)*1 &gt; MONTH(DATE(A53,1,1)), MID(K53,1,4)*1 = A53), MID(K53,1,4)*1 - MID(K53,1,4)*1 - 1, MID(K53,1,4)*1 - A53)</f>
        <v>87</v>
      </c>
      <c r="D53" t="str">
        <f t="shared" si="3"/>
        <v>Senior</v>
      </c>
      <c r="E53" t="s">
        <v>12</v>
      </c>
      <c r="F53" t="s">
        <v>1789</v>
      </c>
      <c r="G53">
        <v>2</v>
      </c>
      <c r="H53">
        <v>383</v>
      </c>
      <c r="I53" t="s">
        <v>1790</v>
      </c>
      <c r="J53" t="s">
        <v>34</v>
      </c>
      <c r="K53" s="4" t="s">
        <v>1791</v>
      </c>
      <c r="L53" t="s">
        <v>22</v>
      </c>
      <c r="M53" t="s">
        <v>233</v>
      </c>
      <c r="N53" t="s">
        <v>192</v>
      </c>
      <c r="O53" t="str">
        <f>L53</f>
        <v>USA</v>
      </c>
      <c r="P53" t="str">
        <f>M53</f>
        <v>Baltimore MD</v>
      </c>
    </row>
    <row r="54" spans="1:16" x14ac:dyDescent="0.3">
      <c r="A54">
        <v>1963</v>
      </c>
      <c r="B54">
        <f t="shared" si="0"/>
        <v>1960</v>
      </c>
      <c r="C54">
        <f>DATEDIF(K54, DATE(A54, 12, 31), "Y")</f>
        <v>49</v>
      </c>
      <c r="D54" t="str">
        <f t="shared" si="3"/>
        <v xml:space="preserve">Adult </v>
      </c>
      <c r="E54" t="s">
        <v>12</v>
      </c>
      <c r="F54" t="s">
        <v>1847</v>
      </c>
      <c r="G54">
        <v>3</v>
      </c>
      <c r="H54">
        <v>376</v>
      </c>
      <c r="I54" t="s">
        <v>1850</v>
      </c>
      <c r="J54" t="s">
        <v>34</v>
      </c>
      <c r="K54" s="4">
        <v>5150</v>
      </c>
      <c r="L54" t="s">
        <v>141</v>
      </c>
      <c r="M54" t="s">
        <v>1851</v>
      </c>
      <c r="N54" t="s">
        <v>571</v>
      </c>
      <c r="O54" t="s">
        <v>35</v>
      </c>
      <c r="P54" t="s">
        <v>2978</v>
      </c>
    </row>
    <row r="55" spans="1:16" x14ac:dyDescent="0.3">
      <c r="A55">
        <v>2016</v>
      </c>
      <c r="B55">
        <f t="shared" si="0"/>
        <v>2010</v>
      </c>
      <c r="C55">
        <f>DATEDIF(K55, DATE(A55, 12, 31), "Y")</f>
        <v>65</v>
      </c>
      <c r="D55" t="str">
        <f t="shared" si="3"/>
        <v xml:space="preserve">Middle Age </v>
      </c>
      <c r="E55" t="s">
        <v>37</v>
      </c>
      <c r="F55" t="s">
        <v>332</v>
      </c>
      <c r="G55">
        <v>3</v>
      </c>
      <c r="H55">
        <v>933</v>
      </c>
      <c r="I55" t="s">
        <v>333</v>
      </c>
      <c r="J55" t="s">
        <v>34</v>
      </c>
      <c r="K55" s="4">
        <v>18766</v>
      </c>
      <c r="L55" t="s">
        <v>123</v>
      </c>
      <c r="M55" t="s">
        <v>334</v>
      </c>
      <c r="N55" t="s">
        <v>335</v>
      </c>
      <c r="O55" t="str">
        <f t="shared" ref="O55:O66" si="11">L55</f>
        <v>the Netherlands</v>
      </c>
      <c r="P55" t="str">
        <f t="shared" ref="P55:P66" si="12">M55</f>
        <v>Barger-Compascuum</v>
      </c>
    </row>
    <row r="56" spans="1:16" x14ac:dyDescent="0.3">
      <c r="A56">
        <v>1987</v>
      </c>
      <c r="B56">
        <f t="shared" si="0"/>
        <v>1980</v>
      </c>
      <c r="C56">
        <f>DATEDIF(K56, DATE(A56, 12, 31), "Y")</f>
        <v>60</v>
      </c>
      <c r="D56" t="str">
        <f t="shared" si="3"/>
        <v xml:space="preserve">Middle Age </v>
      </c>
      <c r="E56" t="s">
        <v>49</v>
      </c>
      <c r="F56" t="s">
        <v>1262</v>
      </c>
      <c r="G56">
        <v>2</v>
      </c>
      <c r="H56">
        <v>131</v>
      </c>
      <c r="I56" t="s">
        <v>1263</v>
      </c>
      <c r="J56" t="s">
        <v>34</v>
      </c>
      <c r="K56" s="4">
        <v>9972</v>
      </c>
      <c r="L56" t="s">
        <v>222</v>
      </c>
      <c r="M56" t="s">
        <v>1006</v>
      </c>
      <c r="N56" t="s">
        <v>1264</v>
      </c>
      <c r="O56" t="str">
        <f t="shared" si="11"/>
        <v>Switzerland</v>
      </c>
      <c r="P56" t="str">
        <f t="shared" si="12"/>
        <v>Basel</v>
      </c>
    </row>
    <row r="57" spans="1:16" x14ac:dyDescent="0.3">
      <c r="A57">
        <v>1996</v>
      </c>
      <c r="B57">
        <f t="shared" si="0"/>
        <v>1990</v>
      </c>
      <c r="C57">
        <f>DATEDIF(K57, DATE(A57, 12, 31), "Y")</f>
        <v>52</v>
      </c>
      <c r="D57" t="str">
        <f t="shared" si="3"/>
        <v xml:space="preserve">Middle Age </v>
      </c>
      <c r="E57" t="s">
        <v>12</v>
      </c>
      <c r="F57" t="s">
        <v>1004</v>
      </c>
      <c r="G57">
        <v>2</v>
      </c>
      <c r="H57">
        <v>456</v>
      </c>
      <c r="I57" t="s">
        <v>1005</v>
      </c>
      <c r="J57" t="s">
        <v>34</v>
      </c>
      <c r="K57" s="4">
        <v>16077</v>
      </c>
      <c r="L57" t="s">
        <v>222</v>
      </c>
      <c r="M57" t="s">
        <v>1006</v>
      </c>
      <c r="N57" t="s">
        <v>1007</v>
      </c>
      <c r="O57" t="str">
        <f t="shared" si="11"/>
        <v>Switzerland</v>
      </c>
      <c r="P57" t="str">
        <f t="shared" si="12"/>
        <v>Basel</v>
      </c>
    </row>
    <row r="58" spans="1:16" x14ac:dyDescent="0.3">
      <c r="A58">
        <v>2010</v>
      </c>
      <c r="B58">
        <f t="shared" si="0"/>
        <v>2010</v>
      </c>
      <c r="C58">
        <f>DATEDIF(K58, DATE(A58, 12, 31), "Y")</f>
        <v>85</v>
      </c>
      <c r="D58" t="str">
        <f t="shared" si="3"/>
        <v>Senior</v>
      </c>
      <c r="E58" t="s">
        <v>12</v>
      </c>
      <c r="F58" t="s">
        <v>568</v>
      </c>
      <c r="G58">
        <v>1</v>
      </c>
      <c r="H58">
        <v>848</v>
      </c>
      <c r="I58" t="s">
        <v>569</v>
      </c>
      <c r="J58" t="s">
        <v>34</v>
      </c>
      <c r="K58" s="4">
        <v>9402</v>
      </c>
      <c r="L58" t="s">
        <v>141</v>
      </c>
      <c r="M58" t="s">
        <v>570</v>
      </c>
      <c r="N58" t="s">
        <v>571</v>
      </c>
      <c r="O58" t="str">
        <f t="shared" si="11"/>
        <v>United Kingdom</v>
      </c>
      <c r="P58" t="str">
        <f t="shared" si="12"/>
        <v>Batley</v>
      </c>
    </row>
    <row r="59" spans="1:16" x14ac:dyDescent="0.3">
      <c r="A59">
        <v>1968</v>
      </c>
      <c r="B59">
        <f t="shared" si="0"/>
        <v>1960</v>
      </c>
      <c r="C59">
        <f>-IF(AND(MID(K59,6,2)*1 &gt; MONTH(DATE(A59,1,1)), MID(K59,1,4)*1 = A59), MID(K59,1,4)*1 - MID(K59,1,4)*1 - 1, MID(K59,1,4)*1 - A59)</f>
        <v>81</v>
      </c>
      <c r="D59" t="str">
        <f t="shared" si="3"/>
        <v>Senior</v>
      </c>
      <c r="E59" t="s">
        <v>26</v>
      </c>
      <c r="F59" t="s">
        <v>1740</v>
      </c>
      <c r="G59">
        <v>1</v>
      </c>
      <c r="H59">
        <v>526</v>
      </c>
      <c r="I59" t="s">
        <v>1741</v>
      </c>
      <c r="J59" t="s">
        <v>34</v>
      </c>
      <c r="K59" t="s">
        <v>1742</v>
      </c>
      <c r="L59" t="s">
        <v>46</v>
      </c>
      <c r="M59" t="s">
        <v>1743</v>
      </c>
      <c r="N59" t="s">
        <v>3045</v>
      </c>
      <c r="O59" t="str">
        <f t="shared" si="11"/>
        <v>France</v>
      </c>
      <c r="P59" t="str">
        <f t="shared" si="12"/>
        <v>Bayonne</v>
      </c>
    </row>
    <row r="60" spans="1:16" x14ac:dyDescent="0.3">
      <c r="A60">
        <v>2016</v>
      </c>
      <c r="B60">
        <f t="shared" si="0"/>
        <v>2010</v>
      </c>
      <c r="C60">
        <f t="shared" ref="C60:C70" si="13">DATEDIF(K60, DATE(A60, 12, 31), "Y")</f>
        <v>82</v>
      </c>
      <c r="D60" t="str">
        <f t="shared" si="3"/>
        <v>Senior</v>
      </c>
      <c r="E60" t="s">
        <v>49</v>
      </c>
      <c r="F60" t="s">
        <v>343</v>
      </c>
      <c r="G60">
        <v>2</v>
      </c>
      <c r="H60">
        <v>928</v>
      </c>
      <c r="I60" t="s">
        <v>348</v>
      </c>
      <c r="J60" t="s">
        <v>34</v>
      </c>
      <c r="K60" s="4">
        <v>12683</v>
      </c>
      <c r="L60" t="s">
        <v>141</v>
      </c>
      <c r="M60" t="s">
        <v>349</v>
      </c>
      <c r="N60" t="s">
        <v>350</v>
      </c>
      <c r="O60" t="str">
        <f t="shared" si="11"/>
        <v>United Kingdom</v>
      </c>
      <c r="P60" t="str">
        <f t="shared" si="12"/>
        <v>Bearsden</v>
      </c>
    </row>
    <row r="61" spans="1:16" x14ac:dyDescent="0.3">
      <c r="A61">
        <v>2021</v>
      </c>
      <c r="B61">
        <f t="shared" si="0"/>
        <v>2020</v>
      </c>
      <c r="C61">
        <f t="shared" si="13"/>
        <v>54</v>
      </c>
      <c r="D61" t="str">
        <f t="shared" si="3"/>
        <v xml:space="preserve">Middle Age </v>
      </c>
      <c r="E61" t="s">
        <v>12</v>
      </c>
      <c r="F61" t="s">
        <v>157</v>
      </c>
      <c r="G61">
        <v>2</v>
      </c>
      <c r="H61">
        <v>998</v>
      </c>
      <c r="I61" t="s">
        <v>158</v>
      </c>
      <c r="J61" t="s">
        <v>34</v>
      </c>
      <c r="K61" s="4">
        <v>24536</v>
      </c>
      <c r="L61" t="s">
        <v>159</v>
      </c>
      <c r="M61" t="s">
        <v>160</v>
      </c>
      <c r="N61" t="s">
        <v>116</v>
      </c>
      <c r="O61" t="str">
        <f t="shared" si="11"/>
        <v>Lebanon</v>
      </c>
      <c r="P61" t="str">
        <f t="shared" si="12"/>
        <v>Beirut</v>
      </c>
    </row>
    <row r="62" spans="1:16" x14ac:dyDescent="0.3">
      <c r="A62">
        <v>1976</v>
      </c>
      <c r="B62">
        <f t="shared" si="0"/>
        <v>1970</v>
      </c>
      <c r="C62">
        <f t="shared" si="13"/>
        <v>33</v>
      </c>
      <c r="D62" t="str">
        <f t="shared" si="3"/>
        <v xml:space="preserve">Adult </v>
      </c>
      <c r="E62" t="s">
        <v>26</v>
      </c>
      <c r="F62" t="s">
        <v>1543</v>
      </c>
      <c r="G62">
        <v>2</v>
      </c>
      <c r="H62">
        <v>535</v>
      </c>
      <c r="I62" t="s">
        <v>1545</v>
      </c>
      <c r="J62" t="s">
        <v>15</v>
      </c>
      <c r="K62">
        <v>15848</v>
      </c>
      <c r="L62" t="s">
        <v>934</v>
      </c>
      <c r="M62" t="s">
        <v>935</v>
      </c>
      <c r="N62" t="s">
        <v>3045</v>
      </c>
      <c r="O62" t="str">
        <f t="shared" si="11"/>
        <v>Northern Ireland</v>
      </c>
      <c r="P62" t="str">
        <f t="shared" si="12"/>
        <v>Belfast</v>
      </c>
    </row>
    <row r="63" spans="1:16" x14ac:dyDescent="0.3">
      <c r="A63">
        <v>1976</v>
      </c>
      <c r="B63">
        <f t="shared" si="0"/>
        <v>1970</v>
      </c>
      <c r="C63">
        <f t="shared" si="13"/>
        <v>32</v>
      </c>
      <c r="D63" t="str">
        <f t="shared" si="3"/>
        <v xml:space="preserve">Adult </v>
      </c>
      <c r="E63" t="s">
        <v>26</v>
      </c>
      <c r="F63" t="s">
        <v>1543</v>
      </c>
      <c r="G63">
        <v>2</v>
      </c>
      <c r="H63">
        <v>536</v>
      </c>
      <c r="I63" t="s">
        <v>1544</v>
      </c>
      <c r="J63" t="s">
        <v>15</v>
      </c>
      <c r="K63">
        <v>16098</v>
      </c>
      <c r="L63" t="s">
        <v>934</v>
      </c>
      <c r="M63" t="s">
        <v>935</v>
      </c>
      <c r="N63" t="s">
        <v>3045</v>
      </c>
      <c r="O63" t="str">
        <f t="shared" si="11"/>
        <v>Northern Ireland</v>
      </c>
      <c r="P63" t="str">
        <f t="shared" si="12"/>
        <v>Belfast</v>
      </c>
    </row>
    <row r="64" spans="1:16" x14ac:dyDescent="0.3">
      <c r="A64">
        <v>1998</v>
      </c>
      <c r="B64">
        <f t="shared" si="0"/>
        <v>1990</v>
      </c>
      <c r="C64">
        <f t="shared" si="13"/>
        <v>54</v>
      </c>
      <c r="D64" t="str">
        <f t="shared" si="3"/>
        <v xml:space="preserve">Middle Age </v>
      </c>
      <c r="E64" t="s">
        <v>26</v>
      </c>
      <c r="F64" t="s">
        <v>932</v>
      </c>
      <c r="G64">
        <v>2</v>
      </c>
      <c r="H64">
        <v>567</v>
      </c>
      <c r="I64" t="s">
        <v>933</v>
      </c>
      <c r="J64" t="s">
        <v>34</v>
      </c>
      <c r="K64">
        <v>16360</v>
      </c>
      <c r="L64" t="s">
        <v>934</v>
      </c>
      <c r="M64" t="s">
        <v>935</v>
      </c>
      <c r="N64" t="s">
        <v>3045</v>
      </c>
      <c r="O64" t="str">
        <f t="shared" si="11"/>
        <v>Northern Ireland</v>
      </c>
      <c r="P64" t="str">
        <f t="shared" si="12"/>
        <v>Belfast</v>
      </c>
    </row>
    <row r="65" spans="1:16" x14ac:dyDescent="0.3">
      <c r="A65">
        <v>2021</v>
      </c>
      <c r="B65">
        <f t="shared" si="0"/>
        <v>2020</v>
      </c>
      <c r="C65">
        <f t="shared" si="13"/>
        <v>53</v>
      </c>
      <c r="D65" t="str">
        <f t="shared" si="3"/>
        <v xml:space="preserve">Middle Age </v>
      </c>
      <c r="E65" t="s">
        <v>37</v>
      </c>
      <c r="F65" t="s">
        <v>117</v>
      </c>
      <c r="G65">
        <v>2</v>
      </c>
      <c r="H65">
        <v>1003</v>
      </c>
      <c r="I65" t="s">
        <v>140</v>
      </c>
      <c r="J65" t="s">
        <v>34</v>
      </c>
      <c r="K65" s="4">
        <v>24913</v>
      </c>
      <c r="L65" t="s">
        <v>141</v>
      </c>
      <c r="M65" t="s">
        <v>142</v>
      </c>
      <c r="N65" t="s">
        <v>143</v>
      </c>
      <c r="O65" t="str">
        <f t="shared" si="11"/>
        <v>United Kingdom</v>
      </c>
      <c r="P65" t="str">
        <f t="shared" si="12"/>
        <v>Bellshill</v>
      </c>
    </row>
    <row r="66" spans="1:16" x14ac:dyDescent="0.3">
      <c r="A66">
        <v>1973</v>
      </c>
      <c r="B66">
        <f t="shared" ref="B66:B129" si="14">FLOOR(A66, 10)</f>
        <v>1970</v>
      </c>
      <c r="C66">
        <f t="shared" si="13"/>
        <v>44</v>
      </c>
      <c r="D66" t="str">
        <f t="shared" si="3"/>
        <v xml:space="preserve">Adult </v>
      </c>
      <c r="E66" t="s">
        <v>49</v>
      </c>
      <c r="F66" t="s">
        <v>1644</v>
      </c>
      <c r="G66">
        <v>4</v>
      </c>
      <c r="H66">
        <v>98</v>
      </c>
      <c r="I66" t="s">
        <v>1645</v>
      </c>
      <c r="J66" t="s">
        <v>34</v>
      </c>
      <c r="K66" s="4">
        <v>10688</v>
      </c>
      <c r="L66" t="s">
        <v>35</v>
      </c>
      <c r="M66" t="s">
        <v>1646</v>
      </c>
      <c r="N66" t="s">
        <v>1647</v>
      </c>
      <c r="O66" t="str">
        <f t="shared" si="11"/>
        <v>Norway</v>
      </c>
      <c r="P66" t="str">
        <f t="shared" si="12"/>
        <v>Bergen</v>
      </c>
    </row>
    <row r="67" spans="1:16" x14ac:dyDescent="0.3">
      <c r="A67">
        <v>1956</v>
      </c>
      <c r="B67">
        <f t="shared" si="14"/>
        <v>1950</v>
      </c>
      <c r="C67">
        <f t="shared" si="13"/>
        <v>52</v>
      </c>
      <c r="D67" t="str">
        <f t="shared" si="3"/>
        <v xml:space="preserve">Middle Age </v>
      </c>
      <c r="E67" t="s">
        <v>12</v>
      </c>
      <c r="F67" t="s">
        <v>1984</v>
      </c>
      <c r="G67">
        <v>3</v>
      </c>
      <c r="H67">
        <v>361</v>
      </c>
      <c r="I67" t="s">
        <v>1988</v>
      </c>
      <c r="J67" t="s">
        <v>34</v>
      </c>
      <c r="K67" s="4">
        <v>1703</v>
      </c>
      <c r="L67" t="s">
        <v>58</v>
      </c>
      <c r="M67" t="s">
        <v>177</v>
      </c>
      <c r="N67" t="s">
        <v>1989</v>
      </c>
      <c r="O67" t="s">
        <v>462</v>
      </c>
      <c r="P67" t="s">
        <v>1152</v>
      </c>
    </row>
    <row r="68" spans="1:16" x14ac:dyDescent="0.3">
      <c r="A68">
        <v>1945</v>
      </c>
      <c r="B68">
        <f t="shared" si="14"/>
        <v>1940</v>
      </c>
      <c r="C68">
        <f t="shared" si="13"/>
        <v>39</v>
      </c>
      <c r="D68" t="str">
        <f t="shared" ref="D68:D131" si="15">IF(C68&lt;25, "Youth",
IF(C68&lt;=50, "Adult ",
IF(C68&lt;=75, "Middle Age ",
"Senior")))</f>
        <v xml:space="preserve">Adult </v>
      </c>
      <c r="E68" t="s">
        <v>12</v>
      </c>
      <c r="F68" t="s">
        <v>2238</v>
      </c>
      <c r="G68">
        <v>3</v>
      </c>
      <c r="H68">
        <v>340</v>
      </c>
      <c r="I68" t="s">
        <v>2241</v>
      </c>
      <c r="J68" t="s">
        <v>34</v>
      </c>
      <c r="K68" s="4">
        <v>2362</v>
      </c>
      <c r="L68" t="s">
        <v>58</v>
      </c>
      <c r="M68" t="s">
        <v>177</v>
      </c>
      <c r="N68" t="s">
        <v>187</v>
      </c>
      <c r="O68" t="s">
        <v>462</v>
      </c>
      <c r="P68" t="s">
        <v>1331</v>
      </c>
    </row>
    <row r="69" spans="1:16" x14ac:dyDescent="0.3">
      <c r="A69">
        <v>1969</v>
      </c>
      <c r="B69">
        <f t="shared" si="14"/>
        <v>1960</v>
      </c>
      <c r="C69">
        <f t="shared" si="13"/>
        <v>63</v>
      </c>
      <c r="D69" t="str">
        <f t="shared" si="15"/>
        <v xml:space="preserve">Middle Age </v>
      </c>
      <c r="E69" t="s">
        <v>12</v>
      </c>
      <c r="F69" t="s">
        <v>1724</v>
      </c>
      <c r="G69">
        <v>3</v>
      </c>
      <c r="H69">
        <v>391</v>
      </c>
      <c r="I69" t="s">
        <v>1729</v>
      </c>
      <c r="J69" t="s">
        <v>34</v>
      </c>
      <c r="K69" s="4">
        <v>2439</v>
      </c>
      <c r="L69" t="s">
        <v>58</v>
      </c>
      <c r="M69" t="s">
        <v>177</v>
      </c>
      <c r="N69" t="s">
        <v>273</v>
      </c>
      <c r="O69" t="s">
        <v>155</v>
      </c>
      <c r="P69" t="s">
        <v>1068</v>
      </c>
    </row>
    <row r="70" spans="1:16" x14ac:dyDescent="0.3">
      <c r="A70">
        <v>2017</v>
      </c>
      <c r="B70">
        <f t="shared" si="14"/>
        <v>2010</v>
      </c>
      <c r="C70">
        <f t="shared" si="13"/>
        <v>85</v>
      </c>
      <c r="D70" t="str">
        <f t="shared" si="15"/>
        <v>Senior</v>
      </c>
      <c r="E70" t="s">
        <v>49</v>
      </c>
      <c r="F70" t="s">
        <v>303</v>
      </c>
      <c r="G70">
        <v>2</v>
      </c>
      <c r="H70">
        <v>941</v>
      </c>
      <c r="I70" t="s">
        <v>309</v>
      </c>
      <c r="J70" t="s">
        <v>34</v>
      </c>
      <c r="K70" s="4">
        <v>11961</v>
      </c>
      <c r="L70" t="s">
        <v>58</v>
      </c>
      <c r="M70" t="s">
        <v>177</v>
      </c>
      <c r="N70" t="s">
        <v>306</v>
      </c>
      <c r="O70" t="str">
        <f t="shared" ref="O70:O82" si="16">L70</f>
        <v>Germany</v>
      </c>
      <c r="P70" t="str">
        <f t="shared" ref="P70:P82" si="17">M70</f>
        <v>Berlin</v>
      </c>
    </row>
    <row r="71" spans="1:16" x14ac:dyDescent="0.3">
      <c r="A71">
        <v>1910</v>
      </c>
      <c r="B71">
        <f t="shared" si="14"/>
        <v>1910</v>
      </c>
      <c r="C71">
        <f>-IF(AND(MID(K71,6,2)*1 &gt; MONTH(DATE(A71,1,1)), MID(K71,1,4)*1 = A71), MID(K71,1,4)*1 - MID(K71,1,4)*1 - 1, MID(K71,1,4)*1 - A71)</f>
        <v>80</v>
      </c>
      <c r="D71" t="str">
        <f t="shared" si="15"/>
        <v>Senior</v>
      </c>
      <c r="E71" t="s">
        <v>31</v>
      </c>
      <c r="F71" t="s">
        <v>2821</v>
      </c>
      <c r="G71">
        <v>1</v>
      </c>
      <c r="H71">
        <v>580</v>
      </c>
      <c r="I71" t="s">
        <v>2822</v>
      </c>
      <c r="J71" t="s">
        <v>34</v>
      </c>
      <c r="K71" t="s">
        <v>2823</v>
      </c>
      <c r="L71" t="s">
        <v>58</v>
      </c>
      <c r="M71" t="s">
        <v>177</v>
      </c>
      <c r="N71" t="s">
        <v>3045</v>
      </c>
      <c r="O71" t="str">
        <f t="shared" si="16"/>
        <v>Germany</v>
      </c>
      <c r="P71" t="str">
        <f t="shared" si="17"/>
        <v>Berlin</v>
      </c>
    </row>
    <row r="72" spans="1:16" x14ac:dyDescent="0.3">
      <c r="A72">
        <v>1926</v>
      </c>
      <c r="B72">
        <f t="shared" si="14"/>
        <v>1920</v>
      </c>
      <c r="C72">
        <f>-IF(AND(MID(K72,6,2)*1 &gt; MONTH(DATE(A72,1,1)), MID(K72,1,4)*1 = A72), MID(K72,1,4)*1 - MID(K72,1,4)*1 - 1, MID(K72,1,4)*1 - A72)</f>
        <v>48</v>
      </c>
      <c r="D72" t="str">
        <f t="shared" si="15"/>
        <v xml:space="preserve">Adult </v>
      </c>
      <c r="E72" t="s">
        <v>26</v>
      </c>
      <c r="F72" t="s">
        <v>2562</v>
      </c>
      <c r="G72">
        <v>2</v>
      </c>
      <c r="H72">
        <v>491</v>
      </c>
      <c r="I72" t="s">
        <v>2563</v>
      </c>
      <c r="J72" t="s">
        <v>34</v>
      </c>
      <c r="K72" t="s">
        <v>2564</v>
      </c>
      <c r="L72" t="s">
        <v>58</v>
      </c>
      <c r="M72" t="s">
        <v>177</v>
      </c>
      <c r="N72" t="s">
        <v>3045</v>
      </c>
      <c r="O72" t="str">
        <f t="shared" si="16"/>
        <v>Germany</v>
      </c>
      <c r="P72" t="str">
        <f t="shared" si="17"/>
        <v>Berlin</v>
      </c>
    </row>
    <row r="73" spans="1:16" x14ac:dyDescent="0.3">
      <c r="A73">
        <v>1966</v>
      </c>
      <c r="B73">
        <f t="shared" si="14"/>
        <v>1960</v>
      </c>
      <c r="C73">
        <f>-IF(AND(MID(K73,6,2)*1 &gt; MONTH(DATE(A73,1,1)), MID(K73,1,4)*1 = A73), MID(K73,1,4)*1 - MID(K73,1,4)*1 - 1, MID(K73,1,4)*1 - A73)</f>
        <v>75</v>
      </c>
      <c r="D73" t="str">
        <f t="shared" si="15"/>
        <v xml:space="preserve">Middle Age </v>
      </c>
      <c r="E73" t="s">
        <v>31</v>
      </c>
      <c r="F73" t="s">
        <v>1778</v>
      </c>
      <c r="G73">
        <v>2</v>
      </c>
      <c r="H73">
        <v>640</v>
      </c>
      <c r="I73" t="s">
        <v>1779</v>
      </c>
      <c r="J73" t="s">
        <v>15</v>
      </c>
      <c r="K73" t="s">
        <v>1780</v>
      </c>
      <c r="L73" t="s">
        <v>58</v>
      </c>
      <c r="M73" t="s">
        <v>177</v>
      </c>
      <c r="N73" t="s">
        <v>3045</v>
      </c>
      <c r="O73" t="str">
        <f t="shared" si="16"/>
        <v>Germany</v>
      </c>
      <c r="P73" t="str">
        <f t="shared" si="17"/>
        <v>Berlin</v>
      </c>
    </row>
    <row r="74" spans="1:16" x14ac:dyDescent="0.3">
      <c r="A74">
        <v>1986</v>
      </c>
      <c r="B74">
        <f t="shared" si="14"/>
        <v>1980</v>
      </c>
      <c r="C74">
        <f>DATEDIF(K74, DATE(A74, 12, 31), "Y")</f>
        <v>57</v>
      </c>
      <c r="D74" t="str">
        <f t="shared" si="15"/>
        <v xml:space="preserve">Middle Age </v>
      </c>
      <c r="E74" t="s">
        <v>37</v>
      </c>
      <c r="F74" t="s">
        <v>1267</v>
      </c>
      <c r="G74">
        <v>3</v>
      </c>
      <c r="H74">
        <v>266</v>
      </c>
      <c r="I74" t="s">
        <v>1287</v>
      </c>
      <c r="J74" t="s">
        <v>34</v>
      </c>
      <c r="K74" s="4">
        <v>10616</v>
      </c>
      <c r="L74" t="s">
        <v>58</v>
      </c>
      <c r="M74" t="s">
        <v>177</v>
      </c>
      <c r="N74" t="s">
        <v>1288</v>
      </c>
      <c r="O74" t="str">
        <f t="shared" si="16"/>
        <v>Germany</v>
      </c>
      <c r="P74" t="str">
        <f t="shared" si="17"/>
        <v>Berlin</v>
      </c>
    </row>
    <row r="75" spans="1:16" x14ac:dyDescent="0.3">
      <c r="A75">
        <v>1905</v>
      </c>
      <c r="B75">
        <f t="shared" si="14"/>
        <v>1900</v>
      </c>
      <c r="C75">
        <f>-IF(AND(MID(K75,6,2)*1 &gt; MONTH(DATE(A75,1,1)), MID(K75,1,4)*1 = A75), MID(K75,1,4)*1 - MID(K75,1,4)*1 - 1, MID(K75,1,4)*1 - A75)</f>
        <v>70</v>
      </c>
      <c r="D75" t="str">
        <f t="shared" si="15"/>
        <v xml:space="preserve">Middle Age </v>
      </c>
      <c r="E75" t="s">
        <v>37</v>
      </c>
      <c r="F75" t="s">
        <v>2945</v>
      </c>
      <c r="G75">
        <v>1</v>
      </c>
      <c r="H75">
        <v>164</v>
      </c>
      <c r="I75" t="s">
        <v>2946</v>
      </c>
      <c r="J75" t="s">
        <v>34</v>
      </c>
      <c r="K75" s="4" t="s">
        <v>2947</v>
      </c>
      <c r="L75" t="s">
        <v>58</v>
      </c>
      <c r="M75" t="s">
        <v>177</v>
      </c>
      <c r="N75" t="s">
        <v>2544</v>
      </c>
      <c r="O75" t="str">
        <f t="shared" si="16"/>
        <v>Germany</v>
      </c>
      <c r="P75" t="str">
        <f t="shared" si="17"/>
        <v>Berlin</v>
      </c>
    </row>
    <row r="76" spans="1:16" x14ac:dyDescent="0.3">
      <c r="A76">
        <v>1928</v>
      </c>
      <c r="B76">
        <f t="shared" si="14"/>
        <v>1920</v>
      </c>
      <c r="C76">
        <f>-IF(AND(MID(K76,6,2)*1 &gt; MONTH(DATE(A76,1,1)), MID(K76,1,4)*1 = A76), MID(K76,1,4)*1 - MID(K76,1,4)*1 - 1, MID(K76,1,4)*1 - A76)</f>
        <v>52</v>
      </c>
      <c r="D76" t="str">
        <f t="shared" si="15"/>
        <v xml:space="preserve">Middle Age </v>
      </c>
      <c r="E76" t="s">
        <v>37</v>
      </c>
      <c r="F76" t="s">
        <v>2510</v>
      </c>
      <c r="G76">
        <v>1</v>
      </c>
      <c r="H76">
        <v>185</v>
      </c>
      <c r="I76" t="s">
        <v>2511</v>
      </c>
      <c r="J76" t="s">
        <v>34</v>
      </c>
      <c r="K76" s="4" t="s">
        <v>2512</v>
      </c>
      <c r="L76" t="s">
        <v>58</v>
      </c>
      <c r="M76" t="s">
        <v>177</v>
      </c>
      <c r="N76" t="s">
        <v>2513</v>
      </c>
      <c r="O76" t="str">
        <f t="shared" si="16"/>
        <v>Germany</v>
      </c>
      <c r="P76" t="str">
        <f t="shared" si="17"/>
        <v>Berlin</v>
      </c>
    </row>
    <row r="77" spans="1:16" x14ac:dyDescent="0.3">
      <c r="A77">
        <v>1979</v>
      </c>
      <c r="B77">
        <f t="shared" si="14"/>
        <v>1970</v>
      </c>
      <c r="C77">
        <f>-IF(AND(MID(K77,6,2)*1 &gt; MONTH(DATE(A77,1,1)), MID(K77,1,4)*1 = A77), MID(K77,1,4)*1 - MID(K77,1,4)*1 - 1, MID(K77,1,4)*1 - A77)</f>
        <v>82</v>
      </c>
      <c r="D77" t="str">
        <f t="shared" si="15"/>
        <v>Senior</v>
      </c>
      <c r="E77" t="s">
        <v>37</v>
      </c>
      <c r="F77" t="s">
        <v>1464</v>
      </c>
      <c r="G77">
        <v>2</v>
      </c>
      <c r="H77">
        <v>253</v>
      </c>
      <c r="I77" t="s">
        <v>1465</v>
      </c>
      <c r="J77" t="s">
        <v>34</v>
      </c>
      <c r="K77" s="4" t="s">
        <v>1466</v>
      </c>
      <c r="L77" t="s">
        <v>58</v>
      </c>
      <c r="M77" t="s">
        <v>177</v>
      </c>
      <c r="N77" t="s">
        <v>1467</v>
      </c>
      <c r="O77" t="str">
        <f t="shared" si="16"/>
        <v>Germany</v>
      </c>
      <c r="P77" t="str">
        <f t="shared" si="17"/>
        <v>Berlin</v>
      </c>
    </row>
    <row r="78" spans="1:16" x14ac:dyDescent="0.3">
      <c r="A78">
        <v>1909</v>
      </c>
      <c r="B78">
        <f t="shared" si="14"/>
        <v>1900</v>
      </c>
      <c r="C78">
        <f>-IF(AND(MID(K78,6,2)*1 &gt; MONTH(DATE(A78,1,1)), MID(K78,1,4)*1 = A78), MID(K78,1,4)*1 - MID(K78,1,4)*1 - 1, MID(K78,1,4)*1 - A78)</f>
        <v>68</v>
      </c>
      <c r="D78" t="str">
        <f t="shared" si="15"/>
        <v xml:space="preserve">Middle Age </v>
      </c>
      <c r="E78" t="s">
        <v>12</v>
      </c>
      <c r="F78" t="s">
        <v>2846</v>
      </c>
      <c r="G78">
        <v>1</v>
      </c>
      <c r="H78">
        <v>303</v>
      </c>
      <c r="I78" t="s">
        <v>2847</v>
      </c>
      <c r="J78" t="s">
        <v>34</v>
      </c>
      <c r="K78" s="4" t="s">
        <v>2848</v>
      </c>
      <c r="L78" t="s">
        <v>222</v>
      </c>
      <c r="M78" t="s">
        <v>831</v>
      </c>
      <c r="N78" t="s">
        <v>2849</v>
      </c>
      <c r="O78" t="str">
        <f t="shared" si="16"/>
        <v>Switzerland</v>
      </c>
      <c r="P78" t="str">
        <f t="shared" si="17"/>
        <v>Bern</v>
      </c>
    </row>
    <row r="79" spans="1:16" x14ac:dyDescent="0.3">
      <c r="A79">
        <v>2005</v>
      </c>
      <c r="B79">
        <f t="shared" si="14"/>
        <v>2000</v>
      </c>
      <c r="C79">
        <f>DATEDIF(K79, DATE(A79, 12, 31), "Y")</f>
        <v>60</v>
      </c>
      <c r="D79" t="str">
        <f t="shared" si="15"/>
        <v xml:space="preserve">Middle Age </v>
      </c>
      <c r="E79" t="s">
        <v>37</v>
      </c>
      <c r="F79" t="s">
        <v>696</v>
      </c>
      <c r="G79">
        <v>3</v>
      </c>
      <c r="H79">
        <v>796</v>
      </c>
      <c r="I79" t="s">
        <v>713</v>
      </c>
      <c r="J79" t="s">
        <v>34</v>
      </c>
      <c r="K79" s="4">
        <v>16441</v>
      </c>
      <c r="L79" t="s">
        <v>22</v>
      </c>
      <c r="M79" t="s">
        <v>714</v>
      </c>
      <c r="N79" t="s">
        <v>48</v>
      </c>
      <c r="O79" t="str">
        <f t="shared" si="16"/>
        <v>USA</v>
      </c>
      <c r="P79" t="str">
        <f t="shared" si="17"/>
        <v>Berne IN</v>
      </c>
    </row>
    <row r="80" spans="1:16" x14ac:dyDescent="0.3">
      <c r="A80">
        <v>2019</v>
      </c>
      <c r="B80">
        <f t="shared" si="14"/>
        <v>2010</v>
      </c>
      <c r="C80">
        <f>DATEDIF(K80, DATE(A80, 12, 31), "Y")</f>
        <v>43</v>
      </c>
      <c r="D80" t="str">
        <f t="shared" si="15"/>
        <v xml:space="preserve">Adult </v>
      </c>
      <c r="E80" t="s">
        <v>26</v>
      </c>
      <c r="F80" t="s">
        <v>203</v>
      </c>
      <c r="G80">
        <v>1</v>
      </c>
      <c r="H80">
        <v>981</v>
      </c>
      <c r="I80" t="s">
        <v>204</v>
      </c>
      <c r="J80" t="s">
        <v>34</v>
      </c>
      <c r="K80">
        <v>27987</v>
      </c>
      <c r="L80" t="s">
        <v>205</v>
      </c>
      <c r="M80" t="s">
        <v>206</v>
      </c>
      <c r="N80" t="s">
        <v>3045</v>
      </c>
      <c r="O80" t="str">
        <f t="shared" si="16"/>
        <v>Ethiopia</v>
      </c>
      <c r="P80" t="str">
        <f t="shared" si="17"/>
        <v>Beshasha</v>
      </c>
    </row>
    <row r="81" spans="1:16" x14ac:dyDescent="0.3">
      <c r="A81">
        <v>1925</v>
      </c>
      <c r="B81">
        <f t="shared" si="14"/>
        <v>1920</v>
      </c>
      <c r="C81">
        <f>-IF(AND(MID(K81,6,2)*1 &gt; MONTH(DATE(A81,1,1)), MID(K81,1,4)*1 = A81), MID(K81,1,4)*1 - MID(K81,1,4)*1 - 1, MID(K81,1,4)*1 - A81)</f>
        <v>62</v>
      </c>
      <c r="D81" t="str">
        <f t="shared" si="15"/>
        <v xml:space="preserve">Middle Age </v>
      </c>
      <c r="E81" t="s">
        <v>26</v>
      </c>
      <c r="F81" t="s">
        <v>2591</v>
      </c>
      <c r="G81">
        <v>2</v>
      </c>
      <c r="H81">
        <v>488</v>
      </c>
      <c r="I81" t="s">
        <v>2592</v>
      </c>
      <c r="J81" t="s">
        <v>34</v>
      </c>
      <c r="K81" t="s">
        <v>2593</v>
      </c>
      <c r="L81" t="s">
        <v>141</v>
      </c>
      <c r="M81" t="s">
        <v>2341</v>
      </c>
      <c r="N81" t="s">
        <v>3045</v>
      </c>
      <c r="O81" t="str">
        <f t="shared" si="16"/>
        <v>United Kingdom</v>
      </c>
      <c r="P81" t="str">
        <f t="shared" si="17"/>
        <v>Birmingham</v>
      </c>
    </row>
    <row r="82" spans="1:16" x14ac:dyDescent="0.3">
      <c r="A82">
        <v>1993</v>
      </c>
      <c r="B82">
        <f t="shared" si="14"/>
        <v>1990</v>
      </c>
      <c r="C82">
        <f>DATEDIF(K82, DATE(A82, 12, 31), "Y")</f>
        <v>61</v>
      </c>
      <c r="D82" t="str">
        <f t="shared" si="15"/>
        <v xml:space="preserve">Middle Age </v>
      </c>
      <c r="E82" t="s">
        <v>37</v>
      </c>
      <c r="F82" t="s">
        <v>1104</v>
      </c>
      <c r="G82">
        <v>2</v>
      </c>
      <c r="H82">
        <v>279</v>
      </c>
      <c r="I82" t="s">
        <v>1105</v>
      </c>
      <c r="J82" t="s">
        <v>34</v>
      </c>
      <c r="K82" s="4">
        <v>11805</v>
      </c>
      <c r="L82" t="s">
        <v>141</v>
      </c>
      <c r="M82" t="s">
        <v>1106</v>
      </c>
      <c r="N82" t="s">
        <v>1107</v>
      </c>
      <c r="O82" t="str">
        <f t="shared" si="16"/>
        <v>United Kingdom</v>
      </c>
      <c r="P82" t="str">
        <f t="shared" si="17"/>
        <v>Blackpool</v>
      </c>
    </row>
    <row r="83" spans="1:16" x14ac:dyDescent="0.3">
      <c r="A83">
        <v>1955</v>
      </c>
      <c r="B83">
        <f t="shared" si="14"/>
        <v>1950</v>
      </c>
      <c r="C83">
        <f>DATEDIF(K83, DATE(A83, 12, 31), "Y")</f>
        <v>44</v>
      </c>
      <c r="D83" t="str">
        <f t="shared" si="15"/>
        <v xml:space="preserve">Adult </v>
      </c>
      <c r="E83" t="s">
        <v>49</v>
      </c>
      <c r="F83" t="s">
        <v>2015</v>
      </c>
      <c r="G83">
        <v>2</v>
      </c>
      <c r="H83">
        <v>64</v>
      </c>
      <c r="I83" t="s">
        <v>2016</v>
      </c>
      <c r="J83" t="s">
        <v>34</v>
      </c>
      <c r="K83" s="4">
        <v>4044</v>
      </c>
      <c r="L83" t="s">
        <v>58</v>
      </c>
      <c r="M83" t="s">
        <v>2017</v>
      </c>
      <c r="N83" t="s">
        <v>44</v>
      </c>
      <c r="O83" t="s">
        <v>29</v>
      </c>
      <c r="P83" t="s">
        <v>760</v>
      </c>
    </row>
    <row r="84" spans="1:16" x14ac:dyDescent="0.3">
      <c r="A84">
        <v>1937</v>
      </c>
      <c r="B84">
        <f t="shared" si="14"/>
        <v>1930</v>
      </c>
      <c r="C84">
        <f>-IF(AND(MID(K84,6,2)*1 &gt; MONTH(DATE(A84,1,1)), MID(K84,1,4)*1 = A84), MID(K84,1,4)*1 - MID(K84,1,4)*1 - 1, MID(K84,1,4)*1 - A84)</f>
        <v>56</v>
      </c>
      <c r="D84" t="str">
        <f t="shared" si="15"/>
        <v xml:space="preserve">Middle Age </v>
      </c>
      <c r="E84" t="s">
        <v>49</v>
      </c>
      <c r="F84" t="s">
        <v>2343</v>
      </c>
      <c r="G84">
        <v>2</v>
      </c>
      <c r="H84">
        <v>44</v>
      </c>
      <c r="I84" t="s">
        <v>2346</v>
      </c>
      <c r="J84" t="s">
        <v>34</v>
      </c>
      <c r="K84" s="4" t="s">
        <v>2347</v>
      </c>
      <c r="L84" t="s">
        <v>22</v>
      </c>
      <c r="M84" t="s">
        <v>2348</v>
      </c>
      <c r="N84" t="s">
        <v>1535</v>
      </c>
      <c r="O84" t="str">
        <f>L84</f>
        <v>USA</v>
      </c>
      <c r="P84" t="str">
        <f>M84</f>
        <v>Bloomington IL</v>
      </c>
    </row>
    <row r="85" spans="1:16" x14ac:dyDescent="0.3">
      <c r="A85">
        <v>1967</v>
      </c>
      <c r="B85">
        <f t="shared" si="14"/>
        <v>1960</v>
      </c>
      <c r="C85">
        <f>DATEDIF(K85, DATE(A85, 12, 31), "Y")</f>
        <v>64</v>
      </c>
      <c r="D85" t="str">
        <f t="shared" si="15"/>
        <v xml:space="preserve">Middle Age </v>
      </c>
      <c r="E85" t="s">
        <v>12</v>
      </c>
      <c r="F85" t="s">
        <v>1761</v>
      </c>
      <c r="G85">
        <v>3</v>
      </c>
      <c r="H85">
        <v>386</v>
      </c>
      <c r="I85" t="s">
        <v>1763</v>
      </c>
      <c r="J85" t="s">
        <v>34</v>
      </c>
      <c r="K85" s="4">
        <v>1452</v>
      </c>
      <c r="L85" t="s">
        <v>22</v>
      </c>
      <c r="M85" t="s">
        <v>1764</v>
      </c>
      <c r="N85" t="s">
        <v>192</v>
      </c>
      <c r="O85" t="s">
        <v>40</v>
      </c>
      <c r="P85" t="s">
        <v>1703</v>
      </c>
    </row>
    <row r="86" spans="1:16" x14ac:dyDescent="0.3">
      <c r="A86">
        <v>1994</v>
      </c>
      <c r="B86">
        <f t="shared" si="14"/>
        <v>1990</v>
      </c>
      <c r="C86">
        <f>DATEDIF(K86, DATE(A86, 12, 31), "Y")</f>
        <v>66</v>
      </c>
      <c r="D86" t="str">
        <f t="shared" si="15"/>
        <v xml:space="preserve">Middle Age </v>
      </c>
      <c r="E86" t="s">
        <v>19</v>
      </c>
      <c r="F86" t="s">
        <v>1059</v>
      </c>
      <c r="G86">
        <v>3</v>
      </c>
      <c r="H86">
        <v>712</v>
      </c>
      <c r="I86" t="s">
        <v>1063</v>
      </c>
      <c r="J86" t="s">
        <v>34</v>
      </c>
      <c r="K86" s="4">
        <v>10392</v>
      </c>
      <c r="L86" t="s">
        <v>22</v>
      </c>
      <c r="M86" t="s">
        <v>1064</v>
      </c>
      <c r="N86" t="s">
        <v>143</v>
      </c>
      <c r="O86" t="str">
        <f t="shared" ref="O86:P91" si="18">L86</f>
        <v>USA</v>
      </c>
      <c r="P86" t="str">
        <f t="shared" si="18"/>
        <v>Bluefield WV</v>
      </c>
    </row>
    <row r="87" spans="1:16" x14ac:dyDescent="0.3">
      <c r="A87">
        <v>1967</v>
      </c>
      <c r="B87">
        <f t="shared" si="14"/>
        <v>1960</v>
      </c>
      <c r="C87">
        <f>DATEDIF(K87, DATE(A87, 12, 31), "Y")</f>
        <v>40</v>
      </c>
      <c r="D87" t="str">
        <f t="shared" si="15"/>
        <v xml:space="preserve">Adult </v>
      </c>
      <c r="E87" t="s">
        <v>37</v>
      </c>
      <c r="F87" t="s">
        <v>1753</v>
      </c>
      <c r="G87">
        <v>2</v>
      </c>
      <c r="H87">
        <v>233</v>
      </c>
      <c r="I87" t="s">
        <v>1754</v>
      </c>
      <c r="J87" t="s">
        <v>34</v>
      </c>
      <c r="K87" s="4">
        <v>9991</v>
      </c>
      <c r="L87" t="s">
        <v>58</v>
      </c>
      <c r="M87" t="s">
        <v>1755</v>
      </c>
      <c r="N87" t="s">
        <v>1756</v>
      </c>
      <c r="O87" t="str">
        <f t="shared" si="18"/>
        <v>Germany</v>
      </c>
      <c r="P87" t="str">
        <f t="shared" si="18"/>
        <v>Bochum</v>
      </c>
    </row>
    <row r="88" spans="1:16" x14ac:dyDescent="0.3">
      <c r="A88">
        <v>2016</v>
      </c>
      <c r="B88">
        <f t="shared" si="14"/>
        <v>2010</v>
      </c>
      <c r="C88">
        <f>DATEDIF(K88, DATE(A88, 12, 31), "Y")</f>
        <v>65</v>
      </c>
      <c r="D88" t="str">
        <f t="shared" si="15"/>
        <v xml:space="preserve">Middle Age </v>
      </c>
      <c r="E88" t="s">
        <v>26</v>
      </c>
      <c r="F88" t="s">
        <v>323</v>
      </c>
      <c r="G88">
        <v>1</v>
      </c>
      <c r="H88">
        <v>934</v>
      </c>
      <c r="I88" t="s">
        <v>324</v>
      </c>
      <c r="J88" t="s">
        <v>34</v>
      </c>
      <c r="K88">
        <v>18850</v>
      </c>
      <c r="L88" t="s">
        <v>325</v>
      </c>
      <c r="M88" t="s">
        <v>326</v>
      </c>
      <c r="N88" t="s">
        <v>3045</v>
      </c>
      <c r="O88" t="str">
        <f t="shared" si="18"/>
        <v>Colombia</v>
      </c>
      <c r="P88" t="str">
        <f t="shared" si="18"/>
        <v>Bogota</v>
      </c>
    </row>
    <row r="89" spans="1:16" x14ac:dyDescent="0.3">
      <c r="A89">
        <v>1909</v>
      </c>
      <c r="B89">
        <f t="shared" si="14"/>
        <v>1900</v>
      </c>
      <c r="C89">
        <f>-IF(AND(MID(K89,6,2)*1 &gt; MONTH(DATE(A89,1,1)), MID(K89,1,4)*1 = A89), MID(K89,1,4)*1 - MID(K89,1,4)*1 - 1, MID(K89,1,4)*1 - A89)</f>
        <v>35</v>
      </c>
      <c r="D89" t="str">
        <f t="shared" si="15"/>
        <v xml:space="preserve">Adult </v>
      </c>
      <c r="E89" t="s">
        <v>49</v>
      </c>
      <c r="F89" t="s">
        <v>2855</v>
      </c>
      <c r="G89">
        <v>2</v>
      </c>
      <c r="H89">
        <v>13</v>
      </c>
      <c r="I89" t="s">
        <v>2860</v>
      </c>
      <c r="J89" t="s">
        <v>34</v>
      </c>
      <c r="K89" s="4" t="s">
        <v>2861</v>
      </c>
      <c r="L89" t="s">
        <v>147</v>
      </c>
      <c r="M89" t="s">
        <v>2862</v>
      </c>
      <c r="N89" t="s">
        <v>2863</v>
      </c>
      <c r="O89" t="str">
        <f t="shared" si="18"/>
        <v>Italy</v>
      </c>
      <c r="P89" t="str">
        <f t="shared" si="18"/>
        <v>Bologna</v>
      </c>
    </row>
    <row r="90" spans="1:16" x14ac:dyDescent="0.3">
      <c r="A90">
        <v>1952</v>
      </c>
      <c r="B90">
        <f t="shared" si="14"/>
        <v>1950</v>
      </c>
      <c r="C90">
        <f>-IF(AND(MID(K90,6,2)*1 &gt; MONTH(DATE(A90,1,1)), MID(K90,1,4)*1 = A90), MID(K90,1,4)*1 - MID(K90,1,4)*1 - 1, MID(K90,1,4)*1 - A90)</f>
        <v>67</v>
      </c>
      <c r="D90" t="str">
        <f t="shared" si="15"/>
        <v xml:space="preserve">Middle Age </v>
      </c>
      <c r="E90" t="s">
        <v>31</v>
      </c>
      <c r="F90" t="s">
        <v>2071</v>
      </c>
      <c r="G90">
        <v>1</v>
      </c>
      <c r="H90">
        <v>623</v>
      </c>
      <c r="I90" t="s">
        <v>2072</v>
      </c>
      <c r="J90" t="s">
        <v>34</v>
      </c>
      <c r="K90" t="s">
        <v>2073</v>
      </c>
      <c r="L90" t="s">
        <v>46</v>
      </c>
      <c r="M90" t="s">
        <v>2074</v>
      </c>
      <c r="N90" t="s">
        <v>3045</v>
      </c>
      <c r="O90" t="str">
        <f t="shared" si="18"/>
        <v>France</v>
      </c>
      <c r="P90" t="str">
        <f t="shared" si="18"/>
        <v>Bordeaux</v>
      </c>
    </row>
    <row r="91" spans="1:16" x14ac:dyDescent="0.3">
      <c r="A91">
        <v>1946</v>
      </c>
      <c r="B91">
        <f t="shared" si="14"/>
        <v>1940</v>
      </c>
      <c r="C91">
        <f>-IF(AND(MID(K91,6,2)*1 &gt; MONTH(DATE(A91,1,1)), MID(K91,1,4)*1 = A91), MID(K91,1,4)*1 - MID(K91,1,4)*1 - 1, MID(K91,1,4)*1 - A91)</f>
        <v>79</v>
      </c>
      <c r="D91" t="str">
        <f t="shared" si="15"/>
        <v>Senior</v>
      </c>
      <c r="E91" t="s">
        <v>26</v>
      </c>
      <c r="F91" t="s">
        <v>2212</v>
      </c>
      <c r="G91">
        <v>2</v>
      </c>
      <c r="H91">
        <v>506</v>
      </c>
      <c r="I91" t="s">
        <v>2213</v>
      </c>
      <c r="J91" t="s">
        <v>15</v>
      </c>
      <c r="K91" t="s">
        <v>2214</v>
      </c>
      <c r="L91" t="s">
        <v>22</v>
      </c>
      <c r="M91" t="s">
        <v>104</v>
      </c>
      <c r="N91" t="s">
        <v>3045</v>
      </c>
      <c r="O91" t="str">
        <f t="shared" si="18"/>
        <v>USA</v>
      </c>
      <c r="P91" t="str">
        <f t="shared" si="18"/>
        <v>Boston MA</v>
      </c>
    </row>
    <row r="92" spans="1:16" x14ac:dyDescent="0.3">
      <c r="A92">
        <v>1965</v>
      </c>
      <c r="B92">
        <f t="shared" si="14"/>
        <v>1960</v>
      </c>
      <c r="C92">
        <f t="shared" ref="C92:C99" si="19">DATEDIF(K92, DATE(A92, 12, 31), "Y")</f>
        <v>48</v>
      </c>
      <c r="D92" t="str">
        <f t="shared" si="15"/>
        <v xml:space="preserve">Adult </v>
      </c>
      <c r="E92" t="s">
        <v>37</v>
      </c>
      <c r="F92" t="s">
        <v>1808</v>
      </c>
      <c r="G92">
        <v>1</v>
      </c>
      <c r="H92">
        <v>231</v>
      </c>
      <c r="I92" t="s">
        <v>1809</v>
      </c>
      <c r="J92" t="s">
        <v>34</v>
      </c>
      <c r="K92" s="4">
        <v>6310</v>
      </c>
      <c r="L92" t="s">
        <v>22</v>
      </c>
      <c r="M92" t="s">
        <v>104</v>
      </c>
      <c r="N92" t="s">
        <v>24</v>
      </c>
      <c r="O92" t="s">
        <v>46</v>
      </c>
      <c r="P92" t="s">
        <v>2567</v>
      </c>
    </row>
    <row r="93" spans="1:16" x14ac:dyDescent="0.3">
      <c r="A93">
        <v>1990</v>
      </c>
      <c r="B93">
        <f t="shared" si="14"/>
        <v>1990</v>
      </c>
      <c r="C93">
        <f t="shared" si="19"/>
        <v>67</v>
      </c>
      <c r="D93" t="str">
        <f t="shared" si="15"/>
        <v xml:space="preserve">Middle Age </v>
      </c>
      <c r="E93" t="s">
        <v>19</v>
      </c>
      <c r="F93" t="s">
        <v>1157</v>
      </c>
      <c r="G93">
        <v>3</v>
      </c>
      <c r="H93">
        <v>705</v>
      </c>
      <c r="I93" t="s">
        <v>1159</v>
      </c>
      <c r="J93" t="s">
        <v>34</v>
      </c>
      <c r="K93" s="4">
        <v>8537</v>
      </c>
      <c r="L93" t="s">
        <v>22</v>
      </c>
      <c r="M93" t="s">
        <v>104</v>
      </c>
      <c r="N93" t="s">
        <v>84</v>
      </c>
      <c r="O93" t="str">
        <f t="shared" ref="O93:P100" si="20">L93</f>
        <v>USA</v>
      </c>
      <c r="P93" t="str">
        <f t="shared" si="20"/>
        <v>Boston MA</v>
      </c>
    </row>
    <row r="94" spans="1:16" x14ac:dyDescent="0.3">
      <c r="A94">
        <v>1990</v>
      </c>
      <c r="B94">
        <f t="shared" si="14"/>
        <v>1990</v>
      </c>
      <c r="C94">
        <f t="shared" si="19"/>
        <v>64</v>
      </c>
      <c r="D94" t="str">
        <f t="shared" si="15"/>
        <v xml:space="preserve">Middle Age </v>
      </c>
      <c r="E94" t="s">
        <v>49</v>
      </c>
      <c r="F94" t="s">
        <v>1176</v>
      </c>
      <c r="G94">
        <v>3</v>
      </c>
      <c r="H94">
        <v>139</v>
      </c>
      <c r="I94" t="s">
        <v>1179</v>
      </c>
      <c r="J94" t="s">
        <v>34</v>
      </c>
      <c r="K94" s="4">
        <v>9840</v>
      </c>
      <c r="L94" t="s">
        <v>22</v>
      </c>
      <c r="M94" t="s">
        <v>104</v>
      </c>
      <c r="N94" t="s">
        <v>48</v>
      </c>
      <c r="O94" t="str">
        <f t="shared" si="20"/>
        <v>USA</v>
      </c>
      <c r="P94" t="str">
        <f t="shared" si="20"/>
        <v>Boston MA</v>
      </c>
    </row>
    <row r="95" spans="1:16" x14ac:dyDescent="0.3">
      <c r="A95">
        <v>1980</v>
      </c>
      <c r="B95">
        <f t="shared" si="14"/>
        <v>1980</v>
      </c>
      <c r="C95">
        <f t="shared" si="19"/>
        <v>48</v>
      </c>
      <c r="D95" t="str">
        <f t="shared" si="15"/>
        <v xml:space="preserve">Adult </v>
      </c>
      <c r="E95" t="s">
        <v>37</v>
      </c>
      <c r="F95" t="s">
        <v>1434</v>
      </c>
      <c r="G95">
        <v>4</v>
      </c>
      <c r="H95">
        <v>255</v>
      </c>
      <c r="I95" t="s">
        <v>1435</v>
      </c>
      <c r="J95" t="s">
        <v>34</v>
      </c>
      <c r="K95" s="4">
        <v>11769</v>
      </c>
      <c r="L95" t="s">
        <v>22</v>
      </c>
      <c r="M95" t="s">
        <v>104</v>
      </c>
      <c r="N95" t="s">
        <v>1436</v>
      </c>
      <c r="O95" t="str">
        <f t="shared" si="20"/>
        <v>USA</v>
      </c>
      <c r="P95" t="str">
        <f t="shared" si="20"/>
        <v>Boston MA</v>
      </c>
    </row>
    <row r="96" spans="1:16" x14ac:dyDescent="0.3">
      <c r="A96">
        <v>1990</v>
      </c>
      <c r="B96">
        <f t="shared" si="14"/>
        <v>1990</v>
      </c>
      <c r="C96">
        <f t="shared" si="19"/>
        <v>56</v>
      </c>
      <c r="D96" t="str">
        <f t="shared" si="15"/>
        <v xml:space="preserve">Middle Age </v>
      </c>
      <c r="E96" t="s">
        <v>19</v>
      </c>
      <c r="F96" t="s">
        <v>1157</v>
      </c>
      <c r="G96">
        <v>3</v>
      </c>
      <c r="H96">
        <v>706</v>
      </c>
      <c r="I96" t="s">
        <v>1158</v>
      </c>
      <c r="J96" t="s">
        <v>34</v>
      </c>
      <c r="K96" s="4">
        <v>12586</v>
      </c>
      <c r="L96" t="s">
        <v>22</v>
      </c>
      <c r="M96" t="s">
        <v>104</v>
      </c>
      <c r="N96" t="s">
        <v>105</v>
      </c>
      <c r="O96" t="str">
        <f t="shared" si="20"/>
        <v>USA</v>
      </c>
      <c r="P96" t="str">
        <f t="shared" si="20"/>
        <v>Boston MA</v>
      </c>
    </row>
    <row r="97" spans="1:16" x14ac:dyDescent="0.3">
      <c r="A97">
        <v>2013</v>
      </c>
      <c r="B97">
        <f t="shared" si="14"/>
        <v>2010</v>
      </c>
      <c r="C97">
        <f t="shared" si="19"/>
        <v>74</v>
      </c>
      <c r="D97" t="str">
        <f t="shared" si="15"/>
        <v xml:space="preserve">Middle Age </v>
      </c>
      <c r="E97" t="s">
        <v>19</v>
      </c>
      <c r="F97" t="s">
        <v>447</v>
      </c>
      <c r="G97">
        <v>3</v>
      </c>
      <c r="H97">
        <v>894</v>
      </c>
      <c r="I97" t="s">
        <v>451</v>
      </c>
      <c r="J97" t="s">
        <v>34</v>
      </c>
      <c r="K97" s="4">
        <v>14290</v>
      </c>
      <c r="L97" t="s">
        <v>22</v>
      </c>
      <c r="M97" t="s">
        <v>104</v>
      </c>
      <c r="N97" t="s">
        <v>84</v>
      </c>
      <c r="O97" t="str">
        <f t="shared" si="20"/>
        <v>USA</v>
      </c>
      <c r="P97" t="str">
        <f t="shared" si="20"/>
        <v>Boston MA</v>
      </c>
    </row>
    <row r="98" spans="1:16" x14ac:dyDescent="0.3">
      <c r="A98">
        <v>2007</v>
      </c>
      <c r="B98">
        <f t="shared" si="14"/>
        <v>2000</v>
      </c>
      <c r="C98">
        <f t="shared" si="19"/>
        <v>56</v>
      </c>
      <c r="D98" t="str">
        <f t="shared" si="15"/>
        <v xml:space="preserve">Middle Age </v>
      </c>
      <c r="E98" t="s">
        <v>19</v>
      </c>
      <c r="F98" t="s">
        <v>647</v>
      </c>
      <c r="G98">
        <v>3</v>
      </c>
      <c r="H98">
        <v>822</v>
      </c>
      <c r="I98" t="s">
        <v>648</v>
      </c>
      <c r="J98" t="s">
        <v>34</v>
      </c>
      <c r="K98" s="4">
        <v>18716</v>
      </c>
      <c r="L98" t="s">
        <v>22</v>
      </c>
      <c r="M98" t="s">
        <v>104</v>
      </c>
      <c r="N98" t="s">
        <v>84</v>
      </c>
      <c r="O98" t="str">
        <f t="shared" si="20"/>
        <v>USA</v>
      </c>
      <c r="P98" t="str">
        <f t="shared" si="20"/>
        <v>Boston MA</v>
      </c>
    </row>
    <row r="99" spans="1:16" x14ac:dyDescent="0.3">
      <c r="A99">
        <v>2022</v>
      </c>
      <c r="B99">
        <f t="shared" si="14"/>
        <v>2020</v>
      </c>
      <c r="C99">
        <f t="shared" si="19"/>
        <v>56</v>
      </c>
      <c r="D99" t="str">
        <f t="shared" si="15"/>
        <v xml:space="preserve">Middle Age </v>
      </c>
      <c r="E99" t="s">
        <v>37</v>
      </c>
      <c r="F99" t="s">
        <v>98</v>
      </c>
      <c r="G99">
        <v>3</v>
      </c>
      <c r="H99">
        <v>1015</v>
      </c>
      <c r="I99" t="s">
        <v>103</v>
      </c>
      <c r="J99" t="s">
        <v>15</v>
      </c>
      <c r="K99" s="4">
        <v>24390</v>
      </c>
      <c r="L99" t="s">
        <v>22</v>
      </c>
      <c r="M99" t="s">
        <v>104</v>
      </c>
      <c r="N99" t="s">
        <v>105</v>
      </c>
      <c r="O99" t="str">
        <f t="shared" si="20"/>
        <v>USA</v>
      </c>
      <c r="P99" t="str">
        <f t="shared" si="20"/>
        <v>Boston MA</v>
      </c>
    </row>
    <row r="100" spans="1:16" x14ac:dyDescent="0.3">
      <c r="A100">
        <v>1934</v>
      </c>
      <c r="B100">
        <f t="shared" si="14"/>
        <v>1930</v>
      </c>
      <c r="C100">
        <f>-IF(AND(MID(K100,6,2)*1 &gt; MONTH(DATE(A100,1,1)), MID(K100,1,4)*1 = A100), MID(K100,1,4)*1 - MID(K100,1,4)*1 - 1, MID(K100,1,4)*1 - A100)</f>
        <v>49</v>
      </c>
      <c r="D100" t="str">
        <f t="shared" si="15"/>
        <v xml:space="preserve">Adult </v>
      </c>
      <c r="E100" t="s">
        <v>12</v>
      </c>
      <c r="F100" t="s">
        <v>2396</v>
      </c>
      <c r="G100">
        <v>3</v>
      </c>
      <c r="H100">
        <v>327</v>
      </c>
      <c r="I100" t="s">
        <v>2400</v>
      </c>
      <c r="J100" t="s">
        <v>34</v>
      </c>
      <c r="K100" s="4" t="s">
        <v>2401</v>
      </c>
      <c r="L100" t="s">
        <v>22</v>
      </c>
      <c r="M100" t="s">
        <v>104</v>
      </c>
      <c r="N100" t="s">
        <v>24</v>
      </c>
      <c r="O100" t="str">
        <f t="shared" si="20"/>
        <v>USA</v>
      </c>
      <c r="P100" t="str">
        <f t="shared" si="20"/>
        <v>Boston MA</v>
      </c>
    </row>
    <row r="101" spans="1:16" x14ac:dyDescent="0.3">
      <c r="A101">
        <v>1958</v>
      </c>
      <c r="B101">
        <f t="shared" si="14"/>
        <v>1950</v>
      </c>
      <c r="C101">
        <f>DATEDIF(K101, DATE(A101, 12, 31), "Y")</f>
        <v>49</v>
      </c>
      <c r="D101" t="str">
        <f t="shared" si="15"/>
        <v xml:space="preserve">Adult </v>
      </c>
      <c r="E101" t="s">
        <v>12</v>
      </c>
      <c r="F101" t="s">
        <v>1952</v>
      </c>
      <c r="G101">
        <v>4</v>
      </c>
      <c r="H101">
        <v>365</v>
      </c>
      <c r="I101" t="s">
        <v>1953</v>
      </c>
      <c r="J101" t="s">
        <v>34</v>
      </c>
      <c r="K101" s="4">
        <v>3636</v>
      </c>
      <c r="L101" t="s">
        <v>22</v>
      </c>
      <c r="M101" t="s">
        <v>492</v>
      </c>
      <c r="N101" t="s">
        <v>1954</v>
      </c>
      <c r="O101" t="s">
        <v>22</v>
      </c>
      <c r="P101" t="s">
        <v>329</v>
      </c>
    </row>
    <row r="102" spans="1:16" x14ac:dyDescent="0.3">
      <c r="A102">
        <v>1947</v>
      </c>
      <c r="B102">
        <f t="shared" si="14"/>
        <v>1940</v>
      </c>
      <c r="C102">
        <f>-IF(AND(MID(K102,6,2)*1 &gt; MONTH(DATE(A102,1,1)), MID(K102,1,4)*1 = A102), MID(K102,1,4)*1 - MID(K102,1,4)*1 - 1, MID(K102,1,4)*1 - A102)</f>
        <v>55</v>
      </c>
      <c r="D102" t="str">
        <f t="shared" si="15"/>
        <v xml:space="preserve">Middle Age </v>
      </c>
      <c r="E102" t="s">
        <v>49</v>
      </c>
      <c r="F102" t="s">
        <v>2199</v>
      </c>
      <c r="G102">
        <v>1</v>
      </c>
      <c r="H102">
        <v>52</v>
      </c>
      <c r="I102" t="s">
        <v>2200</v>
      </c>
      <c r="J102" t="s">
        <v>34</v>
      </c>
      <c r="K102" s="4" t="s">
        <v>2201</v>
      </c>
      <c r="L102" t="s">
        <v>141</v>
      </c>
      <c r="M102" t="s">
        <v>2202</v>
      </c>
      <c r="N102" t="s">
        <v>2203</v>
      </c>
      <c r="O102" t="str">
        <f>L102</f>
        <v>United Kingdom</v>
      </c>
      <c r="P102" t="str">
        <f>M102</f>
        <v>Bradford</v>
      </c>
    </row>
    <row r="103" spans="1:16" x14ac:dyDescent="0.3">
      <c r="A103">
        <v>1980</v>
      </c>
      <c r="B103">
        <f t="shared" si="14"/>
        <v>1980</v>
      </c>
      <c r="C103">
        <f>DATEDIF(K103, DATE(A103, 12, 31), "Y")</f>
        <v>77</v>
      </c>
      <c r="D103" t="str">
        <f t="shared" si="15"/>
        <v>Senior</v>
      </c>
      <c r="E103" t="s">
        <v>12</v>
      </c>
      <c r="F103" t="s">
        <v>1417</v>
      </c>
      <c r="G103">
        <v>3</v>
      </c>
      <c r="H103">
        <v>421</v>
      </c>
      <c r="I103" t="s">
        <v>1428</v>
      </c>
      <c r="J103" t="s">
        <v>34</v>
      </c>
      <c r="K103" s="4">
        <v>1449</v>
      </c>
      <c r="L103" t="s">
        <v>22</v>
      </c>
      <c r="M103" t="s">
        <v>1429</v>
      </c>
      <c r="N103" t="s">
        <v>1430</v>
      </c>
      <c r="O103" t="s">
        <v>462</v>
      </c>
      <c r="P103" t="s">
        <v>1096</v>
      </c>
    </row>
    <row r="104" spans="1:16" x14ac:dyDescent="0.3">
      <c r="A104">
        <v>1905</v>
      </c>
      <c r="B104">
        <f t="shared" si="14"/>
        <v>1900</v>
      </c>
      <c r="C104">
        <f>-IF(AND(MID(K104,6,2)*1 &gt; MONTH(DATE(A104,1,1)), MID(K104,1,4)*1 = A104), MID(K104,1,4)*1 - MID(K104,1,4)*1 - 1, MID(K104,1,4)*1 - A104)</f>
        <v>43</v>
      </c>
      <c r="D104" t="str">
        <f t="shared" si="15"/>
        <v xml:space="preserve">Adult </v>
      </c>
      <c r="E104" t="s">
        <v>49</v>
      </c>
      <c r="F104" t="s">
        <v>2948</v>
      </c>
      <c r="G104">
        <v>1</v>
      </c>
      <c r="H104">
        <v>9</v>
      </c>
      <c r="I104" t="s">
        <v>2949</v>
      </c>
      <c r="J104" t="s">
        <v>34</v>
      </c>
      <c r="K104" s="4" t="s">
        <v>2950</v>
      </c>
      <c r="L104" t="s">
        <v>2951</v>
      </c>
      <c r="M104" t="s">
        <v>2952</v>
      </c>
      <c r="N104" t="s">
        <v>2136</v>
      </c>
      <c r="O104" t="str">
        <f>L104</f>
        <v>Slovakia</v>
      </c>
      <c r="P104" t="str">
        <f>M104</f>
        <v>Bratislava</v>
      </c>
    </row>
    <row r="105" spans="1:16" x14ac:dyDescent="0.3">
      <c r="A105">
        <v>1927</v>
      </c>
      <c r="B105">
        <f t="shared" si="14"/>
        <v>1920</v>
      </c>
      <c r="C105">
        <f>-IF(AND(MID(K105,6,2)*1 &gt; MONTH(DATE(A105,1,1)), MID(K105,1,4)*1 = A105), MID(K105,1,4)*1 - MID(K105,1,4)*1 - 1, MID(K105,1,4)*1 - A105)</f>
        <v>69</v>
      </c>
      <c r="D105" t="str">
        <f t="shared" si="15"/>
        <v xml:space="preserve">Middle Age </v>
      </c>
      <c r="E105" t="s">
        <v>26</v>
      </c>
      <c r="F105" t="s">
        <v>2529</v>
      </c>
      <c r="G105">
        <v>2</v>
      </c>
      <c r="H105">
        <v>493</v>
      </c>
      <c r="I105" t="s">
        <v>2530</v>
      </c>
      <c r="J105" t="s">
        <v>34</v>
      </c>
      <c r="K105" t="s">
        <v>2531</v>
      </c>
      <c r="L105" t="s">
        <v>58</v>
      </c>
      <c r="M105" t="s">
        <v>2532</v>
      </c>
      <c r="N105" t="s">
        <v>3045</v>
      </c>
      <c r="O105" t="str">
        <f>L105</f>
        <v>Germany</v>
      </c>
      <c r="P105" t="str">
        <f>M105</f>
        <v>Bremen</v>
      </c>
    </row>
    <row r="106" spans="1:16" x14ac:dyDescent="0.3">
      <c r="A106">
        <v>1939</v>
      </c>
      <c r="B106">
        <f t="shared" si="14"/>
        <v>1930</v>
      </c>
      <c r="C106">
        <f>DATEDIF(K106, DATE(A106, 12, 31), "Y")</f>
        <v>36</v>
      </c>
      <c r="D106" t="str">
        <f t="shared" si="15"/>
        <v xml:space="preserve">Adult </v>
      </c>
      <c r="E106" t="s">
        <v>37</v>
      </c>
      <c r="F106" t="s">
        <v>2293</v>
      </c>
      <c r="G106">
        <v>2</v>
      </c>
      <c r="H106">
        <v>199</v>
      </c>
      <c r="I106" t="s">
        <v>2294</v>
      </c>
      <c r="J106" t="s">
        <v>34</v>
      </c>
      <c r="K106" s="4">
        <v>1179</v>
      </c>
      <c r="L106" t="s">
        <v>58</v>
      </c>
      <c r="M106" t="s">
        <v>2295</v>
      </c>
      <c r="N106" t="s">
        <v>2296</v>
      </c>
      <c r="O106" t="s">
        <v>961</v>
      </c>
      <c r="P106" t="s">
        <v>1969</v>
      </c>
    </row>
    <row r="107" spans="1:16" x14ac:dyDescent="0.3">
      <c r="A107">
        <v>1978</v>
      </c>
      <c r="B107">
        <f t="shared" si="14"/>
        <v>1970</v>
      </c>
      <c r="C107">
        <f>DATEDIF(K107, DATE(A107, 12, 31), "Y")</f>
        <v>65</v>
      </c>
      <c r="D107" t="str">
        <f t="shared" si="15"/>
        <v xml:space="preserve">Middle Age </v>
      </c>
      <c r="E107" t="s">
        <v>26</v>
      </c>
      <c r="F107" t="s">
        <v>1485</v>
      </c>
      <c r="G107">
        <v>2</v>
      </c>
      <c r="H107">
        <v>539</v>
      </c>
      <c r="I107" t="s">
        <v>1486</v>
      </c>
      <c r="J107" t="s">
        <v>34</v>
      </c>
      <c r="K107">
        <v>4977</v>
      </c>
      <c r="L107" t="s">
        <v>892</v>
      </c>
      <c r="M107" t="s">
        <v>1487</v>
      </c>
      <c r="N107" t="s">
        <v>3045</v>
      </c>
      <c r="O107" t="str">
        <f>L107</f>
        <v>Belarus</v>
      </c>
      <c r="P107" t="str">
        <f>M107</f>
        <v>Brest Litovsk</v>
      </c>
    </row>
    <row r="108" spans="1:16" x14ac:dyDescent="0.3">
      <c r="A108">
        <v>1974</v>
      </c>
      <c r="B108">
        <f t="shared" si="14"/>
        <v>1970</v>
      </c>
      <c r="C108">
        <f>DATEDIF(K108, DATE(A108, 12, 31), "Y")</f>
        <v>56</v>
      </c>
      <c r="D108" t="str">
        <f t="shared" si="15"/>
        <v xml:space="preserve">Middle Age </v>
      </c>
      <c r="E108" t="s">
        <v>49</v>
      </c>
      <c r="F108" t="s">
        <v>1615</v>
      </c>
      <c r="G108">
        <v>2</v>
      </c>
      <c r="H108">
        <v>100</v>
      </c>
      <c r="I108" t="s">
        <v>1618</v>
      </c>
      <c r="J108" t="s">
        <v>34</v>
      </c>
      <c r="K108" s="4">
        <v>6845</v>
      </c>
      <c r="L108" t="s">
        <v>141</v>
      </c>
      <c r="M108" t="s">
        <v>1018</v>
      </c>
      <c r="N108" t="s">
        <v>571</v>
      </c>
      <c r="O108" t="s">
        <v>100</v>
      </c>
      <c r="P108" t="s">
        <v>2258</v>
      </c>
    </row>
    <row r="109" spans="1:16" x14ac:dyDescent="0.3">
      <c r="A109">
        <v>1996</v>
      </c>
      <c r="B109">
        <f t="shared" si="14"/>
        <v>1990</v>
      </c>
      <c r="C109">
        <f>DATEDIF(K109, DATE(A109, 12, 31), "Y")</f>
        <v>56</v>
      </c>
      <c r="D109" t="str">
        <f t="shared" si="15"/>
        <v xml:space="preserve">Middle Age </v>
      </c>
      <c r="E109" t="s">
        <v>12</v>
      </c>
      <c r="F109" t="s">
        <v>1004</v>
      </c>
      <c r="G109">
        <v>2</v>
      </c>
      <c r="H109">
        <v>455</v>
      </c>
      <c r="I109" t="s">
        <v>1008</v>
      </c>
      <c r="J109" t="s">
        <v>34</v>
      </c>
      <c r="K109" s="4">
        <v>14899</v>
      </c>
      <c r="L109" t="s">
        <v>523</v>
      </c>
      <c r="M109" t="s">
        <v>1009</v>
      </c>
      <c r="N109" t="s">
        <v>1010</v>
      </c>
      <c r="O109" t="str">
        <f>L109</f>
        <v>Australia</v>
      </c>
      <c r="P109" t="str">
        <f>M109</f>
        <v>Brisbane</v>
      </c>
    </row>
    <row r="110" spans="1:16" x14ac:dyDescent="0.3">
      <c r="A110">
        <v>1933</v>
      </c>
      <c r="B110">
        <f t="shared" si="14"/>
        <v>1930</v>
      </c>
      <c r="C110">
        <f>DATEDIF(K110, DATE(A110, 12, 31), "Y")</f>
        <v>31</v>
      </c>
      <c r="D110" t="str">
        <f t="shared" si="15"/>
        <v xml:space="preserve">Adult </v>
      </c>
      <c r="E110" t="s">
        <v>49</v>
      </c>
      <c r="F110" t="s">
        <v>2422</v>
      </c>
      <c r="G110">
        <v>2</v>
      </c>
      <c r="H110">
        <v>40</v>
      </c>
      <c r="I110" t="s">
        <v>2423</v>
      </c>
      <c r="J110" t="s">
        <v>34</v>
      </c>
      <c r="K110" s="4">
        <v>951</v>
      </c>
      <c r="L110" t="s">
        <v>141</v>
      </c>
      <c r="M110" t="s">
        <v>2141</v>
      </c>
      <c r="N110" t="s">
        <v>571</v>
      </c>
      <c r="O110" t="s">
        <v>1447</v>
      </c>
      <c r="P110" t="s">
        <v>1448</v>
      </c>
    </row>
    <row r="111" spans="1:16" x14ac:dyDescent="0.3">
      <c r="A111">
        <v>1922</v>
      </c>
      <c r="B111">
        <f t="shared" si="14"/>
        <v>1920</v>
      </c>
      <c r="C111">
        <f>-IF(AND(MID(K111,6,2)*1 &gt; MONTH(DATE(A111,1,1)), MID(K111,1,4)*1 = A111), MID(K111,1,4)*1 - MID(K111,1,4)*1 - 1, MID(K111,1,4)*1 - A111)</f>
        <v>36</v>
      </c>
      <c r="D111" t="str">
        <f t="shared" si="15"/>
        <v xml:space="preserve">Adult </v>
      </c>
      <c r="E111" t="s">
        <v>12</v>
      </c>
      <c r="F111" t="s">
        <v>2640</v>
      </c>
      <c r="G111">
        <v>2</v>
      </c>
      <c r="H111">
        <v>311</v>
      </c>
      <c r="I111" t="s">
        <v>2641</v>
      </c>
      <c r="J111" t="s">
        <v>34</v>
      </c>
      <c r="K111" s="4" t="s">
        <v>2642</v>
      </c>
      <c r="L111" t="s">
        <v>141</v>
      </c>
      <c r="M111" t="s">
        <v>2141</v>
      </c>
      <c r="N111" t="s">
        <v>1869</v>
      </c>
      <c r="O111" t="str">
        <f>L111</f>
        <v>United Kingdom</v>
      </c>
      <c r="P111" t="str">
        <f>M111</f>
        <v>Bristol</v>
      </c>
    </row>
    <row r="112" spans="1:16" x14ac:dyDescent="0.3">
      <c r="A112">
        <v>1976</v>
      </c>
      <c r="B112">
        <f t="shared" si="14"/>
        <v>1970</v>
      </c>
      <c r="C112">
        <f t="shared" ref="C112:C118" si="21">DATEDIF(K112, DATE(A112, 12, 31), "Y")</f>
        <v>64</v>
      </c>
      <c r="D112" t="str">
        <f t="shared" si="15"/>
        <v xml:space="preserve">Middle Age </v>
      </c>
      <c r="E112" t="s">
        <v>19</v>
      </c>
      <c r="F112" t="s">
        <v>1539</v>
      </c>
      <c r="G112">
        <v>1</v>
      </c>
      <c r="H112">
        <v>688</v>
      </c>
      <c r="I112" t="s">
        <v>1540</v>
      </c>
      <c r="J112" t="s">
        <v>34</v>
      </c>
      <c r="K112" s="4">
        <v>4596</v>
      </c>
      <c r="L112" t="s">
        <v>22</v>
      </c>
      <c r="M112" t="s">
        <v>745</v>
      </c>
      <c r="N112" t="s">
        <v>84</v>
      </c>
      <c r="O112" t="s">
        <v>508</v>
      </c>
      <c r="P112" t="s">
        <v>509</v>
      </c>
    </row>
    <row r="113" spans="1:16" x14ac:dyDescent="0.3">
      <c r="A113">
        <v>1959</v>
      </c>
      <c r="B113">
        <f t="shared" si="14"/>
        <v>1950</v>
      </c>
      <c r="C113">
        <f t="shared" si="21"/>
        <v>41</v>
      </c>
      <c r="D113" t="str">
        <f t="shared" si="15"/>
        <v xml:space="preserve">Adult </v>
      </c>
      <c r="E113" t="s">
        <v>12</v>
      </c>
      <c r="F113" t="s">
        <v>1928</v>
      </c>
      <c r="G113">
        <v>2</v>
      </c>
      <c r="H113">
        <v>368</v>
      </c>
      <c r="I113" t="s">
        <v>1929</v>
      </c>
      <c r="J113" t="s">
        <v>34</v>
      </c>
      <c r="K113" s="4">
        <v>6637</v>
      </c>
      <c r="L113" t="s">
        <v>22</v>
      </c>
      <c r="M113" t="s">
        <v>745</v>
      </c>
      <c r="N113" t="s">
        <v>105</v>
      </c>
      <c r="O113" t="s">
        <v>53</v>
      </c>
      <c r="P113" t="s">
        <v>2467</v>
      </c>
    </row>
    <row r="114" spans="1:16" x14ac:dyDescent="0.3">
      <c r="A114">
        <v>1986</v>
      </c>
      <c r="B114">
        <f t="shared" si="14"/>
        <v>1980</v>
      </c>
      <c r="C114">
        <f t="shared" si="21"/>
        <v>64</v>
      </c>
      <c r="D114" t="str">
        <f t="shared" si="15"/>
        <v xml:space="preserve">Middle Age </v>
      </c>
      <c r="E114" t="s">
        <v>12</v>
      </c>
      <c r="F114" t="s">
        <v>1281</v>
      </c>
      <c r="G114">
        <v>2</v>
      </c>
      <c r="H114">
        <v>434</v>
      </c>
      <c r="I114" t="s">
        <v>1285</v>
      </c>
      <c r="J114" t="s">
        <v>34</v>
      </c>
      <c r="K114" s="4">
        <v>8357</v>
      </c>
      <c r="L114" t="s">
        <v>22</v>
      </c>
      <c r="M114" t="s">
        <v>745</v>
      </c>
      <c r="N114" t="s">
        <v>1286</v>
      </c>
      <c r="O114" t="str">
        <f t="shared" ref="O114:O122" si="22">L114</f>
        <v>USA</v>
      </c>
      <c r="P114" t="str">
        <f t="shared" ref="P114:P122" si="23">M114</f>
        <v>Brooklyn NY</v>
      </c>
    </row>
    <row r="115" spans="1:16" x14ac:dyDescent="0.3">
      <c r="A115">
        <v>1987</v>
      </c>
      <c r="B115">
        <f t="shared" si="14"/>
        <v>1980</v>
      </c>
      <c r="C115">
        <f t="shared" si="21"/>
        <v>63</v>
      </c>
      <c r="D115" t="str">
        <f t="shared" si="15"/>
        <v xml:space="preserve">Middle Age </v>
      </c>
      <c r="E115" t="s">
        <v>19</v>
      </c>
      <c r="F115" t="s">
        <v>1250</v>
      </c>
      <c r="G115">
        <v>1</v>
      </c>
      <c r="H115">
        <v>701</v>
      </c>
      <c r="I115" t="s">
        <v>1251</v>
      </c>
      <c r="J115" t="s">
        <v>34</v>
      </c>
      <c r="K115" s="4">
        <v>9002</v>
      </c>
      <c r="L115" t="s">
        <v>22</v>
      </c>
      <c r="M115" t="s">
        <v>745</v>
      </c>
      <c r="N115" t="s">
        <v>48</v>
      </c>
      <c r="O115" t="str">
        <f t="shared" si="22"/>
        <v>USA</v>
      </c>
      <c r="P115" t="str">
        <f t="shared" si="23"/>
        <v>Brooklyn NY</v>
      </c>
    </row>
    <row r="116" spans="1:16" x14ac:dyDescent="0.3">
      <c r="A116">
        <v>2004</v>
      </c>
      <c r="B116">
        <f t="shared" si="14"/>
        <v>2000</v>
      </c>
      <c r="C116">
        <f t="shared" si="21"/>
        <v>78</v>
      </c>
      <c r="D116" t="str">
        <f t="shared" si="15"/>
        <v>Senior</v>
      </c>
      <c r="E116" t="s">
        <v>37</v>
      </c>
      <c r="F116" t="s">
        <v>743</v>
      </c>
      <c r="G116">
        <v>3</v>
      </c>
      <c r="H116">
        <v>781</v>
      </c>
      <c r="I116" t="s">
        <v>744</v>
      </c>
      <c r="J116" t="s">
        <v>34</v>
      </c>
      <c r="K116" s="4">
        <v>9694</v>
      </c>
      <c r="L116" t="s">
        <v>22</v>
      </c>
      <c r="M116" t="s">
        <v>745</v>
      </c>
      <c r="N116" t="s">
        <v>130</v>
      </c>
      <c r="O116" t="str">
        <f t="shared" si="22"/>
        <v>USA</v>
      </c>
      <c r="P116" t="str">
        <f t="shared" si="23"/>
        <v>Brooklyn NY</v>
      </c>
    </row>
    <row r="117" spans="1:16" x14ac:dyDescent="0.3">
      <c r="A117">
        <v>1976</v>
      </c>
      <c r="B117">
        <f t="shared" si="14"/>
        <v>1970</v>
      </c>
      <c r="C117">
        <f t="shared" si="21"/>
        <v>45</v>
      </c>
      <c r="D117" t="str">
        <f t="shared" si="15"/>
        <v xml:space="preserve">Adult </v>
      </c>
      <c r="E117" t="s">
        <v>49</v>
      </c>
      <c r="F117" t="s">
        <v>1550</v>
      </c>
      <c r="G117">
        <v>2</v>
      </c>
      <c r="H117">
        <v>105</v>
      </c>
      <c r="I117" t="s">
        <v>1552</v>
      </c>
      <c r="J117" t="s">
        <v>34</v>
      </c>
      <c r="K117" s="4">
        <v>11404</v>
      </c>
      <c r="L117" t="s">
        <v>22</v>
      </c>
      <c r="M117" t="s">
        <v>745</v>
      </c>
      <c r="N117" t="s">
        <v>1553</v>
      </c>
      <c r="O117" t="str">
        <f t="shared" si="22"/>
        <v>USA</v>
      </c>
      <c r="P117" t="str">
        <f t="shared" si="23"/>
        <v>Brooklyn NY</v>
      </c>
    </row>
    <row r="118" spans="1:16" x14ac:dyDescent="0.3">
      <c r="A118">
        <v>1998</v>
      </c>
      <c r="B118">
        <f t="shared" si="14"/>
        <v>1990</v>
      </c>
      <c r="C118">
        <f t="shared" si="21"/>
        <v>57</v>
      </c>
      <c r="D118" t="str">
        <f t="shared" si="15"/>
        <v xml:space="preserve">Middle Age </v>
      </c>
      <c r="E118" t="s">
        <v>12</v>
      </c>
      <c r="F118" t="s">
        <v>938</v>
      </c>
      <c r="G118">
        <v>3</v>
      </c>
      <c r="H118">
        <v>459</v>
      </c>
      <c r="I118" t="s">
        <v>943</v>
      </c>
      <c r="J118" t="s">
        <v>34</v>
      </c>
      <c r="K118" s="4">
        <v>15127</v>
      </c>
      <c r="L118" t="s">
        <v>22</v>
      </c>
      <c r="M118" t="s">
        <v>745</v>
      </c>
      <c r="N118" t="s">
        <v>944</v>
      </c>
      <c r="O118" t="str">
        <f t="shared" si="22"/>
        <v>USA</v>
      </c>
      <c r="P118" t="str">
        <f t="shared" si="23"/>
        <v>Brooklyn NY</v>
      </c>
    </row>
    <row r="119" spans="1:16" x14ac:dyDescent="0.3">
      <c r="A119">
        <v>1932</v>
      </c>
      <c r="B119">
        <f t="shared" si="14"/>
        <v>1930</v>
      </c>
      <c r="C119">
        <f>-IF(AND(MID(K119,6,2)*1 &gt; MONTH(DATE(A119,1,1)), MID(K119,1,4)*1 = A119), MID(K119,1,4)*1 - MID(K119,1,4)*1 - 1, MID(K119,1,4)*1 - A119)</f>
        <v>51</v>
      </c>
      <c r="D119" t="str">
        <f t="shared" si="15"/>
        <v xml:space="preserve">Middle Age </v>
      </c>
      <c r="E119" t="s">
        <v>37</v>
      </c>
      <c r="F119" t="s">
        <v>2440</v>
      </c>
      <c r="G119">
        <v>1</v>
      </c>
      <c r="H119">
        <v>191</v>
      </c>
      <c r="I119" t="s">
        <v>2441</v>
      </c>
      <c r="J119" t="s">
        <v>34</v>
      </c>
      <c r="K119" s="4" t="s">
        <v>2442</v>
      </c>
      <c r="L119" t="s">
        <v>22</v>
      </c>
      <c r="M119" t="s">
        <v>745</v>
      </c>
      <c r="N119" t="s">
        <v>1647</v>
      </c>
      <c r="O119" t="str">
        <f t="shared" si="22"/>
        <v>USA</v>
      </c>
      <c r="P119" t="str">
        <f t="shared" si="23"/>
        <v>Brooklyn NY</v>
      </c>
    </row>
    <row r="120" spans="1:16" x14ac:dyDescent="0.3">
      <c r="A120">
        <v>1913</v>
      </c>
      <c r="B120">
        <f t="shared" si="14"/>
        <v>1910</v>
      </c>
      <c r="C120">
        <f>-IF(AND(MID(K120,6,2)*1 &gt; MONTH(DATE(A120,1,1)), MID(K120,1,4)*1 = A120), MID(K120,1,4)*1 - MID(K120,1,4)*1 - 1, MID(K120,1,4)*1 - A120)</f>
        <v>59</v>
      </c>
      <c r="D120" t="str">
        <f t="shared" si="15"/>
        <v xml:space="preserve">Middle Age </v>
      </c>
      <c r="E120" t="s">
        <v>26</v>
      </c>
      <c r="F120" t="s">
        <v>2758</v>
      </c>
      <c r="G120">
        <v>1</v>
      </c>
      <c r="H120">
        <v>481</v>
      </c>
      <c r="I120" t="s">
        <v>2759</v>
      </c>
      <c r="J120" t="s">
        <v>34</v>
      </c>
      <c r="K120" t="s">
        <v>2760</v>
      </c>
      <c r="L120" t="s">
        <v>443</v>
      </c>
      <c r="M120" t="s">
        <v>446</v>
      </c>
      <c r="N120" t="s">
        <v>3045</v>
      </c>
      <c r="O120" t="str">
        <f t="shared" si="22"/>
        <v>Belgium</v>
      </c>
      <c r="P120" t="str">
        <f t="shared" si="23"/>
        <v>Brussels</v>
      </c>
    </row>
    <row r="121" spans="1:16" x14ac:dyDescent="0.3">
      <c r="A121">
        <v>1966</v>
      </c>
      <c r="B121">
        <f t="shared" si="14"/>
        <v>1960</v>
      </c>
      <c r="C121">
        <f>-IF(AND(MID(K121,6,2)*1 &gt; MONTH(DATE(A121,1,1)), MID(K121,1,4)*1 = A121), MID(K121,1,4)*1 - MID(K121,1,4)*1 - 1, MID(K121,1,4)*1 - A121)</f>
        <v>78</v>
      </c>
      <c r="D121" t="str">
        <f t="shared" si="15"/>
        <v>Senior</v>
      </c>
      <c r="E121" t="s">
        <v>31</v>
      </c>
      <c r="F121" t="s">
        <v>1781</v>
      </c>
      <c r="G121">
        <v>2</v>
      </c>
      <c r="H121">
        <v>639</v>
      </c>
      <c r="I121" t="s">
        <v>1782</v>
      </c>
      <c r="J121" t="s">
        <v>34</v>
      </c>
      <c r="K121" t="s">
        <v>1783</v>
      </c>
      <c r="L121" t="s">
        <v>366</v>
      </c>
      <c r="M121" t="s">
        <v>1784</v>
      </c>
      <c r="N121" t="s">
        <v>3045</v>
      </c>
      <c r="O121" t="str">
        <f t="shared" si="22"/>
        <v>Ukraine</v>
      </c>
      <c r="P121" t="str">
        <f t="shared" si="23"/>
        <v>Buchach</v>
      </c>
    </row>
    <row r="122" spans="1:16" x14ac:dyDescent="0.3">
      <c r="A122">
        <v>1986</v>
      </c>
      <c r="B122">
        <f t="shared" si="14"/>
        <v>1980</v>
      </c>
      <c r="C122">
        <f t="shared" ref="C122:C127" si="24">DATEDIF(K122, DATE(A122, 12, 31), "Y")</f>
        <v>53</v>
      </c>
      <c r="D122" t="str">
        <f t="shared" si="15"/>
        <v xml:space="preserve">Middle Age </v>
      </c>
      <c r="E122" t="s">
        <v>49</v>
      </c>
      <c r="F122" t="s">
        <v>1293</v>
      </c>
      <c r="G122">
        <v>4</v>
      </c>
      <c r="H122">
        <v>129</v>
      </c>
      <c r="I122" t="s">
        <v>1294</v>
      </c>
      <c r="J122" t="s">
        <v>34</v>
      </c>
      <c r="K122" s="4">
        <v>12211</v>
      </c>
      <c r="L122" t="s">
        <v>222</v>
      </c>
      <c r="M122" t="s">
        <v>1295</v>
      </c>
      <c r="N122" t="s">
        <v>1264</v>
      </c>
      <c r="O122" t="str">
        <f t="shared" si="22"/>
        <v>Switzerland</v>
      </c>
      <c r="P122" t="str">
        <f t="shared" si="23"/>
        <v>Buchs</v>
      </c>
    </row>
    <row r="123" spans="1:16" x14ac:dyDescent="0.3">
      <c r="A123">
        <v>1971</v>
      </c>
      <c r="B123">
        <f t="shared" si="14"/>
        <v>1970</v>
      </c>
      <c r="C123">
        <f t="shared" si="24"/>
        <v>71</v>
      </c>
      <c r="D123" t="str">
        <f t="shared" si="15"/>
        <v xml:space="preserve">Middle Age </v>
      </c>
      <c r="E123" t="s">
        <v>49</v>
      </c>
      <c r="F123" t="s">
        <v>1689</v>
      </c>
      <c r="G123">
        <v>1</v>
      </c>
      <c r="H123">
        <v>93</v>
      </c>
      <c r="I123" t="s">
        <v>1690</v>
      </c>
      <c r="J123" t="s">
        <v>34</v>
      </c>
      <c r="K123" s="4">
        <v>157</v>
      </c>
      <c r="L123" t="s">
        <v>16</v>
      </c>
      <c r="M123" t="s">
        <v>790</v>
      </c>
      <c r="N123" t="s">
        <v>1639</v>
      </c>
      <c r="O123" t="s">
        <v>141</v>
      </c>
      <c r="P123" t="s">
        <v>331</v>
      </c>
    </row>
    <row r="124" spans="1:16" x14ac:dyDescent="0.3">
      <c r="A124">
        <v>1963</v>
      </c>
      <c r="B124">
        <f t="shared" si="14"/>
        <v>1960</v>
      </c>
      <c r="C124">
        <f t="shared" si="24"/>
        <v>61</v>
      </c>
      <c r="D124" t="str">
        <f t="shared" si="15"/>
        <v xml:space="preserve">Middle Age </v>
      </c>
      <c r="E124" t="s">
        <v>49</v>
      </c>
      <c r="F124" t="s">
        <v>1861</v>
      </c>
      <c r="G124">
        <v>2</v>
      </c>
      <c r="H124">
        <v>78</v>
      </c>
      <c r="I124" t="s">
        <v>1862</v>
      </c>
      <c r="J124" t="s">
        <v>34</v>
      </c>
      <c r="K124" s="4">
        <v>1052</v>
      </c>
      <c r="L124" t="s">
        <v>16</v>
      </c>
      <c r="M124" t="s">
        <v>790</v>
      </c>
      <c r="N124" t="s">
        <v>143</v>
      </c>
      <c r="O124" t="s">
        <v>141</v>
      </c>
      <c r="P124" t="s">
        <v>331</v>
      </c>
    </row>
    <row r="125" spans="1:16" x14ac:dyDescent="0.3">
      <c r="A125">
        <v>2002</v>
      </c>
      <c r="B125">
        <f t="shared" si="14"/>
        <v>2000</v>
      </c>
      <c r="C125">
        <f t="shared" si="24"/>
        <v>73</v>
      </c>
      <c r="D125" t="str">
        <f t="shared" si="15"/>
        <v xml:space="preserve">Middle Age </v>
      </c>
      <c r="E125" t="s">
        <v>31</v>
      </c>
      <c r="F125" t="s">
        <v>788</v>
      </c>
      <c r="G125">
        <v>1</v>
      </c>
      <c r="H125">
        <v>761</v>
      </c>
      <c r="I125" t="s">
        <v>789</v>
      </c>
      <c r="J125" t="s">
        <v>34</v>
      </c>
      <c r="K125">
        <v>10906</v>
      </c>
      <c r="L125" t="s">
        <v>16</v>
      </c>
      <c r="M125" t="s">
        <v>790</v>
      </c>
      <c r="N125" t="s">
        <v>3045</v>
      </c>
      <c r="O125" t="str">
        <f>L125</f>
        <v>Hungary</v>
      </c>
      <c r="P125" t="str">
        <f>M125</f>
        <v>Budapest</v>
      </c>
    </row>
    <row r="126" spans="1:16" x14ac:dyDescent="0.3">
      <c r="A126">
        <v>1994</v>
      </c>
      <c r="B126">
        <f t="shared" si="14"/>
        <v>1990</v>
      </c>
      <c r="C126">
        <f t="shared" si="24"/>
        <v>74</v>
      </c>
      <c r="D126" t="str">
        <f t="shared" si="15"/>
        <v xml:space="preserve">Middle Age </v>
      </c>
      <c r="E126" t="s">
        <v>19</v>
      </c>
      <c r="F126" t="s">
        <v>1059</v>
      </c>
      <c r="G126">
        <v>3</v>
      </c>
      <c r="H126">
        <v>711</v>
      </c>
      <c r="I126" t="s">
        <v>1065</v>
      </c>
      <c r="J126" t="s">
        <v>34</v>
      </c>
      <c r="K126" s="4">
        <v>7455</v>
      </c>
      <c r="L126" t="s">
        <v>16</v>
      </c>
      <c r="M126" t="s">
        <v>790</v>
      </c>
      <c r="N126" t="s">
        <v>130</v>
      </c>
      <c r="O126" t="s">
        <v>366</v>
      </c>
      <c r="P126" t="s">
        <v>1784</v>
      </c>
    </row>
    <row r="127" spans="1:16" x14ac:dyDescent="0.3">
      <c r="A127">
        <v>1994</v>
      </c>
      <c r="B127">
        <f t="shared" si="14"/>
        <v>1990</v>
      </c>
      <c r="C127">
        <f t="shared" si="24"/>
        <v>67</v>
      </c>
      <c r="D127" t="str">
        <f t="shared" si="15"/>
        <v xml:space="preserve">Middle Age </v>
      </c>
      <c r="E127" t="s">
        <v>37</v>
      </c>
      <c r="F127" t="s">
        <v>1078</v>
      </c>
      <c r="G127">
        <v>1</v>
      </c>
      <c r="H127">
        <v>280</v>
      </c>
      <c r="I127" t="s">
        <v>1079</v>
      </c>
      <c r="J127" t="s">
        <v>34</v>
      </c>
      <c r="K127" s="4">
        <v>10004</v>
      </c>
      <c r="L127" t="s">
        <v>16</v>
      </c>
      <c r="M127" t="s">
        <v>790</v>
      </c>
      <c r="N127" t="s">
        <v>460</v>
      </c>
      <c r="O127" t="str">
        <f t="shared" ref="O127:O135" si="25">L127</f>
        <v>Hungary</v>
      </c>
      <c r="P127" t="str">
        <f t="shared" ref="P127:P135" si="26">M127</f>
        <v>Budapest</v>
      </c>
    </row>
    <row r="128" spans="1:16" x14ac:dyDescent="0.3">
      <c r="A128">
        <v>1943</v>
      </c>
      <c r="B128">
        <f t="shared" si="14"/>
        <v>1940</v>
      </c>
      <c r="C128">
        <f>-IF(AND(MID(K128,6,2)*1 &gt; MONTH(DATE(A128,1,1)), MID(K128,1,4)*1 = A128), MID(K128,1,4)*1 - MID(K128,1,4)*1 - 1, MID(K128,1,4)*1 - A128)</f>
        <v>58</v>
      </c>
      <c r="D128" t="str">
        <f t="shared" si="15"/>
        <v xml:space="preserve">Middle Age </v>
      </c>
      <c r="E128" t="s">
        <v>37</v>
      </c>
      <c r="F128" t="s">
        <v>2279</v>
      </c>
      <c r="G128">
        <v>1</v>
      </c>
      <c r="H128">
        <v>201</v>
      </c>
      <c r="I128" t="s">
        <v>2280</v>
      </c>
      <c r="J128" t="s">
        <v>34</v>
      </c>
      <c r="K128" s="4" t="s">
        <v>2281</v>
      </c>
      <c r="L128" t="s">
        <v>16</v>
      </c>
      <c r="M128" t="s">
        <v>790</v>
      </c>
      <c r="N128" t="s">
        <v>2282</v>
      </c>
      <c r="O128" t="str">
        <f t="shared" si="25"/>
        <v>Hungary</v>
      </c>
      <c r="P128" t="str">
        <f t="shared" si="26"/>
        <v>Budapest</v>
      </c>
    </row>
    <row r="129" spans="1:16" x14ac:dyDescent="0.3">
      <c r="A129">
        <v>1937</v>
      </c>
      <c r="B129">
        <f t="shared" si="14"/>
        <v>1930</v>
      </c>
      <c r="C129">
        <f>-IF(AND(MID(K129,6,2)*1 &gt; MONTH(DATE(A129,1,1)), MID(K129,1,4)*1 = A129), MID(K129,1,4)*1 - MID(K129,1,4)*1 - 1, MID(K129,1,4)*1 - A129)</f>
        <v>44</v>
      </c>
      <c r="D129" t="str">
        <f t="shared" si="15"/>
        <v xml:space="preserve">Adult </v>
      </c>
      <c r="E129" t="s">
        <v>12</v>
      </c>
      <c r="F129" t="s">
        <v>2331</v>
      </c>
      <c r="G129">
        <v>1</v>
      </c>
      <c r="H129">
        <v>332</v>
      </c>
      <c r="I129" t="s">
        <v>2332</v>
      </c>
      <c r="J129" t="s">
        <v>34</v>
      </c>
      <c r="K129" s="4" t="s">
        <v>2333</v>
      </c>
      <c r="L129" t="s">
        <v>16</v>
      </c>
      <c r="M129" t="s">
        <v>790</v>
      </c>
      <c r="N129" t="s">
        <v>18</v>
      </c>
      <c r="O129" t="str">
        <f t="shared" si="25"/>
        <v>Hungary</v>
      </c>
      <c r="P129" t="str">
        <f t="shared" si="26"/>
        <v>Budapest</v>
      </c>
    </row>
    <row r="130" spans="1:16" x14ac:dyDescent="0.3">
      <c r="A130">
        <v>1961</v>
      </c>
      <c r="B130">
        <f t="shared" ref="B130:B193" si="27">FLOOR(A130, 10)</f>
        <v>1960</v>
      </c>
      <c r="C130">
        <f>-IF(AND(MID(K130,6,2)*1 &gt; MONTH(DATE(A130,1,1)), MID(K130,1,4)*1 = A130), MID(K130,1,4)*1 - MID(K130,1,4)*1 - 1, MID(K130,1,4)*1 - A130)</f>
        <v>62</v>
      </c>
      <c r="D130" t="str">
        <f t="shared" si="15"/>
        <v xml:space="preserve">Middle Age </v>
      </c>
      <c r="E130" t="s">
        <v>12</v>
      </c>
      <c r="F130" t="s">
        <v>1883</v>
      </c>
      <c r="G130">
        <v>1</v>
      </c>
      <c r="H130">
        <v>371</v>
      </c>
      <c r="I130" t="s">
        <v>1884</v>
      </c>
      <c r="J130" t="s">
        <v>34</v>
      </c>
      <c r="K130" s="4" t="s">
        <v>1885</v>
      </c>
      <c r="L130" t="s">
        <v>16</v>
      </c>
      <c r="M130" t="s">
        <v>790</v>
      </c>
      <c r="N130" t="s">
        <v>24</v>
      </c>
      <c r="O130" t="str">
        <f t="shared" si="25"/>
        <v>Hungary</v>
      </c>
      <c r="P130" t="str">
        <f t="shared" si="26"/>
        <v>Budapest</v>
      </c>
    </row>
    <row r="131" spans="1:16" x14ac:dyDescent="0.3">
      <c r="A131">
        <v>1980</v>
      </c>
      <c r="B131">
        <f t="shared" si="27"/>
        <v>1980</v>
      </c>
      <c r="C131">
        <f>DATEDIF(K131, DATE(A131, 12, 31), "Y")</f>
        <v>49</v>
      </c>
      <c r="D131" t="str">
        <f t="shared" si="15"/>
        <v xml:space="preserve">Adult </v>
      </c>
      <c r="E131" t="s">
        <v>26</v>
      </c>
      <c r="F131" t="s">
        <v>1425</v>
      </c>
      <c r="G131">
        <v>1</v>
      </c>
      <c r="H131">
        <v>541</v>
      </c>
      <c r="I131" t="s">
        <v>1426</v>
      </c>
      <c r="J131" t="s">
        <v>34</v>
      </c>
      <c r="K131">
        <v>11653</v>
      </c>
      <c r="L131" t="s">
        <v>1333</v>
      </c>
      <c r="M131" t="s">
        <v>1427</v>
      </c>
      <c r="N131" t="s">
        <v>3045</v>
      </c>
      <c r="O131" t="str">
        <f t="shared" si="25"/>
        <v>Argentina</v>
      </c>
      <c r="P131" t="str">
        <f t="shared" si="26"/>
        <v>Buenos Aires</v>
      </c>
    </row>
    <row r="132" spans="1:16" x14ac:dyDescent="0.3">
      <c r="A132">
        <v>1936</v>
      </c>
      <c r="B132">
        <f t="shared" si="27"/>
        <v>1930</v>
      </c>
      <c r="C132">
        <f>-IF(AND(MID(K132,6,2)*1 &gt; MONTH(DATE(A132,1,1)), MID(K132,1,4)*1 = A132), MID(K132,1,4)*1 - MID(K132,1,4)*1 - 1, MID(K132,1,4)*1 - A132)</f>
        <v>58</v>
      </c>
      <c r="D132" t="str">
        <f t="shared" ref="D132:D195" si="28">IF(C132&lt;25, "Youth",
IF(C132&lt;=50, "Adult ",
IF(C132&lt;=75, "Middle Age ",
"Senior")))</f>
        <v xml:space="preserve">Middle Age </v>
      </c>
      <c r="E132" t="s">
        <v>26</v>
      </c>
      <c r="F132" t="s">
        <v>2352</v>
      </c>
      <c r="G132">
        <v>1</v>
      </c>
      <c r="H132">
        <v>501</v>
      </c>
      <c r="I132" t="s">
        <v>2353</v>
      </c>
      <c r="J132" t="s">
        <v>34</v>
      </c>
      <c r="K132" t="s">
        <v>2354</v>
      </c>
      <c r="L132" t="s">
        <v>1333</v>
      </c>
      <c r="M132" t="s">
        <v>1427</v>
      </c>
      <c r="N132" t="s">
        <v>3045</v>
      </c>
      <c r="O132" t="str">
        <f t="shared" si="25"/>
        <v>Argentina</v>
      </c>
      <c r="P132" t="str">
        <f t="shared" si="26"/>
        <v>Buenos Aires</v>
      </c>
    </row>
    <row r="133" spans="1:16" x14ac:dyDescent="0.3">
      <c r="A133">
        <v>1947</v>
      </c>
      <c r="B133">
        <f t="shared" si="27"/>
        <v>1940</v>
      </c>
      <c r="C133">
        <f>-IF(AND(MID(K133,6,2)*1 &gt; MONTH(DATE(A133,1,1)), MID(K133,1,4)*1 = A133), MID(K133,1,4)*1 - MID(K133,1,4)*1 - 1, MID(K133,1,4)*1 - A133)</f>
        <v>60</v>
      </c>
      <c r="D133" t="str">
        <f t="shared" si="28"/>
        <v xml:space="preserve">Middle Age </v>
      </c>
      <c r="E133" t="s">
        <v>12</v>
      </c>
      <c r="F133" t="s">
        <v>2186</v>
      </c>
      <c r="G133">
        <v>2</v>
      </c>
      <c r="H133">
        <v>345</v>
      </c>
      <c r="I133" t="s">
        <v>2187</v>
      </c>
      <c r="J133" t="s">
        <v>34</v>
      </c>
      <c r="K133" s="4" t="s">
        <v>2188</v>
      </c>
      <c r="L133" t="s">
        <v>1333</v>
      </c>
      <c r="M133" t="s">
        <v>1427</v>
      </c>
      <c r="N133" t="s">
        <v>2189</v>
      </c>
      <c r="O133" t="str">
        <f t="shared" si="25"/>
        <v>Argentina</v>
      </c>
      <c r="P133" t="str">
        <f t="shared" si="26"/>
        <v>Buenos Aires</v>
      </c>
    </row>
    <row r="134" spans="1:16" x14ac:dyDescent="0.3">
      <c r="A134">
        <v>2018</v>
      </c>
      <c r="B134">
        <f t="shared" si="27"/>
        <v>2010</v>
      </c>
      <c r="C134">
        <f>DATEDIF(K134, DATE(A134, 12, 31), "Y")</f>
        <v>63</v>
      </c>
      <c r="D134" t="str">
        <f t="shared" si="28"/>
        <v xml:space="preserve">Middle Age </v>
      </c>
      <c r="E134" t="s">
        <v>26</v>
      </c>
      <c r="F134" t="s">
        <v>255</v>
      </c>
      <c r="G134">
        <v>2</v>
      </c>
      <c r="H134">
        <v>966</v>
      </c>
      <c r="I134" t="s">
        <v>259</v>
      </c>
      <c r="J134" t="s">
        <v>34</v>
      </c>
      <c r="K134">
        <v>20149</v>
      </c>
      <c r="L134" t="s">
        <v>260</v>
      </c>
      <c r="M134" t="s">
        <v>261</v>
      </c>
      <c r="N134" t="s">
        <v>3045</v>
      </c>
      <c r="O134" t="str">
        <f t="shared" si="25"/>
        <v>Democratic Republic of the Congo</v>
      </c>
      <c r="P134" t="str">
        <f t="shared" si="26"/>
        <v>Bukavu</v>
      </c>
    </row>
    <row r="135" spans="1:16" x14ac:dyDescent="0.3">
      <c r="A135">
        <v>1960</v>
      </c>
      <c r="B135">
        <f t="shared" si="27"/>
        <v>1960</v>
      </c>
      <c r="C135">
        <f>-IF(AND(MID(K135,6,2)*1 &gt; MONTH(DATE(A135,1,1)), MID(K135,1,4)*1 = A135), MID(K135,1,4)*1 - MID(K135,1,4)*1 - 1, MID(K135,1,4)*1 - A135)</f>
        <v>62</v>
      </c>
      <c r="D135" t="str">
        <f t="shared" si="28"/>
        <v xml:space="preserve">Middle Age </v>
      </c>
      <c r="E135" t="s">
        <v>26</v>
      </c>
      <c r="F135" t="s">
        <v>1904</v>
      </c>
      <c r="G135">
        <v>1</v>
      </c>
      <c r="H135">
        <v>519</v>
      </c>
      <c r="I135" t="s">
        <v>1905</v>
      </c>
      <c r="J135" t="s">
        <v>34</v>
      </c>
      <c r="K135" t="s">
        <v>1906</v>
      </c>
      <c r="L135" t="s">
        <v>1907</v>
      </c>
      <c r="M135" t="s">
        <v>1908</v>
      </c>
      <c r="N135" t="s">
        <v>3045</v>
      </c>
      <c r="O135" t="str">
        <f t="shared" si="25"/>
        <v>Zimbabwe</v>
      </c>
      <c r="P135" t="str">
        <f t="shared" si="26"/>
        <v>Bulawayo</v>
      </c>
    </row>
    <row r="136" spans="1:16" x14ac:dyDescent="0.3">
      <c r="A136">
        <v>1971</v>
      </c>
      <c r="B136">
        <f t="shared" si="27"/>
        <v>1970</v>
      </c>
      <c r="C136">
        <f t="shared" ref="C136:C143" si="29">DATEDIF(K136, DATE(A136, 12, 31), "Y")</f>
        <v>56</v>
      </c>
      <c r="D136" t="str">
        <f t="shared" si="28"/>
        <v xml:space="preserve">Middle Age </v>
      </c>
      <c r="E136" t="s">
        <v>12</v>
      </c>
      <c r="F136" t="s">
        <v>1682</v>
      </c>
      <c r="G136">
        <v>1</v>
      </c>
      <c r="H136">
        <v>397</v>
      </c>
      <c r="I136" t="s">
        <v>1683</v>
      </c>
      <c r="J136" t="s">
        <v>34</v>
      </c>
      <c r="K136" s="4">
        <v>5802</v>
      </c>
      <c r="L136" t="s">
        <v>22</v>
      </c>
      <c r="M136" t="s">
        <v>1684</v>
      </c>
      <c r="N136" t="s">
        <v>1685</v>
      </c>
      <c r="O136" t="s">
        <v>46</v>
      </c>
      <c r="P136" t="s">
        <v>2842</v>
      </c>
    </row>
    <row r="137" spans="1:16" x14ac:dyDescent="0.3">
      <c r="A137">
        <v>2003</v>
      </c>
      <c r="B137">
        <f t="shared" si="27"/>
        <v>2000</v>
      </c>
      <c r="C137">
        <f t="shared" si="29"/>
        <v>47</v>
      </c>
      <c r="D137" t="str">
        <f t="shared" si="28"/>
        <v xml:space="preserve">Adult </v>
      </c>
      <c r="E137" t="s">
        <v>37</v>
      </c>
      <c r="F137" t="s">
        <v>767</v>
      </c>
      <c r="G137">
        <v>2</v>
      </c>
      <c r="H137">
        <v>770</v>
      </c>
      <c r="I137" t="s">
        <v>768</v>
      </c>
      <c r="J137" t="s">
        <v>34</v>
      </c>
      <c r="K137" s="4">
        <v>20504</v>
      </c>
      <c r="L137" t="s">
        <v>22</v>
      </c>
      <c r="M137" t="s">
        <v>769</v>
      </c>
      <c r="N137" t="s">
        <v>192</v>
      </c>
      <c r="O137" t="str">
        <f>L137</f>
        <v>USA</v>
      </c>
      <c r="P137" t="str">
        <f>M137</f>
        <v>Burlington MA</v>
      </c>
    </row>
    <row r="138" spans="1:16" x14ac:dyDescent="0.3">
      <c r="A138">
        <v>1998</v>
      </c>
      <c r="B138">
        <f t="shared" si="27"/>
        <v>1990</v>
      </c>
      <c r="C138">
        <f t="shared" si="29"/>
        <v>73</v>
      </c>
      <c r="D138" t="str">
        <f t="shared" si="28"/>
        <v xml:space="preserve">Middle Age </v>
      </c>
      <c r="E138" t="s">
        <v>37</v>
      </c>
      <c r="F138" t="s">
        <v>948</v>
      </c>
      <c r="G138">
        <v>2</v>
      </c>
      <c r="H138">
        <v>291</v>
      </c>
      <c r="I138" t="s">
        <v>949</v>
      </c>
      <c r="J138" t="s">
        <v>34</v>
      </c>
      <c r="K138" s="4">
        <v>9436</v>
      </c>
      <c r="L138" t="s">
        <v>141</v>
      </c>
      <c r="M138" t="s">
        <v>950</v>
      </c>
      <c r="N138" t="s">
        <v>338</v>
      </c>
      <c r="O138" t="str">
        <f>L138</f>
        <v>United Kingdom</v>
      </c>
      <c r="P138" t="str">
        <f>M138</f>
        <v>Burnham on Sea</v>
      </c>
    </row>
    <row r="139" spans="1:16" x14ac:dyDescent="0.3">
      <c r="A139">
        <v>1964</v>
      </c>
      <c r="B139">
        <f t="shared" si="27"/>
        <v>1960</v>
      </c>
      <c r="C139">
        <f t="shared" si="29"/>
        <v>54</v>
      </c>
      <c r="D139" t="str">
        <f t="shared" si="28"/>
        <v xml:space="preserve">Middle Age </v>
      </c>
      <c r="E139" t="s">
        <v>37</v>
      </c>
      <c r="F139" t="s">
        <v>1825</v>
      </c>
      <c r="G139">
        <v>1</v>
      </c>
      <c r="H139">
        <v>230</v>
      </c>
      <c r="I139" t="s">
        <v>1826</v>
      </c>
      <c r="J139" t="s">
        <v>15</v>
      </c>
      <c r="K139" s="4">
        <v>3785</v>
      </c>
      <c r="L139" t="s">
        <v>710</v>
      </c>
      <c r="M139" t="s">
        <v>711</v>
      </c>
      <c r="N139" t="s">
        <v>1827</v>
      </c>
      <c r="O139" t="s">
        <v>244</v>
      </c>
      <c r="P139" t="s">
        <v>1352</v>
      </c>
    </row>
    <row r="140" spans="1:16" x14ac:dyDescent="0.3">
      <c r="A140">
        <v>1988</v>
      </c>
      <c r="B140">
        <f t="shared" si="27"/>
        <v>1980</v>
      </c>
      <c r="C140">
        <f t="shared" si="29"/>
        <v>77</v>
      </c>
      <c r="D140" t="str">
        <f t="shared" si="28"/>
        <v>Senior</v>
      </c>
      <c r="E140" t="s">
        <v>31</v>
      </c>
      <c r="F140" t="s">
        <v>1220</v>
      </c>
      <c r="G140">
        <v>1</v>
      </c>
      <c r="H140">
        <v>665</v>
      </c>
      <c r="I140" t="s">
        <v>1221</v>
      </c>
      <c r="J140" t="s">
        <v>34</v>
      </c>
      <c r="K140">
        <v>4363</v>
      </c>
      <c r="L140" t="s">
        <v>710</v>
      </c>
      <c r="M140" t="s">
        <v>711</v>
      </c>
      <c r="N140" t="s">
        <v>3045</v>
      </c>
      <c r="O140" t="str">
        <f t="shared" ref="O140:P142" si="30">L140</f>
        <v>Egypt</v>
      </c>
      <c r="P140" t="str">
        <f t="shared" si="30"/>
        <v>Cairo</v>
      </c>
    </row>
    <row r="141" spans="1:16" x14ac:dyDescent="0.3">
      <c r="A141">
        <v>1994</v>
      </c>
      <c r="B141">
        <f t="shared" si="27"/>
        <v>1990</v>
      </c>
      <c r="C141">
        <f t="shared" si="29"/>
        <v>65</v>
      </c>
      <c r="D141" t="str">
        <f t="shared" si="28"/>
        <v xml:space="preserve">Middle Age </v>
      </c>
      <c r="E141" t="s">
        <v>26</v>
      </c>
      <c r="F141" t="s">
        <v>1069</v>
      </c>
      <c r="G141">
        <v>3</v>
      </c>
      <c r="H141">
        <v>557</v>
      </c>
      <c r="I141" t="s">
        <v>1073</v>
      </c>
      <c r="J141" t="s">
        <v>34</v>
      </c>
      <c r="K141">
        <v>10829</v>
      </c>
      <c r="L141" t="s">
        <v>710</v>
      </c>
      <c r="M141" t="s">
        <v>711</v>
      </c>
      <c r="N141" t="s">
        <v>3045</v>
      </c>
      <c r="O141" t="str">
        <f t="shared" si="30"/>
        <v>Egypt</v>
      </c>
      <c r="P141" t="str">
        <f t="shared" si="30"/>
        <v>Cairo</v>
      </c>
    </row>
    <row r="142" spans="1:16" x14ac:dyDescent="0.3">
      <c r="A142">
        <v>2005</v>
      </c>
      <c r="B142">
        <f t="shared" si="27"/>
        <v>2000</v>
      </c>
      <c r="C142">
        <f t="shared" si="29"/>
        <v>63</v>
      </c>
      <c r="D142" t="str">
        <f t="shared" si="28"/>
        <v xml:space="preserve">Middle Age </v>
      </c>
      <c r="E142" t="s">
        <v>26</v>
      </c>
      <c r="F142" t="s">
        <v>708</v>
      </c>
      <c r="G142">
        <v>2</v>
      </c>
      <c r="H142">
        <v>798</v>
      </c>
      <c r="I142" t="s">
        <v>709</v>
      </c>
      <c r="J142" t="s">
        <v>34</v>
      </c>
      <c r="K142">
        <v>15509</v>
      </c>
      <c r="L142" t="s">
        <v>710</v>
      </c>
      <c r="M142" t="s">
        <v>711</v>
      </c>
      <c r="N142" t="s">
        <v>3045</v>
      </c>
      <c r="O142" t="str">
        <f t="shared" si="30"/>
        <v>Egypt</v>
      </c>
      <c r="P142" t="str">
        <f t="shared" si="30"/>
        <v>Cairo</v>
      </c>
    </row>
    <row r="143" spans="1:16" x14ac:dyDescent="0.3">
      <c r="A143">
        <v>1983</v>
      </c>
      <c r="B143">
        <f t="shared" si="27"/>
        <v>1980</v>
      </c>
      <c r="C143">
        <f t="shared" si="29"/>
        <v>62</v>
      </c>
      <c r="D143" t="str">
        <f t="shared" si="28"/>
        <v xml:space="preserve">Middle Age </v>
      </c>
      <c r="E143" t="s">
        <v>19</v>
      </c>
      <c r="F143" t="s">
        <v>1344</v>
      </c>
      <c r="G143">
        <v>1</v>
      </c>
      <c r="H143">
        <v>697</v>
      </c>
      <c r="I143" t="s">
        <v>1345</v>
      </c>
      <c r="J143" t="s">
        <v>34</v>
      </c>
      <c r="K143" s="4">
        <v>7856</v>
      </c>
      <c r="L143" t="s">
        <v>46</v>
      </c>
      <c r="M143" t="s">
        <v>1346</v>
      </c>
      <c r="N143" t="s">
        <v>130</v>
      </c>
      <c r="O143" t="s">
        <v>22</v>
      </c>
      <c r="P143" t="s">
        <v>2145</v>
      </c>
    </row>
    <row r="144" spans="1:16" x14ac:dyDescent="0.3">
      <c r="A144">
        <v>1913</v>
      </c>
      <c r="B144">
        <f t="shared" si="27"/>
        <v>1910</v>
      </c>
      <c r="C144">
        <f>-IF(AND(MID(K144,6,2)*1 &gt; MONTH(DATE(A144,1,1)), MID(K144,1,4)*1 = A144), MID(K144,1,4)*1 - MID(K144,1,4)*1 - 1, MID(K144,1,4)*1 - A144)</f>
        <v>52</v>
      </c>
      <c r="D144" t="str">
        <f t="shared" si="28"/>
        <v xml:space="preserve">Middle Age </v>
      </c>
      <c r="E144" t="s">
        <v>31</v>
      </c>
      <c r="F144" t="s">
        <v>2755</v>
      </c>
      <c r="G144">
        <v>1</v>
      </c>
      <c r="H144">
        <v>583</v>
      </c>
      <c r="I144" t="s">
        <v>2756</v>
      </c>
      <c r="J144" t="s">
        <v>34</v>
      </c>
      <c r="K144" t="s">
        <v>2757</v>
      </c>
      <c r="L144" t="s">
        <v>201</v>
      </c>
      <c r="M144" t="s">
        <v>1457</v>
      </c>
      <c r="N144" t="s">
        <v>3045</v>
      </c>
      <c r="O144" t="str">
        <f t="shared" ref="O144:P148" si="31">L144</f>
        <v>India</v>
      </c>
      <c r="P144" t="str">
        <f t="shared" si="31"/>
        <v>Calcutta</v>
      </c>
    </row>
    <row r="145" spans="1:16" x14ac:dyDescent="0.3">
      <c r="A145">
        <v>1946</v>
      </c>
      <c r="B145">
        <f t="shared" si="27"/>
        <v>1940</v>
      </c>
      <c r="C145">
        <f>-IF(AND(MID(K145,6,2)*1 &gt; MONTH(DATE(A145,1,1)), MID(K145,1,4)*1 = A145), MID(K145,1,4)*1 - MID(K145,1,4)*1 - 1, MID(K145,1,4)*1 - A145)</f>
        <v>69</v>
      </c>
      <c r="D145" t="str">
        <f t="shared" si="28"/>
        <v xml:space="preserve">Middle Age </v>
      </c>
      <c r="E145" t="s">
        <v>31</v>
      </c>
      <c r="F145" t="s">
        <v>2204</v>
      </c>
      <c r="G145">
        <v>1</v>
      </c>
      <c r="H145">
        <v>617</v>
      </c>
      <c r="I145" t="s">
        <v>2205</v>
      </c>
      <c r="J145" t="s">
        <v>34</v>
      </c>
      <c r="K145" t="s">
        <v>2206</v>
      </c>
      <c r="L145" t="s">
        <v>58</v>
      </c>
      <c r="M145" t="s">
        <v>2207</v>
      </c>
      <c r="N145" t="s">
        <v>3045</v>
      </c>
      <c r="O145" t="str">
        <f t="shared" si="31"/>
        <v>Germany</v>
      </c>
      <c r="P145" t="str">
        <f t="shared" si="31"/>
        <v>Calw</v>
      </c>
    </row>
    <row r="146" spans="1:16" x14ac:dyDescent="0.3">
      <c r="A146">
        <v>2002</v>
      </c>
      <c r="B146">
        <f t="shared" si="27"/>
        <v>2000</v>
      </c>
      <c r="C146">
        <f>DATEDIF(K146, DATE(A146, 12, 31), "Y")</f>
        <v>60</v>
      </c>
      <c r="D146" t="str">
        <f t="shared" si="28"/>
        <v xml:space="preserve">Middle Age </v>
      </c>
      <c r="E146" t="s">
        <v>12</v>
      </c>
      <c r="F146" t="s">
        <v>820</v>
      </c>
      <c r="G146">
        <v>3</v>
      </c>
      <c r="H146">
        <v>752</v>
      </c>
      <c r="I146" t="s">
        <v>821</v>
      </c>
      <c r="J146" t="s">
        <v>34</v>
      </c>
      <c r="K146" s="4">
        <v>15427</v>
      </c>
      <c r="L146" t="s">
        <v>141</v>
      </c>
      <c r="M146" t="s">
        <v>266</v>
      </c>
      <c r="N146" t="s">
        <v>822</v>
      </c>
      <c r="O146" t="str">
        <f t="shared" si="31"/>
        <v>United Kingdom</v>
      </c>
      <c r="P146" t="str">
        <f t="shared" si="31"/>
        <v>Cambridge</v>
      </c>
    </row>
    <row r="147" spans="1:16" x14ac:dyDescent="0.3">
      <c r="A147">
        <v>1937</v>
      </c>
      <c r="B147">
        <f t="shared" si="27"/>
        <v>1930</v>
      </c>
      <c r="C147">
        <f>-IF(AND(MID(K147,6,2)*1 &gt; MONTH(DATE(A147,1,1)), MID(K147,1,4)*1 = A147), MID(K147,1,4)*1 - MID(K147,1,4)*1 - 1, MID(K147,1,4)*1 - A147)</f>
        <v>45</v>
      </c>
      <c r="D147" t="str">
        <f t="shared" si="28"/>
        <v xml:space="preserve">Adult </v>
      </c>
      <c r="E147" t="s">
        <v>49</v>
      </c>
      <c r="F147" t="s">
        <v>2343</v>
      </c>
      <c r="G147">
        <v>2</v>
      </c>
      <c r="H147">
        <v>45</v>
      </c>
      <c r="I147" t="s">
        <v>2344</v>
      </c>
      <c r="J147" t="s">
        <v>34</v>
      </c>
      <c r="K147" s="4" t="s">
        <v>2345</v>
      </c>
      <c r="L147" t="s">
        <v>141</v>
      </c>
      <c r="M147" t="s">
        <v>266</v>
      </c>
      <c r="N147" t="s">
        <v>1869</v>
      </c>
      <c r="O147" t="str">
        <f t="shared" si="31"/>
        <v>United Kingdom</v>
      </c>
      <c r="P147" t="str">
        <f t="shared" si="31"/>
        <v>Cambridge</v>
      </c>
    </row>
    <row r="148" spans="1:16" x14ac:dyDescent="0.3">
      <c r="A148">
        <v>1967</v>
      </c>
      <c r="B148">
        <f t="shared" si="27"/>
        <v>1960</v>
      </c>
      <c r="C148">
        <f>-IF(AND(MID(K148,6,2)*1 &gt; MONTH(DATE(A148,1,1)), MID(K148,1,4)*1 = A148), MID(K148,1,4)*1 - MID(K148,1,4)*1 - 1, MID(K148,1,4)*1 - A148)</f>
        <v>70</v>
      </c>
      <c r="D148" t="str">
        <f t="shared" si="28"/>
        <v xml:space="preserve">Middle Age </v>
      </c>
      <c r="E148" t="s">
        <v>37</v>
      </c>
      <c r="F148" t="s">
        <v>1753</v>
      </c>
      <c r="G148">
        <v>4</v>
      </c>
      <c r="H148">
        <v>234</v>
      </c>
      <c r="I148" t="s">
        <v>1769</v>
      </c>
      <c r="J148" t="s">
        <v>34</v>
      </c>
      <c r="K148" s="4" t="s">
        <v>1770</v>
      </c>
      <c r="L148" t="s">
        <v>141</v>
      </c>
      <c r="M148" t="s">
        <v>266</v>
      </c>
      <c r="N148" t="s">
        <v>1771</v>
      </c>
      <c r="O148" t="str">
        <f t="shared" si="31"/>
        <v>United Kingdom</v>
      </c>
      <c r="P148" t="str">
        <f t="shared" si="31"/>
        <v>Cambridge</v>
      </c>
    </row>
    <row r="149" spans="1:16" x14ac:dyDescent="0.3">
      <c r="A149">
        <v>1993</v>
      </c>
      <c r="B149">
        <f t="shared" si="27"/>
        <v>1990</v>
      </c>
      <c r="C149">
        <f>DATEDIF(K149, DATE(A149, 12, 31), "Y")</f>
        <v>73</v>
      </c>
      <c r="D149" t="str">
        <f t="shared" si="28"/>
        <v xml:space="preserve">Middle Age </v>
      </c>
      <c r="E149" t="s">
        <v>19</v>
      </c>
      <c r="F149" t="s">
        <v>1086</v>
      </c>
      <c r="G149">
        <v>2</v>
      </c>
      <c r="H149">
        <v>710</v>
      </c>
      <c r="I149" t="s">
        <v>1087</v>
      </c>
      <c r="J149" t="s">
        <v>34</v>
      </c>
      <c r="K149" s="4">
        <v>7615</v>
      </c>
      <c r="L149" t="s">
        <v>22</v>
      </c>
      <c r="M149" t="s">
        <v>25</v>
      </c>
      <c r="N149" t="s">
        <v>80</v>
      </c>
      <c r="O149" t="s">
        <v>141</v>
      </c>
      <c r="P149" t="s">
        <v>331</v>
      </c>
    </row>
    <row r="150" spans="1:16" x14ac:dyDescent="0.3">
      <c r="A150">
        <v>2012</v>
      </c>
      <c r="B150">
        <f t="shared" si="27"/>
        <v>2010</v>
      </c>
      <c r="C150">
        <f>DATEDIF(K150, DATE(A150, 12, 31), "Y")</f>
        <v>89</v>
      </c>
      <c r="D150" t="str">
        <f t="shared" si="28"/>
        <v>Senior</v>
      </c>
      <c r="E150" t="s">
        <v>19</v>
      </c>
      <c r="F150" t="s">
        <v>477</v>
      </c>
      <c r="G150">
        <v>2</v>
      </c>
      <c r="H150">
        <v>883</v>
      </c>
      <c r="I150" t="s">
        <v>478</v>
      </c>
      <c r="J150" t="s">
        <v>34</v>
      </c>
      <c r="K150" s="4">
        <v>8554</v>
      </c>
      <c r="L150" t="s">
        <v>22</v>
      </c>
      <c r="M150" t="s">
        <v>25</v>
      </c>
      <c r="N150" t="s">
        <v>130</v>
      </c>
      <c r="O150" t="str">
        <f t="shared" ref="O150:P152" si="32">L150</f>
        <v>USA</v>
      </c>
      <c r="P150" t="str">
        <f t="shared" si="32"/>
        <v>Cambridge MA</v>
      </c>
    </row>
    <row r="151" spans="1:16" x14ac:dyDescent="0.3">
      <c r="A151">
        <v>1946</v>
      </c>
      <c r="B151">
        <f t="shared" si="27"/>
        <v>1940</v>
      </c>
      <c r="C151">
        <f>-IF(AND(MID(K151,6,2)*1 &gt; MONTH(DATE(A151,1,1)), MID(K151,1,4)*1 = A151), MID(K151,1,4)*1 - MID(K151,1,4)*1 - 1, MID(K151,1,4)*1 - A151)</f>
        <v>64</v>
      </c>
      <c r="D151" t="str">
        <f t="shared" si="28"/>
        <v xml:space="preserve">Middle Age </v>
      </c>
      <c r="E151" t="s">
        <v>49</v>
      </c>
      <c r="F151" t="s">
        <v>2227</v>
      </c>
      <c r="G151">
        <v>1</v>
      </c>
      <c r="H151">
        <v>51</v>
      </c>
      <c r="I151" t="s">
        <v>2228</v>
      </c>
      <c r="J151" t="s">
        <v>34</v>
      </c>
      <c r="K151" s="4" t="s">
        <v>2229</v>
      </c>
      <c r="L151" t="s">
        <v>22</v>
      </c>
      <c r="M151" t="s">
        <v>25</v>
      </c>
      <c r="N151" t="s">
        <v>24</v>
      </c>
      <c r="O151" t="str">
        <f t="shared" si="32"/>
        <v>USA</v>
      </c>
      <c r="P151" t="str">
        <f t="shared" si="32"/>
        <v>Cambridge MA</v>
      </c>
    </row>
    <row r="152" spans="1:16" x14ac:dyDescent="0.3">
      <c r="A152">
        <v>1946</v>
      </c>
      <c r="B152">
        <f t="shared" si="27"/>
        <v>1940</v>
      </c>
      <c r="C152">
        <f>-IF(AND(MID(K152,6,2)*1 &gt; MONTH(DATE(A152,1,1)), MID(K152,1,4)*1 = A152), MID(K152,1,4)*1 - MID(K152,1,4)*1 - 1, MID(K152,1,4)*1 - A152)</f>
        <v>59</v>
      </c>
      <c r="D152" t="str">
        <f t="shared" si="28"/>
        <v xml:space="preserve">Middle Age </v>
      </c>
      <c r="E152" t="s">
        <v>37</v>
      </c>
      <c r="F152" t="s">
        <v>2223</v>
      </c>
      <c r="G152">
        <v>2</v>
      </c>
      <c r="H152">
        <v>204</v>
      </c>
      <c r="I152" t="s">
        <v>2224</v>
      </c>
      <c r="J152" t="s">
        <v>34</v>
      </c>
      <c r="K152" s="4" t="s">
        <v>2225</v>
      </c>
      <c r="L152" t="s">
        <v>22</v>
      </c>
      <c r="M152" t="s">
        <v>2226</v>
      </c>
      <c r="N152" t="s">
        <v>1022</v>
      </c>
      <c r="O152" t="str">
        <f t="shared" si="32"/>
        <v>USA</v>
      </c>
      <c r="P152" t="str">
        <f t="shared" si="32"/>
        <v>Canton MA</v>
      </c>
    </row>
    <row r="153" spans="1:16" x14ac:dyDescent="0.3">
      <c r="A153">
        <v>1939</v>
      </c>
      <c r="B153">
        <f t="shared" si="27"/>
        <v>1930</v>
      </c>
      <c r="C153">
        <f>DATEDIF(K153, DATE(A153, 12, 31), "Y")</f>
        <v>38</v>
      </c>
      <c r="D153" t="str">
        <f t="shared" si="28"/>
        <v xml:space="preserve">Adult </v>
      </c>
      <c r="E153" t="s">
        <v>49</v>
      </c>
      <c r="F153" t="s">
        <v>2305</v>
      </c>
      <c r="G153">
        <v>1</v>
      </c>
      <c r="H153">
        <v>47</v>
      </c>
      <c r="I153" t="s">
        <v>2306</v>
      </c>
      <c r="J153" t="s">
        <v>34</v>
      </c>
      <c r="K153" s="4">
        <v>586</v>
      </c>
      <c r="L153" t="s">
        <v>22</v>
      </c>
      <c r="M153" t="s">
        <v>2307</v>
      </c>
      <c r="N153" t="s">
        <v>130</v>
      </c>
      <c r="O153" t="s">
        <v>53</v>
      </c>
      <c r="P153" t="s">
        <v>1592</v>
      </c>
    </row>
    <row r="154" spans="1:16" x14ac:dyDescent="0.3">
      <c r="A154">
        <v>2003</v>
      </c>
      <c r="B154">
        <f t="shared" si="27"/>
        <v>2000</v>
      </c>
      <c r="C154">
        <f>DATEDIF(K154, DATE(A154, 12, 31), "Y")</f>
        <v>63</v>
      </c>
      <c r="D154" t="str">
        <f t="shared" si="28"/>
        <v xml:space="preserve">Middle Age </v>
      </c>
      <c r="E154" t="s">
        <v>31</v>
      </c>
      <c r="F154" t="s">
        <v>785</v>
      </c>
      <c r="G154">
        <v>1</v>
      </c>
      <c r="H154">
        <v>763</v>
      </c>
      <c r="I154" t="s">
        <v>786</v>
      </c>
      <c r="J154" t="s">
        <v>34</v>
      </c>
      <c r="K154">
        <v>14650</v>
      </c>
      <c r="L154" t="s">
        <v>462</v>
      </c>
      <c r="M154" t="s">
        <v>787</v>
      </c>
      <c r="N154" t="s">
        <v>3045</v>
      </c>
      <c r="O154" t="str">
        <f>L154</f>
        <v>South Africa</v>
      </c>
      <c r="P154" t="str">
        <f>M154</f>
        <v>Cape Town</v>
      </c>
    </row>
    <row r="155" spans="1:16" x14ac:dyDescent="0.3">
      <c r="A155">
        <v>1980</v>
      </c>
      <c r="B155">
        <f t="shared" si="27"/>
        <v>1980</v>
      </c>
      <c r="C155">
        <f>DATEDIF(K155, DATE(A155, 12, 31), "Y")</f>
        <v>60</v>
      </c>
      <c r="D155" t="str">
        <f t="shared" si="28"/>
        <v xml:space="preserve">Middle Age </v>
      </c>
      <c r="E155" t="s">
        <v>12</v>
      </c>
      <c r="F155" t="s">
        <v>1417</v>
      </c>
      <c r="G155">
        <v>3</v>
      </c>
      <c r="H155">
        <v>419</v>
      </c>
      <c r="I155" t="s">
        <v>1431</v>
      </c>
      <c r="J155" t="s">
        <v>34</v>
      </c>
      <c r="K155" s="4">
        <v>7608</v>
      </c>
      <c r="L155" t="s">
        <v>1432</v>
      </c>
      <c r="M155" t="s">
        <v>1433</v>
      </c>
      <c r="N155" t="s">
        <v>237</v>
      </c>
      <c r="O155" t="s">
        <v>58</v>
      </c>
      <c r="P155" t="s">
        <v>152</v>
      </c>
    </row>
    <row r="156" spans="1:16" x14ac:dyDescent="0.3">
      <c r="A156">
        <v>2007</v>
      </c>
      <c r="B156">
        <f t="shared" si="27"/>
        <v>2000</v>
      </c>
      <c r="C156">
        <f>DATEDIF(K156, DATE(A156, 12, 31), "Y")</f>
        <v>69</v>
      </c>
      <c r="D156" t="str">
        <f t="shared" si="28"/>
        <v xml:space="preserve">Middle Age </v>
      </c>
      <c r="E156" t="s">
        <v>49</v>
      </c>
      <c r="F156" t="s">
        <v>639</v>
      </c>
      <c r="G156">
        <v>2</v>
      </c>
      <c r="H156">
        <v>814</v>
      </c>
      <c r="I156" t="s">
        <v>644</v>
      </c>
      <c r="J156" t="s">
        <v>34</v>
      </c>
      <c r="K156" s="4">
        <v>13946</v>
      </c>
      <c r="L156" t="s">
        <v>46</v>
      </c>
      <c r="M156" t="s">
        <v>645</v>
      </c>
      <c r="N156" t="s">
        <v>646</v>
      </c>
      <c r="O156" t="str">
        <f t="shared" ref="O156:P160" si="33">L156</f>
        <v>France</v>
      </c>
      <c r="P156" t="str">
        <f t="shared" si="33"/>
        <v>Carcassonne</v>
      </c>
    </row>
    <row r="157" spans="1:16" x14ac:dyDescent="0.3">
      <c r="A157">
        <v>1912</v>
      </c>
      <c r="B157">
        <f t="shared" si="27"/>
        <v>1910</v>
      </c>
      <c r="C157">
        <f>-IF(AND(MID(K157,6,2)*1 &gt; MONTH(DATE(A157,1,1)), MID(K157,1,4)*1 = A157), MID(K157,1,4)*1 - MID(K157,1,4)*1 - 1, MID(K157,1,4)*1 - A157)</f>
        <v>58</v>
      </c>
      <c r="D157" t="str">
        <f t="shared" si="28"/>
        <v xml:space="preserve">Middle Age </v>
      </c>
      <c r="E157" t="s">
        <v>37</v>
      </c>
      <c r="F157" t="s">
        <v>2788</v>
      </c>
      <c r="G157">
        <v>2</v>
      </c>
      <c r="H157">
        <v>173</v>
      </c>
      <c r="I157" t="s">
        <v>2789</v>
      </c>
      <c r="J157" t="s">
        <v>34</v>
      </c>
      <c r="K157" s="4" t="s">
        <v>2790</v>
      </c>
      <c r="L157" t="s">
        <v>46</v>
      </c>
      <c r="M157" t="s">
        <v>645</v>
      </c>
      <c r="N157" t="s">
        <v>2791</v>
      </c>
      <c r="O157" t="str">
        <f t="shared" si="33"/>
        <v>France</v>
      </c>
      <c r="P157" t="str">
        <f t="shared" si="33"/>
        <v>Carcassonne</v>
      </c>
    </row>
    <row r="158" spans="1:16" x14ac:dyDescent="0.3">
      <c r="A158">
        <v>1973</v>
      </c>
      <c r="B158">
        <f t="shared" si="27"/>
        <v>1970</v>
      </c>
      <c r="C158">
        <f t="shared" ref="C158:C163" si="34">DATEDIF(K158, DATE(A158, 12, 31), "Y")</f>
        <v>33</v>
      </c>
      <c r="D158" t="str">
        <f t="shared" si="28"/>
        <v xml:space="preserve">Adult </v>
      </c>
      <c r="E158" t="s">
        <v>49</v>
      </c>
      <c r="F158" t="s">
        <v>1642</v>
      </c>
      <c r="G158">
        <v>2</v>
      </c>
      <c r="H158">
        <v>99</v>
      </c>
      <c r="I158" t="s">
        <v>1643</v>
      </c>
      <c r="J158" t="s">
        <v>34</v>
      </c>
      <c r="K158" s="4">
        <v>14614</v>
      </c>
      <c r="L158" t="s">
        <v>141</v>
      </c>
      <c r="M158" t="s">
        <v>670</v>
      </c>
      <c r="N158" t="s">
        <v>571</v>
      </c>
      <c r="O158" t="str">
        <f t="shared" si="33"/>
        <v>United Kingdom</v>
      </c>
      <c r="P158" t="str">
        <f t="shared" si="33"/>
        <v>Cardiff</v>
      </c>
    </row>
    <row r="159" spans="1:16" x14ac:dyDescent="0.3">
      <c r="A159">
        <v>2012</v>
      </c>
      <c r="B159">
        <f t="shared" si="27"/>
        <v>2010</v>
      </c>
      <c r="C159">
        <f t="shared" si="34"/>
        <v>68</v>
      </c>
      <c r="D159" t="str">
        <f t="shared" si="28"/>
        <v xml:space="preserve">Middle Age </v>
      </c>
      <c r="E159" t="s">
        <v>49</v>
      </c>
      <c r="F159" t="s">
        <v>472</v>
      </c>
      <c r="G159">
        <v>2</v>
      </c>
      <c r="H159">
        <v>876</v>
      </c>
      <c r="I159" t="s">
        <v>473</v>
      </c>
      <c r="J159" t="s">
        <v>34</v>
      </c>
      <c r="K159" s="4">
        <v>16326</v>
      </c>
      <c r="L159" t="s">
        <v>474</v>
      </c>
      <c r="M159" t="s">
        <v>475</v>
      </c>
      <c r="N159" t="s">
        <v>476</v>
      </c>
      <c r="O159" t="str">
        <f t="shared" si="33"/>
        <v>Morocco</v>
      </c>
      <c r="P159" t="str">
        <f t="shared" si="33"/>
        <v>Casablanca</v>
      </c>
    </row>
    <row r="160" spans="1:16" x14ac:dyDescent="0.3">
      <c r="A160">
        <v>1995</v>
      </c>
      <c r="B160">
        <f t="shared" si="27"/>
        <v>1990</v>
      </c>
      <c r="C160">
        <f t="shared" si="34"/>
        <v>56</v>
      </c>
      <c r="D160" t="str">
        <f t="shared" si="28"/>
        <v xml:space="preserve">Middle Age </v>
      </c>
      <c r="E160" t="s">
        <v>31</v>
      </c>
      <c r="F160" t="s">
        <v>1035</v>
      </c>
      <c r="G160">
        <v>1</v>
      </c>
      <c r="H160">
        <v>672</v>
      </c>
      <c r="I160" t="s">
        <v>1036</v>
      </c>
      <c r="J160" t="s">
        <v>34</v>
      </c>
      <c r="K160">
        <v>14348</v>
      </c>
      <c r="L160" t="s">
        <v>934</v>
      </c>
      <c r="M160" t="s">
        <v>1037</v>
      </c>
      <c r="N160" t="s">
        <v>3045</v>
      </c>
      <c r="O160" t="str">
        <f t="shared" si="33"/>
        <v>Northern Ireland</v>
      </c>
      <c r="P160" t="str">
        <f t="shared" si="33"/>
        <v>Castledawson</v>
      </c>
    </row>
    <row r="161" spans="1:16" x14ac:dyDescent="0.3">
      <c r="A161">
        <v>1979</v>
      </c>
      <c r="B161">
        <f t="shared" si="27"/>
        <v>1970</v>
      </c>
      <c r="C161">
        <f t="shared" si="34"/>
        <v>64</v>
      </c>
      <c r="D161" t="str">
        <f t="shared" si="28"/>
        <v xml:space="preserve">Middle Age </v>
      </c>
      <c r="E161" t="s">
        <v>19</v>
      </c>
      <c r="F161" t="s">
        <v>1449</v>
      </c>
      <c r="G161">
        <v>2</v>
      </c>
      <c r="H161">
        <v>693</v>
      </c>
      <c r="I161" t="s">
        <v>1450</v>
      </c>
      <c r="J161" t="s">
        <v>34</v>
      </c>
      <c r="K161" s="4">
        <v>5502</v>
      </c>
      <c r="L161" t="s">
        <v>1127</v>
      </c>
      <c r="M161" t="s">
        <v>1128</v>
      </c>
      <c r="N161" t="s">
        <v>143</v>
      </c>
      <c r="O161" t="s">
        <v>222</v>
      </c>
      <c r="P161" t="s">
        <v>3009</v>
      </c>
    </row>
    <row r="162" spans="1:16" x14ac:dyDescent="0.3">
      <c r="A162">
        <v>1992</v>
      </c>
      <c r="B162">
        <f t="shared" si="27"/>
        <v>1990</v>
      </c>
      <c r="C162">
        <f t="shared" si="34"/>
        <v>62</v>
      </c>
      <c r="D162" t="str">
        <f t="shared" si="28"/>
        <v xml:space="preserve">Middle Age </v>
      </c>
      <c r="E162" t="s">
        <v>31</v>
      </c>
      <c r="F162" t="s">
        <v>1125</v>
      </c>
      <c r="G162">
        <v>1</v>
      </c>
      <c r="H162">
        <v>669</v>
      </c>
      <c r="I162" t="s">
        <v>1126</v>
      </c>
      <c r="J162" t="s">
        <v>34</v>
      </c>
      <c r="K162">
        <v>10981</v>
      </c>
      <c r="L162" t="s">
        <v>1127</v>
      </c>
      <c r="M162" t="s">
        <v>1128</v>
      </c>
      <c r="N162" t="s">
        <v>3045</v>
      </c>
      <c r="O162" t="str">
        <f>L162</f>
        <v>Saint Lucia</v>
      </c>
      <c r="P162" t="str">
        <f>M162</f>
        <v>Castries</v>
      </c>
    </row>
    <row r="163" spans="1:16" x14ac:dyDescent="0.3">
      <c r="A163">
        <v>1975</v>
      </c>
      <c r="B163">
        <f t="shared" si="27"/>
        <v>1970</v>
      </c>
      <c r="C163">
        <f t="shared" si="34"/>
        <v>61</v>
      </c>
      <c r="D163" t="str">
        <f t="shared" si="28"/>
        <v xml:space="preserve">Middle Age </v>
      </c>
      <c r="E163" t="s">
        <v>12</v>
      </c>
      <c r="F163" t="s">
        <v>1568</v>
      </c>
      <c r="G163">
        <v>3</v>
      </c>
      <c r="H163">
        <v>407</v>
      </c>
      <c r="I163" t="s">
        <v>1572</v>
      </c>
      <c r="J163" t="s">
        <v>34</v>
      </c>
      <c r="K163" s="4">
        <v>5167</v>
      </c>
      <c r="L163" t="s">
        <v>147</v>
      </c>
      <c r="M163" t="s">
        <v>1573</v>
      </c>
      <c r="N163" t="s">
        <v>1574</v>
      </c>
      <c r="O163" t="s">
        <v>222</v>
      </c>
      <c r="P163" t="s">
        <v>223</v>
      </c>
    </row>
    <row r="164" spans="1:16" x14ac:dyDescent="0.3">
      <c r="A164">
        <v>1931</v>
      </c>
      <c r="B164">
        <f t="shared" si="27"/>
        <v>1930</v>
      </c>
      <c r="C164">
        <f>-IF(AND(MID(K164,6,2)*1 &gt; MONTH(DATE(A164,1,1)), MID(K164,1,4)*1 = A164), MID(K164,1,4)*1 - MID(K164,1,4)*1 - 1, MID(K164,1,4)*1 - A164)</f>
        <v>71</v>
      </c>
      <c r="D164" t="str">
        <f t="shared" si="28"/>
        <v xml:space="preserve">Middle Age </v>
      </c>
      <c r="E164" t="s">
        <v>26</v>
      </c>
      <c r="F164" t="s">
        <v>2451</v>
      </c>
      <c r="G164">
        <v>2</v>
      </c>
      <c r="H164">
        <v>496</v>
      </c>
      <c r="I164" t="s">
        <v>2455</v>
      </c>
      <c r="J164" t="s">
        <v>15</v>
      </c>
      <c r="K164" t="s">
        <v>2456</v>
      </c>
      <c r="L164" t="s">
        <v>22</v>
      </c>
      <c r="M164" t="s">
        <v>2457</v>
      </c>
      <c r="N164" t="s">
        <v>3045</v>
      </c>
      <c r="O164" t="str">
        <f t="shared" ref="O164:P166" si="35">L164</f>
        <v>USA</v>
      </c>
      <c r="P164" t="str">
        <f t="shared" si="35"/>
        <v>Cedarville IL</v>
      </c>
    </row>
    <row r="165" spans="1:16" x14ac:dyDescent="0.3">
      <c r="A165">
        <v>2008</v>
      </c>
      <c r="B165">
        <f t="shared" si="27"/>
        <v>2000</v>
      </c>
      <c r="C165">
        <f t="shared" ref="C165:C171" si="36">DATEDIF(K165, DATE(A165, 12, 31), "Y")</f>
        <v>76</v>
      </c>
      <c r="D165" t="str">
        <f t="shared" si="28"/>
        <v>Senior</v>
      </c>
      <c r="E165" t="s">
        <v>12</v>
      </c>
      <c r="F165" t="s">
        <v>628</v>
      </c>
      <c r="G165">
        <v>4</v>
      </c>
      <c r="H165">
        <v>825</v>
      </c>
      <c r="I165" t="s">
        <v>629</v>
      </c>
      <c r="J165" t="s">
        <v>34</v>
      </c>
      <c r="K165" s="4">
        <v>11919</v>
      </c>
      <c r="L165" t="s">
        <v>46</v>
      </c>
      <c r="M165" t="s">
        <v>630</v>
      </c>
      <c r="N165" t="s">
        <v>631</v>
      </c>
      <c r="O165" t="str">
        <f t="shared" si="35"/>
        <v>France</v>
      </c>
      <c r="P165" t="str">
        <f t="shared" si="35"/>
        <v>Chabris</v>
      </c>
    </row>
    <row r="166" spans="1:16" x14ac:dyDescent="0.3">
      <c r="A166">
        <v>2001</v>
      </c>
      <c r="B166">
        <f t="shared" si="27"/>
        <v>2000</v>
      </c>
      <c r="C166">
        <f t="shared" si="36"/>
        <v>69</v>
      </c>
      <c r="D166" t="str">
        <f t="shared" si="28"/>
        <v xml:space="preserve">Middle Age </v>
      </c>
      <c r="E166" t="s">
        <v>31</v>
      </c>
      <c r="F166" t="s">
        <v>833</v>
      </c>
      <c r="G166">
        <v>1</v>
      </c>
      <c r="H166">
        <v>747</v>
      </c>
      <c r="I166" t="s">
        <v>834</v>
      </c>
      <c r="J166" t="s">
        <v>34</v>
      </c>
      <c r="K166">
        <v>11918</v>
      </c>
      <c r="L166" t="s">
        <v>835</v>
      </c>
      <c r="M166" t="s">
        <v>836</v>
      </c>
      <c r="N166" t="s">
        <v>3045</v>
      </c>
      <c r="O166" t="str">
        <f t="shared" si="35"/>
        <v>Trinidad and Tobago</v>
      </c>
      <c r="P166" t="str">
        <f t="shared" si="35"/>
        <v>Chaguanas</v>
      </c>
    </row>
    <row r="167" spans="1:16" x14ac:dyDescent="0.3">
      <c r="A167">
        <v>1981</v>
      </c>
      <c r="B167">
        <f t="shared" si="27"/>
        <v>1980</v>
      </c>
      <c r="C167">
        <f t="shared" si="36"/>
        <v>63</v>
      </c>
      <c r="D167" t="str">
        <f t="shared" si="28"/>
        <v xml:space="preserve">Middle Age </v>
      </c>
      <c r="E167" t="s">
        <v>19</v>
      </c>
      <c r="F167" t="s">
        <v>1392</v>
      </c>
      <c r="G167">
        <v>1</v>
      </c>
      <c r="H167">
        <v>695</v>
      </c>
      <c r="I167" t="s">
        <v>1393</v>
      </c>
      <c r="J167" t="s">
        <v>34</v>
      </c>
      <c r="K167" s="4">
        <v>6639</v>
      </c>
      <c r="L167" t="s">
        <v>22</v>
      </c>
      <c r="M167" t="s">
        <v>1394</v>
      </c>
      <c r="N167" t="s">
        <v>253</v>
      </c>
      <c r="O167" t="s">
        <v>46</v>
      </c>
      <c r="P167" t="s">
        <v>2736</v>
      </c>
    </row>
    <row r="168" spans="1:16" x14ac:dyDescent="0.3">
      <c r="A168">
        <v>2011</v>
      </c>
      <c r="B168">
        <f t="shared" si="27"/>
        <v>2010</v>
      </c>
      <c r="C168">
        <f t="shared" si="36"/>
        <v>52</v>
      </c>
      <c r="D168" t="str">
        <f t="shared" si="28"/>
        <v xml:space="preserve">Middle Age </v>
      </c>
      <c r="E168" t="s">
        <v>49</v>
      </c>
      <c r="F168" t="s">
        <v>518</v>
      </c>
      <c r="G168">
        <v>2</v>
      </c>
      <c r="H168">
        <v>864</v>
      </c>
      <c r="I168" t="s">
        <v>524</v>
      </c>
      <c r="J168" t="s">
        <v>34</v>
      </c>
      <c r="K168" s="4">
        <v>21706</v>
      </c>
      <c r="L168" t="s">
        <v>22</v>
      </c>
      <c r="M168" t="s">
        <v>525</v>
      </c>
      <c r="N168" t="s">
        <v>526</v>
      </c>
      <c r="O168" t="str">
        <f t="shared" ref="O168:P170" si="37">L168</f>
        <v>USA</v>
      </c>
      <c r="P168" t="str">
        <f t="shared" si="37"/>
        <v>Champaign Urbana IL</v>
      </c>
    </row>
    <row r="169" spans="1:16" x14ac:dyDescent="0.3">
      <c r="A169">
        <v>2010</v>
      </c>
      <c r="B169">
        <f t="shared" si="27"/>
        <v>2010</v>
      </c>
      <c r="C169">
        <f t="shared" si="36"/>
        <v>55</v>
      </c>
      <c r="D169" t="str">
        <f t="shared" si="28"/>
        <v xml:space="preserve">Middle Age </v>
      </c>
      <c r="E169" t="s">
        <v>26</v>
      </c>
      <c r="F169" t="s">
        <v>544</v>
      </c>
      <c r="G169">
        <v>1</v>
      </c>
      <c r="H169">
        <v>855</v>
      </c>
      <c r="I169" t="s">
        <v>545</v>
      </c>
      <c r="J169" t="s">
        <v>34</v>
      </c>
      <c r="K169">
        <v>20451</v>
      </c>
      <c r="L169" t="s">
        <v>387</v>
      </c>
      <c r="M169" t="s">
        <v>546</v>
      </c>
      <c r="N169" t="s">
        <v>3045</v>
      </c>
      <c r="O169" t="str">
        <f t="shared" si="37"/>
        <v>China</v>
      </c>
      <c r="P169" t="str">
        <f t="shared" si="37"/>
        <v>Changchun</v>
      </c>
    </row>
    <row r="170" spans="1:16" x14ac:dyDescent="0.3">
      <c r="A170">
        <v>2010</v>
      </c>
      <c r="B170">
        <f t="shared" si="27"/>
        <v>2010</v>
      </c>
      <c r="C170">
        <f t="shared" si="36"/>
        <v>75</v>
      </c>
      <c r="D170" t="str">
        <f t="shared" si="28"/>
        <v xml:space="preserve">Middle Age </v>
      </c>
      <c r="E170" t="s">
        <v>37</v>
      </c>
      <c r="F170" t="s">
        <v>551</v>
      </c>
      <c r="G170">
        <v>3</v>
      </c>
      <c r="H170">
        <v>852</v>
      </c>
      <c r="I170" t="s">
        <v>555</v>
      </c>
      <c r="J170" t="s">
        <v>34</v>
      </c>
      <c r="K170" s="4">
        <v>12979</v>
      </c>
      <c r="L170" t="s">
        <v>387</v>
      </c>
      <c r="M170" t="s">
        <v>546</v>
      </c>
      <c r="N170" t="s">
        <v>557</v>
      </c>
      <c r="O170" t="str">
        <f t="shared" si="37"/>
        <v>China</v>
      </c>
      <c r="P170" t="str">
        <f t="shared" si="37"/>
        <v>Changchun</v>
      </c>
    </row>
    <row r="171" spans="1:16" x14ac:dyDescent="0.3">
      <c r="A171">
        <v>1998</v>
      </c>
      <c r="B171">
        <f t="shared" si="27"/>
        <v>1990</v>
      </c>
      <c r="C171">
        <f t="shared" si="36"/>
        <v>82</v>
      </c>
      <c r="D171" t="str">
        <f t="shared" si="28"/>
        <v>Senior</v>
      </c>
      <c r="E171" t="s">
        <v>12</v>
      </c>
      <c r="F171" t="s">
        <v>938</v>
      </c>
      <c r="G171">
        <v>3</v>
      </c>
      <c r="H171">
        <v>458</v>
      </c>
      <c r="I171" t="s">
        <v>945</v>
      </c>
      <c r="J171" t="s">
        <v>34</v>
      </c>
      <c r="K171" s="4">
        <v>6000</v>
      </c>
      <c r="L171" t="s">
        <v>22</v>
      </c>
      <c r="M171" t="s">
        <v>946</v>
      </c>
      <c r="N171" t="s">
        <v>947</v>
      </c>
      <c r="O171" t="s">
        <v>100</v>
      </c>
      <c r="P171" t="s">
        <v>2719</v>
      </c>
    </row>
    <row r="172" spans="1:16" x14ac:dyDescent="0.3">
      <c r="A172">
        <v>1906</v>
      </c>
      <c r="B172">
        <f t="shared" si="27"/>
        <v>1900</v>
      </c>
      <c r="C172">
        <f>-IF(AND(MID(K172,6,2)*1 &gt; MONTH(DATE(A172,1,1)), MID(K172,1,4)*1 = A172), MID(K172,1,4)*1 - MID(K172,1,4)*1 - 1, MID(K172,1,4)*1 - A172)</f>
        <v>50</v>
      </c>
      <c r="D172" t="str">
        <f t="shared" si="28"/>
        <v xml:space="preserve">Adult </v>
      </c>
      <c r="E172" t="s">
        <v>49</v>
      </c>
      <c r="F172" t="s">
        <v>2929</v>
      </c>
      <c r="G172">
        <v>1</v>
      </c>
      <c r="H172">
        <v>10</v>
      </c>
      <c r="I172" t="s">
        <v>2930</v>
      </c>
      <c r="J172" t="s">
        <v>34</v>
      </c>
      <c r="K172" s="4" t="s">
        <v>2931</v>
      </c>
      <c r="L172" t="s">
        <v>141</v>
      </c>
      <c r="M172" t="s">
        <v>2932</v>
      </c>
      <c r="N172" t="s">
        <v>571</v>
      </c>
      <c r="O172" t="str">
        <f>L172</f>
        <v>United Kingdom</v>
      </c>
      <c r="P172" t="str">
        <f>M172</f>
        <v>Cheetham Hill</v>
      </c>
    </row>
    <row r="173" spans="1:16" x14ac:dyDescent="0.3">
      <c r="A173">
        <v>1912</v>
      </c>
      <c r="B173">
        <f t="shared" si="27"/>
        <v>1910</v>
      </c>
      <c r="C173">
        <f>-IF(AND(MID(K173,6,2)*1 &gt; MONTH(DATE(A173,1,1)), MID(K173,1,4)*1 = A173), MID(K173,1,4)*1 - MID(K173,1,4)*1 - 1, MID(K173,1,4)*1 - A173)</f>
        <v>41</v>
      </c>
      <c r="D173" t="str">
        <f t="shared" si="28"/>
        <v xml:space="preserve">Adult </v>
      </c>
      <c r="E173" t="s">
        <v>37</v>
      </c>
      <c r="F173" t="s">
        <v>2792</v>
      </c>
      <c r="G173">
        <v>2</v>
      </c>
      <c r="H173">
        <v>172</v>
      </c>
      <c r="I173" t="s">
        <v>2793</v>
      </c>
      <c r="J173" t="s">
        <v>34</v>
      </c>
      <c r="K173" s="4" t="s">
        <v>2794</v>
      </c>
      <c r="L173" t="s">
        <v>46</v>
      </c>
      <c r="M173" t="s">
        <v>2795</v>
      </c>
      <c r="N173" t="s">
        <v>2796</v>
      </c>
      <c r="O173" t="str">
        <f>L173</f>
        <v>France</v>
      </c>
      <c r="P173" t="str">
        <f>M173</f>
        <v>Cherbourg</v>
      </c>
    </row>
    <row r="174" spans="1:16" x14ac:dyDescent="0.3">
      <c r="A174">
        <v>1987</v>
      </c>
      <c r="B174">
        <f t="shared" si="27"/>
        <v>1980</v>
      </c>
      <c r="C174">
        <f t="shared" ref="C174:C190" si="38">DATEDIF(K174, DATE(A174, 12, 31), "Y")</f>
        <v>68</v>
      </c>
      <c r="D174" t="str">
        <f t="shared" si="28"/>
        <v xml:space="preserve">Middle Age </v>
      </c>
      <c r="E174" t="s">
        <v>37</v>
      </c>
      <c r="F174" t="s">
        <v>1246</v>
      </c>
      <c r="G174">
        <v>3</v>
      </c>
      <c r="H174">
        <v>267</v>
      </c>
      <c r="I174" t="s">
        <v>1260</v>
      </c>
      <c r="J174" t="s">
        <v>34</v>
      </c>
      <c r="K174" s="4">
        <v>7052</v>
      </c>
      <c r="L174" t="s">
        <v>22</v>
      </c>
      <c r="M174" t="s">
        <v>1261</v>
      </c>
      <c r="N174" t="s">
        <v>130</v>
      </c>
      <c r="O174" t="s">
        <v>22</v>
      </c>
      <c r="P174" t="s">
        <v>2049</v>
      </c>
    </row>
    <row r="175" spans="1:16" x14ac:dyDescent="0.3">
      <c r="A175">
        <v>1955</v>
      </c>
      <c r="B175">
        <f t="shared" si="27"/>
        <v>1950</v>
      </c>
      <c r="C175">
        <f t="shared" si="38"/>
        <v>54</v>
      </c>
      <c r="D175" t="str">
        <f t="shared" si="28"/>
        <v xml:space="preserve">Middle Age </v>
      </c>
      <c r="E175" t="s">
        <v>37</v>
      </c>
      <c r="F175" t="s">
        <v>2013</v>
      </c>
      <c r="G175">
        <v>1</v>
      </c>
      <c r="H175">
        <v>218</v>
      </c>
      <c r="I175" t="s">
        <v>2014</v>
      </c>
      <c r="J175" t="s">
        <v>34</v>
      </c>
      <c r="K175" s="4">
        <v>504</v>
      </c>
      <c r="L175" t="s">
        <v>22</v>
      </c>
      <c r="M175" t="s">
        <v>83</v>
      </c>
      <c r="N175" t="s">
        <v>1022</v>
      </c>
      <c r="O175" t="s">
        <v>46</v>
      </c>
      <c r="P175" t="s">
        <v>47</v>
      </c>
    </row>
    <row r="176" spans="1:16" x14ac:dyDescent="0.3">
      <c r="A176">
        <v>1972</v>
      </c>
      <c r="B176">
        <f t="shared" si="27"/>
        <v>1970</v>
      </c>
      <c r="C176">
        <f t="shared" si="38"/>
        <v>59</v>
      </c>
      <c r="D176" t="str">
        <f t="shared" si="28"/>
        <v xml:space="preserve">Middle Age </v>
      </c>
      <c r="E176" t="s">
        <v>37</v>
      </c>
      <c r="F176" t="s">
        <v>1662</v>
      </c>
      <c r="G176">
        <v>4</v>
      </c>
      <c r="H176">
        <v>242</v>
      </c>
      <c r="I176" t="s">
        <v>1664</v>
      </c>
      <c r="J176" t="s">
        <v>34</v>
      </c>
      <c r="K176" s="4">
        <v>4996</v>
      </c>
      <c r="L176" t="s">
        <v>22</v>
      </c>
      <c r="M176" t="s">
        <v>83</v>
      </c>
      <c r="N176" t="s">
        <v>192</v>
      </c>
      <c r="O176" t="s">
        <v>443</v>
      </c>
      <c r="P176" t="s">
        <v>2845</v>
      </c>
    </row>
    <row r="177" spans="1:16" x14ac:dyDescent="0.3">
      <c r="A177">
        <v>1975</v>
      </c>
      <c r="B177">
        <f t="shared" si="27"/>
        <v>1970</v>
      </c>
      <c r="C177">
        <f t="shared" si="38"/>
        <v>49</v>
      </c>
      <c r="D177" t="str">
        <f t="shared" si="28"/>
        <v xml:space="preserve">Adult </v>
      </c>
      <c r="E177" t="s">
        <v>49</v>
      </c>
      <c r="F177" t="s">
        <v>1578</v>
      </c>
      <c r="G177">
        <v>3</v>
      </c>
      <c r="H177">
        <v>103</v>
      </c>
      <c r="I177" t="s">
        <v>1581</v>
      </c>
      <c r="J177" t="s">
        <v>34</v>
      </c>
      <c r="K177" s="4">
        <v>9687</v>
      </c>
      <c r="L177" t="s">
        <v>22</v>
      </c>
      <c r="M177" t="s">
        <v>83</v>
      </c>
      <c r="N177" t="s">
        <v>1582</v>
      </c>
      <c r="O177" t="str">
        <f t="shared" ref="O177:O191" si="39">L177</f>
        <v>USA</v>
      </c>
      <c r="P177" t="str">
        <f t="shared" ref="P177:P191" si="40">M177</f>
        <v>Chicago IL</v>
      </c>
    </row>
    <row r="178" spans="1:16" x14ac:dyDescent="0.3">
      <c r="A178">
        <v>1990</v>
      </c>
      <c r="B178">
        <f t="shared" si="27"/>
        <v>1990</v>
      </c>
      <c r="C178">
        <f t="shared" si="38"/>
        <v>63</v>
      </c>
      <c r="D178" t="str">
        <f t="shared" si="28"/>
        <v xml:space="preserve">Middle Age </v>
      </c>
      <c r="E178" t="s">
        <v>19</v>
      </c>
      <c r="F178" t="s">
        <v>1157</v>
      </c>
      <c r="G178">
        <v>3</v>
      </c>
      <c r="H178">
        <v>704</v>
      </c>
      <c r="I178" t="s">
        <v>1160</v>
      </c>
      <c r="J178" t="s">
        <v>34</v>
      </c>
      <c r="K178" s="4">
        <v>10098</v>
      </c>
      <c r="L178" t="s">
        <v>22</v>
      </c>
      <c r="M178" t="s">
        <v>83</v>
      </c>
      <c r="N178" t="s">
        <v>1161</v>
      </c>
      <c r="O178" t="str">
        <f t="shared" si="39"/>
        <v>USA</v>
      </c>
      <c r="P178" t="str">
        <f t="shared" si="40"/>
        <v>Chicago IL</v>
      </c>
    </row>
    <row r="179" spans="1:16" x14ac:dyDescent="0.3">
      <c r="A179">
        <v>1962</v>
      </c>
      <c r="B179">
        <f t="shared" si="27"/>
        <v>1960</v>
      </c>
      <c r="C179">
        <f t="shared" si="38"/>
        <v>34</v>
      </c>
      <c r="D179" t="str">
        <f t="shared" si="28"/>
        <v xml:space="preserve">Adult </v>
      </c>
      <c r="E179" t="s">
        <v>12</v>
      </c>
      <c r="F179" t="s">
        <v>1866</v>
      </c>
      <c r="G179">
        <v>3</v>
      </c>
      <c r="H179">
        <v>373</v>
      </c>
      <c r="I179" t="s">
        <v>1870</v>
      </c>
      <c r="J179" t="s">
        <v>34</v>
      </c>
      <c r="K179" s="4">
        <v>10324</v>
      </c>
      <c r="L179" t="s">
        <v>22</v>
      </c>
      <c r="M179" t="s">
        <v>83</v>
      </c>
      <c r="N179" t="s">
        <v>24</v>
      </c>
      <c r="O179" t="str">
        <f t="shared" si="39"/>
        <v>USA</v>
      </c>
      <c r="P179" t="str">
        <f t="shared" si="40"/>
        <v>Chicago IL</v>
      </c>
    </row>
    <row r="180" spans="1:16" x14ac:dyDescent="0.3">
      <c r="A180">
        <v>1990</v>
      </c>
      <c r="B180">
        <f t="shared" si="27"/>
        <v>1990</v>
      </c>
      <c r="C180">
        <f t="shared" si="38"/>
        <v>60</v>
      </c>
      <c r="D180" t="str">
        <f t="shared" si="28"/>
        <v xml:space="preserve">Middle Age </v>
      </c>
      <c r="E180" t="s">
        <v>49</v>
      </c>
      <c r="F180" t="s">
        <v>1176</v>
      </c>
      <c r="G180">
        <v>3</v>
      </c>
      <c r="H180">
        <v>138</v>
      </c>
      <c r="I180" t="s">
        <v>1180</v>
      </c>
      <c r="J180" t="s">
        <v>34</v>
      </c>
      <c r="K180" s="4">
        <v>11045</v>
      </c>
      <c r="L180" t="s">
        <v>22</v>
      </c>
      <c r="M180" t="s">
        <v>83</v>
      </c>
      <c r="N180" t="s">
        <v>48</v>
      </c>
      <c r="O180" t="str">
        <f t="shared" si="39"/>
        <v>USA</v>
      </c>
      <c r="P180" t="str">
        <f t="shared" si="40"/>
        <v>Chicago IL</v>
      </c>
    </row>
    <row r="181" spans="1:16" x14ac:dyDescent="0.3">
      <c r="A181">
        <v>1980</v>
      </c>
      <c r="B181">
        <f t="shared" si="27"/>
        <v>1980</v>
      </c>
      <c r="C181">
        <f t="shared" si="38"/>
        <v>49</v>
      </c>
      <c r="D181" t="str">
        <f t="shared" si="28"/>
        <v xml:space="preserve">Adult </v>
      </c>
      <c r="E181" t="s">
        <v>49</v>
      </c>
      <c r="F181" t="s">
        <v>1441</v>
      </c>
      <c r="G181">
        <v>2</v>
      </c>
      <c r="H181">
        <v>116</v>
      </c>
      <c r="I181" t="s">
        <v>1444</v>
      </c>
      <c r="J181" t="s">
        <v>34</v>
      </c>
      <c r="K181" s="4">
        <v>11595</v>
      </c>
      <c r="L181" t="s">
        <v>22</v>
      </c>
      <c r="M181" t="s">
        <v>83</v>
      </c>
      <c r="N181" t="s">
        <v>84</v>
      </c>
      <c r="O181" t="str">
        <f t="shared" si="39"/>
        <v>USA</v>
      </c>
      <c r="P181" t="str">
        <f t="shared" si="40"/>
        <v>Chicago IL</v>
      </c>
    </row>
    <row r="182" spans="1:16" x14ac:dyDescent="0.3">
      <c r="A182">
        <v>2000</v>
      </c>
      <c r="B182">
        <f t="shared" si="27"/>
        <v>2000</v>
      </c>
      <c r="C182">
        <f t="shared" si="38"/>
        <v>56</v>
      </c>
      <c r="D182" t="str">
        <f t="shared" si="28"/>
        <v xml:space="preserve">Middle Age </v>
      </c>
      <c r="E182" t="s">
        <v>19</v>
      </c>
      <c r="F182" t="s">
        <v>874</v>
      </c>
      <c r="G182">
        <v>2</v>
      </c>
      <c r="H182">
        <v>732</v>
      </c>
      <c r="I182" t="s">
        <v>875</v>
      </c>
      <c r="J182" t="s">
        <v>34</v>
      </c>
      <c r="K182" s="4">
        <v>16181</v>
      </c>
      <c r="L182" t="s">
        <v>22</v>
      </c>
      <c r="M182" t="s">
        <v>83</v>
      </c>
      <c r="N182" t="s">
        <v>84</v>
      </c>
      <c r="O182" t="str">
        <f t="shared" si="39"/>
        <v>USA</v>
      </c>
      <c r="P182" t="str">
        <f t="shared" si="40"/>
        <v>Chicago IL</v>
      </c>
    </row>
    <row r="183" spans="1:16" x14ac:dyDescent="0.3">
      <c r="A183">
        <v>2008</v>
      </c>
      <c r="B183">
        <f t="shared" si="27"/>
        <v>2000</v>
      </c>
      <c r="C183">
        <f t="shared" si="38"/>
        <v>61</v>
      </c>
      <c r="D183" t="str">
        <f t="shared" si="28"/>
        <v xml:space="preserve">Middle Age </v>
      </c>
      <c r="E183" t="s">
        <v>37</v>
      </c>
      <c r="F183" t="s">
        <v>615</v>
      </c>
      <c r="G183">
        <v>3</v>
      </c>
      <c r="H183">
        <v>830</v>
      </c>
      <c r="I183" t="s">
        <v>617</v>
      </c>
      <c r="J183" t="s">
        <v>34</v>
      </c>
      <c r="K183" s="4">
        <v>17182</v>
      </c>
      <c r="L183" t="s">
        <v>22</v>
      </c>
      <c r="M183" t="s">
        <v>83</v>
      </c>
      <c r="N183" t="s">
        <v>44</v>
      </c>
      <c r="O183" t="str">
        <f t="shared" si="39"/>
        <v>USA</v>
      </c>
      <c r="P183" t="str">
        <f t="shared" si="40"/>
        <v>Chicago IL</v>
      </c>
    </row>
    <row r="184" spans="1:16" x14ac:dyDescent="0.3">
      <c r="A184">
        <v>2002</v>
      </c>
      <c r="B184">
        <f t="shared" si="27"/>
        <v>2000</v>
      </c>
      <c r="C184">
        <f t="shared" si="38"/>
        <v>55</v>
      </c>
      <c r="D184" t="str">
        <f t="shared" si="28"/>
        <v xml:space="preserve">Middle Age </v>
      </c>
      <c r="E184" t="s">
        <v>12</v>
      </c>
      <c r="F184" t="s">
        <v>820</v>
      </c>
      <c r="G184">
        <v>3</v>
      </c>
      <c r="H184">
        <v>751</v>
      </c>
      <c r="I184" t="s">
        <v>823</v>
      </c>
      <c r="J184" t="s">
        <v>34</v>
      </c>
      <c r="K184" s="4">
        <v>17295</v>
      </c>
      <c r="L184" t="s">
        <v>22</v>
      </c>
      <c r="M184" t="s">
        <v>83</v>
      </c>
      <c r="N184" t="s">
        <v>48</v>
      </c>
      <c r="O184" t="str">
        <f t="shared" si="39"/>
        <v>USA</v>
      </c>
      <c r="P184" t="str">
        <f t="shared" si="40"/>
        <v>Chicago IL</v>
      </c>
    </row>
    <row r="185" spans="1:16" x14ac:dyDescent="0.3">
      <c r="A185">
        <v>1989</v>
      </c>
      <c r="B185">
        <f t="shared" si="27"/>
        <v>1980</v>
      </c>
      <c r="C185">
        <f t="shared" si="38"/>
        <v>42</v>
      </c>
      <c r="D185" t="str">
        <f t="shared" si="28"/>
        <v xml:space="preserve">Adult </v>
      </c>
      <c r="E185" t="s">
        <v>37</v>
      </c>
      <c r="F185" t="s">
        <v>1201</v>
      </c>
      <c r="G185">
        <v>2</v>
      </c>
      <c r="H185">
        <v>274</v>
      </c>
      <c r="I185" t="s">
        <v>1202</v>
      </c>
      <c r="J185" t="s">
        <v>34</v>
      </c>
      <c r="K185" s="4">
        <v>17509</v>
      </c>
      <c r="L185" t="s">
        <v>22</v>
      </c>
      <c r="M185" t="s">
        <v>83</v>
      </c>
      <c r="N185" t="s">
        <v>1203</v>
      </c>
      <c r="O185" t="str">
        <f t="shared" si="39"/>
        <v>USA</v>
      </c>
      <c r="P185" t="str">
        <f t="shared" si="40"/>
        <v>Chicago IL</v>
      </c>
    </row>
    <row r="186" spans="1:16" x14ac:dyDescent="0.3">
      <c r="A186">
        <v>2022</v>
      </c>
      <c r="B186">
        <f t="shared" si="27"/>
        <v>2020</v>
      </c>
      <c r="C186">
        <f t="shared" si="38"/>
        <v>69</v>
      </c>
      <c r="D186" t="str">
        <f t="shared" si="28"/>
        <v xml:space="preserve">Middle Age </v>
      </c>
      <c r="E186" t="s">
        <v>19</v>
      </c>
      <c r="F186" t="s">
        <v>77</v>
      </c>
      <c r="G186">
        <v>3</v>
      </c>
      <c r="H186">
        <v>1022</v>
      </c>
      <c r="I186" t="s">
        <v>82</v>
      </c>
      <c r="J186" t="s">
        <v>34</v>
      </c>
      <c r="K186" s="4">
        <v>19657</v>
      </c>
      <c r="L186" t="s">
        <v>22</v>
      </c>
      <c r="M186" t="s">
        <v>83</v>
      </c>
      <c r="N186" t="s">
        <v>84</v>
      </c>
      <c r="O186" t="str">
        <f t="shared" si="39"/>
        <v>USA</v>
      </c>
      <c r="P186" t="str">
        <f t="shared" si="40"/>
        <v>Chicago IL</v>
      </c>
    </row>
    <row r="187" spans="1:16" x14ac:dyDescent="0.3">
      <c r="A187">
        <v>2011</v>
      </c>
      <c r="B187">
        <f t="shared" si="27"/>
        <v>2010</v>
      </c>
      <c r="C187">
        <f t="shared" si="38"/>
        <v>54</v>
      </c>
      <c r="D187" t="str">
        <f t="shared" si="28"/>
        <v xml:space="preserve">Middle Age </v>
      </c>
      <c r="E187" t="s">
        <v>12</v>
      </c>
      <c r="F187" t="s">
        <v>530</v>
      </c>
      <c r="G187">
        <v>4</v>
      </c>
      <c r="H187">
        <v>861</v>
      </c>
      <c r="I187" t="s">
        <v>534</v>
      </c>
      <c r="J187" t="s">
        <v>34</v>
      </c>
      <c r="K187" s="4">
        <v>21183</v>
      </c>
      <c r="L187" t="s">
        <v>22</v>
      </c>
      <c r="M187" t="s">
        <v>83</v>
      </c>
      <c r="N187" t="s">
        <v>535</v>
      </c>
      <c r="O187" t="str">
        <f t="shared" si="39"/>
        <v>USA</v>
      </c>
      <c r="P187" t="str">
        <f t="shared" si="40"/>
        <v>Chicago IL</v>
      </c>
    </row>
    <row r="188" spans="1:16" x14ac:dyDescent="0.3">
      <c r="A188">
        <v>2009</v>
      </c>
      <c r="B188">
        <f t="shared" si="27"/>
        <v>2000</v>
      </c>
      <c r="C188">
        <f t="shared" si="38"/>
        <v>57</v>
      </c>
      <c r="D188" t="str">
        <f t="shared" si="28"/>
        <v xml:space="preserve">Middle Age </v>
      </c>
      <c r="E188" t="s">
        <v>37</v>
      </c>
      <c r="F188" t="s">
        <v>584</v>
      </c>
      <c r="G188">
        <v>3</v>
      </c>
      <c r="H188">
        <v>841</v>
      </c>
      <c r="I188" t="s">
        <v>589</v>
      </c>
      <c r="J188" t="s">
        <v>34</v>
      </c>
      <c r="K188" s="4">
        <v>19083</v>
      </c>
      <c r="L188" t="s">
        <v>201</v>
      </c>
      <c r="M188" t="s">
        <v>590</v>
      </c>
      <c r="N188" t="s">
        <v>265</v>
      </c>
      <c r="O188" t="str">
        <f t="shared" si="39"/>
        <v>India</v>
      </c>
      <c r="P188" t="str">
        <f t="shared" si="40"/>
        <v>Chidambaram Tamil Nadu</v>
      </c>
    </row>
    <row r="189" spans="1:16" x14ac:dyDescent="0.3">
      <c r="A189">
        <v>2014</v>
      </c>
      <c r="B189">
        <f t="shared" si="27"/>
        <v>2010</v>
      </c>
      <c r="C189">
        <f t="shared" si="38"/>
        <v>85</v>
      </c>
      <c r="D189" t="str">
        <f t="shared" si="28"/>
        <v>Senior</v>
      </c>
      <c r="E189" t="s">
        <v>49</v>
      </c>
      <c r="F189" t="s">
        <v>422</v>
      </c>
      <c r="G189">
        <v>3</v>
      </c>
      <c r="H189">
        <v>906</v>
      </c>
      <c r="I189" t="s">
        <v>429</v>
      </c>
      <c r="J189" t="s">
        <v>34</v>
      </c>
      <c r="K189" s="4">
        <v>10623</v>
      </c>
      <c r="L189" t="s">
        <v>155</v>
      </c>
      <c r="M189" t="s">
        <v>430</v>
      </c>
      <c r="N189" t="s">
        <v>431</v>
      </c>
      <c r="O189" t="str">
        <f t="shared" si="39"/>
        <v>Japan</v>
      </c>
      <c r="P189" t="str">
        <f t="shared" si="40"/>
        <v>Chiran</v>
      </c>
    </row>
    <row r="190" spans="1:16" x14ac:dyDescent="0.3">
      <c r="A190">
        <v>2006</v>
      </c>
      <c r="B190">
        <f t="shared" si="27"/>
        <v>2000</v>
      </c>
      <c r="C190">
        <f t="shared" si="38"/>
        <v>66</v>
      </c>
      <c r="D190" t="str">
        <f t="shared" si="28"/>
        <v xml:space="preserve">Middle Age </v>
      </c>
      <c r="E190" t="s">
        <v>26</v>
      </c>
      <c r="F190" t="s">
        <v>674</v>
      </c>
      <c r="G190">
        <v>2</v>
      </c>
      <c r="H190">
        <v>809</v>
      </c>
      <c r="I190" t="s">
        <v>676</v>
      </c>
      <c r="J190" t="s">
        <v>34</v>
      </c>
      <c r="K190">
        <v>14790</v>
      </c>
      <c r="L190" t="s">
        <v>677</v>
      </c>
      <c r="M190" t="s">
        <v>678</v>
      </c>
      <c r="N190" t="s">
        <v>3045</v>
      </c>
      <c r="O190" t="str">
        <f t="shared" si="39"/>
        <v>Bangladesh</v>
      </c>
      <c r="P190" t="str">
        <f t="shared" si="40"/>
        <v>Chittagong</v>
      </c>
    </row>
    <row r="191" spans="1:16" x14ac:dyDescent="0.3">
      <c r="A191">
        <v>1937</v>
      </c>
      <c r="B191">
        <f t="shared" si="27"/>
        <v>1930</v>
      </c>
      <c r="C191">
        <f>-IF(AND(MID(K191,6,2)*1 &gt; MONTH(DATE(A191,1,1)), MID(K191,1,4)*1 = A191), MID(K191,1,4)*1 - MID(K191,1,4)*1 - 1, MID(K191,1,4)*1 - A191)</f>
        <v>54</v>
      </c>
      <c r="D191" t="str">
        <f t="shared" si="28"/>
        <v xml:space="preserve">Middle Age </v>
      </c>
      <c r="E191" t="s">
        <v>37</v>
      </c>
      <c r="F191" t="s">
        <v>2337</v>
      </c>
      <c r="G191">
        <v>2</v>
      </c>
      <c r="H191">
        <v>196</v>
      </c>
      <c r="I191" t="s">
        <v>2338</v>
      </c>
      <c r="J191" t="s">
        <v>34</v>
      </c>
      <c r="K191" s="4" t="s">
        <v>2339</v>
      </c>
      <c r="L191" t="s">
        <v>141</v>
      </c>
      <c r="M191" t="s">
        <v>2340</v>
      </c>
      <c r="N191" t="s">
        <v>2342</v>
      </c>
      <c r="O191" t="str">
        <f t="shared" si="39"/>
        <v>United Kingdom</v>
      </c>
      <c r="P191" t="str">
        <f t="shared" si="40"/>
        <v>Chorley</v>
      </c>
    </row>
    <row r="192" spans="1:16" x14ac:dyDescent="0.3">
      <c r="A192">
        <v>1950</v>
      </c>
      <c r="B192">
        <f t="shared" si="27"/>
        <v>1950</v>
      </c>
      <c r="C192">
        <f>DATEDIF(K192, DATE(A192, 12, 31), "Y")</f>
        <v>48</v>
      </c>
      <c r="D192" t="str">
        <f t="shared" si="28"/>
        <v xml:space="preserve">Adult </v>
      </c>
      <c r="E192" t="s">
        <v>37</v>
      </c>
      <c r="F192" t="s">
        <v>2112</v>
      </c>
      <c r="G192">
        <v>2</v>
      </c>
      <c r="H192">
        <v>211</v>
      </c>
      <c r="I192" t="s">
        <v>2113</v>
      </c>
      <c r="J192" t="s">
        <v>34</v>
      </c>
      <c r="K192" s="4">
        <v>922</v>
      </c>
      <c r="L192" t="s">
        <v>244</v>
      </c>
      <c r="M192" t="s">
        <v>2114</v>
      </c>
      <c r="N192" t="s">
        <v>2115</v>
      </c>
      <c r="O192" t="s">
        <v>1633</v>
      </c>
      <c r="P192" t="s">
        <v>1634</v>
      </c>
    </row>
    <row r="193" spans="1:16" x14ac:dyDescent="0.3">
      <c r="A193">
        <v>1915</v>
      </c>
      <c r="B193">
        <f t="shared" si="27"/>
        <v>1910</v>
      </c>
      <c r="C193">
        <f>-IF(AND(MID(K193,6,2)*1 &gt; MONTH(DATE(A193,1,1)), MID(K193,1,4)*1 = A193), MID(K193,1,4)*1 - MID(K193,1,4)*1 - 1, MID(K193,1,4)*1 - A193)</f>
        <v>49</v>
      </c>
      <c r="D193" t="str">
        <f t="shared" si="28"/>
        <v xml:space="preserve">Adult </v>
      </c>
      <c r="E193" t="s">
        <v>31</v>
      </c>
      <c r="F193" t="s">
        <v>2733</v>
      </c>
      <c r="G193">
        <v>1</v>
      </c>
      <c r="H193">
        <v>584</v>
      </c>
      <c r="I193" t="s">
        <v>2734</v>
      </c>
      <c r="J193" t="s">
        <v>34</v>
      </c>
      <c r="K193" t="s">
        <v>2735</v>
      </c>
      <c r="L193" t="s">
        <v>46</v>
      </c>
      <c r="M193" t="s">
        <v>2736</v>
      </c>
      <c r="N193" t="s">
        <v>3045</v>
      </c>
      <c r="O193" t="str">
        <f>L193</f>
        <v>France</v>
      </c>
      <c r="P193" t="str">
        <f>M193</f>
        <v>Clamecy</v>
      </c>
    </row>
    <row r="194" spans="1:16" x14ac:dyDescent="0.3">
      <c r="A194">
        <v>1905</v>
      </c>
      <c r="B194">
        <f t="shared" ref="B194:B257" si="41">FLOOR(A194, 10)</f>
        <v>1900</v>
      </c>
      <c r="C194">
        <f>-IF(AND(MID(K194,6,2)*1 &gt; MONTH(DATE(A194,1,1)), MID(K194,1,4)*1 = A194), MID(K194,1,4)*1 - MID(K194,1,4)*1 - 1, MID(K194,1,4)*1 - A194)</f>
        <v>62</v>
      </c>
      <c r="D194" t="str">
        <f t="shared" si="28"/>
        <v xml:space="preserve">Middle Age </v>
      </c>
      <c r="E194" t="s">
        <v>12</v>
      </c>
      <c r="F194" t="s">
        <v>2940</v>
      </c>
      <c r="G194">
        <v>1</v>
      </c>
      <c r="H194">
        <v>297</v>
      </c>
      <c r="I194" t="s">
        <v>2941</v>
      </c>
      <c r="J194" t="s">
        <v>34</v>
      </c>
      <c r="K194" s="4" t="s">
        <v>2942</v>
      </c>
      <c r="L194" t="s">
        <v>58</v>
      </c>
      <c r="M194" t="s">
        <v>2943</v>
      </c>
      <c r="N194" t="s">
        <v>2944</v>
      </c>
      <c r="O194" t="str">
        <f>L194</f>
        <v>Germany</v>
      </c>
      <c r="P194" t="str">
        <f>M194</f>
        <v>Clausthal Zellerfeld</v>
      </c>
    </row>
    <row r="195" spans="1:16" x14ac:dyDescent="0.3">
      <c r="A195">
        <v>1976</v>
      </c>
      <c r="B195">
        <f t="shared" si="41"/>
        <v>1970</v>
      </c>
      <c r="C195">
        <f>DATEDIF(K195, DATE(A195, 12, 31), "Y")</f>
        <v>57</v>
      </c>
      <c r="D195" t="str">
        <f t="shared" si="28"/>
        <v xml:space="preserve">Middle Age </v>
      </c>
      <c r="E195" t="s">
        <v>37</v>
      </c>
      <c r="F195" t="s">
        <v>1548</v>
      </c>
      <c r="G195">
        <v>1</v>
      </c>
      <c r="H195">
        <v>249</v>
      </c>
      <c r="I195" t="s">
        <v>1549</v>
      </c>
      <c r="J195" t="s">
        <v>34</v>
      </c>
      <c r="K195" s="4">
        <v>7283</v>
      </c>
      <c r="L195" t="s">
        <v>22</v>
      </c>
      <c r="M195" t="s">
        <v>43</v>
      </c>
      <c r="N195" t="s">
        <v>24</v>
      </c>
      <c r="O195" t="s">
        <v>22</v>
      </c>
      <c r="P195" t="s">
        <v>2471</v>
      </c>
    </row>
    <row r="196" spans="1:16" x14ac:dyDescent="0.3">
      <c r="A196">
        <v>1960</v>
      </c>
      <c r="B196">
        <f t="shared" si="41"/>
        <v>1960</v>
      </c>
      <c r="C196">
        <f>DATEDIF(K196, DATE(A196, 12, 31), "Y")</f>
        <v>34</v>
      </c>
      <c r="D196" t="str">
        <f t="shared" ref="D196:D259" si="42">IF(C196&lt;25, "Youth",
IF(C196&lt;=50, "Adult ",
IF(C196&lt;=75, "Middle Age ",
"Senior")))</f>
        <v xml:space="preserve">Adult </v>
      </c>
      <c r="E196" t="s">
        <v>49</v>
      </c>
      <c r="F196" t="s">
        <v>1920</v>
      </c>
      <c r="G196">
        <v>1</v>
      </c>
      <c r="H196">
        <v>74</v>
      </c>
      <c r="I196" t="s">
        <v>1921</v>
      </c>
      <c r="J196" t="s">
        <v>34</v>
      </c>
      <c r="K196" s="4">
        <v>9761</v>
      </c>
      <c r="L196" t="s">
        <v>22</v>
      </c>
      <c r="M196" t="s">
        <v>43</v>
      </c>
      <c r="N196" t="s">
        <v>130</v>
      </c>
      <c r="O196" t="str">
        <f t="shared" ref="O196:O210" si="43">L196</f>
        <v>USA</v>
      </c>
      <c r="P196" t="str">
        <f t="shared" ref="P196:P210" si="44">M196</f>
        <v>Cleveland OH</v>
      </c>
    </row>
    <row r="197" spans="1:16" x14ac:dyDescent="0.3">
      <c r="A197">
        <v>2023</v>
      </c>
      <c r="B197">
        <f t="shared" si="41"/>
        <v>2020</v>
      </c>
      <c r="C197">
        <f>DATEDIF(K197, DATE(A197, 12, 31), "Y")</f>
        <v>80</v>
      </c>
      <c r="D197" t="str">
        <f t="shared" si="42"/>
        <v>Senior</v>
      </c>
      <c r="E197" t="s">
        <v>37</v>
      </c>
      <c r="F197" t="s">
        <v>38</v>
      </c>
      <c r="G197">
        <v>3</v>
      </c>
      <c r="H197">
        <v>1030</v>
      </c>
      <c r="I197" t="s">
        <v>42</v>
      </c>
      <c r="J197" t="s">
        <v>34</v>
      </c>
      <c r="K197" s="4">
        <v>15828</v>
      </c>
      <c r="L197" t="s">
        <v>22</v>
      </c>
      <c r="M197" t="s">
        <v>43</v>
      </c>
      <c r="N197" t="s">
        <v>44</v>
      </c>
      <c r="O197" t="str">
        <f t="shared" si="43"/>
        <v>USA</v>
      </c>
      <c r="P197" t="str">
        <f t="shared" si="44"/>
        <v>Cleveland OH</v>
      </c>
    </row>
    <row r="198" spans="1:16" x14ac:dyDescent="0.3">
      <c r="A198">
        <v>1912</v>
      </c>
      <c r="B198">
        <f t="shared" si="41"/>
        <v>1910</v>
      </c>
      <c r="C198">
        <f>-IF(AND(MID(K198,6,2)*1 &gt; MONTH(DATE(A198,1,1)), MID(K198,1,4)*1 = A198), MID(K198,1,4)*1 - MID(K198,1,4)*1 - 1, MID(K198,1,4)*1 - A198)</f>
        <v>67</v>
      </c>
      <c r="D198" t="str">
        <f t="shared" si="42"/>
        <v xml:space="preserve">Middle Age </v>
      </c>
      <c r="E198" t="s">
        <v>26</v>
      </c>
      <c r="F198" t="s">
        <v>2784</v>
      </c>
      <c r="G198">
        <v>1</v>
      </c>
      <c r="H198">
        <v>480</v>
      </c>
      <c r="I198" t="s">
        <v>2785</v>
      </c>
      <c r="J198" t="s">
        <v>34</v>
      </c>
      <c r="K198" t="s">
        <v>2786</v>
      </c>
      <c r="L198" t="s">
        <v>22</v>
      </c>
      <c r="M198" t="s">
        <v>2787</v>
      </c>
      <c r="N198" t="s">
        <v>3045</v>
      </c>
      <c r="O198" t="str">
        <f t="shared" si="43"/>
        <v>USA</v>
      </c>
      <c r="P198" t="str">
        <f t="shared" si="44"/>
        <v>Clinton NY</v>
      </c>
    </row>
    <row r="199" spans="1:16" x14ac:dyDescent="0.3">
      <c r="A199">
        <v>1923</v>
      </c>
      <c r="B199">
        <f t="shared" si="41"/>
        <v>1920</v>
      </c>
      <c r="C199">
        <f>-IF(AND(MID(K199,6,2)*1 &gt; MONTH(DATE(A199,1,1)), MID(K199,1,4)*1 = A199), MID(K199,1,4)*1 - MID(K199,1,4)*1 - 1, MID(K199,1,4)*1 - A199)</f>
        <v>47</v>
      </c>
      <c r="D199" t="str">
        <f t="shared" si="42"/>
        <v xml:space="preserve">Adult </v>
      </c>
      <c r="E199" t="s">
        <v>12</v>
      </c>
      <c r="F199" t="s">
        <v>2614</v>
      </c>
      <c r="G199">
        <v>2</v>
      </c>
      <c r="H199">
        <v>314</v>
      </c>
      <c r="I199" t="s">
        <v>2615</v>
      </c>
      <c r="J199" t="s">
        <v>34</v>
      </c>
      <c r="K199" s="4" t="s">
        <v>2616</v>
      </c>
      <c r="L199" t="s">
        <v>296</v>
      </c>
      <c r="M199" t="s">
        <v>2617</v>
      </c>
      <c r="N199" t="s">
        <v>1288</v>
      </c>
      <c r="O199" t="str">
        <f t="shared" si="43"/>
        <v>Scotland</v>
      </c>
      <c r="P199" t="str">
        <f t="shared" si="44"/>
        <v>Cluny</v>
      </c>
    </row>
    <row r="200" spans="1:16" x14ac:dyDescent="0.3">
      <c r="A200">
        <v>2020</v>
      </c>
      <c r="B200">
        <f t="shared" si="41"/>
        <v>2020</v>
      </c>
      <c r="C200">
        <f>DATEDIF(K200, DATE(A200, 12, 31), "Y")</f>
        <v>89</v>
      </c>
      <c r="D200" t="str">
        <f t="shared" si="42"/>
        <v>Senior</v>
      </c>
      <c r="E200" t="s">
        <v>49</v>
      </c>
      <c r="F200" t="s">
        <v>184</v>
      </c>
      <c r="G200">
        <v>2</v>
      </c>
      <c r="H200">
        <v>988</v>
      </c>
      <c r="I200" t="s">
        <v>185</v>
      </c>
      <c r="J200" t="s">
        <v>34</v>
      </c>
      <c r="K200" s="4">
        <v>11543</v>
      </c>
      <c r="L200" t="s">
        <v>141</v>
      </c>
      <c r="M200" t="s">
        <v>186</v>
      </c>
      <c r="N200" t="s">
        <v>187</v>
      </c>
      <c r="O200" t="str">
        <f t="shared" si="43"/>
        <v>United Kingdom</v>
      </c>
      <c r="P200" t="str">
        <f t="shared" si="44"/>
        <v>Colchester</v>
      </c>
    </row>
    <row r="201" spans="1:16" x14ac:dyDescent="0.3">
      <c r="A201">
        <v>1972</v>
      </c>
      <c r="B201">
        <f t="shared" si="41"/>
        <v>1970</v>
      </c>
      <c r="C201">
        <f>DATEDIF(K201, DATE(A201, 12, 31), "Y")</f>
        <v>55</v>
      </c>
      <c r="D201" t="str">
        <f t="shared" si="42"/>
        <v xml:space="preserve">Middle Age </v>
      </c>
      <c r="E201" t="s">
        <v>31</v>
      </c>
      <c r="F201" t="s">
        <v>1650</v>
      </c>
      <c r="G201">
        <v>1</v>
      </c>
      <c r="H201">
        <v>647</v>
      </c>
      <c r="I201" t="s">
        <v>1651</v>
      </c>
      <c r="J201" t="s">
        <v>34</v>
      </c>
      <c r="K201">
        <v>6565</v>
      </c>
      <c r="L201" t="s">
        <v>58</v>
      </c>
      <c r="M201" t="s">
        <v>1652</v>
      </c>
      <c r="N201" t="s">
        <v>3045</v>
      </c>
      <c r="O201" t="str">
        <f t="shared" si="43"/>
        <v>Germany</v>
      </c>
      <c r="P201" t="str">
        <f t="shared" si="44"/>
        <v>Cologne</v>
      </c>
    </row>
    <row r="202" spans="1:16" x14ac:dyDescent="0.3">
      <c r="A202">
        <v>1931</v>
      </c>
      <c r="B202">
        <f t="shared" si="41"/>
        <v>1930</v>
      </c>
      <c r="C202">
        <f>-IF(AND(MID(K202,6,2)*1 &gt; MONTH(DATE(A202,1,1)), MID(K202,1,4)*1 = A202), MID(K202,1,4)*1 - MID(K202,1,4)*1 - 1, MID(K202,1,4)*1 - A202)</f>
        <v>57</v>
      </c>
      <c r="D202" t="str">
        <f t="shared" si="42"/>
        <v xml:space="preserve">Middle Age </v>
      </c>
      <c r="E202" t="s">
        <v>37</v>
      </c>
      <c r="F202" t="s">
        <v>2458</v>
      </c>
      <c r="G202">
        <v>2</v>
      </c>
      <c r="H202">
        <v>189</v>
      </c>
      <c r="I202" t="s">
        <v>2462</v>
      </c>
      <c r="J202" t="s">
        <v>34</v>
      </c>
      <c r="K202" s="4" t="s">
        <v>2463</v>
      </c>
      <c r="L202" t="s">
        <v>58</v>
      </c>
      <c r="M202" t="s">
        <v>1652</v>
      </c>
      <c r="N202" t="s">
        <v>1467</v>
      </c>
      <c r="O202" t="str">
        <f t="shared" si="43"/>
        <v>Germany</v>
      </c>
      <c r="P202" t="str">
        <f t="shared" si="44"/>
        <v>Cologne</v>
      </c>
    </row>
    <row r="203" spans="1:16" x14ac:dyDescent="0.3">
      <c r="A203">
        <v>2021</v>
      </c>
      <c r="B203">
        <f t="shared" si="41"/>
        <v>2020</v>
      </c>
      <c r="C203">
        <f>DATEDIF(K203, DATE(A203, 12, 31), "Y")</f>
        <v>61</v>
      </c>
      <c r="D203" t="str">
        <f t="shared" si="42"/>
        <v xml:space="preserve">Middle Age </v>
      </c>
      <c r="E203" t="s">
        <v>19</v>
      </c>
      <c r="F203" t="s">
        <v>121</v>
      </c>
      <c r="G203">
        <v>4</v>
      </c>
      <c r="H203">
        <v>1008</v>
      </c>
      <c r="I203" t="s">
        <v>125</v>
      </c>
      <c r="J203" t="s">
        <v>34</v>
      </c>
      <c r="K203" s="4">
        <v>22177</v>
      </c>
      <c r="L203" t="s">
        <v>22</v>
      </c>
      <c r="M203" t="s">
        <v>63</v>
      </c>
      <c r="N203" t="s">
        <v>48</v>
      </c>
      <c r="O203" t="str">
        <f t="shared" si="43"/>
        <v>USA</v>
      </c>
      <c r="P203" t="str">
        <f t="shared" si="44"/>
        <v>Columbus OH</v>
      </c>
    </row>
    <row r="204" spans="1:16" x14ac:dyDescent="0.3">
      <c r="A204">
        <v>1997</v>
      </c>
      <c r="B204">
        <f t="shared" si="41"/>
        <v>1990</v>
      </c>
      <c r="C204">
        <f>DATEDIF(K204, DATE(A204, 12, 31), "Y")</f>
        <v>64</v>
      </c>
      <c r="D204" t="str">
        <f t="shared" si="42"/>
        <v xml:space="preserve">Middle Age </v>
      </c>
      <c r="E204" t="s">
        <v>49</v>
      </c>
      <c r="F204" t="s">
        <v>959</v>
      </c>
      <c r="G204">
        <v>3</v>
      </c>
      <c r="H204">
        <v>153</v>
      </c>
      <c r="I204" t="s">
        <v>960</v>
      </c>
      <c r="J204" t="s">
        <v>34</v>
      </c>
      <c r="K204" s="4">
        <v>12145</v>
      </c>
      <c r="L204" t="s">
        <v>961</v>
      </c>
      <c r="M204" t="s">
        <v>962</v>
      </c>
      <c r="N204" t="s">
        <v>476</v>
      </c>
      <c r="O204" t="str">
        <f t="shared" si="43"/>
        <v>Algeria</v>
      </c>
      <c r="P204" t="str">
        <f t="shared" si="44"/>
        <v>Constantine</v>
      </c>
    </row>
    <row r="205" spans="1:16" x14ac:dyDescent="0.3">
      <c r="A205">
        <v>1975</v>
      </c>
      <c r="B205">
        <f t="shared" si="41"/>
        <v>1970</v>
      </c>
      <c r="C205">
        <f>DATEDIF(K205, DATE(A205, 12, 31), "Y")</f>
        <v>53</v>
      </c>
      <c r="D205" t="str">
        <f t="shared" si="42"/>
        <v xml:space="preserve">Middle Age </v>
      </c>
      <c r="E205" t="s">
        <v>49</v>
      </c>
      <c r="F205" t="s">
        <v>1578</v>
      </c>
      <c r="G205">
        <v>3</v>
      </c>
      <c r="H205">
        <v>102</v>
      </c>
      <c r="I205" t="s">
        <v>1583</v>
      </c>
      <c r="J205" t="s">
        <v>34</v>
      </c>
      <c r="K205" s="4">
        <v>8206</v>
      </c>
      <c r="L205" t="s">
        <v>100</v>
      </c>
      <c r="M205" t="s">
        <v>101</v>
      </c>
      <c r="N205" t="s">
        <v>1584</v>
      </c>
      <c r="O205" t="str">
        <f t="shared" si="43"/>
        <v>Denmark</v>
      </c>
      <c r="P205" t="str">
        <f t="shared" si="44"/>
        <v>Copenhagen</v>
      </c>
    </row>
    <row r="206" spans="1:16" x14ac:dyDescent="0.3">
      <c r="A206">
        <v>2022</v>
      </c>
      <c r="B206">
        <f t="shared" si="41"/>
        <v>2020</v>
      </c>
      <c r="C206">
        <f>DATEDIF(K206, DATE(A206, 12, 31), "Y")</f>
        <v>68</v>
      </c>
      <c r="D206" t="str">
        <f t="shared" si="42"/>
        <v xml:space="preserve">Middle Age </v>
      </c>
      <c r="E206" t="s">
        <v>37</v>
      </c>
      <c r="F206" t="s">
        <v>98</v>
      </c>
      <c r="G206">
        <v>3</v>
      </c>
      <c r="H206">
        <v>1016</v>
      </c>
      <c r="I206" t="s">
        <v>99</v>
      </c>
      <c r="J206" t="s">
        <v>34</v>
      </c>
      <c r="K206" s="4">
        <v>20006</v>
      </c>
      <c r="L206" t="s">
        <v>100</v>
      </c>
      <c r="M206" t="s">
        <v>101</v>
      </c>
      <c r="N206" t="s">
        <v>102</v>
      </c>
      <c r="O206" t="str">
        <f t="shared" si="43"/>
        <v>Denmark</v>
      </c>
      <c r="P206" t="str">
        <f t="shared" si="44"/>
        <v>Copenhagen</v>
      </c>
    </row>
    <row r="207" spans="1:16" x14ac:dyDescent="0.3">
      <c r="A207">
        <v>1922</v>
      </c>
      <c r="B207">
        <f t="shared" si="41"/>
        <v>1920</v>
      </c>
      <c r="C207">
        <f>-IF(AND(MID(K207,6,2)*1 &gt; MONTH(DATE(A207,1,1)), MID(K207,1,4)*1 = A207), MID(K207,1,4)*1 - MID(K207,1,4)*1 - 1, MID(K207,1,4)*1 - A207)</f>
        <v>37</v>
      </c>
      <c r="D207" t="str">
        <f t="shared" si="42"/>
        <v xml:space="preserve">Adult </v>
      </c>
      <c r="E207" t="s">
        <v>49</v>
      </c>
      <c r="F207" t="s">
        <v>2647</v>
      </c>
      <c r="G207">
        <v>1</v>
      </c>
      <c r="H207">
        <v>27</v>
      </c>
      <c r="I207" t="s">
        <v>2648</v>
      </c>
      <c r="J207" t="s">
        <v>34</v>
      </c>
      <c r="K207" s="4" t="s">
        <v>2649</v>
      </c>
      <c r="L207" t="s">
        <v>100</v>
      </c>
      <c r="M207" t="s">
        <v>101</v>
      </c>
      <c r="N207" t="s">
        <v>2572</v>
      </c>
      <c r="O207" t="str">
        <f t="shared" si="43"/>
        <v>Denmark</v>
      </c>
      <c r="P207" t="str">
        <f t="shared" si="44"/>
        <v>Copenhagen</v>
      </c>
    </row>
    <row r="208" spans="1:16" x14ac:dyDescent="0.3">
      <c r="A208">
        <v>1943</v>
      </c>
      <c r="B208">
        <f t="shared" si="41"/>
        <v>1940</v>
      </c>
      <c r="C208">
        <f>-IF(AND(MID(K208,6,2)*1 &gt; MONTH(DATE(A208,1,1)), MID(K208,1,4)*1 = A208), MID(K208,1,4)*1 - MID(K208,1,4)*1 - 1, MID(K208,1,4)*1 - A208)</f>
        <v>48</v>
      </c>
      <c r="D208" t="str">
        <f t="shared" si="42"/>
        <v xml:space="preserve">Adult </v>
      </c>
      <c r="E208" t="s">
        <v>12</v>
      </c>
      <c r="F208" t="s">
        <v>2275</v>
      </c>
      <c r="G208">
        <v>2</v>
      </c>
      <c r="H208">
        <v>335</v>
      </c>
      <c r="I208" t="s">
        <v>2276</v>
      </c>
      <c r="J208" t="s">
        <v>34</v>
      </c>
      <c r="K208" s="4" t="s">
        <v>2277</v>
      </c>
      <c r="L208" t="s">
        <v>100</v>
      </c>
      <c r="M208" t="s">
        <v>101</v>
      </c>
      <c r="N208" t="s">
        <v>2278</v>
      </c>
      <c r="O208" t="str">
        <f t="shared" si="43"/>
        <v>Denmark</v>
      </c>
      <c r="P208" t="str">
        <f t="shared" si="44"/>
        <v>Copenhagen</v>
      </c>
    </row>
    <row r="209" spans="1:16" x14ac:dyDescent="0.3">
      <c r="A209">
        <v>1906</v>
      </c>
      <c r="B209">
        <f t="shared" si="41"/>
        <v>1900</v>
      </c>
      <c r="C209">
        <f>-IF(AND(MID(K209,6,2)*1 &gt; MONTH(DATE(A209,1,1)), MID(K209,1,4)*1 = A209), MID(K209,1,4)*1 - MID(K209,1,4)*1 - 1, MID(K209,1,4)*1 - A209)</f>
        <v>63</v>
      </c>
      <c r="D209" t="str">
        <f t="shared" si="42"/>
        <v xml:space="preserve">Middle Age </v>
      </c>
      <c r="E209" t="s">
        <v>12</v>
      </c>
      <c r="F209" t="s">
        <v>2910</v>
      </c>
      <c r="G209">
        <v>2</v>
      </c>
      <c r="H209">
        <v>298</v>
      </c>
      <c r="I209" t="s">
        <v>2922</v>
      </c>
      <c r="J209" t="s">
        <v>34</v>
      </c>
      <c r="K209" s="4" t="s">
        <v>2923</v>
      </c>
      <c r="L209" t="s">
        <v>147</v>
      </c>
      <c r="M209" t="s">
        <v>2924</v>
      </c>
      <c r="N209" t="s">
        <v>2925</v>
      </c>
      <c r="O209" t="str">
        <f t="shared" si="43"/>
        <v>Italy</v>
      </c>
      <c r="P209" t="str">
        <f t="shared" si="44"/>
        <v>Corteno</v>
      </c>
    </row>
    <row r="210" spans="1:16" x14ac:dyDescent="0.3">
      <c r="A210">
        <v>2001</v>
      </c>
      <c r="B210">
        <f t="shared" si="41"/>
        <v>2000</v>
      </c>
      <c r="C210">
        <f t="shared" ref="C210:C223" si="45">DATEDIF(K210, DATE(A210, 12, 31), "Y")</f>
        <v>50</v>
      </c>
      <c r="D210" t="str">
        <f t="shared" si="42"/>
        <v xml:space="preserve">Adult </v>
      </c>
      <c r="E210" t="s">
        <v>49</v>
      </c>
      <c r="F210" t="s">
        <v>850</v>
      </c>
      <c r="G210">
        <v>3</v>
      </c>
      <c r="H210">
        <v>740</v>
      </c>
      <c r="I210" t="s">
        <v>851</v>
      </c>
      <c r="J210" t="s">
        <v>34</v>
      </c>
      <c r="K210" s="4">
        <v>18713</v>
      </c>
      <c r="L210" t="s">
        <v>22</v>
      </c>
      <c r="M210" t="s">
        <v>852</v>
      </c>
      <c r="N210" t="s">
        <v>720</v>
      </c>
      <c r="O210" t="str">
        <f t="shared" si="43"/>
        <v>USA</v>
      </c>
      <c r="P210" t="str">
        <f t="shared" si="44"/>
        <v>Corvallis OR</v>
      </c>
    </row>
    <row r="211" spans="1:16" x14ac:dyDescent="0.3">
      <c r="A211">
        <v>1975</v>
      </c>
      <c r="B211">
        <f t="shared" si="41"/>
        <v>1970</v>
      </c>
      <c r="C211">
        <f t="shared" si="45"/>
        <v>58</v>
      </c>
      <c r="D211" t="str">
        <f t="shared" si="42"/>
        <v xml:space="preserve">Middle Age </v>
      </c>
      <c r="E211" t="s">
        <v>49</v>
      </c>
      <c r="F211" t="s">
        <v>1578</v>
      </c>
      <c r="G211">
        <v>3</v>
      </c>
      <c r="H211">
        <v>104</v>
      </c>
      <c r="I211" t="s">
        <v>1579</v>
      </c>
      <c r="J211" t="s">
        <v>34</v>
      </c>
      <c r="K211" s="4">
        <v>6553</v>
      </c>
      <c r="L211" t="s">
        <v>22</v>
      </c>
      <c r="M211" t="s">
        <v>1580</v>
      </c>
      <c r="N211" t="s">
        <v>44</v>
      </c>
      <c r="O211" t="s">
        <v>22</v>
      </c>
      <c r="P211" t="s">
        <v>2211</v>
      </c>
    </row>
    <row r="212" spans="1:16" x14ac:dyDescent="0.3">
      <c r="A212">
        <v>1970</v>
      </c>
      <c r="B212">
        <f t="shared" si="41"/>
        <v>1970</v>
      </c>
      <c r="C212">
        <f t="shared" si="45"/>
        <v>56</v>
      </c>
      <c r="D212" t="str">
        <f t="shared" si="42"/>
        <v xml:space="preserve">Middle Age </v>
      </c>
      <c r="E212" t="s">
        <v>26</v>
      </c>
      <c r="F212" t="s">
        <v>1704</v>
      </c>
      <c r="G212">
        <v>1</v>
      </c>
      <c r="H212">
        <v>528</v>
      </c>
      <c r="I212" t="s">
        <v>1705</v>
      </c>
      <c r="J212" t="s">
        <v>34</v>
      </c>
      <c r="K212">
        <v>5198</v>
      </c>
      <c r="L212" t="s">
        <v>22</v>
      </c>
      <c r="M212" t="s">
        <v>1706</v>
      </c>
      <c r="N212" t="s">
        <v>3045</v>
      </c>
      <c r="O212" t="str">
        <f t="shared" ref="O212:O220" si="46">L212</f>
        <v>USA</v>
      </c>
      <c r="P212" t="str">
        <f t="shared" ref="P212:P220" si="47">M212</f>
        <v>Cresco IA</v>
      </c>
    </row>
    <row r="213" spans="1:16" x14ac:dyDescent="0.3">
      <c r="A213">
        <v>1992</v>
      </c>
      <c r="B213">
        <f t="shared" si="41"/>
        <v>1990</v>
      </c>
      <c r="C213">
        <f t="shared" si="45"/>
        <v>68</v>
      </c>
      <c r="D213" t="str">
        <f t="shared" si="42"/>
        <v xml:space="preserve">Middle Age </v>
      </c>
      <c r="E213" t="s">
        <v>49</v>
      </c>
      <c r="F213" t="s">
        <v>1118</v>
      </c>
      <c r="G213">
        <v>1</v>
      </c>
      <c r="H213">
        <v>142</v>
      </c>
      <c r="I213" t="s">
        <v>1119</v>
      </c>
      <c r="J213" t="s">
        <v>34</v>
      </c>
      <c r="K213" s="4">
        <v>8980</v>
      </c>
      <c r="L213" t="s">
        <v>244</v>
      </c>
      <c r="M213" t="s">
        <v>1120</v>
      </c>
      <c r="N213" t="s">
        <v>1121</v>
      </c>
      <c r="O213" t="str">
        <f t="shared" si="46"/>
        <v>Poland</v>
      </c>
      <c r="P213" t="str">
        <f t="shared" si="47"/>
        <v>Dabrovica</v>
      </c>
    </row>
    <row r="214" spans="1:16" x14ac:dyDescent="0.3">
      <c r="A214">
        <v>1999</v>
      </c>
      <c r="B214">
        <f t="shared" si="41"/>
        <v>1990</v>
      </c>
      <c r="C214">
        <f t="shared" si="45"/>
        <v>53</v>
      </c>
      <c r="D214" t="str">
        <f t="shared" si="42"/>
        <v xml:space="preserve">Middle Age </v>
      </c>
      <c r="E214" t="s">
        <v>37</v>
      </c>
      <c r="F214" t="s">
        <v>918</v>
      </c>
      <c r="G214">
        <v>1</v>
      </c>
      <c r="H214">
        <v>292</v>
      </c>
      <c r="I214" t="s">
        <v>919</v>
      </c>
      <c r="J214" t="s">
        <v>34</v>
      </c>
      <c r="K214" s="4">
        <v>16859</v>
      </c>
      <c r="L214" t="s">
        <v>710</v>
      </c>
      <c r="M214" t="s">
        <v>920</v>
      </c>
      <c r="N214" t="s">
        <v>273</v>
      </c>
      <c r="O214" t="str">
        <f t="shared" si="46"/>
        <v>Egypt</v>
      </c>
      <c r="P214" t="str">
        <f t="shared" si="47"/>
        <v>Damanhur</v>
      </c>
    </row>
    <row r="215" spans="1:16" x14ac:dyDescent="0.3">
      <c r="A215">
        <v>1995</v>
      </c>
      <c r="B215">
        <f t="shared" si="41"/>
        <v>1990</v>
      </c>
      <c r="C215">
        <f t="shared" si="45"/>
        <v>68</v>
      </c>
      <c r="D215" t="str">
        <f t="shared" si="42"/>
        <v xml:space="preserve">Middle Age </v>
      </c>
      <c r="E215" t="s">
        <v>37</v>
      </c>
      <c r="F215" t="s">
        <v>1031</v>
      </c>
      <c r="G215">
        <v>3</v>
      </c>
      <c r="H215">
        <v>283</v>
      </c>
      <c r="I215" t="s">
        <v>1049</v>
      </c>
      <c r="J215" t="s">
        <v>34</v>
      </c>
      <c r="K215" s="4">
        <v>10041</v>
      </c>
      <c r="L215" t="s">
        <v>22</v>
      </c>
      <c r="M215" t="s">
        <v>1050</v>
      </c>
      <c r="N215" t="s">
        <v>130</v>
      </c>
      <c r="O215" t="str">
        <f t="shared" si="46"/>
        <v>USA</v>
      </c>
      <c r="P215" t="str">
        <f t="shared" si="47"/>
        <v>Delaware OH</v>
      </c>
    </row>
    <row r="216" spans="1:16" x14ac:dyDescent="0.3">
      <c r="A216">
        <v>1999</v>
      </c>
      <c r="B216">
        <f t="shared" si="41"/>
        <v>1990</v>
      </c>
      <c r="C216">
        <f t="shared" si="45"/>
        <v>53</v>
      </c>
      <c r="D216" t="str">
        <f t="shared" si="42"/>
        <v xml:space="preserve">Middle Age </v>
      </c>
      <c r="E216" t="s">
        <v>49</v>
      </c>
      <c r="F216" t="s">
        <v>902</v>
      </c>
      <c r="G216">
        <v>2</v>
      </c>
      <c r="H216">
        <v>158</v>
      </c>
      <c r="I216" t="s">
        <v>903</v>
      </c>
      <c r="J216" t="s">
        <v>34</v>
      </c>
      <c r="K216" s="4">
        <v>16988</v>
      </c>
      <c r="L216" t="s">
        <v>123</v>
      </c>
      <c r="M216" t="s">
        <v>904</v>
      </c>
      <c r="N216" t="s">
        <v>905</v>
      </c>
      <c r="O216" t="str">
        <f t="shared" si="46"/>
        <v>the Netherlands</v>
      </c>
      <c r="P216" t="str">
        <f t="shared" si="47"/>
        <v>Den Helder</v>
      </c>
    </row>
    <row r="217" spans="1:16" x14ac:dyDescent="0.3">
      <c r="A217">
        <v>2005</v>
      </c>
      <c r="B217">
        <f t="shared" si="41"/>
        <v>2000</v>
      </c>
      <c r="C217">
        <f t="shared" si="45"/>
        <v>71</v>
      </c>
      <c r="D217" t="str">
        <f t="shared" si="42"/>
        <v xml:space="preserve">Middle Age </v>
      </c>
      <c r="E217" t="s">
        <v>49</v>
      </c>
      <c r="F217" t="s">
        <v>717</v>
      </c>
      <c r="G217">
        <v>4</v>
      </c>
      <c r="H217">
        <v>792</v>
      </c>
      <c r="I217" t="s">
        <v>719</v>
      </c>
      <c r="J217" t="s">
        <v>34</v>
      </c>
      <c r="K217" s="4">
        <v>12652</v>
      </c>
      <c r="L217" t="s">
        <v>22</v>
      </c>
      <c r="M217" t="s">
        <v>248</v>
      </c>
      <c r="N217" t="s">
        <v>720</v>
      </c>
      <c r="O217" t="str">
        <f t="shared" si="46"/>
        <v>USA</v>
      </c>
      <c r="P217" t="str">
        <f t="shared" si="47"/>
        <v>Denver CO</v>
      </c>
    </row>
    <row r="218" spans="1:16" x14ac:dyDescent="0.3">
      <c r="A218">
        <v>2018</v>
      </c>
      <c r="B218">
        <f t="shared" si="41"/>
        <v>2010</v>
      </c>
      <c r="C218">
        <f t="shared" si="45"/>
        <v>63</v>
      </c>
      <c r="D218" t="str">
        <f t="shared" si="42"/>
        <v xml:space="preserve">Middle Age </v>
      </c>
      <c r="E218" t="s">
        <v>19</v>
      </c>
      <c r="F218" t="s">
        <v>246</v>
      </c>
      <c r="G218">
        <v>2</v>
      </c>
      <c r="H218">
        <v>969</v>
      </c>
      <c r="I218" t="s">
        <v>247</v>
      </c>
      <c r="J218" t="s">
        <v>34</v>
      </c>
      <c r="K218" s="4">
        <v>20276</v>
      </c>
      <c r="L218" t="s">
        <v>22</v>
      </c>
      <c r="M218" t="s">
        <v>248</v>
      </c>
      <c r="N218" t="s">
        <v>249</v>
      </c>
      <c r="O218" t="str">
        <f t="shared" si="46"/>
        <v>USA</v>
      </c>
      <c r="P218" t="str">
        <f t="shared" si="47"/>
        <v>Denver CO</v>
      </c>
    </row>
    <row r="219" spans="1:16" x14ac:dyDescent="0.3">
      <c r="A219">
        <v>1993</v>
      </c>
      <c r="B219">
        <f t="shared" si="41"/>
        <v>1990</v>
      </c>
      <c r="C219">
        <f t="shared" si="45"/>
        <v>50</v>
      </c>
      <c r="D219" t="str">
        <f t="shared" si="42"/>
        <v xml:space="preserve">Adult </v>
      </c>
      <c r="E219" t="s">
        <v>12</v>
      </c>
      <c r="F219" t="s">
        <v>1097</v>
      </c>
      <c r="G219">
        <v>2</v>
      </c>
      <c r="H219">
        <v>448</v>
      </c>
      <c r="I219" t="s">
        <v>1101</v>
      </c>
      <c r="J219" t="s">
        <v>34</v>
      </c>
      <c r="K219" s="4">
        <v>15955</v>
      </c>
      <c r="L219" t="s">
        <v>141</v>
      </c>
      <c r="M219" t="s">
        <v>1102</v>
      </c>
      <c r="N219" t="s">
        <v>1103</v>
      </c>
      <c r="O219" t="str">
        <f t="shared" si="46"/>
        <v>United Kingdom</v>
      </c>
      <c r="P219" t="str">
        <f t="shared" si="47"/>
        <v>Derby</v>
      </c>
    </row>
    <row r="220" spans="1:16" x14ac:dyDescent="0.3">
      <c r="A220">
        <v>1997</v>
      </c>
      <c r="B220">
        <f t="shared" si="41"/>
        <v>1990</v>
      </c>
      <c r="C220">
        <f t="shared" si="45"/>
        <v>55</v>
      </c>
      <c r="D220" t="str">
        <f t="shared" si="42"/>
        <v xml:space="preserve">Middle Age </v>
      </c>
      <c r="E220" t="s">
        <v>12</v>
      </c>
      <c r="F220" t="s">
        <v>976</v>
      </c>
      <c r="G220">
        <v>1</v>
      </c>
      <c r="H220">
        <v>457</v>
      </c>
      <c r="I220" t="s">
        <v>977</v>
      </c>
      <c r="J220" t="s">
        <v>34</v>
      </c>
      <c r="K220" s="4">
        <v>15489</v>
      </c>
      <c r="L220" t="s">
        <v>22</v>
      </c>
      <c r="M220" t="s">
        <v>978</v>
      </c>
      <c r="N220" t="s">
        <v>944</v>
      </c>
      <c r="O220" t="str">
        <f t="shared" si="46"/>
        <v>USA</v>
      </c>
      <c r="P220" t="str">
        <f t="shared" si="47"/>
        <v>Des Moines IA</v>
      </c>
    </row>
    <row r="221" spans="1:16" x14ac:dyDescent="0.3">
      <c r="A221">
        <v>1950</v>
      </c>
      <c r="B221">
        <f t="shared" si="41"/>
        <v>1950</v>
      </c>
      <c r="C221">
        <f t="shared" si="45"/>
        <v>46</v>
      </c>
      <c r="D221" t="str">
        <f t="shared" si="42"/>
        <v xml:space="preserve">Adult </v>
      </c>
      <c r="E221" t="s">
        <v>26</v>
      </c>
      <c r="F221" t="s">
        <v>2120</v>
      </c>
      <c r="G221">
        <v>1</v>
      </c>
      <c r="H221">
        <v>511</v>
      </c>
      <c r="I221" t="s">
        <v>2121</v>
      </c>
      <c r="J221" t="s">
        <v>34</v>
      </c>
      <c r="K221" s="4">
        <v>1681</v>
      </c>
      <c r="L221" t="s">
        <v>22</v>
      </c>
      <c r="M221" t="s">
        <v>169</v>
      </c>
      <c r="N221" t="s">
        <v>24</v>
      </c>
      <c r="O221" t="s">
        <v>244</v>
      </c>
      <c r="P221" t="s">
        <v>1001</v>
      </c>
    </row>
    <row r="222" spans="1:16" x14ac:dyDescent="0.3">
      <c r="A222">
        <v>2013</v>
      </c>
      <c r="B222">
        <f t="shared" si="41"/>
        <v>2010</v>
      </c>
      <c r="C222">
        <f t="shared" si="45"/>
        <v>67</v>
      </c>
      <c r="D222" t="str">
        <f t="shared" si="42"/>
        <v xml:space="preserve">Middle Age </v>
      </c>
      <c r="E222" t="s">
        <v>19</v>
      </c>
      <c r="F222" t="s">
        <v>447</v>
      </c>
      <c r="G222">
        <v>3</v>
      </c>
      <c r="H222">
        <v>896</v>
      </c>
      <c r="I222" t="s">
        <v>448</v>
      </c>
      <c r="J222" t="s">
        <v>34</v>
      </c>
      <c r="K222" s="4">
        <v>16890</v>
      </c>
      <c r="L222" t="s">
        <v>22</v>
      </c>
      <c r="M222" t="s">
        <v>169</v>
      </c>
      <c r="N222" t="s">
        <v>253</v>
      </c>
      <c r="O222" t="str">
        <f t="shared" ref="O222:O230" si="48">L222</f>
        <v>USA</v>
      </c>
      <c r="P222" t="str">
        <f t="shared" ref="P222:P230" si="49">M222</f>
        <v>Detroit MI</v>
      </c>
    </row>
    <row r="223" spans="1:16" x14ac:dyDescent="0.3">
      <c r="A223">
        <v>2020</v>
      </c>
      <c r="B223">
        <f t="shared" si="41"/>
        <v>2020</v>
      </c>
      <c r="C223">
        <f t="shared" si="45"/>
        <v>72</v>
      </c>
      <c r="D223" t="str">
        <f t="shared" si="42"/>
        <v xml:space="preserve">Middle Age </v>
      </c>
      <c r="E223" t="s">
        <v>19</v>
      </c>
      <c r="F223" t="s">
        <v>165</v>
      </c>
      <c r="G223">
        <v>2</v>
      </c>
      <c r="H223">
        <v>995</v>
      </c>
      <c r="I223" t="s">
        <v>168</v>
      </c>
      <c r="J223" t="s">
        <v>34</v>
      </c>
      <c r="K223" s="4">
        <v>17643</v>
      </c>
      <c r="L223" t="s">
        <v>22</v>
      </c>
      <c r="M223" t="s">
        <v>169</v>
      </c>
      <c r="N223" t="s">
        <v>105</v>
      </c>
      <c r="O223" t="str">
        <f t="shared" si="48"/>
        <v>USA</v>
      </c>
      <c r="P223" t="str">
        <f t="shared" si="49"/>
        <v>Detroit MI</v>
      </c>
    </row>
    <row r="224" spans="1:16" x14ac:dyDescent="0.3">
      <c r="A224">
        <v>1928</v>
      </c>
      <c r="B224">
        <f t="shared" si="41"/>
        <v>1920</v>
      </c>
      <c r="C224">
        <f>-IF(AND(MID(K224,6,2)*1 &gt; MONTH(DATE(A224,1,1)), MID(K224,1,4)*1 = A224), MID(K224,1,4)*1 - MID(K224,1,4)*1 - 1, MID(K224,1,4)*1 - A224)</f>
        <v>49</v>
      </c>
      <c r="D224" t="str">
        <f t="shared" si="42"/>
        <v xml:space="preserve">Adult </v>
      </c>
      <c r="E224" t="s">
        <v>49</v>
      </c>
      <c r="F224" t="s">
        <v>2522</v>
      </c>
      <c r="G224">
        <v>1</v>
      </c>
      <c r="H224">
        <v>35</v>
      </c>
      <c r="I224" t="s">
        <v>2523</v>
      </c>
      <c r="J224" t="s">
        <v>34</v>
      </c>
      <c r="K224" s="4" t="s">
        <v>2524</v>
      </c>
      <c r="L224" t="s">
        <v>141</v>
      </c>
      <c r="M224" t="s">
        <v>2525</v>
      </c>
      <c r="N224" t="s">
        <v>1869</v>
      </c>
      <c r="O224" t="str">
        <f t="shared" si="48"/>
        <v>United Kingdom</v>
      </c>
      <c r="P224" t="str">
        <f t="shared" si="49"/>
        <v>Dewsbury</v>
      </c>
    </row>
    <row r="225" spans="1:16" x14ac:dyDescent="0.3">
      <c r="A225">
        <v>1929</v>
      </c>
      <c r="B225">
        <f t="shared" si="41"/>
        <v>1920</v>
      </c>
      <c r="C225">
        <f>-IF(AND(MID(K225,6,2)*1 &gt; MONTH(DATE(A225,1,1)), MID(K225,1,4)*1 = A225), MID(K225,1,4)*1 - MID(K225,1,4)*1 - 1, MID(K225,1,4)*1 - A225)</f>
        <v>37</v>
      </c>
      <c r="D225" t="str">
        <f t="shared" si="42"/>
        <v xml:space="preserve">Adult </v>
      </c>
      <c r="E225" t="s">
        <v>49</v>
      </c>
      <c r="F225" t="s">
        <v>2485</v>
      </c>
      <c r="G225">
        <v>1</v>
      </c>
      <c r="H225">
        <v>36</v>
      </c>
      <c r="I225" t="s">
        <v>2486</v>
      </c>
      <c r="J225" t="s">
        <v>34</v>
      </c>
      <c r="K225" s="4" t="s">
        <v>2487</v>
      </c>
      <c r="L225" t="s">
        <v>46</v>
      </c>
      <c r="M225" t="s">
        <v>2488</v>
      </c>
      <c r="N225" t="s">
        <v>2489</v>
      </c>
      <c r="O225" t="str">
        <f t="shared" si="48"/>
        <v>France</v>
      </c>
      <c r="P225" t="str">
        <f t="shared" si="49"/>
        <v>Dieppe</v>
      </c>
    </row>
    <row r="226" spans="1:16" x14ac:dyDescent="0.3">
      <c r="A226">
        <v>1977</v>
      </c>
      <c r="B226">
        <f t="shared" si="41"/>
        <v>1970</v>
      </c>
      <c r="C226">
        <f>DATEDIF(K226, DATE(A226, 12, 31), "Y")</f>
        <v>53</v>
      </c>
      <c r="D226" t="str">
        <f t="shared" si="42"/>
        <v xml:space="preserve">Middle Age </v>
      </c>
      <c r="E226" t="s">
        <v>12</v>
      </c>
      <c r="F226" t="s">
        <v>1522</v>
      </c>
      <c r="G226">
        <v>4</v>
      </c>
      <c r="H226">
        <v>411</v>
      </c>
      <c r="I226" t="s">
        <v>1525</v>
      </c>
      <c r="J226" t="s">
        <v>34</v>
      </c>
      <c r="K226" s="4">
        <v>8777</v>
      </c>
      <c r="L226" t="s">
        <v>46</v>
      </c>
      <c r="M226" t="s">
        <v>1526</v>
      </c>
      <c r="N226" t="s">
        <v>1527</v>
      </c>
      <c r="O226" t="str">
        <f t="shared" si="48"/>
        <v>France</v>
      </c>
      <c r="P226" t="str">
        <f t="shared" si="49"/>
        <v>Dijon</v>
      </c>
    </row>
    <row r="227" spans="1:16" x14ac:dyDescent="0.3">
      <c r="A227">
        <v>1996</v>
      </c>
      <c r="B227">
        <f t="shared" si="41"/>
        <v>1990</v>
      </c>
      <c r="C227">
        <f>DATEDIF(K227, DATE(A227, 12, 31), "Y")</f>
        <v>47</v>
      </c>
      <c r="D227" t="str">
        <f t="shared" si="42"/>
        <v xml:space="preserve">Adult </v>
      </c>
      <c r="E227" t="s">
        <v>26</v>
      </c>
      <c r="F227" t="s">
        <v>990</v>
      </c>
      <c r="G227">
        <v>2</v>
      </c>
      <c r="H227">
        <v>563</v>
      </c>
      <c r="I227" t="s">
        <v>991</v>
      </c>
      <c r="J227" t="s">
        <v>34</v>
      </c>
      <c r="K227">
        <v>18258</v>
      </c>
      <c r="L227" t="s">
        <v>992</v>
      </c>
      <c r="M227" t="s">
        <v>993</v>
      </c>
      <c r="N227" t="s">
        <v>3045</v>
      </c>
      <c r="O227" t="str">
        <f t="shared" si="48"/>
        <v>East Timor</v>
      </c>
      <c r="P227" t="str">
        <f t="shared" si="49"/>
        <v>Dili</v>
      </c>
    </row>
    <row r="228" spans="1:16" x14ac:dyDescent="0.3">
      <c r="A228">
        <v>1958</v>
      </c>
      <c r="B228">
        <f t="shared" si="41"/>
        <v>1950</v>
      </c>
      <c r="C228">
        <f>DATEDIF(K228, DATE(A228, 12, 31), "Y")</f>
        <v>48</v>
      </c>
      <c r="D228" t="str">
        <f t="shared" si="42"/>
        <v xml:space="preserve">Adult </v>
      </c>
      <c r="E228" t="s">
        <v>26</v>
      </c>
      <c r="F228" t="s">
        <v>1947</v>
      </c>
      <c r="G228">
        <v>1</v>
      </c>
      <c r="H228">
        <v>517</v>
      </c>
      <c r="I228" t="s">
        <v>1948</v>
      </c>
      <c r="J228" t="s">
        <v>34</v>
      </c>
      <c r="K228">
        <v>3694</v>
      </c>
      <c r="L228" t="s">
        <v>443</v>
      </c>
      <c r="M228" t="s">
        <v>1949</v>
      </c>
      <c r="N228" t="s">
        <v>3045</v>
      </c>
      <c r="O228" t="str">
        <f t="shared" si="48"/>
        <v>Belgium</v>
      </c>
      <c r="P228" t="str">
        <f t="shared" si="49"/>
        <v>Dinant</v>
      </c>
    </row>
    <row r="229" spans="1:16" x14ac:dyDescent="0.3">
      <c r="A229">
        <v>2012</v>
      </c>
      <c r="B229">
        <f t="shared" si="41"/>
        <v>2010</v>
      </c>
      <c r="C229">
        <f>DATEDIF(K229, DATE(A229, 12, 31), "Y")</f>
        <v>79</v>
      </c>
      <c r="D229" t="str">
        <f t="shared" si="42"/>
        <v>Senior</v>
      </c>
      <c r="E229" t="s">
        <v>12</v>
      </c>
      <c r="F229" t="s">
        <v>493</v>
      </c>
      <c r="G229">
        <v>2</v>
      </c>
      <c r="H229">
        <v>874</v>
      </c>
      <c r="I229" t="s">
        <v>496</v>
      </c>
      <c r="J229" t="s">
        <v>34</v>
      </c>
      <c r="K229" s="4">
        <v>12329</v>
      </c>
      <c r="L229" t="s">
        <v>141</v>
      </c>
      <c r="M229" t="s">
        <v>497</v>
      </c>
      <c r="N229" t="s">
        <v>498</v>
      </c>
      <c r="O229" t="str">
        <f t="shared" si="48"/>
        <v>United Kingdom</v>
      </c>
      <c r="P229" t="str">
        <f t="shared" si="49"/>
        <v>Dippenhall</v>
      </c>
    </row>
    <row r="230" spans="1:16" x14ac:dyDescent="0.3">
      <c r="A230">
        <v>1961</v>
      </c>
      <c r="B230">
        <f t="shared" si="41"/>
        <v>1960</v>
      </c>
      <c r="C230">
        <f>-IF(AND(MID(K230,6,2)*1 &gt; MONTH(DATE(A230,1,1)), MID(K230,1,4)*1 = A230), MID(K230,1,4)*1 - MID(K230,1,4)*1 - 1, MID(K230,1,4)*1 - A230)</f>
        <v>69</v>
      </c>
      <c r="D230" t="str">
        <f t="shared" si="42"/>
        <v xml:space="preserve">Middle Age </v>
      </c>
      <c r="E230" t="s">
        <v>31</v>
      </c>
      <c r="F230" t="s">
        <v>1891</v>
      </c>
      <c r="G230">
        <v>1</v>
      </c>
      <c r="H230">
        <v>633</v>
      </c>
      <c r="I230" t="s">
        <v>1892</v>
      </c>
      <c r="J230" t="s">
        <v>34</v>
      </c>
      <c r="K230" t="s">
        <v>1893</v>
      </c>
      <c r="L230" t="s">
        <v>1556</v>
      </c>
      <c r="M230" t="s">
        <v>1894</v>
      </c>
      <c r="N230" t="s">
        <v>3045</v>
      </c>
      <c r="O230" t="str">
        <f t="shared" si="48"/>
        <v>Bosnia and Herzegovina</v>
      </c>
      <c r="P230" t="str">
        <f t="shared" si="49"/>
        <v>Dolac</v>
      </c>
    </row>
    <row r="231" spans="1:16" x14ac:dyDescent="0.3">
      <c r="A231">
        <v>1981</v>
      </c>
      <c r="B231">
        <f t="shared" si="41"/>
        <v>1980</v>
      </c>
      <c r="C231">
        <f>DATEDIF(K231, DATE(A231, 12, 31), "Y")</f>
        <v>61</v>
      </c>
      <c r="D231" t="str">
        <f t="shared" si="42"/>
        <v xml:space="preserve">Middle Age </v>
      </c>
      <c r="E231" t="s">
        <v>49</v>
      </c>
      <c r="F231" t="s">
        <v>1412</v>
      </c>
      <c r="G231">
        <v>4</v>
      </c>
      <c r="H231">
        <v>118</v>
      </c>
      <c r="I231" t="s">
        <v>1415</v>
      </c>
      <c r="J231" t="s">
        <v>34</v>
      </c>
      <c r="K231" s="4">
        <v>7376</v>
      </c>
      <c r="L231" t="s">
        <v>123</v>
      </c>
      <c r="M231" t="s">
        <v>1416</v>
      </c>
      <c r="N231" t="s">
        <v>24</v>
      </c>
      <c r="O231" t="s">
        <v>46</v>
      </c>
      <c r="P231" t="s">
        <v>2074</v>
      </c>
    </row>
    <row r="232" spans="1:16" x14ac:dyDescent="0.3">
      <c r="A232">
        <v>1969</v>
      </c>
      <c r="B232">
        <f t="shared" si="41"/>
        <v>1960</v>
      </c>
      <c r="C232">
        <f>DATEDIF(K232, DATE(A232, 12, 31), "Y")</f>
        <v>63</v>
      </c>
      <c r="D232" t="str">
        <f t="shared" si="42"/>
        <v xml:space="preserve">Middle Age </v>
      </c>
      <c r="E232" t="s">
        <v>31</v>
      </c>
      <c r="F232" t="s">
        <v>1720</v>
      </c>
      <c r="G232">
        <v>1</v>
      </c>
      <c r="H232">
        <v>643</v>
      </c>
      <c r="I232" t="s">
        <v>1721</v>
      </c>
      <c r="J232" t="s">
        <v>34</v>
      </c>
      <c r="K232">
        <v>2295</v>
      </c>
      <c r="L232" t="s">
        <v>391</v>
      </c>
      <c r="M232" t="s">
        <v>1038</v>
      </c>
      <c r="N232" t="s">
        <v>3045</v>
      </c>
      <c r="O232" t="str">
        <f t="shared" ref="O232:P235" si="50">L232</f>
        <v>Ireland</v>
      </c>
      <c r="P232" t="str">
        <f t="shared" si="50"/>
        <v>Dublin</v>
      </c>
    </row>
    <row r="233" spans="1:16" x14ac:dyDescent="0.3">
      <c r="A233">
        <v>1925</v>
      </c>
      <c r="B233">
        <f t="shared" si="41"/>
        <v>1920</v>
      </c>
      <c r="C233">
        <f>-IF(AND(MID(K233,6,2)*1 &gt; MONTH(DATE(A233,1,1)), MID(K233,1,4)*1 = A233), MID(K233,1,4)*1 - MID(K233,1,4)*1 - 1, MID(K233,1,4)*1 - A233)</f>
        <v>69</v>
      </c>
      <c r="D233" t="str">
        <f t="shared" si="42"/>
        <v xml:space="preserve">Middle Age </v>
      </c>
      <c r="E233" t="s">
        <v>31</v>
      </c>
      <c r="F233" t="s">
        <v>2584</v>
      </c>
      <c r="G233">
        <v>1</v>
      </c>
      <c r="H233">
        <v>596</v>
      </c>
      <c r="I233" t="s">
        <v>2585</v>
      </c>
      <c r="J233" t="s">
        <v>34</v>
      </c>
      <c r="K233" t="s">
        <v>2586</v>
      </c>
      <c r="L233" t="s">
        <v>391</v>
      </c>
      <c r="M233" t="s">
        <v>1038</v>
      </c>
      <c r="N233" t="s">
        <v>3045</v>
      </c>
      <c r="O233" t="str">
        <f t="shared" si="50"/>
        <v>Ireland</v>
      </c>
      <c r="P233" t="str">
        <f t="shared" si="50"/>
        <v>Dublin</v>
      </c>
    </row>
    <row r="234" spans="1:16" x14ac:dyDescent="0.3">
      <c r="A234">
        <v>1923</v>
      </c>
      <c r="B234">
        <f t="shared" si="41"/>
        <v>1920</v>
      </c>
      <c r="C234">
        <f>-IF(AND(MID(K234,6,2)*1 &gt; MONTH(DATE(A234,1,1)), MID(K234,1,4)*1 = A234), MID(K234,1,4)*1 - MID(K234,1,4)*1 - 1, MID(K234,1,4)*1 - A234)</f>
        <v>58</v>
      </c>
      <c r="D234" t="str">
        <f t="shared" si="42"/>
        <v xml:space="preserve">Middle Age </v>
      </c>
      <c r="E234" t="s">
        <v>31</v>
      </c>
      <c r="F234" t="s">
        <v>2611</v>
      </c>
      <c r="G234">
        <v>1</v>
      </c>
      <c r="H234">
        <v>593</v>
      </c>
      <c r="I234" t="s">
        <v>2612</v>
      </c>
      <c r="J234" t="s">
        <v>34</v>
      </c>
      <c r="K234" t="s">
        <v>2613</v>
      </c>
      <c r="L234" t="s">
        <v>391</v>
      </c>
      <c r="M234" t="s">
        <v>1038</v>
      </c>
      <c r="N234" t="s">
        <v>3045</v>
      </c>
      <c r="O234" t="str">
        <f t="shared" si="50"/>
        <v>Ireland</v>
      </c>
      <c r="P234" t="str">
        <f t="shared" si="50"/>
        <v>Dublin</v>
      </c>
    </row>
    <row r="235" spans="1:16" x14ac:dyDescent="0.3">
      <c r="A235">
        <v>2016</v>
      </c>
      <c r="B235">
        <f t="shared" si="41"/>
        <v>2010</v>
      </c>
      <c r="C235">
        <f>DATEDIF(K235, DATE(A235, 12, 31), "Y")</f>
        <v>75</v>
      </c>
      <c r="D235" t="str">
        <f t="shared" si="42"/>
        <v xml:space="preserve">Middle Age </v>
      </c>
      <c r="E235" t="s">
        <v>31</v>
      </c>
      <c r="F235" t="s">
        <v>327</v>
      </c>
      <c r="G235">
        <v>1</v>
      </c>
      <c r="H235">
        <v>937</v>
      </c>
      <c r="I235" t="s">
        <v>328</v>
      </c>
      <c r="J235" t="s">
        <v>34</v>
      </c>
      <c r="K235">
        <v>15120</v>
      </c>
      <c r="L235" t="s">
        <v>22</v>
      </c>
      <c r="M235" t="s">
        <v>329</v>
      </c>
      <c r="N235" t="s">
        <v>3045</v>
      </c>
      <c r="O235" t="str">
        <f t="shared" si="50"/>
        <v>USA</v>
      </c>
      <c r="P235" t="str">
        <f t="shared" si="50"/>
        <v>Duluth MN</v>
      </c>
    </row>
    <row r="236" spans="1:16" x14ac:dyDescent="0.3">
      <c r="A236">
        <v>1951</v>
      </c>
      <c r="B236">
        <f t="shared" si="41"/>
        <v>1950</v>
      </c>
      <c r="C236">
        <f>DATEDIF(K236, DATE(A236, 12, 31), "Y")</f>
        <v>48</v>
      </c>
      <c r="D236" t="str">
        <f t="shared" si="42"/>
        <v xml:space="preserve">Adult </v>
      </c>
      <c r="E236" t="s">
        <v>49</v>
      </c>
      <c r="F236" t="s">
        <v>2106</v>
      </c>
      <c r="G236">
        <v>2</v>
      </c>
      <c r="H236">
        <v>57</v>
      </c>
      <c r="I236" t="s">
        <v>2107</v>
      </c>
      <c r="J236" t="s">
        <v>34</v>
      </c>
      <c r="K236" s="4">
        <v>1375</v>
      </c>
      <c r="L236" t="s">
        <v>391</v>
      </c>
      <c r="M236" t="s">
        <v>2108</v>
      </c>
      <c r="N236" t="s">
        <v>931</v>
      </c>
      <c r="O236" t="s">
        <v>1052</v>
      </c>
      <c r="P236" t="s">
        <v>1053</v>
      </c>
    </row>
    <row r="237" spans="1:16" x14ac:dyDescent="0.3">
      <c r="A237">
        <v>2017</v>
      </c>
      <c r="B237">
        <f t="shared" si="41"/>
        <v>2010</v>
      </c>
      <c r="C237">
        <f>DATEDIF(K237, DATE(A237, 12, 31), "Y")</f>
        <v>72</v>
      </c>
      <c r="D237" t="str">
        <f t="shared" si="42"/>
        <v xml:space="preserve">Middle Age </v>
      </c>
      <c r="E237" t="s">
        <v>19</v>
      </c>
      <c r="F237" t="s">
        <v>286</v>
      </c>
      <c r="G237">
        <v>1</v>
      </c>
      <c r="H237">
        <v>949</v>
      </c>
      <c r="I237" t="s">
        <v>287</v>
      </c>
      <c r="J237" t="s">
        <v>34</v>
      </c>
      <c r="K237" s="4">
        <v>16692</v>
      </c>
      <c r="L237" t="s">
        <v>22</v>
      </c>
      <c r="M237" t="s">
        <v>288</v>
      </c>
      <c r="N237" t="s">
        <v>84</v>
      </c>
      <c r="O237" t="str">
        <f t="shared" ref="O237:O253" si="51">L237</f>
        <v>USA</v>
      </c>
      <c r="P237" t="str">
        <f t="shared" ref="P237:P253" si="52">M237</f>
        <v>East Orange NJ</v>
      </c>
    </row>
    <row r="238" spans="1:16" x14ac:dyDescent="0.3">
      <c r="A238">
        <v>1929</v>
      </c>
      <c r="B238">
        <f t="shared" si="41"/>
        <v>1920</v>
      </c>
      <c r="C238">
        <f>-IF(AND(MID(K238,6,2)*1 &gt; MONTH(DATE(A238,1,1)), MID(K238,1,4)*1 = A238), MID(K238,1,4)*1 - MID(K238,1,4)*1 - 1, MID(K238,1,4)*1 - A238)</f>
        <v>68</v>
      </c>
      <c r="D238" t="str">
        <f t="shared" si="42"/>
        <v xml:space="preserve">Middle Age </v>
      </c>
      <c r="E238" t="s">
        <v>12</v>
      </c>
      <c r="F238" t="s">
        <v>2497</v>
      </c>
      <c r="G238">
        <v>2</v>
      </c>
      <c r="H238">
        <v>320</v>
      </c>
      <c r="I238" t="s">
        <v>2498</v>
      </c>
      <c r="J238" t="s">
        <v>34</v>
      </c>
      <c r="K238" s="4" t="s">
        <v>2499</v>
      </c>
      <c r="L238" t="s">
        <v>141</v>
      </c>
      <c r="M238" t="s">
        <v>2439</v>
      </c>
      <c r="N238" t="s">
        <v>571</v>
      </c>
      <c r="O238" t="str">
        <f t="shared" si="51"/>
        <v>United Kingdom</v>
      </c>
      <c r="P238" t="str">
        <f t="shared" si="52"/>
        <v>Eastbourne</v>
      </c>
    </row>
    <row r="239" spans="1:16" x14ac:dyDescent="0.3">
      <c r="A239">
        <v>1921</v>
      </c>
      <c r="B239">
        <f t="shared" si="41"/>
        <v>1920</v>
      </c>
      <c r="C239">
        <f>-IF(AND(MID(K239,6,2)*1 &gt; MONTH(DATE(A239,1,1)), MID(K239,1,4)*1 = A239), MID(K239,1,4)*1 - MID(K239,1,4)*1 - 1, MID(K239,1,4)*1 - A239)</f>
        <v>44</v>
      </c>
      <c r="D239" t="str">
        <f t="shared" si="42"/>
        <v xml:space="preserve">Adult </v>
      </c>
      <c r="E239" t="s">
        <v>37</v>
      </c>
      <c r="F239" t="s">
        <v>2664</v>
      </c>
      <c r="G239">
        <v>1</v>
      </c>
      <c r="H239">
        <v>179</v>
      </c>
      <c r="I239" t="s">
        <v>2665</v>
      </c>
      <c r="J239" t="s">
        <v>34</v>
      </c>
      <c r="K239" s="4" t="s">
        <v>2666</v>
      </c>
      <c r="L239" t="s">
        <v>141</v>
      </c>
      <c r="M239" t="s">
        <v>2439</v>
      </c>
      <c r="N239" t="s">
        <v>187</v>
      </c>
      <c r="O239" t="str">
        <f t="shared" si="51"/>
        <v>United Kingdom</v>
      </c>
      <c r="P239" t="str">
        <f t="shared" si="52"/>
        <v>Eastbourne</v>
      </c>
    </row>
    <row r="240" spans="1:16" x14ac:dyDescent="0.3">
      <c r="A240">
        <v>2011</v>
      </c>
      <c r="B240">
        <f t="shared" si="41"/>
        <v>2010</v>
      </c>
      <c r="C240">
        <f>DATEDIF(K240, DATE(A240, 12, 31), "Y")</f>
        <v>70</v>
      </c>
      <c r="D240" t="str">
        <f t="shared" si="42"/>
        <v xml:space="preserve">Middle Age </v>
      </c>
      <c r="E240" t="s">
        <v>12</v>
      </c>
      <c r="F240" t="s">
        <v>530</v>
      </c>
      <c r="G240">
        <v>4</v>
      </c>
      <c r="H240">
        <v>862</v>
      </c>
      <c r="I240" t="s">
        <v>531</v>
      </c>
      <c r="J240" t="s">
        <v>34</v>
      </c>
      <c r="K240" s="4">
        <v>15190</v>
      </c>
      <c r="L240" t="s">
        <v>532</v>
      </c>
      <c r="M240" t="s">
        <v>533</v>
      </c>
      <c r="N240" t="s">
        <v>341</v>
      </c>
      <c r="O240" t="str">
        <f t="shared" si="51"/>
        <v>Luxembourg</v>
      </c>
      <c r="P240" t="str">
        <f t="shared" si="52"/>
        <v>Echternach</v>
      </c>
    </row>
    <row r="241" spans="1:16" x14ac:dyDescent="0.3">
      <c r="A241">
        <v>2016</v>
      </c>
      <c r="B241">
        <f t="shared" si="41"/>
        <v>2010</v>
      </c>
      <c r="C241">
        <f>DATEDIF(K241, DATE(A241, 12, 31), "Y")</f>
        <v>74</v>
      </c>
      <c r="D241" t="str">
        <f t="shared" si="42"/>
        <v xml:space="preserve">Middle Age </v>
      </c>
      <c r="E241" t="s">
        <v>37</v>
      </c>
      <c r="F241" t="s">
        <v>332</v>
      </c>
      <c r="G241">
        <v>3</v>
      </c>
      <c r="H241">
        <v>932</v>
      </c>
      <c r="I241" t="s">
        <v>337</v>
      </c>
      <c r="J241" t="s">
        <v>34</v>
      </c>
      <c r="K241" s="4">
        <v>15485</v>
      </c>
      <c r="L241" t="s">
        <v>141</v>
      </c>
      <c r="M241" t="s">
        <v>297</v>
      </c>
      <c r="N241" t="s">
        <v>338</v>
      </c>
      <c r="O241" t="str">
        <f t="shared" si="51"/>
        <v>United Kingdom</v>
      </c>
      <c r="P241" t="str">
        <f t="shared" si="52"/>
        <v>Edinburgh</v>
      </c>
    </row>
    <row r="242" spans="1:16" x14ac:dyDescent="0.3">
      <c r="A242">
        <v>2017</v>
      </c>
      <c r="B242">
        <f t="shared" si="41"/>
        <v>2010</v>
      </c>
      <c r="C242">
        <f>DATEDIF(K242, DATE(A242, 12, 31), "Y")</f>
        <v>72</v>
      </c>
      <c r="D242" t="str">
        <f t="shared" si="42"/>
        <v xml:space="preserve">Middle Age </v>
      </c>
      <c r="E242" t="s">
        <v>37</v>
      </c>
      <c r="F242" t="s">
        <v>294</v>
      </c>
      <c r="G242">
        <v>3</v>
      </c>
      <c r="H242">
        <v>946</v>
      </c>
      <c r="I242" t="s">
        <v>295</v>
      </c>
      <c r="J242" t="s">
        <v>34</v>
      </c>
      <c r="K242" s="4">
        <v>16637</v>
      </c>
      <c r="L242" t="s">
        <v>296</v>
      </c>
      <c r="M242" t="s">
        <v>297</v>
      </c>
      <c r="N242" t="s">
        <v>265</v>
      </c>
      <c r="O242" t="str">
        <f t="shared" si="51"/>
        <v>Scotland</v>
      </c>
      <c r="P242" t="str">
        <f t="shared" si="52"/>
        <v>Edinburgh</v>
      </c>
    </row>
    <row r="243" spans="1:16" x14ac:dyDescent="0.3">
      <c r="A243">
        <v>2015</v>
      </c>
      <c r="B243">
        <f t="shared" si="41"/>
        <v>2010</v>
      </c>
      <c r="C243">
        <f>DATEDIF(K243, DATE(A243, 12, 31), "Y")</f>
        <v>70</v>
      </c>
      <c r="D243" t="str">
        <f t="shared" si="42"/>
        <v xml:space="preserve">Middle Age </v>
      </c>
      <c r="E243" t="s">
        <v>19</v>
      </c>
      <c r="F243" t="s">
        <v>360</v>
      </c>
      <c r="G243">
        <v>1</v>
      </c>
      <c r="H243">
        <v>926</v>
      </c>
      <c r="I243" t="s">
        <v>361</v>
      </c>
      <c r="J243" t="s">
        <v>34</v>
      </c>
      <c r="K243" s="4">
        <v>16729</v>
      </c>
      <c r="L243" t="s">
        <v>296</v>
      </c>
      <c r="M243" t="s">
        <v>297</v>
      </c>
      <c r="N243" t="s">
        <v>143</v>
      </c>
      <c r="O243" t="str">
        <f t="shared" si="51"/>
        <v>Scotland</v>
      </c>
      <c r="P243" t="str">
        <f t="shared" si="52"/>
        <v>Edinburgh</v>
      </c>
    </row>
    <row r="244" spans="1:16" x14ac:dyDescent="0.3">
      <c r="A244">
        <v>1931</v>
      </c>
      <c r="B244">
        <f t="shared" si="41"/>
        <v>1930</v>
      </c>
      <c r="C244">
        <f>-IF(AND(MID(K244,6,2)*1 &gt; MONTH(DATE(A244,1,1)), MID(K244,1,4)*1 = A244), MID(K244,1,4)*1 - MID(K244,1,4)*1 - 1, MID(K244,1,4)*1 - A244)</f>
        <v>69</v>
      </c>
      <c r="D244" t="str">
        <f t="shared" si="42"/>
        <v xml:space="preserve">Middle Age </v>
      </c>
      <c r="E244" t="s">
        <v>26</v>
      </c>
      <c r="F244" t="s">
        <v>2451</v>
      </c>
      <c r="G244">
        <v>2</v>
      </c>
      <c r="H244">
        <v>497</v>
      </c>
      <c r="I244" t="s">
        <v>2452</v>
      </c>
      <c r="J244" t="s">
        <v>34</v>
      </c>
      <c r="K244" s="4" t="s">
        <v>2453</v>
      </c>
      <c r="L244" t="s">
        <v>22</v>
      </c>
      <c r="M244" t="s">
        <v>2454</v>
      </c>
      <c r="N244" t="s">
        <v>44</v>
      </c>
      <c r="O244" t="str">
        <f t="shared" si="51"/>
        <v>USA</v>
      </c>
      <c r="P244" t="str">
        <f t="shared" si="52"/>
        <v>Elizabeth NJ</v>
      </c>
    </row>
    <row r="245" spans="1:16" x14ac:dyDescent="0.3">
      <c r="A245">
        <v>2010</v>
      </c>
      <c r="B245">
        <f t="shared" si="41"/>
        <v>2010</v>
      </c>
      <c r="C245">
        <f>DATEDIF(K245, DATE(A245, 12, 31), "Y")</f>
        <v>71</v>
      </c>
      <c r="D245" t="str">
        <f t="shared" si="42"/>
        <v xml:space="preserve">Middle Age </v>
      </c>
      <c r="E245" t="s">
        <v>19</v>
      </c>
      <c r="F245" t="s">
        <v>536</v>
      </c>
      <c r="G245">
        <v>3</v>
      </c>
      <c r="H245">
        <v>857</v>
      </c>
      <c r="I245" t="s">
        <v>541</v>
      </c>
      <c r="J245" t="s">
        <v>34</v>
      </c>
      <c r="K245" s="4">
        <v>14278</v>
      </c>
      <c r="L245" t="s">
        <v>22</v>
      </c>
      <c r="M245" t="s">
        <v>542</v>
      </c>
      <c r="N245" t="s">
        <v>338</v>
      </c>
      <c r="O245" t="str">
        <f t="shared" si="51"/>
        <v>USA</v>
      </c>
      <c r="P245" t="str">
        <f t="shared" si="52"/>
        <v>Enterprise OR</v>
      </c>
    </row>
    <row r="246" spans="1:16" x14ac:dyDescent="0.3">
      <c r="A246">
        <v>2013</v>
      </c>
      <c r="B246">
        <f t="shared" si="41"/>
        <v>2010</v>
      </c>
      <c r="C246">
        <f>DATEDIF(K246, DATE(A246, 12, 31), "Y")</f>
        <v>81</v>
      </c>
      <c r="D246" t="str">
        <f t="shared" si="42"/>
        <v>Senior</v>
      </c>
      <c r="E246" t="s">
        <v>49</v>
      </c>
      <c r="F246" t="s">
        <v>441</v>
      </c>
      <c r="G246">
        <v>2</v>
      </c>
      <c r="H246">
        <v>887</v>
      </c>
      <c r="I246" t="s">
        <v>442</v>
      </c>
      <c r="J246" t="s">
        <v>34</v>
      </c>
      <c r="K246" s="4">
        <v>11999</v>
      </c>
      <c r="L246" t="s">
        <v>443</v>
      </c>
      <c r="M246" t="s">
        <v>444</v>
      </c>
      <c r="N246" t="s">
        <v>445</v>
      </c>
      <c r="O246" t="str">
        <f t="shared" si="51"/>
        <v>Belgium</v>
      </c>
      <c r="P246" t="str">
        <f t="shared" si="52"/>
        <v>Etterbeek</v>
      </c>
    </row>
    <row r="247" spans="1:16" x14ac:dyDescent="0.3">
      <c r="A247">
        <v>1902</v>
      </c>
      <c r="B247">
        <f t="shared" si="41"/>
        <v>1900</v>
      </c>
      <c r="C247">
        <f>-IF(AND(MID(K247,6,2)*1 &gt; MONTH(DATE(A247,1,1)), MID(K247,1,4)*1 = A247), MID(K247,1,4)*1 - MID(K247,1,4)*1 - 1, MID(K247,1,4)*1 - A247)</f>
        <v>50</v>
      </c>
      <c r="D247" t="str">
        <f t="shared" si="42"/>
        <v xml:space="preserve">Adult </v>
      </c>
      <c r="E247" t="s">
        <v>37</v>
      </c>
      <c r="F247" t="s">
        <v>3014</v>
      </c>
      <c r="G247">
        <v>1</v>
      </c>
      <c r="H247">
        <v>161</v>
      </c>
      <c r="I247" t="s">
        <v>3015</v>
      </c>
      <c r="J247" t="s">
        <v>34</v>
      </c>
      <c r="K247" s="4" t="s">
        <v>3016</v>
      </c>
      <c r="L247" t="s">
        <v>58</v>
      </c>
      <c r="M247" t="s">
        <v>3017</v>
      </c>
      <c r="N247" t="s">
        <v>2365</v>
      </c>
      <c r="O247" t="str">
        <f t="shared" si="51"/>
        <v>Germany</v>
      </c>
      <c r="P247" t="str">
        <f t="shared" si="52"/>
        <v>Euskirchen</v>
      </c>
    </row>
    <row r="248" spans="1:16" x14ac:dyDescent="0.3">
      <c r="A248">
        <v>2006</v>
      </c>
      <c r="B248">
        <f t="shared" si="41"/>
        <v>2000</v>
      </c>
      <c r="C248">
        <f>DATEDIF(K248, DATE(A248, 12, 31), "Y")</f>
        <v>73</v>
      </c>
      <c r="D248" t="str">
        <f t="shared" si="42"/>
        <v xml:space="preserve">Middle Age </v>
      </c>
      <c r="E248" t="s">
        <v>19</v>
      </c>
      <c r="F248" t="s">
        <v>682</v>
      </c>
      <c r="G248">
        <v>1</v>
      </c>
      <c r="H248">
        <v>807</v>
      </c>
      <c r="I248" t="s">
        <v>683</v>
      </c>
      <c r="J248" t="s">
        <v>34</v>
      </c>
      <c r="K248" s="4">
        <v>12261</v>
      </c>
      <c r="L248" t="s">
        <v>22</v>
      </c>
      <c r="M248" t="s">
        <v>339</v>
      </c>
      <c r="N248" t="s">
        <v>44</v>
      </c>
      <c r="O248" t="str">
        <f t="shared" si="51"/>
        <v>USA</v>
      </c>
      <c r="P248" t="str">
        <f t="shared" si="52"/>
        <v>Evanston IL</v>
      </c>
    </row>
    <row r="249" spans="1:16" x14ac:dyDescent="0.3">
      <c r="A249">
        <v>1993</v>
      </c>
      <c r="B249">
        <f t="shared" si="41"/>
        <v>1990</v>
      </c>
      <c r="C249">
        <f>DATEDIF(K249, DATE(A249, 12, 31), "Y")</f>
        <v>49</v>
      </c>
      <c r="D249" t="str">
        <f t="shared" si="42"/>
        <v xml:space="preserve">Adult </v>
      </c>
      <c r="E249" t="s">
        <v>12</v>
      </c>
      <c r="F249" t="s">
        <v>1097</v>
      </c>
      <c r="G249">
        <v>2</v>
      </c>
      <c r="H249">
        <v>449</v>
      </c>
      <c r="I249" t="s">
        <v>1098</v>
      </c>
      <c r="J249" t="s">
        <v>34</v>
      </c>
      <c r="K249" s="4">
        <v>16229</v>
      </c>
      <c r="L249" t="s">
        <v>22</v>
      </c>
      <c r="M249" t="s">
        <v>1099</v>
      </c>
      <c r="N249" t="s">
        <v>1100</v>
      </c>
      <c r="O249" t="str">
        <f t="shared" si="51"/>
        <v>USA</v>
      </c>
      <c r="P249" t="str">
        <f t="shared" si="52"/>
        <v>Falmouth KY</v>
      </c>
    </row>
    <row r="250" spans="1:16" x14ac:dyDescent="0.3">
      <c r="A250">
        <v>1903</v>
      </c>
      <c r="B250">
        <f t="shared" si="41"/>
        <v>1900</v>
      </c>
      <c r="C250">
        <f>-IF(AND(MID(K250,6,2)*1 &gt; MONTH(DATE(A250,1,1)), MID(K250,1,4)*1 = A250), MID(K250,1,4)*1 - MID(K250,1,4)*1 - 1, MID(K250,1,4)*1 - A250)</f>
        <v>75</v>
      </c>
      <c r="D250" t="str">
        <f t="shared" si="42"/>
        <v xml:space="preserve">Middle Age </v>
      </c>
      <c r="E250" t="s">
        <v>26</v>
      </c>
      <c r="F250" t="s">
        <v>2986</v>
      </c>
      <c r="G250">
        <v>1</v>
      </c>
      <c r="H250">
        <v>466</v>
      </c>
      <c r="I250" t="s">
        <v>2987</v>
      </c>
      <c r="J250" t="s">
        <v>34</v>
      </c>
      <c r="K250" t="s">
        <v>2988</v>
      </c>
      <c r="L250" t="s">
        <v>141</v>
      </c>
      <c r="M250" t="s">
        <v>2989</v>
      </c>
      <c r="N250" t="s">
        <v>3045</v>
      </c>
      <c r="O250" t="str">
        <f t="shared" si="51"/>
        <v>United Kingdom</v>
      </c>
      <c r="P250" t="str">
        <f t="shared" si="52"/>
        <v>Fareham</v>
      </c>
    </row>
    <row r="251" spans="1:16" x14ac:dyDescent="0.3">
      <c r="A251">
        <v>1944</v>
      </c>
      <c r="B251">
        <f t="shared" si="41"/>
        <v>1940</v>
      </c>
      <c r="C251">
        <f>-IF(AND(MID(K251,6,2)*1 &gt; MONTH(DATE(A251,1,1)), MID(K251,1,4)*1 = A251), MID(K251,1,4)*1 - MID(K251,1,4)*1 - 1, MID(K251,1,4)*1 - A251)</f>
        <v>71</v>
      </c>
      <c r="D251" t="str">
        <f t="shared" si="42"/>
        <v xml:space="preserve">Middle Age </v>
      </c>
      <c r="E251" t="s">
        <v>31</v>
      </c>
      <c r="F251" t="s">
        <v>2255</v>
      </c>
      <c r="G251">
        <v>1</v>
      </c>
      <c r="H251">
        <v>614</v>
      </c>
      <c r="I251" t="s">
        <v>2256</v>
      </c>
      <c r="J251" t="s">
        <v>34</v>
      </c>
      <c r="K251" t="s">
        <v>2257</v>
      </c>
      <c r="L251" t="s">
        <v>100</v>
      </c>
      <c r="M251" t="s">
        <v>2258</v>
      </c>
      <c r="N251" t="s">
        <v>3045</v>
      </c>
      <c r="O251" t="str">
        <f t="shared" si="51"/>
        <v>Denmark</v>
      </c>
      <c r="P251" t="str">
        <f t="shared" si="52"/>
        <v>Farso</v>
      </c>
    </row>
    <row r="252" spans="1:16" x14ac:dyDescent="0.3">
      <c r="A252">
        <v>1926</v>
      </c>
      <c r="B252">
        <f t="shared" si="41"/>
        <v>1920</v>
      </c>
      <c r="C252">
        <f>-IF(AND(MID(K252,6,2)*1 &gt; MONTH(DATE(A252,1,1)), MID(K252,1,4)*1 = A252), MID(K252,1,4)*1 - MID(K252,1,4)*1 - 1, MID(K252,1,4)*1 - A252)</f>
        <v>42</v>
      </c>
      <c r="D252" t="str">
        <f t="shared" si="42"/>
        <v xml:space="preserve">Adult </v>
      </c>
      <c r="E252" t="s">
        <v>37</v>
      </c>
      <c r="F252" t="s">
        <v>2553</v>
      </c>
      <c r="G252">
        <v>1</v>
      </c>
      <c r="H252">
        <v>183</v>
      </c>
      <c r="I252" t="s">
        <v>2554</v>
      </c>
      <c r="J252" t="s">
        <v>34</v>
      </c>
      <c r="K252" s="4" t="s">
        <v>2555</v>
      </c>
      <c r="L252" t="s">
        <v>53</v>
      </c>
      <c r="M252" t="s">
        <v>2556</v>
      </c>
      <c r="N252" t="s">
        <v>1391</v>
      </c>
      <c r="O252" t="str">
        <f t="shared" si="51"/>
        <v>Sweden</v>
      </c>
      <c r="P252" t="str">
        <f t="shared" si="52"/>
        <v>Flerang</v>
      </c>
    </row>
    <row r="253" spans="1:16" x14ac:dyDescent="0.3">
      <c r="A253">
        <v>1920</v>
      </c>
      <c r="B253">
        <f t="shared" si="41"/>
        <v>1920</v>
      </c>
      <c r="C253">
        <f>-IF(AND(MID(K253,6,2)*1 &gt; MONTH(DATE(A253,1,1)), MID(K253,1,4)*1 = A253), MID(K253,1,4)*1 - MID(K253,1,4)*1 - 1, MID(K253,1,4)*1 - A253)</f>
        <v>59</v>
      </c>
      <c r="D253" t="str">
        <f t="shared" si="42"/>
        <v xml:space="preserve">Middle Age </v>
      </c>
      <c r="E253" t="s">
        <v>49</v>
      </c>
      <c r="F253" t="s">
        <v>2670</v>
      </c>
      <c r="G253">
        <v>1</v>
      </c>
      <c r="H253">
        <v>25</v>
      </c>
      <c r="I253" t="s">
        <v>2671</v>
      </c>
      <c r="J253" t="s">
        <v>34</v>
      </c>
      <c r="K253" s="4" t="s">
        <v>2672</v>
      </c>
      <c r="L253" t="s">
        <v>222</v>
      </c>
      <c r="M253" t="s">
        <v>2673</v>
      </c>
      <c r="N253" t="s">
        <v>2674</v>
      </c>
      <c r="O253" t="str">
        <f t="shared" si="51"/>
        <v>Switzerland</v>
      </c>
      <c r="P253" t="str">
        <f t="shared" si="52"/>
        <v>Fleurier</v>
      </c>
    </row>
    <row r="254" spans="1:16" x14ac:dyDescent="0.3">
      <c r="A254">
        <v>1984</v>
      </c>
      <c r="B254">
        <f t="shared" si="41"/>
        <v>1980</v>
      </c>
      <c r="C254">
        <f t="shared" ref="C254:C260" si="53">DATEDIF(K254, DATE(A254, 12, 31), "Y")</f>
        <v>63</v>
      </c>
      <c r="D254" t="str">
        <f t="shared" si="42"/>
        <v xml:space="preserve">Middle Age </v>
      </c>
      <c r="E254" t="s">
        <v>37</v>
      </c>
      <c r="F254" t="s">
        <v>1336</v>
      </c>
      <c r="G254">
        <v>1</v>
      </c>
      <c r="H254">
        <v>261</v>
      </c>
      <c r="I254" t="s">
        <v>1337</v>
      </c>
      <c r="J254" t="s">
        <v>34</v>
      </c>
      <c r="K254" s="4">
        <v>7867</v>
      </c>
      <c r="L254" t="s">
        <v>22</v>
      </c>
      <c r="M254" t="s">
        <v>1338</v>
      </c>
      <c r="N254" t="s">
        <v>192</v>
      </c>
      <c r="O254" t="s">
        <v>927</v>
      </c>
      <c r="P254" t="s">
        <v>1516</v>
      </c>
    </row>
    <row r="255" spans="1:16" x14ac:dyDescent="0.3">
      <c r="A255">
        <v>2014</v>
      </c>
      <c r="B255">
        <f t="shared" si="41"/>
        <v>2010</v>
      </c>
      <c r="C255">
        <f t="shared" si="53"/>
        <v>51</v>
      </c>
      <c r="D255" t="str">
        <f t="shared" si="42"/>
        <v xml:space="preserve">Middle Age </v>
      </c>
      <c r="E255" t="s">
        <v>12</v>
      </c>
      <c r="F255" t="s">
        <v>400</v>
      </c>
      <c r="G255">
        <v>4</v>
      </c>
      <c r="H255">
        <v>904</v>
      </c>
      <c r="I255" t="s">
        <v>401</v>
      </c>
      <c r="J255" t="s">
        <v>15</v>
      </c>
      <c r="K255" s="4">
        <v>23015</v>
      </c>
      <c r="L255" t="s">
        <v>35</v>
      </c>
      <c r="M255" t="s">
        <v>402</v>
      </c>
      <c r="N255" t="s">
        <v>403</v>
      </c>
      <c r="O255" t="str">
        <f t="shared" ref="O255:O272" si="54">L255</f>
        <v>Norway</v>
      </c>
      <c r="P255" t="str">
        <f t="shared" ref="P255:P272" si="55">M255</f>
        <v>Fosnavag</v>
      </c>
    </row>
    <row r="256" spans="1:16" x14ac:dyDescent="0.3">
      <c r="A256">
        <v>1974</v>
      </c>
      <c r="B256">
        <f t="shared" si="41"/>
        <v>1970</v>
      </c>
      <c r="C256">
        <f t="shared" si="53"/>
        <v>50</v>
      </c>
      <c r="D256" t="str">
        <f t="shared" si="42"/>
        <v xml:space="preserve">Adult </v>
      </c>
      <c r="E256" t="s">
        <v>49</v>
      </c>
      <c r="F256" t="s">
        <v>1615</v>
      </c>
      <c r="G256">
        <v>2</v>
      </c>
      <c r="H256">
        <v>101</v>
      </c>
      <c r="I256" t="s">
        <v>1616</v>
      </c>
      <c r="J256" t="s">
        <v>34</v>
      </c>
      <c r="K256" s="4">
        <v>8898</v>
      </c>
      <c r="L256" t="s">
        <v>141</v>
      </c>
      <c r="M256" t="s">
        <v>1617</v>
      </c>
      <c r="N256" t="s">
        <v>571</v>
      </c>
      <c r="O256" t="str">
        <f t="shared" si="54"/>
        <v>United Kingdom</v>
      </c>
      <c r="P256" t="str">
        <f t="shared" si="55"/>
        <v>Fowey</v>
      </c>
    </row>
    <row r="257" spans="1:16" x14ac:dyDescent="0.3">
      <c r="A257">
        <v>2005</v>
      </c>
      <c r="B257">
        <f t="shared" si="41"/>
        <v>2000</v>
      </c>
      <c r="C257">
        <f t="shared" si="53"/>
        <v>75</v>
      </c>
      <c r="D257" t="str">
        <f t="shared" si="42"/>
        <v xml:space="preserve">Middle Age </v>
      </c>
      <c r="E257" t="s">
        <v>19</v>
      </c>
      <c r="F257" t="s">
        <v>702</v>
      </c>
      <c r="G257">
        <v>2</v>
      </c>
      <c r="H257">
        <v>799</v>
      </c>
      <c r="I257" t="s">
        <v>706</v>
      </c>
      <c r="J257" t="s">
        <v>34</v>
      </c>
      <c r="K257" s="4">
        <v>11117</v>
      </c>
      <c r="L257" t="s">
        <v>58</v>
      </c>
      <c r="M257" t="s">
        <v>119</v>
      </c>
      <c r="N257" t="s">
        <v>707</v>
      </c>
      <c r="O257" t="str">
        <f t="shared" si="54"/>
        <v>Germany</v>
      </c>
      <c r="P257" t="str">
        <f t="shared" si="55"/>
        <v>Frankfurt-on-the-Main</v>
      </c>
    </row>
    <row r="258" spans="1:16" x14ac:dyDescent="0.3">
      <c r="A258">
        <v>1986</v>
      </c>
      <c r="B258">
        <f t="shared" ref="B258:B321" si="56">FLOOR(A258, 10)</f>
        <v>1980</v>
      </c>
      <c r="C258">
        <f t="shared" si="53"/>
        <v>39</v>
      </c>
      <c r="D258" t="str">
        <f t="shared" si="42"/>
        <v xml:space="preserve">Adult </v>
      </c>
      <c r="E258" t="s">
        <v>49</v>
      </c>
      <c r="F258" t="s">
        <v>1293</v>
      </c>
      <c r="G258">
        <v>4</v>
      </c>
      <c r="H258">
        <v>128</v>
      </c>
      <c r="I258" t="s">
        <v>1296</v>
      </c>
      <c r="J258" t="s">
        <v>34</v>
      </c>
      <c r="K258" s="4">
        <v>17368</v>
      </c>
      <c r="L258" t="s">
        <v>58</v>
      </c>
      <c r="M258" t="s">
        <v>119</v>
      </c>
      <c r="N258" t="s">
        <v>1264</v>
      </c>
      <c r="O258" t="str">
        <f t="shared" si="54"/>
        <v>Germany</v>
      </c>
      <c r="P258" t="str">
        <f t="shared" si="55"/>
        <v>Frankfurt-on-the-Main</v>
      </c>
    </row>
    <row r="259" spans="1:16" x14ac:dyDescent="0.3">
      <c r="A259">
        <v>1998</v>
      </c>
      <c r="B259">
        <f t="shared" si="56"/>
        <v>1990</v>
      </c>
      <c r="C259">
        <f t="shared" si="53"/>
        <v>49</v>
      </c>
      <c r="D259" t="str">
        <f t="shared" si="42"/>
        <v xml:space="preserve">Adult </v>
      </c>
      <c r="E259" t="s">
        <v>49</v>
      </c>
      <c r="F259" t="s">
        <v>953</v>
      </c>
      <c r="G259">
        <v>3</v>
      </c>
      <c r="H259">
        <v>156</v>
      </c>
      <c r="I259" t="s">
        <v>956</v>
      </c>
      <c r="J259" t="s">
        <v>34</v>
      </c>
      <c r="K259" s="4">
        <v>17994</v>
      </c>
      <c r="L259" t="s">
        <v>58</v>
      </c>
      <c r="M259" t="s">
        <v>119</v>
      </c>
      <c r="N259" t="s">
        <v>44</v>
      </c>
      <c r="O259" t="str">
        <f t="shared" si="54"/>
        <v>Germany</v>
      </c>
      <c r="P259" t="str">
        <f t="shared" si="55"/>
        <v>Frankfurt-on-the-Main</v>
      </c>
    </row>
    <row r="260" spans="1:16" x14ac:dyDescent="0.3">
      <c r="A260">
        <v>2021</v>
      </c>
      <c r="B260">
        <f t="shared" si="56"/>
        <v>2020</v>
      </c>
      <c r="C260">
        <f t="shared" si="53"/>
        <v>53</v>
      </c>
      <c r="D260" t="str">
        <f t="shared" ref="D260:D323" si="57">IF(C260&lt;25, "Youth",
IF(C260&lt;=50, "Adult ",
IF(C260&lt;=75, "Middle Age ",
"Senior")))</f>
        <v xml:space="preserve">Middle Age </v>
      </c>
      <c r="E260" t="s">
        <v>37</v>
      </c>
      <c r="F260" t="s">
        <v>117</v>
      </c>
      <c r="G260">
        <v>2</v>
      </c>
      <c r="H260">
        <v>1002</v>
      </c>
      <c r="I260" t="s">
        <v>118</v>
      </c>
      <c r="J260" t="s">
        <v>34</v>
      </c>
      <c r="K260" s="4">
        <v>24848</v>
      </c>
      <c r="L260" t="s">
        <v>58</v>
      </c>
      <c r="M260" t="s">
        <v>119</v>
      </c>
      <c r="N260" t="s">
        <v>120</v>
      </c>
      <c r="O260" t="str">
        <f t="shared" si="54"/>
        <v>Germany</v>
      </c>
      <c r="P260" t="str">
        <f t="shared" si="55"/>
        <v>Frankfurt-on-the-Main</v>
      </c>
    </row>
    <row r="261" spans="1:16" x14ac:dyDescent="0.3">
      <c r="A261">
        <v>1936</v>
      </c>
      <c r="B261">
        <f t="shared" si="56"/>
        <v>1930</v>
      </c>
      <c r="C261">
        <f>-IF(AND(MID(K261,6,2)*1 &gt; MONTH(DATE(A261,1,1)), MID(K261,1,4)*1 = A261), MID(K261,1,4)*1 - MID(K261,1,4)*1 - 1, MID(K261,1,4)*1 - A261)</f>
        <v>63</v>
      </c>
      <c r="D261" t="str">
        <f t="shared" si="57"/>
        <v xml:space="preserve">Middle Age </v>
      </c>
      <c r="E261" t="s">
        <v>12</v>
      </c>
      <c r="F261" t="s">
        <v>2355</v>
      </c>
      <c r="G261">
        <v>2</v>
      </c>
      <c r="H261">
        <v>331</v>
      </c>
      <c r="I261" t="s">
        <v>2356</v>
      </c>
      <c r="J261" t="s">
        <v>34</v>
      </c>
      <c r="K261" s="4" t="s">
        <v>2357</v>
      </c>
      <c r="L261" t="s">
        <v>58</v>
      </c>
      <c r="M261" t="s">
        <v>119</v>
      </c>
      <c r="N261" t="s">
        <v>2358</v>
      </c>
      <c r="O261" t="str">
        <f t="shared" si="54"/>
        <v>Germany</v>
      </c>
      <c r="P261" t="str">
        <f t="shared" si="55"/>
        <v>Frankfurt-on-the-Main</v>
      </c>
    </row>
    <row r="262" spans="1:16" x14ac:dyDescent="0.3">
      <c r="A262">
        <v>1944</v>
      </c>
      <c r="B262">
        <f t="shared" si="56"/>
        <v>1940</v>
      </c>
      <c r="C262">
        <f>-IF(AND(MID(K262,6,2)*1 &gt; MONTH(DATE(A262,1,1)), MID(K262,1,4)*1 = A262), MID(K262,1,4)*1 - MID(K262,1,4)*1 - 1, MID(K262,1,4)*1 - A262)</f>
        <v>65</v>
      </c>
      <c r="D262" t="str">
        <f t="shared" si="57"/>
        <v xml:space="preserve">Middle Age </v>
      </c>
      <c r="E262" t="s">
        <v>37</v>
      </c>
      <c r="F262" t="s">
        <v>2251</v>
      </c>
      <c r="G262">
        <v>1</v>
      </c>
      <c r="H262">
        <v>202</v>
      </c>
      <c r="I262" t="s">
        <v>2252</v>
      </c>
      <c r="J262" t="s">
        <v>34</v>
      </c>
      <c r="K262" s="4" t="s">
        <v>2253</v>
      </c>
      <c r="L262" t="s">
        <v>58</v>
      </c>
      <c r="M262" t="s">
        <v>119</v>
      </c>
      <c r="N262" t="s">
        <v>2254</v>
      </c>
      <c r="O262" t="str">
        <f t="shared" si="54"/>
        <v>Germany</v>
      </c>
      <c r="P262" t="str">
        <f t="shared" si="55"/>
        <v>Frankfurt-on-the-Main</v>
      </c>
    </row>
    <row r="263" spans="1:16" x14ac:dyDescent="0.3">
      <c r="A263">
        <v>1949</v>
      </c>
      <c r="B263">
        <f t="shared" si="56"/>
        <v>1940</v>
      </c>
      <c r="C263">
        <f>-IF(AND(MID(K263,6,2)*1 &gt; MONTH(DATE(A263,1,1)), MID(K263,1,4)*1 = A263), MID(K263,1,4)*1 - MID(K263,1,4)*1 - 1, MID(K263,1,4)*1 - A263)</f>
        <v>68</v>
      </c>
      <c r="D263" t="str">
        <f t="shared" si="57"/>
        <v xml:space="preserve">Middle Age </v>
      </c>
      <c r="E263" t="s">
        <v>12</v>
      </c>
      <c r="F263" t="s">
        <v>2155</v>
      </c>
      <c r="G263">
        <v>2</v>
      </c>
      <c r="H263">
        <v>347</v>
      </c>
      <c r="I263" t="s">
        <v>2156</v>
      </c>
      <c r="J263" t="s">
        <v>34</v>
      </c>
      <c r="K263" s="4" t="s">
        <v>2157</v>
      </c>
      <c r="L263" t="s">
        <v>222</v>
      </c>
      <c r="M263" t="s">
        <v>2158</v>
      </c>
      <c r="N263" t="s">
        <v>2159</v>
      </c>
      <c r="O263" t="str">
        <f t="shared" si="54"/>
        <v>Switzerland</v>
      </c>
      <c r="P263" t="str">
        <f t="shared" si="55"/>
        <v>Frauenfeld</v>
      </c>
    </row>
    <row r="264" spans="1:16" x14ac:dyDescent="0.3">
      <c r="A264">
        <v>1917</v>
      </c>
      <c r="B264">
        <f t="shared" si="56"/>
        <v>1910</v>
      </c>
      <c r="C264">
        <f>-IF(AND(MID(K264,6,2)*1 &gt; MONTH(DATE(A264,1,1)), MID(K264,1,4)*1 = A264), MID(K264,1,4)*1 - MID(K264,1,4)*1 - 1, MID(K264,1,4)*1 - A264)</f>
        <v>60</v>
      </c>
      <c r="D264" t="str">
        <f t="shared" si="57"/>
        <v xml:space="preserve">Middle Age </v>
      </c>
      <c r="E264" t="s">
        <v>31</v>
      </c>
      <c r="F264" t="s">
        <v>2712</v>
      </c>
      <c r="G264">
        <v>2</v>
      </c>
      <c r="H264">
        <v>587</v>
      </c>
      <c r="I264" t="s">
        <v>2713</v>
      </c>
      <c r="J264" t="s">
        <v>34</v>
      </c>
      <c r="K264" t="s">
        <v>2714</v>
      </c>
      <c r="L264" t="s">
        <v>100</v>
      </c>
      <c r="M264" t="s">
        <v>2715</v>
      </c>
      <c r="N264" t="s">
        <v>3045</v>
      </c>
      <c r="O264" t="str">
        <f t="shared" si="54"/>
        <v>Denmark</v>
      </c>
      <c r="P264" t="str">
        <f t="shared" si="55"/>
        <v>Fredericia</v>
      </c>
    </row>
    <row r="265" spans="1:16" x14ac:dyDescent="0.3">
      <c r="A265">
        <v>1931</v>
      </c>
      <c r="B265">
        <f t="shared" si="56"/>
        <v>1930</v>
      </c>
      <c r="C265">
        <f>-IF(AND(MID(K265,6,2)*1 &gt; MONTH(DATE(A265,1,1)), MID(K265,1,4)*1 = A265), MID(K265,1,4)*1 - MID(K265,1,4)*1 - 1, MID(K265,1,4)*1 - A265)</f>
        <v>48</v>
      </c>
      <c r="D265" t="str">
        <f t="shared" si="57"/>
        <v xml:space="preserve">Adult </v>
      </c>
      <c r="E265" t="s">
        <v>12</v>
      </c>
      <c r="F265" t="s">
        <v>2443</v>
      </c>
      <c r="G265">
        <v>1</v>
      </c>
      <c r="H265">
        <v>322</v>
      </c>
      <c r="I265" t="s">
        <v>2444</v>
      </c>
      <c r="J265" t="s">
        <v>34</v>
      </c>
      <c r="K265" s="4" t="s">
        <v>2445</v>
      </c>
      <c r="L265" t="s">
        <v>58</v>
      </c>
      <c r="M265" t="s">
        <v>1322</v>
      </c>
      <c r="N265" t="s">
        <v>2446</v>
      </c>
      <c r="O265" t="str">
        <f t="shared" si="54"/>
        <v>Germany</v>
      </c>
      <c r="P265" t="str">
        <f t="shared" si="55"/>
        <v>Freiburg im Breisgau</v>
      </c>
    </row>
    <row r="266" spans="1:16" x14ac:dyDescent="0.3">
      <c r="A266">
        <v>2016</v>
      </c>
      <c r="B266">
        <f t="shared" si="56"/>
        <v>2010</v>
      </c>
      <c r="C266">
        <f>DATEDIF(K266, DATE(A266, 12, 31), "Y")</f>
        <v>71</v>
      </c>
      <c r="D266" t="str">
        <f t="shared" si="57"/>
        <v xml:space="preserve">Middle Age </v>
      </c>
      <c r="E266" t="s">
        <v>12</v>
      </c>
      <c r="F266" t="s">
        <v>352</v>
      </c>
      <c r="G266">
        <v>1</v>
      </c>
      <c r="H266">
        <v>927</v>
      </c>
      <c r="I266" t="s">
        <v>353</v>
      </c>
      <c r="J266" t="s">
        <v>34</v>
      </c>
      <c r="K266" s="4">
        <v>16477</v>
      </c>
      <c r="L266" t="s">
        <v>155</v>
      </c>
      <c r="M266" t="s">
        <v>354</v>
      </c>
      <c r="N266" t="s">
        <v>355</v>
      </c>
      <c r="O266" t="str">
        <f t="shared" si="54"/>
        <v>Japan</v>
      </c>
      <c r="P266" t="str">
        <f t="shared" si="55"/>
        <v>Fukuoka</v>
      </c>
    </row>
    <row r="267" spans="1:16" x14ac:dyDescent="0.3">
      <c r="A267">
        <v>1909</v>
      </c>
      <c r="B267">
        <f t="shared" si="56"/>
        <v>1900</v>
      </c>
      <c r="C267">
        <f>-IF(AND(MID(K267,6,2)*1 &gt; MONTH(DATE(A267,1,1)), MID(K267,1,4)*1 = A267), MID(K267,1,4)*1 - MID(K267,1,4)*1 - 1, MID(K267,1,4)*1 - A267)</f>
        <v>59</v>
      </c>
      <c r="D267" t="str">
        <f t="shared" si="57"/>
        <v xml:space="preserve">Middle Age </v>
      </c>
      <c r="E267" t="s">
        <v>49</v>
      </c>
      <c r="F267" t="s">
        <v>2855</v>
      </c>
      <c r="G267">
        <v>2</v>
      </c>
      <c r="H267">
        <v>14</v>
      </c>
      <c r="I267" t="s">
        <v>2856</v>
      </c>
      <c r="J267" t="s">
        <v>34</v>
      </c>
      <c r="K267" s="4" t="s">
        <v>2857</v>
      </c>
      <c r="L267" t="s">
        <v>58</v>
      </c>
      <c r="M267" t="s">
        <v>2858</v>
      </c>
      <c r="N267" t="s">
        <v>2859</v>
      </c>
      <c r="O267" t="str">
        <f t="shared" si="54"/>
        <v>Germany</v>
      </c>
      <c r="P267" t="str">
        <f t="shared" si="55"/>
        <v>Fulda</v>
      </c>
    </row>
    <row r="268" spans="1:16" x14ac:dyDescent="0.3">
      <c r="A268">
        <v>1973</v>
      </c>
      <c r="B268">
        <f t="shared" si="56"/>
        <v>1970</v>
      </c>
      <c r="C268">
        <f>DATEDIF(K268, DATE(A268, 12, 31), "Y")</f>
        <v>50</v>
      </c>
      <c r="D268" t="str">
        <f t="shared" si="57"/>
        <v xml:space="preserve">Adult </v>
      </c>
      <c r="E268" t="s">
        <v>26</v>
      </c>
      <c r="F268" t="s">
        <v>1625</v>
      </c>
      <c r="G268">
        <v>2</v>
      </c>
      <c r="H268">
        <v>530</v>
      </c>
      <c r="I268" t="s">
        <v>1626</v>
      </c>
      <c r="J268" t="s">
        <v>34</v>
      </c>
      <c r="K268">
        <v>8548</v>
      </c>
      <c r="L268" t="s">
        <v>58</v>
      </c>
      <c r="M268" t="s">
        <v>1627</v>
      </c>
      <c r="N268" t="s">
        <v>3045</v>
      </c>
      <c r="O268" t="str">
        <f t="shared" si="54"/>
        <v>Germany</v>
      </c>
      <c r="P268" t="str">
        <f t="shared" si="55"/>
        <v>Furth</v>
      </c>
    </row>
    <row r="269" spans="1:16" x14ac:dyDescent="0.3">
      <c r="A269">
        <v>2022</v>
      </c>
      <c r="B269">
        <f t="shared" si="56"/>
        <v>2020</v>
      </c>
      <c r="C269">
        <f>DATEDIF(K269, DATE(A269, 12, 31), "Y")</f>
        <v>67</v>
      </c>
      <c r="D269" t="str">
        <f t="shared" si="57"/>
        <v xml:space="preserve">Middle Age </v>
      </c>
      <c r="E269" t="s">
        <v>19</v>
      </c>
      <c r="F269" t="s">
        <v>77</v>
      </c>
      <c r="G269">
        <v>3</v>
      </c>
      <c r="H269">
        <v>1023</v>
      </c>
      <c r="I269" t="s">
        <v>78</v>
      </c>
      <c r="J269" t="s">
        <v>34</v>
      </c>
      <c r="K269" s="4">
        <v>20231</v>
      </c>
      <c r="L269" t="s">
        <v>22</v>
      </c>
      <c r="M269" t="s">
        <v>79</v>
      </c>
      <c r="N269" t="s">
        <v>80</v>
      </c>
      <c r="O269" t="str">
        <f t="shared" si="54"/>
        <v>USA</v>
      </c>
      <c r="P269" t="str">
        <f t="shared" si="55"/>
        <v>Gainesville FL</v>
      </c>
    </row>
    <row r="270" spans="1:16" x14ac:dyDescent="0.3">
      <c r="A270">
        <v>2000</v>
      </c>
      <c r="B270">
        <f t="shared" si="56"/>
        <v>2000</v>
      </c>
      <c r="C270">
        <f>DATEDIF(K270, DATE(A270, 12, 31), "Y")</f>
        <v>60</v>
      </c>
      <c r="D270" t="str">
        <f t="shared" si="57"/>
        <v xml:space="preserve">Middle Age </v>
      </c>
      <c r="E270" t="s">
        <v>31</v>
      </c>
      <c r="F270" t="s">
        <v>868</v>
      </c>
      <c r="G270">
        <v>1</v>
      </c>
      <c r="H270">
        <v>734</v>
      </c>
      <c r="I270" t="s">
        <v>869</v>
      </c>
      <c r="J270" t="s">
        <v>34</v>
      </c>
      <c r="K270">
        <v>14614</v>
      </c>
      <c r="L270" t="s">
        <v>387</v>
      </c>
      <c r="M270" t="s">
        <v>870</v>
      </c>
      <c r="N270" t="s">
        <v>3045</v>
      </c>
      <c r="O270" t="str">
        <f t="shared" si="54"/>
        <v>China</v>
      </c>
      <c r="P270" t="str">
        <f t="shared" si="55"/>
        <v>Ganzhou</v>
      </c>
    </row>
    <row r="271" spans="1:16" x14ac:dyDescent="0.3">
      <c r="A271">
        <v>2012</v>
      </c>
      <c r="B271">
        <f t="shared" si="56"/>
        <v>2010</v>
      </c>
      <c r="C271">
        <f>DATEDIF(K271, DATE(A271, 12, 31), "Y")</f>
        <v>56</v>
      </c>
      <c r="D271" t="str">
        <f t="shared" si="57"/>
        <v xml:space="preserve">Middle Age </v>
      </c>
      <c r="E271" t="s">
        <v>31</v>
      </c>
      <c r="F271" t="s">
        <v>482</v>
      </c>
      <c r="G271">
        <v>1</v>
      </c>
      <c r="H271">
        <v>880</v>
      </c>
      <c r="I271" t="s">
        <v>483</v>
      </c>
      <c r="J271" t="s">
        <v>34</v>
      </c>
      <c r="K271">
        <v>20539</v>
      </c>
      <c r="L271" t="s">
        <v>387</v>
      </c>
      <c r="M271" t="s">
        <v>484</v>
      </c>
      <c r="N271" t="s">
        <v>3045</v>
      </c>
      <c r="O271" t="str">
        <f t="shared" si="54"/>
        <v>China</v>
      </c>
      <c r="P271" t="str">
        <f t="shared" si="55"/>
        <v>Gaomi</v>
      </c>
    </row>
    <row r="272" spans="1:16" x14ac:dyDescent="0.3">
      <c r="A272">
        <v>1902</v>
      </c>
      <c r="B272">
        <f t="shared" si="56"/>
        <v>1900</v>
      </c>
      <c r="C272">
        <f>-IF(AND(MID(K272,6,2)*1 &gt; MONTH(DATE(A272,1,1)), MID(K272,1,4)*1 = A272), MID(K272,1,4)*1 - MID(K272,1,4)*1 - 1, MID(K272,1,4)*1 - A272)</f>
        <v>85</v>
      </c>
      <c r="D272" t="str">
        <f t="shared" si="57"/>
        <v>Senior</v>
      </c>
      <c r="E272" t="s">
        <v>31</v>
      </c>
      <c r="F272" t="s">
        <v>3003</v>
      </c>
      <c r="G272">
        <v>1</v>
      </c>
      <c r="H272">
        <v>571</v>
      </c>
      <c r="I272" t="s">
        <v>3004</v>
      </c>
      <c r="J272" t="s">
        <v>34</v>
      </c>
      <c r="K272" t="s">
        <v>3005</v>
      </c>
      <c r="L272" t="s">
        <v>58</v>
      </c>
      <c r="M272" t="s">
        <v>3006</v>
      </c>
      <c r="N272" t="s">
        <v>3045</v>
      </c>
      <c r="O272" t="str">
        <f t="shared" si="54"/>
        <v>Germany</v>
      </c>
      <c r="P272" t="str">
        <f t="shared" si="55"/>
        <v>Garding</v>
      </c>
    </row>
    <row r="273" spans="1:16" x14ac:dyDescent="0.3">
      <c r="A273">
        <v>1970</v>
      </c>
      <c r="B273">
        <f t="shared" si="56"/>
        <v>1970</v>
      </c>
      <c r="C273">
        <f>DATEDIF(K273, DATE(A273, 12, 31), "Y")</f>
        <v>55</v>
      </c>
      <c r="D273" t="str">
        <f t="shared" si="57"/>
        <v xml:space="preserve">Middle Age </v>
      </c>
      <c r="E273" t="s">
        <v>19</v>
      </c>
      <c r="F273" t="s">
        <v>1699</v>
      </c>
      <c r="G273">
        <v>1</v>
      </c>
      <c r="H273">
        <v>679</v>
      </c>
      <c r="I273" t="s">
        <v>1700</v>
      </c>
      <c r="J273" t="s">
        <v>34</v>
      </c>
      <c r="K273" s="4">
        <v>5614</v>
      </c>
      <c r="L273" t="s">
        <v>22</v>
      </c>
      <c r="M273" t="s">
        <v>839</v>
      </c>
      <c r="N273" t="s">
        <v>48</v>
      </c>
      <c r="O273" t="s">
        <v>53</v>
      </c>
      <c r="P273" t="s">
        <v>866</v>
      </c>
    </row>
    <row r="274" spans="1:16" x14ac:dyDescent="0.3">
      <c r="A274">
        <v>2001</v>
      </c>
      <c r="B274">
        <f t="shared" si="56"/>
        <v>2000</v>
      </c>
      <c r="C274">
        <f>DATEDIF(K274, DATE(A274, 12, 31), "Y")</f>
        <v>58</v>
      </c>
      <c r="D274" t="str">
        <f t="shared" si="57"/>
        <v xml:space="preserve">Middle Age </v>
      </c>
      <c r="E274" t="s">
        <v>19</v>
      </c>
      <c r="F274" t="s">
        <v>837</v>
      </c>
      <c r="G274">
        <v>3</v>
      </c>
      <c r="H274">
        <v>746</v>
      </c>
      <c r="I274" t="s">
        <v>838</v>
      </c>
      <c r="J274" t="s">
        <v>34</v>
      </c>
      <c r="K274" s="4">
        <v>15746</v>
      </c>
      <c r="L274" t="s">
        <v>22</v>
      </c>
      <c r="M274" t="s">
        <v>839</v>
      </c>
      <c r="N274" t="s">
        <v>44</v>
      </c>
      <c r="O274" t="str">
        <f t="shared" ref="O274:O288" si="58">L274</f>
        <v>USA</v>
      </c>
      <c r="P274" t="str">
        <f t="shared" ref="P274:P288" si="59">M274</f>
        <v>Gary IN</v>
      </c>
    </row>
    <row r="275" spans="1:16" x14ac:dyDescent="0.3">
      <c r="A275">
        <v>1999</v>
      </c>
      <c r="B275">
        <f t="shared" si="56"/>
        <v>1990</v>
      </c>
      <c r="C275">
        <f>DATEDIF(K275, DATE(A275, 12, 31), "Y")</f>
        <v>72</v>
      </c>
      <c r="D275" t="str">
        <f t="shared" si="57"/>
        <v xml:space="preserve">Middle Age </v>
      </c>
      <c r="E275" t="s">
        <v>31</v>
      </c>
      <c r="F275" t="s">
        <v>906</v>
      </c>
      <c r="G275">
        <v>1</v>
      </c>
      <c r="H275">
        <v>676</v>
      </c>
      <c r="I275" t="s">
        <v>907</v>
      </c>
      <c r="J275" t="s">
        <v>34</v>
      </c>
      <c r="K275">
        <v>10151</v>
      </c>
      <c r="L275" t="s">
        <v>244</v>
      </c>
      <c r="M275" t="s">
        <v>908</v>
      </c>
      <c r="N275" t="s">
        <v>3045</v>
      </c>
      <c r="O275" t="str">
        <f t="shared" si="58"/>
        <v>Poland</v>
      </c>
      <c r="P275" t="str">
        <f t="shared" si="59"/>
        <v>Gdansk</v>
      </c>
    </row>
    <row r="276" spans="1:16" x14ac:dyDescent="0.3">
      <c r="A276">
        <v>2021</v>
      </c>
      <c r="B276">
        <f t="shared" si="56"/>
        <v>2020</v>
      </c>
      <c r="C276">
        <f>DATEDIF(K276, DATE(A276, 12, 31), "Y")</f>
        <v>58</v>
      </c>
      <c r="D276" t="str">
        <f t="shared" si="57"/>
        <v xml:space="preserve">Middle Age </v>
      </c>
      <c r="E276" t="s">
        <v>19</v>
      </c>
      <c r="F276" t="s">
        <v>121</v>
      </c>
      <c r="G276">
        <v>4</v>
      </c>
      <c r="H276">
        <v>1009</v>
      </c>
      <c r="I276" t="s">
        <v>122</v>
      </c>
      <c r="J276" t="s">
        <v>34</v>
      </c>
      <c r="K276" s="4">
        <v>23257</v>
      </c>
      <c r="L276" t="s">
        <v>123</v>
      </c>
      <c r="M276" t="s">
        <v>124</v>
      </c>
      <c r="N276" t="s">
        <v>105</v>
      </c>
      <c r="O276" t="str">
        <f t="shared" si="58"/>
        <v>the Netherlands</v>
      </c>
      <c r="P276" t="str">
        <f t="shared" si="59"/>
        <v>Geldrop</v>
      </c>
    </row>
    <row r="277" spans="1:16" x14ac:dyDescent="0.3">
      <c r="A277">
        <v>2008</v>
      </c>
      <c r="B277">
        <f t="shared" si="56"/>
        <v>2000</v>
      </c>
      <c r="C277">
        <f>DATEDIF(K277, DATE(A277, 12, 31), "Y")</f>
        <v>72</v>
      </c>
      <c r="D277" t="str">
        <f t="shared" si="57"/>
        <v xml:space="preserve">Middle Age </v>
      </c>
      <c r="E277" t="s">
        <v>12</v>
      </c>
      <c r="F277" t="s">
        <v>634</v>
      </c>
      <c r="G277">
        <v>2</v>
      </c>
      <c r="H277">
        <v>823</v>
      </c>
      <c r="I277" t="s">
        <v>635</v>
      </c>
      <c r="J277" t="s">
        <v>34</v>
      </c>
      <c r="K277" s="4">
        <v>13220</v>
      </c>
      <c r="L277" t="s">
        <v>58</v>
      </c>
      <c r="M277" t="s">
        <v>636</v>
      </c>
      <c r="N277" t="s">
        <v>638</v>
      </c>
      <c r="O277" t="str">
        <f t="shared" si="58"/>
        <v>Germany</v>
      </c>
      <c r="P277" t="str">
        <f t="shared" si="59"/>
        <v>Gelsenkirchen</v>
      </c>
    </row>
    <row r="278" spans="1:16" x14ac:dyDescent="0.3">
      <c r="A278">
        <v>1901</v>
      </c>
      <c r="B278">
        <f t="shared" si="56"/>
        <v>1900</v>
      </c>
      <c r="C278">
        <f>-IF(AND(MID(K278,6,2)*1 &gt; MONTH(DATE(A278,1,1)), MID(K278,1,4)*1 = A278), MID(K278,1,4)*1 - MID(K278,1,4)*1 - 1, MID(K278,1,4)*1 - A278)</f>
        <v>73</v>
      </c>
      <c r="D278" t="str">
        <f t="shared" si="57"/>
        <v xml:space="preserve">Middle Age </v>
      </c>
      <c r="E278" t="s">
        <v>26</v>
      </c>
      <c r="F278" t="s">
        <v>3030</v>
      </c>
      <c r="G278">
        <v>2</v>
      </c>
      <c r="H278">
        <v>462</v>
      </c>
      <c r="I278" t="s">
        <v>3031</v>
      </c>
      <c r="J278" t="s">
        <v>34</v>
      </c>
      <c r="K278" t="s">
        <v>3032</v>
      </c>
      <c r="L278" t="s">
        <v>222</v>
      </c>
      <c r="M278" t="s">
        <v>223</v>
      </c>
      <c r="N278" t="s">
        <v>3045</v>
      </c>
      <c r="O278" t="str">
        <f t="shared" si="58"/>
        <v>Switzerland</v>
      </c>
      <c r="P278" t="str">
        <f t="shared" si="59"/>
        <v>Geneva</v>
      </c>
    </row>
    <row r="279" spans="1:16" x14ac:dyDescent="0.3">
      <c r="A279">
        <v>1902</v>
      </c>
      <c r="B279">
        <f t="shared" si="56"/>
        <v>1900</v>
      </c>
      <c r="C279">
        <f>-IF(AND(MID(K279,6,2)*1 &gt; MONTH(DATE(A279,1,1)), MID(K279,1,4)*1 = A279), MID(K279,1,4)*1 - MID(K279,1,4)*1 - 1, MID(K279,1,4)*1 - A279)</f>
        <v>69</v>
      </c>
      <c r="D279" t="str">
        <f t="shared" si="57"/>
        <v xml:space="preserve">Middle Age </v>
      </c>
      <c r="E279" t="s">
        <v>26</v>
      </c>
      <c r="F279" t="s">
        <v>3000</v>
      </c>
      <c r="G279">
        <v>2</v>
      </c>
      <c r="H279">
        <v>464</v>
      </c>
      <c r="I279" t="s">
        <v>3001</v>
      </c>
      <c r="J279" t="s">
        <v>34</v>
      </c>
      <c r="K279" t="s">
        <v>3002</v>
      </c>
      <c r="L279" t="s">
        <v>222</v>
      </c>
      <c r="M279" t="s">
        <v>223</v>
      </c>
      <c r="N279" t="s">
        <v>3045</v>
      </c>
      <c r="O279" t="str">
        <f t="shared" si="58"/>
        <v>Switzerland</v>
      </c>
      <c r="P279" t="str">
        <f t="shared" si="59"/>
        <v>Geneva</v>
      </c>
    </row>
    <row r="280" spans="1:16" x14ac:dyDescent="0.3">
      <c r="A280">
        <v>2019</v>
      </c>
      <c r="B280">
        <f t="shared" si="56"/>
        <v>2010</v>
      </c>
      <c r="C280">
        <f>DATEDIF(K280, DATE(A280, 12, 31), "Y")</f>
        <v>53</v>
      </c>
      <c r="D280" t="str">
        <f t="shared" si="57"/>
        <v xml:space="preserve">Middle Age </v>
      </c>
      <c r="E280" t="s">
        <v>49</v>
      </c>
      <c r="F280" t="s">
        <v>220</v>
      </c>
      <c r="G280">
        <v>4</v>
      </c>
      <c r="H280">
        <v>975</v>
      </c>
      <c r="I280" t="s">
        <v>221</v>
      </c>
      <c r="J280" t="s">
        <v>34</v>
      </c>
      <c r="K280" s="4">
        <v>24161</v>
      </c>
      <c r="L280" t="s">
        <v>222</v>
      </c>
      <c r="M280" t="s">
        <v>223</v>
      </c>
      <c r="N280" t="s">
        <v>224</v>
      </c>
      <c r="O280" t="str">
        <f t="shared" si="58"/>
        <v>Switzerland</v>
      </c>
      <c r="P280" t="str">
        <f t="shared" si="59"/>
        <v>Geneva</v>
      </c>
    </row>
    <row r="281" spans="1:16" x14ac:dyDescent="0.3">
      <c r="A281">
        <v>2020</v>
      </c>
      <c r="B281">
        <f t="shared" si="56"/>
        <v>2020</v>
      </c>
      <c r="C281">
        <f>DATEDIF(K281, DATE(A281, 12, 31), "Y")</f>
        <v>83</v>
      </c>
      <c r="D281" t="str">
        <f t="shared" si="57"/>
        <v>Senior</v>
      </c>
      <c r="E281" t="s">
        <v>19</v>
      </c>
      <c r="F281" t="s">
        <v>165</v>
      </c>
      <c r="G281">
        <v>2</v>
      </c>
      <c r="H281">
        <v>996</v>
      </c>
      <c r="I281" t="s">
        <v>166</v>
      </c>
      <c r="J281" t="s">
        <v>34</v>
      </c>
      <c r="K281" s="4">
        <v>13651</v>
      </c>
      <c r="L281" t="s">
        <v>22</v>
      </c>
      <c r="M281" t="s">
        <v>167</v>
      </c>
      <c r="N281" t="s">
        <v>105</v>
      </c>
      <c r="O281" t="str">
        <f t="shared" si="58"/>
        <v>USA</v>
      </c>
      <c r="P281" t="str">
        <f t="shared" si="59"/>
        <v>Geneva NE</v>
      </c>
    </row>
    <row r="282" spans="1:16" x14ac:dyDescent="0.3">
      <c r="A282">
        <v>2002</v>
      </c>
      <c r="B282">
        <f t="shared" si="56"/>
        <v>2000</v>
      </c>
      <c r="C282">
        <f>DATEDIF(K282, DATE(A282, 12, 31), "Y")</f>
        <v>71</v>
      </c>
      <c r="D282" t="str">
        <f t="shared" si="57"/>
        <v xml:space="preserve">Middle Age </v>
      </c>
      <c r="E282" t="s">
        <v>49</v>
      </c>
      <c r="F282" t="s">
        <v>811</v>
      </c>
      <c r="G282">
        <v>2</v>
      </c>
      <c r="H282">
        <v>755</v>
      </c>
      <c r="I282" t="s">
        <v>812</v>
      </c>
      <c r="J282" t="s">
        <v>34</v>
      </c>
      <c r="K282" s="4">
        <v>11602</v>
      </c>
      <c r="L282" t="s">
        <v>147</v>
      </c>
      <c r="M282" t="s">
        <v>813</v>
      </c>
      <c r="N282" t="s">
        <v>814</v>
      </c>
      <c r="O282" t="str">
        <f t="shared" si="58"/>
        <v>Italy</v>
      </c>
      <c r="P282" t="str">
        <f t="shared" si="59"/>
        <v>Genoa</v>
      </c>
    </row>
    <row r="283" spans="1:16" x14ac:dyDescent="0.3">
      <c r="A283">
        <v>1975</v>
      </c>
      <c r="B283">
        <f t="shared" si="56"/>
        <v>1970</v>
      </c>
      <c r="C283">
        <f>-IF(AND(MID(K283,6,2)*1 &gt; MONTH(DATE(A283,1,1)), MID(K283,1,4)*1 = A283), MID(K283,1,4)*1 - MID(K283,1,4)*1 - 1, MID(K283,1,4)*1 - A283)</f>
        <v>79</v>
      </c>
      <c r="D283" t="str">
        <f t="shared" si="57"/>
        <v>Senior</v>
      </c>
      <c r="E283" t="s">
        <v>31</v>
      </c>
      <c r="F283" t="s">
        <v>1563</v>
      </c>
      <c r="G283">
        <v>1</v>
      </c>
      <c r="H283">
        <v>651</v>
      </c>
      <c r="I283" t="s">
        <v>1564</v>
      </c>
      <c r="J283" t="s">
        <v>34</v>
      </c>
      <c r="K283" t="s">
        <v>1565</v>
      </c>
      <c r="L283" t="s">
        <v>147</v>
      </c>
      <c r="M283" t="s">
        <v>813</v>
      </c>
      <c r="N283" t="s">
        <v>3045</v>
      </c>
      <c r="O283" t="str">
        <f t="shared" si="58"/>
        <v>Italy</v>
      </c>
      <c r="P283" t="str">
        <f t="shared" si="59"/>
        <v>Genoa</v>
      </c>
    </row>
    <row r="284" spans="1:16" x14ac:dyDescent="0.3">
      <c r="A284">
        <v>1914</v>
      </c>
      <c r="B284">
        <f t="shared" si="56"/>
        <v>1910</v>
      </c>
      <c r="C284">
        <f>-IF(AND(MID(K284,6,2)*1 &gt; MONTH(DATE(A284,1,1)), MID(K284,1,4)*1 = A284), MID(K284,1,4)*1 - MID(K284,1,4)*1 - 1, MID(K284,1,4)*1 - A284)</f>
        <v>46</v>
      </c>
      <c r="D284" t="str">
        <f t="shared" si="57"/>
        <v xml:space="preserve">Adult </v>
      </c>
      <c r="E284" t="s">
        <v>37</v>
      </c>
      <c r="F284" t="s">
        <v>2746</v>
      </c>
      <c r="G284">
        <v>1</v>
      </c>
      <c r="H284">
        <v>175</v>
      </c>
      <c r="I284" t="s">
        <v>2747</v>
      </c>
      <c r="J284" t="s">
        <v>34</v>
      </c>
      <c r="K284" s="4" t="s">
        <v>2748</v>
      </c>
      <c r="L284" t="s">
        <v>22</v>
      </c>
      <c r="M284" t="s">
        <v>2749</v>
      </c>
      <c r="N284" t="s">
        <v>24</v>
      </c>
      <c r="O284" t="str">
        <f t="shared" si="58"/>
        <v>USA</v>
      </c>
      <c r="P284" t="str">
        <f t="shared" si="59"/>
        <v>Germantown PA</v>
      </c>
    </row>
    <row r="285" spans="1:16" x14ac:dyDescent="0.3">
      <c r="A285">
        <v>2002</v>
      </c>
      <c r="B285">
        <f t="shared" si="56"/>
        <v>2000</v>
      </c>
      <c r="C285">
        <f>DATEDIF(K285, DATE(A285, 12, 31), "Y")</f>
        <v>75</v>
      </c>
      <c r="D285" t="str">
        <f t="shared" si="57"/>
        <v xml:space="preserve">Middle Age </v>
      </c>
      <c r="E285" t="s">
        <v>12</v>
      </c>
      <c r="F285" t="s">
        <v>820</v>
      </c>
      <c r="G285">
        <v>3</v>
      </c>
      <c r="H285">
        <v>750</v>
      </c>
      <c r="I285" t="s">
        <v>824</v>
      </c>
      <c r="J285" t="s">
        <v>34</v>
      </c>
      <c r="K285" s="4">
        <v>9875</v>
      </c>
      <c r="L285" t="s">
        <v>462</v>
      </c>
      <c r="M285" t="s">
        <v>825</v>
      </c>
      <c r="N285" t="s">
        <v>826</v>
      </c>
      <c r="O285" t="str">
        <f t="shared" si="58"/>
        <v>South Africa</v>
      </c>
      <c r="P285" t="str">
        <f t="shared" si="59"/>
        <v>Germiston</v>
      </c>
    </row>
    <row r="286" spans="1:16" x14ac:dyDescent="0.3">
      <c r="A286">
        <v>1911</v>
      </c>
      <c r="B286">
        <f t="shared" si="56"/>
        <v>1910</v>
      </c>
      <c r="C286">
        <f>-IF(AND(MID(K286,6,2)*1 &gt; MONTH(DATE(A286,1,1)), MID(K286,1,4)*1 = A286), MID(K286,1,4)*1 - MID(K286,1,4)*1 - 1, MID(K286,1,4)*1 - A286)</f>
        <v>49</v>
      </c>
      <c r="D286" t="str">
        <f t="shared" si="57"/>
        <v xml:space="preserve">Adult </v>
      </c>
      <c r="E286" t="s">
        <v>31</v>
      </c>
      <c r="F286" t="s">
        <v>2802</v>
      </c>
      <c r="G286">
        <v>1</v>
      </c>
      <c r="H286">
        <v>581</v>
      </c>
      <c r="I286" t="s">
        <v>2803</v>
      </c>
      <c r="J286" t="s">
        <v>34</v>
      </c>
      <c r="K286" t="s">
        <v>2804</v>
      </c>
      <c r="L286" t="s">
        <v>443</v>
      </c>
      <c r="M286" t="s">
        <v>2320</v>
      </c>
      <c r="N286" t="s">
        <v>3045</v>
      </c>
      <c r="O286" t="str">
        <f t="shared" si="58"/>
        <v>Belgium</v>
      </c>
      <c r="P286" t="str">
        <f t="shared" si="59"/>
        <v>Ghent</v>
      </c>
    </row>
    <row r="287" spans="1:16" x14ac:dyDescent="0.3">
      <c r="A287">
        <v>1938</v>
      </c>
      <c r="B287">
        <f t="shared" si="56"/>
        <v>1930</v>
      </c>
      <c r="C287">
        <f>-IF(AND(MID(K287,6,2)*1 &gt; MONTH(DATE(A287,1,1)), MID(K287,1,4)*1 = A287), MID(K287,1,4)*1 - MID(K287,1,4)*1 - 1, MID(K287,1,4)*1 - A287)</f>
        <v>46</v>
      </c>
      <c r="D287" t="str">
        <f t="shared" si="57"/>
        <v xml:space="preserve">Adult </v>
      </c>
      <c r="E287" t="s">
        <v>12</v>
      </c>
      <c r="F287" t="s">
        <v>2317</v>
      </c>
      <c r="G287">
        <v>1</v>
      </c>
      <c r="H287">
        <v>333</v>
      </c>
      <c r="I287" t="s">
        <v>2318</v>
      </c>
      <c r="J287" t="s">
        <v>34</v>
      </c>
      <c r="K287" s="4" t="s">
        <v>2319</v>
      </c>
      <c r="L287" t="s">
        <v>443</v>
      </c>
      <c r="M287" t="s">
        <v>2320</v>
      </c>
      <c r="N287" t="s">
        <v>2321</v>
      </c>
      <c r="O287" t="str">
        <f t="shared" si="58"/>
        <v>Belgium</v>
      </c>
      <c r="P287" t="str">
        <f t="shared" si="59"/>
        <v>Ghent</v>
      </c>
    </row>
    <row r="288" spans="1:16" x14ac:dyDescent="0.3">
      <c r="A288">
        <v>2004</v>
      </c>
      <c r="B288">
        <f t="shared" si="56"/>
        <v>2000</v>
      </c>
      <c r="C288">
        <f>DATEDIF(K288, DATE(A288, 12, 31), "Y")</f>
        <v>61</v>
      </c>
      <c r="D288" t="str">
        <f t="shared" si="57"/>
        <v xml:space="preserve">Middle Age </v>
      </c>
      <c r="E288" t="s">
        <v>19</v>
      </c>
      <c r="F288" t="s">
        <v>732</v>
      </c>
      <c r="G288">
        <v>2</v>
      </c>
      <c r="H288">
        <v>786</v>
      </c>
      <c r="I288" t="s">
        <v>736</v>
      </c>
      <c r="J288" t="s">
        <v>34</v>
      </c>
      <c r="K288" s="4">
        <v>16041</v>
      </c>
      <c r="L288" t="s">
        <v>35</v>
      </c>
      <c r="M288" t="s">
        <v>737</v>
      </c>
      <c r="N288" t="s">
        <v>738</v>
      </c>
      <c r="O288" t="str">
        <f t="shared" si="58"/>
        <v>Norway</v>
      </c>
      <c r="P288" t="str">
        <f t="shared" si="59"/>
        <v>Gjesdal</v>
      </c>
    </row>
    <row r="289" spans="1:16" x14ac:dyDescent="0.3">
      <c r="A289">
        <v>1957</v>
      </c>
      <c r="B289">
        <f t="shared" si="56"/>
        <v>1950</v>
      </c>
      <c r="C289">
        <f>DATEDIF(K289, DATE(A289, 12, 31), "Y")</f>
        <v>50</v>
      </c>
      <c r="D289" t="str">
        <f t="shared" si="57"/>
        <v xml:space="preserve">Adult </v>
      </c>
      <c r="E289" t="s">
        <v>37</v>
      </c>
      <c r="F289" t="s">
        <v>1973</v>
      </c>
      <c r="G289">
        <v>1</v>
      </c>
      <c r="H289">
        <v>221</v>
      </c>
      <c r="I289" t="s">
        <v>1974</v>
      </c>
      <c r="J289" t="s">
        <v>34</v>
      </c>
      <c r="K289" s="4">
        <v>2832</v>
      </c>
      <c r="L289" t="s">
        <v>296</v>
      </c>
      <c r="M289" t="s">
        <v>1975</v>
      </c>
      <c r="N289" t="s">
        <v>571</v>
      </c>
      <c r="O289" t="s">
        <v>934</v>
      </c>
      <c r="P289" t="s">
        <v>1037</v>
      </c>
    </row>
    <row r="290" spans="1:16" x14ac:dyDescent="0.3">
      <c r="A290">
        <v>1934</v>
      </c>
      <c r="B290">
        <f t="shared" si="56"/>
        <v>1930</v>
      </c>
      <c r="C290">
        <f>-IF(AND(MID(K290,6,2)*1 &gt; MONTH(DATE(A290,1,1)), MID(K290,1,4)*1 = A290), MID(K290,1,4)*1 - MID(K290,1,4)*1 - 1, MID(K290,1,4)*1 - A290)</f>
        <v>71</v>
      </c>
      <c r="D290" t="str">
        <f t="shared" si="57"/>
        <v xml:space="preserve">Middle Age </v>
      </c>
      <c r="E290" t="s">
        <v>26</v>
      </c>
      <c r="F290" t="s">
        <v>2393</v>
      </c>
      <c r="G290">
        <v>1</v>
      </c>
      <c r="H290">
        <v>499</v>
      </c>
      <c r="I290" t="s">
        <v>2394</v>
      </c>
      <c r="J290" t="s">
        <v>34</v>
      </c>
      <c r="K290" t="s">
        <v>2395</v>
      </c>
      <c r="L290" t="s">
        <v>296</v>
      </c>
      <c r="M290" t="s">
        <v>1975</v>
      </c>
      <c r="N290" t="s">
        <v>3045</v>
      </c>
      <c r="O290" t="str">
        <f t="shared" ref="O290:O298" si="60">L290</f>
        <v>Scotland</v>
      </c>
      <c r="P290" t="str">
        <f t="shared" ref="P290:P298" si="61">M290</f>
        <v>Glasgow</v>
      </c>
    </row>
    <row r="291" spans="1:16" x14ac:dyDescent="0.3">
      <c r="A291">
        <v>1904</v>
      </c>
      <c r="B291">
        <f t="shared" si="56"/>
        <v>1900</v>
      </c>
      <c r="C291">
        <f>-IF(AND(MID(K291,6,2)*1 &gt; MONTH(DATE(A291,1,1)), MID(K291,1,4)*1 = A291), MID(K291,1,4)*1 - MID(K291,1,4)*1 - 1, MID(K291,1,4)*1 - A291)</f>
        <v>52</v>
      </c>
      <c r="D291" t="str">
        <f t="shared" si="57"/>
        <v xml:space="preserve">Middle Age </v>
      </c>
      <c r="E291" t="s">
        <v>37</v>
      </c>
      <c r="F291" t="s">
        <v>2968</v>
      </c>
      <c r="G291">
        <v>1</v>
      </c>
      <c r="H291">
        <v>163</v>
      </c>
      <c r="I291" t="s">
        <v>2969</v>
      </c>
      <c r="J291" t="s">
        <v>34</v>
      </c>
      <c r="K291" s="4" t="s">
        <v>2970</v>
      </c>
      <c r="L291" t="s">
        <v>296</v>
      </c>
      <c r="M291" t="s">
        <v>1975</v>
      </c>
      <c r="N291" t="s">
        <v>435</v>
      </c>
      <c r="O291" t="str">
        <f t="shared" si="60"/>
        <v>Scotland</v>
      </c>
      <c r="P291" t="str">
        <f t="shared" si="61"/>
        <v>Glasgow</v>
      </c>
    </row>
    <row r="292" spans="1:16" x14ac:dyDescent="0.3">
      <c r="A292">
        <v>1927</v>
      </c>
      <c r="B292">
        <f t="shared" si="56"/>
        <v>1920</v>
      </c>
      <c r="C292">
        <f>-IF(AND(MID(K292,6,2)*1 &gt; MONTH(DATE(A292,1,1)), MID(K292,1,4)*1 = A292), MID(K292,1,4)*1 - MID(K292,1,4)*1 - 1, MID(K292,1,4)*1 - A292)</f>
        <v>58</v>
      </c>
      <c r="D292" t="str">
        <f t="shared" si="57"/>
        <v xml:space="preserve">Middle Age </v>
      </c>
      <c r="E292" t="s">
        <v>49</v>
      </c>
      <c r="F292" t="s">
        <v>2545</v>
      </c>
      <c r="G292">
        <v>2</v>
      </c>
      <c r="H292">
        <v>34</v>
      </c>
      <c r="I292" t="s">
        <v>2546</v>
      </c>
      <c r="J292" t="s">
        <v>34</v>
      </c>
      <c r="K292" s="4" t="s">
        <v>2547</v>
      </c>
      <c r="L292" t="s">
        <v>296</v>
      </c>
      <c r="M292" t="s">
        <v>2548</v>
      </c>
      <c r="N292" t="s">
        <v>571</v>
      </c>
      <c r="O292" t="str">
        <f t="shared" si="60"/>
        <v>Scotland</v>
      </c>
      <c r="P292" t="str">
        <f t="shared" si="61"/>
        <v>Glencorse</v>
      </c>
    </row>
    <row r="293" spans="1:16" x14ac:dyDescent="0.3">
      <c r="A293">
        <v>2004</v>
      </c>
      <c r="B293">
        <f t="shared" si="56"/>
        <v>2000</v>
      </c>
      <c r="C293">
        <f>DATEDIF(K293, DATE(A293, 12, 31), "Y")</f>
        <v>64</v>
      </c>
      <c r="D293" t="str">
        <f t="shared" si="57"/>
        <v xml:space="preserve">Middle Age </v>
      </c>
      <c r="E293" t="s">
        <v>19</v>
      </c>
      <c r="F293" t="s">
        <v>732</v>
      </c>
      <c r="G293">
        <v>2</v>
      </c>
      <c r="H293">
        <v>787</v>
      </c>
      <c r="I293" t="s">
        <v>733</v>
      </c>
      <c r="J293" t="s">
        <v>34</v>
      </c>
      <c r="K293" s="4">
        <v>14971</v>
      </c>
      <c r="L293" t="s">
        <v>22</v>
      </c>
      <c r="M293" t="s">
        <v>734</v>
      </c>
      <c r="N293" t="s">
        <v>735</v>
      </c>
      <c r="O293" t="str">
        <f t="shared" si="60"/>
        <v>USA</v>
      </c>
      <c r="P293" t="str">
        <f t="shared" si="61"/>
        <v>Glens Falls NY</v>
      </c>
    </row>
    <row r="294" spans="1:16" x14ac:dyDescent="0.3">
      <c r="A294">
        <v>1931</v>
      </c>
      <c r="B294">
        <f t="shared" si="56"/>
        <v>1930</v>
      </c>
      <c r="C294">
        <f>-IF(AND(MID(K294,6,2)*1 &gt; MONTH(DATE(A294,1,1)), MID(K294,1,4)*1 = A294), MID(K294,1,4)*1 - MID(K294,1,4)*1 - 1, MID(K294,1,4)*1 - A294)</f>
        <v>47</v>
      </c>
      <c r="D294" t="str">
        <f t="shared" si="57"/>
        <v xml:space="preserve">Adult </v>
      </c>
      <c r="E294" t="s">
        <v>37</v>
      </c>
      <c r="F294" t="s">
        <v>2458</v>
      </c>
      <c r="G294">
        <v>2</v>
      </c>
      <c r="H294">
        <v>190</v>
      </c>
      <c r="I294" t="s">
        <v>2459</v>
      </c>
      <c r="J294" t="s">
        <v>34</v>
      </c>
      <c r="K294" s="4" t="s">
        <v>2460</v>
      </c>
      <c r="L294" t="s">
        <v>244</v>
      </c>
      <c r="M294" t="s">
        <v>2461</v>
      </c>
      <c r="N294" t="s">
        <v>1467</v>
      </c>
      <c r="O294" t="str">
        <f t="shared" si="60"/>
        <v>Poland</v>
      </c>
      <c r="P294" t="str">
        <f t="shared" si="61"/>
        <v>Goldschmieden near Breslau</v>
      </c>
    </row>
    <row r="295" spans="1:16" x14ac:dyDescent="0.3">
      <c r="A295">
        <v>1984</v>
      </c>
      <c r="B295">
        <f t="shared" si="56"/>
        <v>1980</v>
      </c>
      <c r="C295">
        <f>DATEDIF(K295, DATE(A295, 12, 31), "Y")</f>
        <v>50</v>
      </c>
      <c r="D295" t="str">
        <f t="shared" si="57"/>
        <v xml:space="preserve">Adult </v>
      </c>
      <c r="E295" t="s">
        <v>49</v>
      </c>
      <c r="F295" t="s">
        <v>1339</v>
      </c>
      <c r="G295">
        <v>2</v>
      </c>
      <c r="H295">
        <v>124</v>
      </c>
      <c r="I295" t="s">
        <v>1342</v>
      </c>
      <c r="J295" t="s">
        <v>34</v>
      </c>
      <c r="K295" s="4">
        <v>12509</v>
      </c>
      <c r="L295" t="s">
        <v>147</v>
      </c>
      <c r="M295" t="s">
        <v>1343</v>
      </c>
      <c r="N295" t="s">
        <v>1237</v>
      </c>
      <c r="O295" t="str">
        <f t="shared" si="60"/>
        <v>Italy</v>
      </c>
      <c r="P295" t="str">
        <f t="shared" si="61"/>
        <v>Gorizia</v>
      </c>
    </row>
    <row r="296" spans="1:16" x14ac:dyDescent="0.3">
      <c r="A296">
        <v>1989</v>
      </c>
      <c r="B296">
        <f t="shared" si="56"/>
        <v>1980</v>
      </c>
      <c r="C296">
        <f>DATEDIF(K296, DATE(A296, 12, 31), "Y")</f>
        <v>67</v>
      </c>
      <c r="D296" t="str">
        <f t="shared" si="57"/>
        <v xml:space="preserve">Middle Age </v>
      </c>
      <c r="E296" t="s">
        <v>49</v>
      </c>
      <c r="F296" t="s">
        <v>1185</v>
      </c>
      <c r="G296">
        <v>4</v>
      </c>
      <c r="H296">
        <v>136</v>
      </c>
      <c r="I296" t="s">
        <v>1186</v>
      </c>
      <c r="J296" t="s">
        <v>34</v>
      </c>
      <c r="K296" s="4">
        <v>8288</v>
      </c>
      <c r="L296" t="s">
        <v>58</v>
      </c>
      <c r="M296" t="s">
        <v>1187</v>
      </c>
      <c r="N296" t="s">
        <v>350</v>
      </c>
      <c r="O296" t="str">
        <f t="shared" si="60"/>
        <v>Germany</v>
      </c>
      <c r="P296" t="str">
        <f t="shared" si="61"/>
        <v>Gorlitz</v>
      </c>
    </row>
    <row r="297" spans="1:16" x14ac:dyDescent="0.3">
      <c r="A297">
        <v>1908</v>
      </c>
      <c r="B297">
        <f t="shared" si="56"/>
        <v>1900</v>
      </c>
      <c r="C297">
        <f>-IF(AND(MID(K297,6,2)*1 &gt; MONTH(DATE(A297,1,1)), MID(K297,1,4)*1 = A297), MID(K297,1,4)*1 - MID(K297,1,4)*1 - 1, MID(K297,1,4)*1 - A297)</f>
        <v>64</v>
      </c>
      <c r="D297" t="str">
        <f t="shared" si="57"/>
        <v xml:space="preserve">Middle Age </v>
      </c>
      <c r="E297" t="s">
        <v>26</v>
      </c>
      <c r="F297" t="s">
        <v>2868</v>
      </c>
      <c r="G297">
        <v>2</v>
      </c>
      <c r="H297">
        <v>473</v>
      </c>
      <c r="I297" t="s">
        <v>2876</v>
      </c>
      <c r="J297" t="s">
        <v>34</v>
      </c>
      <c r="K297" t="s">
        <v>2877</v>
      </c>
      <c r="L297" t="s">
        <v>53</v>
      </c>
      <c r="M297" t="s">
        <v>866</v>
      </c>
      <c r="N297" t="s">
        <v>3045</v>
      </c>
      <c r="O297" t="str">
        <f t="shared" si="60"/>
        <v>Sweden</v>
      </c>
      <c r="P297" t="str">
        <f t="shared" si="61"/>
        <v>Gothenburg</v>
      </c>
    </row>
    <row r="298" spans="1:16" x14ac:dyDescent="0.3">
      <c r="A298">
        <v>2013</v>
      </c>
      <c r="B298">
        <f t="shared" si="56"/>
        <v>2010</v>
      </c>
      <c r="C298">
        <f>DATEDIF(K298, DATE(A298, 12, 31), "Y")</f>
        <v>58</v>
      </c>
      <c r="D298" t="str">
        <f t="shared" si="57"/>
        <v xml:space="preserve">Middle Age </v>
      </c>
      <c r="E298" t="s">
        <v>12</v>
      </c>
      <c r="F298" t="s">
        <v>436</v>
      </c>
      <c r="G298">
        <v>3</v>
      </c>
      <c r="H298">
        <v>886</v>
      </c>
      <c r="I298" t="s">
        <v>437</v>
      </c>
      <c r="J298" t="s">
        <v>34</v>
      </c>
      <c r="K298" s="4">
        <v>20445</v>
      </c>
      <c r="L298" t="s">
        <v>58</v>
      </c>
      <c r="M298" t="s">
        <v>399</v>
      </c>
      <c r="N298" t="s">
        <v>105</v>
      </c>
      <c r="O298" t="str">
        <f t="shared" si="60"/>
        <v>Germany</v>
      </c>
      <c r="P298" t="str">
        <f t="shared" si="61"/>
        <v>Gottingen</v>
      </c>
    </row>
    <row r="299" spans="1:16" x14ac:dyDescent="0.3">
      <c r="A299">
        <v>1960</v>
      </c>
      <c r="B299">
        <f t="shared" si="56"/>
        <v>1960</v>
      </c>
      <c r="C299">
        <f>DATEDIF(K299, DATE(A299, 12, 31), "Y")</f>
        <v>52</v>
      </c>
      <c r="D299" t="str">
        <f t="shared" si="57"/>
        <v xml:space="preserve">Middle Age </v>
      </c>
      <c r="E299" t="s">
        <v>37</v>
      </c>
      <c r="F299" t="s">
        <v>1917</v>
      </c>
      <c r="G299">
        <v>1</v>
      </c>
      <c r="H299">
        <v>224</v>
      </c>
      <c r="I299" t="s">
        <v>1918</v>
      </c>
      <c r="J299" t="s">
        <v>34</v>
      </c>
      <c r="K299" s="4">
        <v>3274</v>
      </c>
      <c r="L299" t="s">
        <v>22</v>
      </c>
      <c r="M299" t="s">
        <v>1919</v>
      </c>
      <c r="N299" t="s">
        <v>130</v>
      </c>
      <c r="O299" t="s">
        <v>46</v>
      </c>
      <c r="P299" t="s">
        <v>97</v>
      </c>
    </row>
    <row r="300" spans="1:16" x14ac:dyDescent="0.3">
      <c r="A300">
        <v>1978</v>
      </c>
      <c r="B300">
        <f t="shared" si="56"/>
        <v>1970</v>
      </c>
      <c r="C300">
        <f>DATEDIF(K300, DATE(A300, 12, 31), "Y")</f>
        <v>49</v>
      </c>
      <c r="D300" t="str">
        <f t="shared" si="57"/>
        <v xml:space="preserve">Adult </v>
      </c>
      <c r="E300" t="s">
        <v>12</v>
      </c>
      <c r="F300" t="s">
        <v>1476</v>
      </c>
      <c r="G300">
        <v>3</v>
      </c>
      <c r="H300">
        <v>414</v>
      </c>
      <c r="I300" t="s">
        <v>1477</v>
      </c>
      <c r="J300" t="s">
        <v>34</v>
      </c>
      <c r="K300" s="4">
        <v>10747</v>
      </c>
      <c r="L300" t="s">
        <v>222</v>
      </c>
      <c r="M300" t="s">
        <v>1478</v>
      </c>
      <c r="N300" t="s">
        <v>1479</v>
      </c>
      <c r="O300" t="str">
        <f>L300</f>
        <v>Switzerland</v>
      </c>
      <c r="P300" t="str">
        <f>M300</f>
        <v>Granichen</v>
      </c>
    </row>
    <row r="301" spans="1:16" x14ac:dyDescent="0.3">
      <c r="A301">
        <v>1969</v>
      </c>
      <c r="B301">
        <f t="shared" si="56"/>
        <v>1960</v>
      </c>
      <c r="C301">
        <f>DATEDIF(K301, DATE(A301, 12, 31), "Y")</f>
        <v>51</v>
      </c>
      <c r="D301" t="str">
        <f t="shared" si="57"/>
        <v xml:space="preserve">Middle Age </v>
      </c>
      <c r="E301" t="s">
        <v>37</v>
      </c>
      <c r="F301" t="s">
        <v>1730</v>
      </c>
      <c r="G301">
        <v>2</v>
      </c>
      <c r="H301">
        <v>237</v>
      </c>
      <c r="I301" t="s">
        <v>1733</v>
      </c>
      <c r="J301" t="s">
        <v>34</v>
      </c>
      <c r="K301" s="4">
        <v>6826</v>
      </c>
      <c r="L301" t="s">
        <v>141</v>
      </c>
      <c r="M301" t="s">
        <v>1734</v>
      </c>
      <c r="N301" t="s">
        <v>1639</v>
      </c>
      <c r="O301" t="s">
        <v>141</v>
      </c>
      <c r="P301" t="s">
        <v>2417</v>
      </c>
    </row>
    <row r="302" spans="1:16" x14ac:dyDescent="0.3">
      <c r="A302">
        <v>1964</v>
      </c>
      <c r="B302">
        <f t="shared" si="56"/>
        <v>1960</v>
      </c>
      <c r="C302">
        <f>DATEDIF(K302, DATE(A302, 12, 31), "Y")</f>
        <v>49</v>
      </c>
      <c r="D302" t="str">
        <f t="shared" si="57"/>
        <v xml:space="preserve">Adult </v>
      </c>
      <c r="E302" t="s">
        <v>49</v>
      </c>
      <c r="F302" t="s">
        <v>1828</v>
      </c>
      <c r="G302">
        <v>2</v>
      </c>
      <c r="H302">
        <v>81</v>
      </c>
      <c r="I302" t="s">
        <v>1833</v>
      </c>
      <c r="J302" t="s">
        <v>34</v>
      </c>
      <c r="K302" s="4">
        <v>5688</v>
      </c>
      <c r="L302" t="s">
        <v>22</v>
      </c>
      <c r="M302" t="s">
        <v>1834</v>
      </c>
      <c r="N302" t="s">
        <v>48</v>
      </c>
      <c r="O302" t="s">
        <v>58</v>
      </c>
      <c r="P302" t="s">
        <v>2875</v>
      </c>
    </row>
    <row r="303" spans="1:16" x14ac:dyDescent="0.3">
      <c r="A303">
        <v>1920</v>
      </c>
      <c r="B303">
        <f t="shared" si="56"/>
        <v>1920</v>
      </c>
      <c r="C303">
        <f>-IF(AND(MID(K303,6,2)*1 &gt; MONTH(DATE(A303,1,1)), MID(K303,1,4)*1 = A303), MID(K303,1,4)*1 - MID(K303,1,4)*1 - 1, MID(K303,1,4)*1 - A303)</f>
        <v>46</v>
      </c>
      <c r="D303" t="str">
        <f t="shared" si="57"/>
        <v xml:space="preserve">Adult </v>
      </c>
      <c r="E303" t="s">
        <v>12</v>
      </c>
      <c r="F303" t="s">
        <v>2675</v>
      </c>
      <c r="G303">
        <v>1</v>
      </c>
      <c r="H303">
        <v>310</v>
      </c>
      <c r="I303" t="s">
        <v>2676</v>
      </c>
      <c r="J303" t="s">
        <v>34</v>
      </c>
      <c r="K303" s="4" t="s">
        <v>2677</v>
      </c>
      <c r="L303" t="s">
        <v>100</v>
      </c>
      <c r="M303" t="s">
        <v>2678</v>
      </c>
      <c r="N303" t="s">
        <v>2572</v>
      </c>
      <c r="O303" t="str">
        <f t="shared" ref="O303:P306" si="62">L303</f>
        <v>Denmark</v>
      </c>
      <c r="P303" t="str">
        <f t="shared" si="62"/>
        <v>Grenaa</v>
      </c>
    </row>
    <row r="304" spans="1:16" x14ac:dyDescent="0.3">
      <c r="A304">
        <v>2019</v>
      </c>
      <c r="B304">
        <f t="shared" si="56"/>
        <v>2010</v>
      </c>
      <c r="C304">
        <f>DATEDIF(K304, DATE(A304, 12, 31), "Y")</f>
        <v>77</v>
      </c>
      <c r="D304" t="str">
        <f t="shared" si="57"/>
        <v>Senior</v>
      </c>
      <c r="E304" t="s">
        <v>31</v>
      </c>
      <c r="F304" t="s">
        <v>207</v>
      </c>
      <c r="G304">
        <v>1</v>
      </c>
      <c r="H304">
        <v>980</v>
      </c>
      <c r="I304" t="s">
        <v>208</v>
      </c>
      <c r="J304" t="s">
        <v>34</v>
      </c>
      <c r="K304">
        <v>15681</v>
      </c>
      <c r="L304" t="s">
        <v>108</v>
      </c>
      <c r="M304" t="s">
        <v>209</v>
      </c>
      <c r="N304" t="s">
        <v>3045</v>
      </c>
      <c r="O304" t="str">
        <f t="shared" si="62"/>
        <v>Austria</v>
      </c>
      <c r="P304" t="str">
        <f t="shared" si="62"/>
        <v>Griffen</v>
      </c>
    </row>
    <row r="305" spans="1:16" x14ac:dyDescent="0.3">
      <c r="A305">
        <v>1913</v>
      </c>
      <c r="B305">
        <f t="shared" si="56"/>
        <v>1910</v>
      </c>
      <c r="C305">
        <f>-IF(AND(MID(K305,6,2)*1 &gt; MONTH(DATE(A305,1,1)), MID(K305,1,4)*1 = A305), MID(K305,1,4)*1 - MID(K305,1,4)*1 - 1, MID(K305,1,4)*1 - A305)</f>
        <v>60</v>
      </c>
      <c r="D305" t="str">
        <f t="shared" si="57"/>
        <v xml:space="preserve">Middle Age </v>
      </c>
      <c r="E305" t="s">
        <v>49</v>
      </c>
      <c r="F305" t="s">
        <v>2768</v>
      </c>
      <c r="G305">
        <v>1</v>
      </c>
      <c r="H305">
        <v>18</v>
      </c>
      <c r="I305" t="s">
        <v>2769</v>
      </c>
      <c r="J305" t="s">
        <v>34</v>
      </c>
      <c r="K305" s="4" t="s">
        <v>2770</v>
      </c>
      <c r="L305" t="s">
        <v>123</v>
      </c>
      <c r="M305" t="s">
        <v>336</v>
      </c>
      <c r="N305" t="s">
        <v>2610</v>
      </c>
      <c r="O305" t="str">
        <f t="shared" si="62"/>
        <v>the Netherlands</v>
      </c>
      <c r="P305" t="str">
        <f t="shared" si="62"/>
        <v>Groningen</v>
      </c>
    </row>
    <row r="306" spans="1:16" x14ac:dyDescent="0.3">
      <c r="A306">
        <v>1967</v>
      </c>
      <c r="B306">
        <f t="shared" si="56"/>
        <v>1960</v>
      </c>
      <c r="C306">
        <f>-IF(AND(MID(K306,6,2)*1 &gt; MONTH(DATE(A306,1,1)), MID(K306,1,4)*1 = A306), MID(K306,1,4)*1 - MID(K306,1,4)*1 - 1, MID(K306,1,4)*1 - A306)</f>
        <v>68</v>
      </c>
      <c r="D306" t="str">
        <f t="shared" si="57"/>
        <v xml:space="preserve">Middle Age </v>
      </c>
      <c r="E306" t="s">
        <v>31</v>
      </c>
      <c r="F306" t="s">
        <v>1757</v>
      </c>
      <c r="G306">
        <v>1</v>
      </c>
      <c r="H306">
        <v>641</v>
      </c>
      <c r="I306" t="s">
        <v>1758</v>
      </c>
      <c r="J306" t="s">
        <v>34</v>
      </c>
      <c r="K306" t="s">
        <v>1759</v>
      </c>
      <c r="L306" t="s">
        <v>1116</v>
      </c>
      <c r="M306" t="s">
        <v>1760</v>
      </c>
      <c r="N306" t="s">
        <v>3045</v>
      </c>
      <c r="O306" t="str">
        <f t="shared" si="62"/>
        <v>Guatemala</v>
      </c>
      <c r="P306" t="str">
        <f t="shared" si="62"/>
        <v>Guatemala City</v>
      </c>
    </row>
    <row r="307" spans="1:16" x14ac:dyDescent="0.3">
      <c r="A307">
        <v>1966</v>
      </c>
      <c r="B307">
        <f t="shared" si="56"/>
        <v>1960</v>
      </c>
      <c r="C307">
        <f t="shared" ref="C307:C319" si="63">DATEDIF(K307, DATE(A307, 12, 31), "Y")</f>
        <v>64</v>
      </c>
      <c r="D307" t="str">
        <f t="shared" si="57"/>
        <v xml:space="preserve">Middle Age </v>
      </c>
      <c r="E307" t="s">
        <v>49</v>
      </c>
      <c r="F307" t="s">
        <v>1774</v>
      </c>
      <c r="G307">
        <v>1</v>
      </c>
      <c r="H307">
        <v>87</v>
      </c>
      <c r="I307" t="s">
        <v>1775</v>
      </c>
      <c r="J307" t="s">
        <v>34</v>
      </c>
      <c r="K307" s="4">
        <v>854</v>
      </c>
      <c r="L307" t="s">
        <v>46</v>
      </c>
      <c r="M307" t="s">
        <v>1776</v>
      </c>
      <c r="N307" t="s">
        <v>1777</v>
      </c>
      <c r="O307" t="s">
        <v>1052</v>
      </c>
      <c r="P307" t="s">
        <v>1373</v>
      </c>
    </row>
    <row r="308" spans="1:16" x14ac:dyDescent="0.3">
      <c r="A308">
        <v>2021</v>
      </c>
      <c r="B308">
        <f t="shared" si="56"/>
        <v>2020</v>
      </c>
      <c r="C308">
        <f t="shared" si="63"/>
        <v>65</v>
      </c>
      <c r="D308" t="str">
        <f t="shared" si="57"/>
        <v xml:space="preserve">Middle Age </v>
      </c>
      <c r="E308" t="s">
        <v>19</v>
      </c>
      <c r="F308" t="s">
        <v>126</v>
      </c>
      <c r="G308">
        <v>2</v>
      </c>
      <c r="H308">
        <v>1007</v>
      </c>
      <c r="I308" t="s">
        <v>127</v>
      </c>
      <c r="J308" t="s">
        <v>34</v>
      </c>
      <c r="K308" s="4">
        <v>20737</v>
      </c>
      <c r="L308" t="s">
        <v>128</v>
      </c>
      <c r="M308" t="s">
        <v>129</v>
      </c>
      <c r="N308" t="s">
        <v>130</v>
      </c>
      <c r="O308" t="str">
        <f t="shared" ref="O308:P312" si="64">L308</f>
        <v>Canada</v>
      </c>
      <c r="P308" t="str">
        <f t="shared" si="64"/>
        <v>Guelph</v>
      </c>
    </row>
    <row r="309" spans="1:16" x14ac:dyDescent="0.3">
      <c r="A309">
        <v>2018</v>
      </c>
      <c r="B309">
        <f t="shared" si="56"/>
        <v>2010</v>
      </c>
      <c r="C309">
        <f t="shared" si="63"/>
        <v>59</v>
      </c>
      <c r="D309" t="str">
        <f t="shared" si="57"/>
        <v xml:space="preserve">Middle Age </v>
      </c>
      <c r="E309" t="s">
        <v>49</v>
      </c>
      <c r="F309" t="s">
        <v>238</v>
      </c>
      <c r="G309">
        <v>4</v>
      </c>
      <c r="H309">
        <v>962</v>
      </c>
      <c r="I309" t="s">
        <v>274</v>
      </c>
      <c r="J309" t="s">
        <v>15</v>
      </c>
      <c r="K309" s="4">
        <v>21697</v>
      </c>
      <c r="L309" t="s">
        <v>128</v>
      </c>
      <c r="M309" t="s">
        <v>129</v>
      </c>
      <c r="N309" t="s">
        <v>275</v>
      </c>
      <c r="O309" t="str">
        <f t="shared" si="64"/>
        <v>Canada</v>
      </c>
      <c r="P309" t="str">
        <f t="shared" si="64"/>
        <v>Guelph</v>
      </c>
    </row>
    <row r="310" spans="1:16" x14ac:dyDescent="0.3">
      <c r="A310">
        <v>2004</v>
      </c>
      <c r="B310">
        <f t="shared" si="56"/>
        <v>2000</v>
      </c>
      <c r="C310">
        <f t="shared" si="63"/>
        <v>57</v>
      </c>
      <c r="D310" t="str">
        <f t="shared" si="57"/>
        <v xml:space="preserve">Middle Age </v>
      </c>
      <c r="E310" t="s">
        <v>37</v>
      </c>
      <c r="F310" t="s">
        <v>743</v>
      </c>
      <c r="G310">
        <v>3</v>
      </c>
      <c r="H310">
        <v>779</v>
      </c>
      <c r="I310" t="s">
        <v>748</v>
      </c>
      <c r="J310" t="s">
        <v>34</v>
      </c>
      <c r="K310" s="4">
        <v>17441</v>
      </c>
      <c r="L310" t="s">
        <v>458</v>
      </c>
      <c r="M310" t="s">
        <v>517</v>
      </c>
      <c r="N310" t="s">
        <v>516</v>
      </c>
      <c r="O310" t="str">
        <f t="shared" si="64"/>
        <v>Israel</v>
      </c>
      <c r="P310" t="str">
        <f t="shared" si="64"/>
        <v>Haifa</v>
      </c>
    </row>
    <row r="311" spans="1:16" x14ac:dyDescent="0.3">
      <c r="A311">
        <v>2007</v>
      </c>
      <c r="B311">
        <f t="shared" si="56"/>
        <v>2000</v>
      </c>
      <c r="C311">
        <f t="shared" si="63"/>
        <v>82</v>
      </c>
      <c r="D311" t="str">
        <f t="shared" si="57"/>
        <v>Senior</v>
      </c>
      <c r="E311" t="s">
        <v>12</v>
      </c>
      <c r="F311" t="s">
        <v>664</v>
      </c>
      <c r="G311">
        <v>3</v>
      </c>
      <c r="H311">
        <v>813</v>
      </c>
      <c r="I311" t="s">
        <v>665</v>
      </c>
      <c r="J311" t="s">
        <v>34</v>
      </c>
      <c r="K311" s="4">
        <v>9306</v>
      </c>
      <c r="L311" t="s">
        <v>141</v>
      </c>
      <c r="M311" t="s">
        <v>666</v>
      </c>
      <c r="N311" t="s">
        <v>372</v>
      </c>
      <c r="O311" t="str">
        <f t="shared" si="64"/>
        <v>United Kingdom</v>
      </c>
      <c r="P311" t="str">
        <f t="shared" si="64"/>
        <v>Halifax</v>
      </c>
    </row>
    <row r="312" spans="1:16" x14ac:dyDescent="0.3">
      <c r="A312">
        <v>1997</v>
      </c>
      <c r="B312">
        <f t="shared" si="56"/>
        <v>1990</v>
      </c>
      <c r="C312">
        <f t="shared" si="63"/>
        <v>56</v>
      </c>
      <c r="D312" t="str">
        <f t="shared" si="57"/>
        <v xml:space="preserve">Middle Age </v>
      </c>
      <c r="E312" t="s">
        <v>37</v>
      </c>
      <c r="F312" t="s">
        <v>983</v>
      </c>
      <c r="G312">
        <v>4</v>
      </c>
      <c r="H312">
        <v>288</v>
      </c>
      <c r="I312" t="s">
        <v>984</v>
      </c>
      <c r="J312" t="s">
        <v>34</v>
      </c>
      <c r="K312" s="4">
        <v>14983</v>
      </c>
      <c r="L312" t="s">
        <v>141</v>
      </c>
      <c r="M312" t="s">
        <v>666</v>
      </c>
      <c r="N312" t="s">
        <v>265</v>
      </c>
      <c r="O312" t="str">
        <f t="shared" si="64"/>
        <v>United Kingdom</v>
      </c>
      <c r="P312" t="str">
        <f t="shared" si="64"/>
        <v>Halifax</v>
      </c>
    </row>
    <row r="313" spans="1:16" x14ac:dyDescent="0.3">
      <c r="A313">
        <v>1966</v>
      </c>
      <c r="B313">
        <f t="shared" si="56"/>
        <v>1960</v>
      </c>
      <c r="C313">
        <f t="shared" si="63"/>
        <v>65</v>
      </c>
      <c r="D313" t="str">
        <f t="shared" si="57"/>
        <v xml:space="preserve">Middle Age </v>
      </c>
      <c r="E313" t="s">
        <v>12</v>
      </c>
      <c r="F313" t="s">
        <v>1785</v>
      </c>
      <c r="G313">
        <v>2</v>
      </c>
      <c r="H313">
        <v>384</v>
      </c>
      <c r="I313" t="s">
        <v>1786</v>
      </c>
      <c r="J313" t="s">
        <v>34</v>
      </c>
      <c r="K313" s="4">
        <v>631</v>
      </c>
      <c r="L313" t="s">
        <v>128</v>
      </c>
      <c r="M313" t="s">
        <v>1787</v>
      </c>
      <c r="N313" t="s">
        <v>1788</v>
      </c>
      <c r="O313" t="s">
        <v>244</v>
      </c>
      <c r="P313" t="s">
        <v>1484</v>
      </c>
    </row>
    <row r="314" spans="1:16" x14ac:dyDescent="0.3">
      <c r="A314">
        <v>1982</v>
      </c>
      <c r="B314">
        <f t="shared" si="56"/>
        <v>1980</v>
      </c>
      <c r="C314">
        <f t="shared" si="63"/>
        <v>48</v>
      </c>
      <c r="D314" t="str">
        <f t="shared" si="57"/>
        <v xml:space="preserve">Adult </v>
      </c>
      <c r="E314" t="s">
        <v>12</v>
      </c>
      <c r="F314" t="s">
        <v>1375</v>
      </c>
      <c r="G314">
        <v>3</v>
      </c>
      <c r="H314">
        <v>426</v>
      </c>
      <c r="I314" t="s">
        <v>1379</v>
      </c>
      <c r="J314" t="s">
        <v>34</v>
      </c>
      <c r="K314" s="4">
        <v>12560</v>
      </c>
      <c r="L314" t="s">
        <v>53</v>
      </c>
      <c r="M314" t="s">
        <v>1380</v>
      </c>
      <c r="N314" t="s">
        <v>1381</v>
      </c>
      <c r="O314" t="str">
        <f t="shared" ref="O314:P316" si="65">L314</f>
        <v>Sweden</v>
      </c>
      <c r="P314" t="str">
        <f t="shared" si="65"/>
        <v>Halmstad</v>
      </c>
    </row>
    <row r="315" spans="1:16" x14ac:dyDescent="0.3">
      <c r="A315">
        <v>2003</v>
      </c>
      <c r="B315">
        <f t="shared" si="56"/>
        <v>2000</v>
      </c>
      <c r="C315">
        <f t="shared" si="63"/>
        <v>56</v>
      </c>
      <c r="D315" t="str">
        <f t="shared" si="57"/>
        <v xml:space="preserve">Middle Age </v>
      </c>
      <c r="E315" t="s">
        <v>26</v>
      </c>
      <c r="F315" t="s">
        <v>758</v>
      </c>
      <c r="G315">
        <v>1</v>
      </c>
      <c r="H315">
        <v>773</v>
      </c>
      <c r="I315" t="s">
        <v>759</v>
      </c>
      <c r="J315" t="s">
        <v>15</v>
      </c>
      <c r="K315">
        <v>17339</v>
      </c>
      <c r="L315" t="s">
        <v>29</v>
      </c>
      <c r="M315" t="s">
        <v>760</v>
      </c>
      <c r="N315" t="s">
        <v>3045</v>
      </c>
      <c r="O315" t="str">
        <f t="shared" si="65"/>
        <v>Iran</v>
      </c>
      <c r="P315" t="str">
        <f t="shared" si="65"/>
        <v>Hamadan</v>
      </c>
    </row>
    <row r="316" spans="1:16" x14ac:dyDescent="0.3">
      <c r="A316">
        <v>2014</v>
      </c>
      <c r="B316">
        <f t="shared" si="56"/>
        <v>2010</v>
      </c>
      <c r="C316">
        <f t="shared" si="63"/>
        <v>54</v>
      </c>
      <c r="D316" t="str">
        <f t="shared" si="57"/>
        <v xml:space="preserve">Middle Age </v>
      </c>
      <c r="E316" t="s">
        <v>49</v>
      </c>
      <c r="F316" t="s">
        <v>422</v>
      </c>
      <c r="G316">
        <v>3</v>
      </c>
      <c r="H316">
        <v>907</v>
      </c>
      <c r="I316" t="s">
        <v>425</v>
      </c>
      <c r="J316" t="s">
        <v>34</v>
      </c>
      <c r="K316" s="4">
        <v>22170</v>
      </c>
      <c r="L316" t="s">
        <v>155</v>
      </c>
      <c r="M316" t="s">
        <v>426</v>
      </c>
      <c r="N316" t="s">
        <v>427</v>
      </c>
      <c r="O316" t="str">
        <f t="shared" si="65"/>
        <v>Japan</v>
      </c>
      <c r="P316" t="str">
        <f t="shared" si="65"/>
        <v>Hamamatsu</v>
      </c>
    </row>
    <row r="317" spans="1:16" x14ac:dyDescent="0.3">
      <c r="A317">
        <v>1971</v>
      </c>
      <c r="B317">
        <f t="shared" si="56"/>
        <v>1970</v>
      </c>
      <c r="C317">
        <f t="shared" si="63"/>
        <v>67</v>
      </c>
      <c r="D317" t="str">
        <f t="shared" si="57"/>
        <v xml:space="preserve">Middle Age </v>
      </c>
      <c r="E317" t="s">
        <v>37</v>
      </c>
      <c r="F317" t="s">
        <v>1686</v>
      </c>
      <c r="G317">
        <v>1</v>
      </c>
      <c r="H317">
        <v>240</v>
      </c>
      <c r="I317" t="s">
        <v>1687</v>
      </c>
      <c r="J317" t="s">
        <v>34</v>
      </c>
      <c r="K317" s="4">
        <v>1821</v>
      </c>
      <c r="L317" t="s">
        <v>58</v>
      </c>
      <c r="M317" t="s">
        <v>152</v>
      </c>
      <c r="N317" t="s">
        <v>1688</v>
      </c>
      <c r="O317" t="s">
        <v>147</v>
      </c>
      <c r="P317" t="s">
        <v>970</v>
      </c>
    </row>
    <row r="318" spans="1:16" x14ac:dyDescent="0.3">
      <c r="A318">
        <v>1963</v>
      </c>
      <c r="B318">
        <f t="shared" si="56"/>
        <v>1960</v>
      </c>
      <c r="C318">
        <f t="shared" si="63"/>
        <v>56</v>
      </c>
      <c r="D318" t="str">
        <f t="shared" si="57"/>
        <v xml:space="preserve">Middle Age </v>
      </c>
      <c r="E318" t="s">
        <v>49</v>
      </c>
      <c r="F318" t="s">
        <v>1857</v>
      </c>
      <c r="G318">
        <v>4</v>
      </c>
      <c r="H318">
        <v>80</v>
      </c>
      <c r="I318" t="s">
        <v>1858</v>
      </c>
      <c r="J318" t="s">
        <v>34</v>
      </c>
      <c r="K318" s="4">
        <v>2733</v>
      </c>
      <c r="L318" t="s">
        <v>58</v>
      </c>
      <c r="M318" t="s">
        <v>152</v>
      </c>
      <c r="N318" t="s">
        <v>1467</v>
      </c>
      <c r="O318" t="s">
        <v>829</v>
      </c>
      <c r="P318" t="s">
        <v>830</v>
      </c>
    </row>
    <row r="319" spans="1:16" x14ac:dyDescent="0.3">
      <c r="A319">
        <v>2021</v>
      </c>
      <c r="B319">
        <f t="shared" si="56"/>
        <v>2020</v>
      </c>
      <c r="C319">
        <f t="shared" si="63"/>
        <v>90</v>
      </c>
      <c r="D319" t="str">
        <f t="shared" si="57"/>
        <v>Senior</v>
      </c>
      <c r="E319" t="s">
        <v>49</v>
      </c>
      <c r="F319" t="s">
        <v>150</v>
      </c>
      <c r="G319">
        <v>4</v>
      </c>
      <c r="H319">
        <v>1000</v>
      </c>
      <c r="I319" t="s">
        <v>151</v>
      </c>
      <c r="J319" t="s">
        <v>34</v>
      </c>
      <c r="K319" s="4">
        <v>11621</v>
      </c>
      <c r="L319" t="s">
        <v>58</v>
      </c>
      <c r="M319" t="s">
        <v>152</v>
      </c>
      <c r="N319" t="s">
        <v>153</v>
      </c>
      <c r="O319" t="str">
        <f t="shared" ref="O319:P324" si="66">L319</f>
        <v>Germany</v>
      </c>
      <c r="P319" t="str">
        <f t="shared" si="66"/>
        <v>Hamburg</v>
      </c>
    </row>
    <row r="320" spans="1:16" x14ac:dyDescent="0.3">
      <c r="A320">
        <v>1935</v>
      </c>
      <c r="B320">
        <f t="shared" si="56"/>
        <v>1930</v>
      </c>
      <c r="C320">
        <f>-IF(AND(MID(K320,6,2)*1 &gt; MONTH(DATE(A320,1,1)), MID(K320,1,4)*1 = A320), MID(K320,1,4)*1 - MID(K320,1,4)*1 - 1, MID(K320,1,4)*1 - A320)</f>
        <v>46</v>
      </c>
      <c r="D320" t="str">
        <f t="shared" si="57"/>
        <v xml:space="preserve">Adult </v>
      </c>
      <c r="E320" t="s">
        <v>26</v>
      </c>
      <c r="F320" t="s">
        <v>2377</v>
      </c>
      <c r="G320">
        <v>1</v>
      </c>
      <c r="H320">
        <v>500</v>
      </c>
      <c r="I320" t="s">
        <v>2378</v>
      </c>
      <c r="J320" t="s">
        <v>34</v>
      </c>
      <c r="K320" t="s">
        <v>2379</v>
      </c>
      <c r="L320" t="s">
        <v>58</v>
      </c>
      <c r="M320" t="s">
        <v>152</v>
      </c>
      <c r="N320" t="s">
        <v>3045</v>
      </c>
      <c r="O320" t="str">
        <f t="shared" si="66"/>
        <v>Germany</v>
      </c>
      <c r="P320" t="str">
        <f t="shared" si="66"/>
        <v>Hamburg</v>
      </c>
    </row>
    <row r="321" spans="1:16" x14ac:dyDescent="0.3">
      <c r="A321">
        <v>1950</v>
      </c>
      <c r="B321">
        <f t="shared" si="56"/>
        <v>1950</v>
      </c>
      <c r="C321">
        <f>-IF(AND(MID(K321,6,2)*1 &gt; MONTH(DATE(A321,1,1)), MID(K321,1,4)*1 = A321), MID(K321,1,4)*1 - MID(K321,1,4)*1 - 1, MID(K321,1,4)*1 - A321)</f>
        <v>74</v>
      </c>
      <c r="D321" t="str">
        <f t="shared" si="57"/>
        <v xml:space="preserve">Middle Age </v>
      </c>
      <c r="E321" t="s">
        <v>37</v>
      </c>
      <c r="F321" t="s">
        <v>2112</v>
      </c>
      <c r="G321">
        <v>2</v>
      </c>
      <c r="H321">
        <v>210</v>
      </c>
      <c r="I321" t="s">
        <v>2133</v>
      </c>
      <c r="J321" t="s">
        <v>34</v>
      </c>
      <c r="K321" s="4" t="s">
        <v>2134</v>
      </c>
      <c r="L321" t="s">
        <v>58</v>
      </c>
      <c r="M321" t="s">
        <v>152</v>
      </c>
      <c r="N321" t="s">
        <v>2136</v>
      </c>
      <c r="O321" t="str">
        <f t="shared" si="66"/>
        <v>Germany</v>
      </c>
      <c r="P321" t="str">
        <f t="shared" si="66"/>
        <v>Hamburg</v>
      </c>
    </row>
    <row r="322" spans="1:16" x14ac:dyDescent="0.3">
      <c r="A322">
        <v>1925</v>
      </c>
      <c r="B322">
        <f t="shared" ref="B322:B385" si="67">FLOOR(A322, 10)</f>
        <v>1920</v>
      </c>
      <c r="C322">
        <f>-IF(AND(MID(K322,6,2)*1 &gt; MONTH(DATE(A322,1,1)), MID(K322,1,4)*1 = A322), MID(K322,1,4)*1 - MID(K322,1,4)*1 - 1, MID(K322,1,4)*1 - A322)</f>
        <v>43</v>
      </c>
      <c r="D322" t="str">
        <f t="shared" si="57"/>
        <v xml:space="preserve">Adult </v>
      </c>
      <c r="E322" t="s">
        <v>49</v>
      </c>
      <c r="F322" t="s">
        <v>2581</v>
      </c>
      <c r="G322">
        <v>2</v>
      </c>
      <c r="H322">
        <v>30</v>
      </c>
      <c r="I322" t="s">
        <v>2582</v>
      </c>
      <c r="J322" t="s">
        <v>34</v>
      </c>
      <c r="K322" s="4" t="s">
        <v>2583</v>
      </c>
      <c r="L322" t="s">
        <v>58</v>
      </c>
      <c r="M322" t="s">
        <v>152</v>
      </c>
      <c r="N322" t="s">
        <v>2513</v>
      </c>
      <c r="O322" t="str">
        <f t="shared" si="66"/>
        <v>Germany</v>
      </c>
      <c r="P322" t="str">
        <f t="shared" si="66"/>
        <v>Hamburg</v>
      </c>
    </row>
    <row r="323" spans="1:16" x14ac:dyDescent="0.3">
      <c r="A323">
        <v>1925</v>
      </c>
      <c r="B323">
        <f t="shared" si="67"/>
        <v>1920</v>
      </c>
      <c r="C323">
        <f>-IF(AND(MID(K323,6,2)*1 &gt; MONTH(DATE(A323,1,1)), MID(K323,1,4)*1 = A323), MID(K323,1,4)*1 - MID(K323,1,4)*1 - 1, MID(K323,1,4)*1 - A323)</f>
        <v>38</v>
      </c>
      <c r="D323" t="str">
        <f t="shared" si="57"/>
        <v xml:space="preserve">Adult </v>
      </c>
      <c r="E323" t="s">
        <v>49</v>
      </c>
      <c r="F323" t="s">
        <v>2581</v>
      </c>
      <c r="G323">
        <v>2</v>
      </c>
      <c r="H323">
        <v>31</v>
      </c>
      <c r="I323" t="s">
        <v>2594</v>
      </c>
      <c r="J323" t="s">
        <v>34</v>
      </c>
      <c r="K323" s="4" t="s">
        <v>2595</v>
      </c>
      <c r="L323" t="s">
        <v>58</v>
      </c>
      <c r="M323" t="s">
        <v>152</v>
      </c>
      <c r="N323" t="s">
        <v>2596</v>
      </c>
      <c r="O323" t="str">
        <f t="shared" si="66"/>
        <v>Germany</v>
      </c>
      <c r="P323" t="str">
        <f t="shared" si="66"/>
        <v>Hamburg</v>
      </c>
    </row>
    <row r="324" spans="1:16" x14ac:dyDescent="0.3">
      <c r="A324">
        <v>1939</v>
      </c>
      <c r="B324">
        <f t="shared" si="67"/>
        <v>1930</v>
      </c>
      <c r="C324">
        <f>-IF(AND(MID(K324,6,2)*1 &gt; MONTH(DATE(A324,1,1)), MID(K324,1,4)*1 = A324), MID(K324,1,4)*1 - MID(K324,1,4)*1 - 1, MID(K324,1,4)*1 - A324)</f>
        <v>51</v>
      </c>
      <c r="D324" t="str">
        <f t="shared" ref="D324:D387" si="68">IF(C324&lt;25, "Youth",
IF(C324&lt;=50, "Adult ",
IF(C324&lt;=75, "Middle Age ",
"Senior")))</f>
        <v xml:space="preserve">Middle Age </v>
      </c>
      <c r="E324" t="s">
        <v>31</v>
      </c>
      <c r="F324" t="s">
        <v>2297</v>
      </c>
      <c r="G324">
        <v>1</v>
      </c>
      <c r="H324">
        <v>613</v>
      </c>
      <c r="I324" t="s">
        <v>2298</v>
      </c>
      <c r="J324" t="s">
        <v>34</v>
      </c>
      <c r="K324" t="s">
        <v>2299</v>
      </c>
      <c r="L324" t="s">
        <v>321</v>
      </c>
      <c r="M324" t="s">
        <v>2300</v>
      </c>
      <c r="N324" t="s">
        <v>3045</v>
      </c>
      <c r="O324" t="str">
        <f t="shared" si="66"/>
        <v>Finland</v>
      </c>
      <c r="P324" t="str">
        <f t="shared" si="66"/>
        <v>Hameenkyro</v>
      </c>
    </row>
    <row r="325" spans="1:16" x14ac:dyDescent="0.3">
      <c r="A325">
        <v>1963</v>
      </c>
      <c r="B325">
        <f t="shared" si="67"/>
        <v>1960</v>
      </c>
      <c r="C325">
        <f>DATEDIF(K325, DATE(A325, 12, 31), "Y")</f>
        <v>46</v>
      </c>
      <c r="D325" t="str">
        <f t="shared" si="68"/>
        <v xml:space="preserve">Adult </v>
      </c>
      <c r="E325" t="s">
        <v>12</v>
      </c>
      <c r="F325" t="s">
        <v>1847</v>
      </c>
      <c r="G325">
        <v>3</v>
      </c>
      <c r="H325">
        <v>377</v>
      </c>
      <c r="I325" t="s">
        <v>1848</v>
      </c>
      <c r="J325" t="s">
        <v>34</v>
      </c>
      <c r="K325" s="4">
        <v>6536</v>
      </c>
      <c r="L325" t="s">
        <v>141</v>
      </c>
      <c r="M325" t="s">
        <v>1849</v>
      </c>
      <c r="N325" t="s">
        <v>435</v>
      </c>
      <c r="O325" t="s">
        <v>108</v>
      </c>
      <c r="P325" t="s">
        <v>111</v>
      </c>
    </row>
    <row r="326" spans="1:16" x14ac:dyDescent="0.3">
      <c r="A326">
        <v>1922</v>
      </c>
      <c r="B326">
        <f t="shared" si="67"/>
        <v>1920</v>
      </c>
      <c r="C326">
        <f>-IF(AND(MID(K326,6,2)*1 &gt; MONTH(DATE(A326,1,1)), MID(K326,1,4)*1 = A326), MID(K326,1,4)*1 - MID(K326,1,4)*1 - 1, MID(K326,1,4)*1 - A326)</f>
        <v>38</v>
      </c>
      <c r="D326" t="str">
        <f t="shared" si="68"/>
        <v xml:space="preserve">Adult </v>
      </c>
      <c r="E326" t="s">
        <v>12</v>
      </c>
      <c r="F326" t="s">
        <v>2636</v>
      </c>
      <c r="G326">
        <v>2</v>
      </c>
      <c r="H326">
        <v>312</v>
      </c>
      <c r="I326" t="s">
        <v>2637</v>
      </c>
      <c r="J326" t="s">
        <v>34</v>
      </c>
      <c r="K326" s="4" t="s">
        <v>2638</v>
      </c>
      <c r="L326" t="s">
        <v>58</v>
      </c>
      <c r="M326" t="s">
        <v>2639</v>
      </c>
      <c r="N326" t="s">
        <v>2136</v>
      </c>
      <c r="O326" t="str">
        <f>L326</f>
        <v>Germany</v>
      </c>
      <c r="P326" t="str">
        <f>M326</f>
        <v>Hanover</v>
      </c>
    </row>
    <row r="327" spans="1:16" x14ac:dyDescent="0.3">
      <c r="A327">
        <v>1922</v>
      </c>
      <c r="B327">
        <f t="shared" si="67"/>
        <v>1920</v>
      </c>
      <c r="C327">
        <f>-IF(AND(MID(K327,6,2)*1 &gt; MONTH(DATE(A327,1,1)), MID(K327,1,4)*1 = A327), MID(K327,1,4)*1 - MID(K327,1,4)*1 - 1, MID(K327,1,4)*1 - A327)</f>
        <v>45</v>
      </c>
      <c r="D327" t="str">
        <f t="shared" si="68"/>
        <v xml:space="preserve">Adult </v>
      </c>
      <c r="E327" t="s">
        <v>37</v>
      </c>
      <c r="F327" t="s">
        <v>2643</v>
      </c>
      <c r="G327">
        <v>1</v>
      </c>
      <c r="H327">
        <v>180</v>
      </c>
      <c r="I327" t="s">
        <v>2644</v>
      </c>
      <c r="J327" t="s">
        <v>34</v>
      </c>
      <c r="K327" s="4" t="s">
        <v>2645</v>
      </c>
      <c r="L327" t="s">
        <v>141</v>
      </c>
      <c r="M327" t="s">
        <v>2646</v>
      </c>
      <c r="N327" t="s">
        <v>571</v>
      </c>
      <c r="O327" t="str">
        <f>L327</f>
        <v>United Kingdom</v>
      </c>
      <c r="P327" t="str">
        <f>M327</f>
        <v>Harborne</v>
      </c>
    </row>
    <row r="328" spans="1:16" x14ac:dyDescent="0.3">
      <c r="A328">
        <v>1983</v>
      </c>
      <c r="B328">
        <f t="shared" si="67"/>
        <v>1980</v>
      </c>
      <c r="C328">
        <f t="shared" ref="C328:C334" si="69">DATEDIF(K328, DATE(A328, 12, 31), "Y")</f>
        <v>81</v>
      </c>
      <c r="D328" t="str">
        <f t="shared" si="68"/>
        <v>Senior</v>
      </c>
      <c r="E328" t="s">
        <v>12</v>
      </c>
      <c r="F328" t="s">
        <v>1353</v>
      </c>
      <c r="G328">
        <v>1</v>
      </c>
      <c r="H328">
        <v>428</v>
      </c>
      <c r="I328" t="s">
        <v>1354</v>
      </c>
      <c r="J328" t="s">
        <v>15</v>
      </c>
      <c r="K328" s="4">
        <v>898</v>
      </c>
      <c r="L328" t="s">
        <v>22</v>
      </c>
      <c r="M328" t="s">
        <v>1355</v>
      </c>
      <c r="N328" t="s">
        <v>1356</v>
      </c>
      <c r="O328" t="s">
        <v>141</v>
      </c>
      <c r="P328" t="s">
        <v>1349</v>
      </c>
    </row>
    <row r="329" spans="1:16" x14ac:dyDescent="0.3">
      <c r="A329">
        <v>1981</v>
      </c>
      <c r="B329">
        <f t="shared" si="67"/>
        <v>1980</v>
      </c>
      <c r="C329">
        <f t="shared" si="69"/>
        <v>68</v>
      </c>
      <c r="D329" t="str">
        <f t="shared" si="68"/>
        <v xml:space="preserve">Middle Age </v>
      </c>
      <c r="E329" t="s">
        <v>12</v>
      </c>
      <c r="F329" t="s">
        <v>1405</v>
      </c>
      <c r="G329">
        <v>2</v>
      </c>
      <c r="H329">
        <v>422</v>
      </c>
      <c r="I329" t="s">
        <v>1406</v>
      </c>
      <c r="J329" t="s">
        <v>34</v>
      </c>
      <c r="K329" s="4">
        <v>4981</v>
      </c>
      <c r="L329" t="s">
        <v>22</v>
      </c>
      <c r="M329" t="s">
        <v>1355</v>
      </c>
      <c r="N329" t="s">
        <v>273</v>
      </c>
      <c r="O329" t="s">
        <v>141</v>
      </c>
      <c r="P329" t="s">
        <v>2989</v>
      </c>
    </row>
    <row r="330" spans="1:16" x14ac:dyDescent="0.3">
      <c r="A330">
        <v>2023</v>
      </c>
      <c r="B330">
        <f t="shared" si="67"/>
        <v>2020</v>
      </c>
      <c r="C330">
        <f t="shared" si="69"/>
        <v>64</v>
      </c>
      <c r="D330" t="str">
        <f t="shared" si="68"/>
        <v xml:space="preserve">Middle Age </v>
      </c>
      <c r="E330" t="s">
        <v>31</v>
      </c>
      <c r="F330" t="s">
        <v>32</v>
      </c>
      <c r="G330">
        <v>1</v>
      </c>
      <c r="H330">
        <v>1032</v>
      </c>
      <c r="I330" t="s">
        <v>33</v>
      </c>
      <c r="J330" t="s">
        <v>34</v>
      </c>
      <c r="K330">
        <v>21822</v>
      </c>
      <c r="L330" t="s">
        <v>35</v>
      </c>
      <c r="M330" t="s">
        <v>36</v>
      </c>
      <c r="N330" t="s">
        <v>3045</v>
      </c>
      <c r="O330" t="str">
        <f>L330</f>
        <v>Norway</v>
      </c>
      <c r="P330" t="str">
        <f>M330</f>
        <v>Haugesund</v>
      </c>
    </row>
    <row r="331" spans="1:16" x14ac:dyDescent="0.3">
      <c r="A331">
        <v>2013</v>
      </c>
      <c r="B331">
        <f t="shared" si="67"/>
        <v>2010</v>
      </c>
      <c r="C331">
        <f t="shared" si="69"/>
        <v>63</v>
      </c>
      <c r="D331" t="str">
        <f t="shared" si="68"/>
        <v xml:space="preserve">Middle Age </v>
      </c>
      <c r="E331" t="s">
        <v>12</v>
      </c>
      <c r="F331" t="s">
        <v>436</v>
      </c>
      <c r="G331">
        <v>3</v>
      </c>
      <c r="H331">
        <v>884</v>
      </c>
      <c r="I331" t="s">
        <v>470</v>
      </c>
      <c r="J331" t="s">
        <v>34</v>
      </c>
      <c r="K331" s="4">
        <v>18570</v>
      </c>
      <c r="L331" t="s">
        <v>22</v>
      </c>
      <c r="M331" t="s">
        <v>471</v>
      </c>
      <c r="N331" t="s">
        <v>253</v>
      </c>
      <c r="O331" t="str">
        <f>L331</f>
        <v>USA</v>
      </c>
      <c r="P331" t="str">
        <f>M331</f>
        <v>Haverhill MA</v>
      </c>
    </row>
    <row r="332" spans="1:16" x14ac:dyDescent="0.3">
      <c r="A332">
        <v>1986</v>
      </c>
      <c r="B332">
        <f t="shared" si="67"/>
        <v>1980</v>
      </c>
      <c r="C332">
        <f t="shared" si="69"/>
        <v>80</v>
      </c>
      <c r="D332" t="str">
        <f t="shared" si="68"/>
        <v>Senior</v>
      </c>
      <c r="E332" t="s">
        <v>49</v>
      </c>
      <c r="F332" t="s">
        <v>1297</v>
      </c>
      <c r="G332">
        <v>2</v>
      </c>
      <c r="H332">
        <v>127</v>
      </c>
      <c r="I332" t="s">
        <v>1298</v>
      </c>
      <c r="J332" t="s">
        <v>34</v>
      </c>
      <c r="K332" s="4">
        <v>2551</v>
      </c>
      <c r="L332" t="s">
        <v>58</v>
      </c>
      <c r="M332" t="s">
        <v>637</v>
      </c>
      <c r="N332" t="s">
        <v>663</v>
      </c>
      <c r="O332" t="s">
        <v>462</v>
      </c>
      <c r="P332" t="s">
        <v>1094</v>
      </c>
    </row>
    <row r="333" spans="1:16" x14ac:dyDescent="0.3">
      <c r="A333">
        <v>2005</v>
      </c>
      <c r="B333">
        <f t="shared" si="67"/>
        <v>2000</v>
      </c>
      <c r="C333">
        <f t="shared" si="69"/>
        <v>64</v>
      </c>
      <c r="D333" t="str">
        <f t="shared" si="68"/>
        <v xml:space="preserve">Middle Age </v>
      </c>
      <c r="E333" t="s">
        <v>49</v>
      </c>
      <c r="F333" t="s">
        <v>717</v>
      </c>
      <c r="G333">
        <v>4</v>
      </c>
      <c r="H333">
        <v>793</v>
      </c>
      <c r="I333" t="s">
        <v>718</v>
      </c>
      <c r="J333" t="s">
        <v>34</v>
      </c>
      <c r="K333" s="4">
        <v>15279</v>
      </c>
      <c r="L333" t="s">
        <v>58</v>
      </c>
      <c r="M333" t="s">
        <v>637</v>
      </c>
      <c r="N333" t="s">
        <v>57</v>
      </c>
      <c r="O333" t="str">
        <f t="shared" ref="O333:P335" si="70">L333</f>
        <v>Germany</v>
      </c>
      <c r="P333" t="str">
        <f t="shared" si="70"/>
        <v>Heidelberg</v>
      </c>
    </row>
    <row r="334" spans="1:16" x14ac:dyDescent="0.3">
      <c r="A334">
        <v>2001</v>
      </c>
      <c r="B334">
        <f t="shared" si="67"/>
        <v>2000</v>
      </c>
      <c r="C334">
        <f t="shared" si="69"/>
        <v>44</v>
      </c>
      <c r="D334" t="str">
        <f t="shared" si="68"/>
        <v xml:space="preserve">Adult </v>
      </c>
      <c r="E334" t="s">
        <v>49</v>
      </c>
      <c r="F334" t="s">
        <v>850</v>
      </c>
      <c r="G334">
        <v>3</v>
      </c>
      <c r="H334">
        <v>739</v>
      </c>
      <c r="I334" t="s">
        <v>853</v>
      </c>
      <c r="J334" t="s">
        <v>34</v>
      </c>
      <c r="K334" s="4">
        <v>21114</v>
      </c>
      <c r="L334" t="s">
        <v>58</v>
      </c>
      <c r="M334" t="s">
        <v>637</v>
      </c>
      <c r="N334" t="s">
        <v>48</v>
      </c>
      <c r="O334" t="str">
        <f t="shared" si="70"/>
        <v>Germany</v>
      </c>
      <c r="P334" t="str">
        <f t="shared" si="70"/>
        <v>Heidelberg</v>
      </c>
    </row>
    <row r="335" spans="1:16" x14ac:dyDescent="0.3">
      <c r="A335">
        <v>1963</v>
      </c>
      <c r="B335">
        <f t="shared" si="67"/>
        <v>1960</v>
      </c>
      <c r="C335">
        <f>-IF(AND(MID(K335,6,2)*1 &gt; MONTH(DATE(A335,1,1)), MID(K335,1,4)*1 = A335), MID(K335,1,4)*1 - MID(K335,1,4)*1 - 1, MID(K335,1,4)*1 - A335)</f>
        <v>65</v>
      </c>
      <c r="D335" t="str">
        <f t="shared" si="68"/>
        <v xml:space="preserve">Middle Age </v>
      </c>
      <c r="E335" t="s">
        <v>37</v>
      </c>
      <c r="F335" t="s">
        <v>1835</v>
      </c>
      <c r="G335">
        <v>2</v>
      </c>
      <c r="H335">
        <v>228</v>
      </c>
      <c r="I335" t="s">
        <v>1836</v>
      </c>
      <c r="J335" t="s">
        <v>34</v>
      </c>
      <c r="K335" s="4" t="s">
        <v>1837</v>
      </c>
      <c r="L335" t="s">
        <v>58</v>
      </c>
      <c r="M335" t="s">
        <v>1838</v>
      </c>
      <c r="N335" t="s">
        <v>120</v>
      </c>
      <c r="O335" t="str">
        <f t="shared" si="70"/>
        <v>Germany</v>
      </c>
      <c r="P335" t="str">
        <f t="shared" si="70"/>
        <v>Helsa</v>
      </c>
    </row>
    <row r="336" spans="1:16" x14ac:dyDescent="0.3">
      <c r="A336">
        <v>1967</v>
      </c>
      <c r="B336">
        <f t="shared" si="67"/>
        <v>1960</v>
      </c>
      <c r="C336">
        <f>DATEDIF(K336, DATE(A336, 12, 31), "Y")</f>
        <v>67</v>
      </c>
      <c r="D336" t="str">
        <f t="shared" si="68"/>
        <v xml:space="preserve">Middle Age </v>
      </c>
      <c r="E336" t="s">
        <v>12</v>
      </c>
      <c r="F336" t="s">
        <v>1761</v>
      </c>
      <c r="G336">
        <v>3</v>
      </c>
      <c r="H336">
        <v>385</v>
      </c>
      <c r="I336" t="s">
        <v>1765</v>
      </c>
      <c r="J336" t="s">
        <v>34</v>
      </c>
      <c r="K336" s="4">
        <v>304</v>
      </c>
      <c r="L336" t="s">
        <v>321</v>
      </c>
      <c r="M336" t="s">
        <v>322</v>
      </c>
      <c r="N336" t="s">
        <v>1381</v>
      </c>
      <c r="O336" t="s">
        <v>155</v>
      </c>
      <c r="P336" t="s">
        <v>1604</v>
      </c>
    </row>
    <row r="337" spans="1:16" x14ac:dyDescent="0.3">
      <c r="A337">
        <v>2016</v>
      </c>
      <c r="B337">
        <f t="shared" si="67"/>
        <v>2010</v>
      </c>
      <c r="C337">
        <f>DATEDIF(K337, DATE(A337, 12, 31), "Y")</f>
        <v>67</v>
      </c>
      <c r="D337" t="str">
        <f t="shared" si="68"/>
        <v xml:space="preserve">Middle Age </v>
      </c>
      <c r="E337" t="s">
        <v>19</v>
      </c>
      <c r="F337" t="s">
        <v>319</v>
      </c>
      <c r="G337">
        <v>2</v>
      </c>
      <c r="H337">
        <v>936</v>
      </c>
      <c r="I337" t="s">
        <v>320</v>
      </c>
      <c r="J337" t="s">
        <v>34</v>
      </c>
      <c r="K337" s="4">
        <v>18006</v>
      </c>
      <c r="L337" t="s">
        <v>321</v>
      </c>
      <c r="M337" t="s">
        <v>322</v>
      </c>
      <c r="N337" t="s">
        <v>48</v>
      </c>
      <c r="O337" t="str">
        <f t="shared" ref="O337:P341" si="71">L337</f>
        <v>Finland</v>
      </c>
      <c r="P337" t="str">
        <f t="shared" si="71"/>
        <v>Helsinki</v>
      </c>
    </row>
    <row r="338" spans="1:16" x14ac:dyDescent="0.3">
      <c r="A338">
        <v>1945</v>
      </c>
      <c r="B338">
        <f t="shared" si="67"/>
        <v>1940</v>
      </c>
      <c r="C338">
        <f>-IF(AND(MID(K338,6,2)*1 &gt; MONTH(DATE(A338,1,1)), MID(K338,1,4)*1 = A338), MID(K338,1,4)*1 - MID(K338,1,4)*1 - 1, MID(K338,1,4)*1 - A338)</f>
        <v>50</v>
      </c>
      <c r="D338" t="str">
        <f t="shared" si="68"/>
        <v xml:space="preserve">Adult </v>
      </c>
      <c r="E338" t="s">
        <v>37</v>
      </c>
      <c r="F338" t="s">
        <v>2245</v>
      </c>
      <c r="G338">
        <v>1</v>
      </c>
      <c r="H338">
        <v>203</v>
      </c>
      <c r="I338" t="s">
        <v>2246</v>
      </c>
      <c r="J338" t="s">
        <v>34</v>
      </c>
      <c r="K338" s="4" t="s">
        <v>2247</v>
      </c>
      <c r="L338" t="s">
        <v>321</v>
      </c>
      <c r="M338" t="s">
        <v>322</v>
      </c>
      <c r="N338" t="s">
        <v>2248</v>
      </c>
      <c r="O338" t="str">
        <f t="shared" si="71"/>
        <v>Finland</v>
      </c>
      <c r="P338" t="str">
        <f t="shared" si="71"/>
        <v>Helsinki</v>
      </c>
    </row>
    <row r="339" spans="1:16" x14ac:dyDescent="0.3">
      <c r="A339">
        <v>1998</v>
      </c>
      <c r="B339">
        <f t="shared" si="67"/>
        <v>1990</v>
      </c>
      <c r="C339">
        <f>DATEDIF(K339, DATE(A339, 12, 31), "Y")</f>
        <v>59</v>
      </c>
      <c r="D339" t="str">
        <f t="shared" si="68"/>
        <v xml:space="preserve">Middle Age </v>
      </c>
      <c r="E339" t="s">
        <v>49</v>
      </c>
      <c r="F339" t="s">
        <v>953</v>
      </c>
      <c r="G339">
        <v>3</v>
      </c>
      <c r="H339">
        <v>157</v>
      </c>
      <c r="I339" t="s">
        <v>954</v>
      </c>
      <c r="J339" t="s">
        <v>34</v>
      </c>
      <c r="K339" s="4">
        <v>14304</v>
      </c>
      <c r="L339" t="s">
        <v>387</v>
      </c>
      <c r="M339" t="s">
        <v>955</v>
      </c>
      <c r="N339" t="s">
        <v>143</v>
      </c>
      <c r="O339" t="str">
        <f t="shared" si="71"/>
        <v>China</v>
      </c>
      <c r="P339" t="str">
        <f t="shared" si="71"/>
        <v>Henan</v>
      </c>
    </row>
    <row r="340" spans="1:16" x14ac:dyDescent="0.3">
      <c r="A340">
        <v>1987</v>
      </c>
      <c r="B340">
        <f t="shared" si="67"/>
        <v>1980</v>
      </c>
      <c r="C340">
        <f>DATEDIF(K340, DATE(A340, 12, 31), "Y")</f>
        <v>47</v>
      </c>
      <c r="D340" t="str">
        <f t="shared" si="68"/>
        <v xml:space="preserve">Adult </v>
      </c>
      <c r="E340" t="s">
        <v>26</v>
      </c>
      <c r="F340" t="s">
        <v>1242</v>
      </c>
      <c r="G340">
        <v>1</v>
      </c>
      <c r="H340">
        <v>549</v>
      </c>
      <c r="I340" t="s">
        <v>1243</v>
      </c>
      <c r="J340" t="s">
        <v>34</v>
      </c>
      <c r="K340">
        <v>14867</v>
      </c>
      <c r="L340" t="s">
        <v>1244</v>
      </c>
      <c r="M340" t="s">
        <v>1245</v>
      </c>
      <c r="N340" t="s">
        <v>3045</v>
      </c>
      <c r="O340" t="str">
        <f t="shared" si="71"/>
        <v>Costa Rica</v>
      </c>
      <c r="P340" t="str">
        <f t="shared" si="71"/>
        <v>Heredia</v>
      </c>
    </row>
    <row r="341" spans="1:16" x14ac:dyDescent="0.3">
      <c r="A341">
        <v>2015</v>
      </c>
      <c r="B341">
        <f t="shared" si="67"/>
        <v>2010</v>
      </c>
      <c r="C341">
        <f>DATEDIF(K341, DATE(A341, 12, 31), "Y")</f>
        <v>56</v>
      </c>
      <c r="D341" t="str">
        <f t="shared" si="68"/>
        <v xml:space="preserve">Middle Age </v>
      </c>
      <c r="E341" t="s">
        <v>49</v>
      </c>
      <c r="F341" t="s">
        <v>378</v>
      </c>
      <c r="G341">
        <v>2</v>
      </c>
      <c r="H341">
        <v>919</v>
      </c>
      <c r="I341" t="s">
        <v>382</v>
      </c>
      <c r="J341" t="s">
        <v>34</v>
      </c>
      <c r="K341" s="4">
        <v>21618</v>
      </c>
      <c r="L341" t="s">
        <v>155</v>
      </c>
      <c r="M341" t="s">
        <v>383</v>
      </c>
      <c r="N341" t="s">
        <v>384</v>
      </c>
      <c r="O341" t="str">
        <f t="shared" si="71"/>
        <v>Japan</v>
      </c>
      <c r="P341" t="str">
        <f t="shared" si="71"/>
        <v>Higashimatsuyama</v>
      </c>
    </row>
    <row r="342" spans="1:16" x14ac:dyDescent="0.3">
      <c r="A342">
        <v>1953</v>
      </c>
      <c r="B342">
        <f t="shared" si="67"/>
        <v>1950</v>
      </c>
      <c r="C342">
        <f>DATEDIF(K342, DATE(A342, 12, 31), "Y")</f>
        <v>53</v>
      </c>
      <c r="D342" t="str">
        <f t="shared" si="68"/>
        <v xml:space="preserve">Middle Age </v>
      </c>
      <c r="E342" t="s">
        <v>12</v>
      </c>
      <c r="F342" t="s">
        <v>2054</v>
      </c>
      <c r="G342">
        <v>2</v>
      </c>
      <c r="H342">
        <v>354</v>
      </c>
      <c r="I342" t="s">
        <v>2055</v>
      </c>
      <c r="J342" t="s">
        <v>34</v>
      </c>
      <c r="K342" s="4">
        <v>238</v>
      </c>
      <c r="L342" t="s">
        <v>58</v>
      </c>
      <c r="M342" t="s">
        <v>2056</v>
      </c>
      <c r="N342" t="s">
        <v>2057</v>
      </c>
      <c r="O342" t="s">
        <v>53</v>
      </c>
      <c r="P342" t="s">
        <v>1595</v>
      </c>
    </row>
    <row r="343" spans="1:16" x14ac:dyDescent="0.3">
      <c r="A343">
        <v>1938</v>
      </c>
      <c r="B343">
        <f t="shared" si="67"/>
        <v>1930</v>
      </c>
      <c r="C343">
        <f>-IF(AND(MID(K343,6,2)*1 &gt; MONTH(DATE(A343,1,1)), MID(K343,1,4)*1 = A343), MID(K343,1,4)*1 - MID(K343,1,4)*1 - 1, MID(K343,1,4)*1 - A343)</f>
        <v>46</v>
      </c>
      <c r="D343" t="str">
        <f t="shared" si="68"/>
        <v xml:space="preserve">Adult </v>
      </c>
      <c r="E343" t="s">
        <v>31</v>
      </c>
      <c r="F343" t="s">
        <v>2311</v>
      </c>
      <c r="G343">
        <v>1</v>
      </c>
      <c r="H343">
        <v>610</v>
      </c>
      <c r="I343" t="s">
        <v>2312</v>
      </c>
      <c r="J343" t="s">
        <v>15</v>
      </c>
      <c r="K343" t="s">
        <v>2313</v>
      </c>
      <c r="L343" t="s">
        <v>22</v>
      </c>
      <c r="M343" t="s">
        <v>2314</v>
      </c>
      <c r="N343" t="s">
        <v>3045</v>
      </c>
      <c r="O343" t="str">
        <f t="shared" ref="O343:P350" si="72">L343</f>
        <v>USA</v>
      </c>
      <c r="P343" t="str">
        <f t="shared" si="72"/>
        <v>Hillsboro WV</v>
      </c>
    </row>
    <row r="344" spans="1:16" x14ac:dyDescent="0.3">
      <c r="A344">
        <v>2021</v>
      </c>
      <c r="B344">
        <f t="shared" si="67"/>
        <v>2020</v>
      </c>
      <c r="C344">
        <f>DATEDIF(K344, DATE(A344, 12, 31), "Y")</f>
        <v>73</v>
      </c>
      <c r="D344" t="str">
        <f t="shared" si="68"/>
        <v xml:space="preserve">Middle Age </v>
      </c>
      <c r="E344" t="s">
        <v>31</v>
      </c>
      <c r="F344" t="s">
        <v>137</v>
      </c>
      <c r="G344">
        <v>1</v>
      </c>
      <c r="H344">
        <v>1004</v>
      </c>
      <c r="I344" t="s">
        <v>138</v>
      </c>
      <c r="J344" t="s">
        <v>34</v>
      </c>
      <c r="K344">
        <v>17534</v>
      </c>
      <c r="L344" t="s">
        <v>139</v>
      </c>
      <c r="M344" t="s">
        <v>3051</v>
      </c>
      <c r="N344" t="s">
        <v>3045</v>
      </c>
      <c r="O344" t="str">
        <f t="shared" si="72"/>
        <v>Tanzania</v>
      </c>
      <c r="P344" t="str">
        <f t="shared" si="72"/>
        <v>Hobart</v>
      </c>
    </row>
    <row r="345" spans="1:16" x14ac:dyDescent="0.3">
      <c r="A345">
        <v>2009</v>
      </c>
      <c r="B345">
        <f t="shared" si="67"/>
        <v>2000</v>
      </c>
      <c r="C345">
        <f>DATEDIF(K345, DATE(A345, 12, 31), "Y")</f>
        <v>61</v>
      </c>
      <c r="D345" t="str">
        <f t="shared" si="68"/>
        <v xml:space="preserve">Middle Age </v>
      </c>
      <c r="E345" t="s">
        <v>12</v>
      </c>
      <c r="F345" t="s">
        <v>600</v>
      </c>
      <c r="G345">
        <v>3</v>
      </c>
      <c r="H345">
        <v>835</v>
      </c>
      <c r="I345" t="s">
        <v>605</v>
      </c>
      <c r="J345" t="s">
        <v>15</v>
      </c>
      <c r="K345" s="4">
        <v>17863</v>
      </c>
      <c r="L345" t="s">
        <v>523</v>
      </c>
      <c r="M345" t="s">
        <v>606</v>
      </c>
      <c r="N345" t="s">
        <v>130</v>
      </c>
      <c r="O345" t="str">
        <f t="shared" si="72"/>
        <v>Australia</v>
      </c>
      <c r="P345" t="str">
        <f t="shared" si="72"/>
        <v>Hobart Tasmania</v>
      </c>
    </row>
    <row r="346" spans="1:16" x14ac:dyDescent="0.3">
      <c r="A346">
        <v>1930</v>
      </c>
      <c r="B346">
        <f t="shared" si="67"/>
        <v>1930</v>
      </c>
      <c r="C346">
        <f>-IF(AND(MID(K346,6,2)*1 &gt; MONTH(DATE(A346,1,1)), MID(K346,1,4)*1 = A346), MID(K346,1,4)*1 - MID(K346,1,4)*1 - 1, MID(K346,1,4)*1 - A346)</f>
        <v>49</v>
      </c>
      <c r="D346" t="str">
        <f t="shared" si="68"/>
        <v xml:space="preserve">Adult </v>
      </c>
      <c r="E346" t="s">
        <v>37</v>
      </c>
      <c r="F346" t="s">
        <v>2475</v>
      </c>
      <c r="G346">
        <v>1</v>
      </c>
      <c r="H346">
        <v>188</v>
      </c>
      <c r="I346" t="s">
        <v>2476</v>
      </c>
      <c r="J346" t="s">
        <v>34</v>
      </c>
      <c r="K346" s="4" t="s">
        <v>2477</v>
      </c>
      <c r="L346" t="s">
        <v>58</v>
      </c>
      <c r="M346" t="s">
        <v>2478</v>
      </c>
      <c r="N346" t="s">
        <v>2479</v>
      </c>
      <c r="O346" t="str">
        <f t="shared" si="72"/>
        <v>Germany</v>
      </c>
      <c r="P346" t="str">
        <f t="shared" si="72"/>
        <v>Hoechst</v>
      </c>
    </row>
    <row r="347" spans="1:16" x14ac:dyDescent="0.3">
      <c r="A347">
        <v>1957</v>
      </c>
      <c r="B347">
        <f t="shared" si="67"/>
        <v>1950</v>
      </c>
      <c r="C347">
        <f>DATEDIF(K347, DATE(A347, 12, 31), "Y")</f>
        <v>35</v>
      </c>
      <c r="D347" t="str">
        <f t="shared" si="68"/>
        <v xml:space="preserve">Adult </v>
      </c>
      <c r="E347" t="s">
        <v>49</v>
      </c>
      <c r="F347" t="s">
        <v>1976</v>
      </c>
      <c r="G347">
        <v>2</v>
      </c>
      <c r="H347">
        <v>68</v>
      </c>
      <c r="I347" t="s">
        <v>1978</v>
      </c>
      <c r="J347" t="s">
        <v>34</v>
      </c>
      <c r="K347" s="4">
        <v>8301</v>
      </c>
      <c r="L347" t="s">
        <v>387</v>
      </c>
      <c r="M347" t="s">
        <v>1979</v>
      </c>
      <c r="N347" t="s">
        <v>650</v>
      </c>
      <c r="O347" t="str">
        <f t="shared" si="72"/>
        <v>China</v>
      </c>
      <c r="P347" t="str">
        <f t="shared" si="72"/>
        <v>Hofei Anhwei</v>
      </c>
    </row>
    <row r="348" spans="1:16" x14ac:dyDescent="0.3">
      <c r="A348">
        <v>1933</v>
      </c>
      <c r="B348">
        <f t="shared" si="67"/>
        <v>1930</v>
      </c>
      <c r="C348">
        <f>-IF(AND(MID(K348,6,2)*1 &gt; MONTH(DATE(A348,1,1)), MID(K348,1,4)*1 = A348), MID(K348,1,4)*1 - MID(K348,1,4)*1 - 1, MID(K348,1,4)*1 - A348)</f>
        <v>61</v>
      </c>
      <c r="D348" t="str">
        <f t="shared" si="68"/>
        <v xml:space="preserve">Middle Age </v>
      </c>
      <c r="E348" t="s">
        <v>26</v>
      </c>
      <c r="F348" t="s">
        <v>2414</v>
      </c>
      <c r="G348">
        <v>1</v>
      </c>
      <c r="H348">
        <v>498</v>
      </c>
      <c r="I348" t="s">
        <v>2415</v>
      </c>
      <c r="J348" t="s">
        <v>34</v>
      </c>
      <c r="K348" t="s">
        <v>2416</v>
      </c>
      <c r="L348" t="s">
        <v>141</v>
      </c>
      <c r="M348" t="s">
        <v>2417</v>
      </c>
      <c r="N348" t="s">
        <v>3045</v>
      </c>
      <c r="O348" t="str">
        <f t="shared" si="72"/>
        <v>United Kingdom</v>
      </c>
      <c r="P348" t="str">
        <f t="shared" si="72"/>
        <v>Holbeach</v>
      </c>
    </row>
    <row r="349" spans="1:16" x14ac:dyDescent="0.3">
      <c r="A349">
        <v>1908</v>
      </c>
      <c r="B349">
        <f t="shared" si="67"/>
        <v>1900</v>
      </c>
      <c r="C349">
        <f>-IF(AND(MID(K349,6,2)*1 &gt; MONTH(DATE(A349,1,1)), MID(K349,1,4)*1 = A349), MID(K349,1,4)*1 - MID(K349,1,4)*1 - 1, MID(K349,1,4)*1 - A349)</f>
        <v>63</v>
      </c>
      <c r="D349" t="str">
        <f t="shared" si="68"/>
        <v xml:space="preserve">Middle Age </v>
      </c>
      <c r="E349" t="s">
        <v>49</v>
      </c>
      <c r="F349" t="s">
        <v>2885</v>
      </c>
      <c r="G349">
        <v>1</v>
      </c>
      <c r="H349">
        <v>12</v>
      </c>
      <c r="I349" t="s">
        <v>2886</v>
      </c>
      <c r="J349" t="s">
        <v>34</v>
      </c>
      <c r="K349" s="4" t="s">
        <v>2887</v>
      </c>
      <c r="L349" t="s">
        <v>532</v>
      </c>
      <c r="M349" t="s">
        <v>2888</v>
      </c>
      <c r="N349" t="s">
        <v>2577</v>
      </c>
      <c r="O349" t="str">
        <f t="shared" si="72"/>
        <v>Luxembourg</v>
      </c>
      <c r="P349" t="str">
        <f t="shared" si="72"/>
        <v>Hollerich</v>
      </c>
    </row>
    <row r="350" spans="1:16" x14ac:dyDescent="0.3">
      <c r="A350">
        <v>2009</v>
      </c>
      <c r="B350">
        <f t="shared" si="67"/>
        <v>2000</v>
      </c>
      <c r="C350">
        <f>DATEDIF(K350, DATE(A350, 12, 31), "Y")</f>
        <v>48</v>
      </c>
      <c r="D350" t="str">
        <f t="shared" si="68"/>
        <v xml:space="preserve">Adult </v>
      </c>
      <c r="E350" t="s">
        <v>26</v>
      </c>
      <c r="F350" t="s">
        <v>581</v>
      </c>
      <c r="G350">
        <v>1</v>
      </c>
      <c r="H350">
        <v>845</v>
      </c>
      <c r="I350" t="s">
        <v>582</v>
      </c>
      <c r="J350" t="s">
        <v>34</v>
      </c>
      <c r="K350">
        <v>22497</v>
      </c>
      <c r="L350" t="s">
        <v>22</v>
      </c>
      <c r="M350" t="s">
        <v>583</v>
      </c>
      <c r="N350" t="s">
        <v>3045</v>
      </c>
      <c r="O350" t="str">
        <f t="shared" si="72"/>
        <v>USA</v>
      </c>
      <c r="P350" t="str">
        <f t="shared" si="72"/>
        <v>Honolulu HI</v>
      </c>
    </row>
    <row r="351" spans="1:16" x14ac:dyDescent="0.3">
      <c r="A351">
        <v>1988</v>
      </c>
      <c r="B351">
        <f t="shared" si="67"/>
        <v>1980</v>
      </c>
      <c r="C351">
        <f>DATEDIF(K351, DATE(A351, 12, 31), "Y")</f>
        <v>83</v>
      </c>
      <c r="D351" t="str">
        <f t="shared" si="68"/>
        <v>Senior</v>
      </c>
      <c r="E351" t="s">
        <v>12</v>
      </c>
      <c r="F351" t="s">
        <v>1224</v>
      </c>
      <c r="G351">
        <v>3</v>
      </c>
      <c r="H351">
        <v>439</v>
      </c>
      <c r="I351" t="s">
        <v>1225</v>
      </c>
      <c r="J351" t="s">
        <v>34</v>
      </c>
      <c r="K351" s="4">
        <v>1935</v>
      </c>
      <c r="L351" t="s">
        <v>22</v>
      </c>
      <c r="M351" t="s">
        <v>1226</v>
      </c>
      <c r="N351" t="s">
        <v>1227</v>
      </c>
      <c r="O351" t="s">
        <v>396</v>
      </c>
      <c r="P351" t="s">
        <v>1280</v>
      </c>
    </row>
    <row r="352" spans="1:16" x14ac:dyDescent="0.3">
      <c r="A352">
        <v>1978</v>
      </c>
      <c r="B352">
        <f t="shared" si="67"/>
        <v>1970</v>
      </c>
      <c r="C352">
        <f>DATEDIF(K352, DATE(A352, 12, 31), "Y")</f>
        <v>42</v>
      </c>
      <c r="D352" t="str">
        <f t="shared" si="68"/>
        <v xml:space="preserve">Adult </v>
      </c>
      <c r="E352" t="s">
        <v>49</v>
      </c>
      <c r="F352" t="s">
        <v>1496</v>
      </c>
      <c r="G352">
        <v>4</v>
      </c>
      <c r="H352">
        <v>112</v>
      </c>
      <c r="I352" t="s">
        <v>1497</v>
      </c>
      <c r="J352" t="s">
        <v>34</v>
      </c>
      <c r="K352" s="4">
        <v>13159</v>
      </c>
      <c r="L352" t="s">
        <v>22</v>
      </c>
      <c r="M352" t="s">
        <v>942</v>
      </c>
      <c r="N352" t="s">
        <v>278</v>
      </c>
      <c r="O352" t="str">
        <f t="shared" ref="O352:P354" si="73">L352</f>
        <v>USA</v>
      </c>
      <c r="P352" t="str">
        <f t="shared" si="73"/>
        <v>Houston TX</v>
      </c>
    </row>
    <row r="353" spans="1:16" x14ac:dyDescent="0.3">
      <c r="A353">
        <v>1986</v>
      </c>
      <c r="B353">
        <f t="shared" si="67"/>
        <v>1980</v>
      </c>
      <c r="C353">
        <f>DATEDIF(K353, DATE(A353, 12, 31), "Y")</f>
        <v>50</v>
      </c>
      <c r="D353" t="str">
        <f t="shared" si="68"/>
        <v xml:space="preserve">Adult </v>
      </c>
      <c r="E353" t="s">
        <v>37</v>
      </c>
      <c r="F353" t="s">
        <v>1267</v>
      </c>
      <c r="G353">
        <v>3</v>
      </c>
      <c r="H353">
        <v>265</v>
      </c>
      <c r="I353" t="s">
        <v>1290</v>
      </c>
      <c r="J353" t="s">
        <v>34</v>
      </c>
      <c r="K353" s="4">
        <v>13473</v>
      </c>
      <c r="L353" t="s">
        <v>1291</v>
      </c>
      <c r="M353" t="s">
        <v>1292</v>
      </c>
      <c r="N353" t="s">
        <v>130</v>
      </c>
      <c r="O353" t="str">
        <f t="shared" si="73"/>
        <v>Taiwan</v>
      </c>
      <c r="P353" t="str">
        <f t="shared" si="73"/>
        <v>Hsinchu</v>
      </c>
    </row>
    <row r="354" spans="1:16" x14ac:dyDescent="0.3">
      <c r="A354">
        <v>1943</v>
      </c>
      <c r="B354">
        <f t="shared" si="67"/>
        <v>1940</v>
      </c>
      <c r="C354">
        <f>-IF(AND(MID(K354,6,2)*1 &gt; MONTH(DATE(A354,1,1)), MID(K354,1,4)*1 = A354), MID(K354,1,4)*1 - MID(K354,1,4)*1 - 1, MID(K354,1,4)*1 - A354)</f>
        <v>50</v>
      </c>
      <c r="D354" t="str">
        <f t="shared" si="68"/>
        <v xml:space="preserve">Adult </v>
      </c>
      <c r="E354" t="s">
        <v>12</v>
      </c>
      <c r="F354" t="s">
        <v>2270</v>
      </c>
      <c r="G354">
        <v>2</v>
      </c>
      <c r="H354">
        <v>336</v>
      </c>
      <c r="I354" t="s">
        <v>2271</v>
      </c>
      <c r="J354" t="s">
        <v>34</v>
      </c>
      <c r="K354" s="4" t="s">
        <v>2272</v>
      </c>
      <c r="L354" t="s">
        <v>22</v>
      </c>
      <c r="M354" t="s">
        <v>2273</v>
      </c>
      <c r="N354" t="s">
        <v>2274</v>
      </c>
      <c r="O354" t="str">
        <f t="shared" si="73"/>
        <v>USA</v>
      </c>
      <c r="P354" t="str">
        <f t="shared" si="73"/>
        <v>Hume IL</v>
      </c>
    </row>
    <row r="355" spans="1:16" x14ac:dyDescent="0.3">
      <c r="A355">
        <v>1974</v>
      </c>
      <c r="B355">
        <f t="shared" si="67"/>
        <v>1970</v>
      </c>
      <c r="C355">
        <f t="shared" ref="C355:C375" si="74">DATEDIF(K355, DATE(A355, 12, 31), "Y")</f>
        <v>62</v>
      </c>
      <c r="D355" t="str">
        <f t="shared" si="68"/>
        <v xml:space="preserve">Middle Age </v>
      </c>
      <c r="E355" t="s">
        <v>12</v>
      </c>
      <c r="F355" t="s">
        <v>1585</v>
      </c>
      <c r="G355">
        <v>3</v>
      </c>
      <c r="H355">
        <v>405</v>
      </c>
      <c r="I355" t="s">
        <v>1607</v>
      </c>
      <c r="J355" t="s">
        <v>34</v>
      </c>
      <c r="K355" s="4">
        <v>4707</v>
      </c>
      <c r="L355" t="s">
        <v>396</v>
      </c>
      <c r="M355" t="s">
        <v>1608</v>
      </c>
      <c r="N355" t="s">
        <v>1609</v>
      </c>
      <c r="O355" t="s">
        <v>505</v>
      </c>
      <c r="P355" t="s">
        <v>506</v>
      </c>
    </row>
    <row r="356" spans="1:16" x14ac:dyDescent="0.3">
      <c r="A356">
        <v>2014</v>
      </c>
      <c r="B356">
        <f t="shared" si="67"/>
        <v>2010</v>
      </c>
      <c r="C356">
        <f t="shared" si="74"/>
        <v>60</v>
      </c>
      <c r="D356" t="str">
        <f t="shared" si="68"/>
        <v xml:space="preserve">Middle Age </v>
      </c>
      <c r="E356" t="s">
        <v>49</v>
      </c>
      <c r="F356" t="s">
        <v>422</v>
      </c>
      <c r="G356">
        <v>3</v>
      </c>
      <c r="H356">
        <v>908</v>
      </c>
      <c r="I356" t="s">
        <v>423</v>
      </c>
      <c r="J356" t="s">
        <v>34</v>
      </c>
      <c r="K356" s="4">
        <v>19866</v>
      </c>
      <c r="L356" t="s">
        <v>155</v>
      </c>
      <c r="M356" t="s">
        <v>424</v>
      </c>
      <c r="N356" t="s">
        <v>130</v>
      </c>
      <c r="O356" t="str">
        <f>L356</f>
        <v>Japan</v>
      </c>
      <c r="P356" t="str">
        <f>M356</f>
        <v>Ikata</v>
      </c>
    </row>
    <row r="357" spans="1:16" x14ac:dyDescent="0.3">
      <c r="A357">
        <v>1963</v>
      </c>
      <c r="B357">
        <f t="shared" si="67"/>
        <v>1960</v>
      </c>
      <c r="C357">
        <f t="shared" si="74"/>
        <v>60</v>
      </c>
      <c r="D357" t="str">
        <f t="shared" si="68"/>
        <v xml:space="preserve">Middle Age </v>
      </c>
      <c r="E357" t="s">
        <v>37</v>
      </c>
      <c r="F357" t="s">
        <v>1835</v>
      </c>
      <c r="G357">
        <v>2</v>
      </c>
      <c r="H357">
        <v>229</v>
      </c>
      <c r="I357" t="s">
        <v>1854</v>
      </c>
      <c r="J357" t="s">
        <v>34</v>
      </c>
      <c r="K357" s="4">
        <v>1153</v>
      </c>
      <c r="L357" t="s">
        <v>147</v>
      </c>
      <c r="M357" t="s">
        <v>1855</v>
      </c>
      <c r="N357" t="s">
        <v>1856</v>
      </c>
      <c r="O357" t="s">
        <v>1307</v>
      </c>
      <c r="P357" t="s">
        <v>1308</v>
      </c>
    </row>
    <row r="358" spans="1:16" x14ac:dyDescent="0.3">
      <c r="A358">
        <v>1977</v>
      </c>
      <c r="B358">
        <f t="shared" si="67"/>
        <v>1970</v>
      </c>
      <c r="C358">
        <f t="shared" si="74"/>
        <v>54</v>
      </c>
      <c r="D358" t="str">
        <f t="shared" si="68"/>
        <v xml:space="preserve">Middle Age </v>
      </c>
      <c r="E358" t="s">
        <v>49</v>
      </c>
      <c r="F358" t="s">
        <v>1528</v>
      </c>
      <c r="G358">
        <v>3</v>
      </c>
      <c r="H358">
        <v>107</v>
      </c>
      <c r="I358" t="s">
        <v>1534</v>
      </c>
      <c r="J358" t="s">
        <v>34</v>
      </c>
      <c r="K358" s="4">
        <v>8748</v>
      </c>
      <c r="L358" t="s">
        <v>22</v>
      </c>
      <c r="M358" t="s">
        <v>556</v>
      </c>
      <c r="N358" t="s">
        <v>1535</v>
      </c>
      <c r="O358" t="str">
        <f t="shared" ref="O358:P360" si="75">L358</f>
        <v>USA</v>
      </c>
      <c r="P358" t="str">
        <f t="shared" si="75"/>
        <v>Indianapolis IN</v>
      </c>
    </row>
    <row r="359" spans="1:16" x14ac:dyDescent="0.3">
      <c r="A359">
        <v>1979</v>
      </c>
      <c r="B359">
        <f t="shared" si="67"/>
        <v>1970</v>
      </c>
      <c r="C359">
        <f t="shared" si="74"/>
        <v>68</v>
      </c>
      <c r="D359" t="str">
        <f t="shared" si="68"/>
        <v xml:space="preserve">Middle Age </v>
      </c>
      <c r="E359" t="s">
        <v>31</v>
      </c>
      <c r="F359" t="s">
        <v>1445</v>
      </c>
      <c r="G359">
        <v>1</v>
      </c>
      <c r="H359">
        <v>655</v>
      </c>
      <c r="I359" t="s">
        <v>1446</v>
      </c>
      <c r="J359" t="s">
        <v>34</v>
      </c>
      <c r="K359">
        <v>4324</v>
      </c>
      <c r="L359" t="s">
        <v>1447</v>
      </c>
      <c r="M359" t="s">
        <v>1448</v>
      </c>
      <c r="N359" t="s">
        <v>3045</v>
      </c>
      <c r="O359" t="str">
        <f t="shared" si="75"/>
        <v>Greece</v>
      </c>
      <c r="P359" t="str">
        <f t="shared" si="75"/>
        <v>Iraklion</v>
      </c>
    </row>
    <row r="360" spans="1:16" x14ac:dyDescent="0.3">
      <c r="A360">
        <v>1989</v>
      </c>
      <c r="B360">
        <f t="shared" si="67"/>
        <v>1980</v>
      </c>
      <c r="C360">
        <f t="shared" si="74"/>
        <v>73</v>
      </c>
      <c r="D360" t="str">
        <f t="shared" si="68"/>
        <v xml:space="preserve">Middle Age </v>
      </c>
      <c r="E360" t="s">
        <v>31</v>
      </c>
      <c r="F360" t="s">
        <v>1181</v>
      </c>
      <c r="G360">
        <v>1</v>
      </c>
      <c r="H360">
        <v>666</v>
      </c>
      <c r="I360" t="s">
        <v>1182</v>
      </c>
      <c r="J360" t="s">
        <v>34</v>
      </c>
      <c r="K360">
        <v>5976</v>
      </c>
      <c r="L360" t="s">
        <v>927</v>
      </c>
      <c r="M360" t="s">
        <v>1183</v>
      </c>
      <c r="N360" t="s">
        <v>3045</v>
      </c>
      <c r="O360" t="str">
        <f t="shared" si="75"/>
        <v>Spain</v>
      </c>
      <c r="P360" t="str">
        <f t="shared" si="75"/>
        <v>Iria Flavia</v>
      </c>
    </row>
    <row r="361" spans="1:16" x14ac:dyDescent="0.3">
      <c r="A361">
        <v>1951</v>
      </c>
      <c r="B361">
        <f t="shared" si="67"/>
        <v>1950</v>
      </c>
      <c r="C361">
        <f t="shared" si="74"/>
        <v>39</v>
      </c>
      <c r="D361" t="str">
        <f t="shared" si="68"/>
        <v xml:space="preserve">Adult </v>
      </c>
      <c r="E361" t="s">
        <v>37</v>
      </c>
      <c r="F361" t="s">
        <v>2101</v>
      </c>
      <c r="G361">
        <v>2</v>
      </c>
      <c r="H361">
        <v>213</v>
      </c>
      <c r="I361" t="s">
        <v>2102</v>
      </c>
      <c r="J361" t="s">
        <v>34</v>
      </c>
      <c r="K361" s="4">
        <v>4493</v>
      </c>
      <c r="L361" t="s">
        <v>22</v>
      </c>
      <c r="M361" t="s">
        <v>2103</v>
      </c>
      <c r="N361" t="s">
        <v>130</v>
      </c>
      <c r="O361" t="s">
        <v>40</v>
      </c>
      <c r="P361" t="s">
        <v>133</v>
      </c>
    </row>
    <row r="362" spans="1:16" x14ac:dyDescent="0.3">
      <c r="A362">
        <v>2006</v>
      </c>
      <c r="B362">
        <f t="shared" si="67"/>
        <v>2000</v>
      </c>
      <c r="C362">
        <f t="shared" si="74"/>
        <v>54</v>
      </c>
      <c r="D362" t="str">
        <f t="shared" si="68"/>
        <v xml:space="preserve">Middle Age </v>
      </c>
      <c r="E362" t="s">
        <v>31</v>
      </c>
      <c r="F362" t="s">
        <v>679</v>
      </c>
      <c r="G362">
        <v>1</v>
      </c>
      <c r="H362">
        <v>808</v>
      </c>
      <c r="I362" t="s">
        <v>680</v>
      </c>
      <c r="J362" t="s">
        <v>34</v>
      </c>
      <c r="K362">
        <v>19152</v>
      </c>
      <c r="L362" t="s">
        <v>370</v>
      </c>
      <c r="M362" t="s">
        <v>681</v>
      </c>
      <c r="N362" t="s">
        <v>3045</v>
      </c>
      <c r="O362" t="str">
        <f>L362</f>
        <v>Turkey</v>
      </c>
      <c r="P362" t="str">
        <f>M362</f>
        <v>Istanbul</v>
      </c>
    </row>
    <row r="363" spans="1:16" x14ac:dyDescent="0.3">
      <c r="A363">
        <v>2015</v>
      </c>
      <c r="B363">
        <f t="shared" si="67"/>
        <v>2010</v>
      </c>
      <c r="C363">
        <f t="shared" si="74"/>
        <v>67</v>
      </c>
      <c r="D363" t="str">
        <f t="shared" si="68"/>
        <v xml:space="preserve">Middle Age </v>
      </c>
      <c r="E363" t="s">
        <v>31</v>
      </c>
      <c r="F363" t="s">
        <v>364</v>
      </c>
      <c r="G363">
        <v>1</v>
      </c>
      <c r="H363">
        <v>924</v>
      </c>
      <c r="I363" t="s">
        <v>365</v>
      </c>
      <c r="J363" t="s">
        <v>15</v>
      </c>
      <c r="K363">
        <v>17684</v>
      </c>
      <c r="L363" t="s">
        <v>366</v>
      </c>
      <c r="M363" t="s">
        <v>367</v>
      </c>
      <c r="N363" t="s">
        <v>3045</v>
      </c>
      <c r="O363" t="str">
        <f>L363</f>
        <v>Ukraine</v>
      </c>
      <c r="P363" t="str">
        <f>M363</f>
        <v>Ivano-Frankivsk</v>
      </c>
    </row>
    <row r="364" spans="1:16" x14ac:dyDescent="0.3">
      <c r="A364">
        <v>1963</v>
      </c>
      <c r="B364">
        <f t="shared" si="67"/>
        <v>1960</v>
      </c>
      <c r="C364">
        <f t="shared" si="74"/>
        <v>63</v>
      </c>
      <c r="D364" t="str">
        <f t="shared" si="68"/>
        <v xml:space="preserve">Middle Age </v>
      </c>
      <c r="E364" t="s">
        <v>31</v>
      </c>
      <c r="F364" t="s">
        <v>1839</v>
      </c>
      <c r="G364">
        <v>1</v>
      </c>
      <c r="H364">
        <v>635</v>
      </c>
      <c r="I364" t="s">
        <v>1840</v>
      </c>
      <c r="J364" t="s">
        <v>34</v>
      </c>
      <c r="K364" s="4">
        <v>73</v>
      </c>
      <c r="L364" t="s">
        <v>1841</v>
      </c>
      <c r="M364" t="s">
        <v>1842</v>
      </c>
      <c r="N364" t="s">
        <v>3045</v>
      </c>
      <c r="O364" t="s">
        <v>1841</v>
      </c>
      <c r="P364" t="s">
        <v>1842</v>
      </c>
    </row>
    <row r="365" spans="1:16" x14ac:dyDescent="0.3">
      <c r="A365">
        <v>1974</v>
      </c>
      <c r="B365">
        <f t="shared" si="67"/>
        <v>1970</v>
      </c>
      <c r="C365">
        <f t="shared" si="74"/>
        <v>70</v>
      </c>
      <c r="D365" t="str">
        <f t="shared" si="68"/>
        <v xml:space="preserve">Middle Age </v>
      </c>
      <c r="E365" t="s">
        <v>31</v>
      </c>
      <c r="F365" t="s">
        <v>1590</v>
      </c>
      <c r="G365">
        <v>2</v>
      </c>
      <c r="H365">
        <v>650</v>
      </c>
      <c r="I365" t="s">
        <v>1591</v>
      </c>
      <c r="J365" t="s">
        <v>34</v>
      </c>
      <c r="K365">
        <v>1588</v>
      </c>
      <c r="L365" t="s">
        <v>53</v>
      </c>
      <c r="M365" t="s">
        <v>1592</v>
      </c>
      <c r="N365" t="s">
        <v>3045</v>
      </c>
      <c r="O365" t="str">
        <f t="shared" ref="O365:O382" si="76">L365</f>
        <v>Sweden</v>
      </c>
      <c r="P365" t="str">
        <f t="shared" ref="P365:P382" si="77">M365</f>
        <v>Jamshog</v>
      </c>
    </row>
    <row r="366" spans="1:16" x14ac:dyDescent="0.3">
      <c r="A366">
        <v>2000</v>
      </c>
      <c r="B366">
        <f t="shared" si="67"/>
        <v>2000</v>
      </c>
      <c r="C366">
        <f t="shared" si="74"/>
        <v>77</v>
      </c>
      <c r="D366" t="str">
        <f t="shared" si="68"/>
        <v>Senior</v>
      </c>
      <c r="E366" t="s">
        <v>49</v>
      </c>
      <c r="F366" t="s">
        <v>884</v>
      </c>
      <c r="G366">
        <v>2</v>
      </c>
      <c r="H366">
        <v>728</v>
      </c>
      <c r="I366" t="s">
        <v>885</v>
      </c>
      <c r="J366" t="s">
        <v>34</v>
      </c>
      <c r="K366" s="4">
        <v>8713</v>
      </c>
      <c r="L366" t="s">
        <v>22</v>
      </c>
      <c r="M366" t="s">
        <v>886</v>
      </c>
      <c r="N366" t="s">
        <v>887</v>
      </c>
      <c r="O366" t="str">
        <f t="shared" si="76"/>
        <v>USA</v>
      </c>
      <c r="P366" t="str">
        <f t="shared" si="77"/>
        <v>Jefferson City MO</v>
      </c>
    </row>
    <row r="367" spans="1:16" x14ac:dyDescent="0.3">
      <c r="A367">
        <v>2019</v>
      </c>
      <c r="B367">
        <f t="shared" si="67"/>
        <v>2010</v>
      </c>
      <c r="C367">
        <f t="shared" si="74"/>
        <v>97</v>
      </c>
      <c r="D367" t="str">
        <f t="shared" si="68"/>
        <v>Senior</v>
      </c>
      <c r="E367" t="s">
        <v>37</v>
      </c>
      <c r="F367" t="s">
        <v>210</v>
      </c>
      <c r="G367">
        <v>3</v>
      </c>
      <c r="H367">
        <v>976</v>
      </c>
      <c r="I367" t="s">
        <v>217</v>
      </c>
      <c r="J367" t="s">
        <v>34</v>
      </c>
      <c r="K367" s="4">
        <v>8242</v>
      </c>
      <c r="L367" t="s">
        <v>58</v>
      </c>
      <c r="M367" t="s">
        <v>218</v>
      </c>
      <c r="N367" t="s">
        <v>219</v>
      </c>
      <c r="O367" t="str">
        <f t="shared" si="76"/>
        <v>Germany</v>
      </c>
      <c r="P367" t="str">
        <f t="shared" si="77"/>
        <v>Jena</v>
      </c>
    </row>
    <row r="368" spans="1:16" x14ac:dyDescent="0.3">
      <c r="A368">
        <v>2009</v>
      </c>
      <c r="B368">
        <f t="shared" si="67"/>
        <v>2000</v>
      </c>
      <c r="C368">
        <f t="shared" si="74"/>
        <v>70</v>
      </c>
      <c r="D368" t="str">
        <f t="shared" si="68"/>
        <v xml:space="preserve">Middle Age </v>
      </c>
      <c r="E368" t="s">
        <v>37</v>
      </c>
      <c r="F368" t="s">
        <v>584</v>
      </c>
      <c r="G368">
        <v>3</v>
      </c>
      <c r="H368">
        <v>843</v>
      </c>
      <c r="I368" t="s">
        <v>585</v>
      </c>
      <c r="J368" t="s">
        <v>15</v>
      </c>
      <c r="K368" s="4">
        <v>14418</v>
      </c>
      <c r="L368" t="s">
        <v>458</v>
      </c>
      <c r="M368" t="s">
        <v>586</v>
      </c>
      <c r="N368" t="s">
        <v>587</v>
      </c>
      <c r="O368" t="str">
        <f t="shared" si="76"/>
        <v>Israel</v>
      </c>
      <c r="P368" t="str">
        <f t="shared" si="77"/>
        <v>Jerusalem</v>
      </c>
    </row>
    <row r="369" spans="1:16" x14ac:dyDescent="0.3">
      <c r="A369">
        <v>1994</v>
      </c>
      <c r="B369">
        <f t="shared" si="67"/>
        <v>1990</v>
      </c>
      <c r="C369">
        <f t="shared" si="74"/>
        <v>72</v>
      </c>
      <c r="D369" t="str">
        <f t="shared" si="68"/>
        <v xml:space="preserve">Middle Age </v>
      </c>
      <c r="E369" t="s">
        <v>26</v>
      </c>
      <c r="F369" t="s">
        <v>1069</v>
      </c>
      <c r="G369">
        <v>3</v>
      </c>
      <c r="H369">
        <v>559</v>
      </c>
      <c r="I369" t="s">
        <v>1070</v>
      </c>
      <c r="J369" t="s">
        <v>34</v>
      </c>
      <c r="K369">
        <v>8096</v>
      </c>
      <c r="L369" t="s">
        <v>458</v>
      </c>
      <c r="M369" t="s">
        <v>586</v>
      </c>
      <c r="N369" t="s">
        <v>3045</v>
      </c>
      <c r="O369" t="str">
        <f t="shared" si="76"/>
        <v>Israel</v>
      </c>
      <c r="P369" t="str">
        <f t="shared" si="77"/>
        <v>Jerusalem</v>
      </c>
    </row>
    <row r="370" spans="1:16" x14ac:dyDescent="0.3">
      <c r="A370">
        <v>1979</v>
      </c>
      <c r="B370">
        <f t="shared" si="67"/>
        <v>1970</v>
      </c>
      <c r="C370">
        <f t="shared" si="74"/>
        <v>53</v>
      </c>
      <c r="D370" t="str">
        <f t="shared" si="68"/>
        <v xml:space="preserve">Middle Age </v>
      </c>
      <c r="E370" t="s">
        <v>49</v>
      </c>
      <c r="F370" t="s">
        <v>1469</v>
      </c>
      <c r="G370">
        <v>3</v>
      </c>
      <c r="H370">
        <v>114</v>
      </c>
      <c r="I370" t="s">
        <v>1471</v>
      </c>
      <c r="J370" t="s">
        <v>34</v>
      </c>
      <c r="K370" s="4">
        <v>9526</v>
      </c>
      <c r="L370" t="s">
        <v>411</v>
      </c>
      <c r="M370" t="s">
        <v>1472</v>
      </c>
      <c r="N370" t="s">
        <v>1473</v>
      </c>
      <c r="O370" t="str">
        <f t="shared" si="76"/>
        <v>Pakistan</v>
      </c>
      <c r="P370" t="str">
        <f t="shared" si="77"/>
        <v>Jhang Maghiana</v>
      </c>
    </row>
    <row r="371" spans="1:16" x14ac:dyDescent="0.3">
      <c r="A371">
        <v>1979</v>
      </c>
      <c r="B371">
        <f t="shared" si="67"/>
        <v>1970</v>
      </c>
      <c r="C371">
        <f t="shared" si="74"/>
        <v>55</v>
      </c>
      <c r="D371" t="str">
        <f t="shared" si="68"/>
        <v xml:space="preserve">Middle Age </v>
      </c>
      <c r="E371" t="s">
        <v>12</v>
      </c>
      <c r="F371" t="s">
        <v>1458</v>
      </c>
      <c r="G371">
        <v>2</v>
      </c>
      <c r="H371">
        <v>417</v>
      </c>
      <c r="I371" t="s">
        <v>1462</v>
      </c>
      <c r="J371" t="s">
        <v>34</v>
      </c>
      <c r="K371" s="4">
        <v>8820</v>
      </c>
      <c r="L371" t="s">
        <v>462</v>
      </c>
      <c r="M371" t="s">
        <v>1094</v>
      </c>
      <c r="N371" t="s">
        <v>1463</v>
      </c>
      <c r="O371" t="str">
        <f t="shared" si="76"/>
        <v>South Africa</v>
      </c>
      <c r="P371" t="str">
        <f t="shared" si="77"/>
        <v>Johannesburg</v>
      </c>
    </row>
    <row r="372" spans="1:16" x14ac:dyDescent="0.3">
      <c r="A372">
        <v>1993</v>
      </c>
      <c r="B372">
        <f t="shared" si="67"/>
        <v>1990</v>
      </c>
      <c r="C372">
        <f t="shared" si="74"/>
        <v>57</v>
      </c>
      <c r="D372" t="str">
        <f t="shared" si="68"/>
        <v xml:space="preserve">Middle Age </v>
      </c>
      <c r="E372" t="s">
        <v>26</v>
      </c>
      <c r="F372" t="s">
        <v>1092</v>
      </c>
      <c r="G372">
        <v>2</v>
      </c>
      <c r="H372">
        <v>556</v>
      </c>
      <c r="I372" t="s">
        <v>1093</v>
      </c>
      <c r="J372" t="s">
        <v>34</v>
      </c>
      <c r="K372">
        <v>13227</v>
      </c>
      <c r="L372" t="s">
        <v>462</v>
      </c>
      <c r="M372" t="s">
        <v>1094</v>
      </c>
      <c r="N372" t="s">
        <v>3045</v>
      </c>
      <c r="O372" t="str">
        <f t="shared" si="76"/>
        <v>South Africa</v>
      </c>
      <c r="P372" t="str">
        <f t="shared" si="77"/>
        <v>Johannesburg</v>
      </c>
    </row>
    <row r="373" spans="1:16" x14ac:dyDescent="0.3">
      <c r="A373">
        <v>1961</v>
      </c>
      <c r="B373">
        <f t="shared" si="67"/>
        <v>1960</v>
      </c>
      <c r="C373">
        <f t="shared" si="74"/>
        <v>56</v>
      </c>
      <c r="D373" t="str">
        <f t="shared" si="68"/>
        <v xml:space="preserve">Middle Age </v>
      </c>
      <c r="E373" t="s">
        <v>26</v>
      </c>
      <c r="F373" t="s">
        <v>1888</v>
      </c>
      <c r="G373">
        <v>1</v>
      </c>
      <c r="H373">
        <v>520</v>
      </c>
      <c r="I373" t="s">
        <v>1889</v>
      </c>
      <c r="J373" t="s">
        <v>34</v>
      </c>
      <c r="K373">
        <v>2037</v>
      </c>
      <c r="L373" t="s">
        <v>53</v>
      </c>
      <c r="M373" t="s">
        <v>1890</v>
      </c>
      <c r="N373" t="s">
        <v>3045</v>
      </c>
      <c r="O373" t="str">
        <f t="shared" si="76"/>
        <v>Sweden</v>
      </c>
      <c r="P373" t="str">
        <f t="shared" si="77"/>
        <v>Jonkoping</v>
      </c>
    </row>
    <row r="374" spans="1:16" x14ac:dyDescent="0.3">
      <c r="A374">
        <v>2020</v>
      </c>
      <c r="B374">
        <f t="shared" si="67"/>
        <v>2020</v>
      </c>
      <c r="C374">
        <f t="shared" si="74"/>
        <v>52</v>
      </c>
      <c r="D374" t="str">
        <f t="shared" si="68"/>
        <v xml:space="preserve">Middle Age </v>
      </c>
      <c r="E374" t="s">
        <v>37</v>
      </c>
      <c r="F374" t="s">
        <v>172</v>
      </c>
      <c r="G374">
        <v>2</v>
      </c>
      <c r="H374">
        <v>991</v>
      </c>
      <c r="I374" t="s">
        <v>174</v>
      </c>
      <c r="J374" t="s">
        <v>15</v>
      </c>
      <c r="K374" s="4">
        <v>25183</v>
      </c>
      <c r="L374" t="s">
        <v>46</v>
      </c>
      <c r="M374" t="s">
        <v>175</v>
      </c>
      <c r="N374" t="s">
        <v>176</v>
      </c>
      <c r="O374" t="str">
        <f t="shared" si="76"/>
        <v>France</v>
      </c>
      <c r="P374" t="str">
        <f t="shared" si="77"/>
        <v>Juvisy-sur-Orge</v>
      </c>
    </row>
    <row r="375" spans="1:16" x14ac:dyDescent="0.3">
      <c r="A375">
        <v>2005</v>
      </c>
      <c r="B375">
        <f t="shared" si="67"/>
        <v>2000</v>
      </c>
      <c r="C375">
        <f t="shared" si="74"/>
        <v>54</v>
      </c>
      <c r="D375" t="str">
        <f t="shared" si="68"/>
        <v xml:space="preserve">Middle Age </v>
      </c>
      <c r="E375" t="s">
        <v>12</v>
      </c>
      <c r="F375" t="s">
        <v>723</v>
      </c>
      <c r="G375">
        <v>2</v>
      </c>
      <c r="H375">
        <v>789</v>
      </c>
      <c r="I375" t="s">
        <v>726</v>
      </c>
      <c r="J375" t="s">
        <v>34</v>
      </c>
      <c r="K375" s="4">
        <v>18901</v>
      </c>
      <c r="L375" t="s">
        <v>523</v>
      </c>
      <c r="M375" t="s">
        <v>727</v>
      </c>
      <c r="N375" t="s">
        <v>728</v>
      </c>
      <c r="O375" t="str">
        <f t="shared" si="76"/>
        <v>Australia</v>
      </c>
      <c r="P375" t="str">
        <f t="shared" si="77"/>
        <v>Kalgoorlie</v>
      </c>
    </row>
    <row r="376" spans="1:16" x14ac:dyDescent="0.3">
      <c r="A376">
        <v>1910</v>
      </c>
      <c r="B376">
        <f t="shared" si="67"/>
        <v>1910</v>
      </c>
      <c r="C376">
        <f>-IF(AND(MID(K376,6,2)*1 &gt; MONTH(DATE(A376,1,1)), MID(K376,1,4)*1 = A376), MID(K376,1,4)*1 - MID(K376,1,4)*1 - 1, MID(K376,1,4)*1 - A376)</f>
        <v>63</v>
      </c>
      <c r="D376" t="str">
        <f t="shared" si="68"/>
        <v xml:space="preserve">Middle Age </v>
      </c>
      <c r="E376" t="s">
        <v>37</v>
      </c>
      <c r="F376" t="s">
        <v>2818</v>
      </c>
      <c r="G376">
        <v>1</v>
      </c>
      <c r="H376">
        <v>169</v>
      </c>
      <c r="I376" t="s">
        <v>2819</v>
      </c>
      <c r="J376" t="s">
        <v>34</v>
      </c>
      <c r="K376" s="4" t="s">
        <v>2820</v>
      </c>
      <c r="L376" t="s">
        <v>40</v>
      </c>
      <c r="M376" t="s">
        <v>2053</v>
      </c>
      <c r="N376" t="s">
        <v>2513</v>
      </c>
      <c r="O376" t="str">
        <f t="shared" si="76"/>
        <v>Russia</v>
      </c>
      <c r="P376" t="str">
        <f t="shared" si="77"/>
        <v>Kaliningrad</v>
      </c>
    </row>
    <row r="377" spans="1:16" x14ac:dyDescent="0.3">
      <c r="A377">
        <v>1953</v>
      </c>
      <c r="B377">
        <f t="shared" si="67"/>
        <v>1950</v>
      </c>
      <c r="C377">
        <f>-IF(AND(MID(K377,6,2)*1 &gt; MONTH(DATE(A377,1,1)), MID(K377,1,4)*1 = A377), MID(K377,1,4)*1 - MID(K377,1,4)*1 - 1, MID(K377,1,4)*1 - A377)</f>
        <v>54</v>
      </c>
      <c r="D377" t="str">
        <f t="shared" si="68"/>
        <v xml:space="preserve">Middle Age </v>
      </c>
      <c r="E377" t="s">
        <v>12</v>
      </c>
      <c r="F377" t="s">
        <v>2050</v>
      </c>
      <c r="G377">
        <v>2</v>
      </c>
      <c r="H377">
        <v>355</v>
      </c>
      <c r="I377" t="s">
        <v>2051</v>
      </c>
      <c r="J377" t="s">
        <v>34</v>
      </c>
      <c r="K377" s="4" t="s">
        <v>2052</v>
      </c>
      <c r="L377" t="s">
        <v>40</v>
      </c>
      <c r="M377" t="s">
        <v>2053</v>
      </c>
      <c r="N377" t="s">
        <v>237</v>
      </c>
      <c r="O377" t="str">
        <f t="shared" si="76"/>
        <v>Russia</v>
      </c>
      <c r="P377" t="str">
        <f t="shared" si="77"/>
        <v>Kaliningrad</v>
      </c>
    </row>
    <row r="378" spans="1:16" x14ac:dyDescent="0.3">
      <c r="A378">
        <v>1928</v>
      </c>
      <c r="B378">
        <f t="shared" si="67"/>
        <v>1920</v>
      </c>
      <c r="C378">
        <f>-IF(AND(MID(K378,6,2)*1 &gt; MONTH(DATE(A378,1,1)), MID(K378,1,4)*1 = A378), MID(K378,1,4)*1 - MID(K378,1,4)*1 - 1, MID(K378,1,4)*1 - A378)</f>
        <v>46</v>
      </c>
      <c r="D378" t="str">
        <f t="shared" si="68"/>
        <v xml:space="preserve">Adult </v>
      </c>
      <c r="E378" t="s">
        <v>31</v>
      </c>
      <c r="F378" t="s">
        <v>2514</v>
      </c>
      <c r="G378">
        <v>1</v>
      </c>
      <c r="H378">
        <v>601</v>
      </c>
      <c r="I378" t="s">
        <v>2515</v>
      </c>
      <c r="J378" t="s">
        <v>15</v>
      </c>
      <c r="K378" t="s">
        <v>2516</v>
      </c>
      <c r="L378" t="s">
        <v>100</v>
      </c>
      <c r="M378" t="s">
        <v>2517</v>
      </c>
      <c r="N378" t="s">
        <v>3045</v>
      </c>
      <c r="O378" t="str">
        <f t="shared" si="76"/>
        <v>Denmark</v>
      </c>
      <c r="P378" t="str">
        <f t="shared" si="77"/>
        <v>Kalundborg</v>
      </c>
    </row>
    <row r="379" spans="1:16" x14ac:dyDescent="0.3">
      <c r="A379">
        <v>2017</v>
      </c>
      <c r="B379">
        <f t="shared" si="67"/>
        <v>2010</v>
      </c>
      <c r="C379">
        <f>DATEDIF(K379, DATE(A379, 12, 31), "Y")</f>
        <v>73</v>
      </c>
      <c r="D379" t="str">
        <f t="shared" si="68"/>
        <v xml:space="preserve">Middle Age </v>
      </c>
      <c r="E379" t="s">
        <v>12</v>
      </c>
      <c r="F379" t="s">
        <v>310</v>
      </c>
      <c r="G379">
        <v>3</v>
      </c>
      <c r="H379">
        <v>939</v>
      </c>
      <c r="I379" t="s">
        <v>313</v>
      </c>
      <c r="J379" t="s">
        <v>34</v>
      </c>
      <c r="K379" s="4">
        <v>16138</v>
      </c>
      <c r="L379" t="s">
        <v>22</v>
      </c>
      <c r="M379" t="s">
        <v>314</v>
      </c>
      <c r="N379" t="s">
        <v>315</v>
      </c>
      <c r="O379" t="str">
        <f t="shared" si="76"/>
        <v>USA</v>
      </c>
      <c r="P379" t="str">
        <f t="shared" si="77"/>
        <v>Kansas City MO</v>
      </c>
    </row>
    <row r="380" spans="1:16" x14ac:dyDescent="0.3">
      <c r="A380">
        <v>2004</v>
      </c>
      <c r="B380">
        <f t="shared" si="67"/>
        <v>2000</v>
      </c>
      <c r="C380">
        <f>DATEDIF(K380, DATE(A380, 12, 31), "Y")</f>
        <v>67</v>
      </c>
      <c r="D380" t="str">
        <f t="shared" si="68"/>
        <v xml:space="preserve">Middle Age </v>
      </c>
      <c r="E380" t="s">
        <v>37</v>
      </c>
      <c r="F380" t="s">
        <v>743</v>
      </c>
      <c r="G380">
        <v>3</v>
      </c>
      <c r="H380">
        <v>780</v>
      </c>
      <c r="I380" t="s">
        <v>746</v>
      </c>
      <c r="J380" t="s">
        <v>34</v>
      </c>
      <c r="K380" s="4">
        <v>13880</v>
      </c>
      <c r="L380" t="s">
        <v>16</v>
      </c>
      <c r="M380" t="s">
        <v>747</v>
      </c>
      <c r="N380" t="s">
        <v>516</v>
      </c>
      <c r="O380" t="str">
        <f t="shared" si="76"/>
        <v>Hungary</v>
      </c>
      <c r="P380" t="str">
        <f t="shared" si="77"/>
        <v>Karcag</v>
      </c>
    </row>
    <row r="381" spans="1:16" x14ac:dyDescent="0.3">
      <c r="A381">
        <v>1931</v>
      </c>
      <c r="B381">
        <f t="shared" si="67"/>
        <v>1930</v>
      </c>
      <c r="C381">
        <f>-IF(AND(MID(K381,6,2)*1 &gt; MONTH(DATE(A381,1,1)), MID(K381,1,4)*1 = A381), MID(K381,1,4)*1 - MID(K381,1,4)*1 - 1, MID(K381,1,4)*1 - A381)</f>
        <v>67</v>
      </c>
      <c r="D381" t="str">
        <f t="shared" si="68"/>
        <v xml:space="preserve">Middle Age </v>
      </c>
      <c r="E381" t="s">
        <v>31</v>
      </c>
      <c r="F381" t="s">
        <v>2447</v>
      </c>
      <c r="G381">
        <v>1</v>
      </c>
      <c r="H381">
        <v>604</v>
      </c>
      <c r="I381" t="s">
        <v>2448</v>
      </c>
      <c r="J381" t="s">
        <v>34</v>
      </c>
      <c r="K381" t="s">
        <v>2449</v>
      </c>
      <c r="L381" t="s">
        <v>53</v>
      </c>
      <c r="M381" t="s">
        <v>2450</v>
      </c>
      <c r="N381" t="s">
        <v>3045</v>
      </c>
      <c r="O381" t="str">
        <f t="shared" si="76"/>
        <v>Sweden</v>
      </c>
      <c r="P381" t="str">
        <f t="shared" si="77"/>
        <v>Karlbo</v>
      </c>
    </row>
    <row r="382" spans="1:16" x14ac:dyDescent="0.3">
      <c r="A382">
        <v>1915</v>
      </c>
      <c r="B382">
        <f t="shared" si="67"/>
        <v>1910</v>
      </c>
      <c r="C382">
        <f>-IF(AND(MID(K382,6,2)*1 &gt; MONTH(DATE(A382,1,1)), MID(K382,1,4)*1 = A382), MID(K382,1,4)*1 - MID(K382,1,4)*1 - 1, MID(K382,1,4)*1 - A382)</f>
        <v>43</v>
      </c>
      <c r="D382" t="str">
        <f t="shared" si="68"/>
        <v xml:space="preserve">Adult </v>
      </c>
      <c r="E382" t="s">
        <v>37</v>
      </c>
      <c r="F382" t="s">
        <v>2729</v>
      </c>
      <c r="G382">
        <v>1</v>
      </c>
      <c r="H382">
        <v>176</v>
      </c>
      <c r="I382" t="s">
        <v>2730</v>
      </c>
      <c r="J382" t="s">
        <v>34</v>
      </c>
      <c r="K382" s="4" t="s">
        <v>2731</v>
      </c>
      <c r="L382" t="s">
        <v>58</v>
      </c>
      <c r="M382" t="s">
        <v>2732</v>
      </c>
      <c r="N382" t="s">
        <v>2254</v>
      </c>
      <c r="O382" t="str">
        <f t="shared" si="76"/>
        <v>Germany</v>
      </c>
      <c r="P382" t="str">
        <f t="shared" si="77"/>
        <v>Karlsruhe</v>
      </c>
    </row>
    <row r="383" spans="1:16" x14ac:dyDescent="0.3">
      <c r="A383">
        <v>1963</v>
      </c>
      <c r="B383">
        <f t="shared" si="67"/>
        <v>1960</v>
      </c>
      <c r="C383">
        <f>DATEDIF(K383, DATE(A383, 12, 31), "Y")</f>
        <v>57</v>
      </c>
      <c r="D383" t="str">
        <f t="shared" si="68"/>
        <v xml:space="preserve">Middle Age </v>
      </c>
      <c r="E383" t="s">
        <v>49</v>
      </c>
      <c r="F383" t="s">
        <v>1857</v>
      </c>
      <c r="G383">
        <v>4</v>
      </c>
      <c r="H383">
        <v>79</v>
      </c>
      <c r="I383" t="s">
        <v>1859</v>
      </c>
      <c r="J383" t="s">
        <v>15</v>
      </c>
      <c r="K383" s="4">
        <v>2371</v>
      </c>
      <c r="L383" t="s">
        <v>244</v>
      </c>
      <c r="M383" t="s">
        <v>1860</v>
      </c>
      <c r="N383" t="s">
        <v>130</v>
      </c>
      <c r="O383" t="s">
        <v>1333</v>
      </c>
      <c r="P383" t="s">
        <v>1427</v>
      </c>
    </row>
    <row r="384" spans="1:16" x14ac:dyDescent="0.3">
      <c r="A384">
        <v>1952</v>
      </c>
      <c r="B384">
        <f t="shared" si="67"/>
        <v>1950</v>
      </c>
      <c r="C384">
        <f>-IF(AND(MID(K384,6,2)*1 &gt; MONTH(DATE(A384,1,1)), MID(K384,1,4)*1 = A384), MID(K384,1,4)*1 - MID(K384,1,4)*1 - 1, MID(K384,1,4)*1 - A384)</f>
        <v>77</v>
      </c>
      <c r="D384" t="str">
        <f t="shared" si="68"/>
        <v>Senior</v>
      </c>
      <c r="E384" t="s">
        <v>26</v>
      </c>
      <c r="F384" t="s">
        <v>2067</v>
      </c>
      <c r="G384">
        <v>1</v>
      </c>
      <c r="H384">
        <v>513</v>
      </c>
      <c r="I384" t="s">
        <v>2068</v>
      </c>
      <c r="J384" t="s">
        <v>34</v>
      </c>
      <c r="K384" t="s">
        <v>2069</v>
      </c>
      <c r="L384" t="s">
        <v>46</v>
      </c>
      <c r="M384" t="s">
        <v>2070</v>
      </c>
      <c r="N384" t="s">
        <v>3045</v>
      </c>
      <c r="O384" t="str">
        <f t="shared" ref="O384:O401" si="78">L384</f>
        <v>France</v>
      </c>
      <c r="P384" t="str">
        <f t="shared" ref="P384:P401" si="79">M384</f>
        <v>Kaysersberg</v>
      </c>
    </row>
    <row r="385" spans="1:16" x14ac:dyDescent="0.3">
      <c r="A385">
        <v>2007</v>
      </c>
      <c r="B385">
        <f t="shared" si="67"/>
        <v>2000</v>
      </c>
      <c r="C385">
        <f>DATEDIF(K385, DATE(A385, 12, 31), "Y")</f>
        <v>88</v>
      </c>
      <c r="D385" t="str">
        <f t="shared" si="68"/>
        <v>Senior</v>
      </c>
      <c r="E385" t="s">
        <v>31</v>
      </c>
      <c r="F385" t="s">
        <v>657</v>
      </c>
      <c r="G385">
        <v>1</v>
      </c>
      <c r="H385">
        <v>817</v>
      </c>
      <c r="I385" t="s">
        <v>658</v>
      </c>
      <c r="J385" t="s">
        <v>15</v>
      </c>
      <c r="K385">
        <v>7235</v>
      </c>
      <c r="L385" t="s">
        <v>29</v>
      </c>
      <c r="M385" t="s">
        <v>659</v>
      </c>
      <c r="N385" t="s">
        <v>3045</v>
      </c>
      <c r="O385" t="str">
        <f t="shared" si="78"/>
        <v>Iran</v>
      </c>
      <c r="P385" t="str">
        <f t="shared" si="79"/>
        <v>Kermanshah</v>
      </c>
    </row>
    <row r="386" spans="1:16" x14ac:dyDescent="0.3">
      <c r="A386">
        <v>1908</v>
      </c>
      <c r="B386">
        <f t="shared" ref="B386:B449" si="80">FLOOR(A386, 10)</f>
        <v>1900</v>
      </c>
      <c r="C386">
        <f>-IF(AND(MID(K386,6,2)*1 &gt; MONTH(DATE(A386,1,1)), MID(K386,1,4)*1 = A386), MID(K386,1,4)*1 - MID(K386,1,4)*1 - 1, MID(K386,1,4)*1 - A386)</f>
        <v>63</v>
      </c>
      <c r="D386" t="str">
        <f t="shared" si="68"/>
        <v xml:space="preserve">Middle Age </v>
      </c>
      <c r="E386" t="s">
        <v>12</v>
      </c>
      <c r="F386" t="s">
        <v>2864</v>
      </c>
      <c r="G386">
        <v>2</v>
      </c>
      <c r="H386">
        <v>301</v>
      </c>
      <c r="I386" t="s">
        <v>2878</v>
      </c>
      <c r="J386" t="s">
        <v>34</v>
      </c>
      <c r="K386" s="4" t="s">
        <v>2879</v>
      </c>
      <c r="L386" t="s">
        <v>366</v>
      </c>
      <c r="M386" t="s">
        <v>2880</v>
      </c>
      <c r="N386" t="s">
        <v>1803</v>
      </c>
      <c r="O386" t="str">
        <f t="shared" si="78"/>
        <v>Ukraine</v>
      </c>
      <c r="P386" t="str">
        <f t="shared" si="79"/>
        <v>Kharkiv</v>
      </c>
    </row>
    <row r="387" spans="1:16" x14ac:dyDescent="0.3">
      <c r="A387">
        <v>2013</v>
      </c>
      <c r="B387">
        <f t="shared" si="80"/>
        <v>2010</v>
      </c>
      <c r="C387">
        <f>DATEDIF(K387, DATE(A387, 12, 31), "Y")</f>
        <v>73</v>
      </c>
      <c r="D387" t="str">
        <f t="shared" si="68"/>
        <v xml:space="preserve">Middle Age </v>
      </c>
      <c r="E387" t="s">
        <v>37</v>
      </c>
      <c r="F387" t="s">
        <v>438</v>
      </c>
      <c r="G387">
        <v>3</v>
      </c>
      <c r="H387">
        <v>891</v>
      </c>
      <c r="I387" t="s">
        <v>457</v>
      </c>
      <c r="J387" t="s">
        <v>34</v>
      </c>
      <c r="K387" s="4">
        <v>14935</v>
      </c>
      <c r="L387" t="s">
        <v>458</v>
      </c>
      <c r="M387" t="s">
        <v>459</v>
      </c>
      <c r="N387" t="s">
        <v>460</v>
      </c>
      <c r="O387" t="str">
        <f t="shared" si="78"/>
        <v>Israel</v>
      </c>
      <c r="P387" t="str">
        <f t="shared" si="79"/>
        <v>Kibbutz Sde Nahum</v>
      </c>
    </row>
    <row r="388" spans="1:16" x14ac:dyDescent="0.3">
      <c r="A388">
        <v>1918</v>
      </c>
      <c r="B388">
        <f t="shared" si="80"/>
        <v>1910</v>
      </c>
      <c r="C388">
        <f>-IF(AND(MID(K388,6,2)*1 &gt; MONTH(DATE(A388,1,1)), MID(K388,1,4)*1 = A388), MID(K388,1,4)*1 - MID(K388,1,4)*1 - 1, MID(K388,1,4)*1 - A388)</f>
        <v>60</v>
      </c>
      <c r="D388" t="str">
        <f t="shared" ref="D388:D451" si="81">IF(C388&lt;25, "Youth",
IF(C388&lt;=50, "Adult ",
IF(C388&lt;=75, "Middle Age ",
"Senior")))</f>
        <v xml:space="preserve">Middle Age </v>
      </c>
      <c r="E388" t="s">
        <v>49</v>
      </c>
      <c r="F388" t="s">
        <v>2709</v>
      </c>
      <c r="G388">
        <v>1</v>
      </c>
      <c r="H388">
        <v>23</v>
      </c>
      <c r="I388" t="s">
        <v>2710</v>
      </c>
      <c r="J388" t="s">
        <v>34</v>
      </c>
      <c r="K388" s="4" t="s">
        <v>2711</v>
      </c>
      <c r="L388" t="s">
        <v>58</v>
      </c>
      <c r="M388" t="s">
        <v>2135</v>
      </c>
      <c r="N388" t="s">
        <v>2365</v>
      </c>
      <c r="O388" t="str">
        <f t="shared" si="78"/>
        <v>Germany</v>
      </c>
      <c r="P388" t="str">
        <f t="shared" si="79"/>
        <v>Kiel</v>
      </c>
    </row>
    <row r="389" spans="1:16" x14ac:dyDescent="0.3">
      <c r="A389">
        <v>1949</v>
      </c>
      <c r="B389">
        <f t="shared" si="80"/>
        <v>1940</v>
      </c>
      <c r="C389">
        <f>-IF(AND(MID(K389,6,2)*1 &gt; MONTH(DATE(A389,1,1)), MID(K389,1,4)*1 = A389), MID(K389,1,4)*1 - MID(K389,1,4)*1 - 1, MID(K389,1,4)*1 - A389)</f>
        <v>69</v>
      </c>
      <c r="D389" t="str">
        <f t="shared" si="81"/>
        <v xml:space="preserve">Middle Age </v>
      </c>
      <c r="E389" t="s">
        <v>26</v>
      </c>
      <c r="F389" t="s">
        <v>2146</v>
      </c>
      <c r="G389">
        <v>1</v>
      </c>
      <c r="H389">
        <v>510</v>
      </c>
      <c r="I389" t="s">
        <v>2147</v>
      </c>
      <c r="J389" t="s">
        <v>34</v>
      </c>
      <c r="K389" t="s">
        <v>2148</v>
      </c>
      <c r="L389" t="s">
        <v>296</v>
      </c>
      <c r="M389" t="s">
        <v>2149</v>
      </c>
      <c r="N389" t="s">
        <v>3045</v>
      </c>
      <c r="O389" t="str">
        <f t="shared" si="78"/>
        <v>Scotland</v>
      </c>
      <c r="P389" t="str">
        <f t="shared" si="79"/>
        <v>Kilmaurs</v>
      </c>
    </row>
    <row r="390" spans="1:16" x14ac:dyDescent="0.3">
      <c r="A390">
        <v>1932</v>
      </c>
      <c r="B390">
        <f t="shared" si="80"/>
        <v>1930</v>
      </c>
      <c r="C390">
        <f>-IF(AND(MID(K390,6,2)*1 &gt; MONTH(DATE(A390,1,1)), MID(K390,1,4)*1 = A390), MID(K390,1,4)*1 - MID(K390,1,4)*1 - 1, MID(K390,1,4)*1 - A390)</f>
        <v>65</v>
      </c>
      <c r="D390" t="str">
        <f t="shared" si="81"/>
        <v xml:space="preserve">Middle Age </v>
      </c>
      <c r="E390" t="s">
        <v>31</v>
      </c>
      <c r="F390" t="s">
        <v>2430</v>
      </c>
      <c r="G390">
        <v>1</v>
      </c>
      <c r="H390">
        <v>605</v>
      </c>
      <c r="I390" t="s">
        <v>2431</v>
      </c>
      <c r="J390" t="s">
        <v>34</v>
      </c>
      <c r="K390" t="s">
        <v>2432</v>
      </c>
      <c r="L390" t="s">
        <v>141</v>
      </c>
      <c r="M390" t="s">
        <v>2433</v>
      </c>
      <c r="N390" t="s">
        <v>3045</v>
      </c>
      <c r="O390" t="str">
        <f t="shared" si="78"/>
        <v>United Kingdom</v>
      </c>
      <c r="P390" t="str">
        <f t="shared" si="79"/>
        <v>Kingston Hill</v>
      </c>
    </row>
    <row r="391" spans="1:16" x14ac:dyDescent="0.3">
      <c r="A391">
        <v>1999</v>
      </c>
      <c r="B391">
        <f t="shared" si="80"/>
        <v>1990</v>
      </c>
      <c r="C391">
        <f>DATEDIF(K391, DATE(A391, 12, 31), "Y")</f>
        <v>67</v>
      </c>
      <c r="D391" t="str">
        <f t="shared" si="81"/>
        <v xml:space="preserve">Middle Age </v>
      </c>
      <c r="E391" t="s">
        <v>19</v>
      </c>
      <c r="F391" t="s">
        <v>910</v>
      </c>
      <c r="G391">
        <v>1</v>
      </c>
      <c r="H391">
        <v>720</v>
      </c>
      <c r="I391" t="s">
        <v>911</v>
      </c>
      <c r="J391" t="s">
        <v>34</v>
      </c>
      <c r="K391" s="4">
        <v>11986</v>
      </c>
      <c r="L391" t="s">
        <v>128</v>
      </c>
      <c r="M391" t="s">
        <v>912</v>
      </c>
      <c r="N391" t="s">
        <v>44</v>
      </c>
      <c r="O391" t="str">
        <f t="shared" si="78"/>
        <v>Canada</v>
      </c>
      <c r="P391" t="str">
        <f t="shared" si="79"/>
        <v>Kingston ON</v>
      </c>
    </row>
    <row r="392" spans="1:16" x14ac:dyDescent="0.3">
      <c r="A392">
        <v>1970</v>
      </c>
      <c r="B392">
        <f t="shared" si="80"/>
        <v>1970</v>
      </c>
      <c r="C392">
        <f>DATEDIF(K392, DATE(A392, 12, 31), "Y")</f>
        <v>52</v>
      </c>
      <c r="D392" t="str">
        <f t="shared" si="81"/>
        <v xml:space="preserve">Middle Age </v>
      </c>
      <c r="E392" t="s">
        <v>31</v>
      </c>
      <c r="F392" t="s">
        <v>1701</v>
      </c>
      <c r="G392">
        <v>1</v>
      </c>
      <c r="H392">
        <v>644</v>
      </c>
      <c r="I392" t="s">
        <v>1702</v>
      </c>
      <c r="J392" t="s">
        <v>34</v>
      </c>
      <c r="K392">
        <v>6920</v>
      </c>
      <c r="L392" t="s">
        <v>40</v>
      </c>
      <c r="M392" t="s">
        <v>1703</v>
      </c>
      <c r="N392" t="s">
        <v>3045</v>
      </c>
      <c r="O392" t="str">
        <f t="shared" si="78"/>
        <v>Russia</v>
      </c>
      <c r="P392" t="str">
        <f t="shared" si="79"/>
        <v>Kislovodsk</v>
      </c>
    </row>
    <row r="393" spans="1:16" x14ac:dyDescent="0.3">
      <c r="A393">
        <v>1984</v>
      </c>
      <c r="B393">
        <f t="shared" si="80"/>
        <v>1980</v>
      </c>
      <c r="C393">
        <f>DATEDIF(K393, DATE(A393, 12, 31), "Y")</f>
        <v>53</v>
      </c>
      <c r="D393" t="str">
        <f t="shared" si="81"/>
        <v xml:space="preserve">Middle Age </v>
      </c>
      <c r="E393" t="s">
        <v>26</v>
      </c>
      <c r="F393" t="s">
        <v>1329</v>
      </c>
      <c r="G393">
        <v>1</v>
      </c>
      <c r="H393">
        <v>546</v>
      </c>
      <c r="I393" t="s">
        <v>1330</v>
      </c>
      <c r="J393" t="s">
        <v>34</v>
      </c>
      <c r="K393">
        <v>11603</v>
      </c>
      <c r="L393" t="s">
        <v>462</v>
      </c>
      <c r="M393" t="s">
        <v>1331</v>
      </c>
      <c r="N393" t="s">
        <v>3045</v>
      </c>
      <c r="O393" t="str">
        <f t="shared" si="78"/>
        <v>South Africa</v>
      </c>
      <c r="P393" t="str">
        <f t="shared" si="79"/>
        <v>Klerksdorp</v>
      </c>
    </row>
    <row r="394" spans="1:16" x14ac:dyDescent="0.3">
      <c r="A394">
        <v>1977</v>
      </c>
      <c r="B394">
        <f t="shared" si="80"/>
        <v>1970</v>
      </c>
      <c r="C394">
        <f>-IF(AND(MID(K394,6,2)*1 &gt; MONTH(DATE(A394,1,1)), MID(K394,1,4)*1 = A394), MID(K394,1,4)*1 - MID(K394,1,4)*1 - 1, MID(K394,1,4)*1 - A394)</f>
        <v>78</v>
      </c>
      <c r="D394" t="str">
        <f t="shared" si="81"/>
        <v>Senior</v>
      </c>
      <c r="E394" t="s">
        <v>19</v>
      </c>
      <c r="F394" t="s">
        <v>1506</v>
      </c>
      <c r="G394">
        <v>2</v>
      </c>
      <c r="H394">
        <v>689</v>
      </c>
      <c r="I394" t="s">
        <v>1507</v>
      </c>
      <c r="J394" t="s">
        <v>34</v>
      </c>
      <c r="K394" s="4" t="s">
        <v>1508</v>
      </c>
      <c r="L394" t="s">
        <v>53</v>
      </c>
      <c r="M394" t="s">
        <v>1509</v>
      </c>
      <c r="N394" t="s">
        <v>1510</v>
      </c>
      <c r="O394" t="str">
        <f t="shared" si="78"/>
        <v>Sweden</v>
      </c>
      <c r="P394" t="str">
        <f t="shared" si="79"/>
        <v>Klippan</v>
      </c>
    </row>
    <row r="395" spans="1:16" x14ac:dyDescent="0.3">
      <c r="A395">
        <v>2001</v>
      </c>
      <c r="B395">
        <f t="shared" si="80"/>
        <v>2000</v>
      </c>
      <c r="C395">
        <f>DATEDIF(K395, DATE(A395, 12, 31), "Y")</f>
        <v>63</v>
      </c>
      <c r="D395" t="str">
        <f t="shared" si="81"/>
        <v xml:space="preserve">Middle Age </v>
      </c>
      <c r="E395" t="s">
        <v>37</v>
      </c>
      <c r="F395" t="s">
        <v>845</v>
      </c>
      <c r="G395">
        <v>4</v>
      </c>
      <c r="H395">
        <v>742</v>
      </c>
      <c r="I395" t="s">
        <v>846</v>
      </c>
      <c r="J395" t="s">
        <v>34</v>
      </c>
      <c r="K395" s="4">
        <v>14126</v>
      </c>
      <c r="L395" t="s">
        <v>155</v>
      </c>
      <c r="M395" t="s">
        <v>847</v>
      </c>
      <c r="N395" t="s">
        <v>427</v>
      </c>
      <c r="O395" t="str">
        <f t="shared" si="78"/>
        <v>Japan</v>
      </c>
      <c r="P395" t="str">
        <f t="shared" si="79"/>
        <v>Kobe</v>
      </c>
    </row>
    <row r="396" spans="1:16" x14ac:dyDescent="0.3">
      <c r="A396">
        <v>1924</v>
      </c>
      <c r="B396">
        <f t="shared" si="80"/>
        <v>1920</v>
      </c>
      <c r="C396">
        <f>-IF(AND(MID(K396,6,2)*1 &gt; MONTH(DATE(A396,1,1)), MID(K396,1,4)*1 = A396), MID(K396,1,4)*1 - MID(K396,1,4)*1 - 1, MID(K396,1,4)*1 - A396)</f>
        <v>57</v>
      </c>
      <c r="D396" t="str">
        <f t="shared" si="81"/>
        <v xml:space="preserve">Middle Age </v>
      </c>
      <c r="E396" t="s">
        <v>31</v>
      </c>
      <c r="F396" t="s">
        <v>2600</v>
      </c>
      <c r="G396">
        <v>1</v>
      </c>
      <c r="H396">
        <v>594</v>
      </c>
      <c r="I396" t="s">
        <v>2601</v>
      </c>
      <c r="J396" t="s">
        <v>34</v>
      </c>
      <c r="K396" t="s">
        <v>2602</v>
      </c>
      <c r="L396" t="s">
        <v>244</v>
      </c>
      <c r="M396" t="s">
        <v>2603</v>
      </c>
      <c r="N396" t="s">
        <v>3045</v>
      </c>
      <c r="O396" t="str">
        <f t="shared" si="78"/>
        <v>Poland</v>
      </c>
      <c r="P396" t="str">
        <f t="shared" si="79"/>
        <v>Kobiele Wielkie</v>
      </c>
    </row>
    <row r="397" spans="1:16" x14ac:dyDescent="0.3">
      <c r="A397">
        <v>2018</v>
      </c>
      <c r="B397">
        <f t="shared" si="80"/>
        <v>2010</v>
      </c>
      <c r="C397">
        <f>DATEDIF(K397, DATE(A397, 12, 31), "Y")</f>
        <v>25</v>
      </c>
      <c r="D397" t="str">
        <f t="shared" si="81"/>
        <v xml:space="preserve">Adult </v>
      </c>
      <c r="E397" t="s">
        <v>26</v>
      </c>
      <c r="F397" t="s">
        <v>255</v>
      </c>
      <c r="G397">
        <v>2</v>
      </c>
      <c r="H397">
        <v>967</v>
      </c>
      <c r="I397" t="s">
        <v>256</v>
      </c>
      <c r="J397" t="s">
        <v>15</v>
      </c>
      <c r="K397">
        <v>34156</v>
      </c>
      <c r="L397" t="s">
        <v>257</v>
      </c>
      <c r="M397" t="s">
        <v>258</v>
      </c>
      <c r="N397" t="s">
        <v>3045</v>
      </c>
      <c r="O397" t="str">
        <f t="shared" si="78"/>
        <v>Iraq</v>
      </c>
      <c r="P397" t="str">
        <f t="shared" si="79"/>
        <v>Kojo</v>
      </c>
    </row>
    <row r="398" spans="1:16" x14ac:dyDescent="0.3">
      <c r="A398">
        <v>1996</v>
      </c>
      <c r="B398">
        <f t="shared" si="80"/>
        <v>1990</v>
      </c>
      <c r="C398">
        <f>DATEDIF(K398, DATE(A398, 12, 31), "Y")</f>
        <v>73</v>
      </c>
      <c r="D398" t="str">
        <f t="shared" si="81"/>
        <v xml:space="preserve">Middle Age </v>
      </c>
      <c r="E398" t="s">
        <v>31</v>
      </c>
      <c r="F398" t="s">
        <v>999</v>
      </c>
      <c r="G398">
        <v>1</v>
      </c>
      <c r="H398">
        <v>673</v>
      </c>
      <c r="I398" t="s">
        <v>1000</v>
      </c>
      <c r="J398" t="s">
        <v>15</v>
      </c>
      <c r="K398">
        <v>8584</v>
      </c>
      <c r="L398" t="s">
        <v>244</v>
      </c>
      <c r="M398" t="s">
        <v>1001</v>
      </c>
      <c r="N398" t="s">
        <v>3045</v>
      </c>
      <c r="O398" t="str">
        <f t="shared" si="78"/>
        <v>Poland</v>
      </c>
      <c r="P398" t="str">
        <f t="shared" si="79"/>
        <v>Krnik</v>
      </c>
    </row>
    <row r="399" spans="1:16" x14ac:dyDescent="0.3">
      <c r="A399">
        <v>1978</v>
      </c>
      <c r="B399">
        <f t="shared" si="80"/>
        <v>1970</v>
      </c>
      <c r="C399">
        <f>-IF(AND(MID(K399,6,2)*1 &gt; MONTH(DATE(A399,1,1)), MID(K399,1,4)*1 = A399), MID(K399,1,4)*1 - MID(K399,1,4)*1 - 1, MID(K399,1,4)*1 - A399)</f>
        <v>84</v>
      </c>
      <c r="D399" t="str">
        <f t="shared" si="81"/>
        <v>Senior</v>
      </c>
      <c r="E399" t="s">
        <v>49</v>
      </c>
      <c r="F399" t="s">
        <v>1499</v>
      </c>
      <c r="G399">
        <v>2</v>
      </c>
      <c r="H399">
        <v>110</v>
      </c>
      <c r="I399" t="s">
        <v>1500</v>
      </c>
      <c r="J399" t="s">
        <v>34</v>
      </c>
      <c r="K399" s="4" t="s">
        <v>1501</v>
      </c>
      <c r="L399" t="s">
        <v>40</v>
      </c>
      <c r="M399" t="s">
        <v>1502</v>
      </c>
      <c r="N399" t="s">
        <v>1503</v>
      </c>
      <c r="O399" t="str">
        <f t="shared" si="78"/>
        <v>Russia</v>
      </c>
      <c r="P399" t="str">
        <f t="shared" si="79"/>
        <v>Kronshtadt</v>
      </c>
    </row>
    <row r="400" spans="1:16" x14ac:dyDescent="0.3">
      <c r="A400">
        <v>2001</v>
      </c>
      <c r="B400">
        <f t="shared" si="80"/>
        <v>2000</v>
      </c>
      <c r="C400">
        <f>DATEDIF(K400, DATE(A400, 12, 31), "Y")</f>
        <v>63</v>
      </c>
      <c r="D400" t="str">
        <f t="shared" si="81"/>
        <v xml:space="preserve">Middle Age </v>
      </c>
      <c r="E400" t="s">
        <v>26</v>
      </c>
      <c r="F400" t="s">
        <v>827</v>
      </c>
      <c r="G400">
        <v>2</v>
      </c>
      <c r="H400">
        <v>749</v>
      </c>
      <c r="I400" t="s">
        <v>828</v>
      </c>
      <c r="J400" t="s">
        <v>34</v>
      </c>
      <c r="K400">
        <v>13978</v>
      </c>
      <c r="L400" t="s">
        <v>829</v>
      </c>
      <c r="M400" t="s">
        <v>830</v>
      </c>
      <c r="N400" t="s">
        <v>3045</v>
      </c>
      <c r="O400" t="str">
        <f t="shared" si="78"/>
        <v>Ghana</v>
      </c>
      <c r="P400" t="str">
        <f t="shared" si="79"/>
        <v>Kumasi</v>
      </c>
    </row>
    <row r="401" spans="1:16" x14ac:dyDescent="0.3">
      <c r="A401">
        <v>1903</v>
      </c>
      <c r="B401">
        <f t="shared" si="80"/>
        <v>1900</v>
      </c>
      <c r="C401">
        <f>-IF(AND(MID(K401,6,2)*1 &gt; MONTH(DATE(A401,1,1)), MID(K401,1,4)*1 = A401), MID(K401,1,4)*1 - MID(K401,1,4)*1 - 1, MID(K401,1,4)*1 - A401)</f>
        <v>71</v>
      </c>
      <c r="D401" t="str">
        <f t="shared" si="81"/>
        <v xml:space="preserve">Middle Age </v>
      </c>
      <c r="E401" t="s">
        <v>31</v>
      </c>
      <c r="F401" t="s">
        <v>2975</v>
      </c>
      <c r="G401">
        <v>1</v>
      </c>
      <c r="H401">
        <v>572</v>
      </c>
      <c r="I401" t="s">
        <v>2976</v>
      </c>
      <c r="J401" t="s">
        <v>34</v>
      </c>
      <c r="K401" t="s">
        <v>2977</v>
      </c>
      <c r="L401" t="s">
        <v>35</v>
      </c>
      <c r="M401" t="s">
        <v>2978</v>
      </c>
      <c r="N401" t="s">
        <v>3045</v>
      </c>
      <c r="O401" t="str">
        <f t="shared" si="78"/>
        <v>Norway</v>
      </c>
      <c r="P401" t="str">
        <f t="shared" si="79"/>
        <v>Kvikne</v>
      </c>
    </row>
    <row r="402" spans="1:16" x14ac:dyDescent="0.3">
      <c r="A402">
        <v>1965</v>
      </c>
      <c r="B402">
        <f t="shared" si="80"/>
        <v>1960</v>
      </c>
      <c r="C402">
        <f>DATEDIF(K402, DATE(A402, 12, 31), "Y")</f>
        <v>59</v>
      </c>
      <c r="D402" t="str">
        <f t="shared" si="81"/>
        <v xml:space="preserve">Middle Age </v>
      </c>
      <c r="E402" t="s">
        <v>49</v>
      </c>
      <c r="F402" t="s">
        <v>1810</v>
      </c>
      <c r="G402">
        <v>3</v>
      </c>
      <c r="H402">
        <v>84</v>
      </c>
      <c r="I402" t="s">
        <v>1813</v>
      </c>
      <c r="J402" t="s">
        <v>34</v>
      </c>
      <c r="K402" s="4">
        <v>2282</v>
      </c>
      <c r="L402" t="s">
        <v>155</v>
      </c>
      <c r="M402" t="s">
        <v>281</v>
      </c>
      <c r="N402" t="s">
        <v>1814</v>
      </c>
      <c r="O402" t="s">
        <v>123</v>
      </c>
      <c r="P402" t="s">
        <v>922</v>
      </c>
    </row>
    <row r="403" spans="1:16" x14ac:dyDescent="0.3">
      <c r="A403">
        <v>2008</v>
      </c>
      <c r="B403">
        <f t="shared" si="80"/>
        <v>2000</v>
      </c>
      <c r="C403">
        <f>DATEDIF(K403, DATE(A403, 12, 31), "Y")</f>
        <v>80</v>
      </c>
      <c r="D403" t="str">
        <f t="shared" si="81"/>
        <v>Senior</v>
      </c>
      <c r="E403" t="s">
        <v>37</v>
      </c>
      <c r="F403" t="s">
        <v>615</v>
      </c>
      <c r="G403">
        <v>3</v>
      </c>
      <c r="H403">
        <v>829</v>
      </c>
      <c r="I403" t="s">
        <v>618</v>
      </c>
      <c r="J403" t="s">
        <v>34</v>
      </c>
      <c r="K403" s="4">
        <v>10467</v>
      </c>
      <c r="L403" t="s">
        <v>155</v>
      </c>
      <c r="M403" t="s">
        <v>281</v>
      </c>
      <c r="N403" t="s">
        <v>619</v>
      </c>
      <c r="O403" t="str">
        <f t="shared" ref="O403:P406" si="82">L403</f>
        <v>Japan</v>
      </c>
      <c r="P403" t="str">
        <f t="shared" si="82"/>
        <v>Kyoto</v>
      </c>
    </row>
    <row r="404" spans="1:16" x14ac:dyDescent="0.3">
      <c r="A404">
        <v>2018</v>
      </c>
      <c r="B404">
        <f t="shared" si="80"/>
        <v>2010</v>
      </c>
      <c r="C404">
        <f>DATEDIF(K404, DATE(A404, 12, 31), "Y")</f>
        <v>76</v>
      </c>
      <c r="D404" t="str">
        <f t="shared" si="81"/>
        <v>Senior</v>
      </c>
      <c r="E404" t="s">
        <v>12</v>
      </c>
      <c r="F404" t="s">
        <v>279</v>
      </c>
      <c r="G404">
        <v>2</v>
      </c>
      <c r="H404">
        <v>959</v>
      </c>
      <c r="I404" t="s">
        <v>280</v>
      </c>
      <c r="J404" t="s">
        <v>34</v>
      </c>
      <c r="K404" s="4">
        <v>15368</v>
      </c>
      <c r="L404" t="s">
        <v>155</v>
      </c>
      <c r="M404" t="s">
        <v>281</v>
      </c>
      <c r="N404" t="s">
        <v>282</v>
      </c>
      <c r="O404" t="str">
        <f t="shared" si="82"/>
        <v>Japan</v>
      </c>
      <c r="P404" t="str">
        <f t="shared" si="82"/>
        <v>Kyoto</v>
      </c>
    </row>
    <row r="405" spans="1:16" x14ac:dyDescent="0.3">
      <c r="A405">
        <v>1909</v>
      </c>
      <c r="B405">
        <f t="shared" si="80"/>
        <v>1900</v>
      </c>
      <c r="C405">
        <f>-IF(AND(MID(K405,6,2)*1 &gt; MONTH(DATE(A405,1,1)), MID(K405,1,4)*1 = A405), MID(K405,1,4)*1 - MID(K405,1,4)*1 - 1, MID(K405,1,4)*1 - A405)</f>
        <v>57</v>
      </c>
      <c r="D405" t="str">
        <f t="shared" si="81"/>
        <v xml:space="preserve">Middle Age </v>
      </c>
      <c r="E405" t="s">
        <v>26</v>
      </c>
      <c r="F405" t="s">
        <v>2839</v>
      </c>
      <c r="G405">
        <v>2</v>
      </c>
      <c r="H405">
        <v>476</v>
      </c>
      <c r="I405" t="s">
        <v>2840</v>
      </c>
      <c r="J405" t="s">
        <v>34</v>
      </c>
      <c r="K405" t="s">
        <v>2841</v>
      </c>
      <c r="L405" t="s">
        <v>46</v>
      </c>
      <c r="M405" t="s">
        <v>2842</v>
      </c>
      <c r="N405" t="s">
        <v>3045</v>
      </c>
      <c r="O405" t="str">
        <f t="shared" si="82"/>
        <v>France</v>
      </c>
      <c r="P405" t="str">
        <f t="shared" si="82"/>
        <v>La Fleche</v>
      </c>
    </row>
    <row r="406" spans="1:16" x14ac:dyDescent="0.3">
      <c r="A406">
        <v>1939</v>
      </c>
      <c r="B406">
        <f t="shared" si="80"/>
        <v>1930</v>
      </c>
      <c r="C406">
        <f>-IF(AND(MID(K406,6,2)*1 &gt; MONTH(DATE(A406,1,1)), MID(K406,1,4)*1 = A406), MID(K406,1,4)*1 - MID(K406,1,4)*1 - 1, MID(K406,1,4)*1 - A406)</f>
        <v>44</v>
      </c>
      <c r="D406" t="str">
        <f t="shared" si="81"/>
        <v xml:space="preserve">Adult </v>
      </c>
      <c r="E406" t="s">
        <v>12</v>
      </c>
      <c r="F406" t="s">
        <v>2301</v>
      </c>
      <c r="G406">
        <v>1</v>
      </c>
      <c r="H406">
        <v>334</v>
      </c>
      <c r="I406" t="s">
        <v>2302</v>
      </c>
      <c r="J406" t="s">
        <v>34</v>
      </c>
      <c r="K406" s="4" t="s">
        <v>1986</v>
      </c>
      <c r="L406" t="s">
        <v>244</v>
      </c>
      <c r="M406" t="s">
        <v>2303</v>
      </c>
      <c r="N406" t="s">
        <v>2304</v>
      </c>
      <c r="O406" t="str">
        <f t="shared" si="82"/>
        <v>Poland</v>
      </c>
      <c r="P406" t="str">
        <f t="shared" si="82"/>
        <v>Lagow</v>
      </c>
    </row>
    <row r="407" spans="1:16" x14ac:dyDescent="0.3">
      <c r="A407">
        <v>1983</v>
      </c>
      <c r="B407">
        <f t="shared" si="80"/>
        <v>1980</v>
      </c>
      <c r="C407">
        <f>DATEDIF(K407, DATE(A407, 12, 31), "Y")</f>
        <v>73</v>
      </c>
      <c r="D407" t="str">
        <f t="shared" si="81"/>
        <v xml:space="preserve">Middle Age </v>
      </c>
      <c r="E407" t="s">
        <v>49</v>
      </c>
      <c r="F407" t="s">
        <v>1362</v>
      </c>
      <c r="G407">
        <v>2</v>
      </c>
      <c r="H407">
        <v>122</v>
      </c>
      <c r="I407" t="s">
        <v>1363</v>
      </c>
      <c r="J407" t="s">
        <v>34</v>
      </c>
      <c r="K407" s="4">
        <v>3945</v>
      </c>
      <c r="L407" t="s">
        <v>411</v>
      </c>
      <c r="M407" t="s">
        <v>1364</v>
      </c>
      <c r="N407" t="s">
        <v>84</v>
      </c>
      <c r="O407" t="s">
        <v>1155</v>
      </c>
      <c r="P407" t="s">
        <v>1156</v>
      </c>
    </row>
    <row r="408" spans="1:16" x14ac:dyDescent="0.3">
      <c r="A408">
        <v>2019</v>
      </c>
      <c r="B408">
        <f t="shared" si="80"/>
        <v>2010</v>
      </c>
      <c r="C408">
        <f>DATEDIF(K408, DATE(A408, 12, 31), "Y")</f>
        <v>65</v>
      </c>
      <c r="D408" t="str">
        <f t="shared" si="81"/>
        <v xml:space="preserve">Middle Age </v>
      </c>
      <c r="E408" t="s">
        <v>12</v>
      </c>
      <c r="F408" t="s">
        <v>230</v>
      </c>
      <c r="G408">
        <v>3</v>
      </c>
      <c r="H408">
        <v>971</v>
      </c>
      <c r="I408" t="s">
        <v>234</v>
      </c>
      <c r="J408" t="s">
        <v>34</v>
      </c>
      <c r="K408" s="4">
        <v>19858</v>
      </c>
      <c r="L408" t="s">
        <v>141</v>
      </c>
      <c r="M408" t="s">
        <v>235</v>
      </c>
      <c r="N408" t="s">
        <v>187</v>
      </c>
      <c r="O408" t="str">
        <f t="shared" ref="O408:P411" si="83">L408</f>
        <v>United Kingdom</v>
      </c>
      <c r="P408" t="str">
        <f t="shared" si="83"/>
        <v>Lancashire</v>
      </c>
    </row>
    <row r="409" spans="1:16" x14ac:dyDescent="0.3">
      <c r="A409">
        <v>1991</v>
      </c>
      <c r="B409">
        <f t="shared" si="80"/>
        <v>1990</v>
      </c>
      <c r="C409">
        <f>DATEDIF(K409, DATE(A409, 12, 31), "Y")</f>
        <v>47</v>
      </c>
      <c r="D409" t="str">
        <f t="shared" si="81"/>
        <v xml:space="preserve">Adult </v>
      </c>
      <c r="E409" t="s">
        <v>12</v>
      </c>
      <c r="F409" t="s">
        <v>1135</v>
      </c>
      <c r="G409">
        <v>2</v>
      </c>
      <c r="H409">
        <v>444</v>
      </c>
      <c r="I409" t="s">
        <v>1136</v>
      </c>
      <c r="J409" t="s">
        <v>34</v>
      </c>
      <c r="K409" s="4">
        <v>16151</v>
      </c>
      <c r="L409" t="s">
        <v>58</v>
      </c>
      <c r="M409" t="s">
        <v>1137</v>
      </c>
      <c r="N409" t="s">
        <v>398</v>
      </c>
      <c r="O409" t="str">
        <f t="shared" si="83"/>
        <v>Germany</v>
      </c>
      <c r="P409" t="str">
        <f t="shared" si="83"/>
        <v>Landsberg</v>
      </c>
    </row>
    <row r="410" spans="1:16" x14ac:dyDescent="0.3">
      <c r="A410">
        <v>1911</v>
      </c>
      <c r="B410">
        <f t="shared" si="80"/>
        <v>1910</v>
      </c>
      <c r="C410">
        <f>-IF(AND(MID(K410,6,2)*1 &gt; MONTH(DATE(A410,1,1)), MID(K410,1,4)*1 = A410), MID(K410,1,4)*1 - MID(K410,1,4)*1 - 1, MID(K410,1,4)*1 - A410)</f>
        <v>49</v>
      </c>
      <c r="D410" t="str">
        <f t="shared" si="81"/>
        <v xml:space="preserve">Adult </v>
      </c>
      <c r="E410" t="s">
        <v>12</v>
      </c>
      <c r="F410" t="s">
        <v>2811</v>
      </c>
      <c r="G410">
        <v>1</v>
      </c>
      <c r="H410">
        <v>305</v>
      </c>
      <c r="I410" t="s">
        <v>2812</v>
      </c>
      <c r="J410" t="s">
        <v>34</v>
      </c>
      <c r="K410" s="4" t="s">
        <v>2813</v>
      </c>
      <c r="L410" t="s">
        <v>53</v>
      </c>
      <c r="M410" t="s">
        <v>2814</v>
      </c>
      <c r="N410" t="s">
        <v>1391</v>
      </c>
      <c r="O410" t="str">
        <f t="shared" si="83"/>
        <v>Sweden</v>
      </c>
      <c r="P410" t="str">
        <f t="shared" si="83"/>
        <v>Landskrona</v>
      </c>
    </row>
    <row r="411" spans="1:16" x14ac:dyDescent="0.3">
      <c r="A411">
        <v>1904</v>
      </c>
      <c r="B411">
        <f t="shared" si="80"/>
        <v>1900</v>
      </c>
      <c r="C411">
        <f>-IF(AND(MID(K411,6,2)*1 &gt; MONTH(DATE(A411,1,1)), MID(K411,1,4)*1 = A411), MID(K411,1,4)*1 - MID(K411,1,4)*1 - 1, MID(K411,1,4)*1 - A411)</f>
        <v>62</v>
      </c>
      <c r="D411" t="str">
        <f t="shared" si="81"/>
        <v xml:space="preserve">Middle Age </v>
      </c>
      <c r="E411" t="s">
        <v>49</v>
      </c>
      <c r="F411" t="s">
        <v>2971</v>
      </c>
      <c r="G411">
        <v>1</v>
      </c>
      <c r="H411">
        <v>8</v>
      </c>
      <c r="I411" t="s">
        <v>2972</v>
      </c>
      <c r="J411" t="s">
        <v>34</v>
      </c>
      <c r="K411" s="4" t="s">
        <v>2973</v>
      </c>
      <c r="L411" t="s">
        <v>141</v>
      </c>
      <c r="M411" t="s">
        <v>2974</v>
      </c>
      <c r="N411" t="s">
        <v>1768</v>
      </c>
      <c r="O411" t="str">
        <f t="shared" si="83"/>
        <v>United Kingdom</v>
      </c>
      <c r="P411" t="str">
        <f t="shared" si="83"/>
        <v>Langford Grove Maldon Essex</v>
      </c>
    </row>
    <row r="412" spans="1:16" x14ac:dyDescent="0.3">
      <c r="A412">
        <v>1992</v>
      </c>
      <c r="B412">
        <f t="shared" si="80"/>
        <v>1990</v>
      </c>
      <c r="C412">
        <f>DATEDIF(K412, DATE(A412, 12, 31), "Y")</f>
        <v>74</v>
      </c>
      <c r="D412" t="str">
        <f t="shared" si="81"/>
        <v xml:space="preserve">Middle Age </v>
      </c>
      <c r="E412" t="s">
        <v>12</v>
      </c>
      <c r="F412" t="s">
        <v>1129</v>
      </c>
      <c r="G412">
        <v>2</v>
      </c>
      <c r="H412">
        <v>447</v>
      </c>
      <c r="I412" t="s">
        <v>1130</v>
      </c>
      <c r="J412" t="s">
        <v>34</v>
      </c>
      <c r="K412" s="4">
        <v>6732</v>
      </c>
      <c r="L412" t="s">
        <v>22</v>
      </c>
      <c r="M412" t="s">
        <v>1131</v>
      </c>
      <c r="N412" t="s">
        <v>350</v>
      </c>
      <c r="O412" t="s">
        <v>141</v>
      </c>
      <c r="P412" t="s">
        <v>2433</v>
      </c>
    </row>
    <row r="413" spans="1:16" x14ac:dyDescent="0.3">
      <c r="A413">
        <v>2019</v>
      </c>
      <c r="B413">
        <f t="shared" si="80"/>
        <v>2010</v>
      </c>
      <c r="C413">
        <f>DATEDIF(K413, DATE(A413, 12, 31), "Y")</f>
        <v>77</v>
      </c>
      <c r="D413" t="str">
        <f t="shared" si="81"/>
        <v>Senior</v>
      </c>
      <c r="E413" t="s">
        <v>49</v>
      </c>
      <c r="F413" t="s">
        <v>220</v>
      </c>
      <c r="G413">
        <v>4</v>
      </c>
      <c r="H413">
        <v>974</v>
      </c>
      <c r="I413" t="s">
        <v>225</v>
      </c>
      <c r="J413" t="s">
        <v>34</v>
      </c>
      <c r="K413" s="4">
        <v>15353</v>
      </c>
      <c r="L413" t="s">
        <v>222</v>
      </c>
      <c r="M413" t="s">
        <v>226</v>
      </c>
      <c r="N413" t="s">
        <v>224</v>
      </c>
      <c r="O413" t="str">
        <f>L413</f>
        <v>Switzerland</v>
      </c>
      <c r="P413" t="str">
        <f>M413</f>
        <v>Lausanne</v>
      </c>
    </row>
    <row r="414" spans="1:16" x14ac:dyDescent="0.3">
      <c r="A414">
        <v>1901</v>
      </c>
      <c r="B414">
        <f t="shared" si="80"/>
        <v>1900</v>
      </c>
      <c r="C414">
        <f>-IF(AND(MID(K414,6,2)*1 &gt; MONTH(DATE(A414,1,1)), MID(K414,1,4)*1 = A414), MID(K414,1,4)*1 - MID(K414,1,4)*1 - 1, MID(K414,1,4)*1 - A414)</f>
        <v>47</v>
      </c>
      <c r="D414" t="str">
        <f t="shared" si="81"/>
        <v xml:space="preserve">Adult </v>
      </c>
      <c r="E414" t="s">
        <v>12</v>
      </c>
      <c r="F414" t="s">
        <v>3033</v>
      </c>
      <c r="G414">
        <v>1</v>
      </c>
      <c r="H414">
        <v>293</v>
      </c>
      <c r="I414" t="s">
        <v>3034</v>
      </c>
      <c r="J414" t="s">
        <v>34</v>
      </c>
      <c r="K414" s="4" t="s">
        <v>3035</v>
      </c>
      <c r="L414" t="s">
        <v>244</v>
      </c>
      <c r="M414" t="s">
        <v>3036</v>
      </c>
      <c r="N414" t="s">
        <v>3037</v>
      </c>
      <c r="O414" t="str">
        <f>L414</f>
        <v>Poland</v>
      </c>
      <c r="P414" t="str">
        <f>M414</f>
        <v>Lawice</v>
      </c>
    </row>
    <row r="415" spans="1:16" x14ac:dyDescent="0.3">
      <c r="A415">
        <v>1977</v>
      </c>
      <c r="B415">
        <f t="shared" si="80"/>
        <v>1970</v>
      </c>
      <c r="C415">
        <f>DATEDIF(K415, DATE(A415, 12, 31), "Y")</f>
        <v>72</v>
      </c>
      <c r="D415" t="str">
        <f t="shared" si="81"/>
        <v xml:space="preserve">Middle Age </v>
      </c>
      <c r="E415" t="s">
        <v>49</v>
      </c>
      <c r="F415" t="s">
        <v>1528</v>
      </c>
      <c r="G415">
        <v>3</v>
      </c>
      <c r="H415">
        <v>108</v>
      </c>
      <c r="I415" t="s">
        <v>1532</v>
      </c>
      <c r="J415" t="s">
        <v>34</v>
      </c>
      <c r="K415" s="4">
        <v>2100</v>
      </c>
      <c r="L415" t="s">
        <v>141</v>
      </c>
      <c r="M415" t="s">
        <v>1533</v>
      </c>
      <c r="N415" t="s">
        <v>571</v>
      </c>
      <c r="O415" t="s">
        <v>40</v>
      </c>
      <c r="P415" t="s">
        <v>1166</v>
      </c>
    </row>
    <row r="416" spans="1:16" x14ac:dyDescent="0.3">
      <c r="A416">
        <v>1997</v>
      </c>
      <c r="B416">
        <f t="shared" si="80"/>
        <v>1990</v>
      </c>
      <c r="C416">
        <f>DATEDIF(K416, DATE(A416, 12, 31), "Y")</f>
        <v>71</v>
      </c>
      <c r="D416" t="str">
        <f t="shared" si="81"/>
        <v xml:space="preserve">Middle Age </v>
      </c>
      <c r="E416" t="s">
        <v>31</v>
      </c>
      <c r="F416" t="s">
        <v>968</v>
      </c>
      <c r="G416">
        <v>1</v>
      </c>
      <c r="H416">
        <v>674</v>
      </c>
      <c r="I416" t="s">
        <v>969</v>
      </c>
      <c r="J416" t="s">
        <v>34</v>
      </c>
      <c r="K416">
        <v>9580</v>
      </c>
      <c r="L416" t="s">
        <v>147</v>
      </c>
      <c r="M416" t="s">
        <v>970</v>
      </c>
      <c r="N416" t="s">
        <v>3045</v>
      </c>
      <c r="O416" t="str">
        <f t="shared" ref="O416:P418" si="84">L416</f>
        <v>Italy</v>
      </c>
      <c r="P416" t="str">
        <f t="shared" si="84"/>
        <v>Leggiuno-Sangiano</v>
      </c>
    </row>
    <row r="417" spans="1:16" x14ac:dyDescent="0.3">
      <c r="A417">
        <v>2018</v>
      </c>
      <c r="B417">
        <f t="shared" si="80"/>
        <v>2010</v>
      </c>
      <c r="C417">
        <f>DATEDIF(K417, DATE(A417, 12, 31), "Y")</f>
        <v>67</v>
      </c>
      <c r="D417" t="str">
        <f t="shared" si="81"/>
        <v xml:space="preserve">Middle Age </v>
      </c>
      <c r="E417" t="s">
        <v>37</v>
      </c>
      <c r="F417" t="s">
        <v>262</v>
      </c>
      <c r="G417">
        <v>4</v>
      </c>
      <c r="H417">
        <v>965</v>
      </c>
      <c r="I417" t="s">
        <v>263</v>
      </c>
      <c r="J417" t="s">
        <v>34</v>
      </c>
      <c r="K417" s="4">
        <v>18732</v>
      </c>
      <c r="L417" t="s">
        <v>141</v>
      </c>
      <c r="M417" t="s">
        <v>264</v>
      </c>
      <c r="N417" t="s">
        <v>265</v>
      </c>
      <c r="O417" t="str">
        <f t="shared" si="84"/>
        <v>United Kingdom</v>
      </c>
      <c r="P417" t="str">
        <f t="shared" si="84"/>
        <v>Leicester</v>
      </c>
    </row>
    <row r="418" spans="1:16" x14ac:dyDescent="0.3">
      <c r="A418">
        <v>1910</v>
      </c>
      <c r="B418">
        <f t="shared" si="80"/>
        <v>1910</v>
      </c>
      <c r="C418">
        <f>-IF(AND(MID(K418,6,2)*1 &gt; MONTH(DATE(A418,1,1)), MID(K418,1,4)*1 = A418), MID(K418,1,4)*1 - MID(K418,1,4)*1 - 1, MID(K418,1,4)*1 - A418)</f>
        <v>73</v>
      </c>
      <c r="D418" t="str">
        <f t="shared" si="81"/>
        <v xml:space="preserve">Middle Age </v>
      </c>
      <c r="E418" t="s">
        <v>49</v>
      </c>
      <c r="F418" t="s">
        <v>2831</v>
      </c>
      <c r="G418">
        <v>1</v>
      </c>
      <c r="H418">
        <v>15</v>
      </c>
      <c r="I418" t="s">
        <v>2832</v>
      </c>
      <c r="J418" t="s">
        <v>34</v>
      </c>
      <c r="K418" s="4" t="s">
        <v>2833</v>
      </c>
      <c r="L418" t="s">
        <v>123</v>
      </c>
      <c r="M418" t="s">
        <v>2609</v>
      </c>
      <c r="N418" t="s">
        <v>2834</v>
      </c>
      <c r="O418" t="str">
        <f t="shared" si="84"/>
        <v>the Netherlands</v>
      </c>
      <c r="P418" t="str">
        <f t="shared" si="84"/>
        <v>Leiden</v>
      </c>
    </row>
    <row r="419" spans="1:16" x14ac:dyDescent="0.3">
      <c r="A419">
        <v>1970</v>
      </c>
      <c r="B419">
        <f t="shared" si="80"/>
        <v>1970</v>
      </c>
      <c r="C419">
        <f>DATEDIF(K419, DATE(A419, 12, 31), "Y")</f>
        <v>59</v>
      </c>
      <c r="D419" t="str">
        <f t="shared" si="81"/>
        <v xml:space="preserve">Middle Age </v>
      </c>
      <c r="E419" t="s">
        <v>12</v>
      </c>
      <c r="F419" t="s">
        <v>1707</v>
      </c>
      <c r="G419">
        <v>3</v>
      </c>
      <c r="H419">
        <v>394</v>
      </c>
      <c r="I419" t="s">
        <v>1710</v>
      </c>
      <c r="J419" t="s">
        <v>34</v>
      </c>
      <c r="K419" s="4">
        <v>4103</v>
      </c>
      <c r="L419" t="s">
        <v>58</v>
      </c>
      <c r="M419" t="s">
        <v>76</v>
      </c>
      <c r="N419" t="s">
        <v>435</v>
      </c>
      <c r="O419" t="s">
        <v>992</v>
      </c>
      <c r="P419" t="s">
        <v>1003</v>
      </c>
    </row>
    <row r="420" spans="1:16" x14ac:dyDescent="0.3">
      <c r="A420">
        <v>1997</v>
      </c>
      <c r="B420">
        <f t="shared" si="80"/>
        <v>1990</v>
      </c>
      <c r="C420">
        <f>DATEDIF(K420, DATE(A420, 12, 31), "Y")</f>
        <v>79</v>
      </c>
      <c r="D420" t="str">
        <f t="shared" si="81"/>
        <v>Senior</v>
      </c>
      <c r="E420" t="s">
        <v>37</v>
      </c>
      <c r="F420" t="s">
        <v>979</v>
      </c>
      <c r="G420">
        <v>2</v>
      </c>
      <c r="H420">
        <v>289</v>
      </c>
      <c r="I420" t="s">
        <v>980</v>
      </c>
      <c r="J420" t="s">
        <v>34</v>
      </c>
      <c r="K420" s="4">
        <v>6856</v>
      </c>
      <c r="L420" t="s">
        <v>100</v>
      </c>
      <c r="M420" t="s">
        <v>981</v>
      </c>
      <c r="N420" t="s">
        <v>982</v>
      </c>
      <c r="O420" t="s">
        <v>46</v>
      </c>
      <c r="P420" t="s">
        <v>2070</v>
      </c>
    </row>
    <row r="421" spans="1:16" x14ac:dyDescent="0.3">
      <c r="A421">
        <v>1993</v>
      </c>
      <c r="B421">
        <f t="shared" si="80"/>
        <v>1990</v>
      </c>
      <c r="C421">
        <f>DATEDIF(K421, DATE(A421, 12, 31), "Y")</f>
        <v>49</v>
      </c>
      <c r="D421" t="str">
        <f t="shared" si="81"/>
        <v xml:space="preserve">Adult </v>
      </c>
      <c r="E421" t="s">
        <v>37</v>
      </c>
      <c r="F421" t="s">
        <v>1108</v>
      </c>
      <c r="G421">
        <v>2</v>
      </c>
      <c r="H421">
        <v>278</v>
      </c>
      <c r="I421" t="s">
        <v>1109</v>
      </c>
      <c r="J421" t="s">
        <v>34</v>
      </c>
      <c r="K421">
        <v>16434</v>
      </c>
      <c r="L421" t="s">
        <v>22</v>
      </c>
      <c r="M421" t="s">
        <v>1110</v>
      </c>
      <c r="N421" t="s">
        <v>3045</v>
      </c>
      <c r="O421" t="str">
        <f>L421</f>
        <v>USA</v>
      </c>
      <c r="P421" t="str">
        <f>M421</f>
        <v>Lenoir NC</v>
      </c>
    </row>
    <row r="422" spans="1:16" x14ac:dyDescent="0.3">
      <c r="A422">
        <v>1978</v>
      </c>
      <c r="B422">
        <f t="shared" si="80"/>
        <v>1970</v>
      </c>
      <c r="C422">
        <f>DATEDIF(K422, DATE(A422, 12, 31), "Y")</f>
        <v>74</v>
      </c>
      <c r="D422" t="str">
        <f t="shared" si="81"/>
        <v xml:space="preserve">Middle Age </v>
      </c>
      <c r="E422" t="s">
        <v>31</v>
      </c>
      <c r="F422" t="s">
        <v>1482</v>
      </c>
      <c r="G422">
        <v>1</v>
      </c>
      <c r="H422">
        <v>654</v>
      </c>
      <c r="I422" t="s">
        <v>1483</v>
      </c>
      <c r="J422" t="s">
        <v>34</v>
      </c>
      <c r="K422">
        <v>1657</v>
      </c>
      <c r="L422" t="s">
        <v>244</v>
      </c>
      <c r="M422" t="s">
        <v>1484</v>
      </c>
      <c r="N422" t="s">
        <v>3045</v>
      </c>
      <c r="O422" t="str">
        <f>L422</f>
        <v>Poland</v>
      </c>
      <c r="P422" t="str">
        <f>M422</f>
        <v>Leoncin</v>
      </c>
    </row>
    <row r="423" spans="1:16" x14ac:dyDescent="0.3">
      <c r="A423">
        <v>1994</v>
      </c>
      <c r="B423">
        <f t="shared" si="80"/>
        <v>1990</v>
      </c>
      <c r="C423">
        <f>DATEDIF(K423, DATE(A423, 12, 31), "Y")</f>
        <v>76</v>
      </c>
      <c r="D423" t="str">
        <f t="shared" si="81"/>
        <v>Senior</v>
      </c>
      <c r="E423" t="s">
        <v>49</v>
      </c>
      <c r="F423" t="s">
        <v>1082</v>
      </c>
      <c r="G423">
        <v>2</v>
      </c>
      <c r="H423">
        <v>145</v>
      </c>
      <c r="I423" t="s">
        <v>1083</v>
      </c>
      <c r="J423" t="s">
        <v>34</v>
      </c>
      <c r="K423" s="4">
        <v>6771</v>
      </c>
      <c r="L423" t="s">
        <v>128</v>
      </c>
      <c r="M423" t="s">
        <v>1084</v>
      </c>
      <c r="N423" t="s">
        <v>1085</v>
      </c>
      <c r="O423" t="s">
        <v>46</v>
      </c>
      <c r="P423" t="s">
        <v>47</v>
      </c>
    </row>
    <row r="424" spans="1:16" x14ac:dyDescent="0.3">
      <c r="A424">
        <v>1933</v>
      </c>
      <c r="B424">
        <f t="shared" si="80"/>
        <v>1930</v>
      </c>
      <c r="C424">
        <f>-IF(AND(MID(K424,6,2)*1 &gt; MONTH(DATE(A424,1,1)), MID(K424,1,4)*1 = A424), MID(K424,1,4)*1 - MID(K424,1,4)*1 - 1, MID(K424,1,4)*1 - A424)</f>
        <v>67</v>
      </c>
      <c r="D424" t="str">
        <f t="shared" si="81"/>
        <v xml:space="preserve">Middle Age </v>
      </c>
      <c r="E424" t="s">
        <v>12</v>
      </c>
      <c r="F424" t="s">
        <v>2418</v>
      </c>
      <c r="G424">
        <v>1</v>
      </c>
      <c r="H424">
        <v>325</v>
      </c>
      <c r="I424" t="s">
        <v>2419</v>
      </c>
      <c r="J424" t="s">
        <v>34</v>
      </c>
      <c r="K424" s="4" t="s">
        <v>2420</v>
      </c>
      <c r="L424" t="s">
        <v>22</v>
      </c>
      <c r="M424" t="s">
        <v>2421</v>
      </c>
      <c r="N424" t="s">
        <v>273</v>
      </c>
      <c r="O424" t="str">
        <f t="shared" ref="O424:P428" si="85">L424</f>
        <v>USA</v>
      </c>
      <c r="P424" t="str">
        <f t="shared" si="85"/>
        <v>Lexington KY</v>
      </c>
    </row>
    <row r="425" spans="1:16" x14ac:dyDescent="0.3">
      <c r="A425">
        <v>2023</v>
      </c>
      <c r="B425">
        <f t="shared" si="80"/>
        <v>2020</v>
      </c>
      <c r="C425">
        <f>DATEDIF(K425, DATE(A425, 12, 31), "Y")</f>
        <v>64</v>
      </c>
      <c r="D425" t="str">
        <f t="shared" si="81"/>
        <v xml:space="preserve">Middle Age </v>
      </c>
      <c r="E425" t="s">
        <v>12</v>
      </c>
      <c r="F425" t="s">
        <v>13</v>
      </c>
      <c r="G425">
        <v>2</v>
      </c>
      <c r="H425">
        <v>1025</v>
      </c>
      <c r="I425" t="s">
        <v>64</v>
      </c>
      <c r="J425" t="s">
        <v>34</v>
      </c>
      <c r="K425" s="4">
        <v>21800</v>
      </c>
      <c r="L425" t="s">
        <v>22</v>
      </c>
      <c r="M425" t="s">
        <v>65</v>
      </c>
      <c r="N425" t="s">
        <v>66</v>
      </c>
      <c r="O425" t="str">
        <f t="shared" si="85"/>
        <v>USA</v>
      </c>
      <c r="P425" t="str">
        <f t="shared" si="85"/>
        <v>Lexington MA</v>
      </c>
    </row>
    <row r="426" spans="1:16" x14ac:dyDescent="0.3">
      <c r="A426">
        <v>1919</v>
      </c>
      <c r="B426">
        <f t="shared" si="80"/>
        <v>1910</v>
      </c>
      <c r="C426">
        <f>-IF(AND(MID(K426,6,2)*1 &gt; MONTH(DATE(A426,1,1)), MID(K426,1,4)*1 = A426), MID(K426,1,4)*1 - MID(K426,1,4)*1 - 1, MID(K426,1,4)*1 - A426)</f>
        <v>74</v>
      </c>
      <c r="D426" t="str">
        <f t="shared" si="81"/>
        <v xml:space="preserve">Middle Age </v>
      </c>
      <c r="E426" t="s">
        <v>31</v>
      </c>
      <c r="F426" t="s">
        <v>2687</v>
      </c>
      <c r="G426">
        <v>1</v>
      </c>
      <c r="H426">
        <v>588</v>
      </c>
      <c r="I426" t="s">
        <v>2688</v>
      </c>
      <c r="J426" t="s">
        <v>34</v>
      </c>
      <c r="K426" t="s">
        <v>2689</v>
      </c>
      <c r="L426" t="s">
        <v>222</v>
      </c>
      <c r="M426" t="s">
        <v>2690</v>
      </c>
      <c r="N426" t="s">
        <v>3045</v>
      </c>
      <c r="O426" t="str">
        <f t="shared" si="85"/>
        <v>Switzerland</v>
      </c>
      <c r="P426" t="str">
        <f t="shared" si="85"/>
        <v>Liestal</v>
      </c>
    </row>
    <row r="427" spans="1:16" x14ac:dyDescent="0.3">
      <c r="A427">
        <v>1926</v>
      </c>
      <c r="B427">
        <f t="shared" si="80"/>
        <v>1920</v>
      </c>
      <c r="C427">
        <f>-IF(AND(MID(K427,6,2)*1 &gt; MONTH(DATE(A427,1,1)), MID(K427,1,4)*1 = A427), MID(K427,1,4)*1 - MID(K427,1,4)*1 - 1, MID(K427,1,4)*1 - A427)</f>
        <v>56</v>
      </c>
      <c r="D427" t="str">
        <f t="shared" si="81"/>
        <v xml:space="preserve">Middle Age </v>
      </c>
      <c r="E427" t="s">
        <v>49</v>
      </c>
      <c r="F427" t="s">
        <v>2573</v>
      </c>
      <c r="G427">
        <v>1</v>
      </c>
      <c r="H427">
        <v>32</v>
      </c>
      <c r="I427" t="s">
        <v>2574</v>
      </c>
      <c r="J427" t="s">
        <v>34</v>
      </c>
      <c r="K427" s="4" t="s">
        <v>2575</v>
      </c>
      <c r="L427" t="s">
        <v>46</v>
      </c>
      <c r="M427" t="s">
        <v>2576</v>
      </c>
      <c r="N427" t="s">
        <v>2577</v>
      </c>
      <c r="O427" t="str">
        <f t="shared" si="85"/>
        <v>France</v>
      </c>
      <c r="P427" t="str">
        <f t="shared" si="85"/>
        <v>Lille</v>
      </c>
    </row>
    <row r="428" spans="1:16" x14ac:dyDescent="0.3">
      <c r="A428">
        <v>2022</v>
      </c>
      <c r="B428">
        <f t="shared" si="80"/>
        <v>2020</v>
      </c>
      <c r="C428">
        <f>DATEDIF(K428, DATE(A428, 12, 31), "Y")</f>
        <v>82</v>
      </c>
      <c r="D428" t="str">
        <f t="shared" si="81"/>
        <v>Senior</v>
      </c>
      <c r="E428" t="s">
        <v>31</v>
      </c>
      <c r="F428" t="s">
        <v>95</v>
      </c>
      <c r="G428">
        <v>1</v>
      </c>
      <c r="H428">
        <v>1017</v>
      </c>
      <c r="I428" t="s">
        <v>96</v>
      </c>
      <c r="J428" t="s">
        <v>15</v>
      </c>
      <c r="K428">
        <v>14855</v>
      </c>
      <c r="L428" t="s">
        <v>46</v>
      </c>
      <c r="M428" t="s">
        <v>97</v>
      </c>
      <c r="N428" t="s">
        <v>3045</v>
      </c>
      <c r="O428" t="str">
        <f t="shared" si="85"/>
        <v>France</v>
      </c>
      <c r="P428" t="str">
        <f t="shared" si="85"/>
        <v>Lillebonne</v>
      </c>
    </row>
    <row r="429" spans="1:16" x14ac:dyDescent="0.3">
      <c r="A429">
        <v>1955</v>
      </c>
      <c r="B429">
        <f t="shared" si="80"/>
        <v>1950</v>
      </c>
      <c r="C429">
        <f>DATEDIF(K429, DATE(A429, 12, 31), "Y")</f>
        <v>52</v>
      </c>
      <c r="D429" t="str">
        <f t="shared" si="81"/>
        <v xml:space="preserve">Middle Age </v>
      </c>
      <c r="E429" t="s">
        <v>12</v>
      </c>
      <c r="F429" t="s">
        <v>2009</v>
      </c>
      <c r="G429">
        <v>1</v>
      </c>
      <c r="H429">
        <v>359</v>
      </c>
      <c r="I429" t="s">
        <v>2010</v>
      </c>
      <c r="J429" t="s">
        <v>34</v>
      </c>
      <c r="K429" s="4">
        <v>1283</v>
      </c>
      <c r="L429" t="s">
        <v>53</v>
      </c>
      <c r="M429" t="s">
        <v>2011</v>
      </c>
      <c r="N429" t="s">
        <v>2012</v>
      </c>
      <c r="O429" t="s">
        <v>22</v>
      </c>
      <c r="P429" t="s">
        <v>1706</v>
      </c>
    </row>
    <row r="430" spans="1:16" x14ac:dyDescent="0.3">
      <c r="A430">
        <v>2012</v>
      </c>
      <c r="B430">
        <f t="shared" si="80"/>
        <v>2010</v>
      </c>
      <c r="C430">
        <f>DATEDIF(K430, DATE(A430, 12, 31), "Y")</f>
        <v>57</v>
      </c>
      <c r="D430" t="str">
        <f t="shared" si="81"/>
        <v xml:space="preserve">Middle Age </v>
      </c>
      <c r="E430" t="s">
        <v>37</v>
      </c>
      <c r="F430" t="s">
        <v>485</v>
      </c>
      <c r="G430">
        <v>2</v>
      </c>
      <c r="H430">
        <v>879</v>
      </c>
      <c r="I430" t="s">
        <v>486</v>
      </c>
      <c r="J430" t="s">
        <v>34</v>
      </c>
      <c r="K430" s="4">
        <v>20239</v>
      </c>
      <c r="L430" t="s">
        <v>22</v>
      </c>
      <c r="M430" t="s">
        <v>487</v>
      </c>
      <c r="N430" t="s">
        <v>464</v>
      </c>
      <c r="O430" t="str">
        <f>L430</f>
        <v>USA</v>
      </c>
      <c r="P430" t="str">
        <f>M430</f>
        <v>Little Falls MN</v>
      </c>
    </row>
    <row r="431" spans="1:16" x14ac:dyDescent="0.3">
      <c r="A431">
        <v>1952</v>
      </c>
      <c r="B431">
        <f t="shared" si="80"/>
        <v>1950</v>
      </c>
      <c r="C431">
        <f>DATEDIF(K431, DATE(A431, 12, 31), "Y")</f>
        <v>38</v>
      </c>
      <c r="D431" t="str">
        <f t="shared" si="81"/>
        <v xml:space="preserve">Adult </v>
      </c>
      <c r="E431" t="s">
        <v>37</v>
      </c>
      <c r="F431" t="s">
        <v>2080</v>
      </c>
      <c r="G431">
        <v>2</v>
      </c>
      <c r="H431">
        <v>215</v>
      </c>
      <c r="I431" t="s">
        <v>2081</v>
      </c>
      <c r="J431" t="s">
        <v>34</v>
      </c>
      <c r="K431" s="4">
        <v>5415</v>
      </c>
      <c r="L431" t="s">
        <v>141</v>
      </c>
      <c r="M431" t="s">
        <v>2082</v>
      </c>
      <c r="N431" t="s">
        <v>2083</v>
      </c>
      <c r="O431" t="s">
        <v>46</v>
      </c>
      <c r="P431" t="s">
        <v>47</v>
      </c>
    </row>
    <row r="432" spans="1:16" x14ac:dyDescent="0.3">
      <c r="A432">
        <v>1946</v>
      </c>
      <c r="B432">
        <f t="shared" si="80"/>
        <v>1940</v>
      </c>
      <c r="C432">
        <f>-IF(AND(MID(K432,6,2)*1 &gt; MONTH(DATE(A432,1,1)), MID(K432,1,4)*1 = A432), MID(K432,1,4)*1 - MID(K432,1,4)*1 - 1, MID(K432,1,4)*1 - A432)</f>
        <v>81</v>
      </c>
      <c r="D432" t="str">
        <f t="shared" si="81"/>
        <v>Senior</v>
      </c>
      <c r="E432" t="s">
        <v>26</v>
      </c>
      <c r="F432" t="s">
        <v>2208</v>
      </c>
      <c r="G432">
        <v>2</v>
      </c>
      <c r="H432">
        <v>507</v>
      </c>
      <c r="I432" t="s">
        <v>2209</v>
      </c>
      <c r="J432" t="s">
        <v>34</v>
      </c>
      <c r="K432" t="s">
        <v>2210</v>
      </c>
      <c r="L432" t="s">
        <v>22</v>
      </c>
      <c r="M432" t="s">
        <v>2211</v>
      </c>
      <c r="N432" t="s">
        <v>3045</v>
      </c>
      <c r="O432" t="str">
        <f t="shared" ref="O432:P436" si="86">L432</f>
        <v>USA</v>
      </c>
      <c r="P432" t="str">
        <f t="shared" si="86"/>
        <v>Livingston Manor NY</v>
      </c>
    </row>
    <row r="433" spans="1:16" x14ac:dyDescent="0.3">
      <c r="A433">
        <v>1923</v>
      </c>
      <c r="B433">
        <f t="shared" si="80"/>
        <v>1920</v>
      </c>
      <c r="C433">
        <f>-IF(AND(MID(K433,6,2)*1 &gt; MONTH(DATE(A433,1,1)), MID(K433,1,4)*1 = A433), MID(K433,1,4)*1 - MID(K433,1,4)*1 - 1, MID(K433,1,4)*1 - A433)</f>
        <v>54</v>
      </c>
      <c r="D433" t="str">
        <f t="shared" si="81"/>
        <v xml:space="preserve">Middle Age </v>
      </c>
      <c r="E433" t="s">
        <v>37</v>
      </c>
      <c r="F433" t="s">
        <v>2621</v>
      </c>
      <c r="G433">
        <v>1</v>
      </c>
      <c r="H433">
        <v>181</v>
      </c>
      <c r="I433" t="s">
        <v>2622</v>
      </c>
      <c r="J433" t="s">
        <v>34</v>
      </c>
      <c r="K433" s="4" t="s">
        <v>2623</v>
      </c>
      <c r="L433" t="s">
        <v>2624</v>
      </c>
      <c r="M433" t="s">
        <v>2625</v>
      </c>
      <c r="N433" t="s">
        <v>2358</v>
      </c>
      <c r="O433" t="str">
        <f t="shared" si="86"/>
        <v>Slovenia</v>
      </c>
      <c r="P433" t="str">
        <f t="shared" si="86"/>
        <v>Ljubljana</v>
      </c>
    </row>
    <row r="434" spans="1:16" x14ac:dyDescent="0.3">
      <c r="A434">
        <v>1945</v>
      </c>
      <c r="B434">
        <f t="shared" si="80"/>
        <v>1940</v>
      </c>
      <c r="C434">
        <f>-IF(AND(MID(K434,6,2)*1 &gt; MONTH(DATE(A434,1,1)), MID(K434,1,4)*1 = A434), MID(K434,1,4)*1 - MID(K434,1,4)*1 - 1, MID(K434,1,4)*1 - A434)</f>
        <v>64</v>
      </c>
      <c r="D434" t="str">
        <f t="shared" si="81"/>
        <v xml:space="preserve">Middle Age </v>
      </c>
      <c r="E434" t="s">
        <v>12</v>
      </c>
      <c r="F434" t="s">
        <v>2238</v>
      </c>
      <c r="G434">
        <v>3</v>
      </c>
      <c r="H434">
        <v>339</v>
      </c>
      <c r="I434" t="s">
        <v>2242</v>
      </c>
      <c r="J434" t="s">
        <v>34</v>
      </c>
      <c r="K434" s="4" t="s">
        <v>2243</v>
      </c>
      <c r="L434" t="s">
        <v>296</v>
      </c>
      <c r="M434" t="s">
        <v>2244</v>
      </c>
      <c r="N434" t="s">
        <v>1869</v>
      </c>
      <c r="O434" t="str">
        <f t="shared" si="86"/>
        <v>Scotland</v>
      </c>
      <c r="P434" t="str">
        <f t="shared" si="86"/>
        <v>Lochfield</v>
      </c>
    </row>
    <row r="435" spans="1:16" x14ac:dyDescent="0.3">
      <c r="A435">
        <v>2017</v>
      </c>
      <c r="B435">
        <f t="shared" si="80"/>
        <v>2010</v>
      </c>
      <c r="C435">
        <f>DATEDIF(K435, DATE(A435, 12, 31), "Y")</f>
        <v>77</v>
      </c>
      <c r="D435" t="str">
        <f t="shared" si="81"/>
        <v>Senior</v>
      </c>
      <c r="E435" t="s">
        <v>49</v>
      </c>
      <c r="F435" t="s">
        <v>303</v>
      </c>
      <c r="G435">
        <v>4</v>
      </c>
      <c r="H435">
        <v>943</v>
      </c>
      <c r="I435" t="s">
        <v>304</v>
      </c>
      <c r="J435" t="s">
        <v>34</v>
      </c>
      <c r="K435" s="4">
        <v>14763</v>
      </c>
      <c r="L435" t="s">
        <v>22</v>
      </c>
      <c r="M435" t="s">
        <v>305</v>
      </c>
      <c r="N435" t="s">
        <v>306</v>
      </c>
      <c r="O435" t="str">
        <f t="shared" si="86"/>
        <v>USA</v>
      </c>
      <c r="P435" t="str">
        <f t="shared" si="86"/>
        <v>Logan UT</v>
      </c>
    </row>
    <row r="436" spans="1:16" x14ac:dyDescent="0.3">
      <c r="A436">
        <v>1920</v>
      </c>
      <c r="B436">
        <f t="shared" si="80"/>
        <v>1920</v>
      </c>
      <c r="C436">
        <f>-IF(AND(MID(K436,6,2)*1 &gt; MONTH(DATE(A436,1,1)), MID(K436,1,4)*1 = A436), MID(K436,1,4)*1 - MID(K436,1,4)*1 - 1, MID(K436,1,4)*1 - A436)</f>
        <v>61</v>
      </c>
      <c r="D436" t="str">
        <f t="shared" si="81"/>
        <v xml:space="preserve">Middle Age </v>
      </c>
      <c r="E436" t="s">
        <v>31</v>
      </c>
      <c r="F436" t="s">
        <v>2683</v>
      </c>
      <c r="G436">
        <v>1</v>
      </c>
      <c r="H436">
        <v>589</v>
      </c>
      <c r="I436" t="s">
        <v>2684</v>
      </c>
      <c r="J436" t="s">
        <v>34</v>
      </c>
      <c r="K436" t="s">
        <v>2685</v>
      </c>
      <c r="L436" t="s">
        <v>35</v>
      </c>
      <c r="M436" t="s">
        <v>2686</v>
      </c>
      <c r="N436" t="s">
        <v>3045</v>
      </c>
      <c r="O436" t="str">
        <f t="shared" si="86"/>
        <v>Norway</v>
      </c>
      <c r="P436" t="str">
        <f t="shared" si="86"/>
        <v>Lom</v>
      </c>
    </row>
    <row r="437" spans="1:16" x14ac:dyDescent="0.3">
      <c r="A437">
        <v>1956</v>
      </c>
      <c r="B437">
        <f t="shared" si="80"/>
        <v>1950</v>
      </c>
      <c r="C437">
        <f t="shared" ref="C437:C450" si="87">DATEDIF(K437, DATE(A437, 12, 31), "Y")</f>
        <v>46</v>
      </c>
      <c r="D437" t="str">
        <f t="shared" si="81"/>
        <v xml:space="preserve">Adult </v>
      </c>
      <c r="E437" t="s">
        <v>49</v>
      </c>
      <c r="F437" t="s">
        <v>2000</v>
      </c>
      <c r="G437">
        <v>3</v>
      </c>
      <c r="H437">
        <v>65</v>
      </c>
      <c r="I437" t="s">
        <v>2003</v>
      </c>
      <c r="J437" t="s">
        <v>34</v>
      </c>
      <c r="K437" s="4">
        <v>3697</v>
      </c>
      <c r="L437" t="s">
        <v>141</v>
      </c>
      <c r="M437" t="s">
        <v>331</v>
      </c>
      <c r="N437" t="s">
        <v>2004</v>
      </c>
      <c r="O437" t="s">
        <v>22</v>
      </c>
      <c r="P437" t="s">
        <v>23</v>
      </c>
    </row>
    <row r="438" spans="1:16" x14ac:dyDescent="0.3">
      <c r="A438">
        <v>1952</v>
      </c>
      <c r="B438">
        <f t="shared" si="80"/>
        <v>1950</v>
      </c>
      <c r="C438">
        <f t="shared" si="87"/>
        <v>42</v>
      </c>
      <c r="D438" t="str">
        <f t="shared" si="81"/>
        <v xml:space="preserve">Adult </v>
      </c>
      <c r="E438" t="s">
        <v>37</v>
      </c>
      <c r="F438" t="s">
        <v>2080</v>
      </c>
      <c r="G438">
        <v>2</v>
      </c>
      <c r="H438">
        <v>214</v>
      </c>
      <c r="I438" t="s">
        <v>2084</v>
      </c>
      <c r="J438" t="s">
        <v>34</v>
      </c>
      <c r="K438" s="4">
        <v>3713</v>
      </c>
      <c r="L438" t="s">
        <v>141</v>
      </c>
      <c r="M438" t="s">
        <v>331</v>
      </c>
      <c r="N438" t="s">
        <v>2085</v>
      </c>
      <c r="O438" t="s">
        <v>934</v>
      </c>
      <c r="P438" t="s">
        <v>935</v>
      </c>
    </row>
    <row r="439" spans="1:16" x14ac:dyDescent="0.3">
      <c r="A439">
        <v>1984</v>
      </c>
      <c r="B439">
        <f t="shared" si="80"/>
        <v>1980</v>
      </c>
      <c r="C439">
        <f t="shared" si="87"/>
        <v>73</v>
      </c>
      <c r="D439" t="str">
        <f t="shared" si="81"/>
        <v xml:space="preserve">Middle Age </v>
      </c>
      <c r="E439" t="s">
        <v>12</v>
      </c>
      <c r="F439" t="s">
        <v>1320</v>
      </c>
      <c r="G439">
        <v>3</v>
      </c>
      <c r="H439">
        <v>429</v>
      </c>
      <c r="I439" t="s">
        <v>1335</v>
      </c>
      <c r="J439" t="s">
        <v>34</v>
      </c>
      <c r="K439" s="4">
        <v>4375</v>
      </c>
      <c r="L439" t="s">
        <v>141</v>
      </c>
      <c r="M439" t="s">
        <v>331</v>
      </c>
      <c r="N439" t="s">
        <v>1323</v>
      </c>
      <c r="O439" t="s">
        <v>1116</v>
      </c>
      <c r="P439" t="s">
        <v>1117</v>
      </c>
    </row>
    <row r="440" spans="1:16" x14ac:dyDescent="0.3">
      <c r="A440">
        <v>1979</v>
      </c>
      <c r="B440">
        <f t="shared" si="80"/>
        <v>1970</v>
      </c>
      <c r="C440">
        <f t="shared" si="87"/>
        <v>67</v>
      </c>
      <c r="D440" t="str">
        <f t="shared" si="81"/>
        <v xml:space="preserve">Middle Age </v>
      </c>
      <c r="E440" t="s">
        <v>37</v>
      </c>
      <c r="F440" t="s">
        <v>1464</v>
      </c>
      <c r="G440">
        <v>2</v>
      </c>
      <c r="H440">
        <v>252</v>
      </c>
      <c r="I440" t="s">
        <v>1468</v>
      </c>
      <c r="J440" t="s">
        <v>34</v>
      </c>
      <c r="K440" s="4">
        <v>4526</v>
      </c>
      <c r="L440" t="s">
        <v>141</v>
      </c>
      <c r="M440" t="s">
        <v>331</v>
      </c>
      <c r="N440" t="s">
        <v>557</v>
      </c>
      <c r="O440" t="s">
        <v>244</v>
      </c>
      <c r="P440" t="s">
        <v>245</v>
      </c>
    </row>
    <row r="441" spans="1:16" x14ac:dyDescent="0.3">
      <c r="A441">
        <v>1984</v>
      </c>
      <c r="B441">
        <f t="shared" si="80"/>
        <v>1980</v>
      </c>
      <c r="C441">
        <f t="shared" si="87"/>
        <v>71</v>
      </c>
      <c r="D441" t="str">
        <f t="shared" si="81"/>
        <v xml:space="preserve">Middle Age </v>
      </c>
      <c r="E441" t="s">
        <v>19</v>
      </c>
      <c r="F441" t="s">
        <v>1324</v>
      </c>
      <c r="G441">
        <v>1</v>
      </c>
      <c r="H441">
        <v>698</v>
      </c>
      <c r="I441" t="s">
        <v>1325</v>
      </c>
      <c r="J441" t="s">
        <v>34</v>
      </c>
      <c r="K441" s="4">
        <v>4991</v>
      </c>
      <c r="L441" t="s">
        <v>141</v>
      </c>
      <c r="M441" t="s">
        <v>331</v>
      </c>
      <c r="N441" t="s">
        <v>571</v>
      </c>
      <c r="O441" t="s">
        <v>222</v>
      </c>
      <c r="P441" t="s">
        <v>223</v>
      </c>
    </row>
    <row r="442" spans="1:16" x14ac:dyDescent="0.3">
      <c r="A442">
        <v>2003</v>
      </c>
      <c r="B442">
        <f t="shared" si="80"/>
        <v>2000</v>
      </c>
      <c r="C442">
        <f t="shared" si="87"/>
        <v>70</v>
      </c>
      <c r="D442" t="str">
        <f t="shared" si="81"/>
        <v xml:space="preserve">Middle Age </v>
      </c>
      <c r="E442" t="s">
        <v>12</v>
      </c>
      <c r="F442" t="s">
        <v>780</v>
      </c>
      <c r="G442">
        <v>2</v>
      </c>
      <c r="H442">
        <v>765</v>
      </c>
      <c r="I442" t="s">
        <v>781</v>
      </c>
      <c r="J442" t="s">
        <v>34</v>
      </c>
      <c r="K442" s="4">
        <v>12336</v>
      </c>
      <c r="L442" t="s">
        <v>141</v>
      </c>
      <c r="M442" t="s">
        <v>331</v>
      </c>
      <c r="N442" t="s">
        <v>782</v>
      </c>
      <c r="O442" t="str">
        <f t="shared" ref="O442:O460" si="88">L442</f>
        <v>United Kingdom</v>
      </c>
      <c r="P442" t="str">
        <f t="shared" ref="P442:P460" si="89">M442</f>
        <v>London</v>
      </c>
    </row>
    <row r="443" spans="1:16" x14ac:dyDescent="0.3">
      <c r="A443">
        <v>2003</v>
      </c>
      <c r="B443">
        <f t="shared" si="80"/>
        <v>2000</v>
      </c>
      <c r="C443">
        <f t="shared" si="87"/>
        <v>65</v>
      </c>
      <c r="D443" t="str">
        <f t="shared" si="81"/>
        <v xml:space="preserve">Middle Age </v>
      </c>
      <c r="E443" t="s">
        <v>49</v>
      </c>
      <c r="F443" t="s">
        <v>773</v>
      </c>
      <c r="G443">
        <v>3</v>
      </c>
      <c r="H443">
        <v>768</v>
      </c>
      <c r="I443" t="s">
        <v>774</v>
      </c>
      <c r="J443" t="s">
        <v>34</v>
      </c>
      <c r="K443" s="4">
        <v>13965</v>
      </c>
      <c r="L443" t="s">
        <v>141</v>
      </c>
      <c r="M443" t="s">
        <v>331</v>
      </c>
      <c r="N443" t="s">
        <v>775</v>
      </c>
      <c r="O443" t="str">
        <f t="shared" si="88"/>
        <v>United Kingdom</v>
      </c>
      <c r="P443" t="str">
        <f t="shared" si="89"/>
        <v>London</v>
      </c>
    </row>
    <row r="444" spans="1:16" x14ac:dyDescent="0.3">
      <c r="A444">
        <v>2019</v>
      </c>
      <c r="B444">
        <f t="shared" si="80"/>
        <v>2010</v>
      </c>
      <c r="C444">
        <f t="shared" si="87"/>
        <v>78</v>
      </c>
      <c r="D444" t="str">
        <f t="shared" si="81"/>
        <v>Senior</v>
      </c>
      <c r="E444" t="s">
        <v>37</v>
      </c>
      <c r="F444" t="s">
        <v>210</v>
      </c>
      <c r="G444">
        <v>3</v>
      </c>
      <c r="H444">
        <v>977</v>
      </c>
      <c r="I444" t="s">
        <v>215</v>
      </c>
      <c r="J444" t="s">
        <v>34</v>
      </c>
      <c r="K444" s="4">
        <v>15332</v>
      </c>
      <c r="L444" t="s">
        <v>141</v>
      </c>
      <c r="M444" t="s">
        <v>331</v>
      </c>
      <c r="N444" t="s">
        <v>216</v>
      </c>
      <c r="O444" t="str">
        <f t="shared" si="88"/>
        <v>United Kingdom</v>
      </c>
      <c r="P444" t="str">
        <f t="shared" si="89"/>
        <v>London</v>
      </c>
    </row>
    <row r="445" spans="1:16" x14ac:dyDescent="0.3">
      <c r="A445">
        <v>2016</v>
      </c>
      <c r="B445">
        <f t="shared" si="80"/>
        <v>2010</v>
      </c>
      <c r="C445">
        <f t="shared" si="87"/>
        <v>68</v>
      </c>
      <c r="D445" t="str">
        <f t="shared" si="81"/>
        <v xml:space="preserve">Middle Age </v>
      </c>
      <c r="E445" t="s">
        <v>19</v>
      </c>
      <c r="F445" t="s">
        <v>319</v>
      </c>
      <c r="G445">
        <v>2</v>
      </c>
      <c r="H445">
        <v>935</v>
      </c>
      <c r="I445" t="s">
        <v>330</v>
      </c>
      <c r="J445" t="s">
        <v>34</v>
      </c>
      <c r="K445" s="4">
        <v>17815</v>
      </c>
      <c r="L445" t="s">
        <v>141</v>
      </c>
      <c r="M445" t="s">
        <v>331</v>
      </c>
      <c r="N445" t="s">
        <v>24</v>
      </c>
      <c r="O445" t="str">
        <f t="shared" si="88"/>
        <v>United Kingdom</v>
      </c>
      <c r="P445" t="str">
        <f t="shared" si="89"/>
        <v>London</v>
      </c>
    </row>
    <row r="446" spans="1:16" x14ac:dyDescent="0.3">
      <c r="A446">
        <v>2020</v>
      </c>
      <c r="B446">
        <f t="shared" si="80"/>
        <v>2020</v>
      </c>
      <c r="C446">
        <f t="shared" si="87"/>
        <v>71</v>
      </c>
      <c r="D446" t="str">
        <f t="shared" si="81"/>
        <v xml:space="preserve">Middle Age </v>
      </c>
      <c r="E446" t="s">
        <v>12</v>
      </c>
      <c r="F446" t="s">
        <v>189</v>
      </c>
      <c r="G446">
        <v>3</v>
      </c>
      <c r="H446">
        <v>986</v>
      </c>
      <c r="I446" t="s">
        <v>193</v>
      </c>
      <c r="J446" t="s">
        <v>34</v>
      </c>
      <c r="K446" s="4">
        <v>18113</v>
      </c>
      <c r="L446" t="s">
        <v>141</v>
      </c>
      <c r="M446" t="s">
        <v>331</v>
      </c>
      <c r="N446" t="s">
        <v>194</v>
      </c>
      <c r="O446" t="str">
        <f t="shared" si="88"/>
        <v>United Kingdom</v>
      </c>
      <c r="P446" t="str">
        <f t="shared" si="89"/>
        <v>London</v>
      </c>
    </row>
    <row r="447" spans="1:16" x14ac:dyDescent="0.3">
      <c r="A447">
        <v>2016</v>
      </c>
      <c r="B447">
        <f t="shared" si="80"/>
        <v>2010</v>
      </c>
      <c r="C447">
        <f t="shared" si="87"/>
        <v>65</v>
      </c>
      <c r="D447" t="str">
        <f t="shared" si="81"/>
        <v xml:space="preserve">Middle Age </v>
      </c>
      <c r="E447" t="s">
        <v>49</v>
      </c>
      <c r="F447" t="s">
        <v>343</v>
      </c>
      <c r="G447">
        <v>4</v>
      </c>
      <c r="H447">
        <v>929</v>
      </c>
      <c r="I447" t="s">
        <v>347</v>
      </c>
      <c r="J447" t="s">
        <v>34</v>
      </c>
      <c r="K447" s="4">
        <v>18885</v>
      </c>
      <c r="L447" t="s">
        <v>141</v>
      </c>
      <c r="M447" t="s">
        <v>331</v>
      </c>
      <c r="N447" t="s">
        <v>143</v>
      </c>
      <c r="O447" t="str">
        <f t="shared" si="88"/>
        <v>United Kingdom</v>
      </c>
      <c r="P447" t="str">
        <f t="shared" si="89"/>
        <v>London</v>
      </c>
    </row>
    <row r="448" spans="1:16" x14ac:dyDescent="0.3">
      <c r="A448">
        <v>2009</v>
      </c>
      <c r="B448">
        <f t="shared" si="80"/>
        <v>2000</v>
      </c>
      <c r="C448">
        <f t="shared" si="87"/>
        <v>57</v>
      </c>
      <c r="D448" t="str">
        <f t="shared" si="81"/>
        <v xml:space="preserve">Middle Age </v>
      </c>
      <c r="E448" t="s">
        <v>12</v>
      </c>
      <c r="F448" t="s">
        <v>600</v>
      </c>
      <c r="G448">
        <v>3</v>
      </c>
      <c r="H448">
        <v>837</v>
      </c>
      <c r="I448" t="s">
        <v>601</v>
      </c>
      <c r="J448" t="s">
        <v>34</v>
      </c>
      <c r="K448" s="4">
        <v>19307</v>
      </c>
      <c r="L448" t="s">
        <v>141</v>
      </c>
      <c r="M448" t="s">
        <v>331</v>
      </c>
      <c r="N448" t="s">
        <v>237</v>
      </c>
      <c r="O448" t="str">
        <f t="shared" si="88"/>
        <v>United Kingdom</v>
      </c>
      <c r="P448" t="str">
        <f t="shared" si="89"/>
        <v>London</v>
      </c>
    </row>
    <row r="449" spans="1:16" x14ac:dyDescent="0.3">
      <c r="A449">
        <v>1973</v>
      </c>
      <c r="B449">
        <f t="shared" si="80"/>
        <v>1970</v>
      </c>
      <c r="C449">
        <f t="shared" si="87"/>
        <v>61</v>
      </c>
      <c r="D449" t="str">
        <f t="shared" si="81"/>
        <v xml:space="preserve">Middle Age </v>
      </c>
      <c r="E449" t="s">
        <v>31</v>
      </c>
      <c r="F449" t="s">
        <v>1630</v>
      </c>
      <c r="G449">
        <v>1</v>
      </c>
      <c r="H449">
        <v>648</v>
      </c>
      <c r="I449" t="s">
        <v>1631</v>
      </c>
      <c r="J449" t="s">
        <v>34</v>
      </c>
      <c r="K449">
        <v>4532</v>
      </c>
      <c r="L449" t="s">
        <v>141</v>
      </c>
      <c r="M449" t="s">
        <v>331</v>
      </c>
      <c r="N449" t="s">
        <v>3045</v>
      </c>
      <c r="O449" t="str">
        <f t="shared" si="88"/>
        <v>United Kingdom</v>
      </c>
      <c r="P449" t="str">
        <f t="shared" si="89"/>
        <v>London</v>
      </c>
    </row>
    <row r="450" spans="1:16" x14ac:dyDescent="0.3">
      <c r="A450">
        <v>2005</v>
      </c>
      <c r="B450">
        <f t="shared" ref="B450:B513" si="90">FLOOR(A450, 10)</f>
        <v>2000</v>
      </c>
      <c r="C450">
        <f t="shared" si="87"/>
        <v>75</v>
      </c>
      <c r="D450" t="str">
        <f t="shared" si="81"/>
        <v xml:space="preserve">Middle Age </v>
      </c>
      <c r="E450" t="s">
        <v>31</v>
      </c>
      <c r="F450" t="s">
        <v>700</v>
      </c>
      <c r="G450">
        <v>1</v>
      </c>
      <c r="H450">
        <v>801</v>
      </c>
      <c r="I450" t="s">
        <v>701</v>
      </c>
      <c r="J450" t="s">
        <v>34</v>
      </c>
      <c r="K450">
        <v>11241</v>
      </c>
      <c r="L450" t="s">
        <v>141</v>
      </c>
      <c r="M450" t="s">
        <v>331</v>
      </c>
      <c r="N450" t="s">
        <v>3045</v>
      </c>
      <c r="O450" t="str">
        <f t="shared" si="88"/>
        <v>United Kingdom</v>
      </c>
      <c r="P450" t="str">
        <f t="shared" si="89"/>
        <v>London</v>
      </c>
    </row>
    <row r="451" spans="1:16" x14ac:dyDescent="0.3">
      <c r="A451">
        <v>1937</v>
      </c>
      <c r="B451">
        <f t="shared" si="90"/>
        <v>1930</v>
      </c>
      <c r="C451">
        <f t="shared" ref="C451:C457" si="91">-IF(AND(MID(K451,6,2)*1 &gt; MONTH(DATE(A451,1,1)), MID(K451,1,4)*1 = A451), MID(K451,1,4)*1 - MID(K451,1,4)*1 - 1, MID(K451,1,4)*1 - A451)</f>
        <v>73</v>
      </c>
      <c r="D451" t="str">
        <f t="shared" si="81"/>
        <v xml:space="preserve">Middle Age </v>
      </c>
      <c r="E451" t="s">
        <v>26</v>
      </c>
      <c r="F451" t="s">
        <v>2328</v>
      </c>
      <c r="G451">
        <v>1</v>
      </c>
      <c r="H451">
        <v>502</v>
      </c>
      <c r="I451" t="s">
        <v>2329</v>
      </c>
      <c r="J451" t="s">
        <v>34</v>
      </c>
      <c r="K451" t="s">
        <v>2330</v>
      </c>
      <c r="L451" t="s">
        <v>141</v>
      </c>
      <c r="M451" t="s">
        <v>331</v>
      </c>
      <c r="N451" t="s">
        <v>3045</v>
      </c>
      <c r="O451" t="str">
        <f t="shared" si="88"/>
        <v>United Kingdom</v>
      </c>
      <c r="P451" t="str">
        <f t="shared" si="89"/>
        <v>London</v>
      </c>
    </row>
    <row r="452" spans="1:16" x14ac:dyDescent="0.3">
      <c r="A452">
        <v>1959</v>
      </c>
      <c r="B452">
        <f t="shared" si="90"/>
        <v>1950</v>
      </c>
      <c r="C452">
        <f t="shared" si="91"/>
        <v>70</v>
      </c>
      <c r="D452" t="str">
        <f t="shared" ref="D452:D515" si="92">IF(C452&lt;25, "Youth",
IF(C452&lt;=50, "Adult ",
IF(C452&lt;=75, "Middle Age ",
"Senior")))</f>
        <v xml:space="preserve">Middle Age </v>
      </c>
      <c r="E452" t="s">
        <v>26</v>
      </c>
      <c r="F452" t="s">
        <v>1925</v>
      </c>
      <c r="G452">
        <v>1</v>
      </c>
      <c r="H452">
        <v>518</v>
      </c>
      <c r="I452" t="s">
        <v>1926</v>
      </c>
      <c r="J452" t="s">
        <v>34</v>
      </c>
      <c r="K452" t="s">
        <v>1927</v>
      </c>
      <c r="L452" t="s">
        <v>141</v>
      </c>
      <c r="M452" t="s">
        <v>331</v>
      </c>
      <c r="N452" t="s">
        <v>3045</v>
      </c>
      <c r="O452" t="str">
        <f t="shared" si="88"/>
        <v>United Kingdom</v>
      </c>
      <c r="P452" t="str">
        <f t="shared" si="89"/>
        <v>London</v>
      </c>
    </row>
    <row r="453" spans="1:16" x14ac:dyDescent="0.3">
      <c r="A453">
        <v>1932</v>
      </c>
      <c r="B453">
        <f t="shared" si="90"/>
        <v>1930</v>
      </c>
      <c r="C453">
        <f t="shared" si="91"/>
        <v>75</v>
      </c>
      <c r="D453" t="str">
        <f t="shared" si="92"/>
        <v xml:space="preserve">Middle Age </v>
      </c>
      <c r="E453" t="s">
        <v>12</v>
      </c>
      <c r="F453" t="s">
        <v>2434</v>
      </c>
      <c r="G453">
        <v>2</v>
      </c>
      <c r="H453">
        <v>323</v>
      </c>
      <c r="I453" t="s">
        <v>2437</v>
      </c>
      <c r="J453" t="s">
        <v>34</v>
      </c>
      <c r="K453" s="4" t="s">
        <v>2438</v>
      </c>
      <c r="L453" t="s">
        <v>141</v>
      </c>
      <c r="M453" t="s">
        <v>331</v>
      </c>
      <c r="N453" t="s">
        <v>187</v>
      </c>
      <c r="O453" t="str">
        <f t="shared" si="88"/>
        <v>United Kingdom</v>
      </c>
      <c r="P453" t="str">
        <f t="shared" si="89"/>
        <v>London</v>
      </c>
    </row>
    <row r="454" spans="1:16" x14ac:dyDescent="0.3">
      <c r="A454">
        <v>1936</v>
      </c>
      <c r="B454">
        <f t="shared" si="90"/>
        <v>1930</v>
      </c>
      <c r="C454">
        <f t="shared" si="91"/>
        <v>61</v>
      </c>
      <c r="D454" t="str">
        <f t="shared" si="92"/>
        <v xml:space="preserve">Middle Age </v>
      </c>
      <c r="E454" t="s">
        <v>12</v>
      </c>
      <c r="F454" t="s">
        <v>2355</v>
      </c>
      <c r="G454">
        <v>2</v>
      </c>
      <c r="H454">
        <v>330</v>
      </c>
      <c r="I454" t="s">
        <v>2359</v>
      </c>
      <c r="J454" t="s">
        <v>34</v>
      </c>
      <c r="K454" s="4" t="s">
        <v>2360</v>
      </c>
      <c r="L454" t="s">
        <v>141</v>
      </c>
      <c r="M454" t="s">
        <v>331</v>
      </c>
      <c r="N454" t="s">
        <v>2085</v>
      </c>
      <c r="O454" t="str">
        <f t="shared" si="88"/>
        <v>United Kingdom</v>
      </c>
      <c r="P454" t="str">
        <f t="shared" si="89"/>
        <v>London</v>
      </c>
    </row>
    <row r="455" spans="1:16" x14ac:dyDescent="0.3">
      <c r="A455">
        <v>1932</v>
      </c>
      <c r="B455">
        <f t="shared" si="90"/>
        <v>1930</v>
      </c>
      <c r="C455">
        <f t="shared" si="91"/>
        <v>43</v>
      </c>
      <c r="D455" t="str">
        <f t="shared" si="92"/>
        <v xml:space="preserve">Adult </v>
      </c>
      <c r="E455" t="s">
        <v>12</v>
      </c>
      <c r="F455" t="s">
        <v>2434</v>
      </c>
      <c r="G455">
        <v>2</v>
      </c>
      <c r="H455">
        <v>324</v>
      </c>
      <c r="I455" t="s">
        <v>2435</v>
      </c>
      <c r="J455" t="s">
        <v>34</v>
      </c>
      <c r="K455" s="4" t="s">
        <v>2436</v>
      </c>
      <c r="L455" t="s">
        <v>141</v>
      </c>
      <c r="M455" t="s">
        <v>331</v>
      </c>
      <c r="N455" t="s">
        <v>571</v>
      </c>
      <c r="O455" t="str">
        <f t="shared" si="88"/>
        <v>United Kingdom</v>
      </c>
      <c r="P455" t="str">
        <f t="shared" si="89"/>
        <v>London</v>
      </c>
    </row>
    <row r="456" spans="1:16" x14ac:dyDescent="0.3">
      <c r="A456">
        <v>1956</v>
      </c>
      <c r="B456">
        <f t="shared" si="90"/>
        <v>1950</v>
      </c>
      <c r="C456">
        <f t="shared" si="91"/>
        <v>59</v>
      </c>
      <c r="D456" t="str">
        <f t="shared" si="92"/>
        <v xml:space="preserve">Middle Age </v>
      </c>
      <c r="E456" t="s">
        <v>37</v>
      </c>
      <c r="F456" t="s">
        <v>1993</v>
      </c>
      <c r="G456">
        <v>2</v>
      </c>
      <c r="H456">
        <v>219</v>
      </c>
      <c r="I456" t="s">
        <v>1998</v>
      </c>
      <c r="J456" t="s">
        <v>34</v>
      </c>
      <c r="K456" s="4" t="s">
        <v>1999</v>
      </c>
      <c r="L456" t="s">
        <v>141</v>
      </c>
      <c r="M456" t="s">
        <v>331</v>
      </c>
      <c r="N456" t="s">
        <v>187</v>
      </c>
      <c r="O456" t="str">
        <f t="shared" si="88"/>
        <v>United Kingdom</v>
      </c>
      <c r="P456" t="str">
        <f t="shared" si="89"/>
        <v>London</v>
      </c>
    </row>
    <row r="457" spans="1:16" x14ac:dyDescent="0.3">
      <c r="A457">
        <v>1948</v>
      </c>
      <c r="B457">
        <f t="shared" si="90"/>
        <v>1940</v>
      </c>
      <c r="C457">
        <f t="shared" si="91"/>
        <v>51</v>
      </c>
      <c r="D457" t="str">
        <f t="shared" si="92"/>
        <v xml:space="preserve">Middle Age </v>
      </c>
      <c r="E457" t="s">
        <v>49</v>
      </c>
      <c r="F457" t="s">
        <v>2176</v>
      </c>
      <c r="G457">
        <v>1</v>
      </c>
      <c r="H457">
        <v>53</v>
      </c>
      <c r="I457" t="s">
        <v>2177</v>
      </c>
      <c r="J457" t="s">
        <v>34</v>
      </c>
      <c r="K457" s="4" t="s">
        <v>2178</v>
      </c>
      <c r="L457" t="s">
        <v>141</v>
      </c>
      <c r="M457" t="s">
        <v>331</v>
      </c>
      <c r="N457" t="s">
        <v>2179</v>
      </c>
      <c r="O457" t="str">
        <f t="shared" si="88"/>
        <v>United Kingdom</v>
      </c>
      <c r="P457" t="str">
        <f t="shared" si="89"/>
        <v>London</v>
      </c>
    </row>
    <row r="458" spans="1:16" x14ac:dyDescent="0.3">
      <c r="A458">
        <v>1998</v>
      </c>
      <c r="B458">
        <f t="shared" si="90"/>
        <v>1990</v>
      </c>
      <c r="C458">
        <f>DATEDIF(K458, DATE(A458, 12, 31), "Y")</f>
        <v>61</v>
      </c>
      <c r="D458" t="str">
        <f t="shared" si="92"/>
        <v xml:space="preserve">Middle Age </v>
      </c>
      <c r="E458" t="s">
        <v>26</v>
      </c>
      <c r="F458" t="s">
        <v>932</v>
      </c>
      <c r="G458">
        <v>2</v>
      </c>
      <c r="H458">
        <v>566</v>
      </c>
      <c r="I458" t="s">
        <v>936</v>
      </c>
      <c r="J458" t="s">
        <v>34</v>
      </c>
      <c r="K458">
        <v>13533</v>
      </c>
      <c r="L458" t="s">
        <v>934</v>
      </c>
      <c r="M458" t="s">
        <v>937</v>
      </c>
      <c r="N458" t="s">
        <v>3045</v>
      </c>
      <c r="O458" t="str">
        <f t="shared" si="88"/>
        <v>Northern Ireland</v>
      </c>
      <c r="P458" t="str">
        <f t="shared" si="89"/>
        <v>Londonderry</v>
      </c>
    </row>
    <row r="459" spans="1:16" x14ac:dyDescent="0.3">
      <c r="A459">
        <v>1974</v>
      </c>
      <c r="B459">
        <f t="shared" si="90"/>
        <v>1970</v>
      </c>
      <c r="C459">
        <f>-IF(AND(MID(K459,6,2)*1 &gt; MONTH(DATE(A459,1,1)), MID(K459,1,4)*1 = A459), MID(K459,1,4)*1 - MID(K459,1,4)*1 - 1, MID(K459,1,4)*1 - A459)</f>
        <v>76</v>
      </c>
      <c r="D459" t="str">
        <f t="shared" si="92"/>
        <v>Senior</v>
      </c>
      <c r="E459" t="s">
        <v>12</v>
      </c>
      <c r="F459" t="s">
        <v>1585</v>
      </c>
      <c r="G459">
        <v>3</v>
      </c>
      <c r="H459">
        <v>403</v>
      </c>
      <c r="I459" t="s">
        <v>1586</v>
      </c>
      <c r="J459" t="s">
        <v>34</v>
      </c>
      <c r="K459" s="4" t="s">
        <v>1587</v>
      </c>
      <c r="L459" t="s">
        <v>443</v>
      </c>
      <c r="M459" t="s">
        <v>1588</v>
      </c>
      <c r="N459" t="s">
        <v>1589</v>
      </c>
      <c r="O459" t="str">
        <f t="shared" si="88"/>
        <v>Belgium</v>
      </c>
      <c r="P459" t="str">
        <f t="shared" si="89"/>
        <v>Longlier</v>
      </c>
    </row>
    <row r="460" spans="1:16" x14ac:dyDescent="0.3">
      <c r="A460">
        <v>1993</v>
      </c>
      <c r="B460">
        <f t="shared" si="90"/>
        <v>1990</v>
      </c>
      <c r="C460">
        <f t="shared" ref="C460:C466" si="93">DATEDIF(K460, DATE(A460, 12, 31), "Y")</f>
        <v>62</v>
      </c>
      <c r="D460" t="str">
        <f t="shared" si="92"/>
        <v xml:space="preserve">Middle Age </v>
      </c>
      <c r="E460" t="s">
        <v>31</v>
      </c>
      <c r="F460" t="s">
        <v>1089</v>
      </c>
      <c r="G460">
        <v>1</v>
      </c>
      <c r="H460">
        <v>670</v>
      </c>
      <c r="I460" t="s">
        <v>1090</v>
      </c>
      <c r="J460" t="s">
        <v>15</v>
      </c>
      <c r="K460">
        <v>11372</v>
      </c>
      <c r="L460" t="s">
        <v>22</v>
      </c>
      <c r="M460" t="s">
        <v>1091</v>
      </c>
      <c r="N460" t="s">
        <v>3045</v>
      </c>
      <c r="O460" t="str">
        <f t="shared" si="88"/>
        <v>USA</v>
      </c>
      <c r="P460" t="str">
        <f t="shared" si="89"/>
        <v>Lorain OH</v>
      </c>
    </row>
    <row r="461" spans="1:16" x14ac:dyDescent="0.3">
      <c r="A461">
        <v>1989</v>
      </c>
      <c r="B461">
        <f t="shared" si="90"/>
        <v>1980</v>
      </c>
      <c r="C461">
        <f t="shared" si="93"/>
        <v>76</v>
      </c>
      <c r="D461" t="str">
        <f t="shared" si="92"/>
        <v>Senior</v>
      </c>
      <c r="E461" t="s">
        <v>49</v>
      </c>
      <c r="F461" t="s">
        <v>1185</v>
      </c>
      <c r="G461">
        <v>4</v>
      </c>
      <c r="H461">
        <v>137</v>
      </c>
      <c r="I461" t="s">
        <v>1205</v>
      </c>
      <c r="J461" t="s">
        <v>34</v>
      </c>
      <c r="K461" s="4">
        <v>4971</v>
      </c>
      <c r="L461" t="s">
        <v>58</v>
      </c>
      <c r="M461" t="s">
        <v>1206</v>
      </c>
      <c r="N461" t="s">
        <v>1207</v>
      </c>
      <c r="O461" t="s">
        <v>411</v>
      </c>
      <c r="P461" t="s">
        <v>412</v>
      </c>
    </row>
    <row r="462" spans="1:16" x14ac:dyDescent="0.3">
      <c r="A462">
        <v>1955</v>
      </c>
      <c r="B462">
        <f t="shared" si="90"/>
        <v>1950</v>
      </c>
      <c r="C462">
        <f t="shared" si="93"/>
        <v>42</v>
      </c>
      <c r="D462" t="str">
        <f t="shared" si="92"/>
        <v xml:space="preserve">Adult </v>
      </c>
      <c r="E462" t="s">
        <v>49</v>
      </c>
      <c r="F462" t="s">
        <v>2018</v>
      </c>
      <c r="G462">
        <v>2</v>
      </c>
      <c r="H462">
        <v>63</v>
      </c>
      <c r="I462" t="s">
        <v>2019</v>
      </c>
      <c r="J462" t="s">
        <v>34</v>
      </c>
      <c r="K462" s="4">
        <v>4942</v>
      </c>
      <c r="L462" t="s">
        <v>22</v>
      </c>
      <c r="M462" t="s">
        <v>180</v>
      </c>
      <c r="N462" t="s">
        <v>105</v>
      </c>
      <c r="O462" t="s">
        <v>257</v>
      </c>
      <c r="P462" t="s">
        <v>258</v>
      </c>
    </row>
    <row r="463" spans="1:16" x14ac:dyDescent="0.3">
      <c r="A463">
        <v>2009</v>
      </c>
      <c r="B463">
        <f t="shared" si="90"/>
        <v>2000</v>
      </c>
      <c r="C463">
        <f t="shared" si="93"/>
        <v>76</v>
      </c>
      <c r="D463" t="str">
        <f t="shared" si="92"/>
        <v>Senior</v>
      </c>
      <c r="E463" t="s">
        <v>19</v>
      </c>
      <c r="F463" t="s">
        <v>578</v>
      </c>
      <c r="G463">
        <v>2</v>
      </c>
      <c r="H463">
        <v>846</v>
      </c>
      <c r="I463" t="s">
        <v>579</v>
      </c>
      <c r="J463" t="s">
        <v>15</v>
      </c>
      <c r="K463" s="4">
        <v>12273</v>
      </c>
      <c r="L463" t="s">
        <v>22</v>
      </c>
      <c r="M463" t="s">
        <v>180</v>
      </c>
      <c r="N463" t="s">
        <v>580</v>
      </c>
      <c r="O463" t="str">
        <f>L463</f>
        <v>USA</v>
      </c>
      <c r="P463" t="str">
        <f>M463</f>
        <v>Los Angeles CA</v>
      </c>
    </row>
    <row r="464" spans="1:16" x14ac:dyDescent="0.3">
      <c r="A464">
        <v>2001</v>
      </c>
      <c r="B464">
        <f t="shared" si="90"/>
        <v>2000</v>
      </c>
      <c r="C464">
        <f t="shared" si="93"/>
        <v>62</v>
      </c>
      <c r="D464" t="str">
        <f t="shared" si="92"/>
        <v xml:space="preserve">Middle Age </v>
      </c>
      <c r="E464" t="s">
        <v>12</v>
      </c>
      <c r="F464" t="s">
        <v>856</v>
      </c>
      <c r="G464">
        <v>3</v>
      </c>
      <c r="H464">
        <v>735</v>
      </c>
      <c r="I464" t="s">
        <v>862</v>
      </c>
      <c r="J464" t="s">
        <v>34</v>
      </c>
      <c r="K464" s="4">
        <v>14548</v>
      </c>
      <c r="L464" t="s">
        <v>22</v>
      </c>
      <c r="M464" t="s">
        <v>180</v>
      </c>
      <c r="N464" t="s">
        <v>756</v>
      </c>
      <c r="O464" t="str">
        <f>L464</f>
        <v>USA</v>
      </c>
      <c r="P464" t="str">
        <f>M464</f>
        <v>Los Angeles CA</v>
      </c>
    </row>
    <row r="465" spans="1:16" x14ac:dyDescent="0.3">
      <c r="A465">
        <v>1959</v>
      </c>
      <c r="B465">
        <f t="shared" si="90"/>
        <v>1950</v>
      </c>
      <c r="C465">
        <f t="shared" si="93"/>
        <v>54</v>
      </c>
      <c r="D465" t="str">
        <f t="shared" si="92"/>
        <v xml:space="preserve">Middle Age </v>
      </c>
      <c r="E465" t="s">
        <v>12</v>
      </c>
      <c r="F465" t="s">
        <v>1928</v>
      </c>
      <c r="G465">
        <v>2</v>
      </c>
      <c r="H465">
        <v>367</v>
      </c>
      <c r="I465" t="s">
        <v>1930</v>
      </c>
      <c r="J465" t="s">
        <v>34</v>
      </c>
      <c r="K465" s="4">
        <v>2094</v>
      </c>
      <c r="L465" t="s">
        <v>927</v>
      </c>
      <c r="M465" t="s">
        <v>1931</v>
      </c>
      <c r="N465" t="s">
        <v>1932</v>
      </c>
      <c r="O465" t="s">
        <v>22</v>
      </c>
      <c r="P465" t="s">
        <v>1091</v>
      </c>
    </row>
    <row r="466" spans="1:16" x14ac:dyDescent="0.3">
      <c r="A466">
        <v>1971</v>
      </c>
      <c r="B466">
        <f t="shared" si="90"/>
        <v>1970</v>
      </c>
      <c r="C466">
        <f t="shared" si="93"/>
        <v>58</v>
      </c>
      <c r="D466" t="str">
        <f t="shared" si="92"/>
        <v xml:space="preserve">Middle Age </v>
      </c>
      <c r="E466" t="s">
        <v>26</v>
      </c>
      <c r="F466" t="s">
        <v>1673</v>
      </c>
      <c r="G466">
        <v>1</v>
      </c>
      <c r="H466">
        <v>529</v>
      </c>
      <c r="I466" t="s">
        <v>1674</v>
      </c>
      <c r="J466" t="s">
        <v>34</v>
      </c>
      <c r="K466">
        <v>5101</v>
      </c>
      <c r="L466" t="s">
        <v>58</v>
      </c>
      <c r="M466" t="s">
        <v>909</v>
      </c>
      <c r="N466" t="s">
        <v>3045</v>
      </c>
      <c r="O466" t="str">
        <f t="shared" ref="O466:P468" si="94">L466</f>
        <v>Germany</v>
      </c>
      <c r="P466" t="str">
        <f t="shared" si="94"/>
        <v>Lubeck</v>
      </c>
    </row>
    <row r="467" spans="1:16" x14ac:dyDescent="0.3">
      <c r="A467">
        <v>1929</v>
      </c>
      <c r="B467">
        <f t="shared" si="90"/>
        <v>1920</v>
      </c>
      <c r="C467">
        <f>-IF(AND(MID(K467,6,2)*1 &gt; MONTH(DATE(A467,1,1)), MID(K467,1,4)*1 = A467), MID(K467,1,4)*1 - MID(K467,1,4)*1 - 1, MID(K467,1,4)*1 - A467)</f>
        <v>54</v>
      </c>
      <c r="D467" t="str">
        <f t="shared" si="92"/>
        <v xml:space="preserve">Middle Age </v>
      </c>
      <c r="E467" t="s">
        <v>31</v>
      </c>
      <c r="F467" t="s">
        <v>2490</v>
      </c>
      <c r="G467">
        <v>1</v>
      </c>
      <c r="H467">
        <v>602</v>
      </c>
      <c r="I467" t="s">
        <v>2491</v>
      </c>
      <c r="J467" t="s">
        <v>34</v>
      </c>
      <c r="K467" t="s">
        <v>2492</v>
      </c>
      <c r="L467" t="s">
        <v>58</v>
      </c>
      <c r="M467" t="s">
        <v>909</v>
      </c>
      <c r="N467" t="s">
        <v>3045</v>
      </c>
      <c r="O467" t="str">
        <f t="shared" si="94"/>
        <v>Germany</v>
      </c>
      <c r="P467" t="str">
        <f t="shared" si="94"/>
        <v>Lubeck</v>
      </c>
    </row>
    <row r="468" spans="1:16" x14ac:dyDescent="0.3">
      <c r="A468">
        <v>1988</v>
      </c>
      <c r="B468">
        <f t="shared" si="90"/>
        <v>1980</v>
      </c>
      <c r="C468">
        <f>DATEDIF(K468, DATE(A468, 12, 31), "Y")</f>
        <v>40</v>
      </c>
      <c r="D468" t="str">
        <f t="shared" si="92"/>
        <v xml:space="preserve">Adult </v>
      </c>
      <c r="E468" t="s">
        <v>37</v>
      </c>
      <c r="F468" t="s">
        <v>1210</v>
      </c>
      <c r="G468">
        <v>3</v>
      </c>
      <c r="H468">
        <v>272</v>
      </c>
      <c r="I468" t="s">
        <v>1211</v>
      </c>
      <c r="J468" t="s">
        <v>34</v>
      </c>
      <c r="K468" s="4">
        <v>17732</v>
      </c>
      <c r="L468" t="s">
        <v>58</v>
      </c>
      <c r="M468" t="s">
        <v>1212</v>
      </c>
      <c r="N468" t="s">
        <v>1213</v>
      </c>
      <c r="O468" t="str">
        <f t="shared" si="94"/>
        <v>Germany</v>
      </c>
      <c r="P468" t="str">
        <f t="shared" si="94"/>
        <v>Ludwigsburg</v>
      </c>
    </row>
    <row r="469" spans="1:16" x14ac:dyDescent="0.3">
      <c r="A469">
        <v>1981</v>
      </c>
      <c r="B469">
        <f t="shared" si="90"/>
        <v>1980</v>
      </c>
      <c r="C469">
        <f>DATEDIF(K469, DATE(A469, 12, 31), "Y")</f>
        <v>63</v>
      </c>
      <c r="D469" t="str">
        <f t="shared" si="92"/>
        <v xml:space="preserve">Middle Age </v>
      </c>
      <c r="E469" t="s">
        <v>49</v>
      </c>
      <c r="F469" t="s">
        <v>1389</v>
      </c>
      <c r="G469">
        <v>2</v>
      </c>
      <c r="H469">
        <v>120</v>
      </c>
      <c r="I469" t="s">
        <v>1390</v>
      </c>
      <c r="J469" t="s">
        <v>34</v>
      </c>
      <c r="K469" s="4">
        <v>6685</v>
      </c>
      <c r="L469" t="s">
        <v>53</v>
      </c>
      <c r="M469" t="s">
        <v>54</v>
      </c>
      <c r="N469" t="s">
        <v>1391</v>
      </c>
      <c r="O469" t="s">
        <v>22</v>
      </c>
      <c r="P469" t="s">
        <v>104</v>
      </c>
    </row>
    <row r="470" spans="1:16" x14ac:dyDescent="0.3">
      <c r="A470">
        <v>1970</v>
      </c>
      <c r="B470">
        <f t="shared" si="90"/>
        <v>1970</v>
      </c>
      <c r="C470">
        <f>DATEDIF(K470, DATE(A470, 12, 31), "Y")</f>
        <v>66</v>
      </c>
      <c r="D470" t="str">
        <f t="shared" si="92"/>
        <v xml:space="preserve">Middle Age </v>
      </c>
      <c r="E470" t="s">
        <v>49</v>
      </c>
      <c r="F470" t="s">
        <v>1691</v>
      </c>
      <c r="G470">
        <v>2</v>
      </c>
      <c r="H470">
        <v>92</v>
      </c>
      <c r="I470" t="s">
        <v>1692</v>
      </c>
      <c r="J470" t="s">
        <v>34</v>
      </c>
      <c r="K470" s="4">
        <v>1788</v>
      </c>
      <c r="L470" t="s">
        <v>46</v>
      </c>
      <c r="M470" t="s">
        <v>1693</v>
      </c>
      <c r="N470" t="s">
        <v>1694</v>
      </c>
      <c r="O470" t="s">
        <v>898</v>
      </c>
      <c r="P470" t="s">
        <v>899</v>
      </c>
    </row>
    <row r="471" spans="1:16" x14ac:dyDescent="0.3">
      <c r="A471">
        <v>1936</v>
      </c>
      <c r="B471">
        <f t="shared" si="90"/>
        <v>1930</v>
      </c>
      <c r="C471">
        <f>-IF(AND(MID(K471,6,2)*1 &gt; MONTH(DATE(A471,1,1)), MID(K471,1,4)*1 = A471), MID(K471,1,4)*1 - MID(K471,1,4)*1 - 1, MID(K471,1,4)*1 - A471)</f>
        <v>52</v>
      </c>
      <c r="D471" t="str">
        <f t="shared" si="92"/>
        <v xml:space="preserve">Middle Age </v>
      </c>
      <c r="E471" t="s">
        <v>37</v>
      </c>
      <c r="F471" t="s">
        <v>2361</v>
      </c>
      <c r="G471">
        <v>1</v>
      </c>
      <c r="H471">
        <v>195</v>
      </c>
      <c r="I471" t="s">
        <v>2362</v>
      </c>
      <c r="J471" t="s">
        <v>34</v>
      </c>
      <c r="K471" s="4" t="s">
        <v>2363</v>
      </c>
      <c r="L471" t="s">
        <v>123</v>
      </c>
      <c r="M471" t="s">
        <v>2364</v>
      </c>
      <c r="N471" t="s">
        <v>2365</v>
      </c>
      <c r="O471" t="str">
        <f>L471</f>
        <v>the Netherlands</v>
      </c>
      <c r="P471" t="str">
        <f>M471</f>
        <v>Maastricht</v>
      </c>
    </row>
    <row r="472" spans="1:16" x14ac:dyDescent="0.3">
      <c r="A472">
        <v>1972</v>
      </c>
      <c r="B472">
        <f t="shared" si="90"/>
        <v>1970</v>
      </c>
      <c r="C472">
        <f>DATEDIF(K472, DATE(A472, 12, 31), "Y")</f>
        <v>64</v>
      </c>
      <c r="D472" t="str">
        <f t="shared" si="92"/>
        <v xml:space="preserve">Middle Age </v>
      </c>
      <c r="E472" t="s">
        <v>49</v>
      </c>
      <c r="F472" t="s">
        <v>1668</v>
      </c>
      <c r="G472">
        <v>3</v>
      </c>
      <c r="H472">
        <v>66</v>
      </c>
      <c r="I472" t="s">
        <v>1672</v>
      </c>
      <c r="J472" t="s">
        <v>34</v>
      </c>
      <c r="K472" s="4">
        <v>3066</v>
      </c>
      <c r="L472" t="s">
        <v>22</v>
      </c>
      <c r="M472" t="s">
        <v>1570</v>
      </c>
      <c r="N472" t="s">
        <v>775</v>
      </c>
      <c r="O472" t="s">
        <v>462</v>
      </c>
      <c r="P472" t="s">
        <v>787</v>
      </c>
    </row>
    <row r="473" spans="1:16" x14ac:dyDescent="0.3">
      <c r="A473">
        <v>1956</v>
      </c>
      <c r="B473">
        <f t="shared" si="90"/>
        <v>1950</v>
      </c>
      <c r="C473">
        <f>DATEDIF(K473, DATE(A473, 12, 31), "Y")</f>
        <v>48</v>
      </c>
      <c r="D473" t="str">
        <f t="shared" si="92"/>
        <v xml:space="preserve">Adult </v>
      </c>
      <c r="E473" t="s">
        <v>49</v>
      </c>
      <c r="F473" t="s">
        <v>2000</v>
      </c>
      <c r="G473">
        <v>3</v>
      </c>
      <c r="H473">
        <v>66</v>
      </c>
      <c r="I473" t="s">
        <v>1672</v>
      </c>
      <c r="J473" t="s">
        <v>34</v>
      </c>
      <c r="K473" s="4">
        <v>3066</v>
      </c>
      <c r="L473" t="s">
        <v>22</v>
      </c>
      <c r="M473" t="s">
        <v>1570</v>
      </c>
      <c r="N473" t="s">
        <v>775</v>
      </c>
      <c r="O473" t="s">
        <v>741</v>
      </c>
      <c r="P473" t="s">
        <v>742</v>
      </c>
    </row>
    <row r="474" spans="1:16" x14ac:dyDescent="0.3">
      <c r="A474">
        <v>1904</v>
      </c>
      <c r="B474">
        <f t="shared" si="90"/>
        <v>1900</v>
      </c>
      <c r="C474">
        <f>-IF(AND(MID(K474,6,2)*1 &gt; MONTH(DATE(A474,1,1)), MID(K474,1,4)*1 = A474), MID(K474,1,4)*1 - MID(K474,1,4)*1 - 1, MID(K474,1,4)*1 - A474)</f>
        <v>72</v>
      </c>
      <c r="D474" t="str">
        <f t="shared" si="92"/>
        <v xml:space="preserve">Middle Age </v>
      </c>
      <c r="E474" t="s">
        <v>31</v>
      </c>
      <c r="F474" t="s">
        <v>2953</v>
      </c>
      <c r="G474">
        <v>2</v>
      </c>
      <c r="H474">
        <v>574</v>
      </c>
      <c r="I474" t="s">
        <v>2954</v>
      </c>
      <c r="J474" t="s">
        <v>34</v>
      </c>
      <c r="K474" t="s">
        <v>2955</v>
      </c>
      <c r="L474" t="s">
        <v>927</v>
      </c>
      <c r="M474" t="s">
        <v>1184</v>
      </c>
      <c r="N474" t="s">
        <v>3045</v>
      </c>
      <c r="O474" t="str">
        <f t="shared" ref="O474:O482" si="95">L474</f>
        <v>Spain</v>
      </c>
      <c r="P474" t="str">
        <f t="shared" ref="P474:P482" si="96">M474</f>
        <v>Madrid</v>
      </c>
    </row>
    <row r="475" spans="1:16" x14ac:dyDescent="0.3">
      <c r="A475">
        <v>1922</v>
      </c>
      <c r="B475">
        <f t="shared" si="90"/>
        <v>1920</v>
      </c>
      <c r="C475">
        <f>-IF(AND(MID(K475,6,2)*1 &gt; MONTH(DATE(A475,1,1)), MID(K475,1,4)*1 = A475), MID(K475,1,4)*1 - MID(K475,1,4)*1 - 1, MID(K475,1,4)*1 - A475)</f>
        <v>56</v>
      </c>
      <c r="D475" t="str">
        <f t="shared" si="92"/>
        <v xml:space="preserve">Middle Age </v>
      </c>
      <c r="E475" t="s">
        <v>31</v>
      </c>
      <c r="F475" t="s">
        <v>2630</v>
      </c>
      <c r="G475">
        <v>1</v>
      </c>
      <c r="H475">
        <v>592</v>
      </c>
      <c r="I475" t="s">
        <v>2631</v>
      </c>
      <c r="J475" t="s">
        <v>34</v>
      </c>
      <c r="K475" t="s">
        <v>2632</v>
      </c>
      <c r="L475" t="s">
        <v>927</v>
      </c>
      <c r="M475" t="s">
        <v>1184</v>
      </c>
      <c r="N475" t="s">
        <v>3045</v>
      </c>
      <c r="O475" t="str">
        <f t="shared" si="95"/>
        <v>Spain</v>
      </c>
      <c r="P475" t="str">
        <f t="shared" si="96"/>
        <v>Madrid</v>
      </c>
    </row>
    <row r="476" spans="1:16" x14ac:dyDescent="0.3">
      <c r="A476">
        <v>1995</v>
      </c>
      <c r="B476">
        <f t="shared" si="90"/>
        <v>1990</v>
      </c>
      <c r="C476">
        <f>DATEDIF(K476, DATE(A476, 12, 31), "Y")</f>
        <v>53</v>
      </c>
      <c r="D476" t="str">
        <f t="shared" si="92"/>
        <v xml:space="preserve">Middle Age </v>
      </c>
      <c r="E476" t="s">
        <v>12</v>
      </c>
      <c r="F476" t="s">
        <v>1027</v>
      </c>
      <c r="G476">
        <v>3</v>
      </c>
      <c r="H476">
        <v>453</v>
      </c>
      <c r="I476" t="s">
        <v>1028</v>
      </c>
      <c r="J476" t="s">
        <v>15</v>
      </c>
      <c r="K476" s="4">
        <v>15634</v>
      </c>
      <c r="L476" t="s">
        <v>58</v>
      </c>
      <c r="M476" t="s">
        <v>1029</v>
      </c>
      <c r="N476" t="s">
        <v>1030</v>
      </c>
      <c r="O476" t="str">
        <f t="shared" si="95"/>
        <v>Germany</v>
      </c>
      <c r="P476" t="str">
        <f t="shared" si="96"/>
        <v>Magdeburg</v>
      </c>
    </row>
    <row r="477" spans="1:16" x14ac:dyDescent="0.3">
      <c r="A477">
        <v>1904</v>
      </c>
      <c r="B477">
        <f t="shared" si="90"/>
        <v>1900</v>
      </c>
      <c r="C477">
        <f>-IF(AND(MID(K477,6,2)*1 &gt; MONTH(DATE(A477,1,1)), MID(K477,1,4)*1 = A477), MID(K477,1,4)*1 - MID(K477,1,4)*1 - 1, MID(K477,1,4)*1 - A477)</f>
        <v>74</v>
      </c>
      <c r="D477" t="str">
        <f t="shared" si="92"/>
        <v xml:space="preserve">Middle Age </v>
      </c>
      <c r="E477" t="s">
        <v>31</v>
      </c>
      <c r="F477" t="s">
        <v>2956</v>
      </c>
      <c r="G477">
        <v>2</v>
      </c>
      <c r="H477">
        <v>573</v>
      </c>
      <c r="I477" t="s">
        <v>2957</v>
      </c>
      <c r="J477" t="s">
        <v>34</v>
      </c>
      <c r="K477" t="s">
        <v>2958</v>
      </c>
      <c r="L477" t="s">
        <v>46</v>
      </c>
      <c r="M477" t="s">
        <v>2959</v>
      </c>
      <c r="N477" t="s">
        <v>3045</v>
      </c>
      <c r="O477" t="str">
        <f t="shared" si="95"/>
        <v>France</v>
      </c>
      <c r="P477" t="str">
        <f t="shared" si="96"/>
        <v>Maillane</v>
      </c>
    </row>
    <row r="478" spans="1:16" x14ac:dyDescent="0.3">
      <c r="A478">
        <v>1929</v>
      </c>
      <c r="B478">
        <f t="shared" si="90"/>
        <v>1920</v>
      </c>
      <c r="C478">
        <f>-IF(AND(MID(K478,6,2)*1 &gt; MONTH(DATE(A478,1,1)), MID(K478,1,4)*1 = A478), MID(K478,1,4)*1 - MID(K478,1,4)*1 - 1, MID(K478,1,4)*1 - A478)</f>
        <v>64</v>
      </c>
      <c r="D478" t="str">
        <f t="shared" si="92"/>
        <v xml:space="preserve">Middle Age </v>
      </c>
      <c r="E478" t="s">
        <v>37</v>
      </c>
      <c r="F478" t="s">
        <v>2504</v>
      </c>
      <c r="G478">
        <v>2</v>
      </c>
      <c r="H478">
        <v>186</v>
      </c>
      <c r="I478" t="s">
        <v>2508</v>
      </c>
      <c r="J478" t="s">
        <v>34</v>
      </c>
      <c r="K478" s="4" t="s">
        <v>2509</v>
      </c>
      <c r="L478" t="s">
        <v>141</v>
      </c>
      <c r="M478" t="s">
        <v>565</v>
      </c>
      <c r="N478" t="s">
        <v>1869</v>
      </c>
      <c r="O478" t="str">
        <f t="shared" si="95"/>
        <v>United Kingdom</v>
      </c>
      <c r="P478" t="str">
        <f t="shared" si="96"/>
        <v>Manchester</v>
      </c>
    </row>
    <row r="479" spans="1:16" x14ac:dyDescent="0.3">
      <c r="A479">
        <v>1935</v>
      </c>
      <c r="B479">
        <f t="shared" si="90"/>
        <v>1930</v>
      </c>
      <c r="C479">
        <f>-IF(AND(MID(K479,6,2)*1 &gt; MONTH(DATE(A479,1,1)), MID(K479,1,4)*1 = A479), MID(K479,1,4)*1 - MID(K479,1,4)*1 - 1, MID(K479,1,4)*1 - A479)</f>
        <v>44</v>
      </c>
      <c r="D479" t="str">
        <f t="shared" si="92"/>
        <v xml:space="preserve">Adult </v>
      </c>
      <c r="E479" t="s">
        <v>49</v>
      </c>
      <c r="F479" t="s">
        <v>2385</v>
      </c>
      <c r="G479">
        <v>1</v>
      </c>
      <c r="H479">
        <v>41</v>
      </c>
      <c r="I479" t="s">
        <v>2386</v>
      </c>
      <c r="J479" t="s">
        <v>34</v>
      </c>
      <c r="K479" s="4" t="s">
        <v>2387</v>
      </c>
      <c r="L479" t="s">
        <v>141</v>
      </c>
      <c r="M479" t="s">
        <v>565</v>
      </c>
      <c r="N479" t="s">
        <v>2388</v>
      </c>
      <c r="O479" t="str">
        <f t="shared" si="95"/>
        <v>United Kingdom</v>
      </c>
      <c r="P479" t="str">
        <f t="shared" si="96"/>
        <v>Manchester</v>
      </c>
    </row>
    <row r="480" spans="1:16" x14ac:dyDescent="0.3">
      <c r="A480">
        <v>2021</v>
      </c>
      <c r="B480">
        <f t="shared" si="90"/>
        <v>2020</v>
      </c>
      <c r="C480">
        <f>DATEDIF(K480, DATE(A480, 12, 31), "Y")</f>
        <v>58</v>
      </c>
      <c r="D480" t="str">
        <f t="shared" si="92"/>
        <v xml:space="preserve">Middle Age </v>
      </c>
      <c r="E480" t="s">
        <v>26</v>
      </c>
      <c r="F480" t="s">
        <v>131</v>
      </c>
      <c r="G480">
        <v>2</v>
      </c>
      <c r="H480">
        <v>1005</v>
      </c>
      <c r="I480" t="s">
        <v>134</v>
      </c>
      <c r="J480" t="s">
        <v>15</v>
      </c>
      <c r="K480">
        <v>23286</v>
      </c>
      <c r="L480" t="s">
        <v>135</v>
      </c>
      <c r="M480" t="s">
        <v>136</v>
      </c>
      <c r="N480" t="s">
        <v>3045</v>
      </c>
      <c r="O480" t="str">
        <f t="shared" si="95"/>
        <v>Philippines</v>
      </c>
      <c r="P480" t="str">
        <f t="shared" si="96"/>
        <v>Manila</v>
      </c>
    </row>
    <row r="481" spans="1:16" x14ac:dyDescent="0.3">
      <c r="A481">
        <v>1909</v>
      </c>
      <c r="B481">
        <f t="shared" si="90"/>
        <v>1900</v>
      </c>
      <c r="C481">
        <f>-IF(AND(MID(K481,6,2)*1 &gt; MONTH(DATE(A481,1,1)), MID(K481,1,4)*1 = A481), MID(K481,1,4)*1 - MID(K481,1,4)*1 - 1, MID(K481,1,4)*1 - A481)</f>
        <v>51</v>
      </c>
      <c r="D481" t="str">
        <f t="shared" si="92"/>
        <v xml:space="preserve">Middle Age </v>
      </c>
      <c r="E481" t="s">
        <v>31</v>
      </c>
      <c r="F481" t="s">
        <v>2835</v>
      </c>
      <c r="G481">
        <v>1</v>
      </c>
      <c r="H481">
        <v>579</v>
      </c>
      <c r="I481" t="s">
        <v>2836</v>
      </c>
      <c r="J481" t="s">
        <v>15</v>
      </c>
      <c r="K481" t="s">
        <v>2837</v>
      </c>
      <c r="L481" t="s">
        <v>53</v>
      </c>
      <c r="M481" t="s">
        <v>2838</v>
      </c>
      <c r="N481" t="s">
        <v>3045</v>
      </c>
      <c r="O481" t="str">
        <f t="shared" si="95"/>
        <v>Sweden</v>
      </c>
      <c r="P481" t="str">
        <f t="shared" si="96"/>
        <v>Marbacka</v>
      </c>
    </row>
    <row r="482" spans="1:16" x14ac:dyDescent="0.3">
      <c r="A482">
        <v>1925</v>
      </c>
      <c r="B482">
        <f t="shared" si="90"/>
        <v>1920</v>
      </c>
      <c r="C482">
        <f>-IF(AND(MID(K482,6,2)*1 &gt; MONTH(DATE(A482,1,1)), MID(K482,1,4)*1 = A482), MID(K482,1,4)*1 - MID(K482,1,4)*1 - 1, MID(K482,1,4)*1 - A482)</f>
        <v>60</v>
      </c>
      <c r="D482" t="str">
        <f t="shared" si="92"/>
        <v xml:space="preserve">Middle Age </v>
      </c>
      <c r="E482" t="s">
        <v>26</v>
      </c>
      <c r="F482" t="s">
        <v>2587</v>
      </c>
      <c r="G482">
        <v>2</v>
      </c>
      <c r="H482">
        <v>489</v>
      </c>
      <c r="I482" t="s">
        <v>2588</v>
      </c>
      <c r="J482" t="s">
        <v>34</v>
      </c>
      <c r="K482" t="s">
        <v>2589</v>
      </c>
      <c r="L482" t="s">
        <v>22</v>
      </c>
      <c r="M482" t="s">
        <v>2590</v>
      </c>
      <c r="N482" t="s">
        <v>3045</v>
      </c>
      <c r="O482" t="str">
        <f t="shared" si="95"/>
        <v>USA</v>
      </c>
      <c r="P482" t="str">
        <f t="shared" si="96"/>
        <v>Marietta OH</v>
      </c>
    </row>
    <row r="483" spans="1:16" x14ac:dyDescent="0.3">
      <c r="A483">
        <v>1990</v>
      </c>
      <c r="B483">
        <f t="shared" si="90"/>
        <v>1990</v>
      </c>
      <c r="C483">
        <f t="shared" ref="C483:C492" si="97">DATEDIF(K483, DATE(A483, 12, 31), "Y")</f>
        <v>70</v>
      </c>
      <c r="D483" t="str">
        <f t="shared" si="92"/>
        <v xml:space="preserve">Middle Age </v>
      </c>
      <c r="E483" t="s">
        <v>12</v>
      </c>
      <c r="F483" t="s">
        <v>1167</v>
      </c>
      <c r="G483">
        <v>2</v>
      </c>
      <c r="H483">
        <v>443</v>
      </c>
      <c r="I483" t="s">
        <v>1168</v>
      </c>
      <c r="J483" t="s">
        <v>34</v>
      </c>
      <c r="K483" s="4">
        <v>7380</v>
      </c>
      <c r="L483" t="s">
        <v>22</v>
      </c>
      <c r="M483" t="s">
        <v>1169</v>
      </c>
      <c r="N483" t="s">
        <v>756</v>
      </c>
      <c r="O483" t="s">
        <v>1902</v>
      </c>
      <c r="P483" t="s">
        <v>1903</v>
      </c>
    </row>
    <row r="484" spans="1:16" x14ac:dyDescent="0.3">
      <c r="A484">
        <v>2000</v>
      </c>
      <c r="B484">
        <f t="shared" si="90"/>
        <v>2000</v>
      </c>
      <c r="C484">
        <f t="shared" si="97"/>
        <v>73</v>
      </c>
      <c r="D484" t="str">
        <f t="shared" si="92"/>
        <v xml:space="preserve">Middle Age </v>
      </c>
      <c r="E484" t="s">
        <v>37</v>
      </c>
      <c r="F484" t="s">
        <v>876</v>
      </c>
      <c r="G484">
        <v>3</v>
      </c>
      <c r="H484">
        <v>730</v>
      </c>
      <c r="I484" t="s">
        <v>879</v>
      </c>
      <c r="J484" t="s">
        <v>34</v>
      </c>
      <c r="K484" s="4">
        <v>9966</v>
      </c>
      <c r="L484" t="s">
        <v>880</v>
      </c>
      <c r="M484" t="s">
        <v>881</v>
      </c>
      <c r="N484" t="s">
        <v>819</v>
      </c>
      <c r="O484" t="str">
        <f>L484</f>
        <v>New Zealand</v>
      </c>
      <c r="P484" t="str">
        <f>M484</f>
        <v>Masterton</v>
      </c>
    </row>
    <row r="485" spans="1:16" x14ac:dyDescent="0.3">
      <c r="A485">
        <v>1990</v>
      </c>
      <c r="B485">
        <f t="shared" si="90"/>
        <v>1990</v>
      </c>
      <c r="C485">
        <f t="shared" si="97"/>
        <v>61</v>
      </c>
      <c r="D485" t="str">
        <f t="shared" si="92"/>
        <v xml:space="preserve">Middle Age </v>
      </c>
      <c r="E485" t="s">
        <v>49</v>
      </c>
      <c r="F485" t="s">
        <v>1176</v>
      </c>
      <c r="G485">
        <v>3</v>
      </c>
      <c r="H485">
        <v>140</v>
      </c>
      <c r="I485" t="s">
        <v>1177</v>
      </c>
      <c r="J485" t="s">
        <v>34</v>
      </c>
      <c r="K485" s="4">
        <v>10899</v>
      </c>
      <c r="L485" t="s">
        <v>128</v>
      </c>
      <c r="M485" t="s">
        <v>1178</v>
      </c>
      <c r="N485" t="s">
        <v>105</v>
      </c>
      <c r="O485" t="str">
        <f>L485</f>
        <v>Canada</v>
      </c>
      <c r="P485" t="str">
        <f>M485</f>
        <v>Medicine Hat Alberta</v>
      </c>
    </row>
    <row r="486" spans="1:16" x14ac:dyDescent="0.3">
      <c r="A486">
        <v>1963</v>
      </c>
      <c r="B486">
        <f t="shared" si="90"/>
        <v>1960</v>
      </c>
      <c r="C486">
        <f t="shared" si="97"/>
        <v>60</v>
      </c>
      <c r="D486" t="str">
        <f t="shared" si="92"/>
        <v xml:space="preserve">Middle Age </v>
      </c>
      <c r="E486" t="s">
        <v>12</v>
      </c>
      <c r="F486" t="s">
        <v>1847</v>
      </c>
      <c r="G486">
        <v>3</v>
      </c>
      <c r="H486">
        <v>375</v>
      </c>
      <c r="I486" t="s">
        <v>1852</v>
      </c>
      <c r="J486" t="s">
        <v>34</v>
      </c>
      <c r="K486" s="4">
        <v>1123</v>
      </c>
      <c r="L486" t="s">
        <v>523</v>
      </c>
      <c r="M486" t="s">
        <v>1853</v>
      </c>
      <c r="N486" t="s">
        <v>522</v>
      </c>
      <c r="O486" t="s">
        <v>892</v>
      </c>
      <c r="P486" t="s">
        <v>1487</v>
      </c>
    </row>
    <row r="487" spans="1:16" x14ac:dyDescent="0.3">
      <c r="A487">
        <v>2005</v>
      </c>
      <c r="B487">
        <f t="shared" si="90"/>
        <v>2000</v>
      </c>
      <c r="C487">
        <f t="shared" si="97"/>
        <v>75</v>
      </c>
      <c r="D487" t="str">
        <f t="shared" si="92"/>
        <v xml:space="preserve">Middle Age </v>
      </c>
      <c r="E487" t="s">
        <v>37</v>
      </c>
      <c r="F487" t="s">
        <v>696</v>
      </c>
      <c r="G487">
        <v>3</v>
      </c>
      <c r="H487">
        <v>794</v>
      </c>
      <c r="I487" t="s">
        <v>697</v>
      </c>
      <c r="J487" t="s">
        <v>34</v>
      </c>
      <c r="K487" s="4">
        <v>11241</v>
      </c>
      <c r="L487" t="s">
        <v>443</v>
      </c>
      <c r="M487" t="s">
        <v>698</v>
      </c>
      <c r="N487" t="s">
        <v>699</v>
      </c>
      <c r="O487" t="str">
        <f t="shared" ref="O487:P494" si="98">L487</f>
        <v>Belgium</v>
      </c>
      <c r="P487" t="str">
        <f t="shared" si="98"/>
        <v>Menin</v>
      </c>
    </row>
    <row r="488" spans="1:16" x14ac:dyDescent="0.3">
      <c r="A488">
        <v>1980</v>
      </c>
      <c r="B488">
        <f t="shared" si="90"/>
        <v>1980</v>
      </c>
      <c r="C488">
        <f t="shared" si="97"/>
        <v>57</v>
      </c>
      <c r="D488" t="str">
        <f t="shared" si="92"/>
        <v xml:space="preserve">Middle Age </v>
      </c>
      <c r="E488" t="s">
        <v>49</v>
      </c>
      <c r="F488" t="s">
        <v>1441</v>
      </c>
      <c r="G488">
        <v>2</v>
      </c>
      <c r="H488">
        <v>117</v>
      </c>
      <c r="I488" t="s">
        <v>1442</v>
      </c>
      <c r="J488" t="s">
        <v>34</v>
      </c>
      <c r="K488" s="4">
        <v>8470</v>
      </c>
      <c r="L488" t="s">
        <v>22</v>
      </c>
      <c r="M488" t="s">
        <v>1443</v>
      </c>
      <c r="N488" t="s">
        <v>143</v>
      </c>
      <c r="O488" t="str">
        <f t="shared" si="98"/>
        <v>USA</v>
      </c>
      <c r="P488" t="str">
        <f t="shared" si="98"/>
        <v>Merriman NE</v>
      </c>
    </row>
    <row r="489" spans="1:16" x14ac:dyDescent="0.3">
      <c r="A489">
        <v>1990</v>
      </c>
      <c r="B489">
        <f t="shared" si="90"/>
        <v>1990</v>
      </c>
      <c r="C489">
        <f t="shared" si="97"/>
        <v>62</v>
      </c>
      <c r="D489" t="str">
        <f t="shared" si="92"/>
        <v xml:space="preserve">Middle Age </v>
      </c>
      <c r="E489" t="s">
        <v>37</v>
      </c>
      <c r="F489" t="s">
        <v>1173</v>
      </c>
      <c r="G489">
        <v>1</v>
      </c>
      <c r="H489">
        <v>275</v>
      </c>
      <c r="I489" t="s">
        <v>1174</v>
      </c>
      <c r="J489" t="s">
        <v>34</v>
      </c>
      <c r="K489" s="4">
        <v>10421</v>
      </c>
      <c r="L489" t="s">
        <v>22</v>
      </c>
      <c r="M489" t="s">
        <v>1175</v>
      </c>
      <c r="N489" t="s">
        <v>24</v>
      </c>
      <c r="O489" t="str">
        <f t="shared" si="98"/>
        <v>USA</v>
      </c>
      <c r="P489" t="str">
        <f t="shared" si="98"/>
        <v>Methuen MA</v>
      </c>
    </row>
    <row r="490" spans="1:16" x14ac:dyDescent="0.3">
      <c r="A490">
        <v>1995</v>
      </c>
      <c r="B490">
        <f t="shared" si="90"/>
        <v>1990</v>
      </c>
      <c r="C490">
        <f t="shared" si="97"/>
        <v>52</v>
      </c>
      <c r="D490" t="str">
        <f t="shared" si="92"/>
        <v xml:space="preserve">Middle Age </v>
      </c>
      <c r="E490" t="s">
        <v>37</v>
      </c>
      <c r="F490" t="s">
        <v>1031</v>
      </c>
      <c r="G490">
        <v>3</v>
      </c>
      <c r="H490">
        <v>282</v>
      </c>
      <c r="I490" t="s">
        <v>1051</v>
      </c>
      <c r="J490" t="s">
        <v>34</v>
      </c>
      <c r="K490" s="4">
        <v>15784</v>
      </c>
      <c r="L490" t="s">
        <v>1052</v>
      </c>
      <c r="M490" t="s">
        <v>1053</v>
      </c>
      <c r="N490" t="s">
        <v>48</v>
      </c>
      <c r="O490" t="str">
        <f t="shared" si="98"/>
        <v>Mexico</v>
      </c>
      <c r="P490" t="str">
        <f t="shared" si="98"/>
        <v>Mexico City</v>
      </c>
    </row>
    <row r="491" spans="1:16" x14ac:dyDescent="0.3">
      <c r="A491">
        <v>1990</v>
      </c>
      <c r="B491">
        <f t="shared" si="90"/>
        <v>1990</v>
      </c>
      <c r="C491">
        <f t="shared" si="97"/>
        <v>76</v>
      </c>
      <c r="D491" t="str">
        <f t="shared" si="92"/>
        <v>Senior</v>
      </c>
      <c r="E491" t="s">
        <v>31</v>
      </c>
      <c r="F491" t="s">
        <v>1162</v>
      </c>
      <c r="G491">
        <v>1</v>
      </c>
      <c r="H491">
        <v>667</v>
      </c>
      <c r="I491" t="s">
        <v>1163</v>
      </c>
      <c r="J491" t="s">
        <v>34</v>
      </c>
      <c r="K491">
        <v>5204</v>
      </c>
      <c r="L491" t="s">
        <v>1052</v>
      </c>
      <c r="M491" t="s">
        <v>1053</v>
      </c>
      <c r="N491" t="s">
        <v>3045</v>
      </c>
      <c r="O491" t="str">
        <f t="shared" si="98"/>
        <v>Mexico</v>
      </c>
      <c r="P491" t="str">
        <f t="shared" si="98"/>
        <v>Mexico City</v>
      </c>
    </row>
    <row r="492" spans="1:16" x14ac:dyDescent="0.3">
      <c r="A492">
        <v>2017</v>
      </c>
      <c r="B492">
        <f t="shared" si="90"/>
        <v>2010</v>
      </c>
      <c r="C492">
        <f t="shared" si="97"/>
        <v>68</v>
      </c>
      <c r="D492" t="str">
        <f t="shared" si="92"/>
        <v xml:space="preserve">Middle Age </v>
      </c>
      <c r="E492" t="s">
        <v>12</v>
      </c>
      <c r="F492" t="s">
        <v>310</v>
      </c>
      <c r="G492">
        <v>3</v>
      </c>
      <c r="H492">
        <v>940</v>
      </c>
      <c r="I492" t="s">
        <v>311</v>
      </c>
      <c r="J492" t="s">
        <v>34</v>
      </c>
      <c r="K492" s="4">
        <v>17985</v>
      </c>
      <c r="L492" t="s">
        <v>22</v>
      </c>
      <c r="M492" t="s">
        <v>312</v>
      </c>
      <c r="N492" t="s">
        <v>192</v>
      </c>
      <c r="O492" t="str">
        <f t="shared" si="98"/>
        <v>USA</v>
      </c>
      <c r="P492" t="str">
        <f t="shared" si="98"/>
        <v>Miami FL</v>
      </c>
    </row>
    <row r="493" spans="1:16" x14ac:dyDescent="0.3">
      <c r="A493">
        <v>1977</v>
      </c>
      <c r="B493">
        <f t="shared" si="90"/>
        <v>1970</v>
      </c>
      <c r="C493">
        <f>-IF(AND(MID(K493,6,2)*1 &gt; MONTH(DATE(A493,1,1)), MID(K493,1,4)*1 = A493), MID(K493,1,4)*1 - MID(K493,1,4)*1 - 1, MID(K493,1,4)*1 - A493)</f>
        <v>78</v>
      </c>
      <c r="D493" t="str">
        <f t="shared" si="92"/>
        <v>Senior</v>
      </c>
      <c r="E493" t="s">
        <v>49</v>
      </c>
      <c r="F493" t="s">
        <v>1528</v>
      </c>
      <c r="G493">
        <v>3</v>
      </c>
      <c r="H493">
        <v>109</v>
      </c>
      <c r="I493" t="s">
        <v>1529</v>
      </c>
      <c r="J493" t="s">
        <v>34</v>
      </c>
      <c r="K493" s="4" t="s">
        <v>1530</v>
      </c>
      <c r="L493" t="s">
        <v>22</v>
      </c>
      <c r="M493" t="s">
        <v>1531</v>
      </c>
      <c r="N493" t="s">
        <v>24</v>
      </c>
      <c r="O493" t="str">
        <f t="shared" si="98"/>
        <v>USA</v>
      </c>
      <c r="P493" t="str">
        <f t="shared" si="98"/>
        <v>Middletown CT</v>
      </c>
    </row>
    <row r="494" spans="1:16" x14ac:dyDescent="0.3">
      <c r="A494">
        <v>1907</v>
      </c>
      <c r="B494">
        <f t="shared" si="90"/>
        <v>1900</v>
      </c>
      <c r="C494">
        <f>-IF(AND(MID(K494,6,2)*1 &gt; MONTH(DATE(A494,1,1)), MID(K494,1,4)*1 = A494), MID(K494,1,4)*1 - MID(K494,1,4)*1 - 1, MID(K494,1,4)*1 - A494)</f>
        <v>74</v>
      </c>
      <c r="D494" t="str">
        <f t="shared" si="92"/>
        <v xml:space="preserve">Middle Age </v>
      </c>
      <c r="E494" t="s">
        <v>26</v>
      </c>
      <c r="F494" t="s">
        <v>2896</v>
      </c>
      <c r="G494">
        <v>2</v>
      </c>
      <c r="H494">
        <v>471</v>
      </c>
      <c r="I494" t="s">
        <v>2897</v>
      </c>
      <c r="J494" t="s">
        <v>34</v>
      </c>
      <c r="K494" t="s">
        <v>2898</v>
      </c>
      <c r="L494" t="s">
        <v>147</v>
      </c>
      <c r="M494" t="s">
        <v>971</v>
      </c>
      <c r="N494" t="s">
        <v>3045</v>
      </c>
      <c r="O494" t="str">
        <f t="shared" si="98"/>
        <v>Italy</v>
      </c>
      <c r="P494" t="str">
        <f t="shared" si="98"/>
        <v>Milan</v>
      </c>
    </row>
    <row r="495" spans="1:16" x14ac:dyDescent="0.3">
      <c r="A495">
        <v>1990</v>
      </c>
      <c r="B495">
        <f t="shared" si="90"/>
        <v>1990</v>
      </c>
      <c r="C495">
        <f t="shared" ref="C495:C504" si="99">DATEDIF(K495, DATE(A495, 12, 31), "Y")</f>
        <v>71</v>
      </c>
      <c r="D495" t="str">
        <f t="shared" si="92"/>
        <v xml:space="preserve">Middle Age </v>
      </c>
      <c r="E495" t="s">
        <v>12</v>
      </c>
      <c r="F495" t="s">
        <v>1167</v>
      </c>
      <c r="G495">
        <v>2</v>
      </c>
      <c r="H495">
        <v>442</v>
      </c>
      <c r="I495" t="s">
        <v>1170</v>
      </c>
      <c r="J495" t="s">
        <v>34</v>
      </c>
      <c r="K495" s="4">
        <v>7031</v>
      </c>
      <c r="L495" t="s">
        <v>22</v>
      </c>
      <c r="M495" t="s">
        <v>1171</v>
      </c>
      <c r="N495" t="s">
        <v>1172</v>
      </c>
      <c r="O495" t="s">
        <v>296</v>
      </c>
      <c r="P495" t="s">
        <v>2149</v>
      </c>
    </row>
    <row r="496" spans="1:16" x14ac:dyDescent="0.3">
      <c r="A496">
        <v>1978</v>
      </c>
      <c r="B496">
        <f t="shared" si="90"/>
        <v>1970</v>
      </c>
      <c r="C496">
        <f t="shared" si="99"/>
        <v>62</v>
      </c>
      <c r="D496" t="str">
        <f t="shared" si="92"/>
        <v xml:space="preserve">Middle Age </v>
      </c>
      <c r="E496" t="s">
        <v>19</v>
      </c>
      <c r="F496" t="s">
        <v>1480</v>
      </c>
      <c r="G496">
        <v>1</v>
      </c>
      <c r="H496">
        <v>691</v>
      </c>
      <c r="I496" t="s">
        <v>1481</v>
      </c>
      <c r="J496" t="s">
        <v>34</v>
      </c>
      <c r="K496" s="4">
        <v>6011</v>
      </c>
      <c r="L496" t="s">
        <v>22</v>
      </c>
      <c r="M496" t="s">
        <v>490</v>
      </c>
      <c r="N496" t="s">
        <v>738</v>
      </c>
      <c r="O496" t="s">
        <v>58</v>
      </c>
      <c r="P496" t="s">
        <v>2532</v>
      </c>
    </row>
    <row r="497" spans="1:16" x14ac:dyDescent="0.3">
      <c r="A497">
        <v>2009</v>
      </c>
      <c r="B497">
        <f t="shared" si="90"/>
        <v>2000</v>
      </c>
      <c r="C497">
        <f t="shared" si="99"/>
        <v>69</v>
      </c>
      <c r="D497" t="str">
        <f t="shared" si="92"/>
        <v xml:space="preserve">Middle Age </v>
      </c>
      <c r="E497" t="s">
        <v>37</v>
      </c>
      <c r="F497" t="s">
        <v>584</v>
      </c>
      <c r="G497">
        <v>3</v>
      </c>
      <c r="H497">
        <v>842</v>
      </c>
      <c r="I497" t="s">
        <v>588</v>
      </c>
      <c r="J497" t="s">
        <v>34</v>
      </c>
      <c r="K497" s="4">
        <v>14846</v>
      </c>
      <c r="L497" t="s">
        <v>22</v>
      </c>
      <c r="M497" t="s">
        <v>490</v>
      </c>
      <c r="N497" t="s">
        <v>253</v>
      </c>
      <c r="O497" t="str">
        <f t="shared" ref="O497:P502" si="100">L497</f>
        <v>USA</v>
      </c>
      <c r="P497" t="str">
        <f t="shared" si="100"/>
        <v>Milwaukee WI</v>
      </c>
    </row>
    <row r="498" spans="1:16" x14ac:dyDescent="0.3">
      <c r="A498">
        <v>2012</v>
      </c>
      <c r="B498">
        <f t="shared" si="90"/>
        <v>2010</v>
      </c>
      <c r="C498">
        <f t="shared" si="99"/>
        <v>68</v>
      </c>
      <c r="D498" t="str">
        <f t="shared" si="92"/>
        <v xml:space="preserve">Middle Age </v>
      </c>
      <c r="E498" t="s">
        <v>49</v>
      </c>
      <c r="F498" t="s">
        <v>472</v>
      </c>
      <c r="G498">
        <v>2</v>
      </c>
      <c r="H498">
        <v>877</v>
      </c>
      <c r="I498" t="s">
        <v>489</v>
      </c>
      <c r="J498" t="s">
        <v>34</v>
      </c>
      <c r="K498" s="4">
        <v>16126</v>
      </c>
      <c r="L498" t="s">
        <v>22</v>
      </c>
      <c r="M498" t="s">
        <v>490</v>
      </c>
      <c r="N498" t="s">
        <v>491</v>
      </c>
      <c r="O498" t="str">
        <f t="shared" si="100"/>
        <v>USA</v>
      </c>
      <c r="P498" t="str">
        <f t="shared" si="100"/>
        <v>Milwaukee WI</v>
      </c>
    </row>
    <row r="499" spans="1:16" x14ac:dyDescent="0.3">
      <c r="A499">
        <v>2014</v>
      </c>
      <c r="B499">
        <f t="shared" si="90"/>
        <v>2010</v>
      </c>
      <c r="C499">
        <f t="shared" si="99"/>
        <v>17</v>
      </c>
      <c r="D499" t="str">
        <f t="shared" si="92"/>
        <v>Youth</v>
      </c>
      <c r="E499" t="s">
        <v>26</v>
      </c>
      <c r="F499" t="s">
        <v>409</v>
      </c>
      <c r="G499">
        <v>2</v>
      </c>
      <c r="H499">
        <v>914</v>
      </c>
      <c r="I499" t="s">
        <v>410</v>
      </c>
      <c r="J499" t="s">
        <v>15</v>
      </c>
      <c r="K499">
        <v>35623</v>
      </c>
      <c r="L499" t="s">
        <v>411</v>
      </c>
      <c r="M499" t="s">
        <v>412</v>
      </c>
      <c r="N499" t="s">
        <v>3045</v>
      </c>
      <c r="O499" t="str">
        <f t="shared" si="100"/>
        <v>Pakistan</v>
      </c>
      <c r="P499" t="str">
        <f t="shared" si="100"/>
        <v>Mingora</v>
      </c>
    </row>
    <row r="500" spans="1:16" x14ac:dyDescent="0.3">
      <c r="A500">
        <v>1996</v>
      </c>
      <c r="B500">
        <f t="shared" si="90"/>
        <v>1990</v>
      </c>
      <c r="C500">
        <f t="shared" si="99"/>
        <v>60</v>
      </c>
      <c r="D500" t="str">
        <f t="shared" si="92"/>
        <v xml:space="preserve">Middle Age </v>
      </c>
      <c r="E500" t="s">
        <v>19</v>
      </c>
      <c r="F500" t="s">
        <v>994</v>
      </c>
      <c r="G500">
        <v>2</v>
      </c>
      <c r="H500">
        <v>715</v>
      </c>
      <c r="I500" t="s">
        <v>997</v>
      </c>
      <c r="J500" t="s">
        <v>34</v>
      </c>
      <c r="K500" s="4">
        <v>13336</v>
      </c>
      <c r="L500" t="s">
        <v>296</v>
      </c>
      <c r="M500" t="s">
        <v>998</v>
      </c>
      <c r="N500" t="s">
        <v>571</v>
      </c>
      <c r="O500" t="str">
        <f t="shared" si="100"/>
        <v>Scotland</v>
      </c>
      <c r="P500" t="str">
        <f t="shared" si="100"/>
        <v>Minnigaff</v>
      </c>
    </row>
    <row r="501" spans="1:16" x14ac:dyDescent="0.3">
      <c r="A501">
        <v>2011</v>
      </c>
      <c r="B501">
        <f t="shared" si="90"/>
        <v>2010</v>
      </c>
      <c r="C501">
        <f t="shared" si="99"/>
        <v>44</v>
      </c>
      <c r="D501" t="str">
        <f t="shared" si="92"/>
        <v xml:space="preserve">Adult </v>
      </c>
      <c r="E501" t="s">
        <v>49</v>
      </c>
      <c r="F501" t="s">
        <v>518</v>
      </c>
      <c r="G501">
        <v>4</v>
      </c>
      <c r="H501">
        <v>865</v>
      </c>
      <c r="I501" t="s">
        <v>520</v>
      </c>
      <c r="J501" t="s">
        <v>34</v>
      </c>
      <c r="K501" s="4">
        <v>24527</v>
      </c>
      <c r="L501" t="s">
        <v>22</v>
      </c>
      <c r="M501" t="s">
        <v>521</v>
      </c>
      <c r="N501" t="s">
        <v>522</v>
      </c>
      <c r="O501" t="str">
        <f t="shared" si="100"/>
        <v>USA</v>
      </c>
      <c r="P501" t="str">
        <f t="shared" si="100"/>
        <v>Missoula MT</v>
      </c>
    </row>
    <row r="502" spans="1:16" x14ac:dyDescent="0.3">
      <c r="A502">
        <v>1978</v>
      </c>
      <c r="B502">
        <f t="shared" si="90"/>
        <v>1970</v>
      </c>
      <c r="C502">
        <f t="shared" si="99"/>
        <v>60</v>
      </c>
      <c r="D502" t="str">
        <f t="shared" si="92"/>
        <v xml:space="preserve">Middle Age </v>
      </c>
      <c r="E502" t="s">
        <v>26</v>
      </c>
      <c r="F502" t="s">
        <v>1485</v>
      </c>
      <c r="G502">
        <v>2</v>
      </c>
      <c r="H502">
        <v>538</v>
      </c>
      <c r="I502" t="s">
        <v>1488</v>
      </c>
      <c r="J502" t="s">
        <v>34</v>
      </c>
      <c r="K502">
        <v>6934</v>
      </c>
      <c r="L502" t="s">
        <v>710</v>
      </c>
      <c r="M502" t="s">
        <v>1489</v>
      </c>
      <c r="N502" t="s">
        <v>3045</v>
      </c>
      <c r="O502" t="str">
        <f t="shared" si="100"/>
        <v>Egypt</v>
      </c>
      <c r="P502" t="str">
        <f t="shared" si="100"/>
        <v>Mit Abu al-Kawm</v>
      </c>
    </row>
    <row r="503" spans="1:16" x14ac:dyDescent="0.3">
      <c r="A503">
        <v>1978</v>
      </c>
      <c r="B503">
        <f t="shared" si="90"/>
        <v>1970</v>
      </c>
      <c r="C503">
        <f t="shared" si="99"/>
        <v>58</v>
      </c>
      <c r="D503" t="str">
        <f t="shared" si="92"/>
        <v xml:space="preserve">Middle Age </v>
      </c>
      <c r="E503" t="s">
        <v>37</v>
      </c>
      <c r="F503" t="s">
        <v>1492</v>
      </c>
      <c r="G503">
        <v>1</v>
      </c>
      <c r="H503">
        <v>251</v>
      </c>
      <c r="I503" t="s">
        <v>1493</v>
      </c>
      <c r="J503" t="s">
        <v>34</v>
      </c>
      <c r="K503" s="4">
        <v>7578</v>
      </c>
      <c r="L503" t="s">
        <v>141</v>
      </c>
      <c r="M503" t="s">
        <v>1494</v>
      </c>
      <c r="N503" t="s">
        <v>1495</v>
      </c>
      <c r="O503" t="s">
        <v>1680</v>
      </c>
      <c r="P503" t="s">
        <v>2233</v>
      </c>
    </row>
    <row r="504" spans="1:16" x14ac:dyDescent="0.3">
      <c r="A504">
        <v>1959</v>
      </c>
      <c r="B504">
        <f t="shared" si="90"/>
        <v>1950</v>
      </c>
      <c r="C504">
        <f t="shared" si="99"/>
        <v>58</v>
      </c>
      <c r="D504" t="str">
        <f t="shared" si="92"/>
        <v xml:space="preserve">Middle Age </v>
      </c>
      <c r="E504" t="s">
        <v>31</v>
      </c>
      <c r="F504" t="s">
        <v>1922</v>
      </c>
      <c r="G504">
        <v>1</v>
      </c>
      <c r="H504">
        <v>630</v>
      </c>
      <c r="I504" t="s">
        <v>1923</v>
      </c>
      <c r="J504" t="s">
        <v>34</v>
      </c>
      <c r="K504">
        <v>598</v>
      </c>
      <c r="L504" t="s">
        <v>147</v>
      </c>
      <c r="M504" t="s">
        <v>1924</v>
      </c>
      <c r="N504" t="s">
        <v>3045</v>
      </c>
      <c r="O504" t="str">
        <f t="shared" ref="O504:P507" si="101">L504</f>
        <v>Italy</v>
      </c>
      <c r="P504" t="str">
        <f t="shared" si="101"/>
        <v>Modica</v>
      </c>
    </row>
    <row r="505" spans="1:16" x14ac:dyDescent="0.3">
      <c r="A505">
        <v>1956</v>
      </c>
      <c r="B505">
        <f t="shared" si="90"/>
        <v>1950</v>
      </c>
      <c r="C505">
        <f>-IF(AND(MID(K505,6,2)*1 &gt; MONTH(DATE(A505,1,1)), MID(K505,1,4)*1 = A505), MID(K505,1,4)*1 - MID(K505,1,4)*1 - 1, MID(K505,1,4)*1 - A505)</f>
        <v>75</v>
      </c>
      <c r="D505" t="str">
        <f t="shared" si="92"/>
        <v xml:space="preserve">Middle Age </v>
      </c>
      <c r="E505" t="s">
        <v>31</v>
      </c>
      <c r="F505" t="s">
        <v>1980</v>
      </c>
      <c r="G505">
        <v>1</v>
      </c>
      <c r="H505">
        <v>627</v>
      </c>
      <c r="I505" t="s">
        <v>1981</v>
      </c>
      <c r="J505" t="s">
        <v>34</v>
      </c>
      <c r="K505" t="s">
        <v>1982</v>
      </c>
      <c r="L505" t="s">
        <v>927</v>
      </c>
      <c r="M505" t="s">
        <v>1983</v>
      </c>
      <c r="N505" t="s">
        <v>3045</v>
      </c>
      <c r="O505" t="str">
        <f t="shared" si="101"/>
        <v>Spain</v>
      </c>
      <c r="P505" t="str">
        <f t="shared" si="101"/>
        <v>Moguer</v>
      </c>
    </row>
    <row r="506" spans="1:16" x14ac:dyDescent="0.3">
      <c r="A506">
        <v>2000</v>
      </c>
      <c r="B506">
        <f t="shared" si="90"/>
        <v>2000</v>
      </c>
      <c r="C506">
        <f t="shared" ref="C506:C517" si="102">DATEDIF(K506, DATE(A506, 12, 31), "Y")</f>
        <v>75</v>
      </c>
      <c r="D506" t="str">
        <f t="shared" si="92"/>
        <v xml:space="preserve">Middle Age </v>
      </c>
      <c r="E506" t="s">
        <v>26</v>
      </c>
      <c r="F506" t="s">
        <v>896</v>
      </c>
      <c r="G506">
        <v>1</v>
      </c>
      <c r="H506">
        <v>725</v>
      </c>
      <c r="I506" t="s">
        <v>897</v>
      </c>
      <c r="J506" t="s">
        <v>34</v>
      </c>
      <c r="K506">
        <v>9469</v>
      </c>
      <c r="L506" t="s">
        <v>898</v>
      </c>
      <c r="M506" t="s">
        <v>899</v>
      </c>
      <c r="N506" t="s">
        <v>3045</v>
      </c>
      <c r="O506" t="str">
        <f t="shared" si="101"/>
        <v>South Korea</v>
      </c>
      <c r="P506" t="str">
        <f t="shared" si="101"/>
        <v>Mokpo</v>
      </c>
    </row>
    <row r="507" spans="1:16" x14ac:dyDescent="0.3">
      <c r="A507">
        <v>1957</v>
      </c>
      <c r="B507">
        <f t="shared" si="90"/>
        <v>1950</v>
      </c>
      <c r="C507">
        <f t="shared" si="102"/>
        <v>44</v>
      </c>
      <c r="D507" t="str">
        <f t="shared" si="92"/>
        <v xml:space="preserve">Adult </v>
      </c>
      <c r="E507" t="s">
        <v>31</v>
      </c>
      <c r="F507" t="s">
        <v>1967</v>
      </c>
      <c r="G507">
        <v>1</v>
      </c>
      <c r="H507">
        <v>628</v>
      </c>
      <c r="I507" t="s">
        <v>1968</v>
      </c>
      <c r="J507" t="s">
        <v>34</v>
      </c>
      <c r="K507">
        <v>5060</v>
      </c>
      <c r="L507" t="s">
        <v>961</v>
      </c>
      <c r="M507" t="s">
        <v>1969</v>
      </c>
      <c r="N507" t="s">
        <v>3045</v>
      </c>
      <c r="O507" t="str">
        <f t="shared" si="101"/>
        <v>Algeria</v>
      </c>
      <c r="P507" t="str">
        <f t="shared" si="101"/>
        <v>Mondovi</v>
      </c>
    </row>
    <row r="508" spans="1:16" x14ac:dyDescent="0.3">
      <c r="A508">
        <v>1972</v>
      </c>
      <c r="B508">
        <f t="shared" si="90"/>
        <v>1970</v>
      </c>
      <c r="C508">
        <f t="shared" si="102"/>
        <v>56</v>
      </c>
      <c r="D508" t="str">
        <f t="shared" si="92"/>
        <v xml:space="preserve">Middle Age </v>
      </c>
      <c r="E508" t="s">
        <v>37</v>
      </c>
      <c r="F508" t="s">
        <v>1665</v>
      </c>
      <c r="G508">
        <v>2</v>
      </c>
      <c r="H508">
        <v>241</v>
      </c>
      <c r="I508" t="s">
        <v>1666</v>
      </c>
      <c r="J508" t="s">
        <v>34</v>
      </c>
      <c r="K508" s="4">
        <v>5930</v>
      </c>
      <c r="L508" t="s">
        <v>22</v>
      </c>
      <c r="M508" t="s">
        <v>1667</v>
      </c>
      <c r="N508" t="s">
        <v>196</v>
      </c>
      <c r="O508" t="s">
        <v>22</v>
      </c>
      <c r="P508" t="s">
        <v>2496</v>
      </c>
    </row>
    <row r="509" spans="1:16" x14ac:dyDescent="0.3">
      <c r="A509">
        <v>2011</v>
      </c>
      <c r="B509">
        <f t="shared" si="90"/>
        <v>2010</v>
      </c>
      <c r="C509">
        <f t="shared" si="102"/>
        <v>73</v>
      </c>
      <c r="D509" t="str">
        <f t="shared" si="92"/>
        <v xml:space="preserve">Middle Age </v>
      </c>
      <c r="E509" t="s">
        <v>26</v>
      </c>
      <c r="F509" t="s">
        <v>503</v>
      </c>
      <c r="G509">
        <v>3</v>
      </c>
      <c r="H509">
        <v>869</v>
      </c>
      <c r="I509" t="s">
        <v>510</v>
      </c>
      <c r="J509" t="s">
        <v>15</v>
      </c>
      <c r="K509">
        <v>14182</v>
      </c>
      <c r="L509" t="s">
        <v>508</v>
      </c>
      <c r="M509" t="s">
        <v>509</v>
      </c>
      <c r="N509" t="s">
        <v>3045</v>
      </c>
      <c r="O509" t="str">
        <f t="shared" ref="O509:O518" si="103">L509</f>
        <v>Liberia</v>
      </c>
      <c r="P509" t="str">
        <f t="shared" ref="P509:P518" si="104">M509</f>
        <v>Monrovia</v>
      </c>
    </row>
    <row r="510" spans="1:16" x14ac:dyDescent="0.3">
      <c r="A510">
        <v>2011</v>
      </c>
      <c r="B510">
        <f t="shared" si="90"/>
        <v>2010</v>
      </c>
      <c r="C510">
        <f t="shared" si="102"/>
        <v>39</v>
      </c>
      <c r="D510" t="str">
        <f t="shared" si="92"/>
        <v xml:space="preserve">Adult </v>
      </c>
      <c r="E510" t="s">
        <v>26</v>
      </c>
      <c r="F510" t="s">
        <v>503</v>
      </c>
      <c r="G510">
        <v>3</v>
      </c>
      <c r="H510">
        <v>870</v>
      </c>
      <c r="I510" t="s">
        <v>507</v>
      </c>
      <c r="J510" t="s">
        <v>15</v>
      </c>
      <c r="K510">
        <v>26330</v>
      </c>
      <c r="L510" t="s">
        <v>508</v>
      </c>
      <c r="M510" t="s">
        <v>509</v>
      </c>
      <c r="N510" t="s">
        <v>3045</v>
      </c>
      <c r="O510" t="str">
        <f t="shared" si="103"/>
        <v>Liberia</v>
      </c>
      <c r="P510" t="str">
        <f t="shared" si="104"/>
        <v>Monrovia</v>
      </c>
    </row>
    <row r="511" spans="1:16" x14ac:dyDescent="0.3">
      <c r="A511">
        <v>1958</v>
      </c>
      <c r="B511">
        <f t="shared" si="90"/>
        <v>1950</v>
      </c>
      <c r="C511">
        <f t="shared" si="102"/>
        <v>33</v>
      </c>
      <c r="D511" t="str">
        <f t="shared" si="92"/>
        <v xml:space="preserve">Adult </v>
      </c>
      <c r="E511" t="s">
        <v>12</v>
      </c>
      <c r="F511" t="s">
        <v>1950</v>
      </c>
      <c r="G511">
        <v>2</v>
      </c>
      <c r="H511">
        <v>366</v>
      </c>
      <c r="I511" t="s">
        <v>1951</v>
      </c>
      <c r="J511" t="s">
        <v>34</v>
      </c>
      <c r="K511" s="4">
        <v>9275</v>
      </c>
      <c r="L511" t="s">
        <v>22</v>
      </c>
      <c r="M511" t="s">
        <v>841</v>
      </c>
      <c r="N511" t="s">
        <v>1571</v>
      </c>
      <c r="O511" t="str">
        <f t="shared" si="103"/>
        <v>USA</v>
      </c>
      <c r="P511" t="str">
        <f t="shared" si="104"/>
        <v>Montclair NJ</v>
      </c>
    </row>
    <row r="512" spans="1:16" x14ac:dyDescent="0.3">
      <c r="A512">
        <v>2001</v>
      </c>
      <c r="B512">
        <f t="shared" si="90"/>
        <v>2000</v>
      </c>
      <c r="C512">
        <f t="shared" si="102"/>
        <v>58</v>
      </c>
      <c r="D512" t="str">
        <f t="shared" si="92"/>
        <v xml:space="preserve">Middle Age </v>
      </c>
      <c r="E512" t="s">
        <v>19</v>
      </c>
      <c r="F512" t="s">
        <v>837</v>
      </c>
      <c r="G512">
        <v>3</v>
      </c>
      <c r="H512">
        <v>745</v>
      </c>
      <c r="I512" t="s">
        <v>840</v>
      </c>
      <c r="J512" t="s">
        <v>34</v>
      </c>
      <c r="K512" s="4">
        <v>15707</v>
      </c>
      <c r="L512" t="s">
        <v>22</v>
      </c>
      <c r="M512" t="s">
        <v>841</v>
      </c>
      <c r="N512" t="s">
        <v>105</v>
      </c>
      <c r="O512" t="str">
        <f t="shared" si="103"/>
        <v>USA</v>
      </c>
      <c r="P512" t="str">
        <f t="shared" si="104"/>
        <v>Montclair NJ</v>
      </c>
    </row>
    <row r="513" spans="1:16" x14ac:dyDescent="0.3">
      <c r="A513">
        <v>1992</v>
      </c>
      <c r="B513">
        <f t="shared" si="90"/>
        <v>1990</v>
      </c>
      <c r="C513">
        <f t="shared" si="102"/>
        <v>69</v>
      </c>
      <c r="D513" t="str">
        <f t="shared" si="92"/>
        <v xml:space="preserve">Middle Age </v>
      </c>
      <c r="E513" t="s">
        <v>37</v>
      </c>
      <c r="F513" t="s">
        <v>1133</v>
      </c>
      <c r="G513">
        <v>1</v>
      </c>
      <c r="H513">
        <v>277</v>
      </c>
      <c r="I513" t="s">
        <v>1134</v>
      </c>
      <c r="J513" t="s">
        <v>34</v>
      </c>
      <c r="K513" s="4">
        <v>8603</v>
      </c>
      <c r="L513" t="s">
        <v>128</v>
      </c>
      <c r="M513" t="s">
        <v>529</v>
      </c>
      <c r="N513" t="s">
        <v>273</v>
      </c>
      <c r="O513" t="str">
        <f t="shared" si="103"/>
        <v>Canada</v>
      </c>
      <c r="P513" t="str">
        <f t="shared" si="104"/>
        <v>Montreal</v>
      </c>
    </row>
    <row r="514" spans="1:16" x14ac:dyDescent="0.3">
      <c r="A514">
        <v>1989</v>
      </c>
      <c r="B514">
        <f t="shared" ref="B514:B577" si="105">FLOOR(A514, 10)</f>
        <v>1980</v>
      </c>
      <c r="C514">
        <f t="shared" si="102"/>
        <v>50</v>
      </c>
      <c r="D514" t="str">
        <f t="shared" si="92"/>
        <v xml:space="preserve">Adult </v>
      </c>
      <c r="E514" t="s">
        <v>37</v>
      </c>
      <c r="F514" t="s">
        <v>1201</v>
      </c>
      <c r="G514">
        <v>2</v>
      </c>
      <c r="H514">
        <v>273</v>
      </c>
      <c r="I514" t="s">
        <v>1204</v>
      </c>
      <c r="J514" t="s">
        <v>34</v>
      </c>
      <c r="K514" s="4">
        <v>14372</v>
      </c>
      <c r="L514" t="s">
        <v>128</v>
      </c>
      <c r="M514" t="s">
        <v>529</v>
      </c>
      <c r="N514" t="s">
        <v>253</v>
      </c>
      <c r="O514" t="str">
        <f t="shared" si="103"/>
        <v>Canada</v>
      </c>
      <c r="P514" t="str">
        <f t="shared" si="104"/>
        <v>Montreal</v>
      </c>
    </row>
    <row r="515" spans="1:16" x14ac:dyDescent="0.3">
      <c r="A515">
        <v>2011</v>
      </c>
      <c r="B515">
        <f t="shared" si="105"/>
        <v>2010</v>
      </c>
      <c r="C515">
        <f t="shared" si="102"/>
        <v>68</v>
      </c>
      <c r="D515" t="str">
        <f t="shared" si="92"/>
        <v xml:space="preserve">Middle Age </v>
      </c>
      <c r="E515" t="s">
        <v>12</v>
      </c>
      <c r="F515" t="s">
        <v>527</v>
      </c>
      <c r="G515">
        <v>2</v>
      </c>
      <c r="H515">
        <v>863</v>
      </c>
      <c r="I515" t="s">
        <v>528</v>
      </c>
      <c r="J515" t="s">
        <v>34</v>
      </c>
      <c r="K515" s="4">
        <v>15720</v>
      </c>
      <c r="L515" t="s">
        <v>128</v>
      </c>
      <c r="M515" t="s">
        <v>529</v>
      </c>
      <c r="N515" t="s">
        <v>192</v>
      </c>
      <c r="O515" t="str">
        <f t="shared" si="103"/>
        <v>Canada</v>
      </c>
      <c r="P515" t="str">
        <f t="shared" si="104"/>
        <v>Montreal</v>
      </c>
    </row>
    <row r="516" spans="1:16" x14ac:dyDescent="0.3">
      <c r="A516">
        <v>1976</v>
      </c>
      <c r="B516">
        <f t="shared" si="105"/>
        <v>1970</v>
      </c>
      <c r="C516">
        <f t="shared" si="102"/>
        <v>61</v>
      </c>
      <c r="D516" t="str">
        <f t="shared" ref="D516:D579" si="106">IF(C516&lt;25, "Youth",
IF(C516&lt;=50, "Adult ",
IF(C516&lt;=75, "Middle Age ",
"Senior")))</f>
        <v xml:space="preserve">Middle Age </v>
      </c>
      <c r="E516" t="s">
        <v>31</v>
      </c>
      <c r="F516" t="s">
        <v>1541</v>
      </c>
      <c r="G516">
        <v>1</v>
      </c>
      <c r="H516">
        <v>652</v>
      </c>
      <c r="I516" t="s">
        <v>1542</v>
      </c>
      <c r="J516" t="s">
        <v>34</v>
      </c>
      <c r="K516">
        <v>5640</v>
      </c>
      <c r="L516" t="s">
        <v>128</v>
      </c>
      <c r="M516" t="s">
        <v>529</v>
      </c>
      <c r="N516" t="s">
        <v>3045</v>
      </c>
      <c r="O516" t="str">
        <f t="shared" si="103"/>
        <v>Canada</v>
      </c>
      <c r="P516" t="str">
        <f t="shared" si="104"/>
        <v>Montreal</v>
      </c>
    </row>
    <row r="517" spans="1:16" x14ac:dyDescent="0.3">
      <c r="A517">
        <v>2023</v>
      </c>
      <c r="B517">
        <f t="shared" si="105"/>
        <v>2020</v>
      </c>
      <c r="C517">
        <f t="shared" si="102"/>
        <v>61</v>
      </c>
      <c r="D517" t="str">
        <f t="shared" si="106"/>
        <v xml:space="preserve">Middle Age </v>
      </c>
      <c r="E517" t="s">
        <v>49</v>
      </c>
      <c r="F517" t="s">
        <v>50</v>
      </c>
      <c r="G517">
        <v>3</v>
      </c>
      <c r="H517">
        <v>1027</v>
      </c>
      <c r="I517" t="s">
        <v>55</v>
      </c>
      <c r="J517" t="s">
        <v>34</v>
      </c>
      <c r="K517" s="4">
        <v>22783</v>
      </c>
      <c r="L517" t="s">
        <v>16</v>
      </c>
      <c r="M517" t="s">
        <v>56</v>
      </c>
      <c r="N517" t="s">
        <v>57</v>
      </c>
      <c r="O517" t="str">
        <f t="shared" si="103"/>
        <v>Hungary</v>
      </c>
      <c r="P517" t="str">
        <f t="shared" si="104"/>
        <v>Mor</v>
      </c>
    </row>
    <row r="518" spans="1:16" x14ac:dyDescent="0.3">
      <c r="A518">
        <v>1923</v>
      </c>
      <c r="B518">
        <f t="shared" si="105"/>
        <v>1920</v>
      </c>
      <c r="C518">
        <f>-IF(AND(MID(K518,6,2)*1 &gt; MONTH(DATE(A518,1,1)), MID(K518,1,4)*1 = A518), MID(K518,1,4)*1 - MID(K518,1,4)*1 - 1, MID(K518,1,4)*1 - A518)</f>
        <v>55</v>
      </c>
      <c r="D518" t="str">
        <f t="shared" si="106"/>
        <v xml:space="preserve">Middle Age </v>
      </c>
      <c r="E518" t="s">
        <v>49</v>
      </c>
      <c r="F518" t="s">
        <v>2626</v>
      </c>
      <c r="G518">
        <v>1</v>
      </c>
      <c r="H518">
        <v>28</v>
      </c>
      <c r="I518" t="s">
        <v>2627</v>
      </c>
      <c r="J518" t="s">
        <v>34</v>
      </c>
      <c r="K518" s="4" t="s">
        <v>2628</v>
      </c>
      <c r="L518" t="s">
        <v>22</v>
      </c>
      <c r="M518" t="s">
        <v>2629</v>
      </c>
      <c r="N518" t="s">
        <v>273</v>
      </c>
      <c r="O518" t="str">
        <f t="shared" si="103"/>
        <v>USA</v>
      </c>
      <c r="P518" t="str">
        <f t="shared" si="104"/>
        <v>Morrison IL</v>
      </c>
    </row>
    <row r="519" spans="1:16" x14ac:dyDescent="0.3">
      <c r="A519">
        <v>2003</v>
      </c>
      <c r="B519">
        <f t="shared" si="105"/>
        <v>2000</v>
      </c>
      <c r="C519">
        <f t="shared" ref="C519:C524" si="107">DATEDIF(K519, DATE(A519, 12, 31), "Y")</f>
        <v>87</v>
      </c>
      <c r="D519" t="str">
        <f t="shared" si="106"/>
        <v>Senior</v>
      </c>
      <c r="E519" t="s">
        <v>49</v>
      </c>
      <c r="F519" t="s">
        <v>773</v>
      </c>
      <c r="G519">
        <v>3</v>
      </c>
      <c r="H519">
        <v>767</v>
      </c>
      <c r="I519" t="s">
        <v>776</v>
      </c>
      <c r="J519" t="s">
        <v>34</v>
      </c>
      <c r="K519" s="4">
        <v>6122</v>
      </c>
      <c r="L519" t="s">
        <v>40</v>
      </c>
      <c r="M519" t="s">
        <v>652</v>
      </c>
      <c r="N519" t="s">
        <v>777</v>
      </c>
      <c r="O519" t="s">
        <v>53</v>
      </c>
      <c r="P519" t="s">
        <v>2728</v>
      </c>
    </row>
    <row r="520" spans="1:16" x14ac:dyDescent="0.3">
      <c r="A520">
        <v>1977</v>
      </c>
      <c r="B520">
        <f t="shared" si="105"/>
        <v>1970</v>
      </c>
      <c r="C520">
        <f t="shared" si="107"/>
        <v>60</v>
      </c>
      <c r="D520" t="str">
        <f t="shared" si="106"/>
        <v xml:space="preserve">Middle Age </v>
      </c>
      <c r="E520" t="s">
        <v>37</v>
      </c>
      <c r="F520" t="s">
        <v>1504</v>
      </c>
      <c r="G520">
        <v>1</v>
      </c>
      <c r="H520">
        <v>250</v>
      </c>
      <c r="I520" t="s">
        <v>1505</v>
      </c>
      <c r="J520" t="s">
        <v>34</v>
      </c>
      <c r="K520" s="4">
        <v>6235</v>
      </c>
      <c r="L520" t="s">
        <v>40</v>
      </c>
      <c r="M520" t="s">
        <v>652</v>
      </c>
      <c r="N520" t="s">
        <v>445</v>
      </c>
      <c r="O520" t="s">
        <v>53</v>
      </c>
      <c r="P520" t="s">
        <v>74</v>
      </c>
    </row>
    <row r="521" spans="1:16" x14ac:dyDescent="0.3">
      <c r="A521">
        <v>2007</v>
      </c>
      <c r="B521">
        <f t="shared" si="105"/>
        <v>2000</v>
      </c>
      <c r="C521">
        <f t="shared" si="107"/>
        <v>90</v>
      </c>
      <c r="D521" t="str">
        <f t="shared" si="106"/>
        <v>Senior</v>
      </c>
      <c r="E521" t="s">
        <v>19</v>
      </c>
      <c r="F521" t="s">
        <v>647</v>
      </c>
      <c r="G521">
        <v>3</v>
      </c>
      <c r="H521">
        <v>820</v>
      </c>
      <c r="I521" t="s">
        <v>651</v>
      </c>
      <c r="J521" t="s">
        <v>34</v>
      </c>
      <c r="K521" s="4">
        <v>6443</v>
      </c>
      <c r="L521" t="s">
        <v>40</v>
      </c>
      <c r="M521" t="s">
        <v>652</v>
      </c>
      <c r="N521" t="s">
        <v>653</v>
      </c>
      <c r="O521" t="s">
        <v>296</v>
      </c>
      <c r="P521" t="s">
        <v>1975</v>
      </c>
    </row>
    <row r="522" spans="1:16" x14ac:dyDescent="0.3">
      <c r="A522">
        <v>2003</v>
      </c>
      <c r="B522">
        <f t="shared" si="105"/>
        <v>2000</v>
      </c>
      <c r="C522">
        <f t="shared" si="107"/>
        <v>75</v>
      </c>
      <c r="D522" t="str">
        <f t="shared" si="106"/>
        <v xml:space="preserve">Middle Age </v>
      </c>
      <c r="E522" t="s">
        <v>49</v>
      </c>
      <c r="F522" t="s">
        <v>773</v>
      </c>
      <c r="G522">
        <v>3</v>
      </c>
      <c r="H522">
        <v>766</v>
      </c>
      <c r="I522" t="s">
        <v>778</v>
      </c>
      <c r="J522" t="s">
        <v>34</v>
      </c>
      <c r="K522" s="4">
        <v>10404</v>
      </c>
      <c r="L522" t="s">
        <v>40</v>
      </c>
      <c r="M522" t="s">
        <v>652</v>
      </c>
      <c r="N522" t="s">
        <v>779</v>
      </c>
      <c r="O522" t="str">
        <f t="shared" ref="O522:P526" si="108">L522</f>
        <v>Russia</v>
      </c>
      <c r="P522" t="str">
        <f t="shared" si="108"/>
        <v>Moscow</v>
      </c>
    </row>
    <row r="523" spans="1:16" x14ac:dyDescent="0.3">
      <c r="A523">
        <v>2023</v>
      </c>
      <c r="B523">
        <f t="shared" si="105"/>
        <v>2020</v>
      </c>
      <c r="C523">
        <f t="shared" si="107"/>
        <v>78</v>
      </c>
      <c r="D523" t="str">
        <f t="shared" si="106"/>
        <v>Senior</v>
      </c>
      <c r="E523" t="s">
        <v>37</v>
      </c>
      <c r="F523" t="s">
        <v>38</v>
      </c>
      <c r="G523">
        <v>3</v>
      </c>
      <c r="H523">
        <v>1031</v>
      </c>
      <c r="I523" t="s">
        <v>39</v>
      </c>
      <c r="J523" t="s">
        <v>34</v>
      </c>
      <c r="K523" s="4">
        <v>16776</v>
      </c>
      <c r="L523" t="s">
        <v>40</v>
      </c>
      <c r="M523" t="s">
        <v>652</v>
      </c>
      <c r="N523" t="s">
        <v>41</v>
      </c>
      <c r="O523" t="str">
        <f t="shared" si="108"/>
        <v>Russia</v>
      </c>
      <c r="P523" t="str">
        <f t="shared" si="108"/>
        <v>Moscow</v>
      </c>
    </row>
    <row r="524" spans="1:16" x14ac:dyDescent="0.3">
      <c r="A524">
        <v>1975</v>
      </c>
      <c r="B524">
        <f t="shared" si="105"/>
        <v>1970</v>
      </c>
      <c r="C524">
        <f t="shared" si="107"/>
        <v>54</v>
      </c>
      <c r="D524" t="str">
        <f t="shared" si="106"/>
        <v xml:space="preserve">Middle Age </v>
      </c>
      <c r="E524" t="s">
        <v>26</v>
      </c>
      <c r="F524" t="s">
        <v>1566</v>
      </c>
      <c r="G524">
        <v>1</v>
      </c>
      <c r="H524">
        <v>534</v>
      </c>
      <c r="I524" t="s">
        <v>1567</v>
      </c>
      <c r="J524" t="s">
        <v>34</v>
      </c>
      <c r="K524">
        <v>7812</v>
      </c>
      <c r="L524" t="s">
        <v>40</v>
      </c>
      <c r="M524" t="s">
        <v>652</v>
      </c>
      <c r="N524" t="s">
        <v>3045</v>
      </c>
      <c r="O524" t="str">
        <f t="shared" si="108"/>
        <v>Russia</v>
      </c>
      <c r="P524" t="str">
        <f t="shared" si="108"/>
        <v>Moscow</v>
      </c>
    </row>
    <row r="525" spans="1:16" x14ac:dyDescent="0.3">
      <c r="A525">
        <v>1958</v>
      </c>
      <c r="B525">
        <f t="shared" si="105"/>
        <v>1950</v>
      </c>
      <c r="C525">
        <f>-IF(AND(MID(K525,6,2)*1 &gt; MONTH(DATE(A525,1,1)), MID(K525,1,4)*1 = A525), MID(K525,1,4)*1 - MID(K525,1,4)*1 - 1, MID(K525,1,4)*1 - A525)</f>
        <v>68</v>
      </c>
      <c r="D525" t="str">
        <f t="shared" si="106"/>
        <v xml:space="preserve">Middle Age </v>
      </c>
      <c r="E525" t="s">
        <v>31</v>
      </c>
      <c r="F525" t="s">
        <v>1944</v>
      </c>
      <c r="G525">
        <v>1</v>
      </c>
      <c r="H525">
        <v>629</v>
      </c>
      <c r="I525" t="s">
        <v>1945</v>
      </c>
      <c r="J525" t="s">
        <v>34</v>
      </c>
      <c r="K525" t="s">
        <v>1946</v>
      </c>
      <c r="L525" t="s">
        <v>40</v>
      </c>
      <c r="M525" t="s">
        <v>652</v>
      </c>
      <c r="N525" t="s">
        <v>3045</v>
      </c>
      <c r="O525" t="str">
        <f t="shared" si="108"/>
        <v>Russia</v>
      </c>
      <c r="P525" t="str">
        <f t="shared" si="108"/>
        <v>Moscow</v>
      </c>
    </row>
    <row r="526" spans="1:16" x14ac:dyDescent="0.3">
      <c r="A526">
        <v>1937</v>
      </c>
      <c r="B526">
        <f t="shared" si="105"/>
        <v>1930</v>
      </c>
      <c r="C526">
        <f>-IF(AND(MID(K526,6,2)*1 &gt; MONTH(DATE(A526,1,1)), MID(K526,1,4)*1 = A526), MID(K526,1,4)*1 - MID(K526,1,4)*1 - 1, MID(K526,1,4)*1 - A526)</f>
        <v>48</v>
      </c>
      <c r="D526" t="str">
        <f t="shared" si="106"/>
        <v xml:space="preserve">Adult </v>
      </c>
      <c r="E526" t="s">
        <v>37</v>
      </c>
      <c r="F526" t="s">
        <v>2334</v>
      </c>
      <c r="G526">
        <v>2</v>
      </c>
      <c r="H526">
        <v>197</v>
      </c>
      <c r="I526" t="s">
        <v>2335</v>
      </c>
      <c r="J526" t="s">
        <v>34</v>
      </c>
      <c r="K526" s="4" t="s">
        <v>2336</v>
      </c>
      <c r="L526" t="s">
        <v>40</v>
      </c>
      <c r="M526" t="s">
        <v>652</v>
      </c>
      <c r="N526" t="s">
        <v>2159</v>
      </c>
      <c r="O526" t="str">
        <f t="shared" si="108"/>
        <v>Russia</v>
      </c>
      <c r="P526" t="str">
        <f t="shared" si="108"/>
        <v>Moscow</v>
      </c>
    </row>
    <row r="527" spans="1:16" x14ac:dyDescent="0.3">
      <c r="A527">
        <v>1981</v>
      </c>
      <c r="B527">
        <f t="shared" si="105"/>
        <v>1980</v>
      </c>
      <c r="C527">
        <f>DATEDIF(K527, DATE(A527, 12, 31), "Y")</f>
        <v>60</v>
      </c>
      <c r="D527" t="str">
        <f t="shared" si="106"/>
        <v xml:space="preserve">Middle Age </v>
      </c>
      <c r="E527" t="s">
        <v>49</v>
      </c>
      <c r="F527" t="s">
        <v>1412</v>
      </c>
      <c r="G527">
        <v>4</v>
      </c>
      <c r="H527">
        <v>119</v>
      </c>
      <c r="I527" t="s">
        <v>1413</v>
      </c>
      <c r="J527" t="s">
        <v>34</v>
      </c>
      <c r="K527" s="4">
        <v>7796</v>
      </c>
      <c r="L527" t="s">
        <v>22</v>
      </c>
      <c r="M527" t="s">
        <v>1414</v>
      </c>
      <c r="N527" t="s">
        <v>105</v>
      </c>
      <c r="O527" t="s">
        <v>1556</v>
      </c>
      <c r="P527" t="s">
        <v>1894</v>
      </c>
    </row>
    <row r="528" spans="1:16" x14ac:dyDescent="0.3">
      <c r="A528">
        <v>2010</v>
      </c>
      <c r="B528">
        <f t="shared" si="105"/>
        <v>2010</v>
      </c>
      <c r="C528">
        <f>DATEDIF(K528, DATE(A528, 12, 31), "Y")</f>
        <v>80</v>
      </c>
      <c r="D528" t="str">
        <f t="shared" si="106"/>
        <v>Senior</v>
      </c>
      <c r="E528" t="s">
        <v>37</v>
      </c>
      <c r="F528" t="s">
        <v>551</v>
      </c>
      <c r="G528">
        <v>3</v>
      </c>
      <c r="H528">
        <v>853</v>
      </c>
      <c r="I528" t="s">
        <v>552</v>
      </c>
      <c r="J528" t="s">
        <v>34</v>
      </c>
      <c r="K528" s="4">
        <v>11213</v>
      </c>
      <c r="L528" t="s">
        <v>155</v>
      </c>
      <c r="M528" t="s">
        <v>553</v>
      </c>
      <c r="N528" t="s">
        <v>554</v>
      </c>
      <c r="O528" t="str">
        <f t="shared" ref="O528:P531" si="109">L528</f>
        <v>Japan</v>
      </c>
      <c r="P528" t="str">
        <f t="shared" si="109"/>
        <v>Mukawa</v>
      </c>
    </row>
    <row r="529" spans="1:16" x14ac:dyDescent="0.3">
      <c r="A529">
        <v>1913</v>
      </c>
      <c r="B529">
        <f t="shared" si="105"/>
        <v>1910</v>
      </c>
      <c r="C529">
        <f>-IF(AND(MID(K529,6,2)*1 &gt; MONTH(DATE(A529,1,1)), MID(K529,1,4)*1 = A529), MID(K529,1,4)*1 - MID(K529,1,4)*1 - 1, MID(K529,1,4)*1 - A529)</f>
        <v>47</v>
      </c>
      <c r="D529" t="str">
        <f t="shared" si="106"/>
        <v xml:space="preserve">Adult </v>
      </c>
      <c r="E529" t="s">
        <v>37</v>
      </c>
      <c r="F529" t="s">
        <v>2764</v>
      </c>
      <c r="G529">
        <v>1</v>
      </c>
      <c r="H529">
        <v>174</v>
      </c>
      <c r="I529" t="s">
        <v>2765</v>
      </c>
      <c r="J529" t="s">
        <v>34</v>
      </c>
      <c r="K529" s="4" t="s">
        <v>2766</v>
      </c>
      <c r="L529" t="s">
        <v>46</v>
      </c>
      <c r="M529" t="s">
        <v>2767</v>
      </c>
      <c r="N529" t="s">
        <v>2159</v>
      </c>
      <c r="O529" t="str">
        <f t="shared" si="109"/>
        <v>France</v>
      </c>
      <c r="P529" t="str">
        <f t="shared" si="109"/>
        <v>Mulhouse</v>
      </c>
    </row>
    <row r="530" spans="1:16" x14ac:dyDescent="0.3">
      <c r="A530">
        <v>2019</v>
      </c>
      <c r="B530">
        <f t="shared" si="105"/>
        <v>2010</v>
      </c>
      <c r="C530">
        <f>DATEDIF(K530, DATE(A530, 12, 31), "Y")</f>
        <v>58</v>
      </c>
      <c r="D530" t="str">
        <f t="shared" si="106"/>
        <v xml:space="preserve">Middle Age </v>
      </c>
      <c r="E530" t="s">
        <v>19</v>
      </c>
      <c r="F530" t="s">
        <v>197</v>
      </c>
      <c r="G530">
        <v>3</v>
      </c>
      <c r="H530">
        <v>982</v>
      </c>
      <c r="I530" t="s">
        <v>200</v>
      </c>
      <c r="J530" t="s">
        <v>34</v>
      </c>
      <c r="K530" s="4">
        <v>22333</v>
      </c>
      <c r="L530" t="s">
        <v>201</v>
      </c>
      <c r="M530" t="s">
        <v>202</v>
      </c>
      <c r="N530" t="s">
        <v>48</v>
      </c>
      <c r="O530" t="str">
        <f t="shared" si="109"/>
        <v>India</v>
      </c>
      <c r="P530" t="str">
        <f t="shared" si="109"/>
        <v>Mumbai</v>
      </c>
    </row>
    <row r="531" spans="1:16" x14ac:dyDescent="0.3">
      <c r="A531">
        <v>1907</v>
      </c>
      <c r="B531">
        <f t="shared" si="105"/>
        <v>1900</v>
      </c>
      <c r="C531">
        <f>-IF(AND(MID(K531,6,2)*1 &gt; MONTH(DATE(A531,1,1)), MID(K531,1,4)*1 = A531), MID(K531,1,4)*1 - MID(K531,1,4)*1 - 1, MID(K531,1,4)*1 - A531)</f>
        <v>42</v>
      </c>
      <c r="D531" t="str">
        <f t="shared" si="106"/>
        <v xml:space="preserve">Adult </v>
      </c>
      <c r="E531" t="s">
        <v>31</v>
      </c>
      <c r="F531" t="s">
        <v>2889</v>
      </c>
      <c r="G531">
        <v>1</v>
      </c>
      <c r="H531">
        <v>577</v>
      </c>
      <c r="I531" t="s">
        <v>2890</v>
      </c>
      <c r="J531" t="s">
        <v>34</v>
      </c>
      <c r="K531" t="s">
        <v>2891</v>
      </c>
      <c r="L531" t="s">
        <v>201</v>
      </c>
      <c r="M531" t="s">
        <v>202</v>
      </c>
      <c r="N531" t="s">
        <v>3045</v>
      </c>
      <c r="O531" t="str">
        <f t="shared" si="109"/>
        <v>India</v>
      </c>
      <c r="P531" t="str">
        <f t="shared" si="109"/>
        <v>Mumbai</v>
      </c>
    </row>
    <row r="532" spans="1:16" x14ac:dyDescent="0.3">
      <c r="A532">
        <v>1964</v>
      </c>
      <c r="B532">
        <f t="shared" si="105"/>
        <v>1960</v>
      </c>
      <c r="C532">
        <f t="shared" ref="C532:C537" si="110">DATEDIF(K532, DATE(A532, 12, 31), "Y")</f>
        <v>53</v>
      </c>
      <c r="D532" t="str">
        <f t="shared" si="106"/>
        <v xml:space="preserve">Middle Age </v>
      </c>
      <c r="E532" t="s">
        <v>12</v>
      </c>
      <c r="F532" t="s">
        <v>1815</v>
      </c>
      <c r="G532">
        <v>2</v>
      </c>
      <c r="H532">
        <v>379</v>
      </c>
      <c r="I532" t="s">
        <v>1816</v>
      </c>
      <c r="J532" t="s">
        <v>34</v>
      </c>
      <c r="K532" s="4">
        <v>4114</v>
      </c>
      <c r="L532" t="s">
        <v>58</v>
      </c>
      <c r="M532" t="s">
        <v>1215</v>
      </c>
      <c r="N532" t="s">
        <v>1817</v>
      </c>
      <c r="O532" t="s">
        <v>22</v>
      </c>
      <c r="P532" t="s">
        <v>88</v>
      </c>
    </row>
    <row r="533" spans="1:16" x14ac:dyDescent="0.3">
      <c r="A533">
        <v>1973</v>
      </c>
      <c r="B533">
        <f t="shared" si="105"/>
        <v>1970</v>
      </c>
      <c r="C533">
        <f t="shared" si="110"/>
        <v>55</v>
      </c>
      <c r="D533" t="str">
        <f t="shared" si="106"/>
        <v xml:space="preserve">Middle Age </v>
      </c>
      <c r="E533" t="s">
        <v>37</v>
      </c>
      <c r="F533" t="s">
        <v>1636</v>
      </c>
      <c r="G533">
        <v>2</v>
      </c>
      <c r="H533">
        <v>244</v>
      </c>
      <c r="I533" t="s">
        <v>1640</v>
      </c>
      <c r="J533" t="s">
        <v>34</v>
      </c>
      <c r="K533" s="4">
        <v>6889</v>
      </c>
      <c r="L533" t="s">
        <v>58</v>
      </c>
      <c r="M533" t="s">
        <v>1215</v>
      </c>
      <c r="N533" t="s">
        <v>1641</v>
      </c>
      <c r="O533" t="s">
        <v>58</v>
      </c>
      <c r="P533" t="s">
        <v>909</v>
      </c>
    </row>
    <row r="534" spans="1:16" x14ac:dyDescent="0.3">
      <c r="A534">
        <v>1961</v>
      </c>
      <c r="B534">
        <f t="shared" si="105"/>
        <v>1960</v>
      </c>
      <c r="C534">
        <f t="shared" si="110"/>
        <v>32</v>
      </c>
      <c r="D534" t="str">
        <f t="shared" si="106"/>
        <v xml:space="preserve">Adult </v>
      </c>
      <c r="E534" t="s">
        <v>49</v>
      </c>
      <c r="F534" t="s">
        <v>1886</v>
      </c>
      <c r="G534">
        <v>2</v>
      </c>
      <c r="H534">
        <v>76</v>
      </c>
      <c r="I534" t="s">
        <v>1887</v>
      </c>
      <c r="J534" t="s">
        <v>34</v>
      </c>
      <c r="K534" s="4">
        <v>10624</v>
      </c>
      <c r="L534" t="s">
        <v>58</v>
      </c>
      <c r="M534" t="s">
        <v>1215</v>
      </c>
      <c r="N534" t="s">
        <v>1641</v>
      </c>
      <c r="O534" t="str">
        <f t="shared" ref="O534:P538" si="111">L534</f>
        <v>Germany</v>
      </c>
      <c r="P534" t="str">
        <f t="shared" si="111"/>
        <v>Munich</v>
      </c>
    </row>
    <row r="535" spans="1:16" x14ac:dyDescent="0.3">
      <c r="A535">
        <v>1978</v>
      </c>
      <c r="B535">
        <f t="shared" si="105"/>
        <v>1970</v>
      </c>
      <c r="C535">
        <f t="shared" si="110"/>
        <v>45</v>
      </c>
      <c r="D535" t="str">
        <f t="shared" si="106"/>
        <v xml:space="preserve">Adult </v>
      </c>
      <c r="E535" t="s">
        <v>49</v>
      </c>
      <c r="F535" t="s">
        <v>1496</v>
      </c>
      <c r="G535">
        <v>4</v>
      </c>
      <c r="H535">
        <v>111</v>
      </c>
      <c r="I535" t="s">
        <v>1498</v>
      </c>
      <c r="J535" t="s">
        <v>34</v>
      </c>
      <c r="K535" s="4">
        <v>12170</v>
      </c>
      <c r="L535" t="s">
        <v>58</v>
      </c>
      <c r="M535" t="s">
        <v>1215</v>
      </c>
      <c r="N535" t="s">
        <v>278</v>
      </c>
      <c r="O535" t="str">
        <f t="shared" si="111"/>
        <v>Germany</v>
      </c>
      <c r="P535" t="str">
        <f t="shared" si="111"/>
        <v>Munich</v>
      </c>
    </row>
    <row r="536" spans="1:16" x14ac:dyDescent="0.3">
      <c r="A536">
        <v>1988</v>
      </c>
      <c r="B536">
        <f t="shared" si="105"/>
        <v>1980</v>
      </c>
      <c r="C536">
        <f t="shared" si="110"/>
        <v>51</v>
      </c>
      <c r="D536" t="str">
        <f t="shared" si="106"/>
        <v xml:space="preserve">Middle Age </v>
      </c>
      <c r="E536" t="s">
        <v>37</v>
      </c>
      <c r="F536" t="s">
        <v>1210</v>
      </c>
      <c r="G536">
        <v>3</v>
      </c>
      <c r="H536">
        <v>271</v>
      </c>
      <c r="I536" t="s">
        <v>1214</v>
      </c>
      <c r="J536" t="s">
        <v>34</v>
      </c>
      <c r="K536" s="4">
        <v>13566</v>
      </c>
      <c r="L536" t="s">
        <v>58</v>
      </c>
      <c r="M536" t="s">
        <v>1215</v>
      </c>
      <c r="N536" t="s">
        <v>1216</v>
      </c>
      <c r="O536" t="str">
        <f t="shared" si="111"/>
        <v>Germany</v>
      </c>
      <c r="P536" t="str">
        <f t="shared" si="111"/>
        <v>Munich</v>
      </c>
    </row>
    <row r="537" spans="1:16" x14ac:dyDescent="0.3">
      <c r="A537">
        <v>1984</v>
      </c>
      <c r="B537">
        <f t="shared" si="105"/>
        <v>1980</v>
      </c>
      <c r="C537">
        <f t="shared" si="110"/>
        <v>38</v>
      </c>
      <c r="D537" t="str">
        <f t="shared" si="106"/>
        <v xml:space="preserve">Adult </v>
      </c>
      <c r="E537" t="s">
        <v>12</v>
      </c>
      <c r="F537" t="s">
        <v>1320</v>
      </c>
      <c r="G537">
        <v>3</v>
      </c>
      <c r="H537">
        <v>430</v>
      </c>
      <c r="I537" t="s">
        <v>1321</v>
      </c>
      <c r="J537" t="s">
        <v>34</v>
      </c>
      <c r="K537" s="4">
        <v>16909</v>
      </c>
      <c r="L537" t="s">
        <v>58</v>
      </c>
      <c r="M537" t="s">
        <v>1215</v>
      </c>
      <c r="N537" t="s">
        <v>1323</v>
      </c>
      <c r="O537" t="str">
        <f t="shared" si="111"/>
        <v>Germany</v>
      </c>
      <c r="P537" t="str">
        <f t="shared" si="111"/>
        <v>Munich</v>
      </c>
    </row>
    <row r="538" spans="1:16" x14ac:dyDescent="0.3">
      <c r="A538">
        <v>1907</v>
      </c>
      <c r="B538">
        <f t="shared" si="105"/>
        <v>1900</v>
      </c>
      <c r="C538">
        <f>-IF(AND(MID(K538,6,2)*1 &gt; MONTH(DATE(A538,1,1)), MID(K538,1,4)*1 = A538), MID(K538,1,4)*1 - MID(K538,1,4)*1 - 1, MID(K538,1,4)*1 - A538)</f>
        <v>47</v>
      </c>
      <c r="D538" t="str">
        <f t="shared" si="106"/>
        <v xml:space="preserve">Adult </v>
      </c>
      <c r="E538" t="s">
        <v>37</v>
      </c>
      <c r="F538" t="s">
        <v>2902</v>
      </c>
      <c r="G538">
        <v>1</v>
      </c>
      <c r="H538">
        <v>166</v>
      </c>
      <c r="I538" t="s">
        <v>2903</v>
      </c>
      <c r="J538" t="s">
        <v>34</v>
      </c>
      <c r="K538" s="4" t="s">
        <v>2904</v>
      </c>
      <c r="L538" t="s">
        <v>58</v>
      </c>
      <c r="M538" t="s">
        <v>1215</v>
      </c>
      <c r="N538" t="s">
        <v>2905</v>
      </c>
      <c r="O538" t="str">
        <f t="shared" si="111"/>
        <v>Germany</v>
      </c>
      <c r="P538" t="str">
        <f t="shared" si="111"/>
        <v>Munich</v>
      </c>
    </row>
    <row r="539" spans="1:16" x14ac:dyDescent="0.3">
      <c r="A539">
        <v>1986</v>
      </c>
      <c r="B539">
        <f t="shared" si="105"/>
        <v>1980</v>
      </c>
      <c r="C539">
        <f>DATEDIF(K539, DATE(A539, 12, 31), "Y")</f>
        <v>67</v>
      </c>
      <c r="D539" t="str">
        <f t="shared" si="106"/>
        <v xml:space="preserve">Middle Age </v>
      </c>
      <c r="E539" t="s">
        <v>19</v>
      </c>
      <c r="F539" t="s">
        <v>1270</v>
      </c>
      <c r="G539">
        <v>1</v>
      </c>
      <c r="H539">
        <v>700</v>
      </c>
      <c r="I539" t="s">
        <v>1271</v>
      </c>
      <c r="J539" t="s">
        <v>34</v>
      </c>
      <c r="K539" s="4">
        <v>7216</v>
      </c>
      <c r="L539" t="s">
        <v>22</v>
      </c>
      <c r="M539" t="s">
        <v>1272</v>
      </c>
      <c r="N539" t="s">
        <v>1273</v>
      </c>
      <c r="O539" t="s">
        <v>927</v>
      </c>
      <c r="P539" t="s">
        <v>1983</v>
      </c>
    </row>
    <row r="540" spans="1:16" x14ac:dyDescent="0.3">
      <c r="A540">
        <v>2004</v>
      </c>
      <c r="B540">
        <f t="shared" si="105"/>
        <v>2000</v>
      </c>
      <c r="C540">
        <f>DATEDIF(K540, DATE(A540, 12, 31), "Y")</f>
        <v>58</v>
      </c>
      <c r="D540" t="str">
        <f t="shared" si="106"/>
        <v xml:space="preserve">Middle Age </v>
      </c>
      <c r="E540" t="s">
        <v>31</v>
      </c>
      <c r="F540" t="s">
        <v>729</v>
      </c>
      <c r="G540">
        <v>1</v>
      </c>
      <c r="H540">
        <v>782</v>
      </c>
      <c r="I540" t="s">
        <v>730</v>
      </c>
      <c r="J540" t="s">
        <v>15</v>
      </c>
      <c r="K540">
        <v>17095</v>
      </c>
      <c r="L540" t="s">
        <v>108</v>
      </c>
      <c r="M540" t="s">
        <v>731</v>
      </c>
      <c r="N540" t="s">
        <v>3045</v>
      </c>
      <c r="O540" t="str">
        <f t="shared" ref="O540:P546" si="112">L540</f>
        <v>Austria</v>
      </c>
      <c r="P540" t="str">
        <f t="shared" si="112"/>
        <v>Murzzuschlag</v>
      </c>
    </row>
    <row r="541" spans="1:16" x14ac:dyDescent="0.3">
      <c r="A541">
        <v>1908</v>
      </c>
      <c r="B541">
        <f t="shared" si="105"/>
        <v>1900</v>
      </c>
      <c r="C541">
        <f>-IF(AND(MID(K541,6,2)*1 &gt; MONTH(DATE(A541,1,1)), MID(K541,1,4)*1 = A541), MID(K541,1,4)*1 - MID(K541,1,4)*1 - 1, MID(K541,1,4)*1 - A541)</f>
        <v>71</v>
      </c>
      <c r="D541" t="str">
        <f t="shared" si="106"/>
        <v xml:space="preserve">Middle Age </v>
      </c>
      <c r="E541" t="s">
        <v>26</v>
      </c>
      <c r="F541" t="s">
        <v>2868</v>
      </c>
      <c r="G541">
        <v>2</v>
      </c>
      <c r="H541">
        <v>474</v>
      </c>
      <c r="I541" t="s">
        <v>2869</v>
      </c>
      <c r="J541" t="s">
        <v>34</v>
      </c>
      <c r="K541" t="s">
        <v>2870</v>
      </c>
      <c r="L541" t="s">
        <v>100</v>
      </c>
      <c r="M541" t="s">
        <v>2871</v>
      </c>
      <c r="N541" t="s">
        <v>3045</v>
      </c>
      <c r="O541" t="str">
        <f t="shared" si="112"/>
        <v>Denmark</v>
      </c>
      <c r="P541" t="str">
        <f t="shared" si="112"/>
        <v>Naestved</v>
      </c>
    </row>
    <row r="542" spans="1:16" ht="15" customHeight="1" x14ac:dyDescent="0.3">
      <c r="A542">
        <v>2017</v>
      </c>
      <c r="B542">
        <f t="shared" si="105"/>
        <v>2010</v>
      </c>
      <c r="C542">
        <f t="shared" ref="C542:C547" si="113">DATEDIF(K542, DATE(A542, 12, 31), "Y")</f>
        <v>63</v>
      </c>
      <c r="D542" t="str">
        <f t="shared" si="106"/>
        <v xml:space="preserve">Middle Age </v>
      </c>
      <c r="E542" t="s">
        <v>31</v>
      </c>
      <c r="F542" t="s">
        <v>291</v>
      </c>
      <c r="G542">
        <v>1</v>
      </c>
      <c r="H542">
        <v>947</v>
      </c>
      <c r="I542" t="s">
        <v>292</v>
      </c>
      <c r="J542" t="s">
        <v>34</v>
      </c>
      <c r="K542">
        <v>20036</v>
      </c>
      <c r="L542" t="s">
        <v>155</v>
      </c>
      <c r="M542" t="s">
        <v>293</v>
      </c>
      <c r="N542" t="s">
        <v>3045</v>
      </c>
      <c r="O542" t="str">
        <f t="shared" si="112"/>
        <v>Japan</v>
      </c>
      <c r="P542" t="str">
        <f t="shared" si="112"/>
        <v>Nagasaki</v>
      </c>
    </row>
    <row r="543" spans="1:16" x14ac:dyDescent="0.3">
      <c r="A543">
        <v>1987</v>
      </c>
      <c r="B543">
        <f t="shared" si="105"/>
        <v>1980</v>
      </c>
      <c r="C543">
        <f t="shared" si="113"/>
        <v>48</v>
      </c>
      <c r="D543" t="str">
        <f t="shared" si="106"/>
        <v xml:space="preserve">Adult </v>
      </c>
      <c r="E543" t="s">
        <v>12</v>
      </c>
      <c r="F543" t="s">
        <v>1254</v>
      </c>
      <c r="G543">
        <v>1</v>
      </c>
      <c r="H543">
        <v>436</v>
      </c>
      <c r="I543" t="s">
        <v>1255</v>
      </c>
      <c r="J543" t="s">
        <v>34</v>
      </c>
      <c r="K543" s="4">
        <v>14493</v>
      </c>
      <c r="L543" t="s">
        <v>155</v>
      </c>
      <c r="M543" t="s">
        <v>428</v>
      </c>
      <c r="N543" t="s">
        <v>48</v>
      </c>
      <c r="O543" t="str">
        <f t="shared" si="112"/>
        <v>Japan</v>
      </c>
      <c r="P543" t="str">
        <f t="shared" si="112"/>
        <v>Nagoya</v>
      </c>
    </row>
    <row r="544" spans="1:16" x14ac:dyDescent="0.3">
      <c r="A544">
        <v>2008</v>
      </c>
      <c r="B544">
        <f t="shared" si="105"/>
        <v>2000</v>
      </c>
      <c r="C544">
        <f t="shared" si="113"/>
        <v>68</v>
      </c>
      <c r="D544" t="str">
        <f t="shared" si="106"/>
        <v xml:space="preserve">Middle Age </v>
      </c>
      <c r="E544" t="s">
        <v>49</v>
      </c>
      <c r="F544" t="s">
        <v>620</v>
      </c>
      <c r="G544">
        <v>4</v>
      </c>
      <c r="H544">
        <v>828</v>
      </c>
      <c r="I544" t="s">
        <v>621</v>
      </c>
      <c r="J544" t="s">
        <v>34</v>
      </c>
      <c r="K544" s="4">
        <v>14648</v>
      </c>
      <c r="L544" t="s">
        <v>155</v>
      </c>
      <c r="M544" t="s">
        <v>428</v>
      </c>
      <c r="N544" t="s">
        <v>622</v>
      </c>
      <c r="O544" t="str">
        <f t="shared" si="112"/>
        <v>Japan</v>
      </c>
      <c r="P544" t="str">
        <f t="shared" si="112"/>
        <v>Nagoya</v>
      </c>
    </row>
    <row r="545" spans="1:16" x14ac:dyDescent="0.3">
      <c r="A545">
        <v>2008</v>
      </c>
      <c r="B545">
        <f t="shared" si="105"/>
        <v>2000</v>
      </c>
      <c r="C545">
        <f t="shared" si="113"/>
        <v>64</v>
      </c>
      <c r="D545" t="str">
        <f t="shared" si="106"/>
        <v xml:space="preserve">Middle Age </v>
      </c>
      <c r="E545" t="s">
        <v>49</v>
      </c>
      <c r="F545" t="s">
        <v>620</v>
      </c>
      <c r="G545">
        <v>4</v>
      </c>
      <c r="H545">
        <v>827</v>
      </c>
      <c r="I545" t="s">
        <v>623</v>
      </c>
      <c r="J545" t="s">
        <v>34</v>
      </c>
      <c r="K545" s="4">
        <v>16169</v>
      </c>
      <c r="L545" t="s">
        <v>155</v>
      </c>
      <c r="M545" t="s">
        <v>428</v>
      </c>
      <c r="N545" t="s">
        <v>624</v>
      </c>
      <c r="O545" t="str">
        <f t="shared" si="112"/>
        <v>Japan</v>
      </c>
      <c r="P545" t="str">
        <f t="shared" si="112"/>
        <v>Nagoya</v>
      </c>
    </row>
    <row r="546" spans="1:16" x14ac:dyDescent="0.3">
      <c r="A546">
        <v>1973</v>
      </c>
      <c r="B546">
        <f t="shared" si="105"/>
        <v>1970</v>
      </c>
      <c r="C546">
        <f t="shared" si="113"/>
        <v>62</v>
      </c>
      <c r="D546" t="str">
        <f t="shared" si="106"/>
        <v xml:space="preserve">Middle Age </v>
      </c>
      <c r="E546" t="s">
        <v>26</v>
      </c>
      <c r="F546" t="s">
        <v>1625</v>
      </c>
      <c r="G546">
        <v>2</v>
      </c>
      <c r="H546">
        <v>531</v>
      </c>
      <c r="I546" t="s">
        <v>1632</v>
      </c>
      <c r="J546" t="s">
        <v>34</v>
      </c>
      <c r="K546">
        <v>4305</v>
      </c>
      <c r="L546" t="s">
        <v>1633</v>
      </c>
      <c r="M546" t="s">
        <v>1634</v>
      </c>
      <c r="N546" t="s">
        <v>3045</v>
      </c>
      <c r="O546" t="str">
        <f t="shared" si="112"/>
        <v>Vietnam</v>
      </c>
      <c r="P546" t="str">
        <f t="shared" si="112"/>
        <v>Nam Ha province</v>
      </c>
    </row>
    <row r="547" spans="1:16" x14ac:dyDescent="0.3">
      <c r="A547">
        <v>1965</v>
      </c>
      <c r="B547">
        <f t="shared" si="105"/>
        <v>1960</v>
      </c>
      <c r="C547">
        <f t="shared" si="113"/>
        <v>45</v>
      </c>
      <c r="D547" t="str">
        <f t="shared" si="106"/>
        <v xml:space="preserve">Adult </v>
      </c>
      <c r="E547" t="s">
        <v>12</v>
      </c>
      <c r="F547" t="s">
        <v>1801</v>
      </c>
      <c r="G547">
        <v>3</v>
      </c>
      <c r="H547">
        <v>380</v>
      </c>
      <c r="I547" t="s">
        <v>1806</v>
      </c>
      <c r="J547" t="s">
        <v>34</v>
      </c>
      <c r="K547" s="4">
        <v>7474</v>
      </c>
      <c r="L547" t="s">
        <v>46</v>
      </c>
      <c r="M547" t="s">
        <v>1807</v>
      </c>
      <c r="N547" t="s">
        <v>1803</v>
      </c>
      <c r="O547" t="s">
        <v>321</v>
      </c>
      <c r="P547" t="s">
        <v>2300</v>
      </c>
    </row>
    <row r="548" spans="1:16" x14ac:dyDescent="0.3">
      <c r="A548">
        <v>1926</v>
      </c>
      <c r="B548">
        <f t="shared" si="105"/>
        <v>1920</v>
      </c>
      <c r="C548">
        <f>-IF(AND(MID(K548,6,2)*1 &gt; MONTH(DATE(A548,1,1)), MID(K548,1,4)*1 = A548), MID(K548,1,4)*1 - MID(K548,1,4)*1 - 1, MID(K548,1,4)*1 - A548)</f>
        <v>64</v>
      </c>
      <c r="D548" t="str">
        <f t="shared" si="106"/>
        <v xml:space="preserve">Middle Age </v>
      </c>
      <c r="E548" t="s">
        <v>26</v>
      </c>
      <c r="F548" t="s">
        <v>2562</v>
      </c>
      <c r="G548">
        <v>2</v>
      </c>
      <c r="H548">
        <v>490</v>
      </c>
      <c r="I548" t="s">
        <v>2565</v>
      </c>
      <c r="J548" t="s">
        <v>34</v>
      </c>
      <c r="K548" t="s">
        <v>2566</v>
      </c>
      <c r="L548" t="s">
        <v>46</v>
      </c>
      <c r="M548" t="s">
        <v>2567</v>
      </c>
      <c r="N548" t="s">
        <v>3045</v>
      </c>
      <c r="O548" t="str">
        <f>L548</f>
        <v>France</v>
      </c>
      <c r="P548" t="str">
        <f>M548</f>
        <v>Nantes</v>
      </c>
    </row>
    <row r="549" spans="1:16" x14ac:dyDescent="0.3">
      <c r="A549">
        <v>1981</v>
      </c>
      <c r="B549">
        <f t="shared" si="105"/>
        <v>1980</v>
      </c>
      <c r="C549">
        <f>DATEDIF(K549, DATE(A549, 12, 31), "Y")</f>
        <v>63</v>
      </c>
      <c r="D549" t="str">
        <f t="shared" si="106"/>
        <v xml:space="preserve">Middle Age </v>
      </c>
      <c r="E549" t="s">
        <v>37</v>
      </c>
      <c r="F549" t="s">
        <v>1407</v>
      </c>
      <c r="G549">
        <v>2</v>
      </c>
      <c r="H549">
        <v>257</v>
      </c>
      <c r="I549" t="s">
        <v>1410</v>
      </c>
      <c r="J549" t="s">
        <v>34</v>
      </c>
      <c r="K549" s="4">
        <v>6852</v>
      </c>
      <c r="L549" t="s">
        <v>155</v>
      </c>
      <c r="M549" t="s">
        <v>1411</v>
      </c>
      <c r="N549" t="s">
        <v>282</v>
      </c>
      <c r="O549" t="s">
        <v>141</v>
      </c>
      <c r="P549" t="s">
        <v>2045</v>
      </c>
    </row>
    <row r="550" spans="1:16" x14ac:dyDescent="0.3">
      <c r="A550">
        <v>1908</v>
      </c>
      <c r="B550">
        <f t="shared" si="105"/>
        <v>1900</v>
      </c>
      <c r="C550">
        <f>-IF(AND(MID(K550,6,2)*1 &gt; MONTH(DATE(A550,1,1)), MID(K550,1,4)*1 = A550), MID(K550,1,4)*1 - MID(K550,1,4)*1 - 1, MID(K550,1,4)*1 - A550)</f>
        <v>37</v>
      </c>
      <c r="D550" t="str">
        <f t="shared" si="106"/>
        <v xml:space="preserve">Adult </v>
      </c>
      <c r="E550" t="s">
        <v>37</v>
      </c>
      <c r="F550" t="s">
        <v>2881</v>
      </c>
      <c r="G550">
        <v>1</v>
      </c>
      <c r="H550">
        <v>167</v>
      </c>
      <c r="I550" t="s">
        <v>2882</v>
      </c>
      <c r="J550" t="s">
        <v>34</v>
      </c>
      <c r="K550" s="4" t="s">
        <v>2883</v>
      </c>
      <c r="L550" t="s">
        <v>880</v>
      </c>
      <c r="M550" t="s">
        <v>2884</v>
      </c>
      <c r="N550" t="s">
        <v>2179</v>
      </c>
      <c r="O550" t="str">
        <f>L550</f>
        <v>New Zealand</v>
      </c>
      <c r="P550" t="str">
        <f>M550</f>
        <v>Nelson</v>
      </c>
    </row>
    <row r="551" spans="1:16" x14ac:dyDescent="0.3">
      <c r="A551">
        <v>2001</v>
      </c>
      <c r="B551">
        <f t="shared" si="105"/>
        <v>2000</v>
      </c>
      <c r="C551">
        <f>DATEDIF(K551, DATE(A551, 12, 31), "Y")</f>
        <v>58</v>
      </c>
      <c r="D551" t="str">
        <f t="shared" si="106"/>
        <v xml:space="preserve">Middle Age </v>
      </c>
      <c r="E551" t="s">
        <v>12</v>
      </c>
      <c r="F551" t="s">
        <v>856</v>
      </c>
      <c r="G551">
        <v>3</v>
      </c>
      <c r="H551">
        <v>736</v>
      </c>
      <c r="I551" t="s">
        <v>860</v>
      </c>
      <c r="J551" t="s">
        <v>34</v>
      </c>
      <c r="K551" s="4">
        <v>15756</v>
      </c>
      <c r="L551" t="s">
        <v>141</v>
      </c>
      <c r="M551" t="s">
        <v>861</v>
      </c>
      <c r="N551" t="s">
        <v>859</v>
      </c>
      <c r="O551" t="str">
        <f>L551</f>
        <v>United Kingdom</v>
      </c>
      <c r="P551" t="str">
        <f>M551</f>
        <v>Neston</v>
      </c>
    </row>
    <row r="552" spans="1:16" x14ac:dyDescent="0.3">
      <c r="A552">
        <v>1957</v>
      </c>
      <c r="B552">
        <f t="shared" si="105"/>
        <v>1950</v>
      </c>
      <c r="C552">
        <f>DATEDIF(K552, DATE(A552, 12, 31), "Y")</f>
        <v>50</v>
      </c>
      <c r="D552" t="str">
        <f t="shared" si="106"/>
        <v xml:space="preserve">Adult </v>
      </c>
      <c r="E552" t="s">
        <v>12</v>
      </c>
      <c r="F552" t="s">
        <v>1963</v>
      </c>
      <c r="G552">
        <v>1</v>
      </c>
      <c r="H552">
        <v>363</v>
      </c>
      <c r="I552" t="s">
        <v>1964</v>
      </c>
      <c r="J552" t="s">
        <v>34</v>
      </c>
      <c r="K552" s="4">
        <v>2639</v>
      </c>
      <c r="L552" t="s">
        <v>222</v>
      </c>
      <c r="M552" t="s">
        <v>1965</v>
      </c>
      <c r="N552" t="s">
        <v>1966</v>
      </c>
      <c r="O552" t="s">
        <v>934</v>
      </c>
      <c r="P552" t="s">
        <v>937</v>
      </c>
    </row>
    <row r="553" spans="1:16" x14ac:dyDescent="0.3">
      <c r="A553">
        <v>1983</v>
      </c>
      <c r="B553">
        <f t="shared" si="105"/>
        <v>1980</v>
      </c>
      <c r="C553">
        <f>DATEDIF(K553, DATE(A553, 12, 31), "Y")</f>
        <v>68</v>
      </c>
      <c r="D553" t="str">
        <f t="shared" si="106"/>
        <v xml:space="preserve">Middle Age </v>
      </c>
      <c r="E553" t="s">
        <v>37</v>
      </c>
      <c r="F553" t="s">
        <v>1357</v>
      </c>
      <c r="G553">
        <v>1</v>
      </c>
      <c r="H553">
        <v>260</v>
      </c>
      <c r="I553" t="s">
        <v>1358</v>
      </c>
      <c r="J553" t="s">
        <v>34</v>
      </c>
      <c r="K553" s="4">
        <v>5813</v>
      </c>
      <c r="L553" t="s">
        <v>128</v>
      </c>
      <c r="M553" t="s">
        <v>1359</v>
      </c>
      <c r="N553" t="s">
        <v>105</v>
      </c>
      <c r="O553" t="s">
        <v>443</v>
      </c>
      <c r="P553" t="s">
        <v>446</v>
      </c>
    </row>
    <row r="554" spans="1:16" x14ac:dyDescent="0.3">
      <c r="A554">
        <v>1987</v>
      </c>
      <c r="B554">
        <f t="shared" si="105"/>
        <v>1980</v>
      </c>
      <c r="C554">
        <f>DATEDIF(K554, DATE(A554, 12, 31), "Y")</f>
        <v>37</v>
      </c>
      <c r="D554" t="str">
        <f t="shared" si="106"/>
        <v xml:space="preserve">Adult </v>
      </c>
      <c r="E554" t="s">
        <v>49</v>
      </c>
      <c r="F554" t="s">
        <v>1262</v>
      </c>
      <c r="G554">
        <v>2</v>
      </c>
      <c r="H554">
        <v>130</v>
      </c>
      <c r="I554" t="s">
        <v>1265</v>
      </c>
      <c r="J554" t="s">
        <v>34</v>
      </c>
      <c r="K554" s="4">
        <v>18399</v>
      </c>
      <c r="L554" t="s">
        <v>58</v>
      </c>
      <c r="M554" t="s">
        <v>1266</v>
      </c>
      <c r="N554" t="s">
        <v>1264</v>
      </c>
      <c r="O554" t="str">
        <f t="shared" ref="O554:P559" si="114">L554</f>
        <v>Germany</v>
      </c>
      <c r="P554" t="str">
        <f t="shared" si="114"/>
        <v>Neuenkirchen</v>
      </c>
    </row>
    <row r="555" spans="1:16" x14ac:dyDescent="0.3">
      <c r="A555">
        <v>1937</v>
      </c>
      <c r="B555">
        <f t="shared" si="105"/>
        <v>1930</v>
      </c>
      <c r="C555">
        <f>-IF(AND(MID(K555,6,2)*1 &gt; MONTH(DATE(A555,1,1)), MID(K555,1,4)*1 = A555), MID(K555,1,4)*1 - MID(K555,1,4)*1 - 1, MID(K555,1,4)*1 - A555)</f>
        <v>56</v>
      </c>
      <c r="D555" t="str">
        <f t="shared" si="106"/>
        <v xml:space="preserve">Middle Age </v>
      </c>
      <c r="E555" t="s">
        <v>31</v>
      </c>
      <c r="F555" t="s">
        <v>2325</v>
      </c>
      <c r="G555">
        <v>1</v>
      </c>
      <c r="H555">
        <v>609</v>
      </c>
      <c r="I555" t="s">
        <v>2326</v>
      </c>
      <c r="J555" t="s">
        <v>34</v>
      </c>
      <c r="K555" t="s">
        <v>2060</v>
      </c>
      <c r="L555" t="s">
        <v>46</v>
      </c>
      <c r="M555" t="s">
        <v>2327</v>
      </c>
      <c r="N555" t="s">
        <v>3045</v>
      </c>
      <c r="O555" t="str">
        <f t="shared" si="114"/>
        <v>France</v>
      </c>
      <c r="P555" t="str">
        <f t="shared" si="114"/>
        <v>Neuilly sur Seine</v>
      </c>
    </row>
    <row r="556" spans="1:16" x14ac:dyDescent="0.3">
      <c r="A556">
        <v>1949</v>
      </c>
      <c r="B556">
        <f t="shared" si="105"/>
        <v>1940</v>
      </c>
      <c r="C556">
        <f>-IF(AND(MID(K556,6,2)*1 &gt; MONTH(DATE(A556,1,1)), MID(K556,1,4)*1 = A556), MID(K556,1,4)*1 - MID(K556,1,4)*1 - 1, MID(K556,1,4)*1 - A556)</f>
        <v>52</v>
      </c>
      <c r="D556" t="str">
        <f t="shared" si="106"/>
        <v xml:space="preserve">Middle Age </v>
      </c>
      <c r="E556" t="s">
        <v>31</v>
      </c>
      <c r="F556" t="s">
        <v>2142</v>
      </c>
      <c r="G556">
        <v>1</v>
      </c>
      <c r="H556">
        <v>620</v>
      </c>
      <c r="I556" t="s">
        <v>2143</v>
      </c>
      <c r="J556" t="s">
        <v>34</v>
      </c>
      <c r="K556" t="s">
        <v>2144</v>
      </c>
      <c r="L556" t="s">
        <v>22</v>
      </c>
      <c r="M556" t="s">
        <v>2145</v>
      </c>
      <c r="N556" t="s">
        <v>3045</v>
      </c>
      <c r="O556" t="str">
        <f t="shared" si="114"/>
        <v>USA</v>
      </c>
      <c r="P556" t="str">
        <f t="shared" si="114"/>
        <v>New Albany MS</v>
      </c>
    </row>
    <row r="557" spans="1:16" x14ac:dyDescent="0.3">
      <c r="A557">
        <v>2001</v>
      </c>
      <c r="B557">
        <f t="shared" si="105"/>
        <v>2000</v>
      </c>
      <c r="C557">
        <f t="shared" ref="C557:C588" si="115">DATEDIF(K557, DATE(A557, 12, 31), "Y")</f>
        <v>61</v>
      </c>
      <c r="D557" t="str">
        <f t="shared" si="106"/>
        <v xml:space="preserve">Middle Age </v>
      </c>
      <c r="E557" t="s">
        <v>19</v>
      </c>
      <c r="F557" t="s">
        <v>837</v>
      </c>
      <c r="G557">
        <v>3</v>
      </c>
      <c r="H557">
        <v>744</v>
      </c>
      <c r="I557" t="s">
        <v>842</v>
      </c>
      <c r="J557" t="s">
        <v>34</v>
      </c>
      <c r="K557" s="4">
        <v>14779</v>
      </c>
      <c r="L557" t="s">
        <v>22</v>
      </c>
      <c r="M557" t="s">
        <v>254</v>
      </c>
      <c r="N557" t="s">
        <v>130</v>
      </c>
      <c r="O557" t="str">
        <f t="shared" si="114"/>
        <v>USA</v>
      </c>
      <c r="P557" t="str">
        <f t="shared" si="114"/>
        <v>New Haven CT</v>
      </c>
    </row>
    <row r="558" spans="1:16" x14ac:dyDescent="0.3">
      <c r="A558">
        <v>1994</v>
      </c>
      <c r="B558">
        <f t="shared" si="105"/>
        <v>1990</v>
      </c>
      <c r="C558">
        <f t="shared" si="115"/>
        <v>53</v>
      </c>
      <c r="D558" t="str">
        <f t="shared" si="106"/>
        <v xml:space="preserve">Middle Age </v>
      </c>
      <c r="E558" t="s">
        <v>12</v>
      </c>
      <c r="F558" t="s">
        <v>1074</v>
      </c>
      <c r="G558">
        <v>2</v>
      </c>
      <c r="H558">
        <v>450</v>
      </c>
      <c r="I558" t="s">
        <v>1077</v>
      </c>
      <c r="J558" t="s">
        <v>34</v>
      </c>
      <c r="K558" s="4">
        <v>15158</v>
      </c>
      <c r="L558" t="s">
        <v>22</v>
      </c>
      <c r="M558" t="s">
        <v>254</v>
      </c>
      <c r="N558" t="s">
        <v>535</v>
      </c>
      <c r="O558" t="str">
        <f t="shared" si="114"/>
        <v>USA</v>
      </c>
      <c r="P558" t="str">
        <f t="shared" si="114"/>
        <v>New Haven CT</v>
      </c>
    </row>
    <row r="559" spans="1:16" x14ac:dyDescent="0.3">
      <c r="A559">
        <v>2006</v>
      </c>
      <c r="B559">
        <f t="shared" si="105"/>
        <v>2000</v>
      </c>
      <c r="C559">
        <f t="shared" si="115"/>
        <v>46</v>
      </c>
      <c r="D559" t="str">
        <f t="shared" si="106"/>
        <v xml:space="preserve">Adult </v>
      </c>
      <c r="E559" t="s">
        <v>12</v>
      </c>
      <c r="F559" t="s">
        <v>692</v>
      </c>
      <c r="G559">
        <v>2</v>
      </c>
      <c r="H559">
        <v>803</v>
      </c>
      <c r="I559" t="s">
        <v>693</v>
      </c>
      <c r="J559" t="s">
        <v>34</v>
      </c>
      <c r="K559" s="4">
        <v>22207</v>
      </c>
      <c r="L559" t="s">
        <v>22</v>
      </c>
      <c r="M559" t="s">
        <v>254</v>
      </c>
      <c r="N559" t="s">
        <v>694</v>
      </c>
      <c r="O559" t="str">
        <f t="shared" si="114"/>
        <v>USA</v>
      </c>
      <c r="P559" t="str">
        <f t="shared" si="114"/>
        <v>New Haven CT</v>
      </c>
    </row>
    <row r="560" spans="1:16" x14ac:dyDescent="0.3">
      <c r="A560">
        <v>1936</v>
      </c>
      <c r="B560">
        <f t="shared" si="105"/>
        <v>1930</v>
      </c>
      <c r="C560">
        <f t="shared" si="115"/>
        <v>31</v>
      </c>
      <c r="D560" t="str">
        <f t="shared" si="106"/>
        <v xml:space="preserve">Adult </v>
      </c>
      <c r="E560" t="s">
        <v>49</v>
      </c>
      <c r="F560" t="s">
        <v>2366</v>
      </c>
      <c r="G560">
        <v>2</v>
      </c>
      <c r="H560">
        <v>43</v>
      </c>
      <c r="I560" t="s">
        <v>2367</v>
      </c>
      <c r="J560" t="s">
        <v>34</v>
      </c>
      <c r="K560" s="4">
        <v>2073</v>
      </c>
      <c r="L560" t="s">
        <v>22</v>
      </c>
      <c r="M560" t="s">
        <v>23</v>
      </c>
      <c r="N560" t="s">
        <v>273</v>
      </c>
      <c r="O560" t="s">
        <v>141</v>
      </c>
      <c r="P560" t="s">
        <v>331</v>
      </c>
    </row>
    <row r="561" spans="1:16" x14ac:dyDescent="0.3">
      <c r="A561">
        <v>1967</v>
      </c>
      <c r="B561">
        <f t="shared" si="105"/>
        <v>1960</v>
      </c>
      <c r="C561">
        <f t="shared" si="115"/>
        <v>61</v>
      </c>
      <c r="D561" t="str">
        <f t="shared" si="106"/>
        <v xml:space="preserve">Middle Age </v>
      </c>
      <c r="E561" t="s">
        <v>12</v>
      </c>
      <c r="F561" t="s">
        <v>1761</v>
      </c>
      <c r="G561">
        <v>3</v>
      </c>
      <c r="H561">
        <v>387</v>
      </c>
      <c r="I561" t="s">
        <v>1762</v>
      </c>
      <c r="J561" t="s">
        <v>34</v>
      </c>
      <c r="K561" s="4">
        <v>2514</v>
      </c>
      <c r="L561" t="s">
        <v>22</v>
      </c>
      <c r="M561" t="s">
        <v>23</v>
      </c>
      <c r="N561" t="s">
        <v>24</v>
      </c>
      <c r="O561" t="s">
        <v>22</v>
      </c>
      <c r="P561" t="s">
        <v>308</v>
      </c>
    </row>
    <row r="562" spans="1:16" x14ac:dyDescent="0.3">
      <c r="A562">
        <v>1972</v>
      </c>
      <c r="B562">
        <f t="shared" si="105"/>
        <v>1970</v>
      </c>
      <c r="C562">
        <f t="shared" si="115"/>
        <v>61</v>
      </c>
      <c r="D562" t="str">
        <f t="shared" si="106"/>
        <v xml:space="preserve">Middle Age </v>
      </c>
      <c r="E562" t="s">
        <v>37</v>
      </c>
      <c r="F562" t="s">
        <v>1662</v>
      </c>
      <c r="G562">
        <v>4</v>
      </c>
      <c r="H562">
        <v>243</v>
      </c>
      <c r="I562" t="s">
        <v>1663</v>
      </c>
      <c r="J562" t="s">
        <v>34</v>
      </c>
      <c r="K562" s="4">
        <v>4194</v>
      </c>
      <c r="L562" t="s">
        <v>22</v>
      </c>
      <c r="M562" t="s">
        <v>23</v>
      </c>
      <c r="N562" t="s">
        <v>192</v>
      </c>
      <c r="O562" t="s">
        <v>325</v>
      </c>
      <c r="P562" t="s">
        <v>326</v>
      </c>
    </row>
    <row r="563" spans="1:16" x14ac:dyDescent="0.3">
      <c r="A563">
        <v>1970</v>
      </c>
      <c r="B563">
        <f t="shared" si="105"/>
        <v>1970</v>
      </c>
      <c r="C563">
        <f t="shared" si="115"/>
        <v>58</v>
      </c>
      <c r="D563" t="str">
        <f t="shared" si="106"/>
        <v xml:space="preserve">Middle Age </v>
      </c>
      <c r="E563" t="s">
        <v>12</v>
      </c>
      <c r="F563" t="s">
        <v>1707</v>
      </c>
      <c r="G563">
        <v>3</v>
      </c>
      <c r="H563">
        <v>396</v>
      </c>
      <c r="I563" t="s">
        <v>1708</v>
      </c>
      <c r="J563" t="s">
        <v>34</v>
      </c>
      <c r="K563" s="4">
        <v>4534</v>
      </c>
      <c r="L563" t="s">
        <v>22</v>
      </c>
      <c r="M563" t="s">
        <v>23</v>
      </c>
      <c r="N563" t="s">
        <v>196</v>
      </c>
      <c r="O563" t="s">
        <v>135</v>
      </c>
      <c r="P563" t="s">
        <v>136</v>
      </c>
    </row>
    <row r="564" spans="1:16" x14ac:dyDescent="0.3">
      <c r="A564">
        <v>1961</v>
      </c>
      <c r="B564">
        <f t="shared" si="105"/>
        <v>1960</v>
      </c>
      <c r="C564">
        <f t="shared" si="115"/>
        <v>46</v>
      </c>
      <c r="D564" t="str">
        <f t="shared" si="106"/>
        <v xml:space="preserve">Adult </v>
      </c>
      <c r="E564" t="s">
        <v>49</v>
      </c>
      <c r="F564" t="s">
        <v>1897</v>
      </c>
      <c r="G564">
        <v>2</v>
      </c>
      <c r="H564">
        <v>75</v>
      </c>
      <c r="I564" t="s">
        <v>1898</v>
      </c>
      <c r="J564" t="s">
        <v>34</v>
      </c>
      <c r="K564" s="4">
        <v>5515</v>
      </c>
      <c r="L564" t="s">
        <v>22</v>
      </c>
      <c r="M564" t="s">
        <v>23</v>
      </c>
      <c r="N564" t="s">
        <v>105</v>
      </c>
      <c r="O564" t="s">
        <v>641</v>
      </c>
      <c r="P564" t="s">
        <v>1328</v>
      </c>
    </row>
    <row r="565" spans="1:16" x14ac:dyDescent="0.3">
      <c r="A565">
        <v>1985</v>
      </c>
      <c r="B565">
        <f t="shared" si="105"/>
        <v>1980</v>
      </c>
      <c r="C565">
        <f t="shared" si="115"/>
        <v>68</v>
      </c>
      <c r="D565" t="str">
        <f t="shared" si="106"/>
        <v xml:space="preserve">Middle Age </v>
      </c>
      <c r="E565" t="s">
        <v>37</v>
      </c>
      <c r="F565" t="s">
        <v>1315</v>
      </c>
      <c r="G565">
        <v>2</v>
      </c>
      <c r="H565">
        <v>262</v>
      </c>
      <c r="I565" t="s">
        <v>1318</v>
      </c>
      <c r="J565" t="s">
        <v>34</v>
      </c>
      <c r="K565" s="4">
        <v>6255</v>
      </c>
      <c r="L565" t="s">
        <v>22</v>
      </c>
      <c r="M565" t="s">
        <v>23</v>
      </c>
      <c r="N565" t="s">
        <v>1319</v>
      </c>
      <c r="O565" t="s">
        <v>201</v>
      </c>
      <c r="P565" t="s">
        <v>1457</v>
      </c>
    </row>
    <row r="566" spans="1:16" x14ac:dyDescent="0.3">
      <c r="A566">
        <v>2002</v>
      </c>
      <c r="B566">
        <f t="shared" si="105"/>
        <v>2000</v>
      </c>
      <c r="C566">
        <f t="shared" si="115"/>
        <v>85</v>
      </c>
      <c r="D566" t="str">
        <f t="shared" si="106"/>
        <v>Senior</v>
      </c>
      <c r="E566" t="s">
        <v>37</v>
      </c>
      <c r="F566" t="s">
        <v>805</v>
      </c>
      <c r="G566">
        <v>4</v>
      </c>
      <c r="H566">
        <v>756</v>
      </c>
      <c r="I566" t="s">
        <v>809</v>
      </c>
      <c r="J566" t="s">
        <v>34</v>
      </c>
      <c r="K566" s="4">
        <v>6376</v>
      </c>
      <c r="L566" t="s">
        <v>22</v>
      </c>
      <c r="M566" t="s">
        <v>23</v>
      </c>
      <c r="N566" t="s">
        <v>810</v>
      </c>
      <c r="O566" t="s">
        <v>244</v>
      </c>
      <c r="P566" t="s">
        <v>2783</v>
      </c>
    </row>
    <row r="567" spans="1:16" x14ac:dyDescent="0.3">
      <c r="A567">
        <v>1988</v>
      </c>
      <c r="B567">
        <f t="shared" si="105"/>
        <v>1980</v>
      </c>
      <c r="C567">
        <f t="shared" si="115"/>
        <v>70</v>
      </c>
      <c r="D567" t="str">
        <f t="shared" si="106"/>
        <v xml:space="preserve">Middle Age </v>
      </c>
      <c r="E567" t="s">
        <v>12</v>
      </c>
      <c r="F567" t="s">
        <v>1224</v>
      </c>
      <c r="G567">
        <v>3</v>
      </c>
      <c r="H567">
        <v>438</v>
      </c>
      <c r="I567" t="s">
        <v>1228</v>
      </c>
      <c r="J567" t="s">
        <v>15</v>
      </c>
      <c r="K567" s="4">
        <v>6598</v>
      </c>
      <c r="L567" t="s">
        <v>22</v>
      </c>
      <c r="M567" t="s">
        <v>23</v>
      </c>
      <c r="N567" t="s">
        <v>1227</v>
      </c>
      <c r="O567" t="s">
        <v>22</v>
      </c>
      <c r="P567" t="s">
        <v>2590</v>
      </c>
    </row>
    <row r="568" spans="1:16" x14ac:dyDescent="0.3">
      <c r="A568">
        <v>1965</v>
      </c>
      <c r="B568">
        <f t="shared" si="105"/>
        <v>1960</v>
      </c>
      <c r="C568">
        <f t="shared" si="115"/>
        <v>47</v>
      </c>
      <c r="D568" t="str">
        <f t="shared" si="106"/>
        <v xml:space="preserve">Adult </v>
      </c>
      <c r="E568" t="s">
        <v>49</v>
      </c>
      <c r="F568" t="s">
        <v>1810</v>
      </c>
      <c r="G568">
        <v>3</v>
      </c>
      <c r="H568">
        <v>85</v>
      </c>
      <c r="I568" t="s">
        <v>1812</v>
      </c>
      <c r="J568" t="s">
        <v>34</v>
      </c>
      <c r="K568" s="4">
        <v>6618</v>
      </c>
      <c r="L568" t="s">
        <v>22</v>
      </c>
      <c r="M568" t="s">
        <v>23</v>
      </c>
      <c r="N568" t="s">
        <v>24</v>
      </c>
      <c r="O568" t="s">
        <v>201</v>
      </c>
      <c r="P568" t="s">
        <v>202</v>
      </c>
    </row>
    <row r="569" spans="1:16" x14ac:dyDescent="0.3">
      <c r="A569">
        <v>1965</v>
      </c>
      <c r="B569">
        <f t="shared" si="105"/>
        <v>1960</v>
      </c>
      <c r="C569">
        <f t="shared" si="115"/>
        <v>47</v>
      </c>
      <c r="D569" t="str">
        <f t="shared" si="106"/>
        <v xml:space="preserve">Adult </v>
      </c>
      <c r="E569" t="s">
        <v>49</v>
      </c>
      <c r="F569" t="s">
        <v>1810</v>
      </c>
      <c r="G569">
        <v>3</v>
      </c>
      <c r="H569">
        <v>86</v>
      </c>
      <c r="I569" t="s">
        <v>1811</v>
      </c>
      <c r="J569" t="s">
        <v>34</v>
      </c>
      <c r="K569" s="4">
        <v>6706</v>
      </c>
      <c r="L569" t="s">
        <v>22</v>
      </c>
      <c r="M569" t="s">
        <v>23</v>
      </c>
      <c r="N569" t="s">
        <v>273</v>
      </c>
      <c r="O569" t="s">
        <v>244</v>
      </c>
      <c r="P569" t="s">
        <v>2603</v>
      </c>
    </row>
    <row r="570" spans="1:16" x14ac:dyDescent="0.3">
      <c r="A570">
        <v>1985</v>
      </c>
      <c r="B570">
        <f t="shared" si="105"/>
        <v>1980</v>
      </c>
      <c r="C570">
        <f t="shared" si="115"/>
        <v>67</v>
      </c>
      <c r="D570" t="str">
        <f t="shared" si="106"/>
        <v xml:space="preserve">Middle Age </v>
      </c>
      <c r="E570" t="s">
        <v>37</v>
      </c>
      <c r="F570" t="s">
        <v>1315</v>
      </c>
      <c r="G570">
        <v>2</v>
      </c>
      <c r="H570">
        <v>263</v>
      </c>
      <c r="I570" t="s">
        <v>1316</v>
      </c>
      <c r="J570" t="s">
        <v>34</v>
      </c>
      <c r="K570" s="4">
        <v>6744</v>
      </c>
      <c r="L570" t="s">
        <v>22</v>
      </c>
      <c r="M570" t="s">
        <v>23</v>
      </c>
      <c r="N570" t="s">
        <v>1317</v>
      </c>
      <c r="O570" t="s">
        <v>35</v>
      </c>
      <c r="P570" t="s">
        <v>2661</v>
      </c>
    </row>
    <row r="571" spans="1:16" x14ac:dyDescent="0.3">
      <c r="A571">
        <v>1977</v>
      </c>
      <c r="B571">
        <f t="shared" si="105"/>
        <v>1970</v>
      </c>
      <c r="C571">
        <f t="shared" si="115"/>
        <v>56</v>
      </c>
      <c r="D571" t="str">
        <f t="shared" si="106"/>
        <v xml:space="preserve">Middle Age </v>
      </c>
      <c r="E571" t="s">
        <v>12</v>
      </c>
      <c r="F571" t="s">
        <v>1519</v>
      </c>
      <c r="G571">
        <v>2</v>
      </c>
      <c r="H571">
        <v>413</v>
      </c>
      <c r="I571" t="s">
        <v>1520</v>
      </c>
      <c r="J571" t="s">
        <v>15</v>
      </c>
      <c r="K571" s="4">
        <v>7871</v>
      </c>
      <c r="L571" t="s">
        <v>22</v>
      </c>
      <c r="M571" t="s">
        <v>23</v>
      </c>
      <c r="N571" t="s">
        <v>1521</v>
      </c>
      <c r="O571" t="s">
        <v>53</v>
      </c>
      <c r="P571" t="s">
        <v>1601</v>
      </c>
    </row>
    <row r="572" spans="1:16" x14ac:dyDescent="0.3">
      <c r="A572">
        <v>1972</v>
      </c>
      <c r="B572">
        <f t="shared" si="105"/>
        <v>1970</v>
      </c>
      <c r="C572">
        <f t="shared" si="115"/>
        <v>51</v>
      </c>
      <c r="D572" t="str">
        <f t="shared" si="106"/>
        <v xml:space="preserve">Middle Age </v>
      </c>
      <c r="E572" t="s">
        <v>19</v>
      </c>
      <c r="F572" t="s">
        <v>1653</v>
      </c>
      <c r="G572">
        <v>2</v>
      </c>
      <c r="H572">
        <v>682</v>
      </c>
      <c r="I572" t="s">
        <v>1654</v>
      </c>
      <c r="J572" t="s">
        <v>34</v>
      </c>
      <c r="K572" s="4">
        <v>7906</v>
      </c>
      <c r="L572" t="s">
        <v>22</v>
      </c>
      <c r="M572" t="s">
        <v>23</v>
      </c>
      <c r="N572" t="s">
        <v>24</v>
      </c>
      <c r="O572" t="s">
        <v>108</v>
      </c>
      <c r="P572" t="s">
        <v>111</v>
      </c>
    </row>
    <row r="573" spans="1:16" x14ac:dyDescent="0.3">
      <c r="A573">
        <v>1988</v>
      </c>
      <c r="B573">
        <f t="shared" si="105"/>
        <v>1980</v>
      </c>
      <c r="C573">
        <f t="shared" si="115"/>
        <v>66</v>
      </c>
      <c r="D573" t="str">
        <f t="shared" si="106"/>
        <v xml:space="preserve">Middle Age </v>
      </c>
      <c r="E573" t="s">
        <v>49</v>
      </c>
      <c r="F573" t="s">
        <v>1234</v>
      </c>
      <c r="G573">
        <v>3</v>
      </c>
      <c r="H573">
        <v>132</v>
      </c>
      <c r="I573" t="s">
        <v>1240</v>
      </c>
      <c r="J573" t="s">
        <v>34</v>
      </c>
      <c r="K573" s="4">
        <v>8232</v>
      </c>
      <c r="L573" t="s">
        <v>22</v>
      </c>
      <c r="M573" t="s">
        <v>23</v>
      </c>
      <c r="N573" t="s">
        <v>1241</v>
      </c>
      <c r="O573" t="str">
        <f t="shared" ref="O573:O614" si="116">L573</f>
        <v>USA</v>
      </c>
      <c r="P573" t="str">
        <f t="shared" ref="P573:P614" si="117">M573</f>
        <v>New York NY</v>
      </c>
    </row>
    <row r="574" spans="1:16" x14ac:dyDescent="0.3">
      <c r="A574">
        <v>2018</v>
      </c>
      <c r="B574">
        <f t="shared" si="105"/>
        <v>2010</v>
      </c>
      <c r="C574">
        <f t="shared" si="115"/>
        <v>96</v>
      </c>
      <c r="D574" t="str">
        <f t="shared" si="106"/>
        <v>Senior</v>
      </c>
      <c r="E574" t="s">
        <v>49</v>
      </c>
      <c r="F574" t="s">
        <v>276</v>
      </c>
      <c r="G574">
        <v>2</v>
      </c>
      <c r="H574">
        <v>960</v>
      </c>
      <c r="I574" t="s">
        <v>277</v>
      </c>
      <c r="J574" t="s">
        <v>34</v>
      </c>
      <c r="K574" s="4">
        <v>8281</v>
      </c>
      <c r="L574" t="s">
        <v>22</v>
      </c>
      <c r="M574" t="s">
        <v>23</v>
      </c>
      <c r="N574" t="s">
        <v>278</v>
      </c>
      <c r="O574" t="str">
        <f t="shared" si="116"/>
        <v>USA</v>
      </c>
      <c r="P574" t="str">
        <f t="shared" si="117"/>
        <v>New York NY</v>
      </c>
    </row>
    <row r="575" spans="1:16" x14ac:dyDescent="0.3">
      <c r="A575">
        <v>1976</v>
      </c>
      <c r="B575">
        <f t="shared" si="105"/>
        <v>1970</v>
      </c>
      <c r="C575">
        <f t="shared" si="115"/>
        <v>51</v>
      </c>
      <c r="D575" t="str">
        <f t="shared" si="106"/>
        <v xml:space="preserve">Middle Age </v>
      </c>
      <c r="E575" t="s">
        <v>12</v>
      </c>
      <c r="F575" t="s">
        <v>1536</v>
      </c>
      <c r="G575">
        <v>2</v>
      </c>
      <c r="H575">
        <v>409</v>
      </c>
      <c r="I575" t="s">
        <v>1546</v>
      </c>
      <c r="J575" t="s">
        <v>34</v>
      </c>
      <c r="K575" s="4">
        <v>9341</v>
      </c>
      <c r="L575" t="s">
        <v>22</v>
      </c>
      <c r="M575" t="s">
        <v>23</v>
      </c>
      <c r="N575" t="s">
        <v>1547</v>
      </c>
      <c r="O575" t="str">
        <f t="shared" si="116"/>
        <v>USA</v>
      </c>
      <c r="P575" t="str">
        <f t="shared" si="117"/>
        <v>New York NY</v>
      </c>
    </row>
    <row r="576" spans="1:16" x14ac:dyDescent="0.3">
      <c r="A576">
        <v>2005</v>
      </c>
      <c r="B576">
        <f t="shared" si="105"/>
        <v>2000</v>
      </c>
      <c r="C576">
        <f t="shared" si="115"/>
        <v>80</v>
      </c>
      <c r="D576" t="str">
        <f t="shared" si="106"/>
        <v>Senior</v>
      </c>
      <c r="E576" t="s">
        <v>49</v>
      </c>
      <c r="F576" t="s">
        <v>721</v>
      </c>
      <c r="G576">
        <v>2</v>
      </c>
      <c r="H576">
        <v>791</v>
      </c>
      <c r="I576" t="s">
        <v>722</v>
      </c>
      <c r="J576" t="s">
        <v>34</v>
      </c>
      <c r="K576" s="4">
        <v>9376</v>
      </c>
      <c r="L576" t="s">
        <v>22</v>
      </c>
      <c r="M576" t="s">
        <v>23</v>
      </c>
      <c r="N576" t="s">
        <v>24</v>
      </c>
      <c r="O576" t="str">
        <f t="shared" si="116"/>
        <v>USA</v>
      </c>
      <c r="P576" t="str">
        <f t="shared" si="117"/>
        <v>New York NY</v>
      </c>
    </row>
    <row r="577" spans="1:16" x14ac:dyDescent="0.3">
      <c r="A577">
        <v>2000</v>
      </c>
      <c r="B577">
        <f t="shared" si="105"/>
        <v>2000</v>
      </c>
      <c r="C577">
        <f t="shared" si="115"/>
        <v>75</v>
      </c>
      <c r="D577" t="str">
        <f t="shared" si="106"/>
        <v xml:space="preserve">Middle Age </v>
      </c>
      <c r="E577" t="s">
        <v>12</v>
      </c>
      <c r="F577" t="s">
        <v>863</v>
      </c>
      <c r="G577">
        <v>3</v>
      </c>
      <c r="H577">
        <v>723</v>
      </c>
      <c r="I577" t="s">
        <v>901</v>
      </c>
      <c r="J577" t="s">
        <v>34</v>
      </c>
      <c r="K577" s="4">
        <v>9477</v>
      </c>
      <c r="L577" t="s">
        <v>22</v>
      </c>
      <c r="M577" t="s">
        <v>23</v>
      </c>
      <c r="N577" t="s">
        <v>192</v>
      </c>
      <c r="O577" t="str">
        <f t="shared" si="116"/>
        <v>USA</v>
      </c>
      <c r="P577" t="str">
        <f t="shared" si="117"/>
        <v>New York NY</v>
      </c>
    </row>
    <row r="578" spans="1:16" x14ac:dyDescent="0.3">
      <c r="A578">
        <v>1980</v>
      </c>
      <c r="B578">
        <f t="shared" ref="B578:B641" si="118">FLOOR(A578, 10)</f>
        <v>1980</v>
      </c>
      <c r="C578">
        <f t="shared" si="115"/>
        <v>54</v>
      </c>
      <c r="D578" t="str">
        <f t="shared" si="106"/>
        <v xml:space="preserve">Middle Age </v>
      </c>
      <c r="E578" t="s">
        <v>37</v>
      </c>
      <c r="F578" t="s">
        <v>1437</v>
      </c>
      <c r="G578">
        <v>2</v>
      </c>
      <c r="H578">
        <v>254</v>
      </c>
      <c r="I578" t="s">
        <v>1438</v>
      </c>
      <c r="J578" t="s">
        <v>34</v>
      </c>
      <c r="K578" s="4">
        <v>9678</v>
      </c>
      <c r="L578" t="s">
        <v>22</v>
      </c>
      <c r="M578" t="s">
        <v>23</v>
      </c>
      <c r="N578" t="s">
        <v>105</v>
      </c>
      <c r="O578" t="str">
        <f t="shared" si="116"/>
        <v>USA</v>
      </c>
      <c r="P578" t="str">
        <f t="shared" si="117"/>
        <v>New York NY</v>
      </c>
    </row>
    <row r="579" spans="1:16" x14ac:dyDescent="0.3">
      <c r="A579">
        <v>1968</v>
      </c>
      <c r="B579">
        <f t="shared" si="118"/>
        <v>1960</v>
      </c>
      <c r="C579">
        <f t="shared" si="115"/>
        <v>41</v>
      </c>
      <c r="D579" t="str">
        <f t="shared" si="106"/>
        <v xml:space="preserve">Adult </v>
      </c>
      <c r="E579" t="s">
        <v>12</v>
      </c>
      <c r="F579" t="s">
        <v>1744</v>
      </c>
      <c r="G579">
        <v>3</v>
      </c>
      <c r="H579">
        <v>390</v>
      </c>
      <c r="I579" t="s">
        <v>1745</v>
      </c>
      <c r="J579" t="s">
        <v>34</v>
      </c>
      <c r="K579" s="4">
        <v>9962</v>
      </c>
      <c r="L579" t="s">
        <v>22</v>
      </c>
      <c r="M579" t="s">
        <v>23</v>
      </c>
      <c r="N579" t="s">
        <v>196</v>
      </c>
      <c r="O579" t="str">
        <f t="shared" si="116"/>
        <v>USA</v>
      </c>
      <c r="P579" t="str">
        <f t="shared" si="117"/>
        <v>New York NY</v>
      </c>
    </row>
    <row r="580" spans="1:16" x14ac:dyDescent="0.3">
      <c r="A580">
        <v>1995</v>
      </c>
      <c r="B580">
        <f t="shared" si="118"/>
        <v>1990</v>
      </c>
      <c r="C580">
        <f t="shared" si="115"/>
        <v>68</v>
      </c>
      <c r="D580" t="str">
        <f t="shared" ref="D580:D643" si="119">IF(C580&lt;25, "Youth",
IF(C580&lt;=50, "Adult ",
IF(C580&lt;=75, "Middle Age ",
"Senior")))</f>
        <v xml:space="preserve">Middle Age </v>
      </c>
      <c r="E580" t="s">
        <v>49</v>
      </c>
      <c r="F580" t="s">
        <v>1057</v>
      </c>
      <c r="G580">
        <v>2</v>
      </c>
      <c r="H580">
        <v>147</v>
      </c>
      <c r="I580" t="s">
        <v>1058</v>
      </c>
      <c r="J580" t="s">
        <v>34</v>
      </c>
      <c r="K580" s="4">
        <v>10037</v>
      </c>
      <c r="L580" t="s">
        <v>22</v>
      </c>
      <c r="M580" t="s">
        <v>23</v>
      </c>
      <c r="N580" t="s">
        <v>105</v>
      </c>
      <c r="O580" t="str">
        <f t="shared" si="116"/>
        <v>USA</v>
      </c>
      <c r="P580" t="str">
        <f t="shared" si="117"/>
        <v>New York NY</v>
      </c>
    </row>
    <row r="581" spans="1:16" x14ac:dyDescent="0.3">
      <c r="A581">
        <v>1993</v>
      </c>
      <c r="B581">
        <f t="shared" si="118"/>
        <v>1990</v>
      </c>
      <c r="C581">
        <f t="shared" si="115"/>
        <v>66</v>
      </c>
      <c r="D581" t="str">
        <f t="shared" si="119"/>
        <v xml:space="preserve">Middle Age </v>
      </c>
      <c r="E581" t="s">
        <v>19</v>
      </c>
      <c r="F581" t="s">
        <v>1086</v>
      </c>
      <c r="G581">
        <v>2</v>
      </c>
      <c r="H581">
        <v>709</v>
      </c>
      <c r="I581" t="s">
        <v>1088</v>
      </c>
      <c r="J581" t="s">
        <v>34</v>
      </c>
      <c r="K581" s="4">
        <v>10044</v>
      </c>
      <c r="L581" t="s">
        <v>22</v>
      </c>
      <c r="M581" t="s">
        <v>23</v>
      </c>
      <c r="N581" t="s">
        <v>84</v>
      </c>
      <c r="O581" t="str">
        <f t="shared" si="116"/>
        <v>USA</v>
      </c>
      <c r="P581" t="str">
        <f t="shared" si="117"/>
        <v>New York NY</v>
      </c>
    </row>
    <row r="582" spans="1:16" x14ac:dyDescent="0.3">
      <c r="A582">
        <v>1972</v>
      </c>
      <c r="B582">
        <f t="shared" si="118"/>
        <v>1970</v>
      </c>
      <c r="C582">
        <f t="shared" si="115"/>
        <v>43</v>
      </c>
      <c r="D582" t="str">
        <f t="shared" si="119"/>
        <v xml:space="preserve">Adult </v>
      </c>
      <c r="E582" t="s">
        <v>12</v>
      </c>
      <c r="F582" t="s">
        <v>1658</v>
      </c>
      <c r="G582">
        <v>2</v>
      </c>
      <c r="H582">
        <v>398</v>
      </c>
      <c r="I582" t="s">
        <v>1661</v>
      </c>
      <c r="J582" t="s">
        <v>34</v>
      </c>
      <c r="K582" s="4">
        <v>10775</v>
      </c>
      <c r="L582" t="s">
        <v>22</v>
      </c>
      <c r="M582" t="s">
        <v>23</v>
      </c>
      <c r="N582" t="s">
        <v>192</v>
      </c>
      <c r="O582" t="str">
        <f t="shared" si="116"/>
        <v>USA</v>
      </c>
      <c r="P582" t="str">
        <f t="shared" si="117"/>
        <v>New York NY</v>
      </c>
    </row>
    <row r="583" spans="1:16" x14ac:dyDescent="0.3">
      <c r="A583">
        <v>1969</v>
      </c>
      <c r="B583">
        <f t="shared" si="118"/>
        <v>1960</v>
      </c>
      <c r="C583">
        <f t="shared" si="115"/>
        <v>40</v>
      </c>
      <c r="D583" t="str">
        <f t="shared" si="119"/>
        <v xml:space="preserve">Adult </v>
      </c>
      <c r="E583" t="s">
        <v>49</v>
      </c>
      <c r="F583" t="s">
        <v>1735</v>
      </c>
      <c r="G583">
        <v>1</v>
      </c>
      <c r="H583">
        <v>90</v>
      </c>
      <c r="I583" t="s">
        <v>1736</v>
      </c>
      <c r="J583" t="s">
        <v>34</v>
      </c>
      <c r="K583" s="4">
        <v>10851</v>
      </c>
      <c r="L583" t="s">
        <v>22</v>
      </c>
      <c r="M583" t="s">
        <v>23</v>
      </c>
      <c r="N583" t="s">
        <v>273</v>
      </c>
      <c r="O583" t="str">
        <f t="shared" si="116"/>
        <v>USA</v>
      </c>
      <c r="P583" t="str">
        <f t="shared" si="117"/>
        <v>New York NY</v>
      </c>
    </row>
    <row r="584" spans="1:16" x14ac:dyDescent="0.3">
      <c r="A584">
        <v>1972</v>
      </c>
      <c r="B584">
        <f t="shared" si="118"/>
        <v>1970</v>
      </c>
      <c r="C584">
        <f t="shared" si="115"/>
        <v>42</v>
      </c>
      <c r="D584" t="str">
        <f t="shared" si="119"/>
        <v xml:space="preserve">Adult </v>
      </c>
      <c r="E584" t="s">
        <v>49</v>
      </c>
      <c r="F584" t="s">
        <v>1668</v>
      </c>
      <c r="G584">
        <v>3</v>
      </c>
      <c r="H584">
        <v>95</v>
      </c>
      <c r="I584" t="s">
        <v>1671</v>
      </c>
      <c r="J584" t="s">
        <v>34</v>
      </c>
      <c r="K584" s="4">
        <v>11017</v>
      </c>
      <c r="L584" t="s">
        <v>22</v>
      </c>
      <c r="M584" t="s">
        <v>23</v>
      </c>
      <c r="N584" t="s">
        <v>346</v>
      </c>
      <c r="O584" t="str">
        <f t="shared" si="116"/>
        <v>USA</v>
      </c>
      <c r="P584" t="str">
        <f t="shared" si="117"/>
        <v>New York NY</v>
      </c>
    </row>
    <row r="585" spans="1:16" x14ac:dyDescent="0.3">
      <c r="A585">
        <v>1978</v>
      </c>
      <c r="B585">
        <f t="shared" si="118"/>
        <v>1970</v>
      </c>
      <c r="C585">
        <f t="shared" si="115"/>
        <v>47</v>
      </c>
      <c r="D585" t="str">
        <f t="shared" si="119"/>
        <v xml:space="preserve">Adult </v>
      </c>
      <c r="E585" t="s">
        <v>12</v>
      </c>
      <c r="F585" t="s">
        <v>1476</v>
      </c>
      <c r="G585">
        <v>3</v>
      </c>
      <c r="H585">
        <v>416</v>
      </c>
      <c r="I585" t="s">
        <v>1490</v>
      </c>
      <c r="J585" t="s">
        <v>34</v>
      </c>
      <c r="K585" s="4">
        <v>11558</v>
      </c>
      <c r="L585" t="s">
        <v>22</v>
      </c>
      <c r="M585" t="s">
        <v>23</v>
      </c>
      <c r="N585" t="s">
        <v>604</v>
      </c>
      <c r="O585" t="str">
        <f t="shared" si="116"/>
        <v>USA</v>
      </c>
      <c r="P585" t="str">
        <f t="shared" si="117"/>
        <v>New York NY</v>
      </c>
    </row>
    <row r="586" spans="1:16" x14ac:dyDescent="0.3">
      <c r="A586">
        <v>1988</v>
      </c>
      <c r="B586">
        <f t="shared" si="118"/>
        <v>1980</v>
      </c>
      <c r="C586">
        <f t="shared" si="115"/>
        <v>56</v>
      </c>
      <c r="D586" t="str">
        <f t="shared" si="119"/>
        <v xml:space="preserve">Middle Age </v>
      </c>
      <c r="E586" t="s">
        <v>49</v>
      </c>
      <c r="F586" t="s">
        <v>1234</v>
      </c>
      <c r="G586">
        <v>3</v>
      </c>
      <c r="H586">
        <v>133</v>
      </c>
      <c r="I586" t="s">
        <v>1238</v>
      </c>
      <c r="J586" t="s">
        <v>34</v>
      </c>
      <c r="K586" s="4">
        <v>11995</v>
      </c>
      <c r="L586" t="s">
        <v>22</v>
      </c>
      <c r="M586" t="s">
        <v>23</v>
      </c>
      <c r="N586" t="s">
        <v>1239</v>
      </c>
      <c r="O586" t="str">
        <f t="shared" si="116"/>
        <v>USA</v>
      </c>
      <c r="P586" t="str">
        <f t="shared" si="117"/>
        <v>New York NY</v>
      </c>
    </row>
    <row r="587" spans="1:16" x14ac:dyDescent="0.3">
      <c r="A587">
        <v>1979</v>
      </c>
      <c r="B587">
        <f t="shared" si="118"/>
        <v>1970</v>
      </c>
      <c r="C587">
        <f t="shared" si="115"/>
        <v>47</v>
      </c>
      <c r="D587" t="str">
        <f t="shared" si="119"/>
        <v xml:space="preserve">Adult </v>
      </c>
      <c r="E587" t="s">
        <v>49</v>
      </c>
      <c r="F587" t="s">
        <v>1469</v>
      </c>
      <c r="G587">
        <v>3</v>
      </c>
      <c r="H587">
        <v>113</v>
      </c>
      <c r="I587" t="s">
        <v>1474</v>
      </c>
      <c r="J587" t="s">
        <v>34</v>
      </c>
      <c r="K587" s="4">
        <v>12028</v>
      </c>
      <c r="L587" t="s">
        <v>22</v>
      </c>
      <c r="M587" t="s">
        <v>23</v>
      </c>
      <c r="N587" t="s">
        <v>1475</v>
      </c>
      <c r="O587" t="str">
        <f t="shared" si="116"/>
        <v>USA</v>
      </c>
      <c r="P587" t="str">
        <f t="shared" si="117"/>
        <v>New York NY</v>
      </c>
    </row>
    <row r="588" spans="1:16" x14ac:dyDescent="0.3">
      <c r="A588">
        <v>1979</v>
      </c>
      <c r="B588">
        <f t="shared" si="118"/>
        <v>1970</v>
      </c>
      <c r="C588">
        <f t="shared" si="115"/>
        <v>46</v>
      </c>
      <c r="D588" t="str">
        <f t="shared" si="119"/>
        <v xml:space="preserve">Adult </v>
      </c>
      <c r="E588" t="s">
        <v>49</v>
      </c>
      <c r="F588" t="s">
        <v>1469</v>
      </c>
      <c r="G588">
        <v>3</v>
      </c>
      <c r="H588">
        <v>115</v>
      </c>
      <c r="I588" t="s">
        <v>1470</v>
      </c>
      <c r="J588" t="s">
        <v>34</v>
      </c>
      <c r="K588" s="4">
        <v>12177</v>
      </c>
      <c r="L588" t="s">
        <v>22</v>
      </c>
      <c r="M588" t="s">
        <v>23</v>
      </c>
      <c r="N588" t="s">
        <v>24</v>
      </c>
      <c r="O588" t="str">
        <f t="shared" si="116"/>
        <v>USA</v>
      </c>
      <c r="P588" t="str">
        <f t="shared" si="117"/>
        <v>New York NY</v>
      </c>
    </row>
    <row r="589" spans="1:16" x14ac:dyDescent="0.3">
      <c r="A589">
        <v>2020</v>
      </c>
      <c r="B589">
        <f t="shared" si="118"/>
        <v>2020</v>
      </c>
      <c r="C589">
        <f t="shared" ref="C589:C611" si="120">DATEDIF(K589, DATE(A589, 12, 31), "Y")</f>
        <v>85</v>
      </c>
      <c r="D589" t="str">
        <f t="shared" si="119"/>
        <v>Senior</v>
      </c>
      <c r="E589" t="s">
        <v>12</v>
      </c>
      <c r="F589" t="s">
        <v>189</v>
      </c>
      <c r="G589">
        <v>3</v>
      </c>
      <c r="H589">
        <v>985</v>
      </c>
      <c r="I589" t="s">
        <v>195</v>
      </c>
      <c r="J589" t="s">
        <v>34</v>
      </c>
      <c r="K589" s="4">
        <v>13039</v>
      </c>
      <c r="L589" t="s">
        <v>22</v>
      </c>
      <c r="M589" t="s">
        <v>23</v>
      </c>
      <c r="N589" t="s">
        <v>196</v>
      </c>
      <c r="O589" t="str">
        <f t="shared" si="116"/>
        <v>USA</v>
      </c>
      <c r="P589" t="str">
        <f t="shared" si="117"/>
        <v>New York NY</v>
      </c>
    </row>
    <row r="590" spans="1:16" x14ac:dyDescent="0.3">
      <c r="A590">
        <v>1975</v>
      </c>
      <c r="B590">
        <f t="shared" si="118"/>
        <v>1970</v>
      </c>
      <c r="C590">
        <f t="shared" si="120"/>
        <v>37</v>
      </c>
      <c r="D590" t="str">
        <f t="shared" si="119"/>
        <v xml:space="preserve">Adult </v>
      </c>
      <c r="E590" t="s">
        <v>12</v>
      </c>
      <c r="F590" t="s">
        <v>1568</v>
      </c>
      <c r="G590">
        <v>3</v>
      </c>
      <c r="H590">
        <v>406</v>
      </c>
      <c r="I590" t="s">
        <v>1575</v>
      </c>
      <c r="J590" t="s">
        <v>34</v>
      </c>
      <c r="K590" s="4">
        <v>13946</v>
      </c>
      <c r="L590" t="s">
        <v>22</v>
      </c>
      <c r="M590" t="s">
        <v>23</v>
      </c>
      <c r="N590" t="s">
        <v>48</v>
      </c>
      <c r="O590" t="str">
        <f t="shared" si="116"/>
        <v>USA</v>
      </c>
      <c r="P590" t="str">
        <f t="shared" si="117"/>
        <v>New York NY</v>
      </c>
    </row>
    <row r="591" spans="1:16" x14ac:dyDescent="0.3">
      <c r="A591">
        <v>2014</v>
      </c>
      <c r="B591">
        <f t="shared" si="118"/>
        <v>2010</v>
      </c>
      <c r="C591">
        <f t="shared" si="120"/>
        <v>75</v>
      </c>
      <c r="D591" t="str">
        <f t="shared" si="119"/>
        <v xml:space="preserve">Middle Age </v>
      </c>
      <c r="E591" t="s">
        <v>12</v>
      </c>
      <c r="F591" t="s">
        <v>400</v>
      </c>
      <c r="G591">
        <v>2</v>
      </c>
      <c r="H591">
        <v>903</v>
      </c>
      <c r="I591" t="s">
        <v>434</v>
      </c>
      <c r="J591" t="s">
        <v>34</v>
      </c>
      <c r="K591" s="4">
        <v>14567</v>
      </c>
      <c r="L591" t="s">
        <v>22</v>
      </c>
      <c r="M591" t="s">
        <v>23</v>
      </c>
      <c r="N591" t="s">
        <v>435</v>
      </c>
      <c r="O591" t="str">
        <f t="shared" si="116"/>
        <v>USA</v>
      </c>
      <c r="P591" t="str">
        <f t="shared" si="117"/>
        <v>New York NY</v>
      </c>
    </row>
    <row r="592" spans="1:16" x14ac:dyDescent="0.3">
      <c r="A592">
        <v>2010</v>
      </c>
      <c r="B592">
        <f t="shared" si="118"/>
        <v>2010</v>
      </c>
      <c r="C592">
        <f t="shared" si="120"/>
        <v>70</v>
      </c>
      <c r="D592" t="str">
        <f t="shared" si="119"/>
        <v xml:space="preserve">Middle Age </v>
      </c>
      <c r="E592" t="s">
        <v>19</v>
      </c>
      <c r="F592" t="s">
        <v>536</v>
      </c>
      <c r="G592">
        <v>3</v>
      </c>
      <c r="H592">
        <v>856</v>
      </c>
      <c r="I592" t="s">
        <v>543</v>
      </c>
      <c r="J592" t="s">
        <v>34</v>
      </c>
      <c r="K592" s="4">
        <v>14730</v>
      </c>
      <c r="L592" t="s">
        <v>22</v>
      </c>
      <c r="M592" t="s">
        <v>23</v>
      </c>
      <c r="N592" t="s">
        <v>48</v>
      </c>
      <c r="O592" t="str">
        <f t="shared" si="116"/>
        <v>USA</v>
      </c>
      <c r="P592" t="str">
        <f t="shared" si="117"/>
        <v>New York NY</v>
      </c>
    </row>
    <row r="593" spans="1:16" x14ac:dyDescent="0.3">
      <c r="A593">
        <v>1985</v>
      </c>
      <c r="B593">
        <f t="shared" si="118"/>
        <v>1980</v>
      </c>
      <c r="C593">
        <f t="shared" si="120"/>
        <v>44</v>
      </c>
      <c r="D593" t="str">
        <f t="shared" si="119"/>
        <v xml:space="preserve">Adult </v>
      </c>
      <c r="E593" t="s">
        <v>12</v>
      </c>
      <c r="F593" t="s">
        <v>1311</v>
      </c>
      <c r="G593">
        <v>2</v>
      </c>
      <c r="H593">
        <v>432</v>
      </c>
      <c r="I593" t="s">
        <v>1314</v>
      </c>
      <c r="J593" t="s">
        <v>34</v>
      </c>
      <c r="K593" s="4">
        <v>15079</v>
      </c>
      <c r="L593" t="s">
        <v>22</v>
      </c>
      <c r="M593" t="s">
        <v>23</v>
      </c>
      <c r="N593" t="s">
        <v>535</v>
      </c>
      <c r="O593" t="str">
        <f t="shared" si="116"/>
        <v>USA</v>
      </c>
      <c r="P593" t="str">
        <f t="shared" si="117"/>
        <v>New York NY</v>
      </c>
    </row>
    <row r="594" spans="1:16" x14ac:dyDescent="0.3">
      <c r="A594">
        <v>2012</v>
      </c>
      <c r="B594">
        <f t="shared" si="118"/>
        <v>2010</v>
      </c>
      <c r="C594">
        <f t="shared" si="120"/>
        <v>69</v>
      </c>
      <c r="D594" t="str">
        <f t="shared" si="119"/>
        <v xml:space="preserve">Middle Age </v>
      </c>
      <c r="E594" t="s">
        <v>37</v>
      </c>
      <c r="F594" t="s">
        <v>485</v>
      </c>
      <c r="G594">
        <v>2</v>
      </c>
      <c r="H594">
        <v>878</v>
      </c>
      <c r="I594" t="s">
        <v>488</v>
      </c>
      <c r="J594" t="s">
        <v>34</v>
      </c>
      <c r="K594" s="4">
        <v>15811</v>
      </c>
      <c r="L594" t="s">
        <v>22</v>
      </c>
      <c r="M594" t="s">
        <v>23</v>
      </c>
      <c r="N594" t="s">
        <v>375</v>
      </c>
      <c r="O594" t="str">
        <f t="shared" si="116"/>
        <v>USA</v>
      </c>
      <c r="P594" t="str">
        <f t="shared" si="117"/>
        <v>New York NY</v>
      </c>
    </row>
    <row r="595" spans="1:16" x14ac:dyDescent="0.3">
      <c r="A595">
        <v>1997</v>
      </c>
      <c r="B595">
        <f t="shared" si="118"/>
        <v>1990</v>
      </c>
      <c r="C595">
        <f t="shared" si="120"/>
        <v>53</v>
      </c>
      <c r="D595" t="str">
        <f t="shared" si="119"/>
        <v xml:space="preserve">Middle Age </v>
      </c>
      <c r="E595" t="s">
        <v>19</v>
      </c>
      <c r="F595" t="s">
        <v>963</v>
      </c>
      <c r="G595">
        <v>2</v>
      </c>
      <c r="H595">
        <v>717</v>
      </c>
      <c r="I595" t="s">
        <v>967</v>
      </c>
      <c r="J595" t="s">
        <v>34</v>
      </c>
      <c r="K595" s="4">
        <v>16284</v>
      </c>
      <c r="L595" t="s">
        <v>22</v>
      </c>
      <c r="M595" t="s">
        <v>23</v>
      </c>
      <c r="N595" t="s">
        <v>24</v>
      </c>
      <c r="O595" t="str">
        <f t="shared" si="116"/>
        <v>USA</v>
      </c>
      <c r="P595" t="str">
        <f t="shared" si="117"/>
        <v>New York NY</v>
      </c>
    </row>
    <row r="596" spans="1:16" x14ac:dyDescent="0.3">
      <c r="A596">
        <v>2017</v>
      </c>
      <c r="B596">
        <f t="shared" si="118"/>
        <v>2010</v>
      </c>
      <c r="C596">
        <f t="shared" si="120"/>
        <v>72</v>
      </c>
      <c r="D596" t="str">
        <f t="shared" si="119"/>
        <v xml:space="preserve">Middle Age </v>
      </c>
      <c r="E596" t="s">
        <v>12</v>
      </c>
      <c r="F596" t="s">
        <v>310</v>
      </c>
      <c r="G596">
        <v>3</v>
      </c>
      <c r="H596">
        <v>938</v>
      </c>
      <c r="I596" t="s">
        <v>317</v>
      </c>
      <c r="J596" t="s">
        <v>34</v>
      </c>
      <c r="K596" s="4">
        <v>16560</v>
      </c>
      <c r="L596" t="s">
        <v>22</v>
      </c>
      <c r="M596" t="s">
        <v>23</v>
      </c>
      <c r="N596" t="s">
        <v>318</v>
      </c>
      <c r="O596" t="str">
        <f t="shared" si="116"/>
        <v>USA</v>
      </c>
      <c r="P596" t="str">
        <f t="shared" si="117"/>
        <v>New York NY</v>
      </c>
    </row>
    <row r="597" spans="1:16" x14ac:dyDescent="0.3">
      <c r="A597">
        <v>2023</v>
      </c>
      <c r="B597">
        <f t="shared" si="118"/>
        <v>2020</v>
      </c>
      <c r="C597">
        <f t="shared" si="120"/>
        <v>77</v>
      </c>
      <c r="D597" t="str">
        <f t="shared" si="119"/>
        <v>Senior</v>
      </c>
      <c r="E597" t="s">
        <v>19</v>
      </c>
      <c r="F597" t="s">
        <v>20</v>
      </c>
      <c r="G597">
        <v>1</v>
      </c>
      <c r="H597">
        <v>1034</v>
      </c>
      <c r="I597" t="s">
        <v>21</v>
      </c>
      <c r="J597" t="s">
        <v>15</v>
      </c>
      <c r="K597" s="4">
        <v>16803</v>
      </c>
      <c r="L597" t="s">
        <v>22</v>
      </c>
      <c r="M597" t="s">
        <v>23</v>
      </c>
      <c r="N597" t="s">
        <v>24</v>
      </c>
      <c r="O597" t="str">
        <f t="shared" si="116"/>
        <v>USA</v>
      </c>
      <c r="P597" t="str">
        <f t="shared" si="117"/>
        <v>New York NY</v>
      </c>
    </row>
    <row r="598" spans="1:16" x14ac:dyDescent="0.3">
      <c r="A598">
        <v>2004</v>
      </c>
      <c r="B598">
        <f t="shared" si="118"/>
        <v>2000</v>
      </c>
      <c r="C598">
        <f t="shared" si="120"/>
        <v>58</v>
      </c>
      <c r="D598" t="str">
        <f t="shared" si="119"/>
        <v xml:space="preserve">Middle Age </v>
      </c>
      <c r="E598" t="s">
        <v>12</v>
      </c>
      <c r="F598" t="s">
        <v>754</v>
      </c>
      <c r="G598">
        <v>2</v>
      </c>
      <c r="H598">
        <v>774</v>
      </c>
      <c r="I598" t="s">
        <v>757</v>
      </c>
      <c r="J598" t="s">
        <v>34</v>
      </c>
      <c r="K598" s="4">
        <v>16985</v>
      </c>
      <c r="L598" t="s">
        <v>22</v>
      </c>
      <c r="M598" t="s">
        <v>23</v>
      </c>
      <c r="N598" t="s">
        <v>44</v>
      </c>
      <c r="O598" t="str">
        <f t="shared" si="116"/>
        <v>USA</v>
      </c>
      <c r="P598" t="str">
        <f t="shared" si="117"/>
        <v>New York NY</v>
      </c>
    </row>
    <row r="599" spans="1:16" x14ac:dyDescent="0.3">
      <c r="A599">
        <v>2004</v>
      </c>
      <c r="B599">
        <f t="shared" si="118"/>
        <v>2000</v>
      </c>
      <c r="C599">
        <f t="shared" si="120"/>
        <v>55</v>
      </c>
      <c r="D599" t="str">
        <f t="shared" si="119"/>
        <v xml:space="preserve">Middle Age </v>
      </c>
      <c r="E599" t="s">
        <v>49</v>
      </c>
      <c r="F599" t="s">
        <v>749</v>
      </c>
      <c r="G599">
        <v>3</v>
      </c>
      <c r="H599">
        <v>777</v>
      </c>
      <c r="I599" t="s">
        <v>751</v>
      </c>
      <c r="J599" t="s">
        <v>34</v>
      </c>
      <c r="K599" s="4">
        <v>18141</v>
      </c>
      <c r="L599" t="s">
        <v>22</v>
      </c>
      <c r="M599" t="s">
        <v>23</v>
      </c>
      <c r="N599" t="s">
        <v>273</v>
      </c>
      <c r="O599" t="str">
        <f t="shared" si="116"/>
        <v>USA</v>
      </c>
      <c r="P599" t="str">
        <f t="shared" si="117"/>
        <v>New York NY</v>
      </c>
    </row>
    <row r="600" spans="1:16" x14ac:dyDescent="0.3">
      <c r="A600">
        <v>1993</v>
      </c>
      <c r="B600">
        <f t="shared" si="118"/>
        <v>1990</v>
      </c>
      <c r="C600">
        <f t="shared" si="120"/>
        <v>43</v>
      </c>
      <c r="D600" t="str">
        <f t="shared" si="119"/>
        <v xml:space="preserve">Adult </v>
      </c>
      <c r="E600" t="s">
        <v>49</v>
      </c>
      <c r="F600" t="s">
        <v>1111</v>
      </c>
      <c r="G600">
        <v>2</v>
      </c>
      <c r="H600">
        <v>143</v>
      </c>
      <c r="I600" t="s">
        <v>1113</v>
      </c>
      <c r="J600" t="s">
        <v>34</v>
      </c>
      <c r="K600" s="4">
        <v>18595</v>
      </c>
      <c r="L600" t="s">
        <v>22</v>
      </c>
      <c r="M600" t="s">
        <v>23</v>
      </c>
      <c r="N600" t="s">
        <v>143</v>
      </c>
      <c r="O600" t="str">
        <f t="shared" si="116"/>
        <v>USA</v>
      </c>
      <c r="P600" t="str">
        <f t="shared" si="117"/>
        <v>New York NY</v>
      </c>
    </row>
    <row r="601" spans="1:16" x14ac:dyDescent="0.3">
      <c r="A601">
        <v>2007</v>
      </c>
      <c r="B601">
        <f t="shared" si="118"/>
        <v>2000</v>
      </c>
      <c r="C601">
        <f t="shared" si="120"/>
        <v>57</v>
      </c>
      <c r="D601" t="str">
        <f t="shared" si="119"/>
        <v xml:space="preserve">Middle Age </v>
      </c>
      <c r="E601" t="s">
        <v>19</v>
      </c>
      <c r="F601" t="s">
        <v>647</v>
      </c>
      <c r="G601">
        <v>3</v>
      </c>
      <c r="H601">
        <v>821</v>
      </c>
      <c r="I601" t="s">
        <v>649</v>
      </c>
      <c r="J601" t="s">
        <v>34</v>
      </c>
      <c r="K601" s="4">
        <v>18609</v>
      </c>
      <c r="L601" t="s">
        <v>22</v>
      </c>
      <c r="M601" t="s">
        <v>23</v>
      </c>
      <c r="N601" t="s">
        <v>650</v>
      </c>
      <c r="O601" t="str">
        <f t="shared" si="116"/>
        <v>USA</v>
      </c>
      <c r="P601" t="str">
        <f t="shared" si="117"/>
        <v>New York NY</v>
      </c>
    </row>
    <row r="602" spans="1:16" x14ac:dyDescent="0.3">
      <c r="A602">
        <v>2004</v>
      </c>
      <c r="B602">
        <f t="shared" si="118"/>
        <v>2000</v>
      </c>
      <c r="C602">
        <f t="shared" si="120"/>
        <v>53</v>
      </c>
      <c r="D602" t="str">
        <f t="shared" si="119"/>
        <v xml:space="preserve">Middle Age </v>
      </c>
      <c r="E602" t="s">
        <v>49</v>
      </c>
      <c r="F602" t="s">
        <v>749</v>
      </c>
      <c r="G602">
        <v>3</v>
      </c>
      <c r="H602">
        <v>778</v>
      </c>
      <c r="I602" t="s">
        <v>750</v>
      </c>
      <c r="J602" t="s">
        <v>34</v>
      </c>
      <c r="K602" s="4">
        <v>18763</v>
      </c>
      <c r="L602" t="s">
        <v>22</v>
      </c>
      <c r="M602" t="s">
        <v>23</v>
      </c>
      <c r="N602" t="s">
        <v>48</v>
      </c>
      <c r="O602" t="str">
        <f t="shared" si="116"/>
        <v>USA</v>
      </c>
      <c r="P602" t="str">
        <f t="shared" si="117"/>
        <v>New York NY</v>
      </c>
    </row>
    <row r="603" spans="1:16" x14ac:dyDescent="0.3">
      <c r="A603">
        <v>2012</v>
      </c>
      <c r="B603">
        <f t="shared" si="118"/>
        <v>2010</v>
      </c>
      <c r="C603">
        <f t="shared" si="120"/>
        <v>61</v>
      </c>
      <c r="D603" t="str">
        <f t="shared" si="119"/>
        <v xml:space="preserve">Middle Age </v>
      </c>
      <c r="E603" t="s">
        <v>19</v>
      </c>
      <c r="F603" t="s">
        <v>477</v>
      </c>
      <c r="G603">
        <v>2</v>
      </c>
      <c r="H603">
        <v>882</v>
      </c>
      <c r="I603" t="s">
        <v>479</v>
      </c>
      <c r="J603" t="s">
        <v>34</v>
      </c>
      <c r="K603" s="4">
        <v>18980</v>
      </c>
      <c r="L603" t="s">
        <v>22</v>
      </c>
      <c r="M603" t="s">
        <v>23</v>
      </c>
      <c r="N603" t="s">
        <v>24</v>
      </c>
      <c r="O603" t="str">
        <f t="shared" si="116"/>
        <v>USA</v>
      </c>
      <c r="P603" t="str">
        <f t="shared" si="117"/>
        <v>New York NY</v>
      </c>
    </row>
    <row r="604" spans="1:16" x14ac:dyDescent="0.3">
      <c r="A604">
        <v>2008</v>
      </c>
      <c r="B604">
        <f t="shared" si="118"/>
        <v>2000</v>
      </c>
      <c r="C604">
        <f t="shared" si="120"/>
        <v>56</v>
      </c>
      <c r="D604" t="str">
        <f t="shared" si="119"/>
        <v xml:space="preserve">Middle Age </v>
      </c>
      <c r="E604" t="s">
        <v>37</v>
      </c>
      <c r="F604" t="s">
        <v>615</v>
      </c>
      <c r="G604">
        <v>3</v>
      </c>
      <c r="H604">
        <v>831</v>
      </c>
      <c r="I604" t="s">
        <v>616</v>
      </c>
      <c r="J604" t="s">
        <v>34</v>
      </c>
      <c r="K604" s="4">
        <v>19025</v>
      </c>
      <c r="L604" t="s">
        <v>22</v>
      </c>
      <c r="M604" t="s">
        <v>23</v>
      </c>
      <c r="N604" t="s">
        <v>130</v>
      </c>
      <c r="O604" t="str">
        <f t="shared" si="116"/>
        <v>USA</v>
      </c>
      <c r="P604" t="str">
        <f t="shared" si="117"/>
        <v>New York NY</v>
      </c>
    </row>
    <row r="605" spans="1:16" x14ac:dyDescent="0.3">
      <c r="A605">
        <v>2008</v>
      </c>
      <c r="B605">
        <f t="shared" si="118"/>
        <v>2000</v>
      </c>
      <c r="C605">
        <f t="shared" si="120"/>
        <v>55</v>
      </c>
      <c r="D605" t="str">
        <f t="shared" si="119"/>
        <v xml:space="preserve">Middle Age </v>
      </c>
      <c r="E605" t="s">
        <v>19</v>
      </c>
      <c r="F605" t="s">
        <v>607</v>
      </c>
      <c r="G605">
        <v>1</v>
      </c>
      <c r="H605">
        <v>834</v>
      </c>
      <c r="I605" t="s">
        <v>608</v>
      </c>
      <c r="J605" t="s">
        <v>34</v>
      </c>
      <c r="K605" s="4">
        <v>19418</v>
      </c>
      <c r="L605" t="s">
        <v>22</v>
      </c>
      <c r="M605" t="s">
        <v>23</v>
      </c>
      <c r="N605" t="s">
        <v>143</v>
      </c>
      <c r="O605" t="str">
        <f t="shared" si="116"/>
        <v>USA</v>
      </c>
      <c r="P605" t="str">
        <f t="shared" si="117"/>
        <v>New York NY</v>
      </c>
    </row>
    <row r="606" spans="1:16" x14ac:dyDescent="0.3">
      <c r="A606">
        <v>2021</v>
      </c>
      <c r="B606">
        <f t="shared" si="118"/>
        <v>2020</v>
      </c>
      <c r="C606">
        <f t="shared" si="120"/>
        <v>66</v>
      </c>
      <c r="D606" t="str">
        <f t="shared" si="119"/>
        <v xml:space="preserve">Middle Age </v>
      </c>
      <c r="E606" t="s">
        <v>12</v>
      </c>
      <c r="F606" t="s">
        <v>157</v>
      </c>
      <c r="G606">
        <v>2</v>
      </c>
      <c r="H606">
        <v>997</v>
      </c>
      <c r="I606" t="s">
        <v>161</v>
      </c>
      <c r="J606" t="s">
        <v>34</v>
      </c>
      <c r="K606" s="4">
        <v>20397</v>
      </c>
      <c r="L606" t="s">
        <v>22</v>
      </c>
      <c r="M606" t="s">
        <v>23</v>
      </c>
      <c r="N606" t="s">
        <v>130</v>
      </c>
      <c r="O606" t="str">
        <f t="shared" si="116"/>
        <v>USA</v>
      </c>
      <c r="P606" t="str">
        <f t="shared" si="117"/>
        <v>New York NY</v>
      </c>
    </row>
    <row r="607" spans="1:16" x14ac:dyDescent="0.3">
      <c r="A607">
        <v>2019</v>
      </c>
      <c r="B607">
        <f t="shared" si="118"/>
        <v>2010</v>
      </c>
      <c r="C607">
        <f t="shared" si="120"/>
        <v>63</v>
      </c>
      <c r="D607" t="str">
        <f t="shared" si="119"/>
        <v xml:space="preserve">Middle Age </v>
      </c>
      <c r="E607" t="s">
        <v>12</v>
      </c>
      <c r="F607" t="s">
        <v>230</v>
      </c>
      <c r="G607">
        <v>3</v>
      </c>
      <c r="H607">
        <v>972</v>
      </c>
      <c r="I607" t="s">
        <v>231</v>
      </c>
      <c r="J607" t="s">
        <v>34</v>
      </c>
      <c r="K607" s="4">
        <v>20648</v>
      </c>
      <c r="L607" t="s">
        <v>22</v>
      </c>
      <c r="M607" t="s">
        <v>23</v>
      </c>
      <c r="N607" t="s">
        <v>232</v>
      </c>
      <c r="O607" t="str">
        <f t="shared" si="116"/>
        <v>USA</v>
      </c>
      <c r="P607" t="str">
        <f t="shared" si="117"/>
        <v>New York NY</v>
      </c>
    </row>
    <row r="608" spans="1:16" x14ac:dyDescent="0.3">
      <c r="A608">
        <v>2019</v>
      </c>
      <c r="B608">
        <f t="shared" si="118"/>
        <v>2010</v>
      </c>
      <c r="C608">
        <f t="shared" si="120"/>
        <v>62</v>
      </c>
      <c r="D608" t="str">
        <f t="shared" si="119"/>
        <v xml:space="preserve">Middle Age </v>
      </c>
      <c r="E608" t="s">
        <v>12</v>
      </c>
      <c r="F608" t="s">
        <v>230</v>
      </c>
      <c r="G608">
        <v>3</v>
      </c>
      <c r="H608">
        <v>970</v>
      </c>
      <c r="I608" t="s">
        <v>236</v>
      </c>
      <c r="J608" t="s">
        <v>34</v>
      </c>
      <c r="K608" s="4">
        <v>21147</v>
      </c>
      <c r="L608" t="s">
        <v>22</v>
      </c>
      <c r="M608" t="s">
        <v>23</v>
      </c>
      <c r="N608" t="s">
        <v>237</v>
      </c>
      <c r="O608" t="str">
        <f t="shared" si="116"/>
        <v>USA</v>
      </c>
      <c r="P608" t="str">
        <f t="shared" si="117"/>
        <v>New York NY</v>
      </c>
    </row>
    <row r="609" spans="1:16" x14ac:dyDescent="0.3">
      <c r="A609">
        <v>2019</v>
      </c>
      <c r="B609">
        <f t="shared" si="118"/>
        <v>2010</v>
      </c>
      <c r="C609">
        <f t="shared" si="120"/>
        <v>55</v>
      </c>
      <c r="D609" t="str">
        <f t="shared" si="119"/>
        <v xml:space="preserve">Middle Age </v>
      </c>
      <c r="E609" t="s">
        <v>19</v>
      </c>
      <c r="F609" t="s">
        <v>197</v>
      </c>
      <c r="G609">
        <v>3</v>
      </c>
      <c r="H609">
        <v>984</v>
      </c>
      <c r="I609" t="s">
        <v>198</v>
      </c>
      <c r="J609" t="s">
        <v>34</v>
      </c>
      <c r="K609" s="4">
        <v>23693</v>
      </c>
      <c r="L609" t="s">
        <v>22</v>
      </c>
      <c r="M609" t="s">
        <v>23</v>
      </c>
      <c r="N609" t="s">
        <v>24</v>
      </c>
      <c r="O609" t="str">
        <f t="shared" si="116"/>
        <v>USA</v>
      </c>
      <c r="P609" t="str">
        <f t="shared" si="117"/>
        <v>New York NY</v>
      </c>
    </row>
    <row r="610" spans="1:16" x14ac:dyDescent="0.3">
      <c r="A610">
        <v>2020</v>
      </c>
      <c r="B610">
        <f t="shared" si="118"/>
        <v>2020</v>
      </c>
      <c r="C610">
        <f t="shared" si="120"/>
        <v>55</v>
      </c>
      <c r="D610" t="str">
        <f t="shared" si="119"/>
        <v xml:space="preserve">Middle Age </v>
      </c>
      <c r="E610" t="s">
        <v>49</v>
      </c>
      <c r="F610" t="s">
        <v>178</v>
      </c>
      <c r="G610">
        <v>4</v>
      </c>
      <c r="H610">
        <v>990</v>
      </c>
      <c r="I610" t="s">
        <v>179</v>
      </c>
      <c r="J610" t="s">
        <v>15</v>
      </c>
      <c r="K610" s="4">
        <v>23909</v>
      </c>
      <c r="L610" t="s">
        <v>22</v>
      </c>
      <c r="M610" t="s">
        <v>23</v>
      </c>
      <c r="N610" t="s">
        <v>130</v>
      </c>
      <c r="O610" t="str">
        <f t="shared" si="116"/>
        <v>USA</v>
      </c>
      <c r="P610" t="str">
        <f t="shared" si="117"/>
        <v>New York NY</v>
      </c>
    </row>
    <row r="611" spans="1:16" x14ac:dyDescent="0.3">
      <c r="A611">
        <v>2020</v>
      </c>
      <c r="B611">
        <f t="shared" si="118"/>
        <v>2020</v>
      </c>
      <c r="C611">
        <f t="shared" si="120"/>
        <v>77</v>
      </c>
      <c r="D611" t="str">
        <f t="shared" si="119"/>
        <v>Senior</v>
      </c>
      <c r="E611" t="s">
        <v>31</v>
      </c>
      <c r="F611" t="s">
        <v>163</v>
      </c>
      <c r="G611">
        <v>1</v>
      </c>
      <c r="H611">
        <v>993</v>
      </c>
      <c r="I611" t="s">
        <v>164</v>
      </c>
      <c r="J611" t="s">
        <v>15</v>
      </c>
      <c r="K611">
        <v>15818</v>
      </c>
      <c r="L611" t="s">
        <v>22</v>
      </c>
      <c r="M611" t="s">
        <v>23</v>
      </c>
      <c r="N611" t="s">
        <v>3045</v>
      </c>
      <c r="O611" t="str">
        <f t="shared" si="116"/>
        <v>USA</v>
      </c>
      <c r="P611" t="str">
        <f t="shared" si="117"/>
        <v>New York NY</v>
      </c>
    </row>
    <row r="612" spans="1:16" x14ac:dyDescent="0.3">
      <c r="A612">
        <v>1906</v>
      </c>
      <c r="B612">
        <f t="shared" si="118"/>
        <v>1900</v>
      </c>
      <c r="C612">
        <f>-IF(AND(MID(K612,6,2)*1 &gt; MONTH(DATE(A612,1,1)), MID(K612,1,4)*1 = A612), MID(K612,1,4)*1 - MID(K612,1,4)*1 - 1, MID(K612,1,4)*1 - A612)</f>
        <v>48</v>
      </c>
      <c r="D612" t="str">
        <f t="shared" si="119"/>
        <v xml:space="preserve">Adult </v>
      </c>
      <c r="E612" t="s">
        <v>26</v>
      </c>
      <c r="F612" t="s">
        <v>2919</v>
      </c>
      <c r="G612">
        <v>1</v>
      </c>
      <c r="H612">
        <v>470</v>
      </c>
      <c r="I612" t="s">
        <v>2920</v>
      </c>
      <c r="J612" t="s">
        <v>34</v>
      </c>
      <c r="K612" t="s">
        <v>2921</v>
      </c>
      <c r="L612" t="s">
        <v>22</v>
      </c>
      <c r="M612" t="s">
        <v>23</v>
      </c>
      <c r="N612" t="s">
        <v>3045</v>
      </c>
      <c r="O612" t="str">
        <f t="shared" si="116"/>
        <v>USA</v>
      </c>
      <c r="P612" t="str">
        <f t="shared" si="117"/>
        <v>New York NY</v>
      </c>
    </row>
    <row r="613" spans="1:16" x14ac:dyDescent="0.3">
      <c r="A613">
        <v>1936</v>
      </c>
      <c r="B613">
        <f t="shared" si="118"/>
        <v>1930</v>
      </c>
      <c r="C613">
        <f>-IF(AND(MID(K613,6,2)*1 &gt; MONTH(DATE(A613,1,1)), MID(K613,1,4)*1 = A613), MID(K613,1,4)*1 - MID(K613,1,4)*1 - 1, MID(K613,1,4)*1 - A613)</f>
        <v>48</v>
      </c>
      <c r="D613" t="str">
        <f t="shared" si="119"/>
        <v xml:space="preserve">Adult </v>
      </c>
      <c r="E613" t="s">
        <v>31</v>
      </c>
      <c r="F613" t="s">
        <v>2349</v>
      </c>
      <c r="G613">
        <v>1</v>
      </c>
      <c r="H613">
        <v>608</v>
      </c>
      <c r="I613" t="s">
        <v>2350</v>
      </c>
      <c r="J613" t="s">
        <v>34</v>
      </c>
      <c r="K613" t="s">
        <v>2351</v>
      </c>
      <c r="L613" t="s">
        <v>22</v>
      </c>
      <c r="M613" t="s">
        <v>23</v>
      </c>
      <c r="N613" t="s">
        <v>3045</v>
      </c>
      <c r="O613" t="str">
        <f t="shared" si="116"/>
        <v>USA</v>
      </c>
      <c r="P613" t="str">
        <f t="shared" si="117"/>
        <v>New York NY</v>
      </c>
    </row>
    <row r="614" spans="1:16" x14ac:dyDescent="0.3">
      <c r="A614">
        <v>1946</v>
      </c>
      <c r="B614">
        <f t="shared" si="118"/>
        <v>1940</v>
      </c>
      <c r="C614">
        <f>-IF(AND(MID(K614,6,2)*1 &gt; MONTH(DATE(A614,1,1)), MID(K614,1,4)*1 = A614), MID(K614,1,4)*1 - MID(K614,1,4)*1 - 1, MID(K614,1,4)*1 - A614)</f>
        <v>56</v>
      </c>
      <c r="D614" t="str">
        <f t="shared" si="119"/>
        <v xml:space="preserve">Middle Age </v>
      </c>
      <c r="E614" t="s">
        <v>12</v>
      </c>
      <c r="F614" t="s">
        <v>2215</v>
      </c>
      <c r="G614">
        <v>1</v>
      </c>
      <c r="H614">
        <v>342</v>
      </c>
      <c r="I614" t="s">
        <v>2216</v>
      </c>
      <c r="J614" t="s">
        <v>34</v>
      </c>
      <c r="K614" s="4" t="s">
        <v>2217</v>
      </c>
      <c r="L614" t="s">
        <v>22</v>
      </c>
      <c r="M614" t="s">
        <v>23</v>
      </c>
      <c r="N614" t="s">
        <v>580</v>
      </c>
      <c r="O614" t="str">
        <f t="shared" si="116"/>
        <v>USA</v>
      </c>
      <c r="P614" t="str">
        <f t="shared" si="117"/>
        <v>New York NY</v>
      </c>
    </row>
    <row r="615" spans="1:16" x14ac:dyDescent="0.3">
      <c r="A615">
        <v>1979</v>
      </c>
      <c r="B615">
        <f t="shared" si="118"/>
        <v>1970</v>
      </c>
      <c r="C615">
        <f>DATEDIF(K615, DATE(A615, 12, 31), "Y")</f>
        <v>60</v>
      </c>
      <c r="D615" t="str">
        <f t="shared" si="119"/>
        <v xml:space="preserve">Middle Age </v>
      </c>
      <c r="E615" t="s">
        <v>12</v>
      </c>
      <c r="F615" t="s">
        <v>1458</v>
      </c>
      <c r="G615">
        <v>2</v>
      </c>
      <c r="H615">
        <v>418</v>
      </c>
      <c r="I615" t="s">
        <v>1459</v>
      </c>
      <c r="J615" t="s">
        <v>34</v>
      </c>
      <c r="K615" s="4">
        <v>7180</v>
      </c>
      <c r="L615" t="s">
        <v>141</v>
      </c>
      <c r="M615" t="s">
        <v>1460</v>
      </c>
      <c r="N615" t="s">
        <v>1461</v>
      </c>
      <c r="O615" t="s">
        <v>46</v>
      </c>
      <c r="P615" t="s">
        <v>2327</v>
      </c>
    </row>
    <row r="616" spans="1:16" x14ac:dyDescent="0.3">
      <c r="A616">
        <v>1966</v>
      </c>
      <c r="B616">
        <f t="shared" si="118"/>
        <v>1960</v>
      </c>
      <c r="C616">
        <f>-IF(AND(MID(K616,6,2)*1 &gt; MONTH(DATE(A616,1,1)), MID(K616,1,4)*1 = A616), MID(K616,1,4)*1 - MID(K616,1,4)*1 - 1, MID(K616,1,4)*1 - A616)</f>
        <v>70</v>
      </c>
      <c r="D616" t="str">
        <f t="shared" si="119"/>
        <v xml:space="preserve">Middle Age </v>
      </c>
      <c r="E616" t="s">
        <v>37</v>
      </c>
      <c r="F616" t="s">
        <v>1792</v>
      </c>
      <c r="G616">
        <v>1</v>
      </c>
      <c r="H616">
        <v>232</v>
      </c>
      <c r="I616" t="s">
        <v>1793</v>
      </c>
      <c r="J616" t="s">
        <v>34</v>
      </c>
      <c r="K616" s="4" t="s">
        <v>1794</v>
      </c>
      <c r="L616" t="s">
        <v>22</v>
      </c>
      <c r="M616" t="s">
        <v>1795</v>
      </c>
      <c r="N616" t="s">
        <v>84</v>
      </c>
      <c r="O616" t="str">
        <f>L616</f>
        <v>USA</v>
      </c>
      <c r="P616" t="str">
        <f>M616</f>
        <v>Newburyport MA</v>
      </c>
    </row>
    <row r="617" spans="1:16" x14ac:dyDescent="0.3">
      <c r="A617">
        <v>2013</v>
      </c>
      <c r="B617">
        <f t="shared" si="118"/>
        <v>2010</v>
      </c>
      <c r="C617">
        <f>DATEDIF(K617, DATE(A617, 12, 31), "Y")</f>
        <v>84</v>
      </c>
      <c r="D617" t="str">
        <f t="shared" si="119"/>
        <v>Senior</v>
      </c>
      <c r="E617" t="s">
        <v>49</v>
      </c>
      <c r="F617" t="s">
        <v>441</v>
      </c>
      <c r="G617">
        <v>2</v>
      </c>
      <c r="H617">
        <v>888</v>
      </c>
      <c r="I617" t="s">
        <v>465</v>
      </c>
      <c r="J617" t="s">
        <v>34</v>
      </c>
      <c r="K617" s="4">
        <v>10742</v>
      </c>
      <c r="L617" t="s">
        <v>141</v>
      </c>
      <c r="M617" t="s">
        <v>466</v>
      </c>
      <c r="N617" t="s">
        <v>467</v>
      </c>
      <c r="O617" t="str">
        <f>L617</f>
        <v>United Kingdom</v>
      </c>
      <c r="P617" t="str">
        <f>M617</f>
        <v>Newcastle upon Tyne</v>
      </c>
    </row>
    <row r="618" spans="1:16" x14ac:dyDescent="0.3">
      <c r="A618">
        <v>1972</v>
      </c>
      <c r="B618">
        <f t="shared" si="118"/>
        <v>1970</v>
      </c>
      <c r="C618">
        <f>DATEDIF(K618, DATE(A618, 12, 31), "Y")</f>
        <v>55</v>
      </c>
      <c r="D618" t="str">
        <f t="shared" si="119"/>
        <v xml:space="preserve">Middle Age </v>
      </c>
      <c r="E618" t="s">
        <v>12</v>
      </c>
      <c r="F618" t="s">
        <v>1658</v>
      </c>
      <c r="G618">
        <v>2</v>
      </c>
      <c r="H618">
        <v>399</v>
      </c>
      <c r="I618" t="s">
        <v>1659</v>
      </c>
      <c r="J618" t="s">
        <v>34</v>
      </c>
      <c r="K618" s="4">
        <v>6491</v>
      </c>
      <c r="L618" t="s">
        <v>141</v>
      </c>
      <c r="M618" t="s">
        <v>1660</v>
      </c>
      <c r="N618" t="s">
        <v>187</v>
      </c>
      <c r="O618" t="s">
        <v>141</v>
      </c>
      <c r="P618" t="s">
        <v>331</v>
      </c>
    </row>
    <row r="619" spans="1:16" x14ac:dyDescent="0.3">
      <c r="A619">
        <v>1949</v>
      </c>
      <c r="B619">
        <f t="shared" si="118"/>
        <v>1940</v>
      </c>
      <c r="C619">
        <f>-IF(AND(MID(K619,6,2)*1 &gt; MONTH(DATE(A619,1,1)), MID(K619,1,4)*1 = A619), MID(K619,1,4)*1 - MID(K619,1,4)*1 - 1, MID(K619,1,4)*1 - A619)</f>
        <v>54</v>
      </c>
      <c r="D619" t="str">
        <f t="shared" si="119"/>
        <v xml:space="preserve">Middle Age </v>
      </c>
      <c r="E619" t="s">
        <v>37</v>
      </c>
      <c r="F619" t="s">
        <v>2160</v>
      </c>
      <c r="G619">
        <v>1</v>
      </c>
      <c r="H619">
        <v>209</v>
      </c>
      <c r="I619" t="s">
        <v>2161</v>
      </c>
      <c r="J619" t="s">
        <v>34</v>
      </c>
      <c r="K619" s="4" t="s">
        <v>2162</v>
      </c>
      <c r="L619" t="s">
        <v>128</v>
      </c>
      <c r="M619" t="s">
        <v>2163</v>
      </c>
      <c r="N619" t="s">
        <v>130</v>
      </c>
      <c r="O619" t="str">
        <f t="shared" ref="O619:P625" si="121">L619</f>
        <v>Canada</v>
      </c>
      <c r="P619" t="str">
        <f t="shared" si="121"/>
        <v>Niagara Falls</v>
      </c>
    </row>
    <row r="620" spans="1:16" x14ac:dyDescent="0.3">
      <c r="A620">
        <v>2008</v>
      </c>
      <c r="B620">
        <f t="shared" si="118"/>
        <v>2000</v>
      </c>
      <c r="C620">
        <f>DATEDIF(K620, DATE(A620, 12, 31), "Y")</f>
        <v>68</v>
      </c>
      <c r="D620" t="str">
        <f t="shared" si="119"/>
        <v xml:space="preserve">Middle Age </v>
      </c>
      <c r="E620" t="s">
        <v>31</v>
      </c>
      <c r="F620" t="s">
        <v>612</v>
      </c>
      <c r="G620">
        <v>1</v>
      </c>
      <c r="H620">
        <v>832</v>
      </c>
      <c r="I620" t="s">
        <v>613</v>
      </c>
      <c r="J620" t="s">
        <v>34</v>
      </c>
      <c r="K620">
        <v>14714</v>
      </c>
      <c r="L620" t="s">
        <v>46</v>
      </c>
      <c r="M620" t="s">
        <v>614</v>
      </c>
      <c r="N620" t="s">
        <v>3045</v>
      </c>
      <c r="O620" t="str">
        <f t="shared" si="121"/>
        <v>France</v>
      </c>
      <c r="P620" t="str">
        <f t="shared" si="121"/>
        <v>Nice</v>
      </c>
    </row>
    <row r="621" spans="1:16" x14ac:dyDescent="0.3">
      <c r="A621">
        <v>2010</v>
      </c>
      <c r="B621">
        <f t="shared" si="118"/>
        <v>2010</v>
      </c>
      <c r="C621">
        <f>DATEDIF(K621, DATE(A621, 12, 31), "Y")</f>
        <v>62</v>
      </c>
      <c r="D621" t="str">
        <f t="shared" si="119"/>
        <v xml:space="preserve">Middle Age </v>
      </c>
      <c r="E621" t="s">
        <v>19</v>
      </c>
      <c r="F621" t="s">
        <v>536</v>
      </c>
      <c r="G621">
        <v>3</v>
      </c>
      <c r="H621">
        <v>858</v>
      </c>
      <c r="I621" t="s">
        <v>537</v>
      </c>
      <c r="J621" t="s">
        <v>34</v>
      </c>
      <c r="K621" s="4">
        <v>17583</v>
      </c>
      <c r="L621" t="s">
        <v>538</v>
      </c>
      <c r="M621" t="s">
        <v>539</v>
      </c>
      <c r="N621" t="s">
        <v>540</v>
      </c>
      <c r="O621" t="str">
        <f t="shared" si="121"/>
        <v>Cyprus</v>
      </c>
      <c r="P621" t="str">
        <f t="shared" si="121"/>
        <v>Nicosia</v>
      </c>
    </row>
    <row r="622" spans="1:16" x14ac:dyDescent="0.3">
      <c r="A622">
        <v>1999</v>
      </c>
      <c r="B622">
        <f t="shared" si="118"/>
        <v>1990</v>
      </c>
      <c r="C622">
        <f>DATEDIF(K622, DATE(A622, 12, 31), "Y")</f>
        <v>63</v>
      </c>
      <c r="D622" t="str">
        <f t="shared" si="119"/>
        <v xml:space="preserve">Middle Age </v>
      </c>
      <c r="E622" t="s">
        <v>12</v>
      </c>
      <c r="F622" t="s">
        <v>915</v>
      </c>
      <c r="G622">
        <v>1</v>
      </c>
      <c r="H622">
        <v>461</v>
      </c>
      <c r="I622" t="s">
        <v>916</v>
      </c>
      <c r="J622" t="s">
        <v>34</v>
      </c>
      <c r="K622" s="4">
        <v>13291</v>
      </c>
      <c r="L622" t="s">
        <v>244</v>
      </c>
      <c r="M622" t="s">
        <v>917</v>
      </c>
      <c r="N622" t="s">
        <v>192</v>
      </c>
      <c r="O622" t="str">
        <f t="shared" si="121"/>
        <v>Poland</v>
      </c>
      <c r="P622" t="str">
        <f t="shared" si="121"/>
        <v>Niegoslawice</v>
      </c>
    </row>
    <row r="623" spans="1:16" x14ac:dyDescent="0.3">
      <c r="A623">
        <v>1929</v>
      </c>
      <c r="B623">
        <f t="shared" si="118"/>
        <v>1920</v>
      </c>
      <c r="C623">
        <f>-IF(AND(MID(K623,6,2)*1 &gt; MONTH(DATE(A623,1,1)), MID(K623,1,4)*1 = A623), MID(K623,1,4)*1 - MID(K623,1,4)*1 - 1, MID(K623,1,4)*1 - A623)</f>
        <v>71</v>
      </c>
      <c r="D623" t="str">
        <f t="shared" si="119"/>
        <v xml:space="preserve">Middle Age </v>
      </c>
      <c r="E623" t="s">
        <v>12</v>
      </c>
      <c r="F623" t="s">
        <v>2500</v>
      </c>
      <c r="G623">
        <v>2</v>
      </c>
      <c r="H623">
        <v>319</v>
      </c>
      <c r="I623" t="s">
        <v>2501</v>
      </c>
      <c r="J623" t="s">
        <v>34</v>
      </c>
      <c r="K623" s="4" t="s">
        <v>2502</v>
      </c>
      <c r="L623" t="s">
        <v>123</v>
      </c>
      <c r="M623" t="s">
        <v>2503</v>
      </c>
      <c r="N623" t="s">
        <v>905</v>
      </c>
      <c r="O623" t="str">
        <f t="shared" si="121"/>
        <v>the Netherlands</v>
      </c>
      <c r="P623" t="str">
        <f t="shared" si="121"/>
        <v>Nijkerk</v>
      </c>
    </row>
    <row r="624" spans="1:16" x14ac:dyDescent="0.3">
      <c r="A624">
        <v>2009</v>
      </c>
      <c r="B624">
        <f t="shared" si="118"/>
        <v>2000</v>
      </c>
      <c r="C624">
        <f t="shared" ref="C624:C630" si="122">DATEDIF(K624, DATE(A624, 12, 31), "Y")</f>
        <v>56</v>
      </c>
      <c r="D624" t="str">
        <f t="shared" si="119"/>
        <v xml:space="preserve">Middle Age </v>
      </c>
      <c r="E624" t="s">
        <v>31</v>
      </c>
      <c r="F624" t="s">
        <v>572</v>
      </c>
      <c r="G624">
        <v>1</v>
      </c>
      <c r="H624">
        <v>844</v>
      </c>
      <c r="I624" t="s">
        <v>573</v>
      </c>
      <c r="J624" t="s">
        <v>15</v>
      </c>
      <c r="K624">
        <v>19588</v>
      </c>
      <c r="L624" t="s">
        <v>396</v>
      </c>
      <c r="M624" t="s">
        <v>574</v>
      </c>
      <c r="N624" t="s">
        <v>3045</v>
      </c>
      <c r="O624" t="str">
        <f t="shared" si="121"/>
        <v>Romania</v>
      </c>
      <c r="P624" t="str">
        <f t="shared" si="121"/>
        <v>Nitzkydorf Banat</v>
      </c>
    </row>
    <row r="625" spans="1:16" x14ac:dyDescent="0.3">
      <c r="A625">
        <v>2010</v>
      </c>
      <c r="B625">
        <f t="shared" si="118"/>
        <v>2010</v>
      </c>
      <c r="C625">
        <f t="shared" si="122"/>
        <v>36</v>
      </c>
      <c r="D625" t="str">
        <f t="shared" si="119"/>
        <v xml:space="preserve">Adult </v>
      </c>
      <c r="E625" t="s">
        <v>49</v>
      </c>
      <c r="F625" t="s">
        <v>561</v>
      </c>
      <c r="G625">
        <v>2</v>
      </c>
      <c r="H625">
        <v>850</v>
      </c>
      <c r="I625" t="s">
        <v>562</v>
      </c>
      <c r="J625" t="s">
        <v>34</v>
      </c>
      <c r="K625" s="4">
        <v>27264</v>
      </c>
      <c r="L625" t="s">
        <v>40</v>
      </c>
      <c r="M625" t="s">
        <v>563</v>
      </c>
      <c r="N625" t="s">
        <v>564</v>
      </c>
      <c r="O625" t="str">
        <f t="shared" si="121"/>
        <v>Russia</v>
      </c>
      <c r="P625" t="str">
        <f t="shared" si="121"/>
        <v>Nizhny Tagil</v>
      </c>
    </row>
    <row r="626" spans="1:16" x14ac:dyDescent="0.3">
      <c r="A626">
        <v>1970</v>
      </c>
      <c r="B626">
        <f t="shared" si="118"/>
        <v>1970</v>
      </c>
      <c r="C626">
        <f t="shared" si="122"/>
        <v>62</v>
      </c>
      <c r="D626" t="str">
        <f t="shared" si="119"/>
        <v xml:space="preserve">Middle Age </v>
      </c>
      <c r="E626" t="s">
        <v>49</v>
      </c>
      <c r="F626" t="s">
        <v>1695</v>
      </c>
      <c r="G626">
        <v>2</v>
      </c>
      <c r="H626">
        <v>91</v>
      </c>
      <c r="I626" t="s">
        <v>1696</v>
      </c>
      <c r="J626" t="s">
        <v>34</v>
      </c>
      <c r="K626" s="4">
        <v>3073</v>
      </c>
      <c r="L626" t="s">
        <v>53</v>
      </c>
      <c r="M626" t="s">
        <v>1697</v>
      </c>
      <c r="N626" t="s">
        <v>1698</v>
      </c>
      <c r="O626" t="s">
        <v>46</v>
      </c>
      <c r="P626" t="s">
        <v>614</v>
      </c>
    </row>
    <row r="627" spans="1:16" x14ac:dyDescent="0.3">
      <c r="A627">
        <v>1962</v>
      </c>
      <c r="B627">
        <f t="shared" si="118"/>
        <v>1960</v>
      </c>
      <c r="C627">
        <f t="shared" si="122"/>
        <v>46</v>
      </c>
      <c r="D627" t="str">
        <f t="shared" si="119"/>
        <v xml:space="preserve">Adult </v>
      </c>
      <c r="E627" t="s">
        <v>12</v>
      </c>
      <c r="F627" t="s">
        <v>1866</v>
      </c>
      <c r="G627">
        <v>3</v>
      </c>
      <c r="H627">
        <v>372</v>
      </c>
      <c r="I627" t="s">
        <v>1871</v>
      </c>
      <c r="J627" t="s">
        <v>34</v>
      </c>
      <c r="K627" s="4">
        <v>6004</v>
      </c>
      <c r="L627" t="s">
        <v>141</v>
      </c>
      <c r="M627" t="s">
        <v>1872</v>
      </c>
      <c r="N627" t="s">
        <v>265</v>
      </c>
      <c r="O627" t="s">
        <v>100</v>
      </c>
      <c r="P627" t="s">
        <v>2715</v>
      </c>
    </row>
    <row r="628" spans="1:16" x14ac:dyDescent="0.3">
      <c r="A628">
        <v>2003</v>
      </c>
      <c r="B628">
        <f t="shared" si="118"/>
        <v>2000</v>
      </c>
      <c r="C628">
        <f t="shared" si="122"/>
        <v>54</v>
      </c>
      <c r="D628" t="str">
        <f t="shared" si="119"/>
        <v xml:space="preserve">Middle Age </v>
      </c>
      <c r="E628" t="s">
        <v>37</v>
      </c>
      <c r="F628" t="s">
        <v>770</v>
      </c>
      <c r="G628">
        <v>2</v>
      </c>
      <c r="H628">
        <v>769</v>
      </c>
      <c r="I628" t="s">
        <v>771</v>
      </c>
      <c r="J628" t="s">
        <v>34</v>
      </c>
      <c r="K628" s="4">
        <v>17928</v>
      </c>
      <c r="L628" t="s">
        <v>22</v>
      </c>
      <c r="M628" t="s">
        <v>772</v>
      </c>
      <c r="N628" t="s">
        <v>604</v>
      </c>
      <c r="O628" t="str">
        <f t="shared" ref="O628:P631" si="123">L628</f>
        <v>USA</v>
      </c>
      <c r="P628" t="str">
        <f t="shared" si="123"/>
        <v>Northfield MN</v>
      </c>
    </row>
    <row r="629" spans="1:16" x14ac:dyDescent="0.3">
      <c r="A629">
        <v>2018</v>
      </c>
      <c r="B629">
        <f t="shared" si="118"/>
        <v>2010</v>
      </c>
      <c r="C629">
        <f t="shared" si="122"/>
        <v>77</v>
      </c>
      <c r="D629" t="str">
        <f t="shared" si="119"/>
        <v>Senior</v>
      </c>
      <c r="E629" t="s">
        <v>37</v>
      </c>
      <c r="F629" t="s">
        <v>262</v>
      </c>
      <c r="G629">
        <v>4</v>
      </c>
      <c r="H629">
        <v>964</v>
      </c>
      <c r="I629" t="s">
        <v>267</v>
      </c>
      <c r="J629" t="s">
        <v>34</v>
      </c>
      <c r="K629" s="4">
        <v>15045</v>
      </c>
      <c r="L629" t="s">
        <v>22</v>
      </c>
      <c r="M629" t="s">
        <v>268</v>
      </c>
      <c r="N629" t="s">
        <v>269</v>
      </c>
      <c r="O629" t="str">
        <f t="shared" si="123"/>
        <v>USA</v>
      </c>
      <c r="P629" t="str">
        <f t="shared" si="123"/>
        <v>Norwalk CT</v>
      </c>
    </row>
    <row r="630" spans="1:16" x14ac:dyDescent="0.3">
      <c r="A630">
        <v>2001</v>
      </c>
      <c r="B630">
        <f t="shared" si="118"/>
        <v>2000</v>
      </c>
      <c r="C630">
        <f t="shared" si="122"/>
        <v>52</v>
      </c>
      <c r="D630" t="str">
        <f t="shared" si="119"/>
        <v xml:space="preserve">Middle Age </v>
      </c>
      <c r="E630" t="s">
        <v>12</v>
      </c>
      <c r="F630" t="s">
        <v>856</v>
      </c>
      <c r="G630">
        <v>3</v>
      </c>
      <c r="H630">
        <v>737</v>
      </c>
      <c r="I630" t="s">
        <v>857</v>
      </c>
      <c r="J630" t="s">
        <v>34</v>
      </c>
      <c r="K630" s="4">
        <v>17923</v>
      </c>
      <c r="L630" t="s">
        <v>141</v>
      </c>
      <c r="M630" t="s">
        <v>858</v>
      </c>
      <c r="N630" t="s">
        <v>859</v>
      </c>
      <c r="O630" t="str">
        <f t="shared" si="123"/>
        <v>United Kingdom</v>
      </c>
      <c r="P630" t="str">
        <f t="shared" si="123"/>
        <v>Norwich</v>
      </c>
    </row>
    <row r="631" spans="1:16" x14ac:dyDescent="0.3">
      <c r="A631">
        <v>1952</v>
      </c>
      <c r="B631">
        <f t="shared" si="118"/>
        <v>1950</v>
      </c>
      <c r="C631">
        <f>-IF(AND(MID(K631,6,2)*1 &gt; MONTH(DATE(A631,1,1)), MID(K631,1,4)*1 = A631), MID(K631,1,4)*1 - MID(K631,1,4)*1 - 1, MID(K631,1,4)*1 - A631)</f>
        <v>64</v>
      </c>
      <c r="D631" t="str">
        <f t="shared" si="119"/>
        <v xml:space="preserve">Middle Age </v>
      </c>
      <c r="E631" t="s">
        <v>12</v>
      </c>
      <c r="F631" t="s">
        <v>2075</v>
      </c>
      <c r="G631">
        <v>1</v>
      </c>
      <c r="H631">
        <v>353</v>
      </c>
      <c r="I631" t="s">
        <v>2076</v>
      </c>
      <c r="J631" t="s">
        <v>34</v>
      </c>
      <c r="K631" s="4" t="s">
        <v>2077</v>
      </c>
      <c r="L631" t="s">
        <v>366</v>
      </c>
      <c r="M631" t="s">
        <v>2078</v>
      </c>
      <c r="N631" t="s">
        <v>2079</v>
      </c>
      <c r="O631" t="str">
        <f t="shared" si="123"/>
        <v>Ukraine</v>
      </c>
      <c r="P631" t="str">
        <f t="shared" si="123"/>
        <v>Nova Pryluka</v>
      </c>
    </row>
    <row r="632" spans="1:16" x14ac:dyDescent="0.3">
      <c r="A632">
        <v>1958</v>
      </c>
      <c r="B632">
        <f t="shared" si="118"/>
        <v>1950</v>
      </c>
      <c r="C632">
        <f>DATEDIF(K632, DATE(A632, 12, 31), "Y")</f>
        <v>54</v>
      </c>
      <c r="D632" t="str">
        <f t="shared" si="119"/>
        <v xml:space="preserve">Middle Age </v>
      </c>
      <c r="E632" t="s">
        <v>49</v>
      </c>
      <c r="F632" t="s">
        <v>1941</v>
      </c>
      <c r="G632">
        <v>3</v>
      </c>
      <c r="H632">
        <v>70</v>
      </c>
      <c r="I632" t="s">
        <v>1961</v>
      </c>
      <c r="J632" t="s">
        <v>34</v>
      </c>
      <c r="K632" s="4">
        <v>1671</v>
      </c>
      <c r="L632" t="s">
        <v>40</v>
      </c>
      <c r="M632" t="s">
        <v>1962</v>
      </c>
      <c r="N632" t="s">
        <v>777</v>
      </c>
      <c r="O632" t="s">
        <v>58</v>
      </c>
      <c r="P632" t="s">
        <v>1627</v>
      </c>
    </row>
    <row r="633" spans="1:16" x14ac:dyDescent="0.3">
      <c r="A633">
        <v>1926</v>
      </c>
      <c r="B633">
        <f t="shared" si="118"/>
        <v>1920</v>
      </c>
      <c r="C633">
        <f>-IF(AND(MID(K633,6,2)*1 &gt; MONTH(DATE(A633,1,1)), MID(K633,1,4)*1 = A633), MID(K633,1,4)*1 - MID(K633,1,4)*1 - 1, MID(K633,1,4)*1 - A633)</f>
        <v>55</v>
      </c>
      <c r="D633" t="str">
        <f t="shared" si="119"/>
        <v xml:space="preserve">Middle Age </v>
      </c>
      <c r="E633" t="s">
        <v>31</v>
      </c>
      <c r="F633" t="s">
        <v>2558</v>
      </c>
      <c r="G633">
        <v>1</v>
      </c>
      <c r="H633">
        <v>597</v>
      </c>
      <c r="I633" t="s">
        <v>2559</v>
      </c>
      <c r="J633" t="s">
        <v>15</v>
      </c>
      <c r="K633" t="s">
        <v>2560</v>
      </c>
      <c r="L633" t="s">
        <v>147</v>
      </c>
      <c r="M633" t="s">
        <v>2561</v>
      </c>
      <c r="N633" t="s">
        <v>3045</v>
      </c>
      <c r="O633" t="str">
        <f>L633</f>
        <v>Italy</v>
      </c>
      <c r="P633" t="str">
        <f>M633</f>
        <v>Nuoro Sardinia</v>
      </c>
    </row>
    <row r="634" spans="1:16" x14ac:dyDescent="0.3">
      <c r="A634">
        <v>2004</v>
      </c>
      <c r="B634">
        <f t="shared" si="118"/>
        <v>2000</v>
      </c>
      <c r="C634">
        <f>DATEDIF(K634, DATE(A634, 12, 31), "Y")</f>
        <v>64</v>
      </c>
      <c r="D634" t="str">
        <f t="shared" si="119"/>
        <v xml:space="preserve">Middle Age </v>
      </c>
      <c r="E634" t="s">
        <v>26</v>
      </c>
      <c r="F634" t="s">
        <v>739</v>
      </c>
      <c r="G634">
        <v>1</v>
      </c>
      <c r="H634">
        <v>783</v>
      </c>
      <c r="I634" t="s">
        <v>740</v>
      </c>
      <c r="J634" t="s">
        <v>15</v>
      </c>
      <c r="K634">
        <v>14702</v>
      </c>
      <c r="L634" t="s">
        <v>741</v>
      </c>
      <c r="M634" t="s">
        <v>742</v>
      </c>
      <c r="N634" t="s">
        <v>3045</v>
      </c>
      <c r="O634" t="str">
        <f>L634</f>
        <v>Kenya</v>
      </c>
      <c r="P634" t="str">
        <f>M634</f>
        <v>Nyeri</v>
      </c>
    </row>
    <row r="635" spans="1:16" x14ac:dyDescent="0.3">
      <c r="A635">
        <v>1964</v>
      </c>
      <c r="B635">
        <f t="shared" si="118"/>
        <v>1960</v>
      </c>
      <c r="C635">
        <f>DATEDIF(K635, DATE(A635, 12, 31), "Y")</f>
        <v>52</v>
      </c>
      <c r="D635" t="str">
        <f t="shared" si="119"/>
        <v xml:space="preserve">Middle Age </v>
      </c>
      <c r="E635" t="s">
        <v>12</v>
      </c>
      <c r="F635" t="s">
        <v>1815</v>
      </c>
      <c r="G635">
        <v>2</v>
      </c>
      <c r="H635">
        <v>378</v>
      </c>
      <c r="I635" t="s">
        <v>1823</v>
      </c>
      <c r="J635" t="s">
        <v>34</v>
      </c>
      <c r="K635" s="4">
        <v>4404</v>
      </c>
      <c r="L635" t="s">
        <v>244</v>
      </c>
      <c r="M635" t="s">
        <v>1824</v>
      </c>
      <c r="N635" t="s">
        <v>24</v>
      </c>
      <c r="O635" t="s">
        <v>22</v>
      </c>
      <c r="P635" t="s">
        <v>583</v>
      </c>
    </row>
    <row r="636" spans="1:16" x14ac:dyDescent="0.3">
      <c r="A636">
        <v>1972</v>
      </c>
      <c r="B636">
        <f t="shared" si="118"/>
        <v>1970</v>
      </c>
      <c r="C636">
        <f>DATEDIF(K636, DATE(A636, 12, 31), "Y")</f>
        <v>41</v>
      </c>
      <c r="D636" t="str">
        <f t="shared" si="119"/>
        <v xml:space="preserve">Adult </v>
      </c>
      <c r="E636" t="s">
        <v>49</v>
      </c>
      <c r="F636" t="s">
        <v>1668</v>
      </c>
      <c r="G636">
        <v>3</v>
      </c>
      <c r="H636">
        <v>96</v>
      </c>
      <c r="I636" t="s">
        <v>1669</v>
      </c>
      <c r="J636" t="s">
        <v>34</v>
      </c>
      <c r="K636" s="4">
        <v>11474</v>
      </c>
      <c r="L636" t="s">
        <v>22</v>
      </c>
      <c r="M636" t="s">
        <v>1670</v>
      </c>
      <c r="N636" t="s">
        <v>819</v>
      </c>
      <c r="O636" t="str">
        <f>L636</f>
        <v>USA</v>
      </c>
      <c r="P636" t="str">
        <f>M636</f>
        <v>Oak Park IL</v>
      </c>
    </row>
    <row r="637" spans="1:16" x14ac:dyDescent="0.3">
      <c r="A637">
        <v>1954</v>
      </c>
      <c r="B637">
        <f t="shared" si="118"/>
        <v>1950</v>
      </c>
      <c r="C637">
        <f>-IF(AND(MID(K637,6,2)*1 &gt; MONTH(DATE(A637,1,1)), MID(K637,1,4)*1 = A637), MID(K637,1,4)*1 - MID(K637,1,4)*1 - 1, MID(K637,1,4)*1 - A637)</f>
        <v>55</v>
      </c>
      <c r="D637" t="str">
        <f t="shared" si="119"/>
        <v xml:space="preserve">Middle Age </v>
      </c>
      <c r="E637" t="s">
        <v>31</v>
      </c>
      <c r="F637" t="s">
        <v>2020</v>
      </c>
      <c r="G637">
        <v>1</v>
      </c>
      <c r="H637">
        <v>625</v>
      </c>
      <c r="I637" t="s">
        <v>2021</v>
      </c>
      <c r="J637" t="s">
        <v>34</v>
      </c>
      <c r="K637" t="s">
        <v>2022</v>
      </c>
      <c r="L637" t="s">
        <v>22</v>
      </c>
      <c r="M637" t="s">
        <v>1670</v>
      </c>
      <c r="N637" t="s">
        <v>3045</v>
      </c>
      <c r="O637" t="str">
        <f>L637</f>
        <v>USA</v>
      </c>
      <c r="P637" t="str">
        <f>M637</f>
        <v>Oak Park IL</v>
      </c>
    </row>
    <row r="638" spans="1:16" x14ac:dyDescent="0.3">
      <c r="A638">
        <v>2005</v>
      </c>
      <c r="B638">
        <f t="shared" si="118"/>
        <v>2000</v>
      </c>
      <c r="C638">
        <f>DATEDIF(K638, DATE(A638, 12, 31), "Y")</f>
        <v>84</v>
      </c>
      <c r="D638" t="str">
        <f t="shared" si="119"/>
        <v>Senior</v>
      </c>
      <c r="E638" t="s">
        <v>19</v>
      </c>
      <c r="F638" t="s">
        <v>702</v>
      </c>
      <c r="G638">
        <v>2</v>
      </c>
      <c r="H638">
        <v>800</v>
      </c>
      <c r="I638" t="s">
        <v>703</v>
      </c>
      <c r="J638" t="s">
        <v>34</v>
      </c>
      <c r="K638" s="4">
        <v>7775</v>
      </c>
      <c r="L638" t="s">
        <v>22</v>
      </c>
      <c r="M638" t="s">
        <v>704</v>
      </c>
      <c r="N638" t="s">
        <v>705</v>
      </c>
      <c r="O638" t="s">
        <v>22</v>
      </c>
      <c r="P638" t="s">
        <v>2314</v>
      </c>
    </row>
    <row r="639" spans="1:16" x14ac:dyDescent="0.3">
      <c r="A639">
        <v>1989</v>
      </c>
      <c r="B639">
        <f t="shared" si="118"/>
        <v>1980</v>
      </c>
      <c r="C639">
        <f>DATEDIF(K639, DATE(A639, 12, 31), "Y")</f>
        <v>50</v>
      </c>
      <c r="D639" t="str">
        <f t="shared" si="119"/>
        <v xml:space="preserve">Adult </v>
      </c>
      <c r="E639" t="s">
        <v>12</v>
      </c>
      <c r="F639" t="s">
        <v>1196</v>
      </c>
      <c r="G639">
        <v>2</v>
      </c>
      <c r="H639">
        <v>441</v>
      </c>
      <c r="I639" t="s">
        <v>1197</v>
      </c>
      <c r="J639" t="s">
        <v>34</v>
      </c>
      <c r="K639" s="4">
        <v>14597</v>
      </c>
      <c r="L639" t="s">
        <v>22</v>
      </c>
      <c r="M639" t="s">
        <v>1198</v>
      </c>
      <c r="N639" t="s">
        <v>944</v>
      </c>
      <c r="O639" t="str">
        <f t="shared" ref="O639:P642" si="124">L639</f>
        <v>USA</v>
      </c>
      <c r="P639" t="str">
        <f t="shared" si="124"/>
        <v>Oceanside NY</v>
      </c>
    </row>
    <row r="640" spans="1:16" x14ac:dyDescent="0.3">
      <c r="A640">
        <v>1916</v>
      </c>
      <c r="B640">
        <f t="shared" si="118"/>
        <v>1910</v>
      </c>
      <c r="C640">
        <f>-IF(AND(MID(K640,6,2)*1 &gt; MONTH(DATE(A640,1,1)), MID(K640,1,4)*1 = A640), MID(K640,1,4)*1 - MID(K640,1,4)*1 - 1, MID(K640,1,4)*1 - A640)</f>
        <v>57</v>
      </c>
      <c r="D640" t="str">
        <f t="shared" si="119"/>
        <v xml:space="preserve">Middle Age </v>
      </c>
      <c r="E640" t="s">
        <v>31</v>
      </c>
      <c r="F640" t="s">
        <v>2725</v>
      </c>
      <c r="G640">
        <v>1</v>
      </c>
      <c r="H640">
        <v>585</v>
      </c>
      <c r="I640" t="s">
        <v>2726</v>
      </c>
      <c r="J640" t="s">
        <v>34</v>
      </c>
      <c r="K640" t="s">
        <v>2727</v>
      </c>
      <c r="L640" t="s">
        <v>53</v>
      </c>
      <c r="M640" t="s">
        <v>2728</v>
      </c>
      <c r="N640" t="s">
        <v>3045</v>
      </c>
      <c r="O640" t="str">
        <f t="shared" si="124"/>
        <v>Sweden</v>
      </c>
      <c r="P640" t="str">
        <f t="shared" si="124"/>
        <v>Olshammar</v>
      </c>
    </row>
    <row r="641" spans="1:16" x14ac:dyDescent="0.3">
      <c r="A641">
        <v>1948</v>
      </c>
      <c r="B641">
        <f t="shared" si="118"/>
        <v>1940</v>
      </c>
      <c r="C641">
        <f>-IF(AND(MID(K641,6,2)*1 &gt; MONTH(DATE(A641,1,1)), MID(K641,1,4)*1 = A641), MID(K641,1,4)*1 - MID(K641,1,4)*1 - 1, MID(K641,1,4)*1 - A641)</f>
        <v>49</v>
      </c>
      <c r="D641" t="str">
        <f t="shared" si="119"/>
        <v xml:space="preserve">Adult </v>
      </c>
      <c r="E641" t="s">
        <v>12</v>
      </c>
      <c r="F641" t="s">
        <v>2166</v>
      </c>
      <c r="G641">
        <v>1</v>
      </c>
      <c r="H641">
        <v>346</v>
      </c>
      <c r="I641" t="s">
        <v>2167</v>
      </c>
      <c r="J641" t="s">
        <v>34</v>
      </c>
      <c r="K641" s="4" t="s">
        <v>2168</v>
      </c>
      <c r="L641" t="s">
        <v>222</v>
      </c>
      <c r="M641" t="s">
        <v>2169</v>
      </c>
      <c r="N641" t="s">
        <v>2170</v>
      </c>
      <c r="O641" t="str">
        <f t="shared" si="124"/>
        <v>Switzerland</v>
      </c>
      <c r="P641" t="str">
        <f t="shared" si="124"/>
        <v>Olten</v>
      </c>
    </row>
    <row r="642" spans="1:16" x14ac:dyDescent="0.3">
      <c r="A642">
        <v>1945</v>
      </c>
      <c r="B642">
        <f t="shared" ref="B642:B705" si="125">FLOOR(A642, 10)</f>
        <v>1940</v>
      </c>
      <c r="C642">
        <f>-IF(AND(MID(K642,6,2)*1 &gt; MONTH(DATE(A642,1,1)), MID(K642,1,4)*1 = A642), MID(K642,1,4)*1 - MID(K642,1,4)*1 - 1, MID(K642,1,4)*1 - A642)</f>
        <v>74</v>
      </c>
      <c r="D642" t="str">
        <f t="shared" si="119"/>
        <v xml:space="preserve">Middle Age </v>
      </c>
      <c r="E642" t="s">
        <v>26</v>
      </c>
      <c r="F642" t="s">
        <v>2234</v>
      </c>
      <c r="G642">
        <v>1</v>
      </c>
      <c r="H642">
        <v>505</v>
      </c>
      <c r="I642" t="s">
        <v>2235</v>
      </c>
      <c r="J642" t="s">
        <v>34</v>
      </c>
      <c r="K642" t="s">
        <v>2236</v>
      </c>
      <c r="L642" t="s">
        <v>22</v>
      </c>
      <c r="M642" t="s">
        <v>2237</v>
      </c>
      <c r="N642" t="s">
        <v>3045</v>
      </c>
      <c r="O642" t="str">
        <f t="shared" si="124"/>
        <v>USA</v>
      </c>
      <c r="P642" t="str">
        <f t="shared" si="124"/>
        <v>Olympus TN</v>
      </c>
    </row>
    <row r="643" spans="1:16" x14ac:dyDescent="0.3">
      <c r="A643">
        <v>1980</v>
      </c>
      <c r="B643">
        <f t="shared" si="125"/>
        <v>1980</v>
      </c>
      <c r="C643">
        <f>DATEDIF(K643, DATE(A643, 12, 31), "Y")</f>
        <v>60</v>
      </c>
      <c r="D643" t="str">
        <f t="shared" si="119"/>
        <v xml:space="preserve">Middle Age </v>
      </c>
      <c r="E643" t="s">
        <v>19</v>
      </c>
      <c r="F643" t="s">
        <v>1423</v>
      </c>
      <c r="G643">
        <v>1</v>
      </c>
      <c r="H643">
        <v>694</v>
      </c>
      <c r="I643" t="s">
        <v>1424</v>
      </c>
      <c r="J643" t="s">
        <v>34</v>
      </c>
      <c r="K643" s="4">
        <v>7563</v>
      </c>
      <c r="L643" t="s">
        <v>22</v>
      </c>
      <c r="M643" t="s">
        <v>308</v>
      </c>
      <c r="N643" t="s">
        <v>819</v>
      </c>
      <c r="O643" t="s">
        <v>22</v>
      </c>
      <c r="P643" t="s">
        <v>23</v>
      </c>
    </row>
    <row r="644" spans="1:16" x14ac:dyDescent="0.3">
      <c r="A644">
        <v>2017</v>
      </c>
      <c r="B644">
        <f t="shared" si="125"/>
        <v>2010</v>
      </c>
      <c r="C644">
        <f>DATEDIF(K644, DATE(A644, 12, 31), "Y")</f>
        <v>81</v>
      </c>
      <c r="D644" t="str">
        <f t="shared" ref="D644:D707" si="126">IF(C644&lt;25, "Youth",
IF(C644&lt;=50, "Adult ",
IF(C644&lt;=75, "Middle Age ",
"Senior")))</f>
        <v>Senior</v>
      </c>
      <c r="E644" t="s">
        <v>49</v>
      </c>
      <c r="F644" t="s">
        <v>303</v>
      </c>
      <c r="G644">
        <v>4</v>
      </c>
      <c r="H644">
        <v>942</v>
      </c>
      <c r="I644" t="s">
        <v>307</v>
      </c>
      <c r="J644" t="s">
        <v>34</v>
      </c>
      <c r="K644" s="4">
        <v>13176</v>
      </c>
      <c r="L644" t="s">
        <v>22</v>
      </c>
      <c r="M644" t="s">
        <v>308</v>
      </c>
      <c r="N644" t="s">
        <v>306</v>
      </c>
      <c r="O644" t="str">
        <f t="shared" ref="O644:P647" si="127">L644</f>
        <v>USA</v>
      </c>
      <c r="P644" t="str">
        <f t="shared" si="127"/>
        <v>Omaha NE</v>
      </c>
    </row>
    <row r="645" spans="1:16" x14ac:dyDescent="0.3">
      <c r="A645">
        <v>1956</v>
      </c>
      <c r="B645">
        <f t="shared" si="125"/>
        <v>1950</v>
      </c>
      <c r="C645">
        <f>-IF(AND(MID(K645,6,2)*1 &gt; MONTH(DATE(A645,1,1)), MID(K645,1,4)*1 = A645), MID(K645,1,4)*1 - MID(K645,1,4)*1 - 1, MID(K645,1,4)*1 - A645)</f>
        <v>61</v>
      </c>
      <c r="D645" t="str">
        <f t="shared" si="126"/>
        <v xml:space="preserve">Middle Age </v>
      </c>
      <c r="E645" t="s">
        <v>12</v>
      </c>
      <c r="F645" t="s">
        <v>1984</v>
      </c>
      <c r="G645">
        <v>3</v>
      </c>
      <c r="H645">
        <v>362</v>
      </c>
      <c r="I645" t="s">
        <v>1985</v>
      </c>
      <c r="J645" t="s">
        <v>34</v>
      </c>
      <c r="K645" s="4" t="s">
        <v>1986</v>
      </c>
      <c r="L645" t="s">
        <v>22</v>
      </c>
      <c r="M645" t="s">
        <v>1987</v>
      </c>
      <c r="N645" t="s">
        <v>44</v>
      </c>
      <c r="O645" t="str">
        <f t="shared" si="127"/>
        <v>USA</v>
      </c>
      <c r="P645" t="str">
        <f t="shared" si="127"/>
        <v>Orange NJ</v>
      </c>
    </row>
    <row r="646" spans="1:16" x14ac:dyDescent="0.3">
      <c r="A646">
        <v>1954</v>
      </c>
      <c r="B646">
        <f t="shared" si="125"/>
        <v>1950</v>
      </c>
      <c r="C646">
        <f>-IF(AND(MID(K646,6,2)*1 &gt; MONTH(DATE(A646,1,1)), MID(K646,1,4)*1 = A646), MID(K646,1,4)*1 - MID(K646,1,4)*1 - 1, MID(K646,1,4)*1 - A646)</f>
        <v>63</v>
      </c>
      <c r="D646" t="str">
        <f t="shared" si="126"/>
        <v xml:space="preserve">Middle Age </v>
      </c>
      <c r="E646" t="s">
        <v>49</v>
      </c>
      <c r="F646" t="s">
        <v>2034</v>
      </c>
      <c r="G646">
        <v>2</v>
      </c>
      <c r="H646">
        <v>62</v>
      </c>
      <c r="I646" t="s">
        <v>2035</v>
      </c>
      <c r="J646" t="s">
        <v>34</v>
      </c>
      <c r="K646" s="4" t="s">
        <v>2036</v>
      </c>
      <c r="L646" t="s">
        <v>58</v>
      </c>
      <c r="M646" t="s">
        <v>2037</v>
      </c>
      <c r="N646" t="s">
        <v>1467</v>
      </c>
      <c r="O646" t="str">
        <f t="shared" si="127"/>
        <v>Germany</v>
      </c>
      <c r="P646" t="str">
        <f t="shared" si="127"/>
        <v>Oranienburg</v>
      </c>
    </row>
    <row r="647" spans="1:16" x14ac:dyDescent="0.3">
      <c r="A647">
        <v>1924</v>
      </c>
      <c r="B647">
        <f t="shared" si="125"/>
        <v>1920</v>
      </c>
      <c r="C647">
        <f>-IF(AND(MID(K647,6,2)*1 &gt; MONTH(DATE(A647,1,1)), MID(K647,1,4)*1 = A647), MID(K647,1,4)*1 - MID(K647,1,4)*1 - 1, MID(K647,1,4)*1 - A647)</f>
        <v>38</v>
      </c>
      <c r="D647" t="str">
        <f t="shared" si="126"/>
        <v xml:space="preserve">Adult </v>
      </c>
      <c r="E647" t="s">
        <v>49</v>
      </c>
      <c r="F647" t="s">
        <v>2597</v>
      </c>
      <c r="G647">
        <v>1</v>
      </c>
      <c r="H647">
        <v>29</v>
      </c>
      <c r="I647" t="s">
        <v>2598</v>
      </c>
      <c r="J647" t="s">
        <v>34</v>
      </c>
      <c r="K647" s="4" t="s">
        <v>2599</v>
      </c>
      <c r="L647" t="s">
        <v>53</v>
      </c>
      <c r="M647" t="s">
        <v>2557</v>
      </c>
      <c r="N647" t="s">
        <v>1391</v>
      </c>
      <c r="O647" t="str">
        <f t="shared" si="127"/>
        <v>Sweden</v>
      </c>
      <c r="P647" t="str">
        <f t="shared" si="127"/>
        <v>Orebro</v>
      </c>
    </row>
    <row r="648" spans="1:16" x14ac:dyDescent="0.3">
      <c r="A648">
        <v>1947</v>
      </c>
      <c r="B648">
        <f t="shared" si="125"/>
        <v>1940</v>
      </c>
      <c r="C648">
        <f t="shared" ref="C648:C671" si="128">DATEDIF(K648, DATE(A648, 12, 31), "Y")</f>
        <v>30</v>
      </c>
      <c r="D648" t="str">
        <f t="shared" si="126"/>
        <v xml:space="preserve">Adult </v>
      </c>
      <c r="E648" t="s">
        <v>26</v>
      </c>
      <c r="F648" t="s">
        <v>2183</v>
      </c>
      <c r="G648">
        <v>2</v>
      </c>
      <c r="H648">
        <v>509</v>
      </c>
      <c r="I648" t="s">
        <v>2184</v>
      </c>
      <c r="J648" t="s">
        <v>91</v>
      </c>
      <c r="K648" s="4">
        <v>6211</v>
      </c>
      <c r="L648" t="s">
        <v>3047</v>
      </c>
      <c r="M648" t="s">
        <v>3047</v>
      </c>
      <c r="N648" t="s">
        <v>2184</v>
      </c>
      <c r="O648" t="s">
        <v>22</v>
      </c>
      <c r="P648" t="s">
        <v>2457</v>
      </c>
    </row>
    <row r="649" spans="1:16" x14ac:dyDescent="0.3">
      <c r="A649">
        <v>1969</v>
      </c>
      <c r="B649">
        <f t="shared" si="125"/>
        <v>1960</v>
      </c>
      <c r="C649">
        <f t="shared" si="128"/>
        <v>50</v>
      </c>
      <c r="D649" t="str">
        <f t="shared" si="126"/>
        <v xml:space="preserve">Adult </v>
      </c>
      <c r="E649" t="s">
        <v>26</v>
      </c>
      <c r="F649" t="s">
        <v>1722</v>
      </c>
      <c r="G649">
        <v>1</v>
      </c>
      <c r="H649">
        <v>527</v>
      </c>
      <c r="I649" t="s">
        <v>1723</v>
      </c>
      <c r="J649" t="s">
        <v>91</v>
      </c>
      <c r="K649" s="4">
        <v>6941</v>
      </c>
      <c r="L649" t="s">
        <v>3047</v>
      </c>
      <c r="M649" t="s">
        <v>3047</v>
      </c>
      <c r="N649" t="s">
        <v>1723</v>
      </c>
      <c r="O649" t="s">
        <v>1333</v>
      </c>
      <c r="P649" t="s">
        <v>1427</v>
      </c>
    </row>
    <row r="650" spans="1:16" x14ac:dyDescent="0.3">
      <c r="A650">
        <v>1963</v>
      </c>
      <c r="B650">
        <f t="shared" si="125"/>
        <v>1960</v>
      </c>
      <c r="C650">
        <f t="shared" si="128"/>
        <v>44</v>
      </c>
      <c r="D650" t="str">
        <f t="shared" si="126"/>
        <v xml:space="preserve">Adult </v>
      </c>
      <c r="E650" t="s">
        <v>26</v>
      </c>
      <c r="F650" t="s">
        <v>1843</v>
      </c>
      <c r="G650">
        <v>2</v>
      </c>
      <c r="H650">
        <v>523</v>
      </c>
      <c r="I650" t="s">
        <v>1844</v>
      </c>
      <c r="J650" t="s">
        <v>91</v>
      </c>
      <c r="K650" s="4">
        <v>6941</v>
      </c>
      <c r="L650" t="s">
        <v>3047</v>
      </c>
      <c r="M650" t="s">
        <v>3047</v>
      </c>
      <c r="N650" t="s">
        <v>1844</v>
      </c>
      <c r="O650" t="s">
        <v>46</v>
      </c>
      <c r="P650" t="s">
        <v>47</v>
      </c>
    </row>
    <row r="651" spans="1:16" x14ac:dyDescent="0.3">
      <c r="A651">
        <v>1938</v>
      </c>
      <c r="B651">
        <f t="shared" si="125"/>
        <v>1930</v>
      </c>
      <c r="C651">
        <f t="shared" si="128"/>
        <v>17</v>
      </c>
      <c r="D651" t="str">
        <f t="shared" si="126"/>
        <v>Youth</v>
      </c>
      <c r="E651" t="s">
        <v>26</v>
      </c>
      <c r="F651" t="s">
        <v>2315</v>
      </c>
      <c r="G651">
        <v>1</v>
      </c>
      <c r="H651">
        <v>503</v>
      </c>
      <c r="I651" t="s">
        <v>2316</v>
      </c>
      <c r="J651" t="s">
        <v>91</v>
      </c>
      <c r="K651" s="4">
        <v>7672</v>
      </c>
      <c r="L651" t="s">
        <v>3047</v>
      </c>
      <c r="M651" t="s">
        <v>3047</v>
      </c>
      <c r="N651" t="s">
        <v>2316</v>
      </c>
      <c r="O651" t="s">
        <v>53</v>
      </c>
      <c r="P651" t="s">
        <v>2093</v>
      </c>
    </row>
    <row r="652" spans="1:16" x14ac:dyDescent="0.3">
      <c r="A652">
        <v>2001</v>
      </c>
      <c r="B652">
        <f t="shared" si="125"/>
        <v>2000</v>
      </c>
      <c r="C652">
        <f t="shared" si="128"/>
        <v>56</v>
      </c>
      <c r="D652" t="str">
        <f t="shared" si="126"/>
        <v xml:space="preserve">Middle Age </v>
      </c>
      <c r="E652" t="s">
        <v>26</v>
      </c>
      <c r="F652" t="s">
        <v>827</v>
      </c>
      <c r="G652">
        <v>2</v>
      </c>
      <c r="H652">
        <v>748</v>
      </c>
      <c r="I652" t="s">
        <v>832</v>
      </c>
      <c r="J652" t="s">
        <v>91</v>
      </c>
      <c r="K652" s="4">
        <v>16438</v>
      </c>
      <c r="L652" t="s">
        <v>3047</v>
      </c>
      <c r="M652" t="s">
        <v>3047</v>
      </c>
      <c r="N652" t="s">
        <v>832</v>
      </c>
      <c r="O652" t="str">
        <f t="shared" ref="O652:O680" si="129">L652</f>
        <v>organisation</v>
      </c>
      <c r="P652" t="str">
        <f t="shared" ref="P652:P680" si="130">M652</f>
        <v>organisation</v>
      </c>
    </row>
    <row r="653" spans="1:16" x14ac:dyDescent="0.3">
      <c r="A653">
        <v>1965</v>
      </c>
      <c r="B653">
        <f t="shared" si="125"/>
        <v>1960</v>
      </c>
      <c r="C653">
        <f t="shared" si="128"/>
        <v>19</v>
      </c>
      <c r="D653" t="str">
        <f t="shared" si="126"/>
        <v>Youth</v>
      </c>
      <c r="E653" t="s">
        <v>26</v>
      </c>
      <c r="F653" t="s">
        <v>1799</v>
      </c>
      <c r="G653">
        <v>1</v>
      </c>
      <c r="H653">
        <v>525</v>
      </c>
      <c r="I653" t="s">
        <v>1800</v>
      </c>
      <c r="J653" t="s">
        <v>91</v>
      </c>
      <c r="K653" s="4">
        <v>16803</v>
      </c>
      <c r="L653" t="s">
        <v>3047</v>
      </c>
      <c r="M653" t="s">
        <v>3047</v>
      </c>
      <c r="N653" t="s">
        <v>1800</v>
      </c>
      <c r="O653" t="str">
        <f t="shared" si="129"/>
        <v>organisation</v>
      </c>
      <c r="P653" t="str">
        <f t="shared" si="130"/>
        <v>organisation</v>
      </c>
    </row>
    <row r="654" spans="1:16" x14ac:dyDescent="0.3">
      <c r="A654">
        <v>1988</v>
      </c>
      <c r="B654">
        <f t="shared" si="125"/>
        <v>1980</v>
      </c>
      <c r="C654">
        <f t="shared" si="128"/>
        <v>40</v>
      </c>
      <c r="D654" t="str">
        <f t="shared" si="126"/>
        <v xml:space="preserve">Adult </v>
      </c>
      <c r="E654" t="s">
        <v>26</v>
      </c>
      <c r="F654" t="s">
        <v>1222</v>
      </c>
      <c r="G654">
        <v>1</v>
      </c>
      <c r="H654">
        <v>550</v>
      </c>
      <c r="I654" t="s">
        <v>1223</v>
      </c>
      <c r="J654" t="s">
        <v>91</v>
      </c>
      <c r="K654" s="4">
        <v>17533</v>
      </c>
      <c r="L654" t="s">
        <v>3047</v>
      </c>
      <c r="M654" t="s">
        <v>3047</v>
      </c>
      <c r="N654" t="s">
        <v>1223</v>
      </c>
      <c r="O654" t="str">
        <f t="shared" si="129"/>
        <v>organisation</v>
      </c>
      <c r="P654" t="str">
        <f t="shared" si="130"/>
        <v>organisation</v>
      </c>
    </row>
    <row r="655" spans="1:16" x14ac:dyDescent="0.3">
      <c r="A655">
        <v>1981</v>
      </c>
      <c r="B655">
        <f t="shared" si="125"/>
        <v>1980</v>
      </c>
      <c r="C655">
        <f t="shared" si="128"/>
        <v>31</v>
      </c>
      <c r="D655" t="str">
        <f t="shared" si="126"/>
        <v xml:space="preserve">Adult </v>
      </c>
      <c r="E655" t="s">
        <v>26</v>
      </c>
      <c r="F655" t="s">
        <v>1399</v>
      </c>
      <c r="G655">
        <v>1</v>
      </c>
      <c r="H655">
        <v>515</v>
      </c>
      <c r="I655" t="s">
        <v>1400</v>
      </c>
      <c r="J655" t="s">
        <v>91</v>
      </c>
      <c r="K655" s="4">
        <v>18611</v>
      </c>
      <c r="L655" t="s">
        <v>3047</v>
      </c>
      <c r="M655" t="s">
        <v>3047</v>
      </c>
      <c r="N655" t="s">
        <v>1400</v>
      </c>
      <c r="O655" t="str">
        <f t="shared" si="129"/>
        <v>organisation</v>
      </c>
      <c r="P655" t="str">
        <f t="shared" si="130"/>
        <v>organisation</v>
      </c>
    </row>
    <row r="656" spans="1:16" x14ac:dyDescent="0.3">
      <c r="A656">
        <v>1954</v>
      </c>
      <c r="B656">
        <f t="shared" si="125"/>
        <v>1950</v>
      </c>
      <c r="C656">
        <f t="shared" si="128"/>
        <v>4</v>
      </c>
      <c r="D656" t="str">
        <f t="shared" si="126"/>
        <v>Youth</v>
      </c>
      <c r="E656" t="s">
        <v>26</v>
      </c>
      <c r="F656" t="s">
        <v>2023</v>
      </c>
      <c r="G656">
        <v>1</v>
      </c>
      <c r="H656">
        <v>515</v>
      </c>
      <c r="I656" t="s">
        <v>1400</v>
      </c>
      <c r="J656" t="s">
        <v>91</v>
      </c>
      <c r="K656" s="4">
        <v>18611</v>
      </c>
      <c r="L656" t="s">
        <v>3047</v>
      </c>
      <c r="M656" t="s">
        <v>3047</v>
      </c>
      <c r="N656" t="s">
        <v>1400</v>
      </c>
      <c r="O656" t="str">
        <f t="shared" si="129"/>
        <v>organisation</v>
      </c>
      <c r="P656" t="str">
        <f t="shared" si="130"/>
        <v>organisation</v>
      </c>
    </row>
    <row r="657" spans="1:16" x14ac:dyDescent="0.3">
      <c r="A657">
        <v>2012</v>
      </c>
      <c r="B657">
        <f t="shared" si="125"/>
        <v>2010</v>
      </c>
      <c r="C657">
        <f t="shared" si="128"/>
        <v>60</v>
      </c>
      <c r="D657" t="str">
        <f t="shared" si="126"/>
        <v xml:space="preserve">Middle Age </v>
      </c>
      <c r="E657" t="s">
        <v>26</v>
      </c>
      <c r="F657" t="s">
        <v>480</v>
      </c>
      <c r="G657">
        <v>1</v>
      </c>
      <c r="H657">
        <v>881</v>
      </c>
      <c r="I657" t="s">
        <v>481</v>
      </c>
      <c r="J657" t="s">
        <v>91</v>
      </c>
      <c r="K657" s="4">
        <v>19277</v>
      </c>
      <c r="L657" t="s">
        <v>3047</v>
      </c>
      <c r="M657" t="s">
        <v>3047</v>
      </c>
      <c r="N657" t="s">
        <v>481</v>
      </c>
      <c r="O657" t="str">
        <f t="shared" si="129"/>
        <v>organisation</v>
      </c>
      <c r="P657" t="str">
        <f t="shared" si="130"/>
        <v>organisation</v>
      </c>
    </row>
    <row r="658" spans="1:16" x14ac:dyDescent="0.3">
      <c r="A658">
        <v>1995</v>
      </c>
      <c r="B658">
        <f t="shared" si="125"/>
        <v>1990</v>
      </c>
      <c r="C658">
        <f t="shared" si="128"/>
        <v>38</v>
      </c>
      <c r="D658" t="str">
        <f t="shared" si="126"/>
        <v xml:space="preserve">Adult </v>
      </c>
      <c r="E658" t="s">
        <v>26</v>
      </c>
      <c r="F658" t="s">
        <v>1042</v>
      </c>
      <c r="G658">
        <v>2</v>
      </c>
      <c r="H658">
        <v>561</v>
      </c>
      <c r="I658" t="s">
        <v>1043</v>
      </c>
      <c r="J658" t="s">
        <v>91</v>
      </c>
      <c r="K658" s="4">
        <v>20821</v>
      </c>
      <c r="L658" t="s">
        <v>3047</v>
      </c>
      <c r="M658" t="s">
        <v>3047</v>
      </c>
      <c r="N658" t="s">
        <v>1043</v>
      </c>
      <c r="O658" t="str">
        <f t="shared" si="129"/>
        <v>organisation</v>
      </c>
      <c r="P658" t="str">
        <f t="shared" si="130"/>
        <v>organisation</v>
      </c>
    </row>
    <row r="659" spans="1:16" x14ac:dyDescent="0.3">
      <c r="A659">
        <v>2005</v>
      </c>
      <c r="B659">
        <f t="shared" si="125"/>
        <v>2000</v>
      </c>
      <c r="C659">
        <f t="shared" si="128"/>
        <v>48</v>
      </c>
      <c r="D659" t="str">
        <f t="shared" si="126"/>
        <v xml:space="preserve">Adult </v>
      </c>
      <c r="E659" t="s">
        <v>26</v>
      </c>
      <c r="F659" t="s">
        <v>708</v>
      </c>
      <c r="G659">
        <v>2</v>
      </c>
      <c r="H659">
        <v>797</v>
      </c>
      <c r="I659" t="s">
        <v>712</v>
      </c>
      <c r="J659" t="s">
        <v>91</v>
      </c>
      <c r="K659" s="4">
        <v>20825</v>
      </c>
      <c r="L659" t="s">
        <v>3047</v>
      </c>
      <c r="M659" t="s">
        <v>3047</v>
      </c>
      <c r="N659" t="s">
        <v>712</v>
      </c>
      <c r="O659" t="str">
        <f t="shared" si="129"/>
        <v>organisation</v>
      </c>
      <c r="P659" t="str">
        <f t="shared" si="130"/>
        <v>organisation</v>
      </c>
    </row>
    <row r="660" spans="1:16" x14ac:dyDescent="0.3">
      <c r="A660">
        <v>1977</v>
      </c>
      <c r="B660">
        <f t="shared" si="125"/>
        <v>1970</v>
      </c>
      <c r="C660">
        <f t="shared" si="128"/>
        <v>16</v>
      </c>
      <c r="D660" t="str">
        <f t="shared" si="126"/>
        <v>Youth</v>
      </c>
      <c r="E660" t="s">
        <v>26</v>
      </c>
      <c r="F660" t="s">
        <v>1517</v>
      </c>
      <c r="G660">
        <v>1</v>
      </c>
      <c r="H660">
        <v>537</v>
      </c>
      <c r="I660" t="s">
        <v>1518</v>
      </c>
      <c r="J660" t="s">
        <v>91</v>
      </c>
      <c r="K660" s="4">
        <v>22282</v>
      </c>
      <c r="L660" t="s">
        <v>3047</v>
      </c>
      <c r="M660" t="s">
        <v>3047</v>
      </c>
      <c r="N660" t="s">
        <v>1518</v>
      </c>
      <c r="O660" t="str">
        <f t="shared" si="129"/>
        <v>organisation</v>
      </c>
      <c r="P660" t="str">
        <f t="shared" si="130"/>
        <v>organisation</v>
      </c>
    </row>
    <row r="661" spans="1:16" x14ac:dyDescent="0.3">
      <c r="A661">
        <v>2020</v>
      </c>
      <c r="B661">
        <f t="shared" si="125"/>
        <v>2020</v>
      </c>
      <c r="C661">
        <f t="shared" si="128"/>
        <v>59</v>
      </c>
      <c r="D661" t="str">
        <f t="shared" si="126"/>
        <v xml:space="preserve">Middle Age </v>
      </c>
      <c r="E661" t="s">
        <v>26</v>
      </c>
      <c r="F661" t="s">
        <v>170</v>
      </c>
      <c r="G661">
        <v>1</v>
      </c>
      <c r="H661">
        <v>994</v>
      </c>
      <c r="I661" t="s">
        <v>171</v>
      </c>
      <c r="J661" t="s">
        <v>91</v>
      </c>
      <c r="K661" s="4">
        <v>22408</v>
      </c>
      <c r="L661" t="s">
        <v>3047</v>
      </c>
      <c r="M661" t="s">
        <v>3047</v>
      </c>
      <c r="N661" t="s">
        <v>171</v>
      </c>
      <c r="O661" t="str">
        <f t="shared" si="129"/>
        <v>organisation</v>
      </c>
      <c r="P661" t="str">
        <f t="shared" si="130"/>
        <v>organisation</v>
      </c>
    </row>
    <row r="662" spans="1:16" x14ac:dyDescent="0.3">
      <c r="A662">
        <v>1999</v>
      </c>
      <c r="B662">
        <f t="shared" si="125"/>
        <v>1990</v>
      </c>
      <c r="C662">
        <f t="shared" si="128"/>
        <v>28</v>
      </c>
      <c r="D662" t="str">
        <f t="shared" si="126"/>
        <v xml:space="preserve">Adult </v>
      </c>
      <c r="E662" t="s">
        <v>26</v>
      </c>
      <c r="F662" t="s">
        <v>913</v>
      </c>
      <c r="G662">
        <v>1</v>
      </c>
      <c r="H662">
        <v>568</v>
      </c>
      <c r="I662" t="s">
        <v>914</v>
      </c>
      <c r="J662" t="s">
        <v>91</v>
      </c>
      <c r="K662" s="4">
        <v>25934</v>
      </c>
      <c r="L662" t="s">
        <v>3047</v>
      </c>
      <c r="M662" t="s">
        <v>3047</v>
      </c>
      <c r="N662" t="s">
        <v>914</v>
      </c>
      <c r="O662" t="str">
        <f t="shared" si="129"/>
        <v>organisation</v>
      </c>
      <c r="P662" t="str">
        <f t="shared" si="130"/>
        <v>organisation</v>
      </c>
    </row>
    <row r="663" spans="1:16" x14ac:dyDescent="0.3">
      <c r="A663">
        <v>2006</v>
      </c>
      <c r="B663">
        <f t="shared" si="125"/>
        <v>2000</v>
      </c>
      <c r="C663">
        <f t="shared" si="128"/>
        <v>30</v>
      </c>
      <c r="D663" t="str">
        <f t="shared" si="126"/>
        <v xml:space="preserve">Adult </v>
      </c>
      <c r="E663" t="s">
        <v>26</v>
      </c>
      <c r="F663" t="s">
        <v>674</v>
      </c>
      <c r="G663">
        <v>2</v>
      </c>
      <c r="H663">
        <v>810</v>
      </c>
      <c r="I663" t="s">
        <v>675</v>
      </c>
      <c r="J663" t="s">
        <v>91</v>
      </c>
      <c r="K663" s="4">
        <v>28010</v>
      </c>
      <c r="L663" t="s">
        <v>3047</v>
      </c>
      <c r="M663" t="s">
        <v>3047</v>
      </c>
      <c r="N663" t="s">
        <v>675</v>
      </c>
      <c r="O663" t="str">
        <f t="shared" si="129"/>
        <v>organisation</v>
      </c>
      <c r="P663" t="str">
        <f t="shared" si="130"/>
        <v>organisation</v>
      </c>
    </row>
    <row r="664" spans="1:16" x14ac:dyDescent="0.3">
      <c r="A664">
        <v>1985</v>
      </c>
      <c r="B664">
        <f t="shared" si="125"/>
        <v>1980</v>
      </c>
      <c r="C664">
        <f t="shared" si="128"/>
        <v>5</v>
      </c>
      <c r="D664" t="str">
        <f t="shared" si="126"/>
        <v>Youth</v>
      </c>
      <c r="E664" t="s">
        <v>26</v>
      </c>
      <c r="F664" t="s">
        <v>1309</v>
      </c>
      <c r="G664">
        <v>1</v>
      </c>
      <c r="H664">
        <v>547</v>
      </c>
      <c r="I664" t="s">
        <v>1310</v>
      </c>
      <c r="J664" t="s">
        <v>91</v>
      </c>
      <c r="K664" s="4">
        <v>29221</v>
      </c>
      <c r="L664" t="s">
        <v>3047</v>
      </c>
      <c r="M664" t="s">
        <v>3047</v>
      </c>
      <c r="N664" t="s">
        <v>1310</v>
      </c>
      <c r="O664" t="str">
        <f t="shared" si="129"/>
        <v>organisation</v>
      </c>
      <c r="P664" t="str">
        <f t="shared" si="130"/>
        <v>organisation</v>
      </c>
    </row>
    <row r="665" spans="1:16" x14ac:dyDescent="0.3">
      <c r="A665">
        <v>2022</v>
      </c>
      <c r="B665">
        <f t="shared" si="125"/>
        <v>2020</v>
      </c>
      <c r="C665">
        <f t="shared" si="128"/>
        <v>35</v>
      </c>
      <c r="D665" t="str">
        <f t="shared" si="126"/>
        <v xml:space="preserve">Adult </v>
      </c>
      <c r="E665" t="s">
        <v>26</v>
      </c>
      <c r="F665" t="s">
        <v>89</v>
      </c>
      <c r="G665">
        <v>3</v>
      </c>
      <c r="H665">
        <v>1019</v>
      </c>
      <c r="I665" t="s">
        <v>92</v>
      </c>
      <c r="J665" t="s">
        <v>91</v>
      </c>
      <c r="K665" s="4">
        <v>31873</v>
      </c>
      <c r="L665" t="s">
        <v>3047</v>
      </c>
      <c r="M665" t="s">
        <v>3047</v>
      </c>
      <c r="N665" t="s">
        <v>92</v>
      </c>
      <c r="O665" t="str">
        <f t="shared" si="129"/>
        <v>organisation</v>
      </c>
      <c r="P665" t="str">
        <f t="shared" si="130"/>
        <v>organisation</v>
      </c>
    </row>
    <row r="666" spans="1:16" x14ac:dyDescent="0.3">
      <c r="A666">
        <v>2007</v>
      </c>
      <c r="B666">
        <f t="shared" si="125"/>
        <v>2000</v>
      </c>
      <c r="C666">
        <f t="shared" si="128"/>
        <v>19</v>
      </c>
      <c r="D666" t="str">
        <f t="shared" si="126"/>
        <v>Youth</v>
      </c>
      <c r="E666" t="s">
        <v>26</v>
      </c>
      <c r="F666" t="s">
        <v>654</v>
      </c>
      <c r="G666">
        <v>2</v>
      </c>
      <c r="H666">
        <v>818</v>
      </c>
      <c r="I666" t="s">
        <v>656</v>
      </c>
      <c r="J666" t="s">
        <v>91</v>
      </c>
      <c r="K666" s="4">
        <v>32237</v>
      </c>
      <c r="L666" t="s">
        <v>3047</v>
      </c>
      <c r="M666" t="s">
        <v>3047</v>
      </c>
      <c r="N666" t="s">
        <v>656</v>
      </c>
      <c r="O666" t="str">
        <f t="shared" si="129"/>
        <v>organisation</v>
      </c>
      <c r="P666" t="str">
        <f t="shared" si="130"/>
        <v>organisation</v>
      </c>
    </row>
    <row r="667" spans="1:16" x14ac:dyDescent="0.3">
      <c r="A667">
        <v>1997</v>
      </c>
      <c r="B667">
        <f t="shared" si="125"/>
        <v>1990</v>
      </c>
      <c r="C667">
        <f t="shared" si="128"/>
        <v>5</v>
      </c>
      <c r="D667" t="str">
        <f t="shared" si="126"/>
        <v>Youth</v>
      </c>
      <c r="E667" t="s">
        <v>26</v>
      </c>
      <c r="F667" t="s">
        <v>972</v>
      </c>
      <c r="G667">
        <v>2</v>
      </c>
      <c r="H667">
        <v>564</v>
      </c>
      <c r="I667" t="s">
        <v>975</v>
      </c>
      <c r="J667" t="s">
        <v>91</v>
      </c>
      <c r="K667" s="4">
        <v>33604</v>
      </c>
      <c r="L667" t="s">
        <v>3047</v>
      </c>
      <c r="M667" t="s">
        <v>3047</v>
      </c>
      <c r="N667" t="s">
        <v>975</v>
      </c>
      <c r="O667" t="str">
        <f t="shared" si="129"/>
        <v>organisation</v>
      </c>
      <c r="P667" t="str">
        <f t="shared" si="130"/>
        <v>organisation</v>
      </c>
    </row>
    <row r="668" spans="1:16" x14ac:dyDescent="0.3">
      <c r="A668">
        <v>2013</v>
      </c>
      <c r="B668">
        <f t="shared" si="125"/>
        <v>2010</v>
      </c>
      <c r="C668">
        <f t="shared" si="128"/>
        <v>16</v>
      </c>
      <c r="D668" t="str">
        <f t="shared" si="126"/>
        <v>Youth</v>
      </c>
      <c r="E668" t="s">
        <v>26</v>
      </c>
      <c r="F668" t="s">
        <v>452</v>
      </c>
      <c r="G668">
        <v>1</v>
      </c>
      <c r="H668">
        <v>893</v>
      </c>
      <c r="I668" t="s">
        <v>453</v>
      </c>
      <c r="J668" t="s">
        <v>91</v>
      </c>
      <c r="K668" s="4">
        <v>35746</v>
      </c>
      <c r="L668" t="s">
        <v>3047</v>
      </c>
      <c r="M668" t="s">
        <v>3047</v>
      </c>
      <c r="N668" t="s">
        <v>453</v>
      </c>
      <c r="O668" t="str">
        <f t="shared" si="129"/>
        <v>organisation</v>
      </c>
      <c r="P668" t="str">
        <f t="shared" si="130"/>
        <v>organisation</v>
      </c>
    </row>
    <row r="669" spans="1:16" x14ac:dyDescent="0.3">
      <c r="A669">
        <v>2017</v>
      </c>
      <c r="B669">
        <f t="shared" si="125"/>
        <v>2010</v>
      </c>
      <c r="C669">
        <f t="shared" si="128"/>
        <v>10</v>
      </c>
      <c r="D669" t="str">
        <f t="shared" si="126"/>
        <v>Youth</v>
      </c>
      <c r="E669" t="s">
        <v>26</v>
      </c>
      <c r="F669" t="s">
        <v>289</v>
      </c>
      <c r="G669">
        <v>1</v>
      </c>
      <c r="H669">
        <v>948</v>
      </c>
      <c r="I669" t="s">
        <v>290</v>
      </c>
      <c r="J669" t="s">
        <v>91</v>
      </c>
      <c r="K669" s="4">
        <v>39270</v>
      </c>
      <c r="L669" t="s">
        <v>3047</v>
      </c>
      <c r="M669" t="s">
        <v>3047</v>
      </c>
      <c r="N669" t="s">
        <v>290</v>
      </c>
      <c r="O669" t="str">
        <f t="shared" si="129"/>
        <v>organisation</v>
      </c>
      <c r="P669" t="str">
        <f t="shared" si="130"/>
        <v>organisation</v>
      </c>
    </row>
    <row r="670" spans="1:16" x14ac:dyDescent="0.3">
      <c r="A670">
        <v>2022</v>
      </c>
      <c r="B670">
        <f t="shared" si="125"/>
        <v>2020</v>
      </c>
      <c r="C670">
        <f t="shared" si="128"/>
        <v>15</v>
      </c>
      <c r="D670" t="str">
        <f t="shared" si="126"/>
        <v>Youth</v>
      </c>
      <c r="E670" t="s">
        <v>26</v>
      </c>
      <c r="F670" t="s">
        <v>89</v>
      </c>
      <c r="G670">
        <v>3</v>
      </c>
      <c r="H670">
        <v>1020</v>
      </c>
      <c r="I670" t="s">
        <v>90</v>
      </c>
      <c r="J670" t="s">
        <v>91</v>
      </c>
      <c r="K670" s="4">
        <v>39303</v>
      </c>
      <c r="L670" t="s">
        <v>3047</v>
      </c>
      <c r="M670" t="s">
        <v>3047</v>
      </c>
      <c r="N670" t="s">
        <v>90</v>
      </c>
      <c r="O670" t="str">
        <f t="shared" si="129"/>
        <v>organisation</v>
      </c>
      <c r="P670" t="str">
        <f t="shared" si="130"/>
        <v>organisation</v>
      </c>
    </row>
    <row r="671" spans="1:16" x14ac:dyDescent="0.3">
      <c r="A671">
        <v>2015</v>
      </c>
      <c r="B671">
        <f t="shared" si="125"/>
        <v>2010</v>
      </c>
      <c r="C671">
        <f t="shared" si="128"/>
        <v>2</v>
      </c>
      <c r="D671" t="str">
        <f t="shared" si="126"/>
        <v>Youth</v>
      </c>
      <c r="E671" t="s">
        <v>26</v>
      </c>
      <c r="F671" t="s">
        <v>362</v>
      </c>
      <c r="G671">
        <v>1</v>
      </c>
      <c r="H671">
        <v>925</v>
      </c>
      <c r="I671" t="s">
        <v>363</v>
      </c>
      <c r="J671" t="s">
        <v>91</v>
      </c>
      <c r="K671" s="4">
        <v>41468</v>
      </c>
      <c r="L671" t="s">
        <v>3047</v>
      </c>
      <c r="M671" t="s">
        <v>3047</v>
      </c>
      <c r="N671" t="s">
        <v>363</v>
      </c>
      <c r="O671" t="str">
        <f t="shared" si="129"/>
        <v>organisation</v>
      </c>
      <c r="P671" t="str">
        <f t="shared" si="130"/>
        <v>organisation</v>
      </c>
    </row>
    <row r="672" spans="1:16" x14ac:dyDescent="0.3">
      <c r="A672">
        <v>1947</v>
      </c>
      <c r="B672">
        <f t="shared" si="125"/>
        <v>1940</v>
      </c>
      <c r="C672">
        <f t="shared" ref="C672:C677" si="131">-IF(AND(MID(K672,6,2)*1 &gt; MONTH(DATE(A672,1,1)), MID(K672,1,4)*1 = A672), MID(K672,1,4)*1 - MID(K672,1,4)*1 - 1, MID(K672,1,4)*1 - A672)</f>
        <v>300</v>
      </c>
      <c r="D672" t="str">
        <f t="shared" si="126"/>
        <v>Senior</v>
      </c>
      <c r="E672" t="s">
        <v>26</v>
      </c>
      <c r="F672" t="s">
        <v>2183</v>
      </c>
      <c r="G672">
        <v>2</v>
      </c>
      <c r="H672">
        <v>508</v>
      </c>
      <c r="I672" t="s">
        <v>2185</v>
      </c>
      <c r="J672" t="s">
        <v>91</v>
      </c>
      <c r="K672" s="4" t="s">
        <v>3050</v>
      </c>
      <c r="L672" t="s">
        <v>3047</v>
      </c>
      <c r="M672" t="s">
        <v>3047</v>
      </c>
      <c r="N672" t="s">
        <v>2185</v>
      </c>
      <c r="O672" t="str">
        <f t="shared" si="129"/>
        <v>organisation</v>
      </c>
      <c r="P672" t="str">
        <f t="shared" si="130"/>
        <v>organisation</v>
      </c>
    </row>
    <row r="673" spans="1:16" x14ac:dyDescent="0.3">
      <c r="A673">
        <v>1963</v>
      </c>
      <c r="B673">
        <f t="shared" si="125"/>
        <v>1960</v>
      </c>
      <c r="C673">
        <f t="shared" si="131"/>
        <v>100</v>
      </c>
      <c r="D673" t="str">
        <f t="shared" si="126"/>
        <v>Senior</v>
      </c>
      <c r="E673" t="s">
        <v>26</v>
      </c>
      <c r="F673" t="s">
        <v>1843</v>
      </c>
      <c r="G673">
        <v>2</v>
      </c>
      <c r="H673">
        <v>482</v>
      </c>
      <c r="I673" t="s">
        <v>1845</v>
      </c>
      <c r="J673" t="s">
        <v>91</v>
      </c>
      <c r="K673" s="4" t="s">
        <v>1846</v>
      </c>
      <c r="L673" t="s">
        <v>3047</v>
      </c>
      <c r="M673" t="s">
        <v>3047</v>
      </c>
      <c r="N673" t="s">
        <v>1845</v>
      </c>
      <c r="O673" t="str">
        <f t="shared" si="129"/>
        <v>organisation</v>
      </c>
      <c r="P673" t="str">
        <f t="shared" si="130"/>
        <v>organisation</v>
      </c>
    </row>
    <row r="674" spans="1:16" x14ac:dyDescent="0.3">
      <c r="A674">
        <v>1944</v>
      </c>
      <c r="B674">
        <f t="shared" si="125"/>
        <v>1940</v>
      </c>
      <c r="C674">
        <f t="shared" si="131"/>
        <v>81</v>
      </c>
      <c r="D674" t="str">
        <f t="shared" si="126"/>
        <v>Senior</v>
      </c>
      <c r="E674" t="s">
        <v>26</v>
      </c>
      <c r="F674" t="s">
        <v>2259</v>
      </c>
      <c r="G674">
        <v>1</v>
      </c>
      <c r="H674">
        <v>482</v>
      </c>
      <c r="I674" t="s">
        <v>1845</v>
      </c>
      <c r="J674" t="s">
        <v>91</v>
      </c>
      <c r="K674" s="4" t="s">
        <v>1846</v>
      </c>
      <c r="L674" t="s">
        <v>3047</v>
      </c>
      <c r="M674" t="s">
        <v>3047</v>
      </c>
      <c r="N674" t="s">
        <v>1845</v>
      </c>
      <c r="O674" t="str">
        <f t="shared" si="129"/>
        <v>organisation</v>
      </c>
      <c r="P674" t="str">
        <f t="shared" si="130"/>
        <v>organisation</v>
      </c>
    </row>
    <row r="675" spans="1:16" x14ac:dyDescent="0.3">
      <c r="A675">
        <v>1917</v>
      </c>
      <c r="B675">
        <f t="shared" si="125"/>
        <v>1910</v>
      </c>
      <c r="C675">
        <f t="shared" si="131"/>
        <v>54</v>
      </c>
      <c r="D675" t="str">
        <f t="shared" si="126"/>
        <v xml:space="preserve">Middle Age </v>
      </c>
      <c r="E675" t="s">
        <v>26</v>
      </c>
      <c r="F675" t="s">
        <v>2720</v>
      </c>
      <c r="G675">
        <v>1</v>
      </c>
      <c r="H675">
        <v>482</v>
      </c>
      <c r="I675" t="s">
        <v>1845</v>
      </c>
      <c r="J675" t="s">
        <v>91</v>
      </c>
      <c r="K675" s="4" t="s">
        <v>1846</v>
      </c>
      <c r="L675" t="s">
        <v>3047</v>
      </c>
      <c r="M675" t="s">
        <v>3047</v>
      </c>
      <c r="N675" t="s">
        <v>1845</v>
      </c>
      <c r="O675" t="str">
        <f t="shared" si="129"/>
        <v>organisation</v>
      </c>
      <c r="P675" t="str">
        <f t="shared" si="130"/>
        <v>organisation</v>
      </c>
    </row>
    <row r="676" spans="1:16" x14ac:dyDescent="0.3">
      <c r="A676">
        <v>1904</v>
      </c>
      <c r="B676">
        <f t="shared" si="125"/>
        <v>1900</v>
      </c>
      <c r="C676">
        <f t="shared" si="131"/>
        <v>31</v>
      </c>
      <c r="D676" t="str">
        <f t="shared" si="126"/>
        <v xml:space="preserve">Adult </v>
      </c>
      <c r="E676" t="s">
        <v>26</v>
      </c>
      <c r="F676" t="s">
        <v>2960</v>
      </c>
      <c r="G676">
        <v>1</v>
      </c>
      <c r="H676">
        <v>467</v>
      </c>
      <c r="I676" t="s">
        <v>2961</v>
      </c>
      <c r="J676" t="s">
        <v>91</v>
      </c>
      <c r="K676" s="4" t="s">
        <v>2962</v>
      </c>
      <c r="L676" t="s">
        <v>3047</v>
      </c>
      <c r="M676" t="s">
        <v>3047</v>
      </c>
      <c r="N676" t="s">
        <v>2961</v>
      </c>
      <c r="O676" t="str">
        <f t="shared" si="129"/>
        <v>organisation</v>
      </c>
      <c r="P676" t="str">
        <f t="shared" si="130"/>
        <v>organisation</v>
      </c>
    </row>
    <row r="677" spans="1:16" x14ac:dyDescent="0.3">
      <c r="A677">
        <v>1910</v>
      </c>
      <c r="B677">
        <f t="shared" si="125"/>
        <v>1910</v>
      </c>
      <c r="C677">
        <f t="shared" si="131"/>
        <v>19</v>
      </c>
      <c r="D677" t="str">
        <f t="shared" si="126"/>
        <v>Youth</v>
      </c>
      <c r="E677" t="s">
        <v>26</v>
      </c>
      <c r="F677" t="s">
        <v>2824</v>
      </c>
      <c r="G677">
        <v>1</v>
      </c>
      <c r="H677">
        <v>477</v>
      </c>
      <c r="I677" t="s">
        <v>2825</v>
      </c>
      <c r="J677" t="s">
        <v>91</v>
      </c>
      <c r="K677" s="4" t="s">
        <v>2826</v>
      </c>
      <c r="L677" t="s">
        <v>3047</v>
      </c>
      <c r="M677" t="s">
        <v>3047</v>
      </c>
      <c r="N677" t="s">
        <v>2825</v>
      </c>
      <c r="O677" t="str">
        <f t="shared" si="129"/>
        <v>organisation</v>
      </c>
      <c r="P677" t="str">
        <f t="shared" si="130"/>
        <v>organisation</v>
      </c>
    </row>
    <row r="678" spans="1:16" x14ac:dyDescent="0.3">
      <c r="A678">
        <v>1973</v>
      </c>
      <c r="B678">
        <f t="shared" si="125"/>
        <v>1970</v>
      </c>
      <c r="C678">
        <f>DATEDIF(K678, DATE(A678, 12, 31), "Y")</f>
        <v>48</v>
      </c>
      <c r="D678" t="str">
        <f t="shared" si="126"/>
        <v xml:space="preserve">Adult </v>
      </c>
      <c r="E678" t="s">
        <v>49</v>
      </c>
      <c r="F678" t="s">
        <v>1644</v>
      </c>
      <c r="G678">
        <v>4</v>
      </c>
      <c r="H678">
        <v>97</v>
      </c>
      <c r="I678" t="s">
        <v>1648</v>
      </c>
      <c r="J678" t="s">
        <v>34</v>
      </c>
      <c r="K678" s="4">
        <v>9203</v>
      </c>
      <c r="L678" t="s">
        <v>155</v>
      </c>
      <c r="M678" t="s">
        <v>495</v>
      </c>
      <c r="N678" t="s">
        <v>1649</v>
      </c>
      <c r="O678" t="str">
        <f t="shared" si="129"/>
        <v>Japan</v>
      </c>
      <c r="P678" t="str">
        <f t="shared" si="130"/>
        <v>Osaka</v>
      </c>
    </row>
    <row r="679" spans="1:16" x14ac:dyDescent="0.3">
      <c r="A679">
        <v>2012</v>
      </c>
      <c r="B679">
        <f t="shared" si="125"/>
        <v>2010</v>
      </c>
      <c r="C679">
        <f>DATEDIF(K679, DATE(A679, 12, 31), "Y")</f>
        <v>50</v>
      </c>
      <c r="D679" t="str">
        <f t="shared" si="126"/>
        <v xml:space="preserve">Adult </v>
      </c>
      <c r="E679" t="s">
        <v>12</v>
      </c>
      <c r="F679" t="s">
        <v>493</v>
      </c>
      <c r="G679">
        <v>2</v>
      </c>
      <c r="H679">
        <v>875</v>
      </c>
      <c r="I679" t="s">
        <v>494</v>
      </c>
      <c r="J679" t="s">
        <v>34</v>
      </c>
      <c r="K679" s="4">
        <v>22893</v>
      </c>
      <c r="L679" t="s">
        <v>155</v>
      </c>
      <c r="M679" t="s">
        <v>495</v>
      </c>
      <c r="N679" t="s">
        <v>282</v>
      </c>
      <c r="O679" t="str">
        <f t="shared" si="129"/>
        <v>Japan</v>
      </c>
      <c r="P679" t="str">
        <f t="shared" si="130"/>
        <v>Osaka</v>
      </c>
    </row>
    <row r="680" spans="1:16" x14ac:dyDescent="0.3">
      <c r="A680">
        <v>1968</v>
      </c>
      <c r="B680">
        <f t="shared" si="125"/>
        <v>1960</v>
      </c>
      <c r="C680">
        <f>-IF(AND(MID(K680,6,2)*1 &gt; MONTH(DATE(A680,1,1)), MID(K680,1,4)*1 = A680), MID(K680,1,4)*1 - MID(K680,1,4)*1 - 1, MID(K680,1,4)*1 - A680)</f>
        <v>69</v>
      </c>
      <c r="D680" t="str">
        <f t="shared" si="126"/>
        <v xml:space="preserve">Middle Age </v>
      </c>
      <c r="E680" t="s">
        <v>31</v>
      </c>
      <c r="F680" t="s">
        <v>1737</v>
      </c>
      <c r="G680">
        <v>1</v>
      </c>
      <c r="H680">
        <v>642</v>
      </c>
      <c r="I680" t="s">
        <v>1738</v>
      </c>
      <c r="J680" t="s">
        <v>34</v>
      </c>
      <c r="K680" t="s">
        <v>1739</v>
      </c>
      <c r="L680" t="s">
        <v>155</v>
      </c>
      <c r="M680" t="s">
        <v>495</v>
      </c>
      <c r="N680" t="s">
        <v>3045</v>
      </c>
      <c r="O680" t="str">
        <f t="shared" si="129"/>
        <v>Japan</v>
      </c>
      <c r="P680" t="str">
        <f t="shared" si="130"/>
        <v>Osaka</v>
      </c>
    </row>
    <row r="681" spans="1:16" x14ac:dyDescent="0.3">
      <c r="A681">
        <v>1968</v>
      </c>
      <c r="B681">
        <f t="shared" si="125"/>
        <v>1960</v>
      </c>
      <c r="C681">
        <f>DATEDIF(K681, DATE(A681, 12, 31), "Y")</f>
        <v>65</v>
      </c>
      <c r="D681" t="str">
        <f t="shared" si="126"/>
        <v xml:space="preserve">Middle Age </v>
      </c>
      <c r="E681" t="s">
        <v>37</v>
      </c>
      <c r="F681" t="s">
        <v>1749</v>
      </c>
      <c r="G681">
        <v>1</v>
      </c>
      <c r="H681">
        <v>236</v>
      </c>
      <c r="I681" t="s">
        <v>1750</v>
      </c>
      <c r="J681" t="s">
        <v>34</v>
      </c>
      <c r="K681" s="4">
        <v>1427</v>
      </c>
      <c r="L681" t="s">
        <v>35</v>
      </c>
      <c r="M681" t="s">
        <v>1191</v>
      </c>
      <c r="N681" t="s">
        <v>253</v>
      </c>
      <c r="O681" t="s">
        <v>22</v>
      </c>
      <c r="P681" t="s">
        <v>849</v>
      </c>
    </row>
    <row r="682" spans="1:16" x14ac:dyDescent="0.3">
      <c r="A682">
        <v>1922</v>
      </c>
      <c r="B682">
        <f t="shared" si="125"/>
        <v>1920</v>
      </c>
      <c r="C682">
        <f>-IF(AND(MID(K682,6,2)*1 &gt; MONTH(DATE(A682,1,1)), MID(K682,1,4)*1 = A682), MID(K682,1,4)*1 - MID(K682,1,4)*1 - 1, MID(K682,1,4)*1 - A682)</f>
        <v>61</v>
      </c>
      <c r="D682" t="str">
        <f t="shared" si="126"/>
        <v xml:space="preserve">Middle Age </v>
      </c>
      <c r="E682" t="s">
        <v>26</v>
      </c>
      <c r="F682" t="s">
        <v>2633</v>
      </c>
      <c r="G682">
        <v>1</v>
      </c>
      <c r="H682">
        <v>487</v>
      </c>
      <c r="I682" t="s">
        <v>2634</v>
      </c>
      <c r="J682" t="s">
        <v>34</v>
      </c>
      <c r="K682" t="s">
        <v>2635</v>
      </c>
      <c r="L682" t="s">
        <v>35</v>
      </c>
      <c r="M682" t="s">
        <v>1191</v>
      </c>
      <c r="N682" t="s">
        <v>3045</v>
      </c>
      <c r="O682" t="str">
        <f t="shared" ref="O682:P685" si="132">L682</f>
        <v>Norway</v>
      </c>
      <c r="P682" t="str">
        <f t="shared" si="132"/>
        <v>Oslo</v>
      </c>
    </row>
    <row r="683" spans="1:16" x14ac:dyDescent="0.3">
      <c r="A683">
        <v>1969</v>
      </c>
      <c r="B683">
        <f t="shared" si="125"/>
        <v>1960</v>
      </c>
      <c r="C683">
        <f>-IF(AND(MID(K683,6,2)*1 &gt; MONTH(DATE(A683,1,1)), MID(K683,1,4)*1 = A683), MID(K683,1,4)*1 - MID(K683,1,4)*1 - 1, MID(K683,1,4)*1 - A683)</f>
        <v>74</v>
      </c>
      <c r="D683" t="str">
        <f t="shared" si="126"/>
        <v xml:space="preserve">Middle Age </v>
      </c>
      <c r="E683" t="s">
        <v>19</v>
      </c>
      <c r="F683" t="s">
        <v>1714</v>
      </c>
      <c r="G683">
        <v>2</v>
      </c>
      <c r="H683">
        <v>677</v>
      </c>
      <c r="I683" t="s">
        <v>1718</v>
      </c>
      <c r="J683" t="s">
        <v>34</v>
      </c>
      <c r="K683" s="4" t="s">
        <v>1719</v>
      </c>
      <c r="L683" t="s">
        <v>35</v>
      </c>
      <c r="M683" t="s">
        <v>1191</v>
      </c>
      <c r="N683" t="s">
        <v>1192</v>
      </c>
      <c r="O683" t="str">
        <f t="shared" si="132"/>
        <v>Norway</v>
      </c>
      <c r="P683" t="str">
        <f t="shared" si="132"/>
        <v>Oslo</v>
      </c>
    </row>
    <row r="684" spans="1:16" x14ac:dyDescent="0.3">
      <c r="A684">
        <v>1969</v>
      </c>
      <c r="B684">
        <f t="shared" si="125"/>
        <v>1960</v>
      </c>
      <c r="C684">
        <f>-IF(AND(MID(K684,6,2)*1 &gt; MONTH(DATE(A684,1,1)), MID(K684,1,4)*1 = A684), MID(K684,1,4)*1 - MID(K684,1,4)*1 - 1, MID(K684,1,4)*1 - A684)</f>
        <v>72</v>
      </c>
      <c r="D684" t="str">
        <f t="shared" si="126"/>
        <v xml:space="preserve">Middle Age </v>
      </c>
      <c r="E684" t="s">
        <v>37</v>
      </c>
      <c r="F684" t="s">
        <v>1730</v>
      </c>
      <c r="G684">
        <v>2</v>
      </c>
      <c r="H684">
        <v>238</v>
      </c>
      <c r="I684" t="s">
        <v>1731</v>
      </c>
      <c r="J684" t="s">
        <v>34</v>
      </c>
      <c r="K684" s="4" t="s">
        <v>1732</v>
      </c>
      <c r="L684" t="s">
        <v>35</v>
      </c>
      <c r="M684" t="s">
        <v>1191</v>
      </c>
      <c r="N684" t="s">
        <v>1192</v>
      </c>
      <c r="O684" t="str">
        <f t="shared" si="132"/>
        <v>Norway</v>
      </c>
      <c r="P684" t="str">
        <f t="shared" si="132"/>
        <v>Oslo</v>
      </c>
    </row>
    <row r="685" spans="1:16" x14ac:dyDescent="0.3">
      <c r="A685">
        <v>1909</v>
      </c>
      <c r="B685">
        <f t="shared" si="125"/>
        <v>1900</v>
      </c>
      <c r="C685">
        <f>-IF(AND(MID(K685,6,2)*1 &gt; MONTH(DATE(A685,1,1)), MID(K685,1,4)*1 = A685), MID(K685,1,4)*1 - MID(K685,1,4)*1 - 1, MID(K685,1,4)*1 - A685)</f>
        <v>80</v>
      </c>
      <c r="D685" t="str">
        <f t="shared" si="126"/>
        <v>Senior</v>
      </c>
      <c r="E685" t="s">
        <v>26</v>
      </c>
      <c r="F685" t="s">
        <v>2839</v>
      </c>
      <c r="G685">
        <v>2</v>
      </c>
      <c r="H685">
        <v>475</v>
      </c>
      <c r="I685" t="s">
        <v>2843</v>
      </c>
      <c r="J685" t="s">
        <v>34</v>
      </c>
      <c r="K685" t="s">
        <v>2844</v>
      </c>
      <c r="L685" t="s">
        <v>443</v>
      </c>
      <c r="M685" t="s">
        <v>2845</v>
      </c>
      <c r="N685" t="s">
        <v>3045</v>
      </c>
      <c r="O685" t="str">
        <f t="shared" si="132"/>
        <v>Belgium</v>
      </c>
      <c r="P685" t="str">
        <f t="shared" si="132"/>
        <v>Ostend</v>
      </c>
    </row>
    <row r="686" spans="1:16" x14ac:dyDescent="0.3">
      <c r="A686">
        <v>1969</v>
      </c>
      <c r="B686">
        <f t="shared" si="125"/>
        <v>1960</v>
      </c>
      <c r="C686">
        <f t="shared" ref="C686:C698" si="133">DATEDIF(K686, DATE(A686, 12, 31), "Y")</f>
        <v>61</v>
      </c>
      <c r="D686" t="str">
        <f t="shared" si="126"/>
        <v xml:space="preserve">Middle Age </v>
      </c>
      <c r="E686" t="s">
        <v>12</v>
      </c>
      <c r="F686" t="s">
        <v>1724</v>
      </c>
      <c r="G686">
        <v>3</v>
      </c>
      <c r="H686">
        <v>392</v>
      </c>
      <c r="I686" t="s">
        <v>1726</v>
      </c>
      <c r="J686" t="s">
        <v>34</v>
      </c>
      <c r="K686" s="4">
        <v>3261</v>
      </c>
      <c r="L686" t="s">
        <v>22</v>
      </c>
      <c r="M686" t="s">
        <v>1727</v>
      </c>
      <c r="N686" t="s">
        <v>1728</v>
      </c>
      <c r="O686" t="s">
        <v>677</v>
      </c>
      <c r="P686" t="s">
        <v>678</v>
      </c>
    </row>
    <row r="687" spans="1:16" x14ac:dyDescent="0.3">
      <c r="A687">
        <v>1962</v>
      </c>
      <c r="B687">
        <f t="shared" si="125"/>
        <v>1960</v>
      </c>
      <c r="C687">
        <f t="shared" si="133"/>
        <v>45</v>
      </c>
      <c r="D687" t="str">
        <f t="shared" si="126"/>
        <v xml:space="preserve">Adult </v>
      </c>
      <c r="E687" t="s">
        <v>37</v>
      </c>
      <c r="F687" t="s">
        <v>1873</v>
      </c>
      <c r="G687">
        <v>2</v>
      </c>
      <c r="H687">
        <v>227</v>
      </c>
      <c r="I687" t="s">
        <v>1874</v>
      </c>
      <c r="J687" t="s">
        <v>34</v>
      </c>
      <c r="K687" s="4">
        <v>6293</v>
      </c>
      <c r="L687" t="s">
        <v>141</v>
      </c>
      <c r="M687" t="s">
        <v>188</v>
      </c>
      <c r="N687" t="s">
        <v>265</v>
      </c>
      <c r="O687" t="s">
        <v>35</v>
      </c>
      <c r="P687" t="s">
        <v>1191</v>
      </c>
    </row>
    <row r="688" spans="1:16" x14ac:dyDescent="0.3">
      <c r="A688">
        <v>2001</v>
      </c>
      <c r="B688">
        <f t="shared" si="125"/>
        <v>2000</v>
      </c>
      <c r="C688">
        <f t="shared" si="133"/>
        <v>40</v>
      </c>
      <c r="D688" t="str">
        <f t="shared" si="126"/>
        <v xml:space="preserve">Adult </v>
      </c>
      <c r="E688" t="s">
        <v>49</v>
      </c>
      <c r="F688" t="s">
        <v>850</v>
      </c>
      <c r="G688">
        <v>3</v>
      </c>
      <c r="H688">
        <v>738</v>
      </c>
      <c r="I688" t="s">
        <v>854</v>
      </c>
      <c r="J688" t="s">
        <v>34</v>
      </c>
      <c r="K688" s="4">
        <v>22634</v>
      </c>
      <c r="L688" t="s">
        <v>22</v>
      </c>
      <c r="M688" t="s">
        <v>855</v>
      </c>
      <c r="N688" t="s">
        <v>720</v>
      </c>
      <c r="O688" t="str">
        <f>L688</f>
        <v>USA</v>
      </c>
      <c r="P688" t="str">
        <f>M688</f>
        <v>Palo Alto CA</v>
      </c>
    </row>
    <row r="689" spans="1:16" x14ac:dyDescent="0.3">
      <c r="A689">
        <v>1935</v>
      </c>
      <c r="B689">
        <f t="shared" si="125"/>
        <v>1930</v>
      </c>
      <c r="C689">
        <f t="shared" si="133"/>
        <v>35</v>
      </c>
      <c r="D689" t="str">
        <f t="shared" si="126"/>
        <v xml:space="preserve">Adult </v>
      </c>
      <c r="E689" t="s">
        <v>37</v>
      </c>
      <c r="F689" t="s">
        <v>2373</v>
      </c>
      <c r="G689">
        <v>2</v>
      </c>
      <c r="H689">
        <v>193</v>
      </c>
      <c r="I689" t="s">
        <v>2384</v>
      </c>
      <c r="J689" t="s">
        <v>34</v>
      </c>
      <c r="K689" s="4">
        <v>79</v>
      </c>
      <c r="L689" t="s">
        <v>46</v>
      </c>
      <c r="M689" t="s">
        <v>47</v>
      </c>
      <c r="N689" t="s">
        <v>2376</v>
      </c>
      <c r="O689" t="s">
        <v>46</v>
      </c>
      <c r="P689" t="s">
        <v>47</v>
      </c>
    </row>
    <row r="690" spans="1:16" x14ac:dyDescent="0.3">
      <c r="A690">
        <v>1970</v>
      </c>
      <c r="B690">
        <f t="shared" si="125"/>
        <v>1970</v>
      </c>
      <c r="C690">
        <f t="shared" si="133"/>
        <v>64</v>
      </c>
      <c r="D690" t="str">
        <f t="shared" si="126"/>
        <v xml:space="preserve">Middle Age </v>
      </c>
      <c r="E690" t="s">
        <v>37</v>
      </c>
      <c r="F690" t="s">
        <v>1711</v>
      </c>
      <c r="G690">
        <v>1</v>
      </c>
      <c r="H690">
        <v>239</v>
      </c>
      <c r="I690" t="s">
        <v>1712</v>
      </c>
      <c r="J690" t="s">
        <v>34</v>
      </c>
      <c r="K690" s="4">
        <v>2441</v>
      </c>
      <c r="L690" t="s">
        <v>46</v>
      </c>
      <c r="M690" t="s">
        <v>47</v>
      </c>
      <c r="N690" t="s">
        <v>1713</v>
      </c>
      <c r="O690" t="s">
        <v>387</v>
      </c>
      <c r="P690" t="s">
        <v>1195</v>
      </c>
    </row>
    <row r="691" spans="1:16" x14ac:dyDescent="0.3">
      <c r="A691">
        <v>1965</v>
      </c>
      <c r="B691">
        <f t="shared" si="125"/>
        <v>1960</v>
      </c>
      <c r="C691">
        <f t="shared" si="133"/>
        <v>55</v>
      </c>
      <c r="D691" t="str">
        <f t="shared" si="126"/>
        <v xml:space="preserve">Middle Age </v>
      </c>
      <c r="E691" t="s">
        <v>12</v>
      </c>
      <c r="F691" t="s">
        <v>1801</v>
      </c>
      <c r="G691">
        <v>3</v>
      </c>
      <c r="H691">
        <v>382</v>
      </c>
      <c r="I691" t="s">
        <v>1802</v>
      </c>
      <c r="J691" t="s">
        <v>34</v>
      </c>
      <c r="K691" s="4">
        <v>3693</v>
      </c>
      <c r="L691" t="s">
        <v>46</v>
      </c>
      <c r="M691" t="s">
        <v>47</v>
      </c>
      <c r="N691" t="s">
        <v>1803</v>
      </c>
      <c r="O691" t="s">
        <v>710</v>
      </c>
      <c r="P691" t="s">
        <v>711</v>
      </c>
    </row>
    <row r="692" spans="1:16" x14ac:dyDescent="0.3">
      <c r="A692">
        <v>1988</v>
      </c>
      <c r="B692">
        <f t="shared" si="125"/>
        <v>1980</v>
      </c>
      <c r="C692">
        <f t="shared" si="133"/>
        <v>77</v>
      </c>
      <c r="D692" t="str">
        <f t="shared" si="126"/>
        <v>Senior</v>
      </c>
      <c r="E692" t="s">
        <v>19</v>
      </c>
      <c r="F692" t="s">
        <v>1217</v>
      </c>
      <c r="G692">
        <v>1</v>
      </c>
      <c r="H692">
        <v>702</v>
      </c>
      <c r="I692" t="s">
        <v>1218</v>
      </c>
      <c r="J692" t="s">
        <v>34</v>
      </c>
      <c r="K692" s="4">
        <v>4169</v>
      </c>
      <c r="L692" t="s">
        <v>46</v>
      </c>
      <c r="M692" t="s">
        <v>47</v>
      </c>
      <c r="N692" t="s">
        <v>1219</v>
      </c>
      <c r="O692" t="s">
        <v>992</v>
      </c>
      <c r="P692" t="s">
        <v>993</v>
      </c>
    </row>
    <row r="693" spans="1:16" x14ac:dyDescent="0.3">
      <c r="A693">
        <v>1991</v>
      </c>
      <c r="B693">
        <f t="shared" si="125"/>
        <v>1990</v>
      </c>
      <c r="C693">
        <f t="shared" si="133"/>
        <v>59</v>
      </c>
      <c r="D693" t="str">
        <f t="shared" si="126"/>
        <v xml:space="preserve">Middle Age </v>
      </c>
      <c r="E693" t="s">
        <v>49</v>
      </c>
      <c r="F693" t="s">
        <v>1145</v>
      </c>
      <c r="G693">
        <v>1</v>
      </c>
      <c r="H693">
        <v>141</v>
      </c>
      <c r="I693" t="s">
        <v>1146</v>
      </c>
      <c r="J693" t="s">
        <v>34</v>
      </c>
      <c r="K693" s="4">
        <v>11986</v>
      </c>
      <c r="L693" t="s">
        <v>46</v>
      </c>
      <c r="M693" t="s">
        <v>47</v>
      </c>
      <c r="N693" t="s">
        <v>476</v>
      </c>
      <c r="O693" t="str">
        <f t="shared" ref="O693:O720" si="134">L693</f>
        <v>France</v>
      </c>
      <c r="P693" t="str">
        <f t="shared" ref="P693:P720" si="135">M693</f>
        <v>Paris</v>
      </c>
    </row>
    <row r="694" spans="1:16" x14ac:dyDescent="0.3">
      <c r="A694">
        <v>2016</v>
      </c>
      <c r="B694">
        <f t="shared" si="125"/>
        <v>2010</v>
      </c>
      <c r="C694">
        <f t="shared" si="133"/>
        <v>72</v>
      </c>
      <c r="D694" t="str">
        <f t="shared" si="126"/>
        <v xml:space="preserve">Middle Age </v>
      </c>
      <c r="E694" t="s">
        <v>37</v>
      </c>
      <c r="F694" t="s">
        <v>332</v>
      </c>
      <c r="G694">
        <v>3</v>
      </c>
      <c r="H694">
        <v>931</v>
      </c>
      <c r="I694" t="s">
        <v>340</v>
      </c>
      <c r="J694" t="s">
        <v>34</v>
      </c>
      <c r="K694" s="4">
        <v>16366</v>
      </c>
      <c r="L694" t="s">
        <v>46</v>
      </c>
      <c r="M694" t="s">
        <v>47</v>
      </c>
      <c r="N694" t="s">
        <v>341</v>
      </c>
      <c r="O694" t="str">
        <f t="shared" si="134"/>
        <v>France</v>
      </c>
      <c r="P694" t="str">
        <f t="shared" si="135"/>
        <v>Paris</v>
      </c>
    </row>
    <row r="695" spans="1:16" x14ac:dyDescent="0.3">
      <c r="A695">
        <v>2008</v>
      </c>
      <c r="B695">
        <f t="shared" si="125"/>
        <v>2000</v>
      </c>
      <c r="C695">
        <f t="shared" si="133"/>
        <v>61</v>
      </c>
      <c r="D695" t="str">
        <f t="shared" si="126"/>
        <v xml:space="preserve">Middle Age </v>
      </c>
      <c r="E695" t="s">
        <v>12</v>
      </c>
      <c r="F695" t="s">
        <v>628</v>
      </c>
      <c r="G695">
        <v>4</v>
      </c>
      <c r="H695">
        <v>824</v>
      </c>
      <c r="I695" t="s">
        <v>632</v>
      </c>
      <c r="J695" t="s">
        <v>15</v>
      </c>
      <c r="K695" s="4">
        <v>17378</v>
      </c>
      <c r="L695" t="s">
        <v>46</v>
      </c>
      <c r="M695" t="s">
        <v>47</v>
      </c>
      <c r="N695" t="s">
        <v>633</v>
      </c>
      <c r="O695" t="str">
        <f t="shared" si="134"/>
        <v>France</v>
      </c>
      <c r="P695" t="str">
        <f t="shared" si="135"/>
        <v>Paris</v>
      </c>
    </row>
    <row r="696" spans="1:16" x14ac:dyDescent="0.3">
      <c r="A696">
        <v>2023</v>
      </c>
      <c r="B696">
        <f t="shared" si="125"/>
        <v>2020</v>
      </c>
      <c r="C696">
        <f t="shared" si="133"/>
        <v>65</v>
      </c>
      <c r="D696" t="str">
        <f t="shared" si="126"/>
        <v xml:space="preserve">Middle Age </v>
      </c>
      <c r="E696" t="s">
        <v>49</v>
      </c>
      <c r="F696" t="s">
        <v>50</v>
      </c>
      <c r="G696">
        <v>3</v>
      </c>
      <c r="H696">
        <v>1028</v>
      </c>
      <c r="I696" t="s">
        <v>51</v>
      </c>
      <c r="J696" t="s">
        <v>15</v>
      </c>
      <c r="K696" s="4">
        <v>21413</v>
      </c>
      <c r="L696" t="s">
        <v>46</v>
      </c>
      <c r="M696" t="s">
        <v>47</v>
      </c>
      <c r="N696" t="s">
        <v>52</v>
      </c>
      <c r="O696" t="str">
        <f t="shared" si="134"/>
        <v>France</v>
      </c>
      <c r="P696" t="str">
        <f t="shared" si="135"/>
        <v>Paris</v>
      </c>
    </row>
    <row r="697" spans="1:16" x14ac:dyDescent="0.3">
      <c r="A697">
        <v>2023</v>
      </c>
      <c r="B697">
        <f t="shared" si="125"/>
        <v>2020</v>
      </c>
      <c r="C697">
        <f t="shared" si="133"/>
        <v>62</v>
      </c>
      <c r="D697" t="str">
        <f t="shared" si="126"/>
        <v xml:space="preserve">Middle Age </v>
      </c>
      <c r="E697" t="s">
        <v>37</v>
      </c>
      <c r="F697" t="s">
        <v>38</v>
      </c>
      <c r="G697">
        <v>3</v>
      </c>
      <c r="H697">
        <v>1029</v>
      </c>
      <c r="I697" t="s">
        <v>45</v>
      </c>
      <c r="J697" t="s">
        <v>34</v>
      </c>
      <c r="K697" s="4">
        <v>22469</v>
      </c>
      <c r="L697" t="s">
        <v>46</v>
      </c>
      <c r="M697" t="s">
        <v>47</v>
      </c>
      <c r="N697" t="s">
        <v>48</v>
      </c>
      <c r="O697" t="str">
        <f t="shared" si="134"/>
        <v>France</v>
      </c>
      <c r="P697" t="str">
        <f t="shared" si="135"/>
        <v>Paris</v>
      </c>
    </row>
    <row r="698" spans="1:16" x14ac:dyDescent="0.3">
      <c r="A698">
        <v>2019</v>
      </c>
      <c r="B698">
        <f t="shared" si="125"/>
        <v>2010</v>
      </c>
      <c r="C698">
        <f t="shared" si="133"/>
        <v>47</v>
      </c>
      <c r="D698" t="str">
        <f t="shared" si="126"/>
        <v xml:space="preserve">Adult </v>
      </c>
      <c r="E698" t="s">
        <v>19</v>
      </c>
      <c r="F698" t="s">
        <v>197</v>
      </c>
      <c r="G698">
        <v>3</v>
      </c>
      <c r="H698">
        <v>983</v>
      </c>
      <c r="I698" t="s">
        <v>199</v>
      </c>
      <c r="J698" t="s">
        <v>15</v>
      </c>
      <c r="K698" s="4">
        <v>26597</v>
      </c>
      <c r="L698" t="s">
        <v>46</v>
      </c>
      <c r="M698" t="s">
        <v>47</v>
      </c>
      <c r="N698" t="s">
        <v>48</v>
      </c>
      <c r="O698" t="str">
        <f t="shared" si="134"/>
        <v>France</v>
      </c>
      <c r="P698" t="str">
        <f t="shared" si="135"/>
        <v>Paris</v>
      </c>
    </row>
    <row r="699" spans="1:16" x14ac:dyDescent="0.3">
      <c r="A699">
        <v>1907</v>
      </c>
      <c r="B699">
        <f t="shared" si="125"/>
        <v>1900</v>
      </c>
      <c r="C699">
        <f>-IF(AND(MID(K699,6,2)*1 &gt; MONTH(DATE(A699,1,1)), MID(K699,1,4)*1 = A699), MID(K699,1,4)*1 - MID(K699,1,4)*1 - 1, MID(K699,1,4)*1 - A699)</f>
        <v>62</v>
      </c>
      <c r="D699" t="str">
        <f t="shared" si="126"/>
        <v xml:space="preserve">Middle Age </v>
      </c>
      <c r="E699" t="s">
        <v>12</v>
      </c>
      <c r="F699" t="s">
        <v>2899</v>
      </c>
      <c r="G699">
        <v>1</v>
      </c>
      <c r="H699">
        <v>300</v>
      </c>
      <c r="I699" t="s">
        <v>2900</v>
      </c>
      <c r="J699" t="s">
        <v>34</v>
      </c>
      <c r="K699" s="4" t="s">
        <v>2901</v>
      </c>
      <c r="L699" t="s">
        <v>46</v>
      </c>
      <c r="M699" t="s">
        <v>47</v>
      </c>
      <c r="N699" t="s">
        <v>1803</v>
      </c>
      <c r="O699" t="str">
        <f t="shared" si="134"/>
        <v>France</v>
      </c>
      <c r="P699" t="str">
        <f t="shared" si="135"/>
        <v>Paris</v>
      </c>
    </row>
    <row r="700" spans="1:16" x14ac:dyDescent="0.3">
      <c r="A700">
        <v>1913</v>
      </c>
      <c r="B700">
        <f t="shared" si="125"/>
        <v>1910</v>
      </c>
      <c r="C700">
        <f>-IF(AND(MID(K700,6,2)*1 &gt; MONTH(DATE(A700,1,1)), MID(K700,1,4)*1 = A700), MID(K700,1,4)*1 - MID(K700,1,4)*1 - 1, MID(K700,1,4)*1 - A700)</f>
        <v>63</v>
      </c>
      <c r="D700" t="str">
        <f t="shared" si="126"/>
        <v xml:space="preserve">Middle Age </v>
      </c>
      <c r="E700" t="s">
        <v>12</v>
      </c>
      <c r="F700" t="s">
        <v>2761</v>
      </c>
      <c r="G700">
        <v>1</v>
      </c>
      <c r="H700">
        <v>307</v>
      </c>
      <c r="I700" t="s">
        <v>2762</v>
      </c>
      <c r="J700" t="s">
        <v>34</v>
      </c>
      <c r="K700" s="4" t="s">
        <v>2763</v>
      </c>
      <c r="L700" t="s">
        <v>46</v>
      </c>
      <c r="M700" t="s">
        <v>47</v>
      </c>
      <c r="N700" t="s">
        <v>2577</v>
      </c>
      <c r="O700" t="str">
        <f t="shared" si="134"/>
        <v>France</v>
      </c>
      <c r="P700" t="str">
        <f t="shared" si="135"/>
        <v>Paris</v>
      </c>
    </row>
    <row r="701" spans="1:16" x14ac:dyDescent="0.3">
      <c r="A701">
        <v>1906</v>
      </c>
      <c r="B701">
        <f t="shared" si="125"/>
        <v>1900</v>
      </c>
      <c r="C701">
        <f>-IF(AND(MID(K701,6,2)*1 &gt; MONTH(DATE(A701,1,1)), MID(K701,1,4)*1 = A701), MID(K701,1,4)*1 - MID(K701,1,4)*1 - 1, MID(K701,1,4)*1 - A701)</f>
        <v>54</v>
      </c>
      <c r="D701" t="str">
        <f t="shared" si="126"/>
        <v xml:space="preserve">Middle Age </v>
      </c>
      <c r="E701" t="s">
        <v>37</v>
      </c>
      <c r="F701" t="s">
        <v>2926</v>
      </c>
      <c r="G701">
        <v>1</v>
      </c>
      <c r="H701">
        <v>165</v>
      </c>
      <c r="I701" t="s">
        <v>2927</v>
      </c>
      <c r="J701" t="s">
        <v>34</v>
      </c>
      <c r="K701" s="4" t="s">
        <v>2928</v>
      </c>
      <c r="L701" t="s">
        <v>46</v>
      </c>
      <c r="M701" t="s">
        <v>47</v>
      </c>
      <c r="N701" t="s">
        <v>2577</v>
      </c>
      <c r="O701" t="str">
        <f t="shared" si="134"/>
        <v>France</v>
      </c>
      <c r="P701" t="str">
        <f t="shared" si="135"/>
        <v>Paris</v>
      </c>
    </row>
    <row r="702" spans="1:16" x14ac:dyDescent="0.3">
      <c r="A702">
        <v>1903</v>
      </c>
      <c r="B702">
        <f t="shared" si="125"/>
        <v>1900</v>
      </c>
      <c r="C702">
        <f>-IF(AND(MID(K702,6,2)*1 &gt; MONTH(DATE(A702,1,1)), MID(K702,1,4)*1 = A702), MID(K702,1,4)*1 - MID(K702,1,4)*1 - 1, MID(K702,1,4)*1 - A702)</f>
        <v>51</v>
      </c>
      <c r="D702" t="str">
        <f t="shared" si="126"/>
        <v xml:space="preserve">Middle Age </v>
      </c>
      <c r="E702" t="s">
        <v>49</v>
      </c>
      <c r="F702" t="s">
        <v>2983</v>
      </c>
      <c r="G702">
        <v>2</v>
      </c>
      <c r="H702">
        <v>4</v>
      </c>
      <c r="I702" t="s">
        <v>2984</v>
      </c>
      <c r="J702" t="s">
        <v>34</v>
      </c>
      <c r="K702" s="4" t="s">
        <v>2985</v>
      </c>
      <c r="L702" t="s">
        <v>46</v>
      </c>
      <c r="M702" t="s">
        <v>47</v>
      </c>
      <c r="N702" t="s">
        <v>241</v>
      </c>
      <c r="O702" t="str">
        <f t="shared" si="134"/>
        <v>France</v>
      </c>
      <c r="P702" t="str">
        <f t="shared" si="135"/>
        <v>Paris</v>
      </c>
    </row>
    <row r="703" spans="1:16" x14ac:dyDescent="0.3">
      <c r="A703">
        <v>1974</v>
      </c>
      <c r="B703">
        <f t="shared" si="125"/>
        <v>1970</v>
      </c>
      <c r="C703">
        <f>DATEDIF(K703, DATE(A703, 12, 31), "Y")</f>
        <v>70</v>
      </c>
      <c r="D703" t="str">
        <f t="shared" si="126"/>
        <v xml:space="preserve">Middle Age </v>
      </c>
      <c r="E703" t="s">
        <v>26</v>
      </c>
      <c r="F703" t="s">
        <v>1605</v>
      </c>
      <c r="G703">
        <v>2</v>
      </c>
      <c r="H703">
        <v>532</v>
      </c>
      <c r="I703" t="s">
        <v>1606</v>
      </c>
      <c r="J703" t="s">
        <v>34</v>
      </c>
      <c r="K703">
        <v>1487</v>
      </c>
      <c r="L703" t="s">
        <v>46</v>
      </c>
      <c r="M703" t="s">
        <v>47</v>
      </c>
      <c r="N703" t="s">
        <v>3045</v>
      </c>
      <c r="O703" t="str">
        <f t="shared" si="134"/>
        <v>France</v>
      </c>
      <c r="P703" t="str">
        <f t="shared" si="135"/>
        <v>Paris</v>
      </c>
    </row>
    <row r="704" spans="1:16" x14ac:dyDescent="0.3">
      <c r="A704">
        <v>1964</v>
      </c>
      <c r="B704">
        <f t="shared" si="125"/>
        <v>1960</v>
      </c>
      <c r="C704">
        <f>DATEDIF(K704, DATE(A704, 12, 31), "Y")</f>
        <v>59</v>
      </c>
      <c r="D704" t="str">
        <f t="shared" si="126"/>
        <v xml:space="preserve">Middle Age </v>
      </c>
      <c r="E704" t="s">
        <v>31</v>
      </c>
      <c r="F704" t="s">
        <v>1818</v>
      </c>
      <c r="G704">
        <v>1</v>
      </c>
      <c r="H704">
        <v>637</v>
      </c>
      <c r="I704" t="s">
        <v>1819</v>
      </c>
      <c r="J704" t="s">
        <v>34</v>
      </c>
      <c r="K704">
        <v>1999</v>
      </c>
      <c r="L704" t="s">
        <v>46</v>
      </c>
      <c r="M704" t="s">
        <v>47</v>
      </c>
      <c r="N704" t="s">
        <v>3045</v>
      </c>
      <c r="O704" t="str">
        <f t="shared" si="134"/>
        <v>France</v>
      </c>
      <c r="P704" t="str">
        <f t="shared" si="135"/>
        <v>Paris</v>
      </c>
    </row>
    <row r="705" spans="1:16" x14ac:dyDescent="0.3">
      <c r="A705">
        <v>1903</v>
      </c>
      <c r="B705">
        <f t="shared" si="125"/>
        <v>1900</v>
      </c>
      <c r="C705">
        <f>-IF(AND(MID(K705,6,2)*1 &gt; MONTH(DATE(A705,1,1)), MID(K705,1,4)*1 = A705), MID(K705,1,4)*1 - MID(K705,1,4)*1 - 1, MID(K705,1,4)*1 - A705)</f>
        <v>44</v>
      </c>
      <c r="D705" t="str">
        <f t="shared" si="126"/>
        <v xml:space="preserve">Adult </v>
      </c>
      <c r="E705" t="s">
        <v>49</v>
      </c>
      <c r="F705" t="s">
        <v>2979</v>
      </c>
      <c r="G705">
        <v>4</v>
      </c>
      <c r="H705">
        <v>5</v>
      </c>
      <c r="I705" t="s">
        <v>2980</v>
      </c>
      <c r="J705" t="s">
        <v>34</v>
      </c>
      <c r="K705" s="4" t="s">
        <v>2981</v>
      </c>
      <c r="L705" t="s">
        <v>46</v>
      </c>
      <c r="M705" t="s">
        <v>47</v>
      </c>
      <c r="N705" t="s">
        <v>2982</v>
      </c>
      <c r="O705" t="str">
        <f t="shared" si="134"/>
        <v>France</v>
      </c>
      <c r="P705" t="str">
        <f t="shared" si="135"/>
        <v>Paris</v>
      </c>
    </row>
    <row r="706" spans="1:16" x14ac:dyDescent="0.3">
      <c r="A706">
        <v>2014</v>
      </c>
      <c r="B706">
        <f t="shared" ref="B706:B769" si="136">FLOOR(A706, 10)</f>
        <v>2010</v>
      </c>
      <c r="C706">
        <f>DATEDIF(K706, DATE(A706, 12, 31), "Y")</f>
        <v>69</v>
      </c>
      <c r="D706" t="str">
        <f t="shared" si="126"/>
        <v xml:space="preserve">Middle Age </v>
      </c>
      <c r="E706" t="s">
        <v>31</v>
      </c>
      <c r="F706" t="s">
        <v>415</v>
      </c>
      <c r="G706">
        <v>1</v>
      </c>
      <c r="H706">
        <v>912</v>
      </c>
      <c r="I706" t="s">
        <v>416</v>
      </c>
      <c r="J706" t="s">
        <v>34</v>
      </c>
      <c r="K706">
        <v>16648</v>
      </c>
      <c r="L706" t="s">
        <v>46</v>
      </c>
      <c r="M706" t="s">
        <v>47</v>
      </c>
      <c r="N706" t="s">
        <v>3045</v>
      </c>
      <c r="O706" t="str">
        <f t="shared" si="134"/>
        <v>France</v>
      </c>
      <c r="P706" t="str">
        <f t="shared" si="135"/>
        <v>Paris</v>
      </c>
    </row>
    <row r="707" spans="1:16" x14ac:dyDescent="0.3">
      <c r="A707">
        <v>1901</v>
      </c>
      <c r="B707">
        <f t="shared" si="136"/>
        <v>1900</v>
      </c>
      <c r="C707">
        <f t="shared" ref="C707:C716" si="137">-IF(AND(MID(K707,6,2)*1 &gt; MONTH(DATE(A707,1,1)), MID(K707,1,4)*1 = A707), MID(K707,1,4)*1 - MID(K707,1,4)*1 - 1, MID(K707,1,4)*1 - A707)</f>
        <v>79</v>
      </c>
      <c r="D707" t="str">
        <f t="shared" si="126"/>
        <v>Senior</v>
      </c>
      <c r="E707" t="s">
        <v>26</v>
      </c>
      <c r="F707" t="s">
        <v>3027</v>
      </c>
      <c r="G707">
        <v>2</v>
      </c>
      <c r="H707">
        <v>463</v>
      </c>
      <c r="I707" t="s">
        <v>3028</v>
      </c>
      <c r="J707" t="s">
        <v>34</v>
      </c>
      <c r="K707" t="s">
        <v>3029</v>
      </c>
      <c r="L707" t="s">
        <v>46</v>
      </c>
      <c r="M707" t="s">
        <v>47</v>
      </c>
      <c r="N707" t="s">
        <v>3045</v>
      </c>
      <c r="O707" t="str">
        <f t="shared" si="134"/>
        <v>France</v>
      </c>
      <c r="P707" t="str">
        <f t="shared" si="135"/>
        <v>Paris</v>
      </c>
    </row>
    <row r="708" spans="1:16" x14ac:dyDescent="0.3">
      <c r="A708">
        <v>1901</v>
      </c>
      <c r="B708">
        <f t="shared" si="136"/>
        <v>1900</v>
      </c>
      <c r="C708">
        <f t="shared" si="137"/>
        <v>62</v>
      </c>
      <c r="D708" t="str">
        <f t="shared" ref="D708:D771" si="138">IF(C708&lt;25, "Youth",
IF(C708&lt;=50, "Adult ",
IF(C708&lt;=75, "Middle Age ",
"Senior")))</f>
        <v xml:space="preserve">Middle Age </v>
      </c>
      <c r="E708" t="s">
        <v>31</v>
      </c>
      <c r="F708" t="s">
        <v>3024</v>
      </c>
      <c r="G708">
        <v>1</v>
      </c>
      <c r="H708">
        <v>569</v>
      </c>
      <c r="I708" t="s">
        <v>3025</v>
      </c>
      <c r="J708" t="s">
        <v>34</v>
      </c>
      <c r="K708" t="s">
        <v>3026</v>
      </c>
      <c r="L708" t="s">
        <v>46</v>
      </c>
      <c r="M708" t="s">
        <v>47</v>
      </c>
      <c r="N708" t="s">
        <v>3045</v>
      </c>
      <c r="O708" t="str">
        <f t="shared" si="134"/>
        <v>France</v>
      </c>
      <c r="P708" t="str">
        <f t="shared" si="135"/>
        <v>Paris</v>
      </c>
    </row>
    <row r="709" spans="1:16" x14ac:dyDescent="0.3">
      <c r="A709">
        <v>1927</v>
      </c>
      <c r="B709">
        <f t="shared" si="136"/>
        <v>1920</v>
      </c>
      <c r="C709">
        <f t="shared" si="137"/>
        <v>86</v>
      </c>
      <c r="D709" t="str">
        <f t="shared" si="138"/>
        <v>Senior</v>
      </c>
      <c r="E709" t="s">
        <v>26</v>
      </c>
      <c r="F709" t="s">
        <v>2529</v>
      </c>
      <c r="G709">
        <v>2</v>
      </c>
      <c r="H709">
        <v>492</v>
      </c>
      <c r="I709" t="s">
        <v>2533</v>
      </c>
      <c r="J709" t="s">
        <v>34</v>
      </c>
      <c r="K709" t="s">
        <v>2534</v>
      </c>
      <c r="L709" t="s">
        <v>46</v>
      </c>
      <c r="M709" t="s">
        <v>47</v>
      </c>
      <c r="N709" t="s">
        <v>3045</v>
      </c>
      <c r="O709" t="str">
        <f t="shared" si="134"/>
        <v>France</v>
      </c>
      <c r="P709" t="str">
        <f t="shared" si="135"/>
        <v>Paris</v>
      </c>
    </row>
    <row r="710" spans="1:16" x14ac:dyDescent="0.3">
      <c r="A710">
        <v>1921</v>
      </c>
      <c r="B710">
        <f t="shared" si="136"/>
        <v>1920</v>
      </c>
      <c r="C710">
        <f t="shared" si="137"/>
        <v>77</v>
      </c>
      <c r="D710" t="str">
        <f t="shared" si="138"/>
        <v>Senior</v>
      </c>
      <c r="E710" t="s">
        <v>31</v>
      </c>
      <c r="F710" t="s">
        <v>2655</v>
      </c>
      <c r="G710">
        <v>1</v>
      </c>
      <c r="H710">
        <v>590</v>
      </c>
      <c r="I710" t="s">
        <v>2656</v>
      </c>
      <c r="J710" t="s">
        <v>34</v>
      </c>
      <c r="K710" t="s">
        <v>2657</v>
      </c>
      <c r="L710" t="s">
        <v>46</v>
      </c>
      <c r="M710" t="s">
        <v>47</v>
      </c>
      <c r="N710" t="s">
        <v>3045</v>
      </c>
      <c r="O710" t="str">
        <f t="shared" si="134"/>
        <v>France</v>
      </c>
      <c r="P710" t="str">
        <f t="shared" si="135"/>
        <v>Paris</v>
      </c>
    </row>
    <row r="711" spans="1:16" x14ac:dyDescent="0.3">
      <c r="A711">
        <v>1920</v>
      </c>
      <c r="B711">
        <f t="shared" si="136"/>
        <v>1920</v>
      </c>
      <c r="C711">
        <f t="shared" si="137"/>
        <v>69</v>
      </c>
      <c r="D711" t="str">
        <f t="shared" si="138"/>
        <v xml:space="preserve">Middle Age </v>
      </c>
      <c r="E711" t="s">
        <v>26</v>
      </c>
      <c r="F711" t="s">
        <v>2667</v>
      </c>
      <c r="G711">
        <v>1</v>
      </c>
      <c r="H711">
        <v>484</v>
      </c>
      <c r="I711" t="s">
        <v>2668</v>
      </c>
      <c r="J711" t="s">
        <v>34</v>
      </c>
      <c r="K711" t="s">
        <v>2669</v>
      </c>
      <c r="L711" t="s">
        <v>46</v>
      </c>
      <c r="M711" t="s">
        <v>47</v>
      </c>
      <c r="N711" t="s">
        <v>3045</v>
      </c>
      <c r="O711" t="str">
        <f t="shared" si="134"/>
        <v>France</v>
      </c>
      <c r="P711" t="str">
        <f t="shared" si="135"/>
        <v>Paris</v>
      </c>
    </row>
    <row r="712" spans="1:16" x14ac:dyDescent="0.3">
      <c r="A712">
        <v>1927</v>
      </c>
      <c r="B712">
        <f t="shared" si="136"/>
        <v>1920</v>
      </c>
      <c r="C712">
        <f t="shared" si="137"/>
        <v>68</v>
      </c>
      <c r="D712" t="str">
        <f t="shared" si="138"/>
        <v xml:space="preserve">Middle Age </v>
      </c>
      <c r="E712" t="s">
        <v>31</v>
      </c>
      <c r="F712" t="s">
        <v>2526</v>
      </c>
      <c r="G712">
        <v>1</v>
      </c>
      <c r="H712">
        <v>600</v>
      </c>
      <c r="I712" t="s">
        <v>2527</v>
      </c>
      <c r="J712" t="s">
        <v>34</v>
      </c>
      <c r="K712" t="s">
        <v>2528</v>
      </c>
      <c r="L712" t="s">
        <v>46</v>
      </c>
      <c r="M712" t="s">
        <v>47</v>
      </c>
      <c r="N712" t="s">
        <v>3045</v>
      </c>
      <c r="O712" t="str">
        <f t="shared" si="134"/>
        <v>France</v>
      </c>
      <c r="P712" t="str">
        <f t="shared" si="135"/>
        <v>Paris</v>
      </c>
    </row>
    <row r="713" spans="1:16" x14ac:dyDescent="0.3">
      <c r="A713">
        <v>1947</v>
      </c>
      <c r="B713">
        <f t="shared" si="136"/>
        <v>1940</v>
      </c>
      <c r="C713">
        <f t="shared" si="137"/>
        <v>78</v>
      </c>
      <c r="D713" t="str">
        <f t="shared" si="138"/>
        <v>Senior</v>
      </c>
      <c r="E713" t="s">
        <v>31</v>
      </c>
      <c r="F713" t="s">
        <v>2180</v>
      </c>
      <c r="G713">
        <v>1</v>
      </c>
      <c r="H713">
        <v>618</v>
      </c>
      <c r="I713" t="s">
        <v>2181</v>
      </c>
      <c r="J713" t="s">
        <v>34</v>
      </c>
      <c r="K713" t="s">
        <v>2182</v>
      </c>
      <c r="L713" t="s">
        <v>46</v>
      </c>
      <c r="M713" t="s">
        <v>47</v>
      </c>
      <c r="N713" t="s">
        <v>3045</v>
      </c>
      <c r="O713" t="str">
        <f t="shared" si="134"/>
        <v>France</v>
      </c>
      <c r="P713" t="str">
        <f t="shared" si="135"/>
        <v>Paris</v>
      </c>
    </row>
    <row r="714" spans="1:16" x14ac:dyDescent="0.3">
      <c r="A714">
        <v>1951</v>
      </c>
      <c r="B714">
        <f t="shared" si="136"/>
        <v>1950</v>
      </c>
      <c r="C714">
        <f t="shared" si="137"/>
        <v>72</v>
      </c>
      <c r="D714" t="str">
        <f t="shared" si="138"/>
        <v xml:space="preserve">Middle Age </v>
      </c>
      <c r="E714" t="s">
        <v>26</v>
      </c>
      <c r="F714" t="s">
        <v>2094</v>
      </c>
      <c r="G714">
        <v>1</v>
      </c>
      <c r="H714">
        <v>512</v>
      </c>
      <c r="I714" t="s">
        <v>2095</v>
      </c>
      <c r="J714" t="s">
        <v>34</v>
      </c>
      <c r="K714" t="s">
        <v>2096</v>
      </c>
      <c r="L714" t="s">
        <v>46</v>
      </c>
      <c r="M714" t="s">
        <v>47</v>
      </c>
      <c r="N714" t="s">
        <v>3045</v>
      </c>
      <c r="O714" t="str">
        <f t="shared" si="134"/>
        <v>France</v>
      </c>
      <c r="P714" t="str">
        <f t="shared" si="135"/>
        <v>Paris</v>
      </c>
    </row>
    <row r="715" spans="1:16" x14ac:dyDescent="0.3">
      <c r="A715">
        <v>1956</v>
      </c>
      <c r="B715">
        <f t="shared" si="136"/>
        <v>1950</v>
      </c>
      <c r="C715">
        <f t="shared" si="137"/>
        <v>61</v>
      </c>
      <c r="D715" t="str">
        <f t="shared" si="138"/>
        <v xml:space="preserve">Middle Age </v>
      </c>
      <c r="E715" t="s">
        <v>12</v>
      </c>
      <c r="F715" t="s">
        <v>1984</v>
      </c>
      <c r="G715">
        <v>3</v>
      </c>
      <c r="H715">
        <v>360</v>
      </c>
      <c r="I715" t="s">
        <v>1990</v>
      </c>
      <c r="J715" t="s">
        <v>34</v>
      </c>
      <c r="K715" s="4" t="s">
        <v>1991</v>
      </c>
      <c r="L715" t="s">
        <v>46</v>
      </c>
      <c r="M715" t="s">
        <v>47</v>
      </c>
      <c r="N715" t="s">
        <v>1992</v>
      </c>
      <c r="O715" t="str">
        <f t="shared" si="134"/>
        <v>France</v>
      </c>
      <c r="P715" t="str">
        <f t="shared" si="135"/>
        <v>Paris</v>
      </c>
    </row>
    <row r="716" spans="1:16" x14ac:dyDescent="0.3">
      <c r="A716">
        <v>1935</v>
      </c>
      <c r="B716">
        <f t="shared" si="136"/>
        <v>1930</v>
      </c>
      <c r="C716">
        <f t="shared" si="137"/>
        <v>38</v>
      </c>
      <c r="D716" t="str">
        <f t="shared" si="138"/>
        <v xml:space="preserve">Adult </v>
      </c>
      <c r="E716" t="s">
        <v>37</v>
      </c>
      <c r="F716" t="s">
        <v>2373</v>
      </c>
      <c r="G716">
        <v>2</v>
      </c>
      <c r="H716">
        <v>194</v>
      </c>
      <c r="I716" t="s">
        <v>2374</v>
      </c>
      <c r="J716" t="s">
        <v>15</v>
      </c>
      <c r="K716" s="4" t="s">
        <v>2375</v>
      </c>
      <c r="L716" t="s">
        <v>46</v>
      </c>
      <c r="M716" t="s">
        <v>47</v>
      </c>
      <c r="N716" t="s">
        <v>2376</v>
      </c>
      <c r="O716" t="str">
        <f t="shared" si="134"/>
        <v>France</v>
      </c>
      <c r="P716" t="str">
        <f t="shared" si="135"/>
        <v>Paris</v>
      </c>
    </row>
    <row r="717" spans="1:16" x14ac:dyDescent="0.3">
      <c r="A717">
        <v>1971</v>
      </c>
      <c r="B717">
        <f t="shared" si="136"/>
        <v>1970</v>
      </c>
      <c r="C717">
        <f>DATEDIF(K717, DATE(A717, 12, 31), "Y")</f>
        <v>67</v>
      </c>
      <c r="D717" t="str">
        <f t="shared" si="138"/>
        <v xml:space="preserve">Middle Age </v>
      </c>
      <c r="E717" t="s">
        <v>31</v>
      </c>
      <c r="F717" t="s">
        <v>1678</v>
      </c>
      <c r="G717">
        <v>1</v>
      </c>
      <c r="H717">
        <v>645</v>
      </c>
      <c r="I717" t="s">
        <v>1679</v>
      </c>
      <c r="J717" t="s">
        <v>34</v>
      </c>
      <c r="K717">
        <v>1655</v>
      </c>
      <c r="L717" t="s">
        <v>1680</v>
      </c>
      <c r="M717" t="s">
        <v>1681</v>
      </c>
      <c r="N717" t="s">
        <v>3045</v>
      </c>
      <c r="O717" t="str">
        <f t="shared" si="134"/>
        <v>Chile</v>
      </c>
      <c r="P717" t="str">
        <f t="shared" si="135"/>
        <v>Parral</v>
      </c>
    </row>
    <row r="718" spans="1:16" x14ac:dyDescent="0.3">
      <c r="A718">
        <v>1911</v>
      </c>
      <c r="B718">
        <f t="shared" si="136"/>
        <v>1910</v>
      </c>
      <c r="C718">
        <f>-IF(AND(MID(K718,6,2)*1 &gt; MONTH(DATE(A718,1,1)), MID(K718,1,4)*1 = A718), MID(K718,1,4)*1 - MID(K718,1,4)*1 - 1, MID(K718,1,4)*1 - A718)</f>
        <v>47</v>
      </c>
      <c r="D718" t="str">
        <f t="shared" si="138"/>
        <v xml:space="preserve">Adult </v>
      </c>
      <c r="E718" t="s">
        <v>49</v>
      </c>
      <c r="F718" t="s">
        <v>2797</v>
      </c>
      <c r="G718">
        <v>1</v>
      </c>
      <c r="H718">
        <v>16</v>
      </c>
      <c r="I718" t="s">
        <v>2798</v>
      </c>
      <c r="J718" t="s">
        <v>34</v>
      </c>
      <c r="K718" s="4" t="s">
        <v>2799</v>
      </c>
      <c r="L718" t="s">
        <v>40</v>
      </c>
      <c r="M718" t="s">
        <v>2800</v>
      </c>
      <c r="N718" t="s">
        <v>2801</v>
      </c>
      <c r="O718" t="str">
        <f t="shared" si="134"/>
        <v>Russia</v>
      </c>
      <c r="P718" t="str">
        <f t="shared" si="135"/>
        <v>Parusnoye</v>
      </c>
    </row>
    <row r="719" spans="1:16" x14ac:dyDescent="0.3">
      <c r="A719">
        <v>2022</v>
      </c>
      <c r="B719">
        <f t="shared" si="136"/>
        <v>2020</v>
      </c>
      <c r="C719">
        <f>DATEDIF(K719, DATE(A719, 12, 31), "Y")</f>
        <v>80</v>
      </c>
      <c r="D719" t="str">
        <f t="shared" si="138"/>
        <v>Senior</v>
      </c>
      <c r="E719" t="s">
        <v>49</v>
      </c>
      <c r="F719" t="s">
        <v>68</v>
      </c>
      <c r="G719">
        <v>3</v>
      </c>
      <c r="H719">
        <v>1013</v>
      </c>
      <c r="I719" t="s">
        <v>112</v>
      </c>
      <c r="J719" t="s">
        <v>34</v>
      </c>
      <c r="K719" s="4">
        <v>15676</v>
      </c>
      <c r="L719" t="s">
        <v>22</v>
      </c>
      <c r="M719" t="s">
        <v>113</v>
      </c>
      <c r="N719" t="s">
        <v>114</v>
      </c>
      <c r="O719" t="str">
        <f t="shared" si="134"/>
        <v>USA</v>
      </c>
      <c r="P719" t="str">
        <f t="shared" si="135"/>
        <v>Pasadena CA</v>
      </c>
    </row>
    <row r="720" spans="1:16" x14ac:dyDescent="0.3">
      <c r="A720">
        <v>2011</v>
      </c>
      <c r="B720">
        <f t="shared" si="136"/>
        <v>2010</v>
      </c>
      <c r="C720">
        <f>DATEDIF(K720, DATE(A720, 12, 31), "Y")</f>
        <v>68</v>
      </c>
      <c r="D720" t="str">
        <f t="shared" si="138"/>
        <v xml:space="preserve">Middle Age </v>
      </c>
      <c r="E720" t="s">
        <v>19</v>
      </c>
      <c r="F720" t="s">
        <v>499</v>
      </c>
      <c r="G720">
        <v>2</v>
      </c>
      <c r="H720">
        <v>872</v>
      </c>
      <c r="I720" t="s">
        <v>501</v>
      </c>
      <c r="J720" t="s">
        <v>34</v>
      </c>
      <c r="K720" s="4">
        <v>15906</v>
      </c>
      <c r="L720" t="s">
        <v>22</v>
      </c>
      <c r="M720" t="s">
        <v>113</v>
      </c>
      <c r="N720" t="s">
        <v>502</v>
      </c>
      <c r="O720" t="str">
        <f t="shared" si="134"/>
        <v>USA</v>
      </c>
      <c r="P720" t="str">
        <f t="shared" si="135"/>
        <v>Pasadena CA</v>
      </c>
    </row>
    <row r="721" spans="1:16" x14ac:dyDescent="0.3">
      <c r="A721">
        <v>1995</v>
      </c>
      <c r="B721">
        <f t="shared" si="136"/>
        <v>1990</v>
      </c>
      <c r="C721">
        <f>DATEDIF(K721, DATE(A721, 12, 31), "Y")</f>
        <v>77</v>
      </c>
      <c r="D721" t="str">
        <f t="shared" si="138"/>
        <v>Senior</v>
      </c>
      <c r="E721" t="s">
        <v>49</v>
      </c>
      <c r="F721" t="s">
        <v>1054</v>
      </c>
      <c r="G721">
        <v>2</v>
      </c>
      <c r="H721">
        <v>148</v>
      </c>
      <c r="I721" t="s">
        <v>1055</v>
      </c>
      <c r="J721" t="s">
        <v>34</v>
      </c>
      <c r="K721" s="4">
        <v>6650</v>
      </c>
      <c r="L721" t="s">
        <v>22</v>
      </c>
      <c r="M721" t="s">
        <v>1056</v>
      </c>
      <c r="N721" t="s">
        <v>130</v>
      </c>
      <c r="O721" t="s">
        <v>927</v>
      </c>
      <c r="P721" t="s">
        <v>1184</v>
      </c>
    </row>
    <row r="722" spans="1:16" x14ac:dyDescent="0.3">
      <c r="A722">
        <v>1936</v>
      </c>
      <c r="B722">
        <f t="shared" si="136"/>
        <v>1930</v>
      </c>
      <c r="C722">
        <f>-IF(AND(MID(K722,6,2)*1 &gt; MONTH(DATE(A722,1,1)), MID(K722,1,4)*1 = A722), MID(K722,1,4)*1 - MID(K722,1,4)*1 - 1, MID(K722,1,4)*1 - A722)</f>
        <v>53</v>
      </c>
      <c r="D722" t="str">
        <f t="shared" si="138"/>
        <v xml:space="preserve">Middle Age </v>
      </c>
      <c r="E722" t="s">
        <v>49</v>
      </c>
      <c r="F722" t="s">
        <v>2368</v>
      </c>
      <c r="G722">
        <v>2</v>
      </c>
      <c r="H722">
        <v>42</v>
      </c>
      <c r="I722" t="s">
        <v>2369</v>
      </c>
      <c r="J722" t="s">
        <v>34</v>
      </c>
      <c r="K722" s="4" t="s">
        <v>2370</v>
      </c>
      <c r="L722" t="s">
        <v>108</v>
      </c>
      <c r="M722" t="s">
        <v>2371</v>
      </c>
      <c r="N722" t="s">
        <v>2372</v>
      </c>
      <c r="O722" t="str">
        <f t="shared" ref="O722:P729" si="139">L722</f>
        <v>Austria</v>
      </c>
      <c r="P722" t="str">
        <f t="shared" si="139"/>
        <v>Peggau</v>
      </c>
    </row>
    <row r="723" spans="1:16" x14ac:dyDescent="0.3">
      <c r="A723">
        <v>1906</v>
      </c>
      <c r="B723">
        <f t="shared" si="136"/>
        <v>1900</v>
      </c>
      <c r="C723">
        <f>-IF(AND(MID(K723,6,2)*1 &gt; MONTH(DATE(A723,1,1)), MID(K723,1,4)*1 = A723), MID(K723,1,4)*1 - MID(K723,1,4)*1 - 1, MID(K723,1,4)*1 - A723)</f>
        <v>54</v>
      </c>
      <c r="D723" t="str">
        <f t="shared" si="138"/>
        <v xml:space="preserve">Middle Age </v>
      </c>
      <c r="E723" t="s">
        <v>12</v>
      </c>
      <c r="F723" t="s">
        <v>2910</v>
      </c>
      <c r="G723">
        <v>2</v>
      </c>
      <c r="H723">
        <v>299</v>
      </c>
      <c r="I723" t="s">
        <v>2911</v>
      </c>
      <c r="J723" t="s">
        <v>34</v>
      </c>
      <c r="K723" s="4" t="s">
        <v>2912</v>
      </c>
      <c r="L723" t="s">
        <v>927</v>
      </c>
      <c r="M723" t="s">
        <v>2913</v>
      </c>
      <c r="N723" t="s">
        <v>2914</v>
      </c>
      <c r="O723" t="str">
        <f t="shared" si="139"/>
        <v>Spain</v>
      </c>
      <c r="P723" t="str">
        <f t="shared" si="139"/>
        <v>Petilla de Aragon</v>
      </c>
    </row>
    <row r="724" spans="1:16" x14ac:dyDescent="0.3">
      <c r="A724">
        <v>1914</v>
      </c>
      <c r="B724">
        <f t="shared" si="136"/>
        <v>1910</v>
      </c>
      <c r="C724">
        <f>-IF(AND(MID(K724,6,2)*1 &gt; MONTH(DATE(A724,1,1)), MID(K724,1,4)*1 = A724), MID(K724,1,4)*1 - MID(K724,1,4)*1 - 1, MID(K724,1,4)*1 - A724)</f>
        <v>35</v>
      </c>
      <c r="D724" t="str">
        <f t="shared" si="138"/>
        <v xml:space="preserve">Adult </v>
      </c>
      <c r="E724" t="s">
        <v>49</v>
      </c>
      <c r="F724" t="s">
        <v>2750</v>
      </c>
      <c r="G724">
        <v>1</v>
      </c>
      <c r="H724">
        <v>19</v>
      </c>
      <c r="I724" t="s">
        <v>2751</v>
      </c>
      <c r="J724" t="s">
        <v>34</v>
      </c>
      <c r="K724" s="4" t="s">
        <v>2752</v>
      </c>
      <c r="L724" t="s">
        <v>58</v>
      </c>
      <c r="M724" t="s">
        <v>2753</v>
      </c>
      <c r="N724" t="s">
        <v>2754</v>
      </c>
      <c r="O724" t="str">
        <f t="shared" si="139"/>
        <v>Germany</v>
      </c>
      <c r="P724" t="str">
        <f t="shared" si="139"/>
        <v>Pfaffendorf</v>
      </c>
    </row>
    <row r="725" spans="1:16" x14ac:dyDescent="0.3">
      <c r="A725">
        <v>1927</v>
      </c>
      <c r="B725">
        <f t="shared" si="136"/>
        <v>1920</v>
      </c>
      <c r="C725">
        <f>-IF(AND(MID(K725,6,2)*1 &gt; MONTH(DATE(A725,1,1)), MID(K725,1,4)*1 = A725), MID(K725,1,4)*1 - MID(K725,1,4)*1 - 1, MID(K725,1,4)*1 - A725)</f>
        <v>50</v>
      </c>
      <c r="D725" t="str">
        <f t="shared" si="138"/>
        <v xml:space="preserve">Adult </v>
      </c>
      <c r="E725" t="s">
        <v>37</v>
      </c>
      <c r="F725" t="s">
        <v>2540</v>
      </c>
      <c r="G725">
        <v>1</v>
      </c>
      <c r="H725">
        <v>184</v>
      </c>
      <c r="I725" t="s">
        <v>2541</v>
      </c>
      <c r="J725" t="s">
        <v>34</v>
      </c>
      <c r="K725" s="4" t="s">
        <v>2542</v>
      </c>
      <c r="L725" t="s">
        <v>58</v>
      </c>
      <c r="M725" t="s">
        <v>2543</v>
      </c>
      <c r="N725" t="s">
        <v>2544</v>
      </c>
      <c r="O725" t="str">
        <f t="shared" si="139"/>
        <v>Germany</v>
      </c>
      <c r="P725" t="str">
        <f t="shared" si="139"/>
        <v>Pforzheim</v>
      </c>
    </row>
    <row r="726" spans="1:16" x14ac:dyDescent="0.3">
      <c r="A726">
        <v>1975</v>
      </c>
      <c r="B726">
        <f t="shared" si="136"/>
        <v>1970</v>
      </c>
      <c r="C726">
        <f t="shared" ref="C726:C733" si="140">DATEDIF(K726, DATE(A726, 12, 31), "Y")</f>
        <v>41</v>
      </c>
      <c r="D726" t="str">
        <f t="shared" si="138"/>
        <v xml:space="preserve">Adult </v>
      </c>
      <c r="E726" t="s">
        <v>12</v>
      </c>
      <c r="F726" t="s">
        <v>1568</v>
      </c>
      <c r="G726">
        <v>3</v>
      </c>
      <c r="H726">
        <v>408</v>
      </c>
      <c r="I726" t="s">
        <v>1569</v>
      </c>
      <c r="J726" t="s">
        <v>34</v>
      </c>
      <c r="K726" s="4">
        <v>12763</v>
      </c>
      <c r="L726" t="s">
        <v>22</v>
      </c>
      <c r="M726" t="s">
        <v>67</v>
      </c>
      <c r="N726" t="s">
        <v>1571</v>
      </c>
      <c r="O726" t="str">
        <f t="shared" si="139"/>
        <v>USA</v>
      </c>
      <c r="P726" t="str">
        <f t="shared" si="139"/>
        <v>Philadelphia PA</v>
      </c>
    </row>
    <row r="727" spans="1:16" x14ac:dyDescent="0.3">
      <c r="A727">
        <v>1993</v>
      </c>
      <c r="B727">
        <f t="shared" si="136"/>
        <v>1990</v>
      </c>
      <c r="C727">
        <f t="shared" si="140"/>
        <v>52</v>
      </c>
      <c r="D727" t="str">
        <f t="shared" si="138"/>
        <v xml:space="preserve">Middle Age </v>
      </c>
      <c r="E727" t="s">
        <v>49</v>
      </c>
      <c r="F727" t="s">
        <v>1111</v>
      </c>
      <c r="G727">
        <v>2</v>
      </c>
      <c r="H727">
        <v>144</v>
      </c>
      <c r="I727" t="s">
        <v>1112</v>
      </c>
      <c r="J727" t="s">
        <v>34</v>
      </c>
      <c r="K727" s="4">
        <v>15064</v>
      </c>
      <c r="L727" t="s">
        <v>22</v>
      </c>
      <c r="M727" t="s">
        <v>67</v>
      </c>
      <c r="N727" t="s">
        <v>143</v>
      </c>
      <c r="O727" t="str">
        <f t="shared" si="139"/>
        <v>USA</v>
      </c>
      <c r="P727" t="str">
        <f t="shared" si="139"/>
        <v>Philadelphia PA</v>
      </c>
    </row>
    <row r="728" spans="1:16" x14ac:dyDescent="0.3">
      <c r="A728">
        <v>2022</v>
      </c>
      <c r="B728">
        <f t="shared" si="136"/>
        <v>2020</v>
      </c>
      <c r="C728">
        <f t="shared" si="140"/>
        <v>81</v>
      </c>
      <c r="D728" t="str">
        <f t="shared" si="138"/>
        <v>Senior</v>
      </c>
      <c r="E728" t="s">
        <v>37</v>
      </c>
      <c r="F728" t="s">
        <v>98</v>
      </c>
      <c r="G728">
        <v>3</v>
      </c>
      <c r="H728">
        <v>743</v>
      </c>
      <c r="I728" t="s">
        <v>115</v>
      </c>
      <c r="J728" t="s">
        <v>34</v>
      </c>
      <c r="K728" s="4">
        <v>15094</v>
      </c>
      <c r="L728" t="s">
        <v>22</v>
      </c>
      <c r="M728" t="s">
        <v>67</v>
      </c>
      <c r="N728" t="s">
        <v>116</v>
      </c>
      <c r="O728" t="str">
        <f t="shared" si="139"/>
        <v>USA</v>
      </c>
      <c r="P728" t="str">
        <f t="shared" si="139"/>
        <v>Philadelphia PA</v>
      </c>
    </row>
    <row r="729" spans="1:16" x14ac:dyDescent="0.3">
      <c r="A729">
        <v>2001</v>
      </c>
      <c r="B729">
        <f t="shared" si="136"/>
        <v>2000</v>
      </c>
      <c r="C729">
        <f t="shared" si="140"/>
        <v>60</v>
      </c>
      <c r="D729" t="str">
        <f t="shared" si="138"/>
        <v xml:space="preserve">Middle Age </v>
      </c>
      <c r="E729" t="s">
        <v>37</v>
      </c>
      <c r="F729" t="s">
        <v>843</v>
      </c>
      <c r="G729">
        <v>2</v>
      </c>
      <c r="H729">
        <v>743</v>
      </c>
      <c r="I729" t="s">
        <v>115</v>
      </c>
      <c r="J729" t="s">
        <v>34</v>
      </c>
      <c r="K729" s="4">
        <v>15094</v>
      </c>
      <c r="L729" t="s">
        <v>22</v>
      </c>
      <c r="M729" t="s">
        <v>67</v>
      </c>
      <c r="N729" t="s">
        <v>844</v>
      </c>
      <c r="O729" t="str">
        <f t="shared" si="139"/>
        <v>USA</v>
      </c>
      <c r="P729" t="str">
        <f t="shared" si="139"/>
        <v>Philadelphia PA</v>
      </c>
    </row>
    <row r="730" spans="1:16" x14ac:dyDescent="0.3">
      <c r="A730">
        <v>1971</v>
      </c>
      <c r="B730">
        <f t="shared" si="136"/>
        <v>1970</v>
      </c>
      <c r="C730">
        <f t="shared" si="140"/>
        <v>70</v>
      </c>
      <c r="D730" t="str">
        <f t="shared" si="138"/>
        <v xml:space="preserve">Middle Age </v>
      </c>
      <c r="E730" t="s">
        <v>19</v>
      </c>
      <c r="F730" t="s">
        <v>1675</v>
      </c>
      <c r="G730">
        <v>1</v>
      </c>
      <c r="H730">
        <v>680</v>
      </c>
      <c r="I730" t="s">
        <v>1676</v>
      </c>
      <c r="J730" t="s">
        <v>34</v>
      </c>
      <c r="K730" s="4">
        <v>486</v>
      </c>
      <c r="L730" t="s">
        <v>892</v>
      </c>
      <c r="M730" t="s">
        <v>1677</v>
      </c>
      <c r="N730" t="s">
        <v>24</v>
      </c>
      <c r="O730" t="s">
        <v>2007</v>
      </c>
      <c r="P730" t="s">
        <v>2008</v>
      </c>
    </row>
    <row r="731" spans="1:16" x14ac:dyDescent="0.3">
      <c r="A731">
        <v>1983</v>
      </c>
      <c r="B731">
        <f t="shared" si="136"/>
        <v>1980</v>
      </c>
      <c r="C731">
        <f t="shared" si="140"/>
        <v>72</v>
      </c>
      <c r="D731" t="str">
        <f t="shared" si="138"/>
        <v xml:space="preserve">Middle Age </v>
      </c>
      <c r="E731" t="s">
        <v>49</v>
      </c>
      <c r="F731" t="s">
        <v>1360</v>
      </c>
      <c r="G731">
        <v>2</v>
      </c>
      <c r="H731">
        <v>123</v>
      </c>
      <c r="I731" t="s">
        <v>1361</v>
      </c>
      <c r="J731" t="s">
        <v>34</v>
      </c>
      <c r="K731" s="4">
        <v>4239</v>
      </c>
      <c r="L731" t="s">
        <v>22</v>
      </c>
      <c r="M731" t="s">
        <v>272</v>
      </c>
      <c r="N731" t="s">
        <v>273</v>
      </c>
      <c r="O731" t="s">
        <v>396</v>
      </c>
      <c r="P731" t="s">
        <v>574</v>
      </c>
    </row>
    <row r="732" spans="1:16" x14ac:dyDescent="0.3">
      <c r="A732">
        <v>1994</v>
      </c>
      <c r="B732">
        <f t="shared" si="136"/>
        <v>1990</v>
      </c>
      <c r="C732">
        <f t="shared" si="140"/>
        <v>79</v>
      </c>
      <c r="D732" t="str">
        <f t="shared" si="138"/>
        <v>Senior</v>
      </c>
      <c r="E732" t="s">
        <v>49</v>
      </c>
      <c r="F732" t="s">
        <v>1080</v>
      </c>
      <c r="G732">
        <v>2</v>
      </c>
      <c r="H732">
        <v>146</v>
      </c>
      <c r="I732" t="s">
        <v>1081</v>
      </c>
      <c r="J732" t="s">
        <v>34</v>
      </c>
      <c r="K732" s="4">
        <v>5745</v>
      </c>
      <c r="L732" t="s">
        <v>22</v>
      </c>
      <c r="M732" t="s">
        <v>272</v>
      </c>
      <c r="N732" t="s">
        <v>48</v>
      </c>
      <c r="O732" t="s">
        <v>46</v>
      </c>
      <c r="P732" t="s">
        <v>47</v>
      </c>
    </row>
    <row r="733" spans="1:16" x14ac:dyDescent="0.3">
      <c r="A733">
        <v>2018</v>
      </c>
      <c r="B733">
        <f t="shared" si="136"/>
        <v>2010</v>
      </c>
      <c r="C733">
        <f t="shared" si="140"/>
        <v>62</v>
      </c>
      <c r="D733" t="str">
        <f t="shared" si="138"/>
        <v xml:space="preserve">Middle Age </v>
      </c>
      <c r="E733" t="s">
        <v>37</v>
      </c>
      <c r="F733" t="s">
        <v>270</v>
      </c>
      <c r="G733">
        <v>2</v>
      </c>
      <c r="H733">
        <v>963</v>
      </c>
      <c r="I733" t="s">
        <v>271</v>
      </c>
      <c r="J733" t="s">
        <v>15</v>
      </c>
      <c r="K733" s="4">
        <v>20661</v>
      </c>
      <c r="L733" t="s">
        <v>22</v>
      </c>
      <c r="M733" t="s">
        <v>272</v>
      </c>
      <c r="N733" t="s">
        <v>273</v>
      </c>
      <c r="O733" t="str">
        <f t="shared" ref="O733:P739" si="141">L733</f>
        <v>USA</v>
      </c>
      <c r="P733" t="str">
        <f t="shared" si="141"/>
        <v>Pittsburgh PA</v>
      </c>
    </row>
    <row r="734" spans="1:16" x14ac:dyDescent="0.3">
      <c r="A734">
        <v>1950</v>
      </c>
      <c r="B734">
        <f t="shared" si="136"/>
        <v>1950</v>
      </c>
      <c r="C734">
        <f>-IF(AND(MID(K734,6,2)*1 &gt; MONTH(DATE(A734,1,1)), MID(K734,1,4)*1 = A734), MID(K734,1,4)*1 - MID(K734,1,4)*1 - 1, MID(K734,1,4)*1 - A734)</f>
        <v>54</v>
      </c>
      <c r="D734" t="str">
        <f t="shared" si="138"/>
        <v xml:space="preserve">Middle Age </v>
      </c>
      <c r="E734" t="s">
        <v>12</v>
      </c>
      <c r="F734" t="s">
        <v>2122</v>
      </c>
      <c r="G734">
        <v>3</v>
      </c>
      <c r="H734">
        <v>351</v>
      </c>
      <c r="I734" t="s">
        <v>2123</v>
      </c>
      <c r="J734" t="s">
        <v>34</v>
      </c>
      <c r="K734" s="4" t="s">
        <v>2124</v>
      </c>
      <c r="L734" t="s">
        <v>22</v>
      </c>
      <c r="M734" t="s">
        <v>272</v>
      </c>
      <c r="N734" t="s">
        <v>2125</v>
      </c>
      <c r="O734" t="str">
        <f t="shared" si="141"/>
        <v>USA</v>
      </c>
      <c r="P734" t="str">
        <f t="shared" si="141"/>
        <v>Pittsburgh PA</v>
      </c>
    </row>
    <row r="735" spans="1:16" x14ac:dyDescent="0.3">
      <c r="A735">
        <v>2002</v>
      </c>
      <c r="B735">
        <f t="shared" si="136"/>
        <v>2000</v>
      </c>
      <c r="C735">
        <f>DATEDIF(K735, DATE(A735, 12, 31), "Y")</f>
        <v>78</v>
      </c>
      <c r="D735" t="str">
        <f t="shared" si="138"/>
        <v>Senior</v>
      </c>
      <c r="E735" t="s">
        <v>26</v>
      </c>
      <c r="F735" t="s">
        <v>796</v>
      </c>
      <c r="G735">
        <v>1</v>
      </c>
      <c r="H735">
        <v>762</v>
      </c>
      <c r="I735" t="s">
        <v>797</v>
      </c>
      <c r="J735" t="s">
        <v>34</v>
      </c>
      <c r="K735">
        <v>9041</v>
      </c>
      <c r="L735" t="s">
        <v>22</v>
      </c>
      <c r="M735" t="s">
        <v>798</v>
      </c>
      <c r="N735" t="s">
        <v>3045</v>
      </c>
      <c r="O735" t="str">
        <f t="shared" si="141"/>
        <v>USA</v>
      </c>
      <c r="P735" t="str">
        <f t="shared" si="141"/>
        <v>Plains GA</v>
      </c>
    </row>
    <row r="736" spans="1:16" x14ac:dyDescent="0.3">
      <c r="A736">
        <v>1944</v>
      </c>
      <c r="B736">
        <f t="shared" si="136"/>
        <v>1940</v>
      </c>
      <c r="C736">
        <f>-IF(AND(MID(K736,6,2)*1 &gt; MONTH(DATE(A736,1,1)), MID(K736,1,4)*1 = A736), MID(K736,1,4)*1 - MID(K736,1,4)*1 - 1, MID(K736,1,4)*1 - A736)</f>
        <v>56</v>
      </c>
      <c r="D736" t="str">
        <f t="shared" si="138"/>
        <v xml:space="preserve">Middle Age </v>
      </c>
      <c r="E736" t="s">
        <v>12</v>
      </c>
      <c r="F736" t="s">
        <v>2260</v>
      </c>
      <c r="G736">
        <v>2</v>
      </c>
      <c r="H736">
        <v>338</v>
      </c>
      <c r="I736" t="s">
        <v>2261</v>
      </c>
      <c r="J736" t="s">
        <v>34</v>
      </c>
      <c r="K736" s="4" t="s">
        <v>2262</v>
      </c>
      <c r="L736" t="s">
        <v>22</v>
      </c>
      <c r="M736" t="s">
        <v>2263</v>
      </c>
      <c r="N736" t="s">
        <v>1954</v>
      </c>
      <c r="O736" t="str">
        <f t="shared" si="141"/>
        <v>USA</v>
      </c>
      <c r="P736" t="str">
        <f t="shared" si="141"/>
        <v>Platteville WI</v>
      </c>
    </row>
    <row r="737" spans="1:16" x14ac:dyDescent="0.3">
      <c r="A737">
        <v>2014</v>
      </c>
      <c r="B737">
        <f t="shared" si="136"/>
        <v>2010</v>
      </c>
      <c r="C737">
        <f>DATEDIF(K737, DATE(A737, 12, 31), "Y")</f>
        <v>61</v>
      </c>
      <c r="D737" t="str">
        <f t="shared" si="138"/>
        <v xml:space="preserve">Middle Age </v>
      </c>
      <c r="E737" t="s">
        <v>37</v>
      </c>
      <c r="F737" t="s">
        <v>394</v>
      </c>
      <c r="G737">
        <v>3</v>
      </c>
      <c r="H737">
        <v>911</v>
      </c>
      <c r="I737" t="s">
        <v>417</v>
      </c>
      <c r="J737" t="s">
        <v>34</v>
      </c>
      <c r="K737" s="4">
        <v>19534</v>
      </c>
      <c r="L737" t="s">
        <v>22</v>
      </c>
      <c r="M737" t="s">
        <v>418</v>
      </c>
      <c r="N737" t="s">
        <v>105</v>
      </c>
      <c r="O737" t="str">
        <f t="shared" si="141"/>
        <v>USA</v>
      </c>
      <c r="P737" t="str">
        <f t="shared" si="141"/>
        <v>Pleasanton CA</v>
      </c>
    </row>
    <row r="738" spans="1:16" x14ac:dyDescent="0.3">
      <c r="A738">
        <v>2007</v>
      </c>
      <c r="B738">
        <f t="shared" si="136"/>
        <v>2000</v>
      </c>
      <c r="C738">
        <f>DATEDIF(K738, DATE(A738, 12, 31), "Y")</f>
        <v>68</v>
      </c>
      <c r="D738" t="str">
        <f t="shared" si="138"/>
        <v xml:space="preserve">Middle Age </v>
      </c>
      <c r="E738" t="s">
        <v>49</v>
      </c>
      <c r="F738" t="s">
        <v>639</v>
      </c>
      <c r="G738">
        <v>2</v>
      </c>
      <c r="H738">
        <v>815</v>
      </c>
      <c r="I738" t="s">
        <v>640</v>
      </c>
      <c r="J738" t="s">
        <v>34</v>
      </c>
      <c r="K738" s="4">
        <v>14383</v>
      </c>
      <c r="L738" t="s">
        <v>641</v>
      </c>
      <c r="M738" t="s">
        <v>642</v>
      </c>
      <c r="N738" t="s">
        <v>643</v>
      </c>
      <c r="O738" t="str">
        <f t="shared" si="141"/>
        <v>Czech Republic</v>
      </c>
      <c r="P738" t="str">
        <f t="shared" si="141"/>
        <v>Plzen</v>
      </c>
    </row>
    <row r="739" spans="1:16" x14ac:dyDescent="0.3">
      <c r="A739">
        <v>1960</v>
      </c>
      <c r="B739">
        <f t="shared" si="136"/>
        <v>1960</v>
      </c>
      <c r="C739">
        <f>-IF(AND(MID(K739,6,2)*1 &gt; MONTH(DATE(A739,1,1)), MID(K739,1,4)*1 = A739), MID(K739,1,4)*1 - MID(K739,1,4)*1 - 1, MID(K739,1,4)*1 - A739)</f>
        <v>73</v>
      </c>
      <c r="D739" t="str">
        <f t="shared" si="138"/>
        <v xml:space="preserve">Middle Age </v>
      </c>
      <c r="E739" t="s">
        <v>31</v>
      </c>
      <c r="F739" t="s">
        <v>1899</v>
      </c>
      <c r="G739">
        <v>1</v>
      </c>
      <c r="H739">
        <v>631</v>
      </c>
      <c r="I739" t="s">
        <v>1900</v>
      </c>
      <c r="J739" t="s">
        <v>34</v>
      </c>
      <c r="K739" t="s">
        <v>1901</v>
      </c>
      <c r="L739" t="s">
        <v>1902</v>
      </c>
      <c r="M739" t="s">
        <v>1903</v>
      </c>
      <c r="N739" t="s">
        <v>3045</v>
      </c>
      <c r="O739" t="str">
        <f t="shared" si="141"/>
        <v>Guadeloupe Island</v>
      </c>
      <c r="P739" t="str">
        <f t="shared" si="141"/>
        <v>Pointe-a-Pitre</v>
      </c>
    </row>
    <row r="740" spans="1:16" x14ac:dyDescent="0.3">
      <c r="A740">
        <v>1962</v>
      </c>
      <c r="B740">
        <f t="shared" si="136"/>
        <v>1960</v>
      </c>
      <c r="C740">
        <f>DATEDIF(K740, DATE(A740, 12, 31), "Y")</f>
        <v>46</v>
      </c>
      <c r="D740" t="str">
        <f t="shared" si="138"/>
        <v xml:space="preserve">Adult </v>
      </c>
      <c r="E740" t="s">
        <v>12</v>
      </c>
      <c r="F740" t="s">
        <v>1866</v>
      </c>
      <c r="G740">
        <v>3</v>
      </c>
      <c r="H740">
        <v>374</v>
      </c>
      <c r="I740" t="s">
        <v>1867</v>
      </c>
      <c r="J740" t="s">
        <v>34</v>
      </c>
      <c r="K740" s="4">
        <v>6194</v>
      </c>
      <c r="L740" t="s">
        <v>880</v>
      </c>
      <c r="M740" t="s">
        <v>1868</v>
      </c>
      <c r="N740" t="s">
        <v>1869</v>
      </c>
      <c r="O740" t="s">
        <v>46</v>
      </c>
      <c r="P740" t="s">
        <v>47</v>
      </c>
    </row>
    <row r="741" spans="1:16" x14ac:dyDescent="0.3">
      <c r="A741">
        <v>1983</v>
      </c>
      <c r="B741">
        <f t="shared" si="136"/>
        <v>1980</v>
      </c>
      <c r="C741">
        <f>DATEDIF(K741, DATE(A741, 12, 31), "Y")</f>
        <v>40</v>
      </c>
      <c r="D741" t="str">
        <f t="shared" si="138"/>
        <v xml:space="preserve">Adult </v>
      </c>
      <c r="E741" t="s">
        <v>26</v>
      </c>
      <c r="F741" t="s">
        <v>1350</v>
      </c>
      <c r="G741">
        <v>1</v>
      </c>
      <c r="H741">
        <v>545</v>
      </c>
      <c r="I741" t="s">
        <v>1351</v>
      </c>
      <c r="J741" t="s">
        <v>34</v>
      </c>
      <c r="K741">
        <v>15978</v>
      </c>
      <c r="L741" t="s">
        <v>244</v>
      </c>
      <c r="M741" t="s">
        <v>1352</v>
      </c>
      <c r="N741" t="s">
        <v>3045</v>
      </c>
      <c r="O741" t="str">
        <f>L741</f>
        <v>Poland</v>
      </c>
      <c r="P741" t="str">
        <f>M741</f>
        <v>Popowo</v>
      </c>
    </row>
    <row r="742" spans="1:16" x14ac:dyDescent="0.3">
      <c r="A742">
        <v>1962</v>
      </c>
      <c r="B742">
        <f t="shared" si="136"/>
        <v>1960</v>
      </c>
      <c r="C742">
        <f>DATEDIF(K742, DATE(A742, 12, 31), "Y")</f>
        <v>61</v>
      </c>
      <c r="D742" t="str">
        <f t="shared" si="138"/>
        <v xml:space="preserve">Middle Age </v>
      </c>
      <c r="E742" t="s">
        <v>26</v>
      </c>
      <c r="F742" t="s">
        <v>1876</v>
      </c>
      <c r="G742">
        <v>1</v>
      </c>
      <c r="H742">
        <v>217</v>
      </c>
      <c r="I742" t="s">
        <v>1877</v>
      </c>
      <c r="J742" t="s">
        <v>34</v>
      </c>
      <c r="K742" s="4">
        <v>425</v>
      </c>
      <c r="L742" t="s">
        <v>22</v>
      </c>
      <c r="M742" t="s">
        <v>1878</v>
      </c>
      <c r="N742" t="s">
        <v>273</v>
      </c>
      <c r="O742" t="s">
        <v>641</v>
      </c>
      <c r="P742" t="s">
        <v>1328</v>
      </c>
    </row>
    <row r="743" spans="1:16" x14ac:dyDescent="0.3">
      <c r="A743">
        <v>1954</v>
      </c>
      <c r="B743">
        <f t="shared" si="136"/>
        <v>1950</v>
      </c>
      <c r="C743">
        <f>DATEDIF(K743, DATE(A743, 12, 31), "Y")</f>
        <v>53</v>
      </c>
      <c r="D743" t="str">
        <f t="shared" si="138"/>
        <v xml:space="preserve">Middle Age </v>
      </c>
      <c r="E743" t="s">
        <v>37</v>
      </c>
      <c r="F743" t="s">
        <v>2033</v>
      </c>
      <c r="G743">
        <v>1</v>
      </c>
      <c r="H743">
        <v>217</v>
      </c>
      <c r="I743" t="s">
        <v>1877</v>
      </c>
      <c r="J743" t="s">
        <v>34</v>
      </c>
      <c r="K743" s="4">
        <v>425</v>
      </c>
      <c r="L743" t="s">
        <v>22</v>
      </c>
      <c r="M743" t="s">
        <v>1878</v>
      </c>
      <c r="N743" t="s">
        <v>273</v>
      </c>
      <c r="O743" t="s">
        <v>53</v>
      </c>
      <c r="P743" t="s">
        <v>865</v>
      </c>
    </row>
    <row r="744" spans="1:16" x14ac:dyDescent="0.3">
      <c r="A744">
        <v>2005</v>
      </c>
      <c r="B744">
        <f t="shared" si="136"/>
        <v>2000</v>
      </c>
      <c r="C744">
        <f>DATEDIF(K744, DATE(A744, 12, 31), "Y")</f>
        <v>63</v>
      </c>
      <c r="D744" t="str">
        <f t="shared" si="138"/>
        <v xml:space="preserve">Middle Age </v>
      </c>
      <c r="E744" t="s">
        <v>37</v>
      </c>
      <c r="F744" t="s">
        <v>696</v>
      </c>
      <c r="G744">
        <v>3</v>
      </c>
      <c r="H744">
        <v>795</v>
      </c>
      <c r="I744" t="s">
        <v>715</v>
      </c>
      <c r="J744" t="s">
        <v>34</v>
      </c>
      <c r="K744" s="4">
        <v>15399</v>
      </c>
      <c r="L744" t="s">
        <v>22</v>
      </c>
      <c r="M744" t="s">
        <v>716</v>
      </c>
      <c r="N744" t="s">
        <v>273</v>
      </c>
      <c r="O744" t="str">
        <f t="shared" ref="O744:O754" si="142">L744</f>
        <v>USA</v>
      </c>
      <c r="P744" t="str">
        <f t="shared" ref="P744:P754" si="143">M744</f>
        <v>Possum Trot KY</v>
      </c>
    </row>
    <row r="745" spans="1:16" x14ac:dyDescent="0.3">
      <c r="A745">
        <v>1929</v>
      </c>
      <c r="B745">
        <f t="shared" si="136"/>
        <v>1920</v>
      </c>
      <c r="C745">
        <f>-IF(AND(MID(K745,6,2)*1 &gt; MONTH(DATE(A745,1,1)), MID(K745,1,4)*1 = A745), MID(K745,1,4)*1 - MID(K745,1,4)*1 - 1, MID(K745,1,4)*1 - A745)</f>
        <v>73</v>
      </c>
      <c r="D745" t="str">
        <f t="shared" si="138"/>
        <v xml:space="preserve">Middle Age </v>
      </c>
      <c r="E745" t="s">
        <v>26</v>
      </c>
      <c r="F745" t="s">
        <v>2493</v>
      </c>
      <c r="G745">
        <v>1</v>
      </c>
      <c r="H745">
        <v>494</v>
      </c>
      <c r="I745" t="s">
        <v>2494</v>
      </c>
      <c r="J745" t="s">
        <v>34</v>
      </c>
      <c r="K745" t="s">
        <v>2495</v>
      </c>
      <c r="L745" t="s">
        <v>22</v>
      </c>
      <c r="M745" t="s">
        <v>2496</v>
      </c>
      <c r="N745" t="s">
        <v>3045</v>
      </c>
      <c r="O745" t="str">
        <f t="shared" si="142"/>
        <v>USA</v>
      </c>
      <c r="P745" t="str">
        <f t="shared" si="143"/>
        <v>Potsdam NY</v>
      </c>
    </row>
    <row r="746" spans="1:16" x14ac:dyDescent="0.3">
      <c r="A746">
        <v>1992</v>
      </c>
      <c r="B746">
        <f t="shared" si="136"/>
        <v>1990</v>
      </c>
      <c r="C746">
        <f>DATEDIF(K746, DATE(A746, 12, 31), "Y")</f>
        <v>62</v>
      </c>
      <c r="D746" t="str">
        <f t="shared" si="138"/>
        <v xml:space="preserve">Middle Age </v>
      </c>
      <c r="E746" t="s">
        <v>19</v>
      </c>
      <c r="F746" t="s">
        <v>1122</v>
      </c>
      <c r="G746">
        <v>1</v>
      </c>
      <c r="H746">
        <v>708</v>
      </c>
      <c r="I746" t="s">
        <v>1123</v>
      </c>
      <c r="J746" t="s">
        <v>34</v>
      </c>
      <c r="K746" s="4">
        <v>11294</v>
      </c>
      <c r="L746" t="s">
        <v>22</v>
      </c>
      <c r="M746" t="s">
        <v>1124</v>
      </c>
      <c r="N746" t="s">
        <v>84</v>
      </c>
      <c r="O746" t="str">
        <f t="shared" si="142"/>
        <v>USA</v>
      </c>
      <c r="P746" t="str">
        <f t="shared" si="143"/>
        <v>Pottsville PA</v>
      </c>
    </row>
    <row r="747" spans="1:16" x14ac:dyDescent="0.3">
      <c r="A747">
        <v>1984</v>
      </c>
      <c r="B747">
        <f t="shared" si="136"/>
        <v>1980</v>
      </c>
      <c r="C747">
        <f>DATEDIF(K747, DATE(A747, 12, 31), "Y")</f>
        <v>83</v>
      </c>
      <c r="D747" t="str">
        <f t="shared" si="138"/>
        <v>Senior</v>
      </c>
      <c r="E747" t="s">
        <v>31</v>
      </c>
      <c r="F747" t="s">
        <v>1326</v>
      </c>
      <c r="G747">
        <v>1</v>
      </c>
      <c r="H747">
        <v>661</v>
      </c>
      <c r="I747" t="s">
        <v>1327</v>
      </c>
      <c r="J747" t="s">
        <v>34</v>
      </c>
      <c r="K747">
        <v>632</v>
      </c>
      <c r="L747" t="s">
        <v>641</v>
      </c>
      <c r="M747" t="s">
        <v>1328</v>
      </c>
      <c r="N747" t="s">
        <v>3045</v>
      </c>
      <c r="O747" t="str">
        <f t="shared" si="142"/>
        <v>Czech Republic</v>
      </c>
      <c r="P747" t="str">
        <f t="shared" si="143"/>
        <v>Prague</v>
      </c>
    </row>
    <row r="748" spans="1:16" x14ac:dyDescent="0.3">
      <c r="A748">
        <v>1905</v>
      </c>
      <c r="B748">
        <f t="shared" si="136"/>
        <v>1900</v>
      </c>
      <c r="C748">
        <f>-IF(AND(MID(K748,6,2)*1 &gt; MONTH(DATE(A748,1,1)), MID(K748,1,4)*1 = A748), MID(K748,1,4)*1 - MID(K748,1,4)*1 - 1, MID(K748,1,4)*1 - A748)</f>
        <v>62</v>
      </c>
      <c r="D748" t="str">
        <f t="shared" si="138"/>
        <v xml:space="preserve">Middle Age </v>
      </c>
      <c r="E748" t="s">
        <v>26</v>
      </c>
      <c r="F748" t="s">
        <v>2937</v>
      </c>
      <c r="G748">
        <v>1</v>
      </c>
      <c r="H748">
        <v>468</v>
      </c>
      <c r="I748" t="s">
        <v>2938</v>
      </c>
      <c r="J748" t="s">
        <v>15</v>
      </c>
      <c r="K748" t="s">
        <v>2939</v>
      </c>
      <c r="L748" t="s">
        <v>641</v>
      </c>
      <c r="M748" t="s">
        <v>1328</v>
      </c>
      <c r="N748" t="s">
        <v>3045</v>
      </c>
      <c r="O748" t="str">
        <f t="shared" si="142"/>
        <v>Czech Republic</v>
      </c>
      <c r="P748" t="str">
        <f t="shared" si="143"/>
        <v>Prague</v>
      </c>
    </row>
    <row r="749" spans="1:16" x14ac:dyDescent="0.3">
      <c r="A749">
        <v>1959</v>
      </c>
      <c r="B749">
        <f t="shared" si="136"/>
        <v>1950</v>
      </c>
      <c r="C749">
        <f>-IF(AND(MID(K749,6,2)*1 &gt; MONTH(DATE(A749,1,1)), MID(K749,1,4)*1 = A749), MID(K749,1,4)*1 - MID(K749,1,4)*1 - 1, MID(K749,1,4)*1 - A749)</f>
        <v>69</v>
      </c>
      <c r="D749" t="str">
        <f t="shared" si="138"/>
        <v xml:space="preserve">Middle Age </v>
      </c>
      <c r="E749" t="s">
        <v>37</v>
      </c>
      <c r="F749" t="s">
        <v>1933</v>
      </c>
      <c r="G749">
        <v>1</v>
      </c>
      <c r="H749">
        <v>223</v>
      </c>
      <c r="I749" t="s">
        <v>1934</v>
      </c>
      <c r="J749" t="s">
        <v>34</v>
      </c>
      <c r="K749" s="4" t="s">
        <v>1935</v>
      </c>
      <c r="L749" t="s">
        <v>641</v>
      </c>
      <c r="M749" t="s">
        <v>1328</v>
      </c>
      <c r="N749" t="s">
        <v>1936</v>
      </c>
      <c r="O749" t="str">
        <f t="shared" si="142"/>
        <v>Czech Republic</v>
      </c>
      <c r="P749" t="str">
        <f t="shared" si="143"/>
        <v>Prague</v>
      </c>
    </row>
    <row r="750" spans="1:16" x14ac:dyDescent="0.3">
      <c r="A750">
        <v>1947</v>
      </c>
      <c r="B750">
        <f t="shared" si="136"/>
        <v>1940</v>
      </c>
      <c r="C750">
        <f>-IF(AND(MID(K750,6,2)*1 &gt; MONTH(DATE(A750,1,1)), MID(K750,1,4)*1 = A750), MID(K750,1,4)*1 - MID(K750,1,4)*1 - 1, MID(K750,1,4)*1 - A750)</f>
        <v>51</v>
      </c>
      <c r="D750" t="str">
        <f t="shared" si="138"/>
        <v xml:space="preserve">Middle Age </v>
      </c>
      <c r="E750" t="s">
        <v>12</v>
      </c>
      <c r="F750" t="s">
        <v>2190</v>
      </c>
      <c r="G750">
        <v>4</v>
      </c>
      <c r="H750">
        <v>344</v>
      </c>
      <c r="I750" t="s">
        <v>2191</v>
      </c>
      <c r="J750" t="s">
        <v>15</v>
      </c>
      <c r="K750" s="4" t="s">
        <v>2192</v>
      </c>
      <c r="L750" t="s">
        <v>641</v>
      </c>
      <c r="M750" t="s">
        <v>1328</v>
      </c>
      <c r="N750" t="s">
        <v>80</v>
      </c>
      <c r="O750" t="str">
        <f t="shared" si="142"/>
        <v>Czech Republic</v>
      </c>
      <c r="P750" t="str">
        <f t="shared" si="143"/>
        <v>Prague</v>
      </c>
    </row>
    <row r="751" spans="1:16" x14ac:dyDescent="0.3">
      <c r="A751">
        <v>1947</v>
      </c>
      <c r="B751">
        <f t="shared" si="136"/>
        <v>1940</v>
      </c>
      <c r="C751">
        <f>-IF(AND(MID(K751,6,2)*1 &gt; MONTH(DATE(A751,1,1)), MID(K751,1,4)*1 = A751), MID(K751,1,4)*1 - MID(K751,1,4)*1 - 1, MID(K751,1,4)*1 - A751)</f>
        <v>51</v>
      </c>
      <c r="D751" t="str">
        <f t="shared" si="138"/>
        <v xml:space="preserve">Middle Age </v>
      </c>
      <c r="E751" t="s">
        <v>12</v>
      </c>
      <c r="F751" t="s">
        <v>2190</v>
      </c>
      <c r="G751">
        <v>4</v>
      </c>
      <c r="H751">
        <v>343</v>
      </c>
      <c r="I751" t="s">
        <v>2193</v>
      </c>
      <c r="J751" t="s">
        <v>34</v>
      </c>
      <c r="K751" s="4" t="s">
        <v>2194</v>
      </c>
      <c r="L751" t="s">
        <v>641</v>
      </c>
      <c r="M751" t="s">
        <v>1328</v>
      </c>
      <c r="N751" t="s">
        <v>80</v>
      </c>
      <c r="O751" t="str">
        <f t="shared" si="142"/>
        <v>Czech Republic</v>
      </c>
      <c r="P751" t="str">
        <f t="shared" si="143"/>
        <v>Prague</v>
      </c>
    </row>
    <row r="752" spans="1:16" x14ac:dyDescent="0.3">
      <c r="A752">
        <v>2013</v>
      </c>
      <c r="B752">
        <f t="shared" si="136"/>
        <v>2010</v>
      </c>
      <c r="C752">
        <f>DATEDIF(K752, DATE(A752, 12, 31), "Y")</f>
        <v>66</v>
      </c>
      <c r="D752" t="str">
        <f t="shared" si="138"/>
        <v xml:space="preserve">Middle Age </v>
      </c>
      <c r="E752" t="s">
        <v>37</v>
      </c>
      <c r="F752" t="s">
        <v>438</v>
      </c>
      <c r="G752">
        <v>3</v>
      </c>
      <c r="H752">
        <v>890</v>
      </c>
      <c r="I752" t="s">
        <v>461</v>
      </c>
      <c r="J752" t="s">
        <v>34</v>
      </c>
      <c r="K752" s="4">
        <v>17296</v>
      </c>
      <c r="L752" t="s">
        <v>462</v>
      </c>
      <c r="M752" t="s">
        <v>463</v>
      </c>
      <c r="N752" t="s">
        <v>464</v>
      </c>
      <c r="O752" t="str">
        <f t="shared" si="142"/>
        <v>South Africa</v>
      </c>
      <c r="P752" t="str">
        <f t="shared" si="143"/>
        <v>Pretoria</v>
      </c>
    </row>
    <row r="753" spans="1:16" x14ac:dyDescent="0.3">
      <c r="A753">
        <v>1951</v>
      </c>
      <c r="B753">
        <f t="shared" si="136"/>
        <v>1950</v>
      </c>
      <c r="C753">
        <f>-IF(AND(MID(K753,6,2)*1 &gt; MONTH(DATE(A753,1,1)), MID(K753,1,4)*1 = A753), MID(K753,1,4)*1 - MID(K753,1,4)*1 - 1, MID(K753,1,4)*1 - A753)</f>
        <v>52</v>
      </c>
      <c r="D753" t="str">
        <f t="shared" si="138"/>
        <v xml:space="preserve">Middle Age </v>
      </c>
      <c r="E753" t="s">
        <v>12</v>
      </c>
      <c r="F753" t="s">
        <v>2097</v>
      </c>
      <c r="G753">
        <v>1</v>
      </c>
      <c r="H753">
        <v>352</v>
      </c>
      <c r="I753" t="s">
        <v>2098</v>
      </c>
      <c r="J753" t="s">
        <v>34</v>
      </c>
      <c r="K753" s="4" t="s">
        <v>2099</v>
      </c>
      <c r="L753" t="s">
        <v>462</v>
      </c>
      <c r="M753" t="s">
        <v>463</v>
      </c>
      <c r="N753" t="s">
        <v>2100</v>
      </c>
      <c r="O753" t="str">
        <f t="shared" si="142"/>
        <v>South Africa</v>
      </c>
      <c r="P753" t="str">
        <f t="shared" si="143"/>
        <v>Pretoria</v>
      </c>
    </row>
    <row r="754" spans="1:16" x14ac:dyDescent="0.3">
      <c r="A754">
        <v>1990</v>
      </c>
      <c r="B754">
        <f t="shared" si="136"/>
        <v>1990</v>
      </c>
      <c r="C754">
        <f t="shared" ref="C754:C763" si="144">DATEDIF(K754, DATE(A754, 12, 31), "Y")</f>
        <v>59</v>
      </c>
      <c r="D754" t="str">
        <f t="shared" si="138"/>
        <v xml:space="preserve">Middle Age </v>
      </c>
      <c r="E754" t="s">
        <v>26</v>
      </c>
      <c r="F754" t="s">
        <v>1164</v>
      </c>
      <c r="G754">
        <v>1</v>
      </c>
      <c r="H754">
        <v>552</v>
      </c>
      <c r="I754" t="s">
        <v>1165</v>
      </c>
      <c r="J754" t="s">
        <v>34</v>
      </c>
      <c r="K754">
        <v>11384</v>
      </c>
      <c r="L754" t="s">
        <v>40</v>
      </c>
      <c r="M754" t="s">
        <v>1166</v>
      </c>
      <c r="N754" t="s">
        <v>3045</v>
      </c>
      <c r="O754" t="str">
        <f t="shared" si="142"/>
        <v>Russia</v>
      </c>
      <c r="P754" t="str">
        <f t="shared" si="143"/>
        <v>Privolnoye</v>
      </c>
    </row>
    <row r="755" spans="1:16" x14ac:dyDescent="0.3">
      <c r="A755">
        <v>1997</v>
      </c>
      <c r="B755">
        <f t="shared" si="136"/>
        <v>1990</v>
      </c>
      <c r="C755">
        <f t="shared" si="144"/>
        <v>79</v>
      </c>
      <c r="D755" t="str">
        <f t="shared" si="138"/>
        <v>Senior</v>
      </c>
      <c r="E755" t="s">
        <v>37</v>
      </c>
      <c r="F755" t="s">
        <v>983</v>
      </c>
      <c r="G755">
        <v>4</v>
      </c>
      <c r="H755">
        <v>287</v>
      </c>
      <c r="I755" t="s">
        <v>985</v>
      </c>
      <c r="J755" t="s">
        <v>34</v>
      </c>
      <c r="K755" s="4">
        <v>6787</v>
      </c>
      <c r="L755" t="s">
        <v>22</v>
      </c>
      <c r="M755" t="s">
        <v>986</v>
      </c>
      <c r="N755" t="s">
        <v>130</v>
      </c>
      <c r="O755" t="s">
        <v>147</v>
      </c>
      <c r="P755" t="s">
        <v>2561</v>
      </c>
    </row>
    <row r="756" spans="1:16" x14ac:dyDescent="0.3">
      <c r="A756">
        <v>1987</v>
      </c>
      <c r="B756">
        <f t="shared" si="136"/>
        <v>1980</v>
      </c>
      <c r="C756">
        <f t="shared" si="144"/>
        <v>83</v>
      </c>
      <c r="D756" t="str">
        <f t="shared" si="138"/>
        <v>Senior</v>
      </c>
      <c r="E756" t="s">
        <v>37</v>
      </c>
      <c r="F756" t="s">
        <v>1246</v>
      </c>
      <c r="G756">
        <v>3</v>
      </c>
      <c r="H756">
        <v>269</v>
      </c>
      <c r="I756" t="s">
        <v>1256</v>
      </c>
      <c r="J756" t="s">
        <v>34</v>
      </c>
      <c r="K756" s="4">
        <v>1738</v>
      </c>
      <c r="L756" t="s">
        <v>898</v>
      </c>
      <c r="M756" t="s">
        <v>1257</v>
      </c>
      <c r="N756" t="s">
        <v>1258</v>
      </c>
      <c r="O756" t="s">
        <v>22</v>
      </c>
      <c r="P756" t="s">
        <v>798</v>
      </c>
    </row>
    <row r="757" spans="1:16" x14ac:dyDescent="0.3">
      <c r="A757">
        <v>1997</v>
      </c>
      <c r="B757">
        <f t="shared" si="136"/>
        <v>1990</v>
      </c>
      <c r="C757">
        <f t="shared" si="144"/>
        <v>47</v>
      </c>
      <c r="D757" t="str">
        <f t="shared" si="138"/>
        <v xml:space="preserve">Adult </v>
      </c>
      <c r="E757" t="s">
        <v>26</v>
      </c>
      <c r="F757" t="s">
        <v>972</v>
      </c>
      <c r="G757">
        <v>2</v>
      </c>
      <c r="H757">
        <v>565</v>
      </c>
      <c r="I757" t="s">
        <v>973</v>
      </c>
      <c r="J757" t="s">
        <v>15</v>
      </c>
      <c r="K757">
        <v>18545</v>
      </c>
      <c r="L757" t="s">
        <v>22</v>
      </c>
      <c r="M757" t="s">
        <v>974</v>
      </c>
      <c r="N757" t="s">
        <v>3045</v>
      </c>
      <c r="O757" t="str">
        <f>L757</f>
        <v>USA</v>
      </c>
      <c r="P757" t="str">
        <f>M757</f>
        <v>Putney VT</v>
      </c>
    </row>
    <row r="758" spans="1:16" x14ac:dyDescent="0.3">
      <c r="A758">
        <v>1993</v>
      </c>
      <c r="B758">
        <f t="shared" si="136"/>
        <v>1990</v>
      </c>
      <c r="C758">
        <f t="shared" si="144"/>
        <v>75</v>
      </c>
      <c r="D758" t="str">
        <f t="shared" si="138"/>
        <v xml:space="preserve">Middle Age </v>
      </c>
      <c r="E758" t="s">
        <v>26</v>
      </c>
      <c r="F758" t="s">
        <v>1092</v>
      </c>
      <c r="G758">
        <v>2</v>
      </c>
      <c r="H758">
        <v>555</v>
      </c>
      <c r="I758" t="s">
        <v>1095</v>
      </c>
      <c r="J758" t="s">
        <v>34</v>
      </c>
      <c r="K758">
        <v>6774</v>
      </c>
      <c r="L758" t="s">
        <v>462</v>
      </c>
      <c r="M758" t="s">
        <v>1096</v>
      </c>
      <c r="N758" t="s">
        <v>3045</v>
      </c>
      <c r="O758" t="str">
        <f>L758</f>
        <v>South Africa</v>
      </c>
      <c r="P758" t="str">
        <f>M758</f>
        <v>Qunu</v>
      </c>
    </row>
    <row r="759" spans="1:16" x14ac:dyDescent="0.3">
      <c r="A759">
        <v>1968</v>
      </c>
      <c r="B759">
        <f t="shared" si="136"/>
        <v>1960</v>
      </c>
      <c r="C759">
        <f t="shared" si="144"/>
        <v>46</v>
      </c>
      <c r="D759" t="str">
        <f t="shared" si="138"/>
        <v xml:space="preserve">Adult </v>
      </c>
      <c r="E759" t="s">
        <v>12</v>
      </c>
      <c r="F759" t="s">
        <v>1744</v>
      </c>
      <c r="G759">
        <v>3</v>
      </c>
      <c r="H759">
        <v>389</v>
      </c>
      <c r="I759" t="s">
        <v>1746</v>
      </c>
      <c r="J759" t="s">
        <v>34</v>
      </c>
      <c r="K759" s="4">
        <v>8045</v>
      </c>
      <c r="L759" t="s">
        <v>201</v>
      </c>
      <c r="M759" t="s">
        <v>1747</v>
      </c>
      <c r="N759" t="s">
        <v>1571</v>
      </c>
      <c r="O759" t="s">
        <v>155</v>
      </c>
      <c r="P759" t="s">
        <v>495</v>
      </c>
    </row>
    <row r="760" spans="1:16" x14ac:dyDescent="0.3">
      <c r="A760">
        <v>2000</v>
      </c>
      <c r="B760">
        <f t="shared" si="136"/>
        <v>2000</v>
      </c>
      <c r="C760">
        <f t="shared" si="144"/>
        <v>63</v>
      </c>
      <c r="D760" t="str">
        <f t="shared" si="138"/>
        <v xml:space="preserve">Middle Age </v>
      </c>
      <c r="E760" t="s">
        <v>19</v>
      </c>
      <c r="F760" t="s">
        <v>871</v>
      </c>
      <c r="G760">
        <v>2</v>
      </c>
      <c r="H760">
        <v>733</v>
      </c>
      <c r="I760" t="s">
        <v>872</v>
      </c>
      <c r="J760" t="s">
        <v>34</v>
      </c>
      <c r="K760" s="4">
        <v>13725</v>
      </c>
      <c r="L760" t="s">
        <v>22</v>
      </c>
      <c r="M760" t="s">
        <v>873</v>
      </c>
      <c r="N760" t="s">
        <v>130</v>
      </c>
      <c r="O760" t="str">
        <f t="shared" ref="O760:P762" si="145">L760</f>
        <v>USA</v>
      </c>
      <c r="P760" t="str">
        <f t="shared" si="145"/>
        <v>Raleigh NC</v>
      </c>
    </row>
    <row r="761" spans="1:16" x14ac:dyDescent="0.3">
      <c r="A761">
        <v>2015</v>
      </c>
      <c r="B761">
        <f t="shared" si="136"/>
        <v>2010</v>
      </c>
      <c r="C761">
        <f t="shared" si="144"/>
        <v>85</v>
      </c>
      <c r="D761" t="str">
        <f t="shared" si="138"/>
        <v>Senior</v>
      </c>
      <c r="E761" t="s">
        <v>12</v>
      </c>
      <c r="F761" t="s">
        <v>356</v>
      </c>
      <c r="G761">
        <v>4</v>
      </c>
      <c r="H761">
        <v>916</v>
      </c>
      <c r="I761" t="s">
        <v>390</v>
      </c>
      <c r="J761" t="s">
        <v>34</v>
      </c>
      <c r="K761" s="4">
        <v>11137</v>
      </c>
      <c r="L761" t="s">
        <v>391</v>
      </c>
      <c r="M761" t="s">
        <v>392</v>
      </c>
      <c r="N761" t="s">
        <v>393</v>
      </c>
      <c r="O761" t="str">
        <f t="shared" si="145"/>
        <v>Ireland</v>
      </c>
      <c r="P761" t="str">
        <f t="shared" si="145"/>
        <v>Ramelton</v>
      </c>
    </row>
    <row r="762" spans="1:16" x14ac:dyDescent="0.3">
      <c r="A762">
        <v>2015</v>
      </c>
      <c r="B762">
        <f t="shared" si="136"/>
        <v>2010</v>
      </c>
      <c r="C762">
        <f t="shared" si="144"/>
        <v>69</v>
      </c>
      <c r="D762" t="str">
        <f t="shared" si="138"/>
        <v xml:space="preserve">Middle Age </v>
      </c>
      <c r="E762" t="s">
        <v>37</v>
      </c>
      <c r="F762" t="s">
        <v>368</v>
      </c>
      <c r="G762">
        <v>3</v>
      </c>
      <c r="H762">
        <v>922</v>
      </c>
      <c r="I762" t="s">
        <v>373</v>
      </c>
      <c r="J762" t="s">
        <v>34</v>
      </c>
      <c r="K762" s="4">
        <v>16966</v>
      </c>
      <c r="L762" t="s">
        <v>22</v>
      </c>
      <c r="M762" t="s">
        <v>374</v>
      </c>
      <c r="N762" t="s">
        <v>375</v>
      </c>
      <c r="O762" t="str">
        <f t="shared" si="145"/>
        <v>USA</v>
      </c>
      <c r="P762" t="str">
        <f t="shared" si="145"/>
        <v>Raton NM</v>
      </c>
    </row>
    <row r="763" spans="1:16" x14ac:dyDescent="0.3">
      <c r="A763">
        <v>1951</v>
      </c>
      <c r="B763">
        <f t="shared" si="136"/>
        <v>1950</v>
      </c>
      <c r="C763">
        <f t="shared" si="144"/>
        <v>44</v>
      </c>
      <c r="D763" t="str">
        <f t="shared" si="138"/>
        <v xml:space="preserve">Adult </v>
      </c>
      <c r="E763" t="s">
        <v>37</v>
      </c>
      <c r="F763" t="s">
        <v>2101</v>
      </c>
      <c r="G763">
        <v>2</v>
      </c>
      <c r="H763">
        <v>212</v>
      </c>
      <c r="I763" t="s">
        <v>2104</v>
      </c>
      <c r="J763" t="s">
        <v>34</v>
      </c>
      <c r="K763" s="4">
        <v>2818</v>
      </c>
      <c r="L763" t="s">
        <v>22</v>
      </c>
      <c r="M763" t="s">
        <v>2105</v>
      </c>
      <c r="N763" t="s">
        <v>130</v>
      </c>
      <c r="O763" t="s">
        <v>508</v>
      </c>
      <c r="P763" t="s">
        <v>509</v>
      </c>
    </row>
    <row r="764" spans="1:16" x14ac:dyDescent="0.3">
      <c r="A764">
        <v>1901</v>
      </c>
      <c r="B764">
        <f t="shared" si="136"/>
        <v>1900</v>
      </c>
      <c r="C764">
        <f>-IF(AND(MID(K764,6,2)*1 &gt; MONTH(DATE(A764,1,1)), MID(K764,1,4)*1 = A764), MID(K764,1,4)*1 - MID(K764,1,4)*1 - 1, MID(K764,1,4)*1 - A764)</f>
        <v>56</v>
      </c>
      <c r="D764" t="str">
        <f t="shared" si="138"/>
        <v xml:space="preserve">Middle Age </v>
      </c>
      <c r="E764" t="s">
        <v>49</v>
      </c>
      <c r="F764" t="s">
        <v>3041</v>
      </c>
      <c r="G764">
        <v>1</v>
      </c>
      <c r="H764">
        <v>1</v>
      </c>
      <c r="I764" t="s">
        <v>3042</v>
      </c>
      <c r="J764" t="s">
        <v>34</v>
      </c>
      <c r="K764" s="4" t="s">
        <v>3043</v>
      </c>
      <c r="L764" t="s">
        <v>58</v>
      </c>
      <c r="M764" t="s">
        <v>3044</v>
      </c>
      <c r="N764" t="s">
        <v>2544</v>
      </c>
      <c r="O764" t="str">
        <f>L764</f>
        <v>Germany</v>
      </c>
      <c r="P764" t="str">
        <f>M764</f>
        <v>Remscheid</v>
      </c>
    </row>
    <row r="765" spans="1:16" x14ac:dyDescent="0.3">
      <c r="A765">
        <v>1980</v>
      </c>
      <c r="B765">
        <f t="shared" si="136"/>
        <v>1980</v>
      </c>
      <c r="C765">
        <f t="shared" ref="C765:C770" si="146">DATEDIF(K765, DATE(A765, 12, 31), "Y")</f>
        <v>62</v>
      </c>
      <c r="D765" t="str">
        <f t="shared" si="138"/>
        <v xml:space="preserve">Middle Age </v>
      </c>
      <c r="E765" t="s">
        <v>37</v>
      </c>
      <c r="F765" t="s">
        <v>1434</v>
      </c>
      <c r="G765">
        <v>4</v>
      </c>
      <c r="H765">
        <v>222</v>
      </c>
      <c r="I765" t="s">
        <v>1439</v>
      </c>
      <c r="J765" t="s">
        <v>34</v>
      </c>
      <c r="K765" s="4">
        <v>6800</v>
      </c>
      <c r="L765" t="s">
        <v>141</v>
      </c>
      <c r="M765" t="s">
        <v>1440</v>
      </c>
      <c r="N765" t="s">
        <v>265</v>
      </c>
      <c r="O765" t="s">
        <v>22</v>
      </c>
      <c r="P765" t="s">
        <v>2237</v>
      </c>
    </row>
    <row r="766" spans="1:16" x14ac:dyDescent="0.3">
      <c r="A766">
        <v>1958</v>
      </c>
      <c r="B766">
        <f t="shared" si="136"/>
        <v>1950</v>
      </c>
      <c r="C766">
        <f t="shared" si="146"/>
        <v>40</v>
      </c>
      <c r="D766" t="str">
        <f t="shared" si="138"/>
        <v xml:space="preserve">Adult </v>
      </c>
      <c r="E766" t="s">
        <v>37</v>
      </c>
      <c r="F766" t="s">
        <v>1957</v>
      </c>
      <c r="G766">
        <v>1</v>
      </c>
      <c r="H766">
        <v>222</v>
      </c>
      <c r="I766" t="s">
        <v>1439</v>
      </c>
      <c r="J766" t="s">
        <v>34</v>
      </c>
      <c r="K766" s="4">
        <v>6800</v>
      </c>
      <c r="L766" t="s">
        <v>141</v>
      </c>
      <c r="M766" t="s">
        <v>1440</v>
      </c>
      <c r="N766" t="s">
        <v>571</v>
      </c>
      <c r="O766" t="s">
        <v>141</v>
      </c>
      <c r="P766" t="s">
        <v>2119</v>
      </c>
    </row>
    <row r="767" spans="1:16" x14ac:dyDescent="0.3">
      <c r="A767">
        <v>1982</v>
      </c>
      <c r="B767">
        <f t="shared" si="136"/>
        <v>1980</v>
      </c>
      <c r="C767">
        <f t="shared" si="146"/>
        <v>71</v>
      </c>
      <c r="D767" t="str">
        <f t="shared" si="138"/>
        <v xml:space="preserve">Middle Age </v>
      </c>
      <c r="E767" t="s">
        <v>19</v>
      </c>
      <c r="F767" t="s">
        <v>1368</v>
      </c>
      <c r="G767">
        <v>1</v>
      </c>
      <c r="H767">
        <v>696</v>
      </c>
      <c r="I767" t="s">
        <v>1369</v>
      </c>
      <c r="J767" t="s">
        <v>34</v>
      </c>
      <c r="K767" s="4">
        <v>4035</v>
      </c>
      <c r="L767" t="s">
        <v>22</v>
      </c>
      <c r="M767" t="s">
        <v>1370</v>
      </c>
      <c r="N767" t="s">
        <v>84</v>
      </c>
      <c r="O767" t="s">
        <v>108</v>
      </c>
      <c r="P767" t="s">
        <v>731</v>
      </c>
    </row>
    <row r="768" spans="1:16" x14ac:dyDescent="0.3">
      <c r="A768">
        <v>1955</v>
      </c>
      <c r="B768">
        <f t="shared" si="136"/>
        <v>1950</v>
      </c>
      <c r="C768">
        <f t="shared" si="146"/>
        <v>53</v>
      </c>
      <c r="D768" t="str">
        <f t="shared" si="138"/>
        <v xml:space="preserve">Middle Age </v>
      </c>
      <c r="E768" t="s">
        <v>31</v>
      </c>
      <c r="F768" t="s">
        <v>2005</v>
      </c>
      <c r="G768">
        <v>1</v>
      </c>
      <c r="H768">
        <v>626</v>
      </c>
      <c r="I768" t="s">
        <v>2006</v>
      </c>
      <c r="J768" t="s">
        <v>34</v>
      </c>
      <c r="K768">
        <v>844</v>
      </c>
      <c r="L768" t="s">
        <v>2007</v>
      </c>
      <c r="M768" t="s">
        <v>2008</v>
      </c>
      <c r="N768" t="s">
        <v>3045</v>
      </c>
      <c r="O768" t="str">
        <f>L768</f>
        <v>Iceland</v>
      </c>
      <c r="P768" t="str">
        <f>M768</f>
        <v>Reykjavik</v>
      </c>
    </row>
    <row r="769" spans="1:16" x14ac:dyDescent="0.3">
      <c r="A769">
        <v>1946</v>
      </c>
      <c r="B769">
        <f t="shared" si="136"/>
        <v>1940</v>
      </c>
      <c r="C769">
        <f t="shared" si="146"/>
        <v>42</v>
      </c>
      <c r="D769" t="str">
        <f t="shared" si="138"/>
        <v xml:space="preserve">Adult </v>
      </c>
      <c r="E769" t="s">
        <v>37</v>
      </c>
      <c r="F769" t="s">
        <v>2218</v>
      </c>
      <c r="G769">
        <v>4</v>
      </c>
      <c r="H769">
        <v>206</v>
      </c>
      <c r="I769" t="s">
        <v>2219</v>
      </c>
      <c r="J769" t="s">
        <v>34</v>
      </c>
      <c r="K769" s="4">
        <v>1690</v>
      </c>
      <c r="L769" t="s">
        <v>22</v>
      </c>
      <c r="M769" t="s">
        <v>2220</v>
      </c>
      <c r="N769" t="s">
        <v>1954</v>
      </c>
      <c r="O769" t="s">
        <v>892</v>
      </c>
      <c r="P769" t="s">
        <v>1072</v>
      </c>
    </row>
    <row r="770" spans="1:16" x14ac:dyDescent="0.3">
      <c r="A770">
        <v>2022</v>
      </c>
      <c r="B770">
        <f t="shared" ref="B770:B833" si="147">FLOOR(A770, 10)</f>
        <v>2020</v>
      </c>
      <c r="C770">
        <f t="shared" si="146"/>
        <v>77</v>
      </c>
      <c r="D770" t="str">
        <f t="shared" si="138"/>
        <v>Senior</v>
      </c>
      <c r="E770" t="s">
        <v>49</v>
      </c>
      <c r="F770" t="s">
        <v>68</v>
      </c>
      <c r="G770">
        <v>3</v>
      </c>
      <c r="H770">
        <v>1014</v>
      </c>
      <c r="I770" t="s">
        <v>107</v>
      </c>
      <c r="J770" t="s">
        <v>34</v>
      </c>
      <c r="K770" s="4">
        <v>16577</v>
      </c>
      <c r="L770" t="s">
        <v>108</v>
      </c>
      <c r="M770" t="s">
        <v>109</v>
      </c>
      <c r="N770" t="s">
        <v>110</v>
      </c>
      <c r="O770" t="str">
        <f>L770</f>
        <v>Austria</v>
      </c>
      <c r="P770" t="str">
        <f>M770</f>
        <v>Ried im Innkreis</v>
      </c>
    </row>
    <row r="771" spans="1:16" x14ac:dyDescent="0.3">
      <c r="A771">
        <v>1909</v>
      </c>
      <c r="B771">
        <f t="shared" si="147"/>
        <v>1900</v>
      </c>
      <c r="C771">
        <f>-IF(AND(MID(K771,6,2)*1 &gt; MONTH(DATE(A771,1,1)), MID(K771,1,4)*1 = A771), MID(K771,1,4)*1 - MID(K771,1,4)*1 - 1, MID(K771,1,4)*1 - A771)</f>
        <v>56</v>
      </c>
      <c r="D771" t="str">
        <f t="shared" si="138"/>
        <v xml:space="preserve">Middle Age </v>
      </c>
      <c r="E771" t="s">
        <v>37</v>
      </c>
      <c r="F771" t="s">
        <v>2850</v>
      </c>
      <c r="G771">
        <v>1</v>
      </c>
      <c r="H771">
        <v>168</v>
      </c>
      <c r="I771" t="s">
        <v>2851</v>
      </c>
      <c r="J771" t="s">
        <v>34</v>
      </c>
      <c r="K771" s="4" t="s">
        <v>2852</v>
      </c>
      <c r="L771" t="s">
        <v>2853</v>
      </c>
      <c r="M771" t="s">
        <v>2854</v>
      </c>
      <c r="N771" t="s">
        <v>2429</v>
      </c>
      <c r="O771" t="str">
        <f>L771</f>
        <v>Latvia</v>
      </c>
      <c r="P771" t="str">
        <f>M771</f>
        <v>Riga</v>
      </c>
    </row>
    <row r="772" spans="1:16" x14ac:dyDescent="0.3">
      <c r="A772">
        <v>1960</v>
      </c>
      <c r="B772">
        <f t="shared" si="147"/>
        <v>1960</v>
      </c>
      <c r="C772">
        <f>DATEDIF(K772, DATE(A772, 12, 31), "Y")</f>
        <v>45</v>
      </c>
      <c r="D772" t="str">
        <f t="shared" ref="D772:D835" si="148">IF(C772&lt;25, "Youth",
IF(C772&lt;=50, "Adult ",
IF(C772&lt;=75, "Middle Age ",
"Senior")))</f>
        <v xml:space="preserve">Adult </v>
      </c>
      <c r="E772" t="s">
        <v>12</v>
      </c>
      <c r="F772" t="s">
        <v>1909</v>
      </c>
      <c r="G772">
        <v>2</v>
      </c>
      <c r="H772">
        <v>370</v>
      </c>
      <c r="I772" t="s">
        <v>1910</v>
      </c>
      <c r="J772" t="s">
        <v>34</v>
      </c>
      <c r="K772" s="4">
        <v>5538</v>
      </c>
      <c r="L772" t="s">
        <v>1911</v>
      </c>
      <c r="M772" t="s">
        <v>1912</v>
      </c>
      <c r="N772" t="s">
        <v>435</v>
      </c>
      <c r="O772" t="s">
        <v>46</v>
      </c>
      <c r="P772" t="s">
        <v>47</v>
      </c>
    </row>
    <row r="773" spans="1:16" x14ac:dyDescent="0.3">
      <c r="A773">
        <v>2006</v>
      </c>
      <c r="B773">
        <f t="shared" si="147"/>
        <v>2000</v>
      </c>
      <c r="C773">
        <f>DATEDIF(K773, DATE(A773, 12, 31), "Y")</f>
        <v>60</v>
      </c>
      <c r="D773" t="str">
        <f t="shared" si="148"/>
        <v xml:space="preserve">Middle Age </v>
      </c>
      <c r="E773" t="s">
        <v>49</v>
      </c>
      <c r="F773" t="s">
        <v>686</v>
      </c>
      <c r="G773">
        <v>2</v>
      </c>
      <c r="H773">
        <v>804</v>
      </c>
      <c r="I773" t="s">
        <v>689</v>
      </c>
      <c r="J773" t="s">
        <v>34</v>
      </c>
      <c r="K773" s="4">
        <v>17021</v>
      </c>
      <c r="L773" t="s">
        <v>22</v>
      </c>
      <c r="M773" t="s">
        <v>690</v>
      </c>
      <c r="N773" t="s">
        <v>691</v>
      </c>
      <c r="O773" t="str">
        <f>L773</f>
        <v>USA</v>
      </c>
      <c r="P773" t="str">
        <f>M773</f>
        <v>Roanoke VA</v>
      </c>
    </row>
    <row r="774" spans="1:16" x14ac:dyDescent="0.3">
      <c r="A774">
        <v>1917</v>
      </c>
      <c r="B774">
        <f t="shared" si="147"/>
        <v>1910</v>
      </c>
      <c r="C774">
        <f>-IF(AND(MID(K774,6,2)*1 &gt; MONTH(DATE(A774,1,1)), MID(K774,1,4)*1 = A774), MID(K774,1,4)*1 - MID(K774,1,4)*1 - 1, MID(K774,1,4)*1 - A774)</f>
        <v>60</v>
      </c>
      <c r="D774" t="str">
        <f t="shared" si="148"/>
        <v xml:space="preserve">Middle Age </v>
      </c>
      <c r="E774" t="s">
        <v>31</v>
      </c>
      <c r="F774" t="s">
        <v>2716</v>
      </c>
      <c r="G774">
        <v>2</v>
      </c>
      <c r="H774">
        <v>586</v>
      </c>
      <c r="I774" t="s">
        <v>2717</v>
      </c>
      <c r="J774" t="s">
        <v>34</v>
      </c>
      <c r="K774" t="s">
        <v>2718</v>
      </c>
      <c r="L774" t="s">
        <v>100</v>
      </c>
      <c r="M774" t="s">
        <v>2719</v>
      </c>
      <c r="N774" t="s">
        <v>3045</v>
      </c>
      <c r="O774" t="str">
        <f>L774</f>
        <v>Denmark</v>
      </c>
      <c r="P774" t="str">
        <f>M774</f>
        <v>Roholte</v>
      </c>
    </row>
    <row r="775" spans="1:16" x14ac:dyDescent="0.3">
      <c r="A775">
        <v>1938</v>
      </c>
      <c r="B775">
        <f t="shared" si="147"/>
        <v>1930</v>
      </c>
      <c r="C775">
        <f>DATEDIF(K775, DATE(A775, 12, 31), "Y")</f>
        <v>37</v>
      </c>
      <c r="D775" t="str">
        <f t="shared" si="148"/>
        <v xml:space="preserve">Adult </v>
      </c>
      <c r="E775" t="s">
        <v>49</v>
      </c>
      <c r="F775" t="s">
        <v>2322</v>
      </c>
      <c r="G775">
        <v>1</v>
      </c>
      <c r="H775">
        <v>46</v>
      </c>
      <c r="I775" t="s">
        <v>2323</v>
      </c>
      <c r="J775" t="s">
        <v>34</v>
      </c>
      <c r="K775" s="4">
        <v>638</v>
      </c>
      <c r="L775" t="s">
        <v>147</v>
      </c>
      <c r="M775" t="s">
        <v>148</v>
      </c>
      <c r="N775" t="s">
        <v>2324</v>
      </c>
      <c r="O775" t="s">
        <v>46</v>
      </c>
      <c r="P775" t="s">
        <v>47</v>
      </c>
    </row>
    <row r="776" spans="1:16" x14ac:dyDescent="0.3">
      <c r="A776">
        <v>1985</v>
      </c>
      <c r="B776">
        <f t="shared" si="147"/>
        <v>1980</v>
      </c>
      <c r="C776">
        <f>DATEDIF(K776, DATE(A776, 12, 31), "Y")</f>
        <v>67</v>
      </c>
      <c r="D776" t="str">
        <f t="shared" si="148"/>
        <v xml:space="preserve">Middle Age </v>
      </c>
      <c r="E776" t="s">
        <v>19</v>
      </c>
      <c r="F776" t="s">
        <v>1303</v>
      </c>
      <c r="G776">
        <v>1</v>
      </c>
      <c r="H776">
        <v>699</v>
      </c>
      <c r="I776" t="s">
        <v>1304</v>
      </c>
      <c r="J776" t="s">
        <v>34</v>
      </c>
      <c r="K776" s="4">
        <v>6744</v>
      </c>
      <c r="L776" t="s">
        <v>147</v>
      </c>
      <c r="M776" t="s">
        <v>148</v>
      </c>
      <c r="N776" t="s">
        <v>48</v>
      </c>
      <c r="O776" t="s">
        <v>244</v>
      </c>
      <c r="P776" t="s">
        <v>1045</v>
      </c>
    </row>
    <row r="777" spans="1:16" x14ac:dyDescent="0.3">
      <c r="A777">
        <v>2021</v>
      </c>
      <c r="B777">
        <f t="shared" si="147"/>
        <v>2020</v>
      </c>
      <c r="C777">
        <f>DATEDIF(K777, DATE(A777, 12, 31), "Y")</f>
        <v>73</v>
      </c>
      <c r="D777" t="str">
        <f t="shared" si="148"/>
        <v xml:space="preserve">Middle Age </v>
      </c>
      <c r="E777" t="s">
        <v>49</v>
      </c>
      <c r="F777" t="s">
        <v>145</v>
      </c>
      <c r="G777">
        <v>2</v>
      </c>
      <c r="H777">
        <v>1001</v>
      </c>
      <c r="I777" t="s">
        <v>146</v>
      </c>
      <c r="J777" t="s">
        <v>34</v>
      </c>
      <c r="K777" s="4">
        <v>17749</v>
      </c>
      <c r="L777" t="s">
        <v>147</v>
      </c>
      <c r="M777" t="s">
        <v>148</v>
      </c>
      <c r="N777" t="s">
        <v>149</v>
      </c>
      <c r="O777" t="str">
        <f t="shared" ref="O777:O786" si="149">L777</f>
        <v>Italy</v>
      </c>
      <c r="P777" t="str">
        <f t="shared" ref="P777:P786" si="150">M777</f>
        <v>Rome</v>
      </c>
    </row>
    <row r="778" spans="1:16" x14ac:dyDescent="0.3">
      <c r="A778">
        <v>1987</v>
      </c>
      <c r="B778">
        <f t="shared" si="147"/>
        <v>1980</v>
      </c>
      <c r="C778">
        <f>DATEDIF(K778, DATE(A778, 12, 31), "Y")</f>
        <v>48</v>
      </c>
      <c r="D778" t="str">
        <f t="shared" si="148"/>
        <v xml:space="preserve">Adult </v>
      </c>
      <c r="E778" t="s">
        <v>37</v>
      </c>
      <c r="F778" t="s">
        <v>1246</v>
      </c>
      <c r="G778">
        <v>3</v>
      </c>
      <c r="H778">
        <v>268</v>
      </c>
      <c r="I778" t="s">
        <v>1247</v>
      </c>
      <c r="J778" t="s">
        <v>34</v>
      </c>
      <c r="K778" s="4">
        <v>14518</v>
      </c>
      <c r="L778" t="s">
        <v>46</v>
      </c>
      <c r="M778" t="s">
        <v>1248</v>
      </c>
      <c r="N778" t="s">
        <v>1249</v>
      </c>
      <c r="O778" t="str">
        <f t="shared" si="149"/>
        <v>France</v>
      </c>
      <c r="P778" t="str">
        <f t="shared" si="150"/>
        <v>Rosheim</v>
      </c>
    </row>
    <row r="779" spans="1:16" x14ac:dyDescent="0.3">
      <c r="A779">
        <v>1910</v>
      </c>
      <c r="B779">
        <f t="shared" si="147"/>
        <v>1910</v>
      </c>
      <c r="C779">
        <f>-IF(AND(MID(K779,6,2)*1 &gt; MONTH(DATE(A779,1,1)), MID(K779,1,4)*1 = A779), MID(K779,1,4)*1 - MID(K779,1,4)*1 - 1, MID(K779,1,4)*1 - A779)</f>
        <v>57</v>
      </c>
      <c r="D779" t="str">
        <f t="shared" si="148"/>
        <v xml:space="preserve">Middle Age </v>
      </c>
      <c r="E779" t="s">
        <v>12</v>
      </c>
      <c r="F779" t="s">
        <v>2827</v>
      </c>
      <c r="G779">
        <v>1</v>
      </c>
      <c r="H779">
        <v>304</v>
      </c>
      <c r="I779" t="s">
        <v>2828</v>
      </c>
      <c r="J779" t="s">
        <v>34</v>
      </c>
      <c r="K779" s="4" t="s">
        <v>2829</v>
      </c>
      <c r="L779" t="s">
        <v>58</v>
      </c>
      <c r="M779" t="s">
        <v>2830</v>
      </c>
      <c r="N779" t="s">
        <v>1467</v>
      </c>
      <c r="O779" t="str">
        <f t="shared" si="149"/>
        <v>Germany</v>
      </c>
      <c r="P779" t="str">
        <f t="shared" si="150"/>
        <v>Rostock</v>
      </c>
    </row>
    <row r="780" spans="1:16" x14ac:dyDescent="0.3">
      <c r="A780">
        <v>1901</v>
      </c>
      <c r="B780">
        <f t="shared" si="147"/>
        <v>1900</v>
      </c>
      <c r="C780">
        <f>-IF(AND(MID(K780,6,2)*1 &gt; MONTH(DATE(A780,1,1)), MID(K780,1,4)*1 = A780), MID(K780,1,4)*1 - MID(K780,1,4)*1 - 1, MID(K780,1,4)*1 - A780)</f>
        <v>49</v>
      </c>
      <c r="D780" t="str">
        <f t="shared" si="148"/>
        <v xml:space="preserve">Adult </v>
      </c>
      <c r="E780" t="s">
        <v>37</v>
      </c>
      <c r="F780" t="s">
        <v>3038</v>
      </c>
      <c r="G780">
        <v>1</v>
      </c>
      <c r="H780">
        <v>160</v>
      </c>
      <c r="I780" t="s">
        <v>3039</v>
      </c>
      <c r="J780" t="s">
        <v>34</v>
      </c>
      <c r="K780" s="4" t="s">
        <v>3040</v>
      </c>
      <c r="L780" t="s">
        <v>123</v>
      </c>
      <c r="M780" t="s">
        <v>1717</v>
      </c>
      <c r="N780" t="s">
        <v>2365</v>
      </c>
      <c r="O780" t="str">
        <f t="shared" si="149"/>
        <v>the Netherlands</v>
      </c>
      <c r="P780" t="str">
        <f t="shared" si="150"/>
        <v>Rotterdam</v>
      </c>
    </row>
    <row r="781" spans="1:16" x14ac:dyDescent="0.3">
      <c r="A781">
        <v>1928</v>
      </c>
      <c r="B781">
        <f t="shared" si="147"/>
        <v>1920</v>
      </c>
      <c r="C781">
        <f>-IF(AND(MID(K781,6,2)*1 &gt; MONTH(DATE(A781,1,1)), MID(K781,1,4)*1 = A781), MID(K781,1,4)*1 - MID(K781,1,4)*1 - 1, MID(K781,1,4)*1 - A781)</f>
        <v>62</v>
      </c>
      <c r="D781" t="str">
        <f t="shared" si="148"/>
        <v xml:space="preserve">Middle Age </v>
      </c>
      <c r="E781" t="s">
        <v>12</v>
      </c>
      <c r="F781" t="s">
        <v>2518</v>
      </c>
      <c r="G781">
        <v>1</v>
      </c>
      <c r="H781">
        <v>318</v>
      </c>
      <c r="I781" t="s">
        <v>2519</v>
      </c>
      <c r="J781" t="s">
        <v>34</v>
      </c>
      <c r="K781" s="4" t="s">
        <v>2520</v>
      </c>
      <c r="L781" t="s">
        <v>46</v>
      </c>
      <c r="M781" t="s">
        <v>2521</v>
      </c>
      <c r="N781" t="s">
        <v>1803</v>
      </c>
      <c r="O781" t="str">
        <f t="shared" si="149"/>
        <v>France</v>
      </c>
      <c r="P781" t="str">
        <f t="shared" si="150"/>
        <v>Rouen</v>
      </c>
    </row>
    <row r="782" spans="1:16" x14ac:dyDescent="0.3">
      <c r="A782">
        <v>1947</v>
      </c>
      <c r="B782">
        <f t="shared" si="147"/>
        <v>1940</v>
      </c>
      <c r="C782">
        <f>-IF(AND(MID(K782,6,2)*1 &gt; MONTH(DATE(A782,1,1)), MID(K782,1,4)*1 = A782), MID(K782,1,4)*1 - MID(K782,1,4)*1 - 1, MID(K782,1,4)*1 - A782)</f>
        <v>61</v>
      </c>
      <c r="D782" t="str">
        <f t="shared" si="148"/>
        <v xml:space="preserve">Middle Age </v>
      </c>
      <c r="E782" t="s">
        <v>37</v>
      </c>
      <c r="F782" t="s">
        <v>2195</v>
      </c>
      <c r="G782">
        <v>1</v>
      </c>
      <c r="H782">
        <v>207</v>
      </c>
      <c r="I782" t="s">
        <v>2196</v>
      </c>
      <c r="J782" t="s">
        <v>34</v>
      </c>
      <c r="K782" s="4" t="s">
        <v>2197</v>
      </c>
      <c r="L782" t="s">
        <v>141</v>
      </c>
      <c r="M782" t="s">
        <v>2198</v>
      </c>
      <c r="N782" t="s">
        <v>187</v>
      </c>
      <c r="O782" t="str">
        <f t="shared" si="149"/>
        <v>United Kingdom</v>
      </c>
      <c r="P782" t="str">
        <f t="shared" si="150"/>
        <v>Rufford near Chesterfield</v>
      </c>
    </row>
    <row r="783" spans="1:16" x14ac:dyDescent="0.3">
      <c r="A783">
        <v>1981</v>
      </c>
      <c r="B783">
        <f t="shared" si="147"/>
        <v>1980</v>
      </c>
      <c r="C783">
        <f>DATEDIF(K783, DATE(A783, 12, 31), "Y")</f>
        <v>76</v>
      </c>
      <c r="D783" t="str">
        <f t="shared" si="148"/>
        <v>Senior</v>
      </c>
      <c r="E783" t="s">
        <v>31</v>
      </c>
      <c r="F783" t="s">
        <v>1395</v>
      </c>
      <c r="G783">
        <v>1</v>
      </c>
      <c r="H783">
        <v>658</v>
      </c>
      <c r="I783" t="s">
        <v>1396</v>
      </c>
      <c r="J783" t="s">
        <v>34</v>
      </c>
      <c r="K783">
        <v>2033</v>
      </c>
      <c r="L783" t="s">
        <v>1397</v>
      </c>
      <c r="M783" t="s">
        <v>1398</v>
      </c>
      <c r="N783" t="s">
        <v>3045</v>
      </c>
      <c r="O783" t="str">
        <f t="shared" si="149"/>
        <v>Bulgaria</v>
      </c>
      <c r="P783" t="str">
        <f t="shared" si="150"/>
        <v>Ruse</v>
      </c>
    </row>
    <row r="784" spans="1:16" x14ac:dyDescent="0.3">
      <c r="A784">
        <v>1904</v>
      </c>
      <c r="B784">
        <f t="shared" si="147"/>
        <v>1900</v>
      </c>
      <c r="C784">
        <f>-IF(AND(MID(K784,6,2)*1 &gt; MONTH(DATE(A784,1,1)), MID(K784,1,4)*1 = A784), MID(K784,1,4)*1 - MID(K784,1,4)*1 - 1, MID(K784,1,4)*1 - A784)</f>
        <v>55</v>
      </c>
      <c r="D784" t="str">
        <f t="shared" si="148"/>
        <v xml:space="preserve">Middle Age </v>
      </c>
      <c r="E784" t="s">
        <v>12</v>
      </c>
      <c r="F784" t="s">
        <v>2963</v>
      </c>
      <c r="G784">
        <v>1</v>
      </c>
      <c r="H784">
        <v>296</v>
      </c>
      <c r="I784" t="s">
        <v>2964</v>
      </c>
      <c r="J784" t="s">
        <v>34</v>
      </c>
      <c r="K784" s="4" t="s">
        <v>2965</v>
      </c>
      <c r="L784" t="s">
        <v>40</v>
      </c>
      <c r="M784" t="s">
        <v>2966</v>
      </c>
      <c r="N784" t="s">
        <v>2967</v>
      </c>
      <c r="O784" t="str">
        <f t="shared" si="149"/>
        <v>Russia</v>
      </c>
      <c r="P784" t="str">
        <f t="shared" si="150"/>
        <v>Ryazan</v>
      </c>
    </row>
    <row r="785" spans="1:16" x14ac:dyDescent="0.3">
      <c r="A785">
        <v>1996</v>
      </c>
      <c r="B785">
        <f t="shared" si="147"/>
        <v>1990</v>
      </c>
      <c r="C785">
        <f>DATEDIF(K785, DATE(A785, 12, 31), "Y")</f>
        <v>65</v>
      </c>
      <c r="D785" t="str">
        <f t="shared" si="148"/>
        <v xml:space="preserve">Middle Age </v>
      </c>
      <c r="E785" t="s">
        <v>49</v>
      </c>
      <c r="F785" t="s">
        <v>1020</v>
      </c>
      <c r="G785">
        <v>3</v>
      </c>
      <c r="H785">
        <v>149</v>
      </c>
      <c r="I785" t="s">
        <v>1025</v>
      </c>
      <c r="J785" t="s">
        <v>34</v>
      </c>
      <c r="K785" s="4">
        <v>11343</v>
      </c>
      <c r="L785" t="s">
        <v>22</v>
      </c>
      <c r="M785" t="s">
        <v>1026</v>
      </c>
      <c r="N785" t="s">
        <v>1022</v>
      </c>
      <c r="O785" t="str">
        <f t="shared" si="149"/>
        <v>USA</v>
      </c>
      <c r="P785" t="str">
        <f t="shared" si="150"/>
        <v>Rye NY</v>
      </c>
    </row>
    <row r="786" spans="1:16" x14ac:dyDescent="0.3">
      <c r="A786">
        <v>1944</v>
      </c>
      <c r="B786">
        <f t="shared" si="147"/>
        <v>1940</v>
      </c>
      <c r="C786">
        <f>-IF(AND(MID(K786,6,2)*1 &gt; MONTH(DATE(A786,1,1)), MID(K786,1,4)*1 = A786), MID(K786,1,4)*1 - MID(K786,1,4)*1 - 1, MID(K786,1,4)*1 - A786)</f>
        <v>46</v>
      </c>
      <c r="D786" t="str">
        <f t="shared" si="148"/>
        <v xml:space="preserve">Adult </v>
      </c>
      <c r="E786" t="s">
        <v>49</v>
      </c>
      <c r="F786" t="s">
        <v>2266</v>
      </c>
      <c r="G786">
        <v>1</v>
      </c>
      <c r="H786">
        <v>49</v>
      </c>
      <c r="I786" t="s">
        <v>2267</v>
      </c>
      <c r="J786" t="s">
        <v>34</v>
      </c>
      <c r="K786" s="4" t="s">
        <v>2268</v>
      </c>
      <c r="L786" t="s">
        <v>244</v>
      </c>
      <c r="M786" t="s">
        <v>2269</v>
      </c>
      <c r="N786" t="s">
        <v>44</v>
      </c>
      <c r="O786" t="str">
        <f t="shared" si="149"/>
        <v>Poland</v>
      </c>
      <c r="P786" t="str">
        <f t="shared" si="150"/>
        <v>Rymanow</v>
      </c>
    </row>
    <row r="787" spans="1:16" x14ac:dyDescent="0.3">
      <c r="A787">
        <v>1975</v>
      </c>
      <c r="B787">
        <f t="shared" si="147"/>
        <v>1970</v>
      </c>
      <c r="C787">
        <f>DATEDIF(K787, DATE(A787, 12, 31), "Y")</f>
        <v>65</v>
      </c>
      <c r="D787" t="str">
        <f t="shared" si="148"/>
        <v xml:space="preserve">Middle Age </v>
      </c>
      <c r="E787" t="s">
        <v>19</v>
      </c>
      <c r="F787" t="s">
        <v>1558</v>
      </c>
      <c r="G787">
        <v>2</v>
      </c>
      <c r="H787">
        <v>687</v>
      </c>
      <c r="I787" t="s">
        <v>1559</v>
      </c>
      <c r="J787" t="s">
        <v>34</v>
      </c>
      <c r="K787" s="4">
        <v>3893</v>
      </c>
      <c r="L787" t="s">
        <v>1560</v>
      </c>
      <c r="M787" t="s">
        <v>1561</v>
      </c>
      <c r="N787" t="s">
        <v>253</v>
      </c>
      <c r="O787" t="s">
        <v>22</v>
      </c>
      <c r="P787" t="s">
        <v>1110</v>
      </c>
    </row>
    <row r="788" spans="1:16" x14ac:dyDescent="0.3">
      <c r="A788">
        <v>2020</v>
      </c>
      <c r="B788">
        <f t="shared" si="147"/>
        <v>2020</v>
      </c>
      <c r="C788">
        <f>DATEDIF(K788, DATE(A788, 12, 31), "Y")</f>
        <v>68</v>
      </c>
      <c r="D788" t="str">
        <f t="shared" si="148"/>
        <v xml:space="preserve">Middle Age </v>
      </c>
      <c r="E788" t="s">
        <v>12</v>
      </c>
      <c r="F788" t="s">
        <v>189</v>
      </c>
      <c r="G788">
        <v>3</v>
      </c>
      <c r="H788">
        <v>987</v>
      </c>
      <c r="I788" t="s">
        <v>190</v>
      </c>
      <c r="J788" t="s">
        <v>34</v>
      </c>
      <c r="K788" s="4">
        <v>19231</v>
      </c>
      <c r="L788" t="s">
        <v>22</v>
      </c>
      <c r="M788" t="s">
        <v>191</v>
      </c>
      <c r="N788" t="s">
        <v>192</v>
      </c>
      <c r="O788" t="str">
        <f t="shared" ref="O788:P792" si="151">L788</f>
        <v>USA</v>
      </c>
      <c r="P788" t="str">
        <f t="shared" si="151"/>
        <v>Sacramento CA</v>
      </c>
    </row>
    <row r="789" spans="1:16" x14ac:dyDescent="0.3">
      <c r="A789">
        <v>1912</v>
      </c>
      <c r="B789">
        <f t="shared" si="147"/>
        <v>1910</v>
      </c>
      <c r="C789">
        <f>-IF(AND(MID(K789,6,2)*1 &gt; MONTH(DATE(A789,1,1)), MID(K789,1,4)*1 = A789), MID(K789,1,4)*1 - MID(K789,1,4)*1 - 1, MID(K789,1,4)*1 - A789)</f>
        <v>39</v>
      </c>
      <c r="D789" t="str">
        <f t="shared" si="148"/>
        <v xml:space="preserve">Adult </v>
      </c>
      <c r="E789" t="s">
        <v>12</v>
      </c>
      <c r="F789" t="s">
        <v>2776</v>
      </c>
      <c r="G789">
        <v>1</v>
      </c>
      <c r="H789">
        <v>306</v>
      </c>
      <c r="I789" t="s">
        <v>2777</v>
      </c>
      <c r="J789" t="s">
        <v>34</v>
      </c>
      <c r="K789" s="4" t="s">
        <v>2778</v>
      </c>
      <c r="L789" t="s">
        <v>46</v>
      </c>
      <c r="M789" t="s">
        <v>2779</v>
      </c>
      <c r="N789" t="s">
        <v>1954</v>
      </c>
      <c r="O789" t="str">
        <f t="shared" si="151"/>
        <v>France</v>
      </c>
      <c r="P789" t="str">
        <f t="shared" si="151"/>
        <v>Sainte-Foy-les-Lyon</v>
      </c>
    </row>
    <row r="790" spans="1:16" x14ac:dyDescent="0.3">
      <c r="A790">
        <v>1962</v>
      </c>
      <c r="B790">
        <f t="shared" si="147"/>
        <v>1960</v>
      </c>
      <c r="C790">
        <f>DATEDIF(K790, DATE(A790, 12, 31), "Y")</f>
        <v>60</v>
      </c>
      <c r="D790" t="str">
        <f t="shared" si="148"/>
        <v xml:space="preserve">Middle Age </v>
      </c>
      <c r="E790" t="s">
        <v>31</v>
      </c>
      <c r="F790" t="s">
        <v>1863</v>
      </c>
      <c r="G790">
        <v>1</v>
      </c>
      <c r="H790">
        <v>634</v>
      </c>
      <c r="I790" t="s">
        <v>1864</v>
      </c>
      <c r="J790" t="s">
        <v>34</v>
      </c>
      <c r="K790">
        <v>789</v>
      </c>
      <c r="L790" t="s">
        <v>22</v>
      </c>
      <c r="M790" t="s">
        <v>1865</v>
      </c>
      <c r="N790" t="s">
        <v>3045</v>
      </c>
      <c r="O790" t="str">
        <f t="shared" si="151"/>
        <v>USA</v>
      </c>
      <c r="P790" t="str">
        <f t="shared" si="151"/>
        <v>Salinas CA</v>
      </c>
    </row>
    <row r="791" spans="1:16" x14ac:dyDescent="0.3">
      <c r="A791">
        <v>2021</v>
      </c>
      <c r="B791">
        <f t="shared" si="147"/>
        <v>2020</v>
      </c>
      <c r="C791">
        <f>DATEDIF(K791, DATE(A791, 12, 31), "Y")</f>
        <v>60</v>
      </c>
      <c r="D791" t="str">
        <f t="shared" si="148"/>
        <v xml:space="preserve">Middle Age </v>
      </c>
      <c r="E791" t="s">
        <v>26</v>
      </c>
      <c r="F791" t="s">
        <v>131</v>
      </c>
      <c r="G791">
        <v>2</v>
      </c>
      <c r="H791">
        <v>1006</v>
      </c>
      <c r="I791" t="s">
        <v>132</v>
      </c>
      <c r="J791" t="s">
        <v>34</v>
      </c>
      <c r="K791">
        <v>22555</v>
      </c>
      <c r="L791" t="s">
        <v>40</v>
      </c>
      <c r="M791" t="s">
        <v>133</v>
      </c>
      <c r="N791" t="s">
        <v>3045</v>
      </c>
      <c r="O791" t="str">
        <f t="shared" si="151"/>
        <v>Russia</v>
      </c>
      <c r="P791" t="str">
        <f t="shared" si="151"/>
        <v>Samara</v>
      </c>
    </row>
    <row r="792" spans="1:16" x14ac:dyDescent="0.3">
      <c r="A792">
        <v>2009</v>
      </c>
      <c r="B792">
        <f t="shared" si="147"/>
        <v>2000</v>
      </c>
      <c r="C792">
        <f>DATEDIF(K792, DATE(A792, 12, 31), "Y")</f>
        <v>48</v>
      </c>
      <c r="D792" t="str">
        <f t="shared" si="148"/>
        <v xml:space="preserve">Adult </v>
      </c>
      <c r="E792" t="s">
        <v>12</v>
      </c>
      <c r="F792" t="s">
        <v>600</v>
      </c>
      <c r="G792">
        <v>3</v>
      </c>
      <c r="H792">
        <v>836</v>
      </c>
      <c r="I792" t="s">
        <v>602</v>
      </c>
      <c r="J792" t="s">
        <v>15</v>
      </c>
      <c r="K792" s="4">
        <v>22386</v>
      </c>
      <c r="L792" t="s">
        <v>22</v>
      </c>
      <c r="M792" t="s">
        <v>603</v>
      </c>
      <c r="N792" t="s">
        <v>604</v>
      </c>
      <c r="O792" t="str">
        <f t="shared" si="151"/>
        <v>USA</v>
      </c>
      <c r="P792" t="str">
        <f t="shared" si="151"/>
        <v>San Diego CA</v>
      </c>
    </row>
    <row r="793" spans="1:16" x14ac:dyDescent="0.3">
      <c r="A793">
        <v>1968</v>
      </c>
      <c r="B793">
        <f t="shared" si="147"/>
        <v>1960</v>
      </c>
      <c r="C793">
        <f>DATEDIF(K793, DATE(A793, 12, 31), "Y")</f>
        <v>57</v>
      </c>
      <c r="D793" t="str">
        <f t="shared" si="148"/>
        <v xml:space="preserve">Middle Age </v>
      </c>
      <c r="E793" t="s">
        <v>49</v>
      </c>
      <c r="F793" t="s">
        <v>1751</v>
      </c>
      <c r="G793">
        <v>1</v>
      </c>
      <c r="H793">
        <v>89</v>
      </c>
      <c r="I793" t="s">
        <v>1752</v>
      </c>
      <c r="J793" t="s">
        <v>34</v>
      </c>
      <c r="K793" s="4">
        <v>4182</v>
      </c>
      <c r="L793" t="s">
        <v>22</v>
      </c>
      <c r="M793" t="s">
        <v>162</v>
      </c>
      <c r="N793" t="s">
        <v>130</v>
      </c>
      <c r="O793" t="s">
        <v>22</v>
      </c>
      <c r="P793" t="s">
        <v>974</v>
      </c>
    </row>
    <row r="794" spans="1:16" x14ac:dyDescent="0.3">
      <c r="A794">
        <v>1959</v>
      </c>
      <c r="B794">
        <f t="shared" si="147"/>
        <v>1950</v>
      </c>
      <c r="C794">
        <f>DATEDIF(K794, DATE(A794, 12, 31), "Y")</f>
        <v>39</v>
      </c>
      <c r="D794" t="str">
        <f t="shared" si="148"/>
        <v xml:space="preserve">Adult </v>
      </c>
      <c r="E794" t="s">
        <v>49</v>
      </c>
      <c r="F794" t="s">
        <v>1937</v>
      </c>
      <c r="G794">
        <v>2</v>
      </c>
      <c r="H794">
        <v>73</v>
      </c>
      <c r="I794" t="s">
        <v>1938</v>
      </c>
      <c r="J794" t="s">
        <v>34</v>
      </c>
      <c r="K794" s="4">
        <v>7497</v>
      </c>
      <c r="L794" t="s">
        <v>22</v>
      </c>
      <c r="M794" t="s">
        <v>162</v>
      </c>
      <c r="N794" t="s">
        <v>130</v>
      </c>
      <c r="O794" t="s">
        <v>22</v>
      </c>
      <c r="P794" t="s">
        <v>81</v>
      </c>
    </row>
    <row r="795" spans="1:16" x14ac:dyDescent="0.3">
      <c r="A795">
        <v>1944</v>
      </c>
      <c r="B795">
        <f t="shared" si="147"/>
        <v>1940</v>
      </c>
      <c r="C795">
        <f>-IF(AND(MID(K795,6,2)*1 &gt; MONTH(DATE(A795,1,1)), MID(K795,1,4)*1 = A795), MID(K795,1,4)*1 - MID(K795,1,4)*1 - 1, MID(K795,1,4)*1 - A795)</f>
        <v>70</v>
      </c>
      <c r="D795" t="str">
        <f t="shared" si="148"/>
        <v xml:space="preserve">Middle Age </v>
      </c>
      <c r="E795" t="s">
        <v>12</v>
      </c>
      <c r="F795" t="s">
        <v>2260</v>
      </c>
      <c r="G795">
        <v>2</v>
      </c>
      <c r="H795">
        <v>337</v>
      </c>
      <c r="I795" t="s">
        <v>2264</v>
      </c>
      <c r="J795" t="s">
        <v>34</v>
      </c>
      <c r="K795" s="4" t="s">
        <v>2265</v>
      </c>
      <c r="L795" t="s">
        <v>22</v>
      </c>
      <c r="M795" t="s">
        <v>162</v>
      </c>
      <c r="N795" t="s">
        <v>80</v>
      </c>
      <c r="O795" t="str">
        <f t="shared" ref="O795:P797" si="152">L795</f>
        <v>USA</v>
      </c>
      <c r="P795" t="str">
        <f t="shared" si="152"/>
        <v>San Francisco CA</v>
      </c>
    </row>
    <row r="796" spans="1:16" x14ac:dyDescent="0.3">
      <c r="A796">
        <v>1986</v>
      </c>
      <c r="B796">
        <f t="shared" si="147"/>
        <v>1980</v>
      </c>
      <c r="C796">
        <f>DATEDIF(K796, DATE(A796, 12, 31), "Y")</f>
        <v>54</v>
      </c>
      <c r="D796" t="str">
        <f t="shared" si="148"/>
        <v xml:space="preserve">Middle Age </v>
      </c>
      <c r="E796" t="s">
        <v>37</v>
      </c>
      <c r="F796" t="s">
        <v>1267</v>
      </c>
      <c r="G796">
        <v>3</v>
      </c>
      <c r="H796">
        <v>264</v>
      </c>
      <c r="I796" t="s">
        <v>1268</v>
      </c>
      <c r="J796" t="s">
        <v>34</v>
      </c>
      <c r="K796" s="4">
        <v>11858</v>
      </c>
      <c r="L796" t="s">
        <v>22</v>
      </c>
      <c r="M796" t="s">
        <v>1269</v>
      </c>
      <c r="N796" t="s">
        <v>24</v>
      </c>
      <c r="O796" t="str">
        <f t="shared" si="152"/>
        <v>USA</v>
      </c>
      <c r="P796" t="str">
        <f t="shared" si="152"/>
        <v>San Jose, CA</v>
      </c>
    </row>
    <row r="797" spans="1:16" x14ac:dyDescent="0.3">
      <c r="A797">
        <v>1998</v>
      </c>
      <c r="B797">
        <f t="shared" si="147"/>
        <v>1990</v>
      </c>
      <c r="C797">
        <f>DATEDIF(K797, DATE(A797, 12, 31), "Y")</f>
        <v>65</v>
      </c>
      <c r="D797" t="str">
        <f t="shared" si="148"/>
        <v xml:space="preserve">Middle Age </v>
      </c>
      <c r="E797" t="s">
        <v>19</v>
      </c>
      <c r="F797" t="s">
        <v>928</v>
      </c>
      <c r="G797">
        <v>1</v>
      </c>
      <c r="H797">
        <v>719</v>
      </c>
      <c r="I797" t="s">
        <v>929</v>
      </c>
      <c r="J797" t="s">
        <v>34</v>
      </c>
      <c r="K797" s="4">
        <v>12361</v>
      </c>
      <c r="L797" t="s">
        <v>201</v>
      </c>
      <c r="M797" t="s">
        <v>930</v>
      </c>
      <c r="N797" t="s">
        <v>931</v>
      </c>
      <c r="O797" t="str">
        <f t="shared" si="152"/>
        <v>India</v>
      </c>
      <c r="P797" t="str">
        <f t="shared" si="152"/>
        <v>Santiniketan</v>
      </c>
    </row>
    <row r="798" spans="1:16" x14ac:dyDescent="0.3">
      <c r="A798">
        <v>1975</v>
      </c>
      <c r="B798">
        <f t="shared" si="147"/>
        <v>1970</v>
      </c>
      <c r="C798">
        <f>DATEDIF(K798, DATE(A798, 12, 31), "Y")</f>
        <v>69</v>
      </c>
      <c r="D798" t="str">
        <f t="shared" si="148"/>
        <v xml:space="preserve">Middle Age </v>
      </c>
      <c r="E798" t="s">
        <v>37</v>
      </c>
      <c r="F798" t="s">
        <v>1554</v>
      </c>
      <c r="G798">
        <v>2</v>
      </c>
      <c r="H798">
        <v>248</v>
      </c>
      <c r="I798" t="s">
        <v>1555</v>
      </c>
      <c r="J798" t="s">
        <v>34</v>
      </c>
      <c r="K798" s="4">
        <v>2396</v>
      </c>
      <c r="L798" t="s">
        <v>1556</v>
      </c>
      <c r="M798" t="s">
        <v>1557</v>
      </c>
      <c r="N798" t="s">
        <v>1144</v>
      </c>
      <c r="O798" t="s">
        <v>58</v>
      </c>
      <c r="P798" t="s">
        <v>177</v>
      </c>
    </row>
    <row r="799" spans="1:16" x14ac:dyDescent="0.3">
      <c r="A799">
        <v>1956</v>
      </c>
      <c r="B799">
        <f t="shared" si="147"/>
        <v>1950</v>
      </c>
      <c r="C799">
        <f>-IF(AND(MID(K799,6,2)*1 &gt; MONTH(DATE(A799,1,1)), MID(K799,1,4)*1 = A799), MID(K799,1,4)*1 - MID(K799,1,4)*1 - 1, MID(K799,1,4)*1 - A799)</f>
        <v>60</v>
      </c>
      <c r="D799" t="str">
        <f t="shared" si="148"/>
        <v xml:space="preserve">Middle Age </v>
      </c>
      <c r="E799" t="s">
        <v>37</v>
      </c>
      <c r="F799" t="s">
        <v>1993</v>
      </c>
      <c r="G799">
        <v>2</v>
      </c>
      <c r="H799">
        <v>220</v>
      </c>
      <c r="I799" t="s">
        <v>1994</v>
      </c>
      <c r="J799" t="s">
        <v>34</v>
      </c>
      <c r="K799" s="4" t="s">
        <v>1995</v>
      </c>
      <c r="L799" t="s">
        <v>40</v>
      </c>
      <c r="M799" t="s">
        <v>1996</v>
      </c>
      <c r="N799" t="s">
        <v>1997</v>
      </c>
      <c r="O799" t="str">
        <f t="shared" ref="O799:O807" si="153">L799</f>
        <v>Russia</v>
      </c>
      <c r="P799" t="str">
        <f t="shared" ref="P799:P807" si="154">M799</f>
        <v>Saratov</v>
      </c>
    </row>
    <row r="800" spans="1:16" x14ac:dyDescent="0.3">
      <c r="A800">
        <v>1930</v>
      </c>
      <c r="B800">
        <f t="shared" si="147"/>
        <v>1930</v>
      </c>
      <c r="C800">
        <f>-IF(AND(MID(K800,6,2)*1 &gt; MONTH(DATE(A800,1,1)), MID(K800,1,4)*1 = A800), MID(K800,1,4)*1 - MID(K800,1,4)*1 - 1, MID(K800,1,4)*1 - A800)</f>
        <v>45</v>
      </c>
      <c r="D800" t="str">
        <f t="shared" si="148"/>
        <v xml:space="preserve">Adult </v>
      </c>
      <c r="E800" t="s">
        <v>31</v>
      </c>
      <c r="F800" t="s">
        <v>2468</v>
      </c>
      <c r="G800">
        <v>1</v>
      </c>
      <c r="H800">
        <v>603</v>
      </c>
      <c r="I800" t="s">
        <v>2469</v>
      </c>
      <c r="J800" t="s">
        <v>34</v>
      </c>
      <c r="K800" t="s">
        <v>2470</v>
      </c>
      <c r="L800" t="s">
        <v>22</v>
      </c>
      <c r="M800" t="s">
        <v>2471</v>
      </c>
      <c r="N800" t="s">
        <v>3045</v>
      </c>
      <c r="O800" t="str">
        <f t="shared" si="153"/>
        <v>USA</v>
      </c>
      <c r="P800" t="str">
        <f t="shared" si="154"/>
        <v>Sauk Centre MN</v>
      </c>
    </row>
    <row r="801" spans="1:16" x14ac:dyDescent="0.3">
      <c r="A801">
        <v>2015</v>
      </c>
      <c r="B801">
        <f t="shared" si="147"/>
        <v>2010</v>
      </c>
      <c r="C801">
        <f>DATEDIF(K801, DATE(A801, 12, 31), "Y")</f>
        <v>69</v>
      </c>
      <c r="D801" t="str">
        <f t="shared" si="148"/>
        <v xml:space="preserve">Middle Age </v>
      </c>
      <c r="E801" t="s">
        <v>37</v>
      </c>
      <c r="F801" t="s">
        <v>368</v>
      </c>
      <c r="G801">
        <v>3</v>
      </c>
      <c r="H801">
        <v>923</v>
      </c>
      <c r="I801" t="s">
        <v>369</v>
      </c>
      <c r="J801" t="s">
        <v>34</v>
      </c>
      <c r="K801" s="4">
        <v>17053</v>
      </c>
      <c r="L801" t="s">
        <v>370</v>
      </c>
      <c r="M801" t="s">
        <v>371</v>
      </c>
      <c r="N801" t="s">
        <v>372</v>
      </c>
      <c r="O801" t="str">
        <f t="shared" si="153"/>
        <v>Turkey</v>
      </c>
      <c r="P801" t="str">
        <f t="shared" si="154"/>
        <v>Savur</v>
      </c>
    </row>
    <row r="802" spans="1:16" x14ac:dyDescent="0.3">
      <c r="A802">
        <v>1919</v>
      </c>
      <c r="B802">
        <f t="shared" si="147"/>
        <v>1910</v>
      </c>
      <c r="C802">
        <f>-IF(AND(MID(K802,6,2)*1 &gt; MONTH(DATE(A802,1,1)), MID(K802,1,4)*1 = A802), MID(K802,1,4)*1 - MID(K802,1,4)*1 - 1, MID(K802,1,4)*1 - A802)</f>
        <v>45</v>
      </c>
      <c r="D802" t="str">
        <f t="shared" si="148"/>
        <v xml:space="preserve">Adult </v>
      </c>
      <c r="E802" t="s">
        <v>49</v>
      </c>
      <c r="F802" t="s">
        <v>2700</v>
      </c>
      <c r="G802">
        <v>1</v>
      </c>
      <c r="H802">
        <v>24</v>
      </c>
      <c r="I802" t="s">
        <v>2701</v>
      </c>
      <c r="J802" t="s">
        <v>34</v>
      </c>
      <c r="K802" s="4" t="s">
        <v>2702</v>
      </c>
      <c r="L802" t="s">
        <v>58</v>
      </c>
      <c r="M802" t="s">
        <v>2703</v>
      </c>
      <c r="N802" t="s">
        <v>2704</v>
      </c>
      <c r="O802" t="str">
        <f t="shared" si="153"/>
        <v>Germany</v>
      </c>
      <c r="P802" t="str">
        <f t="shared" si="154"/>
        <v>Schickenhof</v>
      </c>
    </row>
    <row r="803" spans="1:16" x14ac:dyDescent="0.3">
      <c r="A803">
        <v>1985</v>
      </c>
      <c r="B803">
        <f t="shared" si="147"/>
        <v>1980</v>
      </c>
      <c r="C803">
        <f>DATEDIF(K803, DATE(A803, 12, 31), "Y")</f>
        <v>42</v>
      </c>
      <c r="D803" t="str">
        <f t="shared" si="148"/>
        <v xml:space="preserve">Adult </v>
      </c>
      <c r="E803" t="s">
        <v>49</v>
      </c>
      <c r="F803" t="s">
        <v>1299</v>
      </c>
      <c r="G803">
        <v>1</v>
      </c>
      <c r="H803">
        <v>126</v>
      </c>
      <c r="I803" t="s">
        <v>1300</v>
      </c>
      <c r="J803" t="s">
        <v>34</v>
      </c>
      <c r="K803" s="4">
        <v>15885</v>
      </c>
      <c r="L803" t="s">
        <v>244</v>
      </c>
      <c r="M803" t="s">
        <v>1301</v>
      </c>
      <c r="N803" t="s">
        <v>1302</v>
      </c>
      <c r="O803" t="str">
        <f t="shared" si="153"/>
        <v>Poland</v>
      </c>
      <c r="P803" t="str">
        <f t="shared" si="154"/>
        <v>Schroda</v>
      </c>
    </row>
    <row r="804" spans="1:16" x14ac:dyDescent="0.3">
      <c r="A804">
        <v>2004</v>
      </c>
      <c r="B804">
        <f t="shared" si="147"/>
        <v>2000</v>
      </c>
      <c r="C804">
        <f>DATEDIF(K804, DATE(A804, 12, 31), "Y")</f>
        <v>57</v>
      </c>
      <c r="D804" t="str">
        <f t="shared" si="148"/>
        <v xml:space="preserve">Middle Age </v>
      </c>
      <c r="E804" t="s">
        <v>12</v>
      </c>
      <c r="F804" t="s">
        <v>754</v>
      </c>
      <c r="G804">
        <v>2</v>
      </c>
      <c r="H804">
        <v>775</v>
      </c>
      <c r="I804" t="s">
        <v>755</v>
      </c>
      <c r="J804" t="s">
        <v>15</v>
      </c>
      <c r="K804" s="4">
        <v>17196</v>
      </c>
      <c r="L804" t="s">
        <v>22</v>
      </c>
      <c r="M804" t="s">
        <v>351</v>
      </c>
      <c r="N804" t="s">
        <v>756</v>
      </c>
      <c r="O804" t="str">
        <f t="shared" si="153"/>
        <v>USA</v>
      </c>
      <c r="P804" t="str">
        <f t="shared" si="154"/>
        <v>Seattle WA</v>
      </c>
    </row>
    <row r="805" spans="1:16" x14ac:dyDescent="0.3">
      <c r="A805">
        <v>1924</v>
      </c>
      <c r="B805">
        <f t="shared" si="147"/>
        <v>1920</v>
      </c>
      <c r="C805">
        <f>-IF(AND(MID(K805,6,2)*1 &gt; MONTH(DATE(A805,1,1)), MID(K805,1,4)*1 = A805), MID(K805,1,4)*1 - MID(K805,1,4)*1 - 1, MID(K805,1,4)*1 - A805)</f>
        <v>64</v>
      </c>
      <c r="D805" t="str">
        <f t="shared" si="148"/>
        <v xml:space="preserve">Middle Age </v>
      </c>
      <c r="E805" t="s">
        <v>12</v>
      </c>
      <c r="F805" t="s">
        <v>2604</v>
      </c>
      <c r="G805">
        <v>1</v>
      </c>
      <c r="H805">
        <v>315</v>
      </c>
      <c r="I805" t="s">
        <v>2605</v>
      </c>
      <c r="J805" t="s">
        <v>34</v>
      </c>
      <c r="K805" s="4" t="s">
        <v>2606</v>
      </c>
      <c r="L805" t="s">
        <v>2607</v>
      </c>
      <c r="M805" t="s">
        <v>2608</v>
      </c>
      <c r="N805" t="s">
        <v>2610</v>
      </c>
      <c r="O805" t="str">
        <f t="shared" si="153"/>
        <v>Indonesia</v>
      </c>
      <c r="P805" t="str">
        <f t="shared" si="154"/>
        <v>Semarang</v>
      </c>
    </row>
    <row r="806" spans="1:16" x14ac:dyDescent="0.3">
      <c r="A806">
        <v>1980</v>
      </c>
      <c r="B806">
        <f t="shared" si="147"/>
        <v>1980</v>
      </c>
      <c r="C806">
        <f>DATEDIF(K806, DATE(A806, 12, 31), "Y")</f>
        <v>69</v>
      </c>
      <c r="D806" t="str">
        <f t="shared" si="148"/>
        <v xml:space="preserve">Middle Age </v>
      </c>
      <c r="E806" t="s">
        <v>31</v>
      </c>
      <c r="F806" t="s">
        <v>1420</v>
      </c>
      <c r="G806">
        <v>1</v>
      </c>
      <c r="H806">
        <v>657</v>
      </c>
      <c r="I806" t="s">
        <v>1421</v>
      </c>
      <c r="J806" t="s">
        <v>34</v>
      </c>
      <c r="K806">
        <v>4199</v>
      </c>
      <c r="L806" t="s">
        <v>1385</v>
      </c>
      <c r="M806" t="s">
        <v>1422</v>
      </c>
      <c r="N806" t="s">
        <v>3045</v>
      </c>
      <c r="O806" t="str">
        <f t="shared" si="153"/>
        <v>Lithuania</v>
      </c>
      <c r="P806" t="str">
        <f t="shared" si="154"/>
        <v>Seteniai</v>
      </c>
    </row>
    <row r="807" spans="1:16" x14ac:dyDescent="0.3">
      <c r="A807">
        <v>1977</v>
      </c>
      <c r="B807">
        <f t="shared" si="147"/>
        <v>1970</v>
      </c>
      <c r="C807">
        <f>-IF(AND(MID(K807,6,2)*1 &gt; MONTH(DATE(A807,1,1)), MID(K807,1,4)*1 = A807), MID(K807,1,4)*1 - MID(K807,1,4)*1 - 1, MID(K807,1,4)*1 - A807)</f>
        <v>79</v>
      </c>
      <c r="D807" t="str">
        <f t="shared" si="148"/>
        <v>Senior</v>
      </c>
      <c r="E807" t="s">
        <v>31</v>
      </c>
      <c r="F807" t="s">
        <v>1513</v>
      </c>
      <c r="G807">
        <v>1</v>
      </c>
      <c r="H807">
        <v>653</v>
      </c>
      <c r="I807" t="s">
        <v>1514</v>
      </c>
      <c r="J807" t="s">
        <v>34</v>
      </c>
      <c r="K807" t="s">
        <v>1515</v>
      </c>
      <c r="L807" t="s">
        <v>927</v>
      </c>
      <c r="M807" t="s">
        <v>1516</v>
      </c>
      <c r="N807" t="s">
        <v>3045</v>
      </c>
      <c r="O807" t="str">
        <f t="shared" si="153"/>
        <v>Spain</v>
      </c>
      <c r="P807" t="str">
        <f t="shared" si="154"/>
        <v>Sevilla</v>
      </c>
    </row>
    <row r="808" spans="1:16" x14ac:dyDescent="0.3">
      <c r="A808">
        <v>1992</v>
      </c>
      <c r="B808">
        <f t="shared" si="147"/>
        <v>1990</v>
      </c>
      <c r="C808">
        <f t="shared" ref="C808:C814" si="155">DATEDIF(K808, DATE(A808, 12, 31), "Y")</f>
        <v>72</v>
      </c>
      <c r="D808" t="str">
        <f t="shared" si="148"/>
        <v xml:space="preserve">Middle Age </v>
      </c>
      <c r="E808" t="s">
        <v>12</v>
      </c>
      <c r="F808" t="s">
        <v>1129</v>
      </c>
      <c r="G808">
        <v>2</v>
      </c>
      <c r="H808">
        <v>446</v>
      </c>
      <c r="I808" t="s">
        <v>1132</v>
      </c>
      <c r="J808" t="s">
        <v>34</v>
      </c>
      <c r="K808" s="4">
        <v>7402</v>
      </c>
      <c r="L808" t="s">
        <v>387</v>
      </c>
      <c r="M808" t="s">
        <v>598</v>
      </c>
      <c r="N808" t="s">
        <v>350</v>
      </c>
      <c r="O808" t="s">
        <v>46</v>
      </c>
      <c r="P808" t="s">
        <v>1743</v>
      </c>
    </row>
    <row r="809" spans="1:16" x14ac:dyDescent="0.3">
      <c r="A809">
        <v>1957</v>
      </c>
      <c r="B809">
        <f t="shared" si="147"/>
        <v>1950</v>
      </c>
      <c r="C809">
        <f t="shared" si="155"/>
        <v>31</v>
      </c>
      <c r="D809" t="str">
        <f t="shared" si="148"/>
        <v xml:space="preserve">Adult </v>
      </c>
      <c r="E809" t="s">
        <v>49</v>
      </c>
      <c r="F809" t="s">
        <v>1976</v>
      </c>
      <c r="G809">
        <v>2</v>
      </c>
      <c r="H809">
        <v>69</v>
      </c>
      <c r="I809" t="s">
        <v>1977</v>
      </c>
      <c r="J809" t="s">
        <v>34</v>
      </c>
      <c r="K809" s="4">
        <v>9825</v>
      </c>
      <c r="L809" t="s">
        <v>387</v>
      </c>
      <c r="M809" t="s">
        <v>598</v>
      </c>
      <c r="N809" t="s">
        <v>44</v>
      </c>
      <c r="O809" t="str">
        <f t="shared" ref="O809:O817" si="156">L809</f>
        <v>China</v>
      </c>
      <c r="P809" t="str">
        <f t="shared" ref="P809:P817" si="157">M809</f>
        <v>Shanghai</v>
      </c>
    </row>
    <row r="810" spans="1:16" x14ac:dyDescent="0.3">
      <c r="A810">
        <v>2009</v>
      </c>
      <c r="B810">
        <f t="shared" si="147"/>
        <v>2000</v>
      </c>
      <c r="C810">
        <f t="shared" si="155"/>
        <v>76</v>
      </c>
      <c r="D810" t="str">
        <f t="shared" si="148"/>
        <v>Senior</v>
      </c>
      <c r="E810" t="s">
        <v>49</v>
      </c>
      <c r="F810" t="s">
        <v>596</v>
      </c>
      <c r="G810">
        <v>2</v>
      </c>
      <c r="H810">
        <v>838</v>
      </c>
      <c r="I810" t="s">
        <v>597</v>
      </c>
      <c r="J810" t="s">
        <v>34</v>
      </c>
      <c r="K810" s="4">
        <v>12362</v>
      </c>
      <c r="L810" t="s">
        <v>387</v>
      </c>
      <c r="M810" t="s">
        <v>598</v>
      </c>
      <c r="N810" t="s">
        <v>599</v>
      </c>
      <c r="O810" t="str">
        <f t="shared" si="156"/>
        <v>China</v>
      </c>
      <c r="P810" t="str">
        <f t="shared" si="157"/>
        <v>Shanghai</v>
      </c>
    </row>
    <row r="811" spans="1:16" x14ac:dyDescent="0.3">
      <c r="A811">
        <v>2021</v>
      </c>
      <c r="B811">
        <f t="shared" si="147"/>
        <v>2020</v>
      </c>
      <c r="C811">
        <f t="shared" si="155"/>
        <v>90</v>
      </c>
      <c r="D811" t="str">
        <f t="shared" si="148"/>
        <v>Senior</v>
      </c>
      <c r="E811" t="s">
        <v>49</v>
      </c>
      <c r="F811" t="s">
        <v>150</v>
      </c>
      <c r="G811">
        <v>4</v>
      </c>
      <c r="H811">
        <v>999</v>
      </c>
      <c r="I811" t="s">
        <v>154</v>
      </c>
      <c r="J811" t="s">
        <v>34</v>
      </c>
      <c r="K811" s="4">
        <v>11587</v>
      </c>
      <c r="L811" t="s">
        <v>155</v>
      </c>
      <c r="M811" t="s">
        <v>156</v>
      </c>
      <c r="N811" t="s">
        <v>143</v>
      </c>
      <c r="O811" t="str">
        <f t="shared" si="156"/>
        <v>Japan</v>
      </c>
      <c r="P811" t="str">
        <f t="shared" si="157"/>
        <v>Shingu Ehime</v>
      </c>
    </row>
    <row r="812" spans="1:16" x14ac:dyDescent="0.3">
      <c r="A812">
        <v>2003</v>
      </c>
      <c r="B812">
        <f t="shared" si="147"/>
        <v>2000</v>
      </c>
      <c r="C812">
        <f t="shared" si="155"/>
        <v>74</v>
      </c>
      <c r="D812" t="str">
        <f t="shared" si="148"/>
        <v xml:space="preserve">Middle Age </v>
      </c>
      <c r="E812" t="s">
        <v>12</v>
      </c>
      <c r="F812" t="s">
        <v>780</v>
      </c>
      <c r="G812">
        <v>2</v>
      </c>
      <c r="H812">
        <v>764</v>
      </c>
      <c r="I812" t="s">
        <v>783</v>
      </c>
      <c r="J812" t="s">
        <v>34</v>
      </c>
      <c r="K812" s="4">
        <v>10719</v>
      </c>
      <c r="L812" t="s">
        <v>22</v>
      </c>
      <c r="M812" t="s">
        <v>784</v>
      </c>
      <c r="N812" t="s">
        <v>775</v>
      </c>
      <c r="O812" t="str">
        <f t="shared" si="156"/>
        <v>USA</v>
      </c>
      <c r="P812" t="str">
        <f t="shared" si="157"/>
        <v>Sidney OH</v>
      </c>
    </row>
    <row r="813" spans="1:16" x14ac:dyDescent="0.3">
      <c r="A813">
        <v>2017</v>
      </c>
      <c r="B813">
        <f t="shared" si="147"/>
        <v>2010</v>
      </c>
      <c r="C813">
        <f t="shared" si="155"/>
        <v>77</v>
      </c>
      <c r="D813" t="str">
        <f t="shared" si="148"/>
        <v>Senior</v>
      </c>
      <c r="E813" t="s">
        <v>37</v>
      </c>
      <c r="F813" t="s">
        <v>294</v>
      </c>
      <c r="G813">
        <v>3</v>
      </c>
      <c r="H813">
        <v>945</v>
      </c>
      <c r="I813" t="s">
        <v>298</v>
      </c>
      <c r="J813" t="s">
        <v>34</v>
      </c>
      <c r="K813" s="4">
        <v>14866</v>
      </c>
      <c r="L813" t="s">
        <v>58</v>
      </c>
      <c r="M813" t="s">
        <v>299</v>
      </c>
      <c r="N813" t="s">
        <v>44</v>
      </c>
      <c r="O813" t="str">
        <f t="shared" si="156"/>
        <v>Germany</v>
      </c>
      <c r="P813" t="str">
        <f t="shared" si="157"/>
        <v>Siegen</v>
      </c>
    </row>
    <row r="814" spans="1:16" x14ac:dyDescent="0.3">
      <c r="A814">
        <v>1986</v>
      </c>
      <c r="B814">
        <f t="shared" si="147"/>
        <v>1980</v>
      </c>
      <c r="C814">
        <f t="shared" si="155"/>
        <v>58</v>
      </c>
      <c r="D814" t="str">
        <f t="shared" si="148"/>
        <v xml:space="preserve">Middle Age </v>
      </c>
      <c r="E814" t="s">
        <v>26</v>
      </c>
      <c r="F814" t="s">
        <v>1278</v>
      </c>
      <c r="G814">
        <v>1</v>
      </c>
      <c r="H814">
        <v>548</v>
      </c>
      <c r="I814" t="s">
        <v>1279</v>
      </c>
      <c r="J814" t="s">
        <v>34</v>
      </c>
      <c r="K814">
        <v>10501</v>
      </c>
      <c r="L814" t="s">
        <v>396</v>
      </c>
      <c r="M814" t="s">
        <v>1280</v>
      </c>
      <c r="N814" t="s">
        <v>3045</v>
      </c>
      <c r="O814" t="str">
        <f t="shared" si="156"/>
        <v>Romania</v>
      </c>
      <c r="P814" t="str">
        <f t="shared" si="157"/>
        <v>Sighet</v>
      </c>
    </row>
    <row r="815" spans="1:16" x14ac:dyDescent="0.3">
      <c r="A815">
        <v>1926</v>
      </c>
      <c r="B815">
        <f t="shared" si="147"/>
        <v>1920</v>
      </c>
      <c r="C815">
        <f>-IF(AND(MID(K815,6,2)*1 &gt; MONTH(DATE(A815,1,1)), MID(K815,1,4)*1 = A815), MID(K815,1,4)*1 - MID(K815,1,4)*1 - 1, MID(K815,1,4)*1 - A815)</f>
        <v>59</v>
      </c>
      <c r="D815" t="str">
        <f t="shared" si="148"/>
        <v xml:space="preserve">Middle Age </v>
      </c>
      <c r="E815" t="s">
        <v>12</v>
      </c>
      <c r="F815" t="s">
        <v>2568</v>
      </c>
      <c r="G815">
        <v>1</v>
      </c>
      <c r="H815">
        <v>316</v>
      </c>
      <c r="I815" t="s">
        <v>2569</v>
      </c>
      <c r="J815" t="s">
        <v>34</v>
      </c>
      <c r="K815" s="4" t="s">
        <v>2570</v>
      </c>
      <c r="L815" t="s">
        <v>100</v>
      </c>
      <c r="M815" t="s">
        <v>2571</v>
      </c>
      <c r="N815" t="s">
        <v>2572</v>
      </c>
      <c r="O815" t="str">
        <f t="shared" si="156"/>
        <v>Denmark</v>
      </c>
      <c r="P815" t="str">
        <f t="shared" si="157"/>
        <v>Silkeborg</v>
      </c>
    </row>
    <row r="816" spans="1:16" x14ac:dyDescent="0.3">
      <c r="A816">
        <v>2000</v>
      </c>
      <c r="B816">
        <f t="shared" si="147"/>
        <v>2000</v>
      </c>
      <c r="C816">
        <f>DATEDIF(K816, DATE(A816, 12, 31), "Y")</f>
        <v>64</v>
      </c>
      <c r="D816" t="str">
        <f t="shared" si="148"/>
        <v xml:space="preserve">Middle Age </v>
      </c>
      <c r="E816" t="s">
        <v>37</v>
      </c>
      <c r="F816" t="s">
        <v>876</v>
      </c>
      <c r="G816">
        <v>3</v>
      </c>
      <c r="H816">
        <v>729</v>
      </c>
      <c r="I816" t="s">
        <v>882</v>
      </c>
      <c r="J816" t="s">
        <v>34</v>
      </c>
      <c r="K816" s="4">
        <v>13171</v>
      </c>
      <c r="L816" t="s">
        <v>22</v>
      </c>
      <c r="M816" t="s">
        <v>883</v>
      </c>
      <c r="N816" t="s">
        <v>130</v>
      </c>
      <c r="O816" t="str">
        <f t="shared" si="156"/>
        <v>USA</v>
      </c>
      <c r="P816" t="str">
        <f t="shared" si="157"/>
        <v>Sioux City IA</v>
      </c>
    </row>
    <row r="817" spans="1:16" x14ac:dyDescent="0.3">
      <c r="A817">
        <v>1974</v>
      </c>
      <c r="B817">
        <f t="shared" si="147"/>
        <v>1970</v>
      </c>
      <c r="C817">
        <f>-IF(AND(MID(K817,6,2)*1 &gt; MONTH(DATE(A817,1,1)), MID(K817,1,4)*1 = A817), MID(K817,1,4)*1 - MID(K817,1,4)*1 - 1, MID(K817,1,4)*1 - A817)</f>
        <v>76</v>
      </c>
      <c r="D817" t="str">
        <f t="shared" si="148"/>
        <v>Senior</v>
      </c>
      <c r="E817" t="s">
        <v>19</v>
      </c>
      <c r="F817" t="s">
        <v>1596</v>
      </c>
      <c r="G817">
        <v>2</v>
      </c>
      <c r="H817">
        <v>684</v>
      </c>
      <c r="I817" t="s">
        <v>1599</v>
      </c>
      <c r="J817" t="s">
        <v>34</v>
      </c>
      <c r="K817" t="s">
        <v>1600</v>
      </c>
      <c r="L817" t="s">
        <v>53</v>
      </c>
      <c r="M817" t="s">
        <v>1601</v>
      </c>
      <c r="N817" t="s">
        <v>3045</v>
      </c>
      <c r="O817" t="str">
        <f t="shared" si="156"/>
        <v>Sweden</v>
      </c>
      <c r="P817" t="str">
        <f t="shared" si="157"/>
        <v>Skattungbyn</v>
      </c>
    </row>
    <row r="818" spans="1:16" x14ac:dyDescent="0.3">
      <c r="A818">
        <v>1989</v>
      </c>
      <c r="B818">
        <f t="shared" si="147"/>
        <v>1980</v>
      </c>
      <c r="C818">
        <f>DATEDIF(K818, DATE(A818, 12, 31), "Y")</f>
        <v>78</v>
      </c>
      <c r="D818" t="str">
        <f t="shared" si="148"/>
        <v>Senior</v>
      </c>
      <c r="E818" t="s">
        <v>19</v>
      </c>
      <c r="F818" t="s">
        <v>1188</v>
      </c>
      <c r="G818">
        <v>1</v>
      </c>
      <c r="H818">
        <v>703</v>
      </c>
      <c r="I818" t="s">
        <v>1189</v>
      </c>
      <c r="J818" t="s">
        <v>34</v>
      </c>
      <c r="K818" s="4">
        <v>4365</v>
      </c>
      <c r="L818" t="s">
        <v>35</v>
      </c>
      <c r="M818" t="s">
        <v>1190</v>
      </c>
      <c r="N818" t="s">
        <v>1192</v>
      </c>
      <c r="O818" t="s">
        <v>387</v>
      </c>
      <c r="P818" t="s">
        <v>484</v>
      </c>
    </row>
    <row r="819" spans="1:16" x14ac:dyDescent="0.3">
      <c r="A819">
        <v>1979</v>
      </c>
      <c r="B819">
        <f t="shared" si="147"/>
        <v>1970</v>
      </c>
      <c r="C819">
        <f>DATEDIF(K819, DATE(A819, 12, 31), "Y")</f>
        <v>69</v>
      </c>
      <c r="D819" t="str">
        <f t="shared" si="148"/>
        <v xml:space="preserve">Middle Age </v>
      </c>
      <c r="E819" t="s">
        <v>26</v>
      </c>
      <c r="F819" t="s">
        <v>1453</v>
      </c>
      <c r="G819">
        <v>1</v>
      </c>
      <c r="H819">
        <v>540</v>
      </c>
      <c r="I819" t="s">
        <v>1454</v>
      </c>
      <c r="J819" t="s">
        <v>15</v>
      </c>
      <c r="K819">
        <v>3891</v>
      </c>
      <c r="L819" t="s">
        <v>1455</v>
      </c>
      <c r="M819" t="s">
        <v>1456</v>
      </c>
      <c r="N819" t="s">
        <v>3045</v>
      </c>
      <c r="O819" t="str">
        <f t="shared" ref="O819:O829" si="158">L819</f>
        <v>North Macedonia</v>
      </c>
      <c r="P819" t="str">
        <f t="shared" ref="P819:P829" si="159">M819</f>
        <v>Skopje</v>
      </c>
    </row>
    <row r="820" spans="1:16" x14ac:dyDescent="0.3">
      <c r="A820">
        <v>2010</v>
      </c>
      <c r="B820">
        <f t="shared" si="147"/>
        <v>2010</v>
      </c>
      <c r="C820">
        <f>DATEDIF(K820, DATE(A820, 12, 31), "Y")</f>
        <v>52</v>
      </c>
      <c r="D820" t="str">
        <f t="shared" si="148"/>
        <v xml:space="preserve">Middle Age </v>
      </c>
      <c r="E820" t="s">
        <v>49</v>
      </c>
      <c r="F820" t="s">
        <v>561</v>
      </c>
      <c r="G820">
        <v>2</v>
      </c>
      <c r="H820">
        <v>849</v>
      </c>
      <c r="I820" t="s">
        <v>566</v>
      </c>
      <c r="J820" t="s">
        <v>34</v>
      </c>
      <c r="K820" s="4">
        <v>21479</v>
      </c>
      <c r="L820" t="s">
        <v>40</v>
      </c>
      <c r="M820" t="s">
        <v>567</v>
      </c>
      <c r="N820" t="s">
        <v>564</v>
      </c>
      <c r="O820" t="str">
        <f t="shared" si="158"/>
        <v>Russia</v>
      </c>
      <c r="P820" t="str">
        <f t="shared" si="159"/>
        <v>Sochi</v>
      </c>
    </row>
    <row r="821" spans="1:16" x14ac:dyDescent="0.3">
      <c r="A821">
        <v>1919</v>
      </c>
      <c r="B821">
        <f t="shared" si="147"/>
        <v>1910</v>
      </c>
      <c r="C821">
        <f>-IF(AND(MID(K821,6,2)*1 &gt; MONTH(DATE(A821,1,1)), MID(K821,1,4)*1 = A821), MID(K821,1,4)*1 - MID(K821,1,4)*1 - 1, MID(K821,1,4)*1 - A821)</f>
        <v>49</v>
      </c>
      <c r="D821" t="str">
        <f t="shared" si="148"/>
        <v xml:space="preserve">Adult </v>
      </c>
      <c r="E821" t="s">
        <v>12</v>
      </c>
      <c r="F821" t="s">
        <v>2695</v>
      </c>
      <c r="G821">
        <v>1</v>
      </c>
      <c r="H821">
        <v>309</v>
      </c>
      <c r="I821" t="s">
        <v>2696</v>
      </c>
      <c r="J821" t="s">
        <v>34</v>
      </c>
      <c r="K821" s="4" t="s">
        <v>2697</v>
      </c>
      <c r="L821" t="s">
        <v>443</v>
      </c>
      <c r="M821" t="s">
        <v>2698</v>
      </c>
      <c r="N821" t="s">
        <v>2699</v>
      </c>
      <c r="O821" t="str">
        <f t="shared" si="158"/>
        <v>Belgium</v>
      </c>
      <c r="P821" t="str">
        <f t="shared" si="159"/>
        <v>Soignies</v>
      </c>
    </row>
    <row r="822" spans="1:16" x14ac:dyDescent="0.3">
      <c r="A822">
        <v>1995</v>
      </c>
      <c r="B822">
        <f t="shared" si="147"/>
        <v>1990</v>
      </c>
      <c r="C822">
        <f>DATEDIF(K822, DATE(A822, 12, 31), "Y")</f>
        <v>48</v>
      </c>
      <c r="D822" t="str">
        <f t="shared" si="148"/>
        <v xml:space="preserve">Adult </v>
      </c>
      <c r="E822" t="s">
        <v>12</v>
      </c>
      <c r="F822" t="s">
        <v>1027</v>
      </c>
      <c r="G822">
        <v>3</v>
      </c>
      <c r="H822">
        <v>454</v>
      </c>
      <c r="I822" t="s">
        <v>1046</v>
      </c>
      <c r="J822" t="s">
        <v>34</v>
      </c>
      <c r="K822" s="4">
        <v>17326</v>
      </c>
      <c r="L822" t="s">
        <v>22</v>
      </c>
      <c r="M822" t="s">
        <v>1047</v>
      </c>
      <c r="N822" t="s">
        <v>143</v>
      </c>
      <c r="O822" t="str">
        <f t="shared" si="158"/>
        <v>USA</v>
      </c>
      <c r="P822" t="str">
        <f t="shared" si="159"/>
        <v>South Bend IN</v>
      </c>
    </row>
    <row r="823" spans="1:16" x14ac:dyDescent="0.3">
      <c r="A823">
        <v>1950</v>
      </c>
      <c r="B823">
        <f t="shared" si="147"/>
        <v>1950</v>
      </c>
      <c r="C823">
        <f>-IF(AND(MID(K823,6,2)*1 &gt; MONTH(DATE(A823,1,1)), MID(K823,1,4)*1 = A823), MID(K823,1,4)*1 - MID(K823,1,4)*1 - 1, MID(K823,1,4)*1 - A823)</f>
        <v>64</v>
      </c>
      <c r="D823" t="str">
        <f t="shared" si="148"/>
        <v xml:space="preserve">Middle Age </v>
      </c>
      <c r="E823" t="s">
        <v>12</v>
      </c>
      <c r="F823" t="s">
        <v>2122</v>
      </c>
      <c r="G823">
        <v>3</v>
      </c>
      <c r="H823">
        <v>349</v>
      </c>
      <c r="I823" t="s">
        <v>2130</v>
      </c>
      <c r="J823" t="s">
        <v>34</v>
      </c>
      <c r="K823" s="4" t="s">
        <v>2131</v>
      </c>
      <c r="L823" t="s">
        <v>22</v>
      </c>
      <c r="M823" t="s">
        <v>2132</v>
      </c>
      <c r="N823" t="s">
        <v>2125</v>
      </c>
      <c r="O823" t="str">
        <f t="shared" si="158"/>
        <v>USA</v>
      </c>
      <c r="P823" t="str">
        <f t="shared" si="159"/>
        <v>South Norwalk CT</v>
      </c>
    </row>
    <row r="824" spans="1:16" x14ac:dyDescent="0.3">
      <c r="A824">
        <v>2010</v>
      </c>
      <c r="B824">
        <f t="shared" si="147"/>
        <v>2010</v>
      </c>
      <c r="C824">
        <f>DATEDIF(K824, DATE(A824, 12, 31), "Y")</f>
        <v>79</v>
      </c>
      <c r="D824" t="str">
        <f t="shared" si="148"/>
        <v>Senior</v>
      </c>
      <c r="E824" t="s">
        <v>37</v>
      </c>
      <c r="F824" t="s">
        <v>551</v>
      </c>
      <c r="G824">
        <v>3</v>
      </c>
      <c r="H824">
        <v>851</v>
      </c>
      <c r="I824" t="s">
        <v>558</v>
      </c>
      <c r="J824" t="s">
        <v>34</v>
      </c>
      <c r="K824" s="4">
        <v>11550</v>
      </c>
      <c r="L824" t="s">
        <v>22</v>
      </c>
      <c r="M824" t="s">
        <v>559</v>
      </c>
      <c r="N824" t="s">
        <v>560</v>
      </c>
      <c r="O824" t="str">
        <f t="shared" si="158"/>
        <v>USA</v>
      </c>
      <c r="P824" t="str">
        <f t="shared" si="159"/>
        <v>Springfield MA</v>
      </c>
    </row>
    <row r="825" spans="1:16" x14ac:dyDescent="0.3">
      <c r="A825">
        <v>1991</v>
      </c>
      <c r="B825">
        <f t="shared" si="147"/>
        <v>1990</v>
      </c>
      <c r="C825">
        <f>DATEDIF(K825, DATE(A825, 12, 31), "Y")</f>
        <v>68</v>
      </c>
      <c r="D825" t="str">
        <f t="shared" si="148"/>
        <v xml:space="preserve">Middle Age </v>
      </c>
      <c r="E825" t="s">
        <v>31</v>
      </c>
      <c r="F825" t="s">
        <v>1150</v>
      </c>
      <c r="G825">
        <v>1</v>
      </c>
      <c r="H825">
        <v>668</v>
      </c>
      <c r="I825" t="s">
        <v>1151</v>
      </c>
      <c r="J825" t="s">
        <v>15</v>
      </c>
      <c r="K825">
        <v>8725</v>
      </c>
      <c r="L825" t="s">
        <v>462</v>
      </c>
      <c r="M825" t="s">
        <v>1152</v>
      </c>
      <c r="N825" t="s">
        <v>3045</v>
      </c>
      <c r="O825" t="str">
        <f t="shared" si="158"/>
        <v>South Africa</v>
      </c>
      <c r="P825" t="str">
        <f t="shared" si="159"/>
        <v>Springs</v>
      </c>
    </row>
    <row r="826" spans="1:16" x14ac:dyDescent="0.3">
      <c r="A826">
        <v>1983</v>
      </c>
      <c r="B826">
        <f t="shared" si="147"/>
        <v>1980</v>
      </c>
      <c r="C826">
        <f>DATEDIF(K826, DATE(A826, 12, 31), "Y")</f>
        <v>72</v>
      </c>
      <c r="D826" t="str">
        <f t="shared" si="148"/>
        <v xml:space="preserve">Middle Age </v>
      </c>
      <c r="E826" t="s">
        <v>31</v>
      </c>
      <c r="F826" t="s">
        <v>1347</v>
      </c>
      <c r="G826">
        <v>1</v>
      </c>
      <c r="H826">
        <v>660</v>
      </c>
      <c r="I826" t="s">
        <v>1348</v>
      </c>
      <c r="J826" t="s">
        <v>34</v>
      </c>
      <c r="K826">
        <v>4280</v>
      </c>
      <c r="L826" t="s">
        <v>141</v>
      </c>
      <c r="M826" t="s">
        <v>1349</v>
      </c>
      <c r="N826" t="s">
        <v>3045</v>
      </c>
      <c r="O826" t="str">
        <f t="shared" si="158"/>
        <v>United Kingdom</v>
      </c>
      <c r="P826" t="str">
        <f t="shared" si="159"/>
        <v>St. Columb Minor</v>
      </c>
    </row>
    <row r="827" spans="1:16" x14ac:dyDescent="0.3">
      <c r="A827">
        <v>2006</v>
      </c>
      <c r="B827">
        <f t="shared" si="147"/>
        <v>2000</v>
      </c>
      <c r="C827">
        <f>DATEDIF(K827, DATE(A827, 12, 31), "Y")</f>
        <v>59</v>
      </c>
      <c r="D827" t="str">
        <f t="shared" si="148"/>
        <v xml:space="preserve">Middle Age </v>
      </c>
      <c r="E827" t="s">
        <v>37</v>
      </c>
      <c r="F827" t="s">
        <v>684</v>
      </c>
      <c r="G827">
        <v>1</v>
      </c>
      <c r="H827">
        <v>806</v>
      </c>
      <c r="I827" t="s">
        <v>685</v>
      </c>
      <c r="J827" t="s">
        <v>34</v>
      </c>
      <c r="K827" s="4">
        <v>17281</v>
      </c>
      <c r="L827" t="s">
        <v>22</v>
      </c>
      <c r="M827" t="s">
        <v>81</v>
      </c>
      <c r="N827" t="s">
        <v>105</v>
      </c>
      <c r="O827" t="str">
        <f t="shared" si="158"/>
        <v>USA</v>
      </c>
      <c r="P827" t="str">
        <f t="shared" si="159"/>
        <v>St. Louis MO</v>
      </c>
    </row>
    <row r="828" spans="1:16" x14ac:dyDescent="0.3">
      <c r="A828">
        <v>1997</v>
      </c>
      <c r="B828">
        <f t="shared" si="147"/>
        <v>1990</v>
      </c>
      <c r="C828">
        <f>DATEDIF(K828, DATE(A828, 12, 31), "Y")</f>
        <v>49</v>
      </c>
      <c r="D828" t="str">
        <f t="shared" si="148"/>
        <v xml:space="preserve">Adult </v>
      </c>
      <c r="E828" t="s">
        <v>49</v>
      </c>
      <c r="F828" t="s">
        <v>959</v>
      </c>
      <c r="G828">
        <v>3</v>
      </c>
      <c r="H828">
        <v>152</v>
      </c>
      <c r="I828" t="s">
        <v>989</v>
      </c>
      <c r="J828" t="s">
        <v>34</v>
      </c>
      <c r="K828" s="4">
        <v>17591</v>
      </c>
      <c r="L828" t="s">
        <v>22</v>
      </c>
      <c r="M828" t="s">
        <v>81</v>
      </c>
      <c r="N828" t="s">
        <v>105</v>
      </c>
      <c r="O828" t="str">
        <f t="shared" si="158"/>
        <v>USA</v>
      </c>
      <c r="P828" t="str">
        <f t="shared" si="159"/>
        <v>St. Louis MO</v>
      </c>
    </row>
    <row r="829" spans="1:16" x14ac:dyDescent="0.3">
      <c r="A829">
        <v>1948</v>
      </c>
      <c r="B829">
        <f t="shared" si="147"/>
        <v>1940</v>
      </c>
      <c r="C829">
        <f>-IF(AND(MID(K829,6,2)*1 &gt; MONTH(DATE(A829,1,1)), MID(K829,1,4)*1 = A829), MID(K829,1,4)*1 - MID(K829,1,4)*1 - 1, MID(K829,1,4)*1 - A829)</f>
        <v>60</v>
      </c>
      <c r="D829" t="str">
        <f t="shared" si="148"/>
        <v xml:space="preserve">Middle Age </v>
      </c>
      <c r="E829" t="s">
        <v>31</v>
      </c>
      <c r="F829" t="s">
        <v>2171</v>
      </c>
      <c r="G829">
        <v>1</v>
      </c>
      <c r="H829">
        <v>619</v>
      </c>
      <c r="I829" t="s">
        <v>2172</v>
      </c>
      <c r="J829" t="s">
        <v>34</v>
      </c>
      <c r="K829" t="s">
        <v>2173</v>
      </c>
      <c r="L829" t="s">
        <v>22</v>
      </c>
      <c r="M829" t="s">
        <v>81</v>
      </c>
      <c r="N829" t="s">
        <v>3045</v>
      </c>
      <c r="O829" t="str">
        <f t="shared" si="158"/>
        <v>USA</v>
      </c>
      <c r="P829" t="str">
        <f t="shared" si="159"/>
        <v>St. Louis MO</v>
      </c>
    </row>
    <row r="830" spans="1:16" x14ac:dyDescent="0.3">
      <c r="A830">
        <v>1961</v>
      </c>
      <c r="B830">
        <f t="shared" si="147"/>
        <v>1960</v>
      </c>
      <c r="C830">
        <f t="shared" ref="C830:C837" si="160">DATEDIF(K830, DATE(A830, 12, 31), "Y")</f>
        <v>50</v>
      </c>
      <c r="D830" t="str">
        <f t="shared" si="148"/>
        <v xml:space="preserve">Adult </v>
      </c>
      <c r="E830" t="s">
        <v>37</v>
      </c>
      <c r="F830" t="s">
        <v>1895</v>
      </c>
      <c r="G830">
        <v>1</v>
      </c>
      <c r="H830">
        <v>225</v>
      </c>
      <c r="I830" t="s">
        <v>1896</v>
      </c>
      <c r="J830" t="s">
        <v>34</v>
      </c>
      <c r="K830" s="4">
        <v>4116</v>
      </c>
      <c r="L830" t="s">
        <v>22</v>
      </c>
      <c r="M830" t="s">
        <v>469</v>
      </c>
      <c r="N830" t="s">
        <v>130</v>
      </c>
      <c r="O830" t="s">
        <v>366</v>
      </c>
      <c r="P830" t="s">
        <v>367</v>
      </c>
    </row>
    <row r="831" spans="1:16" x14ac:dyDescent="0.3">
      <c r="A831">
        <v>2013</v>
      </c>
      <c r="B831">
        <f t="shared" si="147"/>
        <v>2010</v>
      </c>
      <c r="C831">
        <f t="shared" si="160"/>
        <v>65</v>
      </c>
      <c r="D831" t="str">
        <f t="shared" si="148"/>
        <v xml:space="preserve">Middle Age </v>
      </c>
      <c r="E831" t="s">
        <v>12</v>
      </c>
      <c r="F831" t="s">
        <v>436</v>
      </c>
      <c r="G831">
        <v>3</v>
      </c>
      <c r="H831">
        <v>885</v>
      </c>
      <c r="I831" t="s">
        <v>468</v>
      </c>
      <c r="J831" t="s">
        <v>34</v>
      </c>
      <c r="K831" s="4">
        <v>17897</v>
      </c>
      <c r="L831" t="s">
        <v>22</v>
      </c>
      <c r="M831" t="s">
        <v>469</v>
      </c>
      <c r="N831" t="s">
        <v>130</v>
      </c>
      <c r="O831" t="str">
        <f>L831</f>
        <v>USA</v>
      </c>
      <c r="P831" t="str">
        <f>M831</f>
        <v>St. Paul MN</v>
      </c>
    </row>
    <row r="832" spans="1:16" x14ac:dyDescent="0.3">
      <c r="A832">
        <v>1973</v>
      </c>
      <c r="B832">
        <f t="shared" si="147"/>
        <v>1970</v>
      </c>
      <c r="C832">
        <f t="shared" si="160"/>
        <v>67</v>
      </c>
      <c r="D832" t="str">
        <f t="shared" si="148"/>
        <v xml:space="preserve">Middle Age </v>
      </c>
      <c r="E832" t="s">
        <v>19</v>
      </c>
      <c r="F832" t="s">
        <v>1628</v>
      </c>
      <c r="G832">
        <v>1</v>
      </c>
      <c r="H832">
        <v>683</v>
      </c>
      <c r="I832" t="s">
        <v>1629</v>
      </c>
      <c r="J832" t="s">
        <v>34</v>
      </c>
      <c r="K832" s="4">
        <v>2409</v>
      </c>
      <c r="L832" t="s">
        <v>40</v>
      </c>
      <c r="M832" t="s">
        <v>894</v>
      </c>
      <c r="N832" t="s">
        <v>24</v>
      </c>
      <c r="O832" t="s">
        <v>1276</v>
      </c>
      <c r="P832" t="s">
        <v>1277</v>
      </c>
    </row>
    <row r="833" spans="1:16" x14ac:dyDescent="0.3">
      <c r="A833">
        <v>1958</v>
      </c>
      <c r="B833">
        <f t="shared" si="147"/>
        <v>1950</v>
      </c>
      <c r="C833">
        <f t="shared" si="160"/>
        <v>50</v>
      </c>
      <c r="D833" t="str">
        <f t="shared" si="148"/>
        <v xml:space="preserve">Adult </v>
      </c>
      <c r="E833" t="s">
        <v>49</v>
      </c>
      <c r="F833" t="s">
        <v>1941</v>
      </c>
      <c r="G833">
        <v>3</v>
      </c>
      <c r="H833">
        <v>721</v>
      </c>
      <c r="I833" t="s">
        <v>1942</v>
      </c>
      <c r="J833" t="s">
        <v>34</v>
      </c>
      <c r="K833" s="4">
        <v>3219</v>
      </c>
      <c r="L833" t="s">
        <v>40</v>
      </c>
      <c r="M833" t="s">
        <v>894</v>
      </c>
      <c r="N833" t="s">
        <v>1943</v>
      </c>
      <c r="O833" t="s">
        <v>40</v>
      </c>
      <c r="P833" t="s">
        <v>894</v>
      </c>
    </row>
    <row r="834" spans="1:16" x14ac:dyDescent="0.3">
      <c r="A834">
        <v>1975</v>
      </c>
      <c r="B834">
        <f t="shared" ref="B834:B897" si="161">FLOOR(A834, 10)</f>
        <v>1970</v>
      </c>
      <c r="C834">
        <f t="shared" si="160"/>
        <v>63</v>
      </c>
      <c r="D834" t="str">
        <f t="shared" si="148"/>
        <v xml:space="preserve">Middle Age </v>
      </c>
      <c r="E834" t="s">
        <v>19</v>
      </c>
      <c r="F834" t="s">
        <v>1558</v>
      </c>
      <c r="G834">
        <v>2</v>
      </c>
      <c r="H834">
        <v>686</v>
      </c>
      <c r="I834" t="s">
        <v>1562</v>
      </c>
      <c r="J834" t="s">
        <v>34</v>
      </c>
      <c r="K834" s="4">
        <v>4402</v>
      </c>
      <c r="L834" t="s">
        <v>40</v>
      </c>
      <c r="M834" t="s">
        <v>894</v>
      </c>
      <c r="N834" t="s">
        <v>1503</v>
      </c>
      <c r="O834" t="s">
        <v>35</v>
      </c>
      <c r="P834" t="s">
        <v>36</v>
      </c>
    </row>
    <row r="835" spans="1:16" x14ac:dyDescent="0.3">
      <c r="A835">
        <v>1987</v>
      </c>
      <c r="B835">
        <f t="shared" si="161"/>
        <v>1980</v>
      </c>
      <c r="C835">
        <f t="shared" si="160"/>
        <v>47</v>
      </c>
      <c r="D835" t="str">
        <f t="shared" si="148"/>
        <v xml:space="preserve">Adult </v>
      </c>
      <c r="E835" t="s">
        <v>31</v>
      </c>
      <c r="F835" t="s">
        <v>1252</v>
      </c>
      <c r="G835">
        <v>1</v>
      </c>
      <c r="H835">
        <v>664</v>
      </c>
      <c r="I835" t="s">
        <v>1253</v>
      </c>
      <c r="J835" t="s">
        <v>34</v>
      </c>
      <c r="K835">
        <v>14755</v>
      </c>
      <c r="L835" t="s">
        <v>40</v>
      </c>
      <c r="M835" t="s">
        <v>894</v>
      </c>
      <c r="N835" t="s">
        <v>3045</v>
      </c>
      <c r="O835" t="str">
        <f>L835</f>
        <v>Russia</v>
      </c>
      <c r="P835" t="str">
        <f>M835</f>
        <v>St. Petersburg</v>
      </c>
    </row>
    <row r="836" spans="1:16" x14ac:dyDescent="0.3">
      <c r="A836">
        <v>1967</v>
      </c>
      <c r="B836">
        <f t="shared" si="161"/>
        <v>1960</v>
      </c>
      <c r="C836">
        <f t="shared" si="160"/>
        <v>47</v>
      </c>
      <c r="D836" t="str">
        <f t="shared" ref="D836:D899" si="162">IF(C836&lt;25, "Youth",
IF(C836&lt;=50, "Adult ",
IF(C836&lt;=75, "Middle Age ",
"Senior")))</f>
        <v xml:space="preserve">Adult </v>
      </c>
      <c r="E836" t="s">
        <v>37</v>
      </c>
      <c r="F836" t="s">
        <v>1753</v>
      </c>
      <c r="G836">
        <v>4</v>
      </c>
      <c r="H836">
        <v>235</v>
      </c>
      <c r="I836" t="s">
        <v>1766</v>
      </c>
      <c r="J836" t="s">
        <v>34</v>
      </c>
      <c r="K836" s="4">
        <v>7646</v>
      </c>
      <c r="L836" t="s">
        <v>141</v>
      </c>
      <c r="M836" t="s">
        <v>1767</v>
      </c>
      <c r="N836" t="s">
        <v>1768</v>
      </c>
      <c r="O836" t="s">
        <v>40</v>
      </c>
      <c r="P836" t="s">
        <v>652</v>
      </c>
    </row>
    <row r="837" spans="1:16" x14ac:dyDescent="0.3">
      <c r="A837">
        <v>2006</v>
      </c>
      <c r="B837">
        <f t="shared" si="161"/>
        <v>2000</v>
      </c>
      <c r="C837">
        <f t="shared" si="160"/>
        <v>47</v>
      </c>
      <c r="D837" t="str">
        <f t="shared" si="162"/>
        <v xml:space="preserve">Adult </v>
      </c>
      <c r="E837" t="s">
        <v>12</v>
      </c>
      <c r="F837" t="s">
        <v>692</v>
      </c>
      <c r="G837">
        <v>2</v>
      </c>
      <c r="H837">
        <v>802</v>
      </c>
      <c r="I837" t="s">
        <v>695</v>
      </c>
      <c r="J837" t="s">
        <v>34</v>
      </c>
      <c r="K837" s="4">
        <v>21667</v>
      </c>
      <c r="L837" t="s">
        <v>22</v>
      </c>
      <c r="M837" t="s">
        <v>106</v>
      </c>
      <c r="N837" t="s">
        <v>464</v>
      </c>
      <c r="O837" t="str">
        <f t="shared" ref="O837:P840" si="163">L837</f>
        <v>USA</v>
      </c>
      <c r="P837" t="str">
        <f t="shared" si="163"/>
        <v>Stanford CA</v>
      </c>
    </row>
    <row r="838" spans="1:16" x14ac:dyDescent="0.3">
      <c r="A838">
        <v>1919</v>
      </c>
      <c r="B838">
        <f t="shared" si="161"/>
        <v>1910</v>
      </c>
      <c r="C838">
        <f>-IF(AND(MID(K838,6,2)*1 &gt; MONTH(DATE(A838,1,1)), MID(K838,1,4)*1 = A838), MID(K838,1,4)*1 - MID(K838,1,4)*1 - 1, MID(K838,1,4)*1 - A838)</f>
        <v>63</v>
      </c>
      <c r="D838" t="str">
        <f t="shared" si="162"/>
        <v xml:space="preserve">Middle Age </v>
      </c>
      <c r="E838" t="s">
        <v>26</v>
      </c>
      <c r="F838" t="s">
        <v>2691</v>
      </c>
      <c r="G838">
        <v>1</v>
      </c>
      <c r="H838">
        <v>483</v>
      </c>
      <c r="I838" t="s">
        <v>2692</v>
      </c>
      <c r="J838" t="s">
        <v>34</v>
      </c>
      <c r="K838" t="s">
        <v>2693</v>
      </c>
      <c r="L838" t="s">
        <v>22</v>
      </c>
      <c r="M838" t="s">
        <v>2694</v>
      </c>
      <c r="N838" t="s">
        <v>3045</v>
      </c>
      <c r="O838" t="str">
        <f t="shared" si="163"/>
        <v>USA</v>
      </c>
      <c r="P838" t="str">
        <f t="shared" si="163"/>
        <v>Staunton VA</v>
      </c>
    </row>
    <row r="839" spans="1:16" x14ac:dyDescent="0.3">
      <c r="A839">
        <v>1921</v>
      </c>
      <c r="B839">
        <f t="shared" si="161"/>
        <v>1920</v>
      </c>
      <c r="C839">
        <f>-IF(AND(MID(K839,6,2)*1 &gt; MONTH(DATE(A839,1,1)), MID(K839,1,4)*1 = A839), MID(K839,1,4)*1 - MID(K839,1,4)*1 - 1, MID(K839,1,4)*1 - A839)</f>
        <v>52</v>
      </c>
      <c r="D839" t="str">
        <f t="shared" si="162"/>
        <v xml:space="preserve">Middle Age </v>
      </c>
      <c r="E839" t="s">
        <v>26</v>
      </c>
      <c r="F839" t="s">
        <v>2658</v>
      </c>
      <c r="G839">
        <v>2</v>
      </c>
      <c r="H839">
        <v>486</v>
      </c>
      <c r="I839" t="s">
        <v>2659</v>
      </c>
      <c r="J839" t="s">
        <v>34</v>
      </c>
      <c r="K839" t="s">
        <v>2660</v>
      </c>
      <c r="L839" t="s">
        <v>35</v>
      </c>
      <c r="M839" t="s">
        <v>2661</v>
      </c>
      <c r="N839" t="s">
        <v>3045</v>
      </c>
      <c r="O839" t="str">
        <f t="shared" si="163"/>
        <v>Norway</v>
      </c>
      <c r="P839" t="str">
        <f t="shared" si="163"/>
        <v>Stavanger</v>
      </c>
    </row>
    <row r="840" spans="1:16" x14ac:dyDescent="0.3">
      <c r="A840">
        <v>1912</v>
      </c>
      <c r="B840">
        <f t="shared" si="161"/>
        <v>1910</v>
      </c>
      <c r="C840">
        <f>-IF(AND(MID(K840,6,2)*1 &gt; MONTH(DATE(A840,1,1)), MID(K840,1,4)*1 = A840), MID(K840,1,4)*1 - MID(K840,1,4)*1 - 1, MID(K840,1,4)*1 - A840)</f>
        <v>43</v>
      </c>
      <c r="D840" t="str">
        <f t="shared" si="162"/>
        <v xml:space="preserve">Adult </v>
      </c>
      <c r="E840" t="s">
        <v>49</v>
      </c>
      <c r="F840" t="s">
        <v>2771</v>
      </c>
      <c r="G840">
        <v>1</v>
      </c>
      <c r="H840">
        <v>17</v>
      </c>
      <c r="I840" t="s">
        <v>2772</v>
      </c>
      <c r="J840" t="s">
        <v>34</v>
      </c>
      <c r="K840" s="4" t="s">
        <v>2773</v>
      </c>
      <c r="L840" t="s">
        <v>53</v>
      </c>
      <c r="M840" t="s">
        <v>2774</v>
      </c>
      <c r="N840" t="s">
        <v>2775</v>
      </c>
      <c r="O840" t="str">
        <f t="shared" si="163"/>
        <v>Sweden</v>
      </c>
      <c r="P840" t="str">
        <f t="shared" si="163"/>
        <v>Stenstorp</v>
      </c>
    </row>
    <row r="841" spans="1:16" x14ac:dyDescent="0.3">
      <c r="A841">
        <v>1974</v>
      </c>
      <c r="B841">
        <f t="shared" si="161"/>
        <v>1970</v>
      </c>
      <c r="C841">
        <f t="shared" ref="C841:C847" si="164">DATEDIF(K841, DATE(A841, 12, 31), "Y")</f>
        <v>64</v>
      </c>
      <c r="D841" t="str">
        <f t="shared" si="162"/>
        <v xml:space="preserve">Middle Age </v>
      </c>
      <c r="E841" t="s">
        <v>37</v>
      </c>
      <c r="F841" t="s">
        <v>1612</v>
      </c>
      <c r="G841">
        <v>1</v>
      </c>
      <c r="H841">
        <v>246</v>
      </c>
      <c r="I841" t="s">
        <v>1613</v>
      </c>
      <c r="J841" t="s">
        <v>34</v>
      </c>
      <c r="K841" s="4">
        <v>3823</v>
      </c>
      <c r="L841" t="s">
        <v>22</v>
      </c>
      <c r="M841" t="s">
        <v>1614</v>
      </c>
      <c r="N841" t="s">
        <v>105</v>
      </c>
      <c r="O841" t="s">
        <v>934</v>
      </c>
      <c r="P841" t="s">
        <v>935</v>
      </c>
    </row>
    <row r="842" spans="1:16" x14ac:dyDescent="0.3">
      <c r="A842">
        <v>1948</v>
      </c>
      <c r="B842">
        <f t="shared" si="161"/>
        <v>1940</v>
      </c>
      <c r="C842">
        <f t="shared" si="164"/>
        <v>46</v>
      </c>
      <c r="D842" t="str">
        <f t="shared" si="162"/>
        <v xml:space="preserve">Adult </v>
      </c>
      <c r="E842" t="s">
        <v>37</v>
      </c>
      <c r="F842" t="s">
        <v>2174</v>
      </c>
      <c r="G842">
        <v>1</v>
      </c>
      <c r="H842">
        <v>208</v>
      </c>
      <c r="I842" t="s">
        <v>2175</v>
      </c>
      <c r="J842" t="s">
        <v>34</v>
      </c>
      <c r="K842" s="4">
        <v>953</v>
      </c>
      <c r="L842" t="s">
        <v>53</v>
      </c>
      <c r="M842" t="s">
        <v>74</v>
      </c>
      <c r="N842" t="s">
        <v>1391</v>
      </c>
      <c r="O842" t="s">
        <v>710</v>
      </c>
      <c r="P842" t="s">
        <v>711</v>
      </c>
    </row>
    <row r="843" spans="1:16" x14ac:dyDescent="0.3">
      <c r="A843">
        <v>1970</v>
      </c>
      <c r="B843">
        <f t="shared" si="161"/>
        <v>1970</v>
      </c>
      <c r="C843">
        <f t="shared" si="164"/>
        <v>65</v>
      </c>
      <c r="D843" t="str">
        <f t="shared" si="162"/>
        <v xml:space="preserve">Middle Age </v>
      </c>
      <c r="E843" t="s">
        <v>12</v>
      </c>
      <c r="F843" t="s">
        <v>1707</v>
      </c>
      <c r="G843">
        <v>3</v>
      </c>
      <c r="H843">
        <v>395</v>
      </c>
      <c r="I843" t="s">
        <v>1709</v>
      </c>
      <c r="J843" t="s">
        <v>34</v>
      </c>
      <c r="K843" s="4">
        <v>1865</v>
      </c>
      <c r="L843" t="s">
        <v>53</v>
      </c>
      <c r="M843" t="s">
        <v>74</v>
      </c>
      <c r="N843" t="s">
        <v>1381</v>
      </c>
      <c r="O843" t="s">
        <v>244</v>
      </c>
      <c r="P843" t="s">
        <v>908</v>
      </c>
    </row>
    <row r="844" spans="1:16" x14ac:dyDescent="0.3">
      <c r="A844">
        <v>1982</v>
      </c>
      <c r="B844">
        <f t="shared" si="161"/>
        <v>1980</v>
      </c>
      <c r="C844">
        <f t="shared" si="164"/>
        <v>66</v>
      </c>
      <c r="D844" t="str">
        <f t="shared" si="162"/>
        <v xml:space="preserve">Middle Age </v>
      </c>
      <c r="E844" t="s">
        <v>12</v>
      </c>
      <c r="F844" t="s">
        <v>1375</v>
      </c>
      <c r="G844">
        <v>3</v>
      </c>
      <c r="H844">
        <v>425</v>
      </c>
      <c r="I844" t="s">
        <v>1382</v>
      </c>
      <c r="J844" t="s">
        <v>34</v>
      </c>
      <c r="K844" s="4">
        <v>5854</v>
      </c>
      <c r="L844" t="s">
        <v>53</v>
      </c>
      <c r="M844" t="s">
        <v>74</v>
      </c>
      <c r="N844" t="s">
        <v>1381</v>
      </c>
      <c r="O844" t="s">
        <v>391</v>
      </c>
      <c r="P844" t="s">
        <v>1038</v>
      </c>
    </row>
    <row r="845" spans="1:16" x14ac:dyDescent="0.3">
      <c r="A845">
        <v>2015</v>
      </c>
      <c r="B845">
        <f t="shared" si="161"/>
        <v>2010</v>
      </c>
      <c r="C845">
        <f t="shared" si="164"/>
        <v>77</v>
      </c>
      <c r="D845" t="str">
        <f t="shared" si="162"/>
        <v>Senior</v>
      </c>
      <c r="E845" t="s">
        <v>37</v>
      </c>
      <c r="F845" t="s">
        <v>368</v>
      </c>
      <c r="G845">
        <v>3</v>
      </c>
      <c r="H845">
        <v>921</v>
      </c>
      <c r="I845" t="s">
        <v>376</v>
      </c>
      <c r="J845" t="s">
        <v>34</v>
      </c>
      <c r="K845" s="4">
        <v>13908</v>
      </c>
      <c r="L845" t="s">
        <v>53</v>
      </c>
      <c r="M845" t="s">
        <v>74</v>
      </c>
      <c r="N845" t="s">
        <v>377</v>
      </c>
      <c r="O845" t="str">
        <f t="shared" ref="O845:P849" si="165">L845</f>
        <v>Sweden</v>
      </c>
      <c r="P845" t="str">
        <f t="shared" si="165"/>
        <v>Stockholm</v>
      </c>
    </row>
    <row r="846" spans="1:16" x14ac:dyDescent="0.3">
      <c r="A846">
        <v>2022</v>
      </c>
      <c r="B846">
        <f t="shared" si="161"/>
        <v>2020</v>
      </c>
      <c r="C846">
        <f t="shared" si="164"/>
        <v>67</v>
      </c>
      <c r="D846" t="str">
        <f t="shared" si="162"/>
        <v xml:space="preserve">Middle Age </v>
      </c>
      <c r="E846" t="s">
        <v>12</v>
      </c>
      <c r="F846" t="s">
        <v>72</v>
      </c>
      <c r="G846">
        <v>1</v>
      </c>
      <c r="H846">
        <v>1011</v>
      </c>
      <c r="I846" t="s">
        <v>73</v>
      </c>
      <c r="J846" t="s">
        <v>34</v>
      </c>
      <c r="K846" s="4">
        <v>20199</v>
      </c>
      <c r="L846" t="s">
        <v>53</v>
      </c>
      <c r="M846" t="s">
        <v>74</v>
      </c>
      <c r="N846" t="s">
        <v>75</v>
      </c>
      <c r="O846" t="str">
        <f t="shared" si="165"/>
        <v>Sweden</v>
      </c>
      <c r="P846" t="str">
        <f t="shared" si="165"/>
        <v>Stockholm</v>
      </c>
    </row>
    <row r="847" spans="1:16" x14ac:dyDescent="0.3">
      <c r="A847">
        <v>2011</v>
      </c>
      <c r="B847">
        <f t="shared" si="161"/>
        <v>2010</v>
      </c>
      <c r="C847">
        <f t="shared" si="164"/>
        <v>80</v>
      </c>
      <c r="D847" t="str">
        <f t="shared" si="162"/>
        <v>Senior</v>
      </c>
      <c r="E847" t="s">
        <v>31</v>
      </c>
      <c r="F847" t="s">
        <v>511</v>
      </c>
      <c r="G847">
        <v>1</v>
      </c>
      <c r="H847">
        <v>868</v>
      </c>
      <c r="I847" t="s">
        <v>512</v>
      </c>
      <c r="J847" t="s">
        <v>34</v>
      </c>
      <c r="K847">
        <v>11428</v>
      </c>
      <c r="L847" t="s">
        <v>53</v>
      </c>
      <c r="M847" t="s">
        <v>74</v>
      </c>
      <c r="N847" t="s">
        <v>3045</v>
      </c>
      <c r="O847" t="str">
        <f t="shared" si="165"/>
        <v>Sweden</v>
      </c>
      <c r="P847" t="str">
        <f t="shared" si="165"/>
        <v>Stockholm</v>
      </c>
    </row>
    <row r="848" spans="1:16" x14ac:dyDescent="0.3">
      <c r="A848">
        <v>1921</v>
      </c>
      <c r="B848">
        <f t="shared" si="161"/>
        <v>1920</v>
      </c>
      <c r="C848">
        <f>-IF(AND(MID(K848,6,2)*1 &gt; MONTH(DATE(A848,1,1)), MID(K848,1,4)*1 = A848), MID(K848,1,4)*1 - MID(K848,1,4)*1 - 1, MID(K848,1,4)*1 - A848)</f>
        <v>61</v>
      </c>
      <c r="D848" t="str">
        <f t="shared" si="162"/>
        <v xml:space="preserve">Middle Age </v>
      </c>
      <c r="E848" t="s">
        <v>26</v>
      </c>
      <c r="F848" t="s">
        <v>2658</v>
      </c>
      <c r="G848">
        <v>2</v>
      </c>
      <c r="H848">
        <v>485</v>
      </c>
      <c r="I848" t="s">
        <v>2662</v>
      </c>
      <c r="J848" t="s">
        <v>34</v>
      </c>
      <c r="K848" t="s">
        <v>2663</v>
      </c>
      <c r="L848" t="s">
        <v>53</v>
      </c>
      <c r="M848" t="s">
        <v>74</v>
      </c>
      <c r="N848" t="s">
        <v>3045</v>
      </c>
      <c r="O848" t="str">
        <f t="shared" si="165"/>
        <v>Sweden</v>
      </c>
      <c r="P848" t="str">
        <f t="shared" si="165"/>
        <v>Stockholm</v>
      </c>
    </row>
    <row r="849" spans="1:16" x14ac:dyDescent="0.3">
      <c r="A849">
        <v>1934</v>
      </c>
      <c r="B849">
        <f t="shared" si="161"/>
        <v>1930</v>
      </c>
      <c r="C849">
        <f>-IF(AND(MID(K849,6,2)*1 &gt; MONTH(DATE(A849,1,1)), MID(K849,1,4)*1 = A849), MID(K849,1,4)*1 - MID(K849,1,4)*1 - 1, MID(K849,1,4)*1 - A849)</f>
        <v>42</v>
      </c>
      <c r="D849" t="str">
        <f t="shared" si="162"/>
        <v xml:space="preserve">Adult </v>
      </c>
      <c r="E849" t="s">
        <v>12</v>
      </c>
      <c r="F849" t="s">
        <v>2396</v>
      </c>
      <c r="G849">
        <v>3</v>
      </c>
      <c r="H849">
        <v>328</v>
      </c>
      <c r="I849" t="s">
        <v>2397</v>
      </c>
      <c r="J849" t="s">
        <v>34</v>
      </c>
      <c r="K849" s="4" t="s">
        <v>2398</v>
      </c>
      <c r="L849" t="s">
        <v>22</v>
      </c>
      <c r="M849" t="s">
        <v>2399</v>
      </c>
      <c r="N849" t="s">
        <v>24</v>
      </c>
      <c r="O849" t="str">
        <f t="shared" si="165"/>
        <v>USA</v>
      </c>
      <c r="P849" t="str">
        <f t="shared" si="165"/>
        <v>Stoughton WI</v>
      </c>
    </row>
    <row r="850" spans="1:16" x14ac:dyDescent="0.3">
      <c r="A850">
        <v>1967</v>
      </c>
      <c r="B850">
        <f t="shared" si="161"/>
        <v>1960</v>
      </c>
      <c r="C850">
        <f>DATEDIF(K850, DATE(A850, 12, 31), "Y")</f>
        <v>61</v>
      </c>
      <c r="D850" t="str">
        <f t="shared" si="162"/>
        <v xml:space="preserve">Middle Age </v>
      </c>
      <c r="E850" t="s">
        <v>49</v>
      </c>
      <c r="F850" t="s">
        <v>1772</v>
      </c>
      <c r="G850">
        <v>1</v>
      </c>
      <c r="H850">
        <v>88</v>
      </c>
      <c r="I850" t="s">
        <v>1773</v>
      </c>
      <c r="J850" t="s">
        <v>34</v>
      </c>
      <c r="K850" s="4">
        <v>2375</v>
      </c>
      <c r="L850" t="s">
        <v>46</v>
      </c>
      <c r="M850" t="s">
        <v>342</v>
      </c>
      <c r="N850" t="s">
        <v>1022</v>
      </c>
      <c r="O850" t="s">
        <v>835</v>
      </c>
      <c r="P850" t="s">
        <v>836</v>
      </c>
    </row>
    <row r="851" spans="1:16" x14ac:dyDescent="0.3">
      <c r="A851">
        <v>2007</v>
      </c>
      <c r="B851">
        <f t="shared" si="161"/>
        <v>2000</v>
      </c>
      <c r="C851">
        <f>DATEDIF(K851, DATE(A851, 12, 31), "Y")</f>
        <v>66</v>
      </c>
      <c r="D851" t="str">
        <f t="shared" si="162"/>
        <v xml:space="preserve">Middle Age </v>
      </c>
      <c r="E851" t="s">
        <v>12</v>
      </c>
      <c r="F851" t="s">
        <v>664</v>
      </c>
      <c r="G851">
        <v>3</v>
      </c>
      <c r="H851">
        <v>812</v>
      </c>
      <c r="I851" t="s">
        <v>667</v>
      </c>
      <c r="J851" t="s">
        <v>34</v>
      </c>
      <c r="K851" s="4">
        <v>14977</v>
      </c>
      <c r="L851" t="s">
        <v>141</v>
      </c>
      <c r="M851" t="s">
        <v>668</v>
      </c>
      <c r="N851" t="s">
        <v>669</v>
      </c>
      <c r="O851" t="str">
        <f t="shared" ref="O851:O860" si="166">L851</f>
        <v>United Kingdom</v>
      </c>
      <c r="P851" t="str">
        <f t="shared" ref="P851:P860" si="167">M851</f>
        <v>Stroud</v>
      </c>
    </row>
    <row r="852" spans="1:16" x14ac:dyDescent="0.3">
      <c r="A852">
        <v>1908</v>
      </c>
      <c r="B852">
        <f t="shared" si="161"/>
        <v>1900</v>
      </c>
      <c r="C852">
        <f>-IF(AND(MID(K852,6,2)*1 &gt; MONTH(DATE(A852,1,1)), MID(K852,1,4)*1 = A852), MID(K852,1,4)*1 - MID(K852,1,4)*1 - 1, MID(K852,1,4)*1 - A852)</f>
        <v>54</v>
      </c>
      <c r="D852" t="str">
        <f t="shared" si="162"/>
        <v xml:space="preserve">Middle Age </v>
      </c>
      <c r="E852" t="s">
        <v>12</v>
      </c>
      <c r="F852" t="s">
        <v>2864</v>
      </c>
      <c r="G852">
        <v>2</v>
      </c>
      <c r="H852">
        <v>302</v>
      </c>
      <c r="I852" t="s">
        <v>2865</v>
      </c>
      <c r="J852" t="s">
        <v>34</v>
      </c>
      <c r="K852" s="4" t="s">
        <v>2866</v>
      </c>
      <c r="L852" t="s">
        <v>244</v>
      </c>
      <c r="M852" t="s">
        <v>2867</v>
      </c>
      <c r="N852" t="s">
        <v>2513</v>
      </c>
      <c r="O852" t="str">
        <f t="shared" si="166"/>
        <v>Poland</v>
      </c>
      <c r="P852" t="str">
        <f t="shared" si="167"/>
        <v>Strzelin</v>
      </c>
    </row>
    <row r="853" spans="1:16" x14ac:dyDescent="0.3">
      <c r="A853">
        <v>1907</v>
      </c>
      <c r="B853">
        <f t="shared" si="161"/>
        <v>1900</v>
      </c>
      <c r="C853">
        <f>-IF(AND(MID(K853,6,2)*1 &gt; MONTH(DATE(A853,1,1)), MID(K853,1,4)*1 = A853), MID(K853,1,4)*1 - MID(K853,1,4)*1 - 1, MID(K853,1,4)*1 - A853)</f>
        <v>55</v>
      </c>
      <c r="D853" t="str">
        <f t="shared" si="162"/>
        <v xml:space="preserve">Middle Age </v>
      </c>
      <c r="E853" t="s">
        <v>49</v>
      </c>
      <c r="F853" t="s">
        <v>2906</v>
      </c>
      <c r="G853">
        <v>1</v>
      </c>
      <c r="H853">
        <v>11</v>
      </c>
      <c r="I853" t="s">
        <v>2907</v>
      </c>
      <c r="J853" t="s">
        <v>34</v>
      </c>
      <c r="K853" s="4" t="s">
        <v>2908</v>
      </c>
      <c r="L853" t="s">
        <v>244</v>
      </c>
      <c r="M853" t="s">
        <v>2909</v>
      </c>
      <c r="N853" t="s">
        <v>84</v>
      </c>
      <c r="O853" t="str">
        <f t="shared" si="166"/>
        <v>Poland</v>
      </c>
      <c r="P853" t="str">
        <f t="shared" si="167"/>
        <v>Strzelno</v>
      </c>
    </row>
    <row r="854" spans="1:16" x14ac:dyDescent="0.3">
      <c r="A854">
        <v>1991</v>
      </c>
      <c r="B854">
        <f t="shared" si="161"/>
        <v>1990</v>
      </c>
      <c r="C854">
        <f>DATEDIF(K854, DATE(A854, 12, 31), "Y")</f>
        <v>49</v>
      </c>
      <c r="D854" t="str">
        <f t="shared" si="162"/>
        <v xml:space="preserve">Adult </v>
      </c>
      <c r="E854" t="s">
        <v>12</v>
      </c>
      <c r="F854" t="s">
        <v>1135</v>
      </c>
      <c r="G854">
        <v>2</v>
      </c>
      <c r="H854">
        <v>445</v>
      </c>
      <c r="I854" t="s">
        <v>1138</v>
      </c>
      <c r="J854" t="s">
        <v>34</v>
      </c>
      <c r="K854" s="4">
        <v>15504</v>
      </c>
      <c r="L854" t="s">
        <v>58</v>
      </c>
      <c r="M854" t="s">
        <v>1139</v>
      </c>
      <c r="N854" t="s">
        <v>1140</v>
      </c>
      <c r="O854" t="str">
        <f t="shared" si="166"/>
        <v>Germany</v>
      </c>
      <c r="P854" t="str">
        <f t="shared" si="167"/>
        <v>Stuttgart</v>
      </c>
    </row>
    <row r="855" spans="1:16" x14ac:dyDescent="0.3">
      <c r="A855">
        <v>1935</v>
      </c>
      <c r="B855">
        <f t="shared" si="161"/>
        <v>1930</v>
      </c>
      <c r="C855">
        <f>-IF(AND(MID(K855,6,2)*1 &gt; MONTH(DATE(A855,1,1)), MID(K855,1,4)*1 = A855), MID(K855,1,4)*1 - MID(K855,1,4)*1 - 1, MID(K855,1,4)*1 - A855)</f>
        <v>66</v>
      </c>
      <c r="D855" t="str">
        <f t="shared" si="162"/>
        <v xml:space="preserve">Middle Age </v>
      </c>
      <c r="E855" t="s">
        <v>12</v>
      </c>
      <c r="F855" t="s">
        <v>2380</v>
      </c>
      <c r="G855">
        <v>1</v>
      </c>
      <c r="H855">
        <v>329</v>
      </c>
      <c r="I855" t="s">
        <v>2381</v>
      </c>
      <c r="J855" t="s">
        <v>34</v>
      </c>
      <c r="K855" s="4" t="s">
        <v>2382</v>
      </c>
      <c r="L855" t="s">
        <v>58</v>
      </c>
      <c r="M855" t="s">
        <v>1139</v>
      </c>
      <c r="N855" t="s">
        <v>2383</v>
      </c>
      <c r="O855" t="str">
        <f t="shared" si="166"/>
        <v>Germany</v>
      </c>
      <c r="P855" t="str">
        <f t="shared" si="167"/>
        <v>Stuttgart</v>
      </c>
    </row>
    <row r="856" spans="1:16" x14ac:dyDescent="0.3">
      <c r="A856">
        <v>2019</v>
      </c>
      <c r="B856">
        <f t="shared" si="161"/>
        <v>2010</v>
      </c>
      <c r="C856">
        <f t="shared" ref="C856:C878" si="168">DATEDIF(K856, DATE(A856, 12, 31), "Y")</f>
        <v>71</v>
      </c>
      <c r="D856" t="str">
        <f t="shared" si="162"/>
        <v xml:space="preserve">Middle Age </v>
      </c>
      <c r="E856" t="s">
        <v>37</v>
      </c>
      <c r="F856" t="s">
        <v>210</v>
      </c>
      <c r="G856">
        <v>3</v>
      </c>
      <c r="H856">
        <v>978</v>
      </c>
      <c r="I856" t="s">
        <v>211</v>
      </c>
      <c r="J856" t="s">
        <v>34</v>
      </c>
      <c r="K856" s="4">
        <v>17562</v>
      </c>
      <c r="L856" t="s">
        <v>155</v>
      </c>
      <c r="M856" t="s">
        <v>212</v>
      </c>
      <c r="N856" t="s">
        <v>213</v>
      </c>
      <c r="O856" t="str">
        <f t="shared" si="166"/>
        <v>Japan</v>
      </c>
      <c r="P856" t="str">
        <f t="shared" si="167"/>
        <v>Suita</v>
      </c>
    </row>
    <row r="857" spans="1:16" x14ac:dyDescent="0.3">
      <c r="A857">
        <v>2018</v>
      </c>
      <c r="B857">
        <f t="shared" si="161"/>
        <v>2010</v>
      </c>
      <c r="C857">
        <f t="shared" si="168"/>
        <v>56</v>
      </c>
      <c r="D857" t="str">
        <f t="shared" si="162"/>
        <v xml:space="preserve">Middle Age </v>
      </c>
      <c r="E857" t="s">
        <v>31</v>
      </c>
      <c r="F857" t="s">
        <v>242</v>
      </c>
      <c r="G857">
        <v>1</v>
      </c>
      <c r="H857">
        <v>979</v>
      </c>
      <c r="I857" t="s">
        <v>243</v>
      </c>
      <c r="J857" t="s">
        <v>15</v>
      </c>
      <c r="K857">
        <v>22675</v>
      </c>
      <c r="L857" t="s">
        <v>244</v>
      </c>
      <c r="M857" t="s">
        <v>245</v>
      </c>
      <c r="N857" t="s">
        <v>3045</v>
      </c>
      <c r="O857" t="str">
        <f t="shared" si="166"/>
        <v>Poland</v>
      </c>
      <c r="P857" t="str">
        <f t="shared" si="167"/>
        <v>Sulechow</v>
      </c>
    </row>
    <row r="858" spans="1:16" x14ac:dyDescent="0.3">
      <c r="A858">
        <v>1985</v>
      </c>
      <c r="B858">
        <f t="shared" si="161"/>
        <v>1980</v>
      </c>
      <c r="C858">
        <f t="shared" si="168"/>
        <v>45</v>
      </c>
      <c r="D858" t="str">
        <f t="shared" si="162"/>
        <v xml:space="preserve">Adult </v>
      </c>
      <c r="E858" t="s">
        <v>12</v>
      </c>
      <c r="F858" t="s">
        <v>1311</v>
      </c>
      <c r="G858">
        <v>2</v>
      </c>
      <c r="H858">
        <v>433</v>
      </c>
      <c r="I858" t="s">
        <v>1312</v>
      </c>
      <c r="J858" t="s">
        <v>34</v>
      </c>
      <c r="K858" s="4">
        <v>14719</v>
      </c>
      <c r="L858" t="s">
        <v>22</v>
      </c>
      <c r="M858" t="s">
        <v>1313</v>
      </c>
      <c r="N858" t="s">
        <v>535</v>
      </c>
      <c r="O858" t="str">
        <f t="shared" si="166"/>
        <v>USA</v>
      </c>
      <c r="P858" t="str">
        <f t="shared" si="167"/>
        <v>Sumter SC</v>
      </c>
    </row>
    <row r="859" spans="1:16" x14ac:dyDescent="0.3">
      <c r="A859">
        <v>2009</v>
      </c>
      <c r="B859">
        <f t="shared" si="161"/>
        <v>2000</v>
      </c>
      <c r="C859">
        <f t="shared" si="168"/>
        <v>77</v>
      </c>
      <c r="D859" t="str">
        <f t="shared" si="162"/>
        <v>Senior</v>
      </c>
      <c r="E859" t="s">
        <v>19</v>
      </c>
      <c r="F859" t="s">
        <v>575</v>
      </c>
      <c r="G859">
        <v>2</v>
      </c>
      <c r="H859">
        <v>847</v>
      </c>
      <c r="I859" t="s">
        <v>576</v>
      </c>
      <c r="J859" t="s">
        <v>34</v>
      </c>
      <c r="K859" s="4">
        <v>11959</v>
      </c>
      <c r="L859" t="s">
        <v>22</v>
      </c>
      <c r="M859" t="s">
        <v>577</v>
      </c>
      <c r="N859" t="s">
        <v>130</v>
      </c>
      <c r="O859" t="str">
        <f t="shared" si="166"/>
        <v>USA</v>
      </c>
      <c r="P859" t="str">
        <f t="shared" si="167"/>
        <v>Superior WI</v>
      </c>
    </row>
    <row r="860" spans="1:16" x14ac:dyDescent="0.3">
      <c r="A860">
        <v>1974</v>
      </c>
      <c r="B860">
        <f t="shared" si="161"/>
        <v>1970</v>
      </c>
      <c r="C860">
        <f t="shared" si="168"/>
        <v>74</v>
      </c>
      <c r="D860" t="str">
        <f t="shared" si="162"/>
        <v xml:space="preserve">Middle Age </v>
      </c>
      <c r="E860" t="s">
        <v>31</v>
      </c>
      <c r="F860" t="s">
        <v>1593</v>
      </c>
      <c r="G860">
        <v>2</v>
      </c>
      <c r="H860">
        <v>649</v>
      </c>
      <c r="I860" t="s">
        <v>1594</v>
      </c>
      <c r="J860" t="s">
        <v>34</v>
      </c>
      <c r="K860">
        <v>211</v>
      </c>
      <c r="L860" t="s">
        <v>53</v>
      </c>
      <c r="M860" t="s">
        <v>1595</v>
      </c>
      <c r="N860" t="s">
        <v>3045</v>
      </c>
      <c r="O860" t="str">
        <f t="shared" si="166"/>
        <v>Sweden</v>
      </c>
      <c r="P860" t="str">
        <f t="shared" si="167"/>
        <v>Svartbjornsbyn</v>
      </c>
    </row>
    <row r="861" spans="1:16" x14ac:dyDescent="0.3">
      <c r="A861">
        <v>1977</v>
      </c>
      <c r="B861">
        <f t="shared" si="161"/>
        <v>1970</v>
      </c>
      <c r="C861">
        <f t="shared" si="168"/>
        <v>70</v>
      </c>
      <c r="D861" t="str">
        <f t="shared" si="162"/>
        <v xml:space="preserve">Middle Age </v>
      </c>
      <c r="E861" t="s">
        <v>19</v>
      </c>
      <c r="F861" t="s">
        <v>1506</v>
      </c>
      <c r="G861">
        <v>2</v>
      </c>
      <c r="H861">
        <v>690</v>
      </c>
      <c r="I861" t="s">
        <v>1511</v>
      </c>
      <c r="J861" t="s">
        <v>34</v>
      </c>
      <c r="K861" s="4">
        <v>2731</v>
      </c>
      <c r="L861" t="s">
        <v>141</v>
      </c>
      <c r="M861" t="s">
        <v>1512</v>
      </c>
      <c r="N861" t="s">
        <v>571</v>
      </c>
      <c r="O861" t="s">
        <v>321</v>
      </c>
      <c r="P861" t="s">
        <v>611</v>
      </c>
    </row>
    <row r="862" spans="1:16" x14ac:dyDescent="0.3">
      <c r="A862">
        <v>2003</v>
      </c>
      <c r="B862">
        <f t="shared" si="161"/>
        <v>2000</v>
      </c>
      <c r="C862">
        <f t="shared" si="168"/>
        <v>69</v>
      </c>
      <c r="D862" t="str">
        <f t="shared" si="162"/>
        <v xml:space="preserve">Middle Age </v>
      </c>
      <c r="E862" t="s">
        <v>19</v>
      </c>
      <c r="F862" t="s">
        <v>761</v>
      </c>
      <c r="G862">
        <v>2</v>
      </c>
      <c r="H862">
        <v>772</v>
      </c>
      <c r="I862" t="s">
        <v>762</v>
      </c>
      <c r="J862" t="s">
        <v>34</v>
      </c>
      <c r="K862" s="4">
        <v>12666</v>
      </c>
      <c r="L862" t="s">
        <v>141</v>
      </c>
      <c r="M862" t="s">
        <v>763</v>
      </c>
      <c r="N862" t="s">
        <v>130</v>
      </c>
      <c r="O862" t="str">
        <f>L862</f>
        <v>United Kingdom</v>
      </c>
      <c r="P862" t="str">
        <f>M862</f>
        <v>Swansea</v>
      </c>
    </row>
    <row r="863" spans="1:16" x14ac:dyDescent="0.3">
      <c r="A863">
        <v>1975</v>
      </c>
      <c r="B863">
        <f t="shared" si="161"/>
        <v>1970</v>
      </c>
      <c r="C863">
        <f t="shared" si="168"/>
        <v>58</v>
      </c>
      <c r="D863" t="str">
        <f t="shared" si="162"/>
        <v xml:space="preserve">Middle Age </v>
      </c>
      <c r="E863" t="s">
        <v>37</v>
      </c>
      <c r="F863" t="s">
        <v>1576</v>
      </c>
      <c r="G863">
        <v>2</v>
      </c>
      <c r="H863">
        <v>247</v>
      </c>
      <c r="I863" t="s">
        <v>1577</v>
      </c>
      <c r="J863" t="s">
        <v>34</v>
      </c>
      <c r="K863" s="4">
        <v>6460</v>
      </c>
      <c r="L863" t="s">
        <v>523</v>
      </c>
      <c r="M863" t="s">
        <v>380</v>
      </c>
      <c r="N863" t="s">
        <v>1017</v>
      </c>
      <c r="O863" t="s">
        <v>141</v>
      </c>
      <c r="P863" t="s">
        <v>2341</v>
      </c>
    </row>
    <row r="864" spans="1:16" x14ac:dyDescent="0.3">
      <c r="A864">
        <v>2015</v>
      </c>
      <c r="B864">
        <f t="shared" si="161"/>
        <v>2010</v>
      </c>
      <c r="C864">
        <f t="shared" si="168"/>
        <v>72</v>
      </c>
      <c r="D864" t="str">
        <f t="shared" si="162"/>
        <v xml:space="preserve">Middle Age </v>
      </c>
      <c r="E864" t="s">
        <v>49</v>
      </c>
      <c r="F864" t="s">
        <v>378</v>
      </c>
      <c r="G864">
        <v>2</v>
      </c>
      <c r="H864">
        <v>920</v>
      </c>
      <c r="I864" t="s">
        <v>379</v>
      </c>
      <c r="J864" t="s">
        <v>34</v>
      </c>
      <c r="K864" s="4">
        <v>15947</v>
      </c>
      <c r="L864" t="s">
        <v>128</v>
      </c>
      <c r="M864" t="s">
        <v>380</v>
      </c>
      <c r="N864" t="s">
        <v>381</v>
      </c>
      <c r="O864" t="str">
        <f t="shared" ref="O864:P871" si="169">L864</f>
        <v>Canada</v>
      </c>
      <c r="P864" t="str">
        <f t="shared" si="169"/>
        <v>Sydney</v>
      </c>
    </row>
    <row r="865" spans="1:16" x14ac:dyDescent="0.3">
      <c r="A865">
        <v>2003</v>
      </c>
      <c r="B865">
        <f t="shared" si="161"/>
        <v>2000</v>
      </c>
      <c r="C865">
        <f t="shared" si="168"/>
        <v>61</v>
      </c>
      <c r="D865" t="str">
        <f t="shared" si="162"/>
        <v xml:space="preserve">Middle Age </v>
      </c>
      <c r="E865" t="s">
        <v>19</v>
      </c>
      <c r="F865" t="s">
        <v>764</v>
      </c>
      <c r="G865">
        <v>2</v>
      </c>
      <c r="H865">
        <v>771</v>
      </c>
      <c r="I865" t="s">
        <v>765</v>
      </c>
      <c r="J865" t="s">
        <v>34</v>
      </c>
      <c r="K865" s="4">
        <v>15655</v>
      </c>
      <c r="L865" t="s">
        <v>22</v>
      </c>
      <c r="M865" t="s">
        <v>766</v>
      </c>
      <c r="N865" t="s">
        <v>502</v>
      </c>
      <c r="O865" t="str">
        <f t="shared" si="169"/>
        <v>USA</v>
      </c>
      <c r="P865" t="str">
        <f t="shared" si="169"/>
        <v>Syracuse NY</v>
      </c>
    </row>
    <row r="866" spans="1:16" x14ac:dyDescent="0.3">
      <c r="A866">
        <v>2023</v>
      </c>
      <c r="B866">
        <f t="shared" si="161"/>
        <v>2020</v>
      </c>
      <c r="C866">
        <f t="shared" si="168"/>
        <v>68</v>
      </c>
      <c r="D866" t="str">
        <f t="shared" si="162"/>
        <v xml:space="preserve">Middle Age </v>
      </c>
      <c r="E866" t="s">
        <v>12</v>
      </c>
      <c r="F866" t="s">
        <v>13</v>
      </c>
      <c r="G866">
        <v>2</v>
      </c>
      <c r="H866">
        <v>1024</v>
      </c>
      <c r="I866" t="s">
        <v>14</v>
      </c>
      <c r="J866" t="s">
        <v>15</v>
      </c>
      <c r="K866" s="4">
        <v>20106</v>
      </c>
      <c r="L866" t="s">
        <v>16</v>
      </c>
      <c r="M866" t="s">
        <v>17</v>
      </c>
      <c r="N866" t="s">
        <v>18</v>
      </c>
      <c r="O866" t="str">
        <f t="shared" si="169"/>
        <v>Hungary</v>
      </c>
      <c r="P866" t="str">
        <f t="shared" si="169"/>
        <v>Szolnok</v>
      </c>
    </row>
    <row r="867" spans="1:16" x14ac:dyDescent="0.3">
      <c r="A867">
        <v>1974</v>
      </c>
      <c r="B867">
        <f t="shared" si="161"/>
        <v>1970</v>
      </c>
      <c r="C867">
        <f t="shared" si="168"/>
        <v>73</v>
      </c>
      <c r="D867" t="str">
        <f t="shared" si="162"/>
        <v xml:space="preserve">Middle Age </v>
      </c>
      <c r="E867" t="s">
        <v>26</v>
      </c>
      <c r="F867" t="s">
        <v>1602</v>
      </c>
      <c r="G867">
        <v>2</v>
      </c>
      <c r="H867">
        <v>533</v>
      </c>
      <c r="I867" t="s">
        <v>1603</v>
      </c>
      <c r="J867" t="s">
        <v>34</v>
      </c>
      <c r="K867">
        <v>452</v>
      </c>
      <c r="L867" t="s">
        <v>155</v>
      </c>
      <c r="M867" t="s">
        <v>1604</v>
      </c>
      <c r="N867" t="s">
        <v>3045</v>
      </c>
      <c r="O867" t="str">
        <f t="shared" si="169"/>
        <v>Japan</v>
      </c>
      <c r="P867" t="str">
        <f t="shared" si="169"/>
        <v>Tabuse</v>
      </c>
    </row>
    <row r="868" spans="1:16" x14ac:dyDescent="0.3">
      <c r="A868">
        <v>2011</v>
      </c>
      <c r="B868">
        <f t="shared" si="161"/>
        <v>2010</v>
      </c>
      <c r="C868">
        <f t="shared" si="168"/>
        <v>32</v>
      </c>
      <c r="D868" t="str">
        <f t="shared" si="162"/>
        <v xml:space="preserve">Adult </v>
      </c>
      <c r="E868" t="s">
        <v>26</v>
      </c>
      <c r="F868" t="s">
        <v>503</v>
      </c>
      <c r="G868">
        <v>3</v>
      </c>
      <c r="H868">
        <v>871</v>
      </c>
      <c r="I868" t="s">
        <v>504</v>
      </c>
      <c r="J868" t="s">
        <v>15</v>
      </c>
      <c r="K868">
        <v>28893</v>
      </c>
      <c r="L868" t="s">
        <v>505</v>
      </c>
      <c r="M868" t="s">
        <v>506</v>
      </c>
      <c r="N868" t="s">
        <v>3045</v>
      </c>
      <c r="O868" t="str">
        <f t="shared" si="169"/>
        <v>Yemen</v>
      </c>
      <c r="P868" t="str">
        <f t="shared" si="169"/>
        <v>Ta'izz</v>
      </c>
    </row>
    <row r="869" spans="1:16" x14ac:dyDescent="0.3">
      <c r="A869">
        <v>1989</v>
      </c>
      <c r="B869">
        <f t="shared" si="161"/>
        <v>1980</v>
      </c>
      <c r="C869">
        <f t="shared" si="168"/>
        <v>54</v>
      </c>
      <c r="D869" t="str">
        <f t="shared" si="162"/>
        <v xml:space="preserve">Middle Age </v>
      </c>
      <c r="E869" t="s">
        <v>26</v>
      </c>
      <c r="F869" t="s">
        <v>1193</v>
      </c>
      <c r="G869">
        <v>1</v>
      </c>
      <c r="H869">
        <v>551</v>
      </c>
      <c r="I869" t="s">
        <v>1194</v>
      </c>
      <c r="J869" t="s">
        <v>34</v>
      </c>
      <c r="K869">
        <v>12971</v>
      </c>
      <c r="L869" t="s">
        <v>387</v>
      </c>
      <c r="M869" t="s">
        <v>1195</v>
      </c>
      <c r="N869" t="s">
        <v>3045</v>
      </c>
      <c r="O869" t="str">
        <f t="shared" si="169"/>
        <v>China</v>
      </c>
      <c r="P869" t="str">
        <f t="shared" si="169"/>
        <v>Taktser</v>
      </c>
    </row>
    <row r="870" spans="1:16" x14ac:dyDescent="0.3">
      <c r="A870">
        <v>1982</v>
      </c>
      <c r="B870">
        <f t="shared" si="161"/>
        <v>1980</v>
      </c>
      <c r="C870">
        <f t="shared" si="168"/>
        <v>55</v>
      </c>
      <c r="D870" t="str">
        <f t="shared" si="162"/>
        <v xml:space="preserve">Middle Age </v>
      </c>
      <c r="E870" t="s">
        <v>12</v>
      </c>
      <c r="F870" t="s">
        <v>1375</v>
      </c>
      <c r="G870">
        <v>3</v>
      </c>
      <c r="H870">
        <v>427</v>
      </c>
      <c r="I870" t="s">
        <v>1376</v>
      </c>
      <c r="J870" t="s">
        <v>34</v>
      </c>
      <c r="K870" s="4">
        <v>9950</v>
      </c>
      <c r="L870" t="s">
        <v>141</v>
      </c>
      <c r="M870" t="s">
        <v>1377</v>
      </c>
      <c r="N870" t="s">
        <v>1378</v>
      </c>
      <c r="O870" t="str">
        <f t="shared" si="169"/>
        <v>United Kingdom</v>
      </c>
      <c r="P870" t="str">
        <f t="shared" si="169"/>
        <v>Tardebigg</v>
      </c>
    </row>
    <row r="871" spans="1:16" x14ac:dyDescent="0.3">
      <c r="A871">
        <v>2001</v>
      </c>
      <c r="B871">
        <f t="shared" si="161"/>
        <v>2000</v>
      </c>
      <c r="C871">
        <f t="shared" si="168"/>
        <v>84</v>
      </c>
      <c r="D871" t="str">
        <f t="shared" si="162"/>
        <v>Senior</v>
      </c>
      <c r="E871" t="s">
        <v>37</v>
      </c>
      <c r="F871" t="s">
        <v>845</v>
      </c>
      <c r="G871">
        <v>4</v>
      </c>
      <c r="H871">
        <v>741</v>
      </c>
      <c r="I871" t="s">
        <v>848</v>
      </c>
      <c r="J871" t="s">
        <v>34</v>
      </c>
      <c r="K871">
        <v>6362</v>
      </c>
      <c r="L871" t="s">
        <v>22</v>
      </c>
      <c r="M871" t="s">
        <v>849</v>
      </c>
      <c r="N871" t="s">
        <v>3045</v>
      </c>
      <c r="O871" t="str">
        <f t="shared" si="169"/>
        <v>USA</v>
      </c>
      <c r="P871" t="str">
        <f t="shared" si="169"/>
        <v>Taunton MA</v>
      </c>
    </row>
    <row r="872" spans="1:16" x14ac:dyDescent="0.3">
      <c r="A872">
        <v>1952</v>
      </c>
      <c r="B872">
        <f t="shared" si="161"/>
        <v>1950</v>
      </c>
      <c r="C872">
        <f t="shared" si="168"/>
        <v>40</v>
      </c>
      <c r="D872" t="str">
        <f t="shared" si="162"/>
        <v xml:space="preserve">Adult </v>
      </c>
      <c r="E872" t="s">
        <v>49</v>
      </c>
      <c r="F872" t="s">
        <v>2086</v>
      </c>
      <c r="G872">
        <v>2</v>
      </c>
      <c r="H872">
        <v>59</v>
      </c>
      <c r="I872" t="s">
        <v>2087</v>
      </c>
      <c r="J872" t="s">
        <v>34</v>
      </c>
      <c r="K872" s="4">
        <v>4626</v>
      </c>
      <c r="L872" t="s">
        <v>22</v>
      </c>
      <c r="M872" t="s">
        <v>2088</v>
      </c>
      <c r="N872" t="s">
        <v>24</v>
      </c>
      <c r="O872" t="s">
        <v>205</v>
      </c>
      <c r="P872" t="s">
        <v>206</v>
      </c>
    </row>
    <row r="873" spans="1:16" x14ac:dyDescent="0.3">
      <c r="A873">
        <v>2002</v>
      </c>
      <c r="B873">
        <f t="shared" si="161"/>
        <v>2000</v>
      </c>
      <c r="C873">
        <f t="shared" si="168"/>
        <v>68</v>
      </c>
      <c r="D873" t="str">
        <f t="shared" si="162"/>
        <v xml:space="preserve">Middle Age </v>
      </c>
      <c r="E873" t="s">
        <v>19</v>
      </c>
      <c r="F873" t="s">
        <v>803</v>
      </c>
      <c r="G873">
        <v>2</v>
      </c>
      <c r="H873">
        <v>759</v>
      </c>
      <c r="I873" t="s">
        <v>804</v>
      </c>
      <c r="J873" t="s">
        <v>34</v>
      </c>
      <c r="K873" s="4">
        <v>12483</v>
      </c>
      <c r="L873" t="s">
        <v>458</v>
      </c>
      <c r="M873" t="s">
        <v>515</v>
      </c>
      <c r="N873" t="s">
        <v>143</v>
      </c>
      <c r="O873" t="str">
        <f>L873</f>
        <v>Israel</v>
      </c>
      <c r="P873" t="str">
        <f>M873</f>
        <v>Tel Aviv</v>
      </c>
    </row>
    <row r="874" spans="1:16" x14ac:dyDescent="0.3">
      <c r="A874">
        <v>2011</v>
      </c>
      <c r="B874">
        <f t="shared" si="161"/>
        <v>2010</v>
      </c>
      <c r="C874">
        <f t="shared" si="168"/>
        <v>70</v>
      </c>
      <c r="D874" t="str">
        <f t="shared" si="162"/>
        <v xml:space="preserve">Middle Age </v>
      </c>
      <c r="E874" t="s">
        <v>37</v>
      </c>
      <c r="F874" t="s">
        <v>513</v>
      </c>
      <c r="G874">
        <v>1</v>
      </c>
      <c r="H874">
        <v>867</v>
      </c>
      <c r="I874" t="s">
        <v>514</v>
      </c>
      <c r="J874" t="s">
        <v>34</v>
      </c>
      <c r="K874" s="4">
        <v>15000</v>
      </c>
      <c r="L874" t="s">
        <v>458</v>
      </c>
      <c r="M874" t="s">
        <v>515</v>
      </c>
      <c r="N874" t="s">
        <v>516</v>
      </c>
      <c r="O874" t="str">
        <f>L874</f>
        <v>Israel</v>
      </c>
      <c r="P874" t="str">
        <f>M874</f>
        <v>Tel Aviv</v>
      </c>
    </row>
    <row r="875" spans="1:16" x14ac:dyDescent="0.3">
      <c r="A875">
        <v>1974</v>
      </c>
      <c r="B875">
        <f t="shared" si="161"/>
        <v>1970</v>
      </c>
      <c r="C875">
        <f t="shared" si="168"/>
        <v>57</v>
      </c>
      <c r="D875" t="str">
        <f t="shared" si="162"/>
        <v xml:space="preserve">Middle Age </v>
      </c>
      <c r="E875" t="s">
        <v>12</v>
      </c>
      <c r="F875" t="s">
        <v>1585</v>
      </c>
      <c r="G875">
        <v>3</v>
      </c>
      <c r="H875">
        <v>404</v>
      </c>
      <c r="I875" t="s">
        <v>1610</v>
      </c>
      <c r="J875" t="s">
        <v>34</v>
      </c>
      <c r="K875" s="4">
        <v>6485</v>
      </c>
      <c r="L875" t="s">
        <v>141</v>
      </c>
      <c r="M875" t="s">
        <v>1611</v>
      </c>
      <c r="N875" t="s">
        <v>192</v>
      </c>
      <c r="O875" t="s">
        <v>53</v>
      </c>
      <c r="P875" t="s">
        <v>2450</v>
      </c>
    </row>
    <row r="876" spans="1:16" x14ac:dyDescent="0.3">
      <c r="A876">
        <v>1969</v>
      </c>
      <c r="B876">
        <f t="shared" si="161"/>
        <v>1960</v>
      </c>
      <c r="C876">
        <f t="shared" si="168"/>
        <v>66</v>
      </c>
      <c r="D876" t="str">
        <f t="shared" si="162"/>
        <v xml:space="preserve">Middle Age </v>
      </c>
      <c r="E876" t="s">
        <v>19</v>
      </c>
      <c r="F876" t="s">
        <v>1714</v>
      </c>
      <c r="G876">
        <v>2</v>
      </c>
      <c r="H876">
        <v>678</v>
      </c>
      <c r="I876" t="s">
        <v>1715</v>
      </c>
      <c r="J876" t="s">
        <v>34</v>
      </c>
      <c r="K876" s="4">
        <v>1198</v>
      </c>
      <c r="L876" t="s">
        <v>123</v>
      </c>
      <c r="M876" t="s">
        <v>1341</v>
      </c>
      <c r="N876" t="s">
        <v>1716</v>
      </c>
      <c r="O876" t="s">
        <v>58</v>
      </c>
      <c r="P876" t="s">
        <v>909</v>
      </c>
    </row>
    <row r="877" spans="1:16" x14ac:dyDescent="0.3">
      <c r="A877">
        <v>1973</v>
      </c>
      <c r="B877">
        <f t="shared" si="161"/>
        <v>1970</v>
      </c>
      <c r="C877">
        <f t="shared" si="168"/>
        <v>66</v>
      </c>
      <c r="D877" t="str">
        <f t="shared" si="162"/>
        <v xml:space="preserve">Middle Age </v>
      </c>
      <c r="E877" t="s">
        <v>12</v>
      </c>
      <c r="F877" t="s">
        <v>1619</v>
      </c>
      <c r="G877">
        <v>3</v>
      </c>
      <c r="H877">
        <v>402</v>
      </c>
      <c r="I877" t="s">
        <v>1635</v>
      </c>
      <c r="J877" t="s">
        <v>34</v>
      </c>
      <c r="K877" s="4">
        <v>2662</v>
      </c>
      <c r="L877" t="s">
        <v>123</v>
      </c>
      <c r="M877" t="s">
        <v>1341</v>
      </c>
      <c r="N877" t="s">
        <v>187</v>
      </c>
      <c r="O877" t="s">
        <v>523</v>
      </c>
      <c r="P877" t="s">
        <v>725</v>
      </c>
    </row>
    <row r="878" spans="1:16" x14ac:dyDescent="0.3">
      <c r="A878">
        <v>1984</v>
      </c>
      <c r="B878">
        <f t="shared" si="161"/>
        <v>1980</v>
      </c>
      <c r="C878">
        <f t="shared" si="168"/>
        <v>59</v>
      </c>
      <c r="D878" t="str">
        <f t="shared" si="162"/>
        <v xml:space="preserve">Middle Age </v>
      </c>
      <c r="E878" t="s">
        <v>49</v>
      </c>
      <c r="F878" t="s">
        <v>1339</v>
      </c>
      <c r="G878">
        <v>2</v>
      </c>
      <c r="H878">
        <v>125</v>
      </c>
      <c r="I878" t="s">
        <v>1340</v>
      </c>
      <c r="J878" t="s">
        <v>34</v>
      </c>
      <c r="K878" s="4">
        <v>9460</v>
      </c>
      <c r="L878" t="s">
        <v>123</v>
      </c>
      <c r="M878" t="s">
        <v>1341</v>
      </c>
      <c r="N878" t="s">
        <v>1237</v>
      </c>
      <c r="O878" t="str">
        <f t="shared" ref="O878:P881" si="170">L878</f>
        <v>the Netherlands</v>
      </c>
      <c r="P878" t="str">
        <f t="shared" si="170"/>
        <v>the Hague</v>
      </c>
    </row>
    <row r="879" spans="1:16" x14ac:dyDescent="0.3">
      <c r="A879">
        <v>1903</v>
      </c>
      <c r="B879">
        <f t="shared" si="161"/>
        <v>1900</v>
      </c>
      <c r="C879">
        <f>-IF(AND(MID(K879,6,2)*1 &gt; MONTH(DATE(A879,1,1)), MID(K879,1,4)*1 = A879), MID(K879,1,4)*1 - MID(K879,1,4)*1 - 1, MID(K879,1,4)*1 - A879)</f>
        <v>43</v>
      </c>
      <c r="D879" t="str">
        <f t="shared" si="162"/>
        <v xml:space="preserve">Adult </v>
      </c>
      <c r="E879" t="s">
        <v>12</v>
      </c>
      <c r="F879" t="s">
        <v>2990</v>
      </c>
      <c r="G879">
        <v>1</v>
      </c>
      <c r="H879">
        <v>295</v>
      </c>
      <c r="I879" t="s">
        <v>2991</v>
      </c>
      <c r="J879" t="s">
        <v>34</v>
      </c>
      <c r="K879" s="4" t="s">
        <v>2992</v>
      </c>
      <c r="L879" t="s">
        <v>2993</v>
      </c>
      <c r="M879" t="s">
        <v>2994</v>
      </c>
      <c r="N879" t="s">
        <v>2995</v>
      </c>
      <c r="O879" t="str">
        <f t="shared" si="170"/>
        <v>Faroe Islands (Denmark)</v>
      </c>
      <c r="P879" t="str">
        <f t="shared" si="170"/>
        <v>Thorshavn</v>
      </c>
    </row>
    <row r="880" spans="1:16" x14ac:dyDescent="0.3">
      <c r="A880">
        <v>1997</v>
      </c>
      <c r="B880">
        <f t="shared" si="161"/>
        <v>1990</v>
      </c>
      <c r="C880">
        <f>DATEDIF(K880, DATE(A880, 12, 31), "Y")</f>
        <v>56</v>
      </c>
      <c r="D880" t="str">
        <f t="shared" si="162"/>
        <v xml:space="preserve">Middle Age </v>
      </c>
      <c r="E880" t="s">
        <v>19</v>
      </c>
      <c r="F880" t="s">
        <v>963</v>
      </c>
      <c r="G880">
        <v>2</v>
      </c>
      <c r="H880">
        <v>718</v>
      </c>
      <c r="I880" t="s">
        <v>964</v>
      </c>
      <c r="J880" t="s">
        <v>34</v>
      </c>
      <c r="K880" s="4">
        <v>15158</v>
      </c>
      <c r="L880" t="s">
        <v>128</v>
      </c>
      <c r="M880" t="s">
        <v>965</v>
      </c>
      <c r="N880" t="s">
        <v>966</v>
      </c>
      <c r="O880" t="str">
        <f t="shared" si="170"/>
        <v>Canada</v>
      </c>
      <c r="P880" t="str">
        <f t="shared" si="170"/>
        <v>Timmins ON</v>
      </c>
    </row>
    <row r="881" spans="1:16" x14ac:dyDescent="0.3">
      <c r="A881">
        <v>1930</v>
      </c>
      <c r="B881">
        <f t="shared" si="161"/>
        <v>1930</v>
      </c>
      <c r="C881">
        <f>-IF(AND(MID(K881,6,2)*1 &gt; MONTH(DATE(A881,1,1)), MID(K881,1,4)*1 = A881), MID(K881,1,4)*1 - MID(K881,1,4)*1 - 1, MID(K881,1,4)*1 - A881)</f>
        <v>42</v>
      </c>
      <c r="D881" t="str">
        <f t="shared" si="162"/>
        <v xml:space="preserve">Adult </v>
      </c>
      <c r="E881" t="s">
        <v>49</v>
      </c>
      <c r="F881" t="s">
        <v>2480</v>
      </c>
      <c r="G881">
        <v>1</v>
      </c>
      <c r="H881">
        <v>37</v>
      </c>
      <c r="I881" t="s">
        <v>2481</v>
      </c>
      <c r="J881" t="s">
        <v>34</v>
      </c>
      <c r="K881" s="4" t="s">
        <v>2482</v>
      </c>
      <c r="L881" t="s">
        <v>201</v>
      </c>
      <c r="M881" t="s">
        <v>2483</v>
      </c>
      <c r="N881" t="s">
        <v>2484</v>
      </c>
      <c r="O881" t="str">
        <f t="shared" si="170"/>
        <v>India</v>
      </c>
      <c r="P881" t="str">
        <f t="shared" si="170"/>
        <v>Tiruchirappalli</v>
      </c>
    </row>
    <row r="882" spans="1:16" x14ac:dyDescent="0.3">
      <c r="A882">
        <v>1959</v>
      </c>
      <c r="B882">
        <f t="shared" si="161"/>
        <v>1950</v>
      </c>
      <c r="C882">
        <f>DATEDIF(K882, DATE(A882, 12, 31), "Y")</f>
        <v>54</v>
      </c>
      <c r="D882" t="str">
        <f t="shared" si="162"/>
        <v xml:space="preserve">Middle Age </v>
      </c>
      <c r="E882" t="s">
        <v>49</v>
      </c>
      <c r="F882" t="s">
        <v>1937</v>
      </c>
      <c r="G882">
        <v>2</v>
      </c>
      <c r="H882">
        <v>72</v>
      </c>
      <c r="I882" t="s">
        <v>1939</v>
      </c>
      <c r="J882" t="s">
        <v>34</v>
      </c>
      <c r="K882" s="4">
        <v>1859</v>
      </c>
      <c r="L882" t="s">
        <v>147</v>
      </c>
      <c r="M882" t="s">
        <v>1940</v>
      </c>
      <c r="N882" t="s">
        <v>130</v>
      </c>
      <c r="O882" t="s">
        <v>325</v>
      </c>
      <c r="P882" t="s">
        <v>1367</v>
      </c>
    </row>
    <row r="883" spans="1:16" x14ac:dyDescent="0.3">
      <c r="A883">
        <v>1973</v>
      </c>
      <c r="B883">
        <f t="shared" si="161"/>
        <v>1970</v>
      </c>
      <c r="C883">
        <f>DATEDIF(K883, DATE(A883, 12, 31), "Y")</f>
        <v>52</v>
      </c>
      <c r="D883" t="str">
        <f t="shared" si="162"/>
        <v xml:space="preserve">Middle Age </v>
      </c>
      <c r="E883" t="s">
        <v>37</v>
      </c>
      <c r="F883" t="s">
        <v>1636</v>
      </c>
      <c r="G883">
        <v>2</v>
      </c>
      <c r="H883">
        <v>245</v>
      </c>
      <c r="I883" t="s">
        <v>1637</v>
      </c>
      <c r="J883" t="s">
        <v>34</v>
      </c>
      <c r="K883" s="4">
        <v>7866</v>
      </c>
      <c r="L883" t="s">
        <v>141</v>
      </c>
      <c r="M883" t="s">
        <v>1638</v>
      </c>
      <c r="N883" t="s">
        <v>1639</v>
      </c>
      <c r="O883" t="s">
        <v>1907</v>
      </c>
      <c r="P883" t="s">
        <v>1908</v>
      </c>
    </row>
    <row r="884" spans="1:16" x14ac:dyDescent="0.3">
      <c r="A884">
        <v>1951</v>
      </c>
      <c r="B884">
        <f t="shared" si="161"/>
        <v>1950</v>
      </c>
      <c r="C884">
        <f>-IF(AND(MID(K884,6,2)*1 &gt; MONTH(DATE(A884,1,1)), MID(K884,1,4)*1 = A884), MID(K884,1,4)*1 - MID(K884,1,4)*1 - 1, MID(K884,1,4)*1 - A884)</f>
        <v>54</v>
      </c>
      <c r="D884" t="str">
        <f t="shared" si="162"/>
        <v xml:space="preserve">Middle Age </v>
      </c>
      <c r="E884" t="s">
        <v>49</v>
      </c>
      <c r="F884" t="s">
        <v>2106</v>
      </c>
      <c r="G884">
        <v>2</v>
      </c>
      <c r="H884">
        <v>56</v>
      </c>
      <c r="I884" t="s">
        <v>2109</v>
      </c>
      <c r="J884" t="s">
        <v>34</v>
      </c>
      <c r="K884" s="4" t="s">
        <v>2110</v>
      </c>
      <c r="L884" t="s">
        <v>141</v>
      </c>
      <c r="M884" t="s">
        <v>1638</v>
      </c>
      <c r="N884" t="s">
        <v>2111</v>
      </c>
      <c r="O884" t="str">
        <f>L884</f>
        <v>United Kingdom</v>
      </c>
      <c r="P884" t="str">
        <f>M884</f>
        <v>Todmorden</v>
      </c>
    </row>
    <row r="885" spans="1:16" x14ac:dyDescent="0.3">
      <c r="A885">
        <v>1949</v>
      </c>
      <c r="B885">
        <f t="shared" si="161"/>
        <v>1940</v>
      </c>
      <c r="C885">
        <f>DATEDIF(K885, DATE(A885, 12, 31), "Y")</f>
        <v>42</v>
      </c>
      <c r="D885" t="str">
        <f t="shared" si="162"/>
        <v xml:space="preserve">Adult </v>
      </c>
      <c r="E885" t="s">
        <v>49</v>
      </c>
      <c r="F885" t="s">
        <v>2164</v>
      </c>
      <c r="G885">
        <v>1</v>
      </c>
      <c r="H885">
        <v>54</v>
      </c>
      <c r="I885" t="s">
        <v>2165</v>
      </c>
      <c r="J885" t="s">
        <v>34</v>
      </c>
      <c r="K885" s="4">
        <v>2580</v>
      </c>
      <c r="L885" t="s">
        <v>155</v>
      </c>
      <c r="M885" t="s">
        <v>214</v>
      </c>
      <c r="N885" t="s">
        <v>44</v>
      </c>
      <c r="O885" t="s">
        <v>549</v>
      </c>
      <c r="P885" t="s">
        <v>550</v>
      </c>
    </row>
    <row r="886" spans="1:16" x14ac:dyDescent="0.3">
      <c r="A886">
        <v>2008</v>
      </c>
      <c r="B886">
        <f t="shared" si="161"/>
        <v>2000</v>
      </c>
      <c r="C886">
        <f>DATEDIF(K886, DATE(A886, 12, 31), "Y")</f>
        <v>87</v>
      </c>
      <c r="D886" t="str">
        <f t="shared" si="162"/>
        <v>Senior</v>
      </c>
      <c r="E886" t="s">
        <v>49</v>
      </c>
      <c r="F886" t="s">
        <v>625</v>
      </c>
      <c r="G886">
        <v>2</v>
      </c>
      <c r="H886">
        <v>826</v>
      </c>
      <c r="I886" t="s">
        <v>626</v>
      </c>
      <c r="J886" t="s">
        <v>34</v>
      </c>
      <c r="K886" s="4">
        <v>7689</v>
      </c>
      <c r="L886" t="s">
        <v>155</v>
      </c>
      <c r="M886" t="s">
        <v>214</v>
      </c>
      <c r="N886" t="s">
        <v>627</v>
      </c>
      <c r="O886" t="s">
        <v>58</v>
      </c>
      <c r="P886" t="s">
        <v>177</v>
      </c>
    </row>
    <row r="887" spans="1:16" x14ac:dyDescent="0.3">
      <c r="A887">
        <v>2000</v>
      </c>
      <c r="B887">
        <f t="shared" si="161"/>
        <v>2000</v>
      </c>
      <c r="C887">
        <f>DATEDIF(K887, DATE(A887, 12, 31), "Y")</f>
        <v>64</v>
      </c>
      <c r="D887" t="str">
        <f t="shared" si="162"/>
        <v xml:space="preserve">Middle Age </v>
      </c>
      <c r="E887" t="s">
        <v>37</v>
      </c>
      <c r="F887" t="s">
        <v>876</v>
      </c>
      <c r="G887">
        <v>3</v>
      </c>
      <c r="H887">
        <v>731</v>
      </c>
      <c r="I887" t="s">
        <v>877</v>
      </c>
      <c r="J887" t="s">
        <v>34</v>
      </c>
      <c r="K887" s="4">
        <v>13382</v>
      </c>
      <c r="L887" t="s">
        <v>155</v>
      </c>
      <c r="M887" t="s">
        <v>214</v>
      </c>
      <c r="N887" t="s">
        <v>878</v>
      </c>
      <c r="O887" t="str">
        <f>L887</f>
        <v>Japan</v>
      </c>
      <c r="P887" t="str">
        <f>M887</f>
        <v>Tokyo</v>
      </c>
    </row>
    <row r="888" spans="1:16" x14ac:dyDescent="0.3">
      <c r="A888">
        <v>1950</v>
      </c>
      <c r="B888">
        <f t="shared" si="161"/>
        <v>1950</v>
      </c>
      <c r="C888">
        <f>DATEDIF(K888, DATE(A888, 12, 31), "Y")</f>
        <v>47</v>
      </c>
      <c r="D888" t="str">
        <f t="shared" si="162"/>
        <v xml:space="preserve">Adult </v>
      </c>
      <c r="E888" t="s">
        <v>49</v>
      </c>
      <c r="F888" t="s">
        <v>2137</v>
      </c>
      <c r="G888">
        <v>1</v>
      </c>
      <c r="H888">
        <v>55</v>
      </c>
      <c r="I888" t="s">
        <v>2138</v>
      </c>
      <c r="J888" t="s">
        <v>34</v>
      </c>
      <c r="K888" s="4">
        <v>1435</v>
      </c>
      <c r="L888" t="s">
        <v>141</v>
      </c>
      <c r="M888" t="s">
        <v>2139</v>
      </c>
      <c r="N888" t="s">
        <v>2140</v>
      </c>
      <c r="O888" t="s">
        <v>58</v>
      </c>
      <c r="P888" t="s">
        <v>1652</v>
      </c>
    </row>
    <row r="889" spans="1:16" x14ac:dyDescent="0.3">
      <c r="A889">
        <v>1957</v>
      </c>
      <c r="B889">
        <f t="shared" si="161"/>
        <v>1950</v>
      </c>
      <c r="C889">
        <f>-IF(AND(MID(K889,6,2)*1 &gt; MONTH(DATE(A889,1,1)), MID(K889,1,4)*1 = A889), MID(K889,1,4)*1 - MID(K889,1,4)*1 - 1, MID(K889,1,4)*1 - A889)</f>
        <v>60</v>
      </c>
      <c r="D889" t="str">
        <f t="shared" si="162"/>
        <v xml:space="preserve">Middle Age </v>
      </c>
      <c r="E889" t="s">
        <v>26</v>
      </c>
      <c r="F889" t="s">
        <v>1970</v>
      </c>
      <c r="G889">
        <v>1</v>
      </c>
      <c r="H889">
        <v>516</v>
      </c>
      <c r="I889" t="s">
        <v>1971</v>
      </c>
      <c r="J889" t="s">
        <v>34</v>
      </c>
      <c r="K889" t="s">
        <v>1972</v>
      </c>
      <c r="L889" t="s">
        <v>128</v>
      </c>
      <c r="M889" t="s">
        <v>1289</v>
      </c>
      <c r="N889" t="s">
        <v>3045</v>
      </c>
      <c r="O889" t="str">
        <f>L889</f>
        <v>Canada</v>
      </c>
      <c r="P889" t="str">
        <f>M889</f>
        <v>Toronto</v>
      </c>
    </row>
    <row r="890" spans="1:16" x14ac:dyDescent="0.3">
      <c r="A890">
        <v>1980</v>
      </c>
      <c r="B890">
        <f t="shared" si="161"/>
        <v>1980</v>
      </c>
      <c r="C890">
        <f>DATEDIF(K890, DATE(A890, 12, 31), "Y")</f>
        <v>64</v>
      </c>
      <c r="D890" t="str">
        <f t="shared" si="162"/>
        <v xml:space="preserve">Middle Age </v>
      </c>
      <c r="E890" t="s">
        <v>12</v>
      </c>
      <c r="F890" t="s">
        <v>1417</v>
      </c>
      <c r="G890">
        <v>3</v>
      </c>
      <c r="H890">
        <v>420</v>
      </c>
      <c r="I890" t="s">
        <v>1418</v>
      </c>
      <c r="J890" t="s">
        <v>34</v>
      </c>
      <c r="K890" s="4">
        <v>6137</v>
      </c>
      <c r="L890" t="s">
        <v>46</v>
      </c>
      <c r="M890" t="s">
        <v>408</v>
      </c>
      <c r="N890" t="s">
        <v>1419</v>
      </c>
      <c r="O890" t="s">
        <v>35</v>
      </c>
      <c r="P890" t="s">
        <v>2686</v>
      </c>
    </row>
    <row r="891" spans="1:16" x14ac:dyDescent="0.3">
      <c r="A891">
        <v>2002</v>
      </c>
      <c r="B891">
        <f t="shared" si="161"/>
        <v>2000</v>
      </c>
      <c r="C891">
        <f>DATEDIF(K891, DATE(A891, 12, 31), "Y")</f>
        <v>43</v>
      </c>
      <c r="D891" t="str">
        <f t="shared" si="162"/>
        <v xml:space="preserve">Adult </v>
      </c>
      <c r="E891" t="s">
        <v>37</v>
      </c>
      <c r="F891" t="s">
        <v>805</v>
      </c>
      <c r="G891">
        <v>4</v>
      </c>
      <c r="H891">
        <v>757</v>
      </c>
      <c r="I891" t="s">
        <v>806</v>
      </c>
      <c r="J891" t="s">
        <v>34</v>
      </c>
      <c r="K891" s="4">
        <v>21765</v>
      </c>
      <c r="L891" t="s">
        <v>155</v>
      </c>
      <c r="M891" t="s">
        <v>807</v>
      </c>
      <c r="N891" t="s">
        <v>808</v>
      </c>
      <c r="O891" t="str">
        <f t="shared" ref="O891:P898" si="171">L891</f>
        <v>Japan</v>
      </c>
      <c r="P891" t="str">
        <f t="shared" si="171"/>
        <v>Toyama City</v>
      </c>
    </row>
    <row r="892" spans="1:16" x14ac:dyDescent="0.3">
      <c r="A892">
        <v>2002</v>
      </c>
      <c r="B892">
        <f t="shared" si="161"/>
        <v>2000</v>
      </c>
      <c r="C892">
        <f>DATEDIF(K892, DATE(A892, 12, 31), "Y")</f>
        <v>76</v>
      </c>
      <c r="D892" t="str">
        <f t="shared" si="162"/>
        <v>Senior</v>
      </c>
      <c r="E892" t="s">
        <v>49</v>
      </c>
      <c r="F892" t="s">
        <v>815</v>
      </c>
      <c r="G892">
        <v>4</v>
      </c>
      <c r="H892">
        <v>754</v>
      </c>
      <c r="I892" t="s">
        <v>816</v>
      </c>
      <c r="J892" t="s">
        <v>34</v>
      </c>
      <c r="K892" s="4">
        <v>9759</v>
      </c>
      <c r="L892" t="s">
        <v>155</v>
      </c>
      <c r="M892" t="s">
        <v>817</v>
      </c>
      <c r="N892" t="s">
        <v>384</v>
      </c>
      <c r="O892" t="str">
        <f t="shared" si="171"/>
        <v>Japan</v>
      </c>
      <c r="P892" t="str">
        <f t="shared" si="171"/>
        <v>Toyohashi</v>
      </c>
    </row>
    <row r="893" spans="1:16" x14ac:dyDescent="0.3">
      <c r="A893">
        <v>1902</v>
      </c>
      <c r="B893">
        <f t="shared" si="161"/>
        <v>1900</v>
      </c>
      <c r="C893">
        <f>-IF(AND(MID(K893,6,2)*1 &gt; MONTH(DATE(A893,1,1)), MID(K893,1,4)*1 = A893), MID(K893,1,4)*1 - MID(K893,1,4)*1 - 1, MID(K893,1,4)*1 - A893)</f>
        <v>59</v>
      </c>
      <c r="D893" t="str">
        <f t="shared" si="162"/>
        <v xml:space="preserve">Middle Age </v>
      </c>
      <c r="E893" t="s">
        <v>26</v>
      </c>
      <c r="F893" t="s">
        <v>3007</v>
      </c>
      <c r="G893">
        <v>2</v>
      </c>
      <c r="H893">
        <v>465</v>
      </c>
      <c r="I893" t="s">
        <v>3008</v>
      </c>
      <c r="J893" t="s">
        <v>34</v>
      </c>
      <c r="K893" t="s">
        <v>2894</v>
      </c>
      <c r="L893" t="s">
        <v>222</v>
      </c>
      <c r="M893" t="s">
        <v>3009</v>
      </c>
      <c r="N893" t="s">
        <v>3045</v>
      </c>
      <c r="O893" t="str">
        <f t="shared" si="171"/>
        <v>Switzerland</v>
      </c>
      <c r="P893" t="str">
        <f t="shared" si="171"/>
        <v>Tramelan</v>
      </c>
    </row>
    <row r="894" spans="1:16" x14ac:dyDescent="0.3">
      <c r="A894">
        <v>1960</v>
      </c>
      <c r="B894">
        <f t="shared" si="161"/>
        <v>1960</v>
      </c>
      <c r="C894">
        <f>-IF(AND(MID(K894,6,2)*1 &gt; MONTH(DATE(A894,1,1)), MID(K894,1,4)*1 = A894), MID(K894,1,4)*1 - MID(K894,1,4)*1 - 1, MID(K894,1,4)*1 - A894)</f>
        <v>61</v>
      </c>
      <c r="D894" t="str">
        <f t="shared" si="162"/>
        <v xml:space="preserve">Middle Age </v>
      </c>
      <c r="E894" t="s">
        <v>12</v>
      </c>
      <c r="F894" t="s">
        <v>1909</v>
      </c>
      <c r="G894">
        <v>2</v>
      </c>
      <c r="H894">
        <v>369</v>
      </c>
      <c r="I894" t="s">
        <v>1913</v>
      </c>
      <c r="J894" t="s">
        <v>34</v>
      </c>
      <c r="K894" s="4" t="s">
        <v>1914</v>
      </c>
      <c r="L894" t="s">
        <v>523</v>
      </c>
      <c r="M894" t="s">
        <v>1915</v>
      </c>
      <c r="N894" t="s">
        <v>1916</v>
      </c>
      <c r="O894" t="str">
        <f t="shared" si="171"/>
        <v>Australia</v>
      </c>
      <c r="P894" t="str">
        <f t="shared" si="171"/>
        <v>Traralgon</v>
      </c>
    </row>
    <row r="895" spans="1:16" x14ac:dyDescent="0.3">
      <c r="A895">
        <v>1950</v>
      </c>
      <c r="B895">
        <f t="shared" si="161"/>
        <v>1950</v>
      </c>
      <c r="C895">
        <f>-IF(AND(MID(K895,6,2)*1 &gt; MONTH(DATE(A895,1,1)), MID(K895,1,4)*1 = A895), MID(K895,1,4)*1 - MID(K895,1,4)*1 - 1, MID(K895,1,4)*1 - A895)</f>
        <v>78</v>
      </c>
      <c r="D895" t="str">
        <f t="shared" si="162"/>
        <v>Senior</v>
      </c>
      <c r="E895" t="s">
        <v>31</v>
      </c>
      <c r="F895" t="s">
        <v>2116</v>
      </c>
      <c r="G895">
        <v>1</v>
      </c>
      <c r="H895">
        <v>621</v>
      </c>
      <c r="I895" t="s">
        <v>2117</v>
      </c>
      <c r="J895" t="s">
        <v>34</v>
      </c>
      <c r="K895" t="s">
        <v>2118</v>
      </c>
      <c r="L895" t="s">
        <v>141</v>
      </c>
      <c r="M895" t="s">
        <v>2119</v>
      </c>
      <c r="N895" t="s">
        <v>3045</v>
      </c>
      <c r="O895" t="str">
        <f t="shared" si="171"/>
        <v>United Kingdom</v>
      </c>
      <c r="P895" t="str">
        <f t="shared" si="171"/>
        <v>Trelleck</v>
      </c>
    </row>
    <row r="896" spans="1:16" x14ac:dyDescent="0.3">
      <c r="A896">
        <v>1930</v>
      </c>
      <c r="B896">
        <f t="shared" si="161"/>
        <v>1930</v>
      </c>
      <c r="C896">
        <f>-IF(AND(MID(K896,6,2)*1 &gt; MONTH(DATE(A896,1,1)), MID(K896,1,4)*1 = A896), MID(K896,1,4)*1 - MID(K896,1,4)*1 - 1, MID(K896,1,4)*1 - A896)</f>
        <v>64</v>
      </c>
      <c r="D896" t="str">
        <f t="shared" si="162"/>
        <v xml:space="preserve">Middle Age </v>
      </c>
      <c r="E896" t="s">
        <v>26</v>
      </c>
      <c r="F896" t="s">
        <v>2464</v>
      </c>
      <c r="G896">
        <v>1</v>
      </c>
      <c r="H896">
        <v>495</v>
      </c>
      <c r="I896" t="s">
        <v>2465</v>
      </c>
      <c r="J896" t="s">
        <v>34</v>
      </c>
      <c r="K896" t="s">
        <v>2466</v>
      </c>
      <c r="L896" t="s">
        <v>53</v>
      </c>
      <c r="M896" t="s">
        <v>2467</v>
      </c>
      <c r="N896" t="s">
        <v>3045</v>
      </c>
      <c r="O896" t="str">
        <f t="shared" si="171"/>
        <v>Sweden</v>
      </c>
      <c r="P896" t="str">
        <f t="shared" si="171"/>
        <v>Trono</v>
      </c>
    </row>
    <row r="897" spans="1:16" x14ac:dyDescent="0.3">
      <c r="A897">
        <v>2014</v>
      </c>
      <c r="B897">
        <f t="shared" si="161"/>
        <v>2010</v>
      </c>
      <c r="C897">
        <f t="shared" ref="C897:C902" si="172">DATEDIF(K897, DATE(A897, 12, 31), "Y")</f>
        <v>61</v>
      </c>
      <c r="D897" t="str">
        <f t="shared" si="162"/>
        <v xml:space="preserve">Middle Age </v>
      </c>
      <c r="E897" t="s">
        <v>19</v>
      </c>
      <c r="F897" t="s">
        <v>404</v>
      </c>
      <c r="G897">
        <v>1</v>
      </c>
      <c r="H897">
        <v>915</v>
      </c>
      <c r="I897" t="s">
        <v>405</v>
      </c>
      <c r="J897" t="s">
        <v>34</v>
      </c>
      <c r="K897" s="4">
        <v>19580</v>
      </c>
      <c r="L897" t="s">
        <v>46</v>
      </c>
      <c r="M897" t="s">
        <v>406</v>
      </c>
      <c r="N897" t="s">
        <v>407</v>
      </c>
      <c r="O897" t="str">
        <f t="shared" si="171"/>
        <v>France</v>
      </c>
      <c r="P897" t="str">
        <f t="shared" si="171"/>
        <v>Troyes</v>
      </c>
    </row>
    <row r="898" spans="1:16" x14ac:dyDescent="0.3">
      <c r="A898">
        <v>2023</v>
      </c>
      <c r="B898">
        <f t="shared" ref="B898:B961" si="173">FLOOR(A898, 10)</f>
        <v>2020</v>
      </c>
      <c r="C898">
        <f t="shared" si="172"/>
        <v>82</v>
      </c>
      <c r="D898" t="str">
        <f t="shared" si="162"/>
        <v>Senior</v>
      </c>
      <c r="E898" t="s">
        <v>49</v>
      </c>
      <c r="F898" t="s">
        <v>50</v>
      </c>
      <c r="G898">
        <v>3</v>
      </c>
      <c r="H898">
        <v>1026</v>
      </c>
      <c r="I898" t="s">
        <v>59</v>
      </c>
      <c r="J898" t="s">
        <v>34</v>
      </c>
      <c r="K898" s="4">
        <v>15180</v>
      </c>
      <c r="L898" t="s">
        <v>60</v>
      </c>
      <c r="M898" t="s">
        <v>61</v>
      </c>
      <c r="N898" t="s">
        <v>62</v>
      </c>
      <c r="O898" t="str">
        <f t="shared" si="171"/>
        <v>Tunisia</v>
      </c>
      <c r="P898" t="str">
        <f t="shared" si="171"/>
        <v>Tunis</v>
      </c>
    </row>
    <row r="899" spans="1:16" x14ac:dyDescent="0.3">
      <c r="A899">
        <v>1986</v>
      </c>
      <c r="B899">
        <f t="shared" si="173"/>
        <v>1980</v>
      </c>
      <c r="C899">
        <f t="shared" si="172"/>
        <v>77</v>
      </c>
      <c r="D899" t="str">
        <f t="shared" si="162"/>
        <v>Senior</v>
      </c>
      <c r="E899" t="s">
        <v>12</v>
      </c>
      <c r="F899" t="s">
        <v>1281</v>
      </c>
      <c r="G899">
        <v>2</v>
      </c>
      <c r="H899">
        <v>435</v>
      </c>
      <c r="I899" t="s">
        <v>1282</v>
      </c>
      <c r="J899" t="s">
        <v>15</v>
      </c>
      <c r="K899" s="4">
        <v>3400</v>
      </c>
      <c r="L899" t="s">
        <v>147</v>
      </c>
      <c r="M899" t="s">
        <v>1283</v>
      </c>
      <c r="N899" t="s">
        <v>1284</v>
      </c>
      <c r="O899" t="s">
        <v>1244</v>
      </c>
      <c r="P899" t="s">
        <v>1245</v>
      </c>
    </row>
    <row r="900" spans="1:16" x14ac:dyDescent="0.3">
      <c r="A900">
        <v>1969</v>
      </c>
      <c r="B900">
        <f t="shared" si="173"/>
        <v>1960</v>
      </c>
      <c r="C900">
        <f t="shared" si="172"/>
        <v>57</v>
      </c>
      <c r="D900" t="str">
        <f t="shared" ref="D900:D963" si="174">IF(C900&lt;25, "Youth",
IF(C900&lt;=50, "Adult ",
IF(C900&lt;=75, "Middle Age ",
"Senior")))</f>
        <v xml:space="preserve">Middle Age </v>
      </c>
      <c r="E900" t="s">
        <v>12</v>
      </c>
      <c r="F900" t="s">
        <v>1724</v>
      </c>
      <c r="G900">
        <v>3</v>
      </c>
      <c r="H900">
        <v>393</v>
      </c>
      <c r="I900" t="s">
        <v>1725</v>
      </c>
      <c r="J900" t="s">
        <v>34</v>
      </c>
      <c r="K900" s="4">
        <v>4609</v>
      </c>
      <c r="L900" t="s">
        <v>147</v>
      </c>
      <c r="M900" t="s">
        <v>1283</v>
      </c>
      <c r="N900" t="s">
        <v>48</v>
      </c>
      <c r="O900" t="s">
        <v>29</v>
      </c>
      <c r="P900" t="s">
        <v>30</v>
      </c>
    </row>
    <row r="901" spans="1:16" x14ac:dyDescent="0.3">
      <c r="A901">
        <v>1994</v>
      </c>
      <c r="B901">
        <f t="shared" si="173"/>
        <v>1990</v>
      </c>
      <c r="C901">
        <f t="shared" si="172"/>
        <v>59</v>
      </c>
      <c r="D901" t="str">
        <f t="shared" si="174"/>
        <v xml:space="preserve">Middle Age </v>
      </c>
      <c r="E901" t="s">
        <v>31</v>
      </c>
      <c r="F901" t="s">
        <v>1066</v>
      </c>
      <c r="G901">
        <v>1</v>
      </c>
      <c r="H901">
        <v>671</v>
      </c>
      <c r="I901" t="s">
        <v>1067</v>
      </c>
      <c r="J901" t="s">
        <v>34</v>
      </c>
      <c r="K901">
        <v>12815</v>
      </c>
      <c r="L901" t="s">
        <v>155</v>
      </c>
      <c r="M901" t="s">
        <v>1068</v>
      </c>
      <c r="N901" t="s">
        <v>3045</v>
      </c>
      <c r="O901" t="str">
        <f t="shared" ref="O901:P907" si="175">L901</f>
        <v>Japan</v>
      </c>
      <c r="P901" t="str">
        <f t="shared" si="175"/>
        <v>Uchiko</v>
      </c>
    </row>
    <row r="902" spans="1:16" x14ac:dyDescent="0.3">
      <c r="A902">
        <v>1988</v>
      </c>
      <c r="B902">
        <f t="shared" si="173"/>
        <v>1980</v>
      </c>
      <c r="C902">
        <f t="shared" si="172"/>
        <v>64</v>
      </c>
      <c r="D902" t="str">
        <f t="shared" si="174"/>
        <v xml:space="preserve">Middle Age </v>
      </c>
      <c r="E902" t="s">
        <v>12</v>
      </c>
      <c r="F902" t="s">
        <v>1224</v>
      </c>
      <c r="G902">
        <v>3</v>
      </c>
      <c r="H902">
        <v>437</v>
      </c>
      <c r="I902" t="s">
        <v>1229</v>
      </c>
      <c r="J902" t="s">
        <v>34</v>
      </c>
      <c r="K902" s="4">
        <v>8932</v>
      </c>
      <c r="L902" t="s">
        <v>296</v>
      </c>
      <c r="M902" t="s">
        <v>1230</v>
      </c>
      <c r="N902" t="s">
        <v>1231</v>
      </c>
      <c r="O902" t="str">
        <f t="shared" si="175"/>
        <v>Scotland</v>
      </c>
      <c r="P902" t="str">
        <f t="shared" si="175"/>
        <v>Uddingston</v>
      </c>
    </row>
    <row r="903" spans="1:16" x14ac:dyDescent="0.3">
      <c r="A903">
        <v>1921</v>
      </c>
      <c r="B903">
        <f t="shared" si="173"/>
        <v>1920</v>
      </c>
      <c r="C903">
        <f>-IF(AND(MID(K903,6,2)*1 &gt; MONTH(DATE(A903,1,1)), MID(K903,1,4)*1 = A903), MID(K903,1,4)*1 - MID(K903,1,4)*1 - 1, MID(K903,1,4)*1 - A903)</f>
        <v>42</v>
      </c>
      <c r="D903" t="str">
        <f t="shared" si="174"/>
        <v xml:space="preserve">Adult </v>
      </c>
      <c r="E903" t="s">
        <v>49</v>
      </c>
      <c r="F903" t="s">
        <v>2650</v>
      </c>
      <c r="G903">
        <v>1</v>
      </c>
      <c r="H903">
        <v>26</v>
      </c>
      <c r="I903" t="s">
        <v>2651</v>
      </c>
      <c r="J903" t="s">
        <v>34</v>
      </c>
      <c r="K903" s="4" t="s">
        <v>2652</v>
      </c>
      <c r="L903" t="s">
        <v>58</v>
      </c>
      <c r="M903" t="s">
        <v>2653</v>
      </c>
      <c r="N903" t="s">
        <v>2654</v>
      </c>
      <c r="O903" t="str">
        <f t="shared" si="175"/>
        <v>Germany</v>
      </c>
      <c r="P903" t="str">
        <f t="shared" si="175"/>
        <v>Ulm</v>
      </c>
    </row>
    <row r="904" spans="1:16" x14ac:dyDescent="0.3">
      <c r="A904">
        <v>1953</v>
      </c>
      <c r="B904">
        <f t="shared" si="173"/>
        <v>1950</v>
      </c>
      <c r="C904">
        <f>-IF(AND(MID(K904,6,2)*1 &gt; MONTH(DATE(A904,1,1)), MID(K904,1,4)*1 = A904), MID(K904,1,4)*1 - MID(K904,1,4)*1 - 1, MID(K904,1,4)*1 - A904)</f>
        <v>73</v>
      </c>
      <c r="D904" t="str">
        <f t="shared" si="174"/>
        <v xml:space="preserve">Middle Age </v>
      </c>
      <c r="E904" t="s">
        <v>26</v>
      </c>
      <c r="F904" t="s">
        <v>2046</v>
      </c>
      <c r="G904">
        <v>1</v>
      </c>
      <c r="H904">
        <v>514</v>
      </c>
      <c r="I904" t="s">
        <v>2047</v>
      </c>
      <c r="J904" t="s">
        <v>34</v>
      </c>
      <c r="K904" t="s">
        <v>2048</v>
      </c>
      <c r="L904" t="s">
        <v>22</v>
      </c>
      <c r="M904" t="s">
        <v>2049</v>
      </c>
      <c r="N904" t="s">
        <v>3045</v>
      </c>
      <c r="O904" t="str">
        <f t="shared" si="175"/>
        <v>USA</v>
      </c>
      <c r="P904" t="str">
        <f t="shared" si="175"/>
        <v>Uniontown PA</v>
      </c>
    </row>
    <row r="905" spans="1:16" x14ac:dyDescent="0.3">
      <c r="A905">
        <v>2000</v>
      </c>
      <c r="B905">
        <f t="shared" si="173"/>
        <v>2000</v>
      </c>
      <c r="C905">
        <f t="shared" ref="C905:C910" si="176">DATEDIF(K905, DATE(A905, 12, 31), "Y")</f>
        <v>77</v>
      </c>
      <c r="D905" t="str">
        <f t="shared" si="174"/>
        <v>Senior</v>
      </c>
      <c r="E905" t="s">
        <v>12</v>
      </c>
      <c r="F905" t="s">
        <v>863</v>
      </c>
      <c r="G905">
        <v>3</v>
      </c>
      <c r="H905">
        <v>722</v>
      </c>
      <c r="I905" t="s">
        <v>864</v>
      </c>
      <c r="J905" t="s">
        <v>34</v>
      </c>
      <c r="K905" s="4">
        <v>8426</v>
      </c>
      <c r="L905" t="s">
        <v>53</v>
      </c>
      <c r="M905" t="s">
        <v>865</v>
      </c>
      <c r="N905" t="s">
        <v>867</v>
      </c>
      <c r="O905" t="str">
        <f t="shared" si="175"/>
        <v>Sweden</v>
      </c>
      <c r="P905" t="str">
        <f t="shared" si="175"/>
        <v>Uppsala</v>
      </c>
    </row>
    <row r="906" spans="1:16" x14ac:dyDescent="0.3">
      <c r="A906">
        <v>1981</v>
      </c>
      <c r="B906">
        <f t="shared" si="173"/>
        <v>1980</v>
      </c>
      <c r="C906">
        <f t="shared" si="176"/>
        <v>57</v>
      </c>
      <c r="D906" t="str">
        <f t="shared" si="174"/>
        <v xml:space="preserve">Middle Age </v>
      </c>
      <c r="E906" t="s">
        <v>12</v>
      </c>
      <c r="F906" t="s">
        <v>1401</v>
      </c>
      <c r="G906">
        <v>4</v>
      </c>
      <c r="H906">
        <v>424</v>
      </c>
      <c r="I906" t="s">
        <v>1402</v>
      </c>
      <c r="J906" t="s">
        <v>34</v>
      </c>
      <c r="K906" s="4">
        <v>8921</v>
      </c>
      <c r="L906" t="s">
        <v>53</v>
      </c>
      <c r="M906" t="s">
        <v>865</v>
      </c>
      <c r="N906" t="s">
        <v>237</v>
      </c>
      <c r="O906" t="str">
        <f t="shared" si="175"/>
        <v>Sweden</v>
      </c>
      <c r="P906" t="str">
        <f t="shared" si="175"/>
        <v>Uppsala</v>
      </c>
    </row>
    <row r="907" spans="1:16" x14ac:dyDescent="0.3">
      <c r="A907">
        <v>1982</v>
      </c>
      <c r="B907">
        <f t="shared" si="173"/>
        <v>1980</v>
      </c>
      <c r="C907">
        <f t="shared" si="176"/>
        <v>80</v>
      </c>
      <c r="D907" t="str">
        <f t="shared" si="174"/>
        <v>Senior</v>
      </c>
      <c r="E907" t="s">
        <v>26</v>
      </c>
      <c r="F907" t="s">
        <v>1371</v>
      </c>
      <c r="G907">
        <v>2</v>
      </c>
      <c r="H907">
        <v>543</v>
      </c>
      <c r="I907" t="s">
        <v>1374</v>
      </c>
      <c r="J907" t="s">
        <v>15</v>
      </c>
      <c r="K907">
        <v>762</v>
      </c>
      <c r="L907" t="s">
        <v>53</v>
      </c>
      <c r="M907" t="s">
        <v>865</v>
      </c>
      <c r="N907" t="s">
        <v>3045</v>
      </c>
      <c r="O907" t="str">
        <f t="shared" si="175"/>
        <v>Sweden</v>
      </c>
      <c r="P907" t="str">
        <f t="shared" si="175"/>
        <v>Uppsala</v>
      </c>
    </row>
    <row r="908" spans="1:16" x14ac:dyDescent="0.3">
      <c r="A908">
        <v>1968</v>
      </c>
      <c r="B908">
        <f t="shared" si="173"/>
        <v>1960</v>
      </c>
      <c r="C908">
        <f t="shared" si="176"/>
        <v>46</v>
      </c>
      <c r="D908" t="str">
        <f t="shared" si="174"/>
        <v xml:space="preserve">Adult </v>
      </c>
      <c r="E908" t="s">
        <v>12</v>
      </c>
      <c r="F908" t="s">
        <v>1744</v>
      </c>
      <c r="G908">
        <v>3</v>
      </c>
      <c r="H908">
        <v>388</v>
      </c>
      <c r="I908" t="s">
        <v>1748</v>
      </c>
      <c r="J908" t="s">
        <v>34</v>
      </c>
      <c r="K908" s="4">
        <v>8064</v>
      </c>
      <c r="L908" t="s">
        <v>22</v>
      </c>
      <c r="M908" t="s">
        <v>450</v>
      </c>
      <c r="N908" t="s">
        <v>1022</v>
      </c>
      <c r="O908" t="s">
        <v>22</v>
      </c>
      <c r="P908" t="s">
        <v>1670</v>
      </c>
    </row>
    <row r="909" spans="1:16" x14ac:dyDescent="0.3">
      <c r="A909">
        <v>2013</v>
      </c>
      <c r="B909">
        <f t="shared" si="173"/>
        <v>2010</v>
      </c>
      <c r="C909">
        <f t="shared" si="176"/>
        <v>61</v>
      </c>
      <c r="D909" t="str">
        <f t="shared" si="174"/>
        <v xml:space="preserve">Middle Age </v>
      </c>
      <c r="E909" t="s">
        <v>19</v>
      </c>
      <c r="F909" t="s">
        <v>447</v>
      </c>
      <c r="G909">
        <v>3</v>
      </c>
      <c r="H909">
        <v>895</v>
      </c>
      <c r="I909" t="s">
        <v>449</v>
      </c>
      <c r="J909" t="s">
        <v>34</v>
      </c>
      <c r="K909" s="4">
        <v>19293</v>
      </c>
      <c r="L909" t="s">
        <v>22</v>
      </c>
      <c r="M909" t="s">
        <v>450</v>
      </c>
      <c r="N909" t="s">
        <v>84</v>
      </c>
      <c r="O909" t="str">
        <f t="shared" ref="O909:P914" si="177">L909</f>
        <v>USA</v>
      </c>
      <c r="P909" t="str">
        <f t="shared" si="177"/>
        <v>Urbana IL</v>
      </c>
    </row>
    <row r="910" spans="1:16" x14ac:dyDescent="0.3">
      <c r="A910">
        <v>1964</v>
      </c>
      <c r="B910">
        <f t="shared" si="173"/>
        <v>1960</v>
      </c>
      <c r="C910">
        <f t="shared" si="176"/>
        <v>42</v>
      </c>
      <c r="D910" t="str">
        <f t="shared" si="174"/>
        <v xml:space="preserve">Adult </v>
      </c>
      <c r="E910" t="s">
        <v>49</v>
      </c>
      <c r="F910" t="s">
        <v>1828</v>
      </c>
      <c r="G910">
        <v>4</v>
      </c>
      <c r="H910">
        <v>82</v>
      </c>
      <c r="I910" t="s">
        <v>1831</v>
      </c>
      <c r="J910" t="s">
        <v>34</v>
      </c>
      <c r="K910" s="4">
        <v>8384</v>
      </c>
      <c r="L910" t="s">
        <v>40</v>
      </c>
      <c r="M910" t="s">
        <v>1832</v>
      </c>
      <c r="N910" t="s">
        <v>777</v>
      </c>
      <c r="O910" t="str">
        <f t="shared" si="177"/>
        <v>Russia</v>
      </c>
      <c r="P910" t="str">
        <f t="shared" si="177"/>
        <v>Usman</v>
      </c>
    </row>
    <row r="911" spans="1:16" x14ac:dyDescent="0.3">
      <c r="A911">
        <v>1906</v>
      </c>
      <c r="B911">
        <f t="shared" si="173"/>
        <v>1900</v>
      </c>
      <c r="C911">
        <f>-IF(AND(MID(K911,6,2)*1 &gt; MONTH(DATE(A911,1,1)), MID(K911,1,4)*1 = A911), MID(K911,1,4)*1 - MID(K911,1,4)*1 - 1, MID(K911,1,4)*1 - A911)</f>
        <v>71</v>
      </c>
      <c r="D911" t="str">
        <f t="shared" si="174"/>
        <v xml:space="preserve">Middle Age </v>
      </c>
      <c r="E911" t="s">
        <v>31</v>
      </c>
      <c r="F911" t="s">
        <v>2915</v>
      </c>
      <c r="G911">
        <v>1</v>
      </c>
      <c r="H911">
        <v>576</v>
      </c>
      <c r="I911" t="s">
        <v>2916</v>
      </c>
      <c r="J911" t="s">
        <v>34</v>
      </c>
      <c r="K911" t="s">
        <v>2917</v>
      </c>
      <c r="L911" t="s">
        <v>147</v>
      </c>
      <c r="M911" t="s">
        <v>2918</v>
      </c>
      <c r="N911" t="s">
        <v>3045</v>
      </c>
      <c r="O911" t="str">
        <f t="shared" si="177"/>
        <v>Italy</v>
      </c>
      <c r="P911" t="str">
        <f t="shared" si="177"/>
        <v>Val di Castello</v>
      </c>
    </row>
    <row r="912" spans="1:16" x14ac:dyDescent="0.3">
      <c r="A912">
        <v>1951</v>
      </c>
      <c r="B912">
        <f t="shared" si="173"/>
        <v>1950</v>
      </c>
      <c r="C912">
        <f>-IF(AND(MID(K912,6,2)*1 &gt; MONTH(DATE(A912,1,1)), MID(K912,1,4)*1 = A912), MID(K912,1,4)*1 - MID(K912,1,4)*1 - 1, MID(K912,1,4)*1 - A912)</f>
        <v>60</v>
      </c>
      <c r="D912" t="str">
        <f t="shared" si="174"/>
        <v xml:space="preserve">Middle Age </v>
      </c>
      <c r="E912" t="s">
        <v>31</v>
      </c>
      <c r="F912" t="s">
        <v>2090</v>
      </c>
      <c r="G912">
        <v>1</v>
      </c>
      <c r="H912">
        <v>622</v>
      </c>
      <c r="I912" t="s">
        <v>2091</v>
      </c>
      <c r="J912" t="s">
        <v>34</v>
      </c>
      <c r="K912" t="s">
        <v>2092</v>
      </c>
      <c r="L912" t="s">
        <v>53</v>
      </c>
      <c r="M912" t="s">
        <v>2093</v>
      </c>
      <c r="N912" t="s">
        <v>3045</v>
      </c>
      <c r="O912" t="str">
        <f t="shared" si="177"/>
        <v>Sweden</v>
      </c>
      <c r="P912" t="str">
        <f t="shared" si="177"/>
        <v>Vaxjo</v>
      </c>
    </row>
    <row r="913" spans="1:16" x14ac:dyDescent="0.3">
      <c r="A913">
        <v>2007</v>
      </c>
      <c r="B913">
        <f t="shared" si="173"/>
        <v>2000</v>
      </c>
      <c r="C913">
        <f>DATEDIF(K913, DATE(A913, 12, 31), "Y")</f>
        <v>70</v>
      </c>
      <c r="D913" t="str">
        <f t="shared" si="174"/>
        <v xml:space="preserve">Middle Age </v>
      </c>
      <c r="E913" t="s">
        <v>12</v>
      </c>
      <c r="F913" t="s">
        <v>664</v>
      </c>
      <c r="G913">
        <v>3</v>
      </c>
      <c r="H913">
        <v>811</v>
      </c>
      <c r="I913" t="s">
        <v>671</v>
      </c>
      <c r="J913" t="s">
        <v>34</v>
      </c>
      <c r="K913" s="4">
        <v>13794</v>
      </c>
      <c r="L913" t="s">
        <v>147</v>
      </c>
      <c r="M913" t="s">
        <v>672</v>
      </c>
      <c r="N913" t="s">
        <v>673</v>
      </c>
      <c r="O913" t="str">
        <f t="shared" si="177"/>
        <v>Italy</v>
      </c>
      <c r="P913" t="str">
        <f t="shared" si="177"/>
        <v>Verona</v>
      </c>
    </row>
    <row r="914" spans="1:16" x14ac:dyDescent="0.3">
      <c r="A914">
        <v>1965</v>
      </c>
      <c r="B914">
        <f t="shared" si="173"/>
        <v>1960</v>
      </c>
      <c r="C914">
        <f>DATEDIF(K914, DATE(A914, 12, 31), "Y")</f>
        <v>60</v>
      </c>
      <c r="D914" t="str">
        <f t="shared" si="174"/>
        <v xml:space="preserve">Middle Age </v>
      </c>
      <c r="E914" t="s">
        <v>31</v>
      </c>
      <c r="F914" t="s">
        <v>1796</v>
      </c>
      <c r="G914">
        <v>1</v>
      </c>
      <c r="H914">
        <v>638</v>
      </c>
      <c r="I914" t="s">
        <v>1797</v>
      </c>
      <c r="J914" t="s">
        <v>34</v>
      </c>
      <c r="K914">
        <v>1971</v>
      </c>
      <c r="L914" t="s">
        <v>40</v>
      </c>
      <c r="M914" t="s">
        <v>1798</v>
      </c>
      <c r="N914" t="s">
        <v>3045</v>
      </c>
      <c r="O914" t="str">
        <f t="shared" si="177"/>
        <v>Russia</v>
      </c>
      <c r="P914" t="str">
        <f t="shared" si="177"/>
        <v>Veshenskaya</v>
      </c>
    </row>
    <row r="915" spans="1:16" x14ac:dyDescent="0.3">
      <c r="A915">
        <v>1996</v>
      </c>
      <c r="B915">
        <f t="shared" si="173"/>
        <v>1990</v>
      </c>
      <c r="C915">
        <f>DATEDIF(K915, DATE(A915, 12, 31), "Y")</f>
        <v>82</v>
      </c>
      <c r="D915" t="str">
        <f t="shared" si="174"/>
        <v>Senior</v>
      </c>
      <c r="E915" t="s">
        <v>19</v>
      </c>
      <c r="F915" t="s">
        <v>994</v>
      </c>
      <c r="G915">
        <v>2</v>
      </c>
      <c r="H915">
        <v>716</v>
      </c>
      <c r="I915" t="s">
        <v>995</v>
      </c>
      <c r="J915" t="s">
        <v>34</v>
      </c>
      <c r="K915" s="4">
        <v>5286</v>
      </c>
      <c r="L915" t="s">
        <v>128</v>
      </c>
      <c r="M915" t="s">
        <v>996</v>
      </c>
      <c r="N915" t="s">
        <v>44</v>
      </c>
      <c r="O915" t="s">
        <v>123</v>
      </c>
      <c r="P915" t="s">
        <v>1033</v>
      </c>
    </row>
    <row r="916" spans="1:16" x14ac:dyDescent="0.3">
      <c r="A916">
        <v>1945</v>
      </c>
      <c r="B916">
        <f t="shared" si="173"/>
        <v>1940</v>
      </c>
      <c r="C916">
        <f>-IF(AND(MID(K916,6,2)*1 &gt; MONTH(DATE(A916,1,1)), MID(K916,1,4)*1 = A916), MID(K916,1,4)*1 - MID(K916,1,4)*1 - 1, MID(K916,1,4)*1 - A916)</f>
        <v>56</v>
      </c>
      <c r="D916" t="str">
        <f t="shared" si="174"/>
        <v xml:space="preserve">Middle Age </v>
      </c>
      <c r="E916" t="s">
        <v>31</v>
      </c>
      <c r="F916" t="s">
        <v>2230</v>
      </c>
      <c r="G916">
        <v>1</v>
      </c>
      <c r="H916">
        <v>615</v>
      </c>
      <c r="I916" t="s">
        <v>2231</v>
      </c>
      <c r="J916" t="s">
        <v>15</v>
      </c>
      <c r="K916" t="s">
        <v>2232</v>
      </c>
      <c r="L916" t="s">
        <v>1680</v>
      </c>
      <c r="M916" t="s">
        <v>2233</v>
      </c>
      <c r="N916" t="s">
        <v>3045</v>
      </c>
      <c r="O916" t="str">
        <f>L916</f>
        <v>Chile</v>
      </c>
      <c r="P916" t="str">
        <f>M916</f>
        <v>Vicuaa</v>
      </c>
    </row>
    <row r="917" spans="1:16" x14ac:dyDescent="0.3">
      <c r="A917">
        <v>2014</v>
      </c>
      <c r="B917">
        <f t="shared" si="173"/>
        <v>2010</v>
      </c>
      <c r="C917">
        <f t="shared" ref="C917:C924" si="178">DATEDIF(K917, DATE(A917, 12, 31), "Y")</f>
        <v>60</v>
      </c>
      <c r="D917" t="str">
        <f t="shared" si="174"/>
        <v xml:space="preserve">Middle Age </v>
      </c>
      <c r="E917" t="s">
        <v>26</v>
      </c>
      <c r="F917" t="s">
        <v>409</v>
      </c>
      <c r="G917">
        <v>2</v>
      </c>
      <c r="H917">
        <v>913</v>
      </c>
      <c r="I917" t="s">
        <v>413</v>
      </c>
      <c r="J917" t="s">
        <v>34</v>
      </c>
      <c r="K917">
        <v>19735</v>
      </c>
      <c r="L917" t="s">
        <v>201</v>
      </c>
      <c r="M917" t="s">
        <v>414</v>
      </c>
      <c r="N917" t="s">
        <v>3045</v>
      </c>
      <c r="O917" t="str">
        <f>L917</f>
        <v>India</v>
      </c>
      <c r="P917" t="str">
        <f>M917</f>
        <v>Vidisha</v>
      </c>
    </row>
    <row r="918" spans="1:16" x14ac:dyDescent="0.3">
      <c r="A918">
        <v>1945</v>
      </c>
      <c r="B918">
        <f t="shared" si="173"/>
        <v>1940</v>
      </c>
      <c r="C918">
        <f t="shared" si="178"/>
        <v>45</v>
      </c>
      <c r="D918" t="str">
        <f t="shared" si="174"/>
        <v xml:space="preserve">Adult </v>
      </c>
      <c r="E918" t="s">
        <v>49</v>
      </c>
      <c r="F918" t="s">
        <v>2249</v>
      </c>
      <c r="G918">
        <v>1</v>
      </c>
      <c r="H918">
        <v>50</v>
      </c>
      <c r="I918" t="s">
        <v>2250</v>
      </c>
      <c r="J918" t="s">
        <v>34</v>
      </c>
      <c r="K918" s="4">
        <v>116</v>
      </c>
      <c r="L918" t="s">
        <v>108</v>
      </c>
      <c r="M918" t="s">
        <v>111</v>
      </c>
      <c r="N918" t="s">
        <v>143</v>
      </c>
      <c r="O918" t="s">
        <v>22</v>
      </c>
      <c r="P918" t="s">
        <v>144</v>
      </c>
    </row>
    <row r="919" spans="1:16" x14ac:dyDescent="0.3">
      <c r="A919">
        <v>1938</v>
      </c>
      <c r="B919">
        <f t="shared" si="173"/>
        <v>1930</v>
      </c>
      <c r="C919">
        <f t="shared" si="178"/>
        <v>38</v>
      </c>
      <c r="D919" t="str">
        <f t="shared" si="174"/>
        <v xml:space="preserve">Adult </v>
      </c>
      <c r="E919" t="s">
        <v>37</v>
      </c>
      <c r="F919" t="s">
        <v>2308</v>
      </c>
      <c r="G919">
        <v>1</v>
      </c>
      <c r="H919">
        <v>198</v>
      </c>
      <c r="I919" t="s">
        <v>2309</v>
      </c>
      <c r="J919" t="s">
        <v>34</v>
      </c>
      <c r="K919" s="4">
        <v>338</v>
      </c>
      <c r="L919" t="s">
        <v>108</v>
      </c>
      <c r="M919" t="s">
        <v>111</v>
      </c>
      <c r="N919" t="s">
        <v>2310</v>
      </c>
      <c r="O919" t="s">
        <v>147</v>
      </c>
      <c r="P919" t="s">
        <v>1924</v>
      </c>
    </row>
    <row r="920" spans="1:16" x14ac:dyDescent="0.3">
      <c r="A920">
        <v>1973</v>
      </c>
      <c r="B920">
        <f t="shared" si="173"/>
        <v>1970</v>
      </c>
      <c r="C920">
        <f t="shared" si="178"/>
        <v>70</v>
      </c>
      <c r="D920" t="str">
        <f t="shared" si="174"/>
        <v xml:space="preserve">Middle Age </v>
      </c>
      <c r="E920" t="s">
        <v>12</v>
      </c>
      <c r="F920" t="s">
        <v>1619</v>
      </c>
      <c r="G920">
        <v>3</v>
      </c>
      <c r="H920">
        <v>401</v>
      </c>
      <c r="I920" t="s">
        <v>1620</v>
      </c>
      <c r="J920" t="s">
        <v>34</v>
      </c>
      <c r="K920" s="4">
        <v>1407</v>
      </c>
      <c r="L920" t="s">
        <v>108</v>
      </c>
      <c r="M920" t="s">
        <v>111</v>
      </c>
      <c r="N920" t="s">
        <v>1621</v>
      </c>
      <c r="O920" t="s">
        <v>927</v>
      </c>
      <c r="P920" t="s">
        <v>1183</v>
      </c>
    </row>
    <row r="921" spans="1:16" x14ac:dyDescent="0.3">
      <c r="A921">
        <v>1962</v>
      </c>
      <c r="B921">
        <f t="shared" si="173"/>
        <v>1960</v>
      </c>
      <c r="C921">
        <f t="shared" si="178"/>
        <v>48</v>
      </c>
      <c r="D921" t="str">
        <f t="shared" si="174"/>
        <v xml:space="preserve">Adult </v>
      </c>
      <c r="E921" t="s">
        <v>37</v>
      </c>
      <c r="F921" t="s">
        <v>1873</v>
      </c>
      <c r="G921">
        <v>2</v>
      </c>
      <c r="H921">
        <v>226</v>
      </c>
      <c r="I921" t="s">
        <v>1875</v>
      </c>
      <c r="J921" t="s">
        <v>34</v>
      </c>
      <c r="K921" s="4">
        <v>5253</v>
      </c>
      <c r="L921" t="s">
        <v>108</v>
      </c>
      <c r="M921" t="s">
        <v>111</v>
      </c>
      <c r="N921" t="s">
        <v>265</v>
      </c>
      <c r="O921" t="s">
        <v>100</v>
      </c>
      <c r="P921" t="s">
        <v>2871</v>
      </c>
    </row>
    <row r="922" spans="1:16" x14ac:dyDescent="0.3">
      <c r="A922">
        <v>1998</v>
      </c>
      <c r="B922">
        <f t="shared" si="173"/>
        <v>1990</v>
      </c>
      <c r="C922">
        <f t="shared" si="178"/>
        <v>75</v>
      </c>
      <c r="D922" t="str">
        <f t="shared" si="174"/>
        <v xml:space="preserve">Middle Age </v>
      </c>
      <c r="E922" t="s">
        <v>37</v>
      </c>
      <c r="F922" t="s">
        <v>951</v>
      </c>
      <c r="G922">
        <v>2</v>
      </c>
      <c r="H922">
        <v>290</v>
      </c>
      <c r="I922" t="s">
        <v>952</v>
      </c>
      <c r="J922" t="s">
        <v>34</v>
      </c>
      <c r="K922" s="4">
        <v>8469</v>
      </c>
      <c r="L922" t="s">
        <v>108</v>
      </c>
      <c r="M922" t="s">
        <v>111</v>
      </c>
      <c r="N922" t="s">
        <v>130</v>
      </c>
      <c r="O922" t="str">
        <f t="shared" ref="O922:O943" si="179">L922</f>
        <v>Austria</v>
      </c>
      <c r="P922" t="str">
        <f t="shared" ref="P922:P943" si="180">M922</f>
        <v>Vienna</v>
      </c>
    </row>
    <row r="923" spans="1:16" x14ac:dyDescent="0.3">
      <c r="A923">
        <v>2000</v>
      </c>
      <c r="B923">
        <f t="shared" si="173"/>
        <v>2000</v>
      </c>
      <c r="C923">
        <f t="shared" si="178"/>
        <v>71</v>
      </c>
      <c r="D923" t="str">
        <f t="shared" si="174"/>
        <v xml:space="preserve">Middle Age </v>
      </c>
      <c r="E923" t="s">
        <v>12</v>
      </c>
      <c r="F923" t="s">
        <v>863</v>
      </c>
      <c r="G923">
        <v>3</v>
      </c>
      <c r="H923">
        <v>724</v>
      </c>
      <c r="I923" t="s">
        <v>900</v>
      </c>
      <c r="J923" t="s">
        <v>34</v>
      </c>
      <c r="K923" s="4">
        <v>10904</v>
      </c>
      <c r="L923" t="s">
        <v>108</v>
      </c>
      <c r="M923" t="s">
        <v>111</v>
      </c>
      <c r="N923" t="s">
        <v>44</v>
      </c>
      <c r="O923" t="str">
        <f t="shared" si="179"/>
        <v>Austria</v>
      </c>
      <c r="P923" t="str">
        <f t="shared" si="180"/>
        <v>Vienna</v>
      </c>
    </row>
    <row r="924" spans="1:16" x14ac:dyDescent="0.3">
      <c r="A924">
        <v>2013</v>
      </c>
      <c r="B924">
        <f t="shared" si="173"/>
        <v>2010</v>
      </c>
      <c r="C924">
        <f t="shared" si="178"/>
        <v>83</v>
      </c>
      <c r="D924" t="str">
        <f t="shared" si="174"/>
        <v>Senior</v>
      </c>
      <c r="E924" t="s">
        <v>37</v>
      </c>
      <c r="F924" t="s">
        <v>438</v>
      </c>
      <c r="G924">
        <v>3</v>
      </c>
      <c r="H924">
        <v>889</v>
      </c>
      <c r="I924" t="s">
        <v>439</v>
      </c>
      <c r="J924" t="s">
        <v>34</v>
      </c>
      <c r="K924" s="4">
        <v>11032</v>
      </c>
      <c r="L924" t="s">
        <v>108</v>
      </c>
      <c r="M924" t="s">
        <v>111</v>
      </c>
      <c r="N924" t="s">
        <v>440</v>
      </c>
      <c r="O924" t="str">
        <f t="shared" si="179"/>
        <v>Austria</v>
      </c>
      <c r="P924" t="str">
        <f t="shared" si="180"/>
        <v>Vienna</v>
      </c>
    </row>
    <row r="925" spans="1:16" x14ac:dyDescent="0.3">
      <c r="A925">
        <v>1925</v>
      </c>
      <c r="B925">
        <f t="shared" si="173"/>
        <v>1920</v>
      </c>
      <c r="C925">
        <f t="shared" ref="C925:C932" si="181">-IF(AND(MID(K925,6,2)*1 &gt; MONTH(DATE(A925,1,1)), MID(K925,1,4)*1 = A925), MID(K925,1,4)*1 - MID(K925,1,4)*1 - 1, MID(K925,1,4)*1 - A925)</f>
        <v>60</v>
      </c>
      <c r="D925" t="str">
        <f t="shared" si="174"/>
        <v xml:space="preserve">Middle Age </v>
      </c>
      <c r="E925" t="s">
        <v>37</v>
      </c>
      <c r="F925" t="s">
        <v>2578</v>
      </c>
      <c r="G925">
        <v>1</v>
      </c>
      <c r="H925">
        <v>182</v>
      </c>
      <c r="I925" t="s">
        <v>2579</v>
      </c>
      <c r="J925" t="s">
        <v>34</v>
      </c>
      <c r="K925" s="4" t="s">
        <v>2580</v>
      </c>
      <c r="L925" t="s">
        <v>108</v>
      </c>
      <c r="M925" t="s">
        <v>111</v>
      </c>
      <c r="N925" t="s">
        <v>2513</v>
      </c>
      <c r="O925" t="str">
        <f t="shared" si="179"/>
        <v>Austria</v>
      </c>
      <c r="P925" t="str">
        <f t="shared" si="180"/>
        <v>Vienna</v>
      </c>
    </row>
    <row r="926" spans="1:16" x14ac:dyDescent="0.3">
      <c r="A926">
        <v>1930</v>
      </c>
      <c r="B926">
        <f t="shared" si="173"/>
        <v>1930</v>
      </c>
      <c r="C926">
        <f t="shared" si="181"/>
        <v>62</v>
      </c>
      <c r="D926" t="str">
        <f t="shared" si="174"/>
        <v xml:space="preserve">Middle Age </v>
      </c>
      <c r="E926" t="s">
        <v>12</v>
      </c>
      <c r="F926" t="s">
        <v>2472</v>
      </c>
      <c r="G926">
        <v>1</v>
      </c>
      <c r="H926">
        <v>321</v>
      </c>
      <c r="I926" t="s">
        <v>2473</v>
      </c>
      <c r="J926" t="s">
        <v>34</v>
      </c>
      <c r="K926" s="4" t="s">
        <v>2474</v>
      </c>
      <c r="L926" t="s">
        <v>108</v>
      </c>
      <c r="M926" t="s">
        <v>111</v>
      </c>
      <c r="N926" t="s">
        <v>1954</v>
      </c>
      <c r="O926" t="str">
        <f t="shared" si="179"/>
        <v>Austria</v>
      </c>
      <c r="P926" t="str">
        <f t="shared" si="180"/>
        <v>Vienna</v>
      </c>
    </row>
    <row r="927" spans="1:16" x14ac:dyDescent="0.3">
      <c r="A927">
        <v>1914</v>
      </c>
      <c r="B927">
        <f t="shared" si="173"/>
        <v>1910</v>
      </c>
      <c r="C927">
        <f t="shared" si="181"/>
        <v>38</v>
      </c>
      <c r="D927" t="str">
        <f t="shared" si="174"/>
        <v xml:space="preserve">Adult </v>
      </c>
      <c r="E927" t="s">
        <v>12</v>
      </c>
      <c r="F927" t="s">
        <v>2743</v>
      </c>
      <c r="G927">
        <v>1</v>
      </c>
      <c r="H927">
        <v>308</v>
      </c>
      <c r="I927" t="s">
        <v>2744</v>
      </c>
      <c r="J927" t="s">
        <v>34</v>
      </c>
      <c r="K927" s="4" t="s">
        <v>2745</v>
      </c>
      <c r="L927" t="s">
        <v>108</v>
      </c>
      <c r="M927" t="s">
        <v>111</v>
      </c>
      <c r="N927" t="s">
        <v>2539</v>
      </c>
      <c r="O927" t="str">
        <f t="shared" si="179"/>
        <v>Austria</v>
      </c>
      <c r="P927" t="str">
        <f t="shared" si="180"/>
        <v>Vienna</v>
      </c>
    </row>
    <row r="928" spans="1:16" x14ac:dyDescent="0.3">
      <c r="A928">
        <v>1973</v>
      </c>
      <c r="B928">
        <f t="shared" si="173"/>
        <v>1970</v>
      </c>
      <c r="C928">
        <f t="shared" si="181"/>
        <v>87</v>
      </c>
      <c r="D928" t="str">
        <f t="shared" si="174"/>
        <v>Senior</v>
      </c>
      <c r="E928" t="s">
        <v>12</v>
      </c>
      <c r="F928" t="s">
        <v>1619</v>
      </c>
      <c r="G928">
        <v>3</v>
      </c>
      <c r="H928">
        <v>400</v>
      </c>
      <c r="I928" t="s">
        <v>1622</v>
      </c>
      <c r="J928" t="s">
        <v>34</v>
      </c>
      <c r="K928" s="4" t="s">
        <v>1623</v>
      </c>
      <c r="L928" t="s">
        <v>108</v>
      </c>
      <c r="M928" t="s">
        <v>111</v>
      </c>
      <c r="N928" t="s">
        <v>1624</v>
      </c>
      <c r="O928" t="str">
        <f t="shared" si="179"/>
        <v>Austria</v>
      </c>
      <c r="P928" t="str">
        <f t="shared" si="180"/>
        <v>Vienna</v>
      </c>
    </row>
    <row r="929" spans="1:16" x14ac:dyDescent="0.3">
      <c r="A929">
        <v>1933</v>
      </c>
      <c r="B929">
        <f t="shared" si="173"/>
        <v>1930</v>
      </c>
      <c r="C929">
        <f t="shared" si="181"/>
        <v>46</v>
      </c>
      <c r="D929" t="str">
        <f t="shared" si="174"/>
        <v xml:space="preserve">Adult </v>
      </c>
      <c r="E929" t="s">
        <v>49</v>
      </c>
      <c r="F929" t="s">
        <v>2422</v>
      </c>
      <c r="G929">
        <v>2</v>
      </c>
      <c r="H929">
        <v>39</v>
      </c>
      <c r="I929" t="s">
        <v>2424</v>
      </c>
      <c r="J929" t="s">
        <v>34</v>
      </c>
      <c r="K929" s="4" t="s">
        <v>2425</v>
      </c>
      <c r="L929" t="s">
        <v>108</v>
      </c>
      <c r="M929" t="s">
        <v>111</v>
      </c>
      <c r="N929" t="s">
        <v>2365</v>
      </c>
      <c r="O929" t="str">
        <f t="shared" si="179"/>
        <v>Austria</v>
      </c>
      <c r="P929" t="str">
        <f t="shared" si="180"/>
        <v>Vienna</v>
      </c>
    </row>
    <row r="930" spans="1:16" x14ac:dyDescent="0.3">
      <c r="A930">
        <v>1911</v>
      </c>
      <c r="B930">
        <f t="shared" si="173"/>
        <v>1910</v>
      </c>
      <c r="C930">
        <f t="shared" si="181"/>
        <v>47</v>
      </c>
      <c r="D930" t="str">
        <f t="shared" si="174"/>
        <v xml:space="preserve">Adult </v>
      </c>
      <c r="E930" t="s">
        <v>26</v>
      </c>
      <c r="F930" t="s">
        <v>2805</v>
      </c>
      <c r="G930">
        <v>2</v>
      </c>
      <c r="H930">
        <v>479</v>
      </c>
      <c r="I930" t="s">
        <v>2806</v>
      </c>
      <c r="J930" t="s">
        <v>34</v>
      </c>
      <c r="K930" t="s">
        <v>2807</v>
      </c>
      <c r="L930" t="s">
        <v>108</v>
      </c>
      <c r="M930" t="s">
        <v>111</v>
      </c>
      <c r="N930" t="s">
        <v>3045</v>
      </c>
      <c r="O930" t="str">
        <f t="shared" si="179"/>
        <v>Austria</v>
      </c>
      <c r="P930" t="str">
        <f t="shared" si="180"/>
        <v>Vienna</v>
      </c>
    </row>
    <row r="931" spans="1:16" x14ac:dyDescent="0.3">
      <c r="A931">
        <v>1974</v>
      </c>
      <c r="B931">
        <f t="shared" si="173"/>
        <v>1970</v>
      </c>
      <c r="C931">
        <f t="shared" si="181"/>
        <v>75</v>
      </c>
      <c r="D931" t="str">
        <f t="shared" si="174"/>
        <v xml:space="preserve">Middle Age </v>
      </c>
      <c r="E931" t="s">
        <v>19</v>
      </c>
      <c r="F931" t="s">
        <v>1596</v>
      </c>
      <c r="G931">
        <v>2</v>
      </c>
      <c r="H931">
        <v>685</v>
      </c>
      <c r="I931" t="s">
        <v>1597</v>
      </c>
      <c r="J931" t="s">
        <v>34</v>
      </c>
      <c r="K931" t="s">
        <v>1598</v>
      </c>
      <c r="L931" t="s">
        <v>108</v>
      </c>
      <c r="M931" t="s">
        <v>111</v>
      </c>
      <c r="N931" t="s">
        <v>3045</v>
      </c>
      <c r="O931" t="str">
        <f t="shared" si="179"/>
        <v>Austria</v>
      </c>
      <c r="P931" t="str">
        <f t="shared" si="180"/>
        <v>Vienna</v>
      </c>
    </row>
    <row r="932" spans="1:16" x14ac:dyDescent="0.3">
      <c r="A932">
        <v>1903</v>
      </c>
      <c r="B932">
        <f t="shared" si="173"/>
        <v>1900</v>
      </c>
      <c r="C932">
        <f t="shared" si="181"/>
        <v>44</v>
      </c>
      <c r="D932" t="str">
        <f t="shared" si="174"/>
        <v xml:space="preserve">Adult </v>
      </c>
      <c r="E932" t="s">
        <v>37</v>
      </c>
      <c r="F932" t="s">
        <v>2996</v>
      </c>
      <c r="G932">
        <v>1</v>
      </c>
      <c r="H932">
        <v>162</v>
      </c>
      <c r="I932" t="s">
        <v>2997</v>
      </c>
      <c r="J932" t="s">
        <v>34</v>
      </c>
      <c r="K932" s="4" t="s">
        <v>2998</v>
      </c>
      <c r="L932" t="s">
        <v>53</v>
      </c>
      <c r="M932" t="s">
        <v>2999</v>
      </c>
      <c r="N932" t="s">
        <v>2282</v>
      </c>
      <c r="O932" t="str">
        <f t="shared" si="179"/>
        <v>Sweden</v>
      </c>
      <c r="P932" t="str">
        <f t="shared" si="180"/>
        <v>Vik</v>
      </c>
    </row>
    <row r="933" spans="1:16" x14ac:dyDescent="0.3">
      <c r="A933">
        <v>1977</v>
      </c>
      <c r="B933">
        <f t="shared" si="173"/>
        <v>1970</v>
      </c>
      <c r="C933">
        <f>DATEDIF(K933, DATE(A933, 12, 31), "Y")</f>
        <v>51</v>
      </c>
      <c r="D933" t="str">
        <f t="shared" si="174"/>
        <v xml:space="preserve">Middle Age </v>
      </c>
      <c r="E933" t="s">
        <v>12</v>
      </c>
      <c r="F933" t="s">
        <v>1522</v>
      </c>
      <c r="G933">
        <v>4</v>
      </c>
      <c r="H933">
        <v>412</v>
      </c>
      <c r="I933" t="s">
        <v>1523</v>
      </c>
      <c r="J933" t="s">
        <v>34</v>
      </c>
      <c r="K933" s="4">
        <v>9831</v>
      </c>
      <c r="L933" t="s">
        <v>1385</v>
      </c>
      <c r="M933" t="s">
        <v>1524</v>
      </c>
      <c r="N933" t="s">
        <v>1521</v>
      </c>
      <c r="O933" t="str">
        <f t="shared" si="179"/>
        <v>Lithuania</v>
      </c>
      <c r="P933" t="str">
        <f t="shared" si="180"/>
        <v>Vilnius</v>
      </c>
    </row>
    <row r="934" spans="1:16" x14ac:dyDescent="0.3">
      <c r="A934">
        <v>1998</v>
      </c>
      <c r="B934">
        <f t="shared" si="173"/>
        <v>1990</v>
      </c>
      <c r="C934">
        <f>DATEDIF(K934, DATE(A934, 12, 31), "Y")</f>
        <v>48</v>
      </c>
      <c r="D934" t="str">
        <f t="shared" si="174"/>
        <v xml:space="preserve">Adult </v>
      </c>
      <c r="E934" t="s">
        <v>49</v>
      </c>
      <c r="F934" t="s">
        <v>953</v>
      </c>
      <c r="G934">
        <v>3</v>
      </c>
      <c r="H934">
        <v>155</v>
      </c>
      <c r="I934" t="s">
        <v>957</v>
      </c>
      <c r="J934" t="s">
        <v>34</v>
      </c>
      <c r="K934" s="4">
        <v>18568</v>
      </c>
      <c r="L934" t="s">
        <v>22</v>
      </c>
      <c r="M934" t="s">
        <v>958</v>
      </c>
      <c r="N934" t="s">
        <v>105</v>
      </c>
      <c r="O934" t="str">
        <f t="shared" si="179"/>
        <v>USA</v>
      </c>
      <c r="P934" t="str">
        <f t="shared" si="180"/>
        <v>Visalia CA</v>
      </c>
    </row>
    <row r="935" spans="1:16" x14ac:dyDescent="0.3">
      <c r="A935">
        <v>1994</v>
      </c>
      <c r="B935">
        <f t="shared" si="173"/>
        <v>1990</v>
      </c>
      <c r="C935">
        <f>DATEDIF(K935, DATE(A935, 12, 31), "Y")</f>
        <v>71</v>
      </c>
      <c r="D935" t="str">
        <f t="shared" si="174"/>
        <v xml:space="preserve">Middle Age </v>
      </c>
      <c r="E935" t="s">
        <v>26</v>
      </c>
      <c r="F935" t="s">
        <v>1069</v>
      </c>
      <c r="G935">
        <v>3</v>
      </c>
      <c r="H935">
        <v>558</v>
      </c>
      <c r="I935" t="s">
        <v>1071</v>
      </c>
      <c r="J935" t="s">
        <v>34</v>
      </c>
      <c r="K935">
        <v>8629</v>
      </c>
      <c r="L935" t="s">
        <v>892</v>
      </c>
      <c r="M935" t="s">
        <v>1072</v>
      </c>
      <c r="N935" t="s">
        <v>3045</v>
      </c>
      <c r="O935" t="str">
        <f t="shared" si="179"/>
        <v>Belarus</v>
      </c>
      <c r="P935" t="str">
        <f t="shared" si="180"/>
        <v>Vishneva</v>
      </c>
    </row>
    <row r="936" spans="1:16" x14ac:dyDescent="0.3">
      <c r="A936">
        <v>2000</v>
      </c>
      <c r="B936">
        <f t="shared" si="173"/>
        <v>2000</v>
      </c>
      <c r="C936">
        <f>DATEDIF(K936, DATE(A936, 12, 31), "Y")</f>
        <v>70</v>
      </c>
      <c r="D936" t="str">
        <f t="shared" si="174"/>
        <v xml:space="preserve">Middle Age </v>
      </c>
      <c r="E936" t="s">
        <v>49</v>
      </c>
      <c r="F936" t="s">
        <v>888</v>
      </c>
      <c r="G936">
        <v>4</v>
      </c>
      <c r="H936">
        <v>726</v>
      </c>
      <c r="I936" t="s">
        <v>891</v>
      </c>
      <c r="J936" t="s">
        <v>34</v>
      </c>
      <c r="K936" s="4">
        <v>11032</v>
      </c>
      <c r="L936" t="s">
        <v>892</v>
      </c>
      <c r="M936" t="s">
        <v>893</v>
      </c>
      <c r="N936" t="s">
        <v>895</v>
      </c>
      <c r="O936" t="str">
        <f t="shared" si="179"/>
        <v>Belarus</v>
      </c>
      <c r="P936" t="str">
        <f t="shared" si="180"/>
        <v>Vitebsk Belorussia</v>
      </c>
    </row>
    <row r="937" spans="1:16" x14ac:dyDescent="0.3">
      <c r="A937">
        <v>1958</v>
      </c>
      <c r="B937">
        <f t="shared" si="173"/>
        <v>1950</v>
      </c>
      <c r="C937">
        <f>-IF(AND(MID(K937,6,2)*1 &gt; MONTH(DATE(A937,1,1)), MID(K937,1,4)*1 = A937), MID(K937,1,4)*1 - MID(K937,1,4)*1 - 1, MID(K937,1,4)*1 - A937)</f>
        <v>63</v>
      </c>
      <c r="D937" t="str">
        <f t="shared" si="174"/>
        <v xml:space="preserve">Middle Age </v>
      </c>
      <c r="E937" t="s">
        <v>49</v>
      </c>
      <c r="F937" t="s">
        <v>1941</v>
      </c>
      <c r="G937">
        <v>3</v>
      </c>
      <c r="H937">
        <v>71</v>
      </c>
      <c r="I937" t="s">
        <v>1958</v>
      </c>
      <c r="J937" t="s">
        <v>34</v>
      </c>
      <c r="K937" s="4" t="s">
        <v>1959</v>
      </c>
      <c r="L937" t="s">
        <v>40</v>
      </c>
      <c r="M937" t="s">
        <v>1960</v>
      </c>
      <c r="N937" t="s">
        <v>1943</v>
      </c>
      <c r="O937" t="str">
        <f t="shared" si="179"/>
        <v>Russia</v>
      </c>
      <c r="P937" t="str">
        <f t="shared" si="180"/>
        <v>Vladivostok</v>
      </c>
    </row>
    <row r="938" spans="1:16" x14ac:dyDescent="0.3">
      <c r="A938">
        <v>1933</v>
      </c>
      <c r="B938">
        <f t="shared" si="173"/>
        <v>1930</v>
      </c>
      <c r="C938">
        <f>-IF(AND(MID(K938,6,2)*1 &gt; MONTH(DATE(A938,1,1)), MID(K938,1,4)*1 = A938), MID(K938,1,4)*1 - MID(K938,1,4)*1 - 1, MID(K938,1,4)*1 - A938)</f>
        <v>63</v>
      </c>
      <c r="D938" t="str">
        <f t="shared" si="174"/>
        <v xml:space="preserve">Middle Age </v>
      </c>
      <c r="E938" t="s">
        <v>31</v>
      </c>
      <c r="F938" t="s">
        <v>2410</v>
      </c>
      <c r="G938">
        <v>1</v>
      </c>
      <c r="H938">
        <v>606</v>
      </c>
      <c r="I938" t="s">
        <v>2411</v>
      </c>
      <c r="J938" t="s">
        <v>34</v>
      </c>
      <c r="K938" t="s">
        <v>2412</v>
      </c>
      <c r="L938" t="s">
        <v>40</v>
      </c>
      <c r="M938" t="s">
        <v>2413</v>
      </c>
      <c r="N938" t="s">
        <v>3045</v>
      </c>
      <c r="O938" t="str">
        <f t="shared" si="179"/>
        <v>Russia</v>
      </c>
      <c r="P938" t="str">
        <f t="shared" si="180"/>
        <v>Voronezh</v>
      </c>
    </row>
    <row r="939" spans="1:16" x14ac:dyDescent="0.3">
      <c r="A939">
        <v>1939</v>
      </c>
      <c r="B939">
        <f t="shared" si="173"/>
        <v>1930</v>
      </c>
      <c r="C939">
        <f>-IF(AND(MID(K939,6,2)*1 &gt; MONTH(DATE(A939,1,1)), MID(K939,1,4)*1 = A939), MID(K939,1,4)*1 - MID(K939,1,4)*1 - 1, MID(K939,1,4)*1 - A939)</f>
        <v>52</v>
      </c>
      <c r="D939" t="str">
        <f t="shared" si="174"/>
        <v xml:space="preserve">Middle Age </v>
      </c>
      <c r="E939" t="s">
        <v>37</v>
      </c>
      <c r="F939" t="s">
        <v>2288</v>
      </c>
      <c r="G939">
        <v>2</v>
      </c>
      <c r="H939">
        <v>200</v>
      </c>
      <c r="I939" t="s">
        <v>2289</v>
      </c>
      <c r="J939" t="s">
        <v>34</v>
      </c>
      <c r="K939" s="4" t="s">
        <v>2290</v>
      </c>
      <c r="L939" t="s">
        <v>2291</v>
      </c>
      <c r="M939" t="s">
        <v>2292</v>
      </c>
      <c r="N939" t="s">
        <v>1144</v>
      </c>
      <c r="O939" t="str">
        <f t="shared" si="179"/>
        <v>Croatia</v>
      </c>
      <c r="P939" t="str">
        <f t="shared" si="180"/>
        <v>Vukovar</v>
      </c>
    </row>
    <row r="940" spans="1:16" x14ac:dyDescent="0.3">
      <c r="A940">
        <v>2022</v>
      </c>
      <c r="B940">
        <f t="shared" si="173"/>
        <v>2020</v>
      </c>
      <c r="C940">
        <f>DATEDIF(K940, DATE(A940, 12, 31), "Y")</f>
        <v>60</v>
      </c>
      <c r="D940" t="str">
        <f t="shared" si="174"/>
        <v xml:space="preserve">Middle Age </v>
      </c>
      <c r="E940" t="s">
        <v>26</v>
      </c>
      <c r="F940" t="s">
        <v>89</v>
      </c>
      <c r="G940">
        <v>3</v>
      </c>
      <c r="H940">
        <v>1018</v>
      </c>
      <c r="I940" t="s">
        <v>93</v>
      </c>
      <c r="J940" t="s">
        <v>34</v>
      </c>
      <c r="K940" s="4">
        <v>22914</v>
      </c>
      <c r="L940" t="s">
        <v>40</v>
      </c>
      <c r="M940" t="s">
        <v>94</v>
      </c>
      <c r="N940" t="s">
        <v>3045</v>
      </c>
      <c r="O940" t="str">
        <f t="shared" si="179"/>
        <v>Russia</v>
      </c>
      <c r="P940" t="str">
        <f t="shared" si="180"/>
        <v>Vyartsilya Karelia</v>
      </c>
    </row>
    <row r="941" spans="1:16" x14ac:dyDescent="0.3">
      <c r="A941">
        <v>2008</v>
      </c>
      <c r="B941">
        <f t="shared" si="173"/>
        <v>2000</v>
      </c>
      <c r="C941">
        <f>DATEDIF(K941, DATE(A941, 12, 31), "Y")</f>
        <v>71</v>
      </c>
      <c r="D941" t="str">
        <f t="shared" si="174"/>
        <v xml:space="preserve">Middle Age </v>
      </c>
      <c r="E941" t="s">
        <v>26</v>
      </c>
      <c r="F941" t="s">
        <v>609</v>
      </c>
      <c r="G941">
        <v>1</v>
      </c>
      <c r="H941">
        <v>833</v>
      </c>
      <c r="I941" t="s">
        <v>610</v>
      </c>
      <c r="J941" t="s">
        <v>34</v>
      </c>
      <c r="K941" s="4">
        <v>13689</v>
      </c>
      <c r="L941" t="s">
        <v>321</v>
      </c>
      <c r="M941" t="s">
        <v>611</v>
      </c>
      <c r="N941" t="s">
        <v>3045</v>
      </c>
      <c r="O941" t="str">
        <f t="shared" si="179"/>
        <v>Finland</v>
      </c>
      <c r="P941" t="str">
        <f t="shared" si="180"/>
        <v>Vyborg</v>
      </c>
    </row>
    <row r="942" spans="1:16" x14ac:dyDescent="0.3">
      <c r="A942">
        <v>1999</v>
      </c>
      <c r="B942">
        <f t="shared" si="173"/>
        <v>1990</v>
      </c>
      <c r="C942">
        <f>DATEDIF(K942, DATE(A942, 12, 31), "Y")</f>
        <v>68</v>
      </c>
      <c r="D942" t="str">
        <f t="shared" si="174"/>
        <v xml:space="preserve">Middle Age </v>
      </c>
      <c r="E942" t="s">
        <v>49</v>
      </c>
      <c r="F942" t="s">
        <v>902</v>
      </c>
      <c r="G942">
        <v>2</v>
      </c>
      <c r="H942">
        <v>159</v>
      </c>
      <c r="I942" t="s">
        <v>921</v>
      </c>
      <c r="J942" t="s">
        <v>34</v>
      </c>
      <c r="K942" s="4">
        <v>11501</v>
      </c>
      <c r="L942" t="s">
        <v>123</v>
      </c>
      <c r="M942" t="s">
        <v>922</v>
      </c>
      <c r="N942" t="s">
        <v>3045</v>
      </c>
      <c r="O942" t="str">
        <f t="shared" si="179"/>
        <v>the Netherlands</v>
      </c>
      <c r="P942" t="str">
        <f t="shared" si="180"/>
        <v>Waalwijk</v>
      </c>
    </row>
    <row r="943" spans="1:16" x14ac:dyDescent="0.3">
      <c r="A943">
        <v>1920</v>
      </c>
      <c r="B943">
        <f t="shared" si="173"/>
        <v>1920</v>
      </c>
      <c r="C943">
        <f>-IF(AND(MID(K943,6,2)*1 &gt; MONTH(DATE(A943,1,1)), MID(K943,1,4)*1 = A943), MID(K943,1,4)*1 - MID(K943,1,4)*1 - 1, MID(K943,1,4)*1 - A943)</f>
        <v>56</v>
      </c>
      <c r="D943" t="str">
        <f t="shared" si="174"/>
        <v xml:space="preserve">Middle Age </v>
      </c>
      <c r="E943" t="s">
        <v>37</v>
      </c>
      <c r="F943" t="s">
        <v>2679</v>
      </c>
      <c r="G943">
        <v>1</v>
      </c>
      <c r="H943">
        <v>178</v>
      </c>
      <c r="I943" t="s">
        <v>2680</v>
      </c>
      <c r="J943" t="s">
        <v>34</v>
      </c>
      <c r="K943" s="4" t="s">
        <v>2681</v>
      </c>
      <c r="L943" t="s">
        <v>244</v>
      </c>
      <c r="M943" t="s">
        <v>2682</v>
      </c>
      <c r="N943" t="s">
        <v>2365</v>
      </c>
      <c r="O943" t="str">
        <f t="shared" si="179"/>
        <v>Poland</v>
      </c>
      <c r="P943" t="str">
        <f t="shared" si="180"/>
        <v>Wabrzezno</v>
      </c>
    </row>
    <row r="944" spans="1:16" x14ac:dyDescent="0.3">
      <c r="A944">
        <v>1958</v>
      </c>
      <c r="B944">
        <f t="shared" si="173"/>
        <v>1950</v>
      </c>
      <c r="C944">
        <f>DATEDIF(K944, DATE(A944, 12, 31), "Y")</f>
        <v>55</v>
      </c>
      <c r="D944" t="str">
        <f t="shared" si="174"/>
        <v xml:space="preserve">Middle Age </v>
      </c>
      <c r="E944" t="s">
        <v>12</v>
      </c>
      <c r="F944" t="s">
        <v>1952</v>
      </c>
      <c r="G944">
        <v>4</v>
      </c>
      <c r="H944">
        <v>364</v>
      </c>
      <c r="I944" t="s">
        <v>1955</v>
      </c>
      <c r="J944" t="s">
        <v>34</v>
      </c>
      <c r="K944" s="4">
        <v>1391</v>
      </c>
      <c r="L944" t="s">
        <v>22</v>
      </c>
      <c r="M944" t="s">
        <v>1956</v>
      </c>
      <c r="N944" t="s">
        <v>273</v>
      </c>
      <c r="O944" t="s">
        <v>128</v>
      </c>
      <c r="P944" t="s">
        <v>529</v>
      </c>
    </row>
    <row r="945" spans="1:16" x14ac:dyDescent="0.3">
      <c r="A945">
        <v>1996</v>
      </c>
      <c r="B945">
        <f t="shared" si="173"/>
        <v>1990</v>
      </c>
      <c r="C945">
        <f>DATEDIF(K945, DATE(A945, 12, 31), "Y")</f>
        <v>48</v>
      </c>
      <c r="D945" t="str">
        <f t="shared" si="174"/>
        <v xml:space="preserve">Adult </v>
      </c>
      <c r="E945" t="s">
        <v>26</v>
      </c>
      <c r="F945" t="s">
        <v>990</v>
      </c>
      <c r="G945">
        <v>2</v>
      </c>
      <c r="H945">
        <v>562</v>
      </c>
      <c r="I945" t="s">
        <v>1002</v>
      </c>
      <c r="J945" t="s">
        <v>34</v>
      </c>
      <c r="K945" s="4">
        <v>17566</v>
      </c>
      <c r="L945" t="s">
        <v>992</v>
      </c>
      <c r="M945" t="s">
        <v>1003</v>
      </c>
      <c r="N945" t="s">
        <v>3045</v>
      </c>
      <c r="O945" t="str">
        <f t="shared" ref="O945:P950" si="182">L945</f>
        <v>East Timor</v>
      </c>
      <c r="P945" t="str">
        <f t="shared" si="182"/>
        <v>Wailacama</v>
      </c>
    </row>
    <row r="946" spans="1:16" x14ac:dyDescent="0.3">
      <c r="A946">
        <v>1934</v>
      </c>
      <c r="B946">
        <f t="shared" si="173"/>
        <v>1930</v>
      </c>
      <c r="C946">
        <f>-IF(AND(MID(K946,6,2)*1 &gt; MONTH(DATE(A946,1,1)), MID(K946,1,4)*1 = A946), MID(K946,1,4)*1 - MID(K946,1,4)*1 - 1, MID(K946,1,4)*1 - A946)</f>
        <v>41</v>
      </c>
      <c r="D946" t="str">
        <f t="shared" si="174"/>
        <v xml:space="preserve">Adult </v>
      </c>
      <c r="E946" t="s">
        <v>37</v>
      </c>
      <c r="F946" t="s">
        <v>2406</v>
      </c>
      <c r="G946">
        <v>1</v>
      </c>
      <c r="H946">
        <v>192</v>
      </c>
      <c r="I946" t="s">
        <v>2407</v>
      </c>
      <c r="J946" t="s">
        <v>34</v>
      </c>
      <c r="K946" s="4" t="s">
        <v>2408</v>
      </c>
      <c r="L946" t="s">
        <v>22</v>
      </c>
      <c r="M946" t="s">
        <v>2409</v>
      </c>
      <c r="N946" t="s">
        <v>44</v>
      </c>
      <c r="O946" t="str">
        <f t="shared" si="182"/>
        <v>USA</v>
      </c>
      <c r="P946" t="str">
        <f t="shared" si="182"/>
        <v>Walkerton IN</v>
      </c>
    </row>
    <row r="947" spans="1:16" x14ac:dyDescent="0.3">
      <c r="A947">
        <v>1982</v>
      </c>
      <c r="B947">
        <f t="shared" si="173"/>
        <v>1980</v>
      </c>
      <c r="C947">
        <f>DATEDIF(K947, DATE(A947, 12, 31), "Y")</f>
        <v>46</v>
      </c>
      <c r="D947" t="str">
        <f t="shared" si="174"/>
        <v xml:space="preserve">Adult </v>
      </c>
      <c r="E947" t="s">
        <v>49</v>
      </c>
      <c r="F947" t="s">
        <v>1387</v>
      </c>
      <c r="G947">
        <v>1</v>
      </c>
      <c r="H947">
        <v>121</v>
      </c>
      <c r="I947" t="s">
        <v>1388</v>
      </c>
      <c r="J947" t="s">
        <v>34</v>
      </c>
      <c r="K947" s="4">
        <v>13309</v>
      </c>
      <c r="L947" t="s">
        <v>22</v>
      </c>
      <c r="M947" t="s">
        <v>316</v>
      </c>
      <c r="N947" t="s">
        <v>1022</v>
      </c>
      <c r="O947" t="str">
        <f t="shared" si="182"/>
        <v>USA</v>
      </c>
      <c r="P947" t="str">
        <f t="shared" si="182"/>
        <v>Waltham MA</v>
      </c>
    </row>
    <row r="948" spans="1:16" x14ac:dyDescent="0.3">
      <c r="A948">
        <v>1911</v>
      </c>
      <c r="B948">
        <f t="shared" si="173"/>
        <v>1910</v>
      </c>
      <c r="C948">
        <f>-IF(AND(MID(K948,6,2)*1 &gt; MONTH(DATE(A948,1,1)), MID(K948,1,4)*1 = A948), MID(K948,1,4)*1 - MID(K948,1,4)*1 - 1, MID(K948,1,4)*1 - A948)</f>
        <v>44</v>
      </c>
      <c r="D948" t="str">
        <f t="shared" si="174"/>
        <v xml:space="preserve">Adult </v>
      </c>
      <c r="E948" t="s">
        <v>37</v>
      </c>
      <c r="F948" t="s">
        <v>2815</v>
      </c>
      <c r="G948">
        <v>1</v>
      </c>
      <c r="H948">
        <v>6</v>
      </c>
      <c r="I948" t="s">
        <v>2816</v>
      </c>
      <c r="J948" t="s">
        <v>15</v>
      </c>
      <c r="K948" s="4" t="s">
        <v>2817</v>
      </c>
      <c r="L948" t="s">
        <v>244</v>
      </c>
      <c r="M948" t="s">
        <v>1045</v>
      </c>
      <c r="N948" t="s">
        <v>2577</v>
      </c>
      <c r="O948" t="str">
        <f t="shared" si="182"/>
        <v>Poland</v>
      </c>
      <c r="P948" t="str">
        <f t="shared" si="182"/>
        <v>Warsaw</v>
      </c>
    </row>
    <row r="949" spans="1:16" x14ac:dyDescent="0.3">
      <c r="A949">
        <v>1995</v>
      </c>
      <c r="B949">
        <f t="shared" si="173"/>
        <v>1990</v>
      </c>
      <c r="C949">
        <f>DATEDIF(K949, DATE(A949, 12, 31), "Y")</f>
        <v>87</v>
      </c>
      <c r="D949" t="str">
        <f t="shared" si="174"/>
        <v>Senior</v>
      </c>
      <c r="E949" t="s">
        <v>26</v>
      </c>
      <c r="F949" t="s">
        <v>1042</v>
      </c>
      <c r="G949">
        <v>2</v>
      </c>
      <c r="H949">
        <v>560</v>
      </c>
      <c r="I949" t="s">
        <v>1044</v>
      </c>
      <c r="J949" t="s">
        <v>34</v>
      </c>
      <c r="K949" s="4">
        <v>3231</v>
      </c>
      <c r="L949" t="s">
        <v>244</v>
      </c>
      <c r="M949" t="s">
        <v>1045</v>
      </c>
      <c r="N949" t="s">
        <v>3045</v>
      </c>
      <c r="O949" t="str">
        <f t="shared" si="182"/>
        <v>Poland</v>
      </c>
      <c r="P949" t="str">
        <f t="shared" si="182"/>
        <v>Warsaw</v>
      </c>
    </row>
    <row r="950" spans="1:16" x14ac:dyDescent="0.3">
      <c r="A950">
        <v>1903</v>
      </c>
      <c r="B950">
        <f t="shared" si="173"/>
        <v>1900</v>
      </c>
      <c r="C950">
        <f>-IF(AND(MID(K950,6,2)*1 &gt; MONTH(DATE(A950,1,1)), MID(K950,1,4)*1 = A950), MID(K950,1,4)*1 - MID(K950,1,4)*1 - 1, MID(K950,1,4)*1 - A950)</f>
        <v>36</v>
      </c>
      <c r="D950" t="str">
        <f t="shared" si="174"/>
        <v xml:space="preserve">Adult </v>
      </c>
      <c r="E950" t="s">
        <v>49</v>
      </c>
      <c r="F950" t="s">
        <v>2979</v>
      </c>
      <c r="G950">
        <v>4</v>
      </c>
      <c r="H950">
        <v>6</v>
      </c>
      <c r="I950" t="s">
        <v>2816</v>
      </c>
      <c r="J950" t="s">
        <v>15</v>
      </c>
      <c r="K950" s="4" t="s">
        <v>2817</v>
      </c>
      <c r="L950" t="s">
        <v>244</v>
      </c>
      <c r="M950" t="s">
        <v>1045</v>
      </c>
      <c r="N950" t="s">
        <v>3045</v>
      </c>
      <c r="O950" t="str">
        <f t="shared" si="182"/>
        <v>Poland</v>
      </c>
      <c r="P950" t="str">
        <f t="shared" si="182"/>
        <v>Warsaw</v>
      </c>
    </row>
    <row r="951" spans="1:16" x14ac:dyDescent="0.3">
      <c r="A951">
        <v>1972</v>
      </c>
      <c r="B951">
        <f t="shared" si="173"/>
        <v>1970</v>
      </c>
      <c r="C951">
        <f t="shared" ref="C951:C960" si="183">DATEDIF(K951, DATE(A951, 12, 31), "Y")</f>
        <v>68</v>
      </c>
      <c r="D951" t="str">
        <f t="shared" si="174"/>
        <v xml:space="preserve">Middle Age </v>
      </c>
      <c r="E951" t="s">
        <v>19</v>
      </c>
      <c r="F951" t="s">
        <v>1653</v>
      </c>
      <c r="G951">
        <v>2</v>
      </c>
      <c r="H951">
        <v>681</v>
      </c>
      <c r="I951" t="s">
        <v>1655</v>
      </c>
      <c r="J951" t="s">
        <v>34</v>
      </c>
      <c r="K951" s="4">
        <v>1560</v>
      </c>
      <c r="L951" t="s">
        <v>141</v>
      </c>
      <c r="M951" t="s">
        <v>1656</v>
      </c>
      <c r="N951" t="s">
        <v>1657</v>
      </c>
      <c r="O951" t="s">
        <v>29</v>
      </c>
      <c r="P951" t="s">
        <v>659</v>
      </c>
    </row>
    <row r="952" spans="1:16" x14ac:dyDescent="0.3">
      <c r="A952">
        <v>2002</v>
      </c>
      <c r="B952">
        <f t="shared" si="173"/>
        <v>2000</v>
      </c>
      <c r="C952">
        <f t="shared" si="183"/>
        <v>88</v>
      </c>
      <c r="D952" t="str">
        <f t="shared" si="174"/>
        <v>Senior</v>
      </c>
      <c r="E952" t="s">
        <v>49</v>
      </c>
      <c r="F952" t="s">
        <v>815</v>
      </c>
      <c r="G952">
        <v>4</v>
      </c>
      <c r="H952">
        <v>753</v>
      </c>
      <c r="I952" t="s">
        <v>818</v>
      </c>
      <c r="J952" t="s">
        <v>34</v>
      </c>
      <c r="K952" s="4">
        <v>5401</v>
      </c>
      <c r="L952" t="s">
        <v>22</v>
      </c>
      <c r="M952" t="s">
        <v>88</v>
      </c>
      <c r="N952" t="s">
        <v>819</v>
      </c>
      <c r="O952" t="s">
        <v>46</v>
      </c>
      <c r="P952" t="s">
        <v>47</v>
      </c>
    </row>
    <row r="953" spans="1:16" x14ac:dyDescent="0.3">
      <c r="A953">
        <v>1989</v>
      </c>
      <c r="B953">
        <f t="shared" si="173"/>
        <v>1980</v>
      </c>
      <c r="C953">
        <f t="shared" si="183"/>
        <v>74</v>
      </c>
      <c r="D953" t="str">
        <f t="shared" si="174"/>
        <v xml:space="preserve">Middle Age </v>
      </c>
      <c r="E953" t="s">
        <v>49</v>
      </c>
      <c r="F953" t="s">
        <v>1208</v>
      </c>
      <c r="G953">
        <v>2</v>
      </c>
      <c r="H953">
        <v>135</v>
      </c>
      <c r="I953" t="s">
        <v>1209</v>
      </c>
      <c r="J953" t="s">
        <v>34</v>
      </c>
      <c r="K953" s="4">
        <v>5718</v>
      </c>
      <c r="L953" t="s">
        <v>22</v>
      </c>
      <c r="M953" t="s">
        <v>88</v>
      </c>
      <c r="N953" t="s">
        <v>24</v>
      </c>
      <c r="O953" t="s">
        <v>244</v>
      </c>
      <c r="P953" t="s">
        <v>2936</v>
      </c>
    </row>
    <row r="954" spans="1:16" x14ac:dyDescent="0.3">
      <c r="A954">
        <v>1996</v>
      </c>
      <c r="B954">
        <f t="shared" si="173"/>
        <v>1990</v>
      </c>
      <c r="C954">
        <f t="shared" si="183"/>
        <v>59</v>
      </c>
      <c r="D954" t="str">
        <f t="shared" si="174"/>
        <v xml:space="preserve">Middle Age </v>
      </c>
      <c r="E954" t="s">
        <v>49</v>
      </c>
      <c r="F954" t="s">
        <v>1020</v>
      </c>
      <c r="G954">
        <v>3</v>
      </c>
      <c r="H954">
        <v>151</v>
      </c>
      <c r="I954" t="s">
        <v>1021</v>
      </c>
      <c r="J954" t="s">
        <v>34</v>
      </c>
      <c r="K954" s="4">
        <v>13692</v>
      </c>
      <c r="L954" t="s">
        <v>22</v>
      </c>
      <c r="M954" t="s">
        <v>88</v>
      </c>
      <c r="N954" t="s">
        <v>1022</v>
      </c>
      <c r="O954" t="str">
        <f t="shared" ref="O954:O967" si="184">L954</f>
        <v>USA</v>
      </c>
      <c r="P954" t="str">
        <f t="shared" ref="P954:P967" si="185">M954</f>
        <v>Washington D.C.</v>
      </c>
    </row>
    <row r="955" spans="1:16" x14ac:dyDescent="0.3">
      <c r="A955">
        <v>2004</v>
      </c>
      <c r="B955">
        <f t="shared" si="173"/>
        <v>2000</v>
      </c>
      <c r="C955">
        <f t="shared" si="183"/>
        <v>63</v>
      </c>
      <c r="D955" t="str">
        <f t="shared" si="174"/>
        <v xml:space="preserve">Middle Age </v>
      </c>
      <c r="E955" t="s">
        <v>49</v>
      </c>
      <c r="F955" t="s">
        <v>749</v>
      </c>
      <c r="G955">
        <v>3</v>
      </c>
      <c r="H955">
        <v>776</v>
      </c>
      <c r="I955" t="s">
        <v>752</v>
      </c>
      <c r="J955" t="s">
        <v>34</v>
      </c>
      <c r="K955" s="4">
        <v>15026</v>
      </c>
      <c r="L955" t="s">
        <v>22</v>
      </c>
      <c r="M955" t="s">
        <v>88</v>
      </c>
      <c r="N955" t="s">
        <v>753</v>
      </c>
      <c r="O955" t="str">
        <f t="shared" si="184"/>
        <v>USA</v>
      </c>
      <c r="P955" t="str">
        <f t="shared" si="185"/>
        <v>Washington D.C.</v>
      </c>
    </row>
    <row r="956" spans="1:16" x14ac:dyDescent="0.3">
      <c r="A956">
        <v>2011</v>
      </c>
      <c r="B956">
        <f t="shared" si="173"/>
        <v>2010</v>
      </c>
      <c r="C956">
        <f t="shared" si="183"/>
        <v>69</v>
      </c>
      <c r="D956" t="str">
        <f t="shared" si="174"/>
        <v xml:space="preserve">Middle Age </v>
      </c>
      <c r="E956" t="s">
        <v>19</v>
      </c>
      <c r="F956" t="s">
        <v>499</v>
      </c>
      <c r="G956">
        <v>2</v>
      </c>
      <c r="H956">
        <v>873</v>
      </c>
      <c r="I956" t="s">
        <v>500</v>
      </c>
      <c r="J956" t="s">
        <v>34</v>
      </c>
      <c r="K956" s="4">
        <v>15635</v>
      </c>
      <c r="L956" t="s">
        <v>22</v>
      </c>
      <c r="M956" t="s">
        <v>88</v>
      </c>
      <c r="N956" t="s">
        <v>143</v>
      </c>
      <c r="O956" t="str">
        <f t="shared" si="184"/>
        <v>USA</v>
      </c>
      <c r="P956" t="str">
        <f t="shared" si="185"/>
        <v>Washington D.C.</v>
      </c>
    </row>
    <row r="957" spans="1:16" x14ac:dyDescent="0.3">
      <c r="A957">
        <v>2020</v>
      </c>
      <c r="B957">
        <f t="shared" si="173"/>
        <v>2020</v>
      </c>
      <c r="C957">
        <f t="shared" si="183"/>
        <v>56</v>
      </c>
      <c r="D957" t="str">
        <f t="shared" si="174"/>
        <v xml:space="preserve">Middle Age </v>
      </c>
      <c r="E957" t="s">
        <v>37</v>
      </c>
      <c r="F957" t="s">
        <v>172</v>
      </c>
      <c r="G957">
        <v>2</v>
      </c>
      <c r="H957">
        <v>992</v>
      </c>
      <c r="I957" t="s">
        <v>173</v>
      </c>
      <c r="J957" t="s">
        <v>15</v>
      </c>
      <c r="K957" s="4">
        <v>23426</v>
      </c>
      <c r="L957" t="s">
        <v>22</v>
      </c>
      <c r="M957" t="s">
        <v>88</v>
      </c>
      <c r="N957" t="s">
        <v>130</v>
      </c>
      <c r="O957" t="str">
        <f t="shared" si="184"/>
        <v>USA</v>
      </c>
      <c r="P957" t="str">
        <f t="shared" si="185"/>
        <v>Washington D.C.</v>
      </c>
    </row>
    <row r="958" spans="1:16" x14ac:dyDescent="0.3">
      <c r="A958">
        <v>2011</v>
      </c>
      <c r="B958">
        <f t="shared" si="173"/>
        <v>2010</v>
      </c>
      <c r="C958">
        <f t="shared" si="183"/>
        <v>42</v>
      </c>
      <c r="D958" t="str">
        <f t="shared" si="174"/>
        <v xml:space="preserve">Adult </v>
      </c>
      <c r="E958" t="s">
        <v>49</v>
      </c>
      <c r="F958" t="s">
        <v>518</v>
      </c>
      <c r="G958">
        <v>4</v>
      </c>
      <c r="H958">
        <v>866</v>
      </c>
      <c r="I958" t="s">
        <v>519</v>
      </c>
      <c r="J958" t="s">
        <v>34</v>
      </c>
      <c r="K958" s="4">
        <v>25553</v>
      </c>
      <c r="L958" t="s">
        <v>22</v>
      </c>
      <c r="M958" t="s">
        <v>88</v>
      </c>
      <c r="N958" t="s">
        <v>232</v>
      </c>
      <c r="O958" t="str">
        <f t="shared" si="184"/>
        <v>USA</v>
      </c>
      <c r="P958" t="str">
        <f t="shared" si="185"/>
        <v>Washington D.C.</v>
      </c>
    </row>
    <row r="959" spans="1:16" x14ac:dyDescent="0.3">
      <c r="A959">
        <v>2007</v>
      </c>
      <c r="B959">
        <f t="shared" si="173"/>
        <v>2000</v>
      </c>
      <c r="C959">
        <f t="shared" si="183"/>
        <v>59</v>
      </c>
      <c r="D959" t="str">
        <f t="shared" si="174"/>
        <v xml:space="preserve">Middle Age </v>
      </c>
      <c r="E959" t="s">
        <v>26</v>
      </c>
      <c r="F959" t="s">
        <v>654</v>
      </c>
      <c r="G959">
        <v>2</v>
      </c>
      <c r="H959">
        <v>819</v>
      </c>
      <c r="I959" t="s">
        <v>655</v>
      </c>
      <c r="J959" t="s">
        <v>34</v>
      </c>
      <c r="K959" s="4">
        <v>17623</v>
      </c>
      <c r="L959" t="s">
        <v>22</v>
      </c>
      <c r="M959" t="s">
        <v>88</v>
      </c>
      <c r="N959" t="s">
        <v>3045</v>
      </c>
      <c r="O959" t="str">
        <f t="shared" si="184"/>
        <v>USA</v>
      </c>
      <c r="P959" t="str">
        <f t="shared" si="185"/>
        <v>Washington D.C.</v>
      </c>
    </row>
    <row r="960" spans="1:16" x14ac:dyDescent="0.3">
      <c r="A960">
        <v>2000</v>
      </c>
      <c r="B960">
        <f t="shared" si="173"/>
        <v>2000</v>
      </c>
      <c r="C960">
        <f t="shared" si="183"/>
        <v>72</v>
      </c>
      <c r="D960" t="str">
        <f t="shared" si="174"/>
        <v xml:space="preserve">Middle Age </v>
      </c>
      <c r="E960" t="s">
        <v>49</v>
      </c>
      <c r="F960" t="s">
        <v>888</v>
      </c>
      <c r="G960">
        <v>4</v>
      </c>
      <c r="H960">
        <v>727</v>
      </c>
      <c r="I960" t="s">
        <v>889</v>
      </c>
      <c r="J960" t="s">
        <v>34</v>
      </c>
      <c r="K960" s="4">
        <v>10465</v>
      </c>
      <c r="L960" t="s">
        <v>58</v>
      </c>
      <c r="M960" t="s">
        <v>890</v>
      </c>
      <c r="N960" t="s">
        <v>130</v>
      </c>
      <c r="O960" t="str">
        <f t="shared" si="184"/>
        <v>Germany</v>
      </c>
      <c r="P960" t="str">
        <f t="shared" si="185"/>
        <v>Weimar</v>
      </c>
    </row>
    <row r="961" spans="1:16" x14ac:dyDescent="0.3">
      <c r="A961">
        <v>1927</v>
      </c>
      <c r="B961">
        <f t="shared" si="173"/>
        <v>1920</v>
      </c>
      <c r="C961">
        <f>-IF(AND(MID(K961,6,2)*1 &gt; MONTH(DATE(A961,1,1)), MID(K961,1,4)*1 = A961), MID(K961,1,4)*1 - MID(K961,1,4)*1 - 1, MID(K961,1,4)*1 - A961)</f>
        <v>70</v>
      </c>
      <c r="D961" t="str">
        <f t="shared" si="174"/>
        <v xml:space="preserve">Middle Age </v>
      </c>
      <c r="E961" t="s">
        <v>12</v>
      </c>
      <c r="F961" t="s">
        <v>2535</v>
      </c>
      <c r="G961">
        <v>1</v>
      </c>
      <c r="H961">
        <v>317</v>
      </c>
      <c r="I961" t="s">
        <v>2536</v>
      </c>
      <c r="J961" t="s">
        <v>34</v>
      </c>
      <c r="K961" s="4" t="s">
        <v>2537</v>
      </c>
      <c r="L961" t="s">
        <v>108</v>
      </c>
      <c r="M961" t="s">
        <v>2538</v>
      </c>
      <c r="N961" t="s">
        <v>2539</v>
      </c>
      <c r="O961" t="str">
        <f t="shared" si="184"/>
        <v>Austria</v>
      </c>
      <c r="P961" t="str">
        <f t="shared" si="185"/>
        <v>Wels</v>
      </c>
    </row>
    <row r="962" spans="1:16" x14ac:dyDescent="0.3">
      <c r="A962">
        <v>1954</v>
      </c>
      <c r="B962">
        <f t="shared" ref="B962:B1001" si="186">FLOOR(A962, 10)</f>
        <v>1950</v>
      </c>
      <c r="C962">
        <f>-IF(AND(MID(K962,6,2)*1 &gt; MONTH(DATE(A962,1,1)), MID(K962,1,4)*1 = A962), MID(K962,1,4)*1 - MID(K962,1,4)*1 - 1, MID(K962,1,4)*1 - A962)</f>
        <v>57</v>
      </c>
      <c r="D962" t="str">
        <f t="shared" si="174"/>
        <v xml:space="preserve">Middle Age </v>
      </c>
      <c r="E962" t="s">
        <v>12</v>
      </c>
      <c r="F962" t="s">
        <v>2024</v>
      </c>
      <c r="G962">
        <v>3</v>
      </c>
      <c r="H962">
        <v>356</v>
      </c>
      <c r="I962" t="s">
        <v>2030</v>
      </c>
      <c r="J962" t="s">
        <v>34</v>
      </c>
      <c r="K962" s="4" t="s">
        <v>2031</v>
      </c>
      <c r="L962" t="s">
        <v>22</v>
      </c>
      <c r="M962" t="s">
        <v>2032</v>
      </c>
      <c r="N962" t="s">
        <v>237</v>
      </c>
      <c r="O962" t="str">
        <f t="shared" si="184"/>
        <v>USA</v>
      </c>
      <c r="P962" t="str">
        <f t="shared" si="185"/>
        <v>West Hartford CT</v>
      </c>
    </row>
    <row r="963" spans="1:16" x14ac:dyDescent="0.3">
      <c r="A963">
        <v>2009</v>
      </c>
      <c r="B963">
        <f t="shared" si="186"/>
        <v>2000</v>
      </c>
      <c r="C963">
        <f>DATEDIF(K963, DATE(A963, 12, 31), "Y")</f>
        <v>79</v>
      </c>
      <c r="D963" t="str">
        <f t="shared" si="174"/>
        <v>Senior</v>
      </c>
      <c r="E963" t="s">
        <v>49</v>
      </c>
      <c r="F963" t="s">
        <v>591</v>
      </c>
      <c r="G963">
        <v>4</v>
      </c>
      <c r="H963">
        <v>840</v>
      </c>
      <c r="I963" t="s">
        <v>592</v>
      </c>
      <c r="J963" t="s">
        <v>34</v>
      </c>
      <c r="K963" s="4">
        <v>11088</v>
      </c>
      <c r="L963" t="s">
        <v>22</v>
      </c>
      <c r="M963" t="s">
        <v>593</v>
      </c>
      <c r="N963" t="s">
        <v>278</v>
      </c>
      <c r="O963" t="str">
        <f t="shared" si="184"/>
        <v>USA</v>
      </c>
      <c r="P963" t="str">
        <f t="shared" si="185"/>
        <v>White Plains NY</v>
      </c>
    </row>
    <row r="964" spans="1:16" x14ac:dyDescent="0.3">
      <c r="A964">
        <v>1998</v>
      </c>
      <c r="B964">
        <f t="shared" si="186"/>
        <v>1990</v>
      </c>
      <c r="C964">
        <f>DATEDIF(K964, DATE(A964, 12, 31), "Y")</f>
        <v>62</v>
      </c>
      <c r="D964" t="str">
        <f t="shared" ref="D964:D1001" si="187">IF(C964&lt;25, "Youth",
IF(C964&lt;=50, "Adult ",
IF(C964&lt;=75, "Middle Age ",
"Senior")))</f>
        <v xml:space="preserve">Middle Age </v>
      </c>
      <c r="E964" t="s">
        <v>12</v>
      </c>
      <c r="F964" t="s">
        <v>938</v>
      </c>
      <c r="G964">
        <v>3</v>
      </c>
      <c r="H964">
        <v>460</v>
      </c>
      <c r="I964" t="s">
        <v>939</v>
      </c>
      <c r="J964" t="s">
        <v>34</v>
      </c>
      <c r="K964" s="4">
        <v>13407</v>
      </c>
      <c r="L964" t="s">
        <v>22</v>
      </c>
      <c r="M964" t="s">
        <v>940</v>
      </c>
      <c r="N964" t="s">
        <v>941</v>
      </c>
      <c r="O964" t="str">
        <f t="shared" si="184"/>
        <v>USA</v>
      </c>
      <c r="P964" t="str">
        <f t="shared" si="185"/>
        <v>Whiting IN</v>
      </c>
    </row>
    <row r="965" spans="1:16" x14ac:dyDescent="0.3">
      <c r="A965">
        <v>2002</v>
      </c>
      <c r="B965">
        <f t="shared" si="186"/>
        <v>2000</v>
      </c>
      <c r="C965">
        <f>DATEDIF(K965, DATE(A965, 12, 31), "Y")</f>
        <v>75</v>
      </c>
      <c r="D965" t="str">
        <f t="shared" si="187"/>
        <v xml:space="preserve">Middle Age </v>
      </c>
      <c r="E965" t="s">
        <v>19</v>
      </c>
      <c r="F965" t="s">
        <v>799</v>
      </c>
      <c r="G965">
        <v>2</v>
      </c>
      <c r="H965">
        <v>760</v>
      </c>
      <c r="I965" t="s">
        <v>800</v>
      </c>
      <c r="J965" t="s">
        <v>34</v>
      </c>
      <c r="K965" s="4">
        <v>9863</v>
      </c>
      <c r="L965" t="s">
        <v>22</v>
      </c>
      <c r="M965" t="s">
        <v>801</v>
      </c>
      <c r="N965" t="s">
        <v>802</v>
      </c>
      <c r="O965" t="str">
        <f t="shared" si="184"/>
        <v>USA</v>
      </c>
      <c r="P965" t="str">
        <f t="shared" si="185"/>
        <v>Wichita KS</v>
      </c>
    </row>
    <row r="966" spans="1:16" x14ac:dyDescent="0.3">
      <c r="A966">
        <v>1917</v>
      </c>
      <c r="B966">
        <f t="shared" si="186"/>
        <v>1910</v>
      </c>
      <c r="C966">
        <f>-IF(AND(MID(K966,6,2)*1 &gt; MONTH(DATE(A966,1,1)), MID(K966,1,4)*1 = A966), MID(K966,1,4)*1 - MID(K966,1,4)*1 - 1, MID(K966,1,4)*1 - A966)</f>
        <v>40</v>
      </c>
      <c r="D966" t="str">
        <f t="shared" si="187"/>
        <v xml:space="preserve">Adult </v>
      </c>
      <c r="E966" t="s">
        <v>49</v>
      </c>
      <c r="F966" t="s">
        <v>2721</v>
      </c>
      <c r="G966">
        <v>1</v>
      </c>
      <c r="H966">
        <v>22</v>
      </c>
      <c r="I966" t="s">
        <v>2722</v>
      </c>
      <c r="J966" t="s">
        <v>34</v>
      </c>
      <c r="K966" s="4" t="s">
        <v>2723</v>
      </c>
      <c r="L966" t="s">
        <v>141</v>
      </c>
      <c r="M966" t="s">
        <v>2724</v>
      </c>
      <c r="N966" t="s">
        <v>2041</v>
      </c>
      <c r="O966" t="str">
        <f t="shared" si="184"/>
        <v>United Kingdom</v>
      </c>
      <c r="P966" t="str">
        <f t="shared" si="185"/>
        <v>Widnes</v>
      </c>
    </row>
    <row r="967" spans="1:16" x14ac:dyDescent="0.3">
      <c r="A967">
        <v>1915</v>
      </c>
      <c r="B967">
        <f t="shared" si="186"/>
        <v>1910</v>
      </c>
      <c r="C967">
        <f>-IF(AND(MID(K967,6,2)*1 &gt; MONTH(DATE(A967,1,1)), MID(K967,1,4)*1 = A967), MID(K967,1,4)*1 - MID(K967,1,4)*1 - 1, MID(K967,1,4)*1 - A967)</f>
        <v>53</v>
      </c>
      <c r="D967" t="str">
        <f t="shared" si="187"/>
        <v xml:space="preserve">Middle Age </v>
      </c>
      <c r="E967" t="s">
        <v>49</v>
      </c>
      <c r="F967" t="s">
        <v>2737</v>
      </c>
      <c r="G967">
        <v>2</v>
      </c>
      <c r="H967">
        <v>20</v>
      </c>
      <c r="I967" t="s">
        <v>2740</v>
      </c>
      <c r="J967" t="s">
        <v>34</v>
      </c>
      <c r="K967" s="4" t="s">
        <v>2741</v>
      </c>
      <c r="L967" t="s">
        <v>141</v>
      </c>
      <c r="M967" t="s">
        <v>2742</v>
      </c>
      <c r="N967" t="s">
        <v>435</v>
      </c>
      <c r="O967" t="str">
        <f t="shared" si="184"/>
        <v>United Kingdom</v>
      </c>
      <c r="P967" t="str">
        <f t="shared" si="185"/>
        <v>Wigton</v>
      </c>
    </row>
    <row r="968" spans="1:16" x14ac:dyDescent="0.3">
      <c r="A968">
        <v>1995</v>
      </c>
      <c r="B968">
        <f t="shared" si="186"/>
        <v>1990</v>
      </c>
      <c r="C968">
        <f t="shared" ref="C968:C976" si="188">DATEDIF(K968, DATE(A968, 12, 31), "Y")</f>
        <v>77</v>
      </c>
      <c r="D968" t="str">
        <f t="shared" si="187"/>
        <v>Senior</v>
      </c>
      <c r="E968" t="s">
        <v>12</v>
      </c>
      <c r="F968" t="s">
        <v>1027</v>
      </c>
      <c r="G968">
        <v>3</v>
      </c>
      <c r="H968">
        <v>452</v>
      </c>
      <c r="I968" t="s">
        <v>1048</v>
      </c>
      <c r="J968" t="s">
        <v>34</v>
      </c>
      <c r="K968" s="4">
        <v>6715</v>
      </c>
      <c r="L968" t="s">
        <v>22</v>
      </c>
      <c r="M968" t="s">
        <v>988</v>
      </c>
      <c r="N968" t="s">
        <v>273</v>
      </c>
      <c r="O968" t="s">
        <v>147</v>
      </c>
      <c r="P968" t="s">
        <v>2392</v>
      </c>
    </row>
    <row r="969" spans="1:16" x14ac:dyDescent="0.3">
      <c r="A969">
        <v>1997</v>
      </c>
      <c r="B969">
        <f t="shared" si="186"/>
        <v>1990</v>
      </c>
      <c r="C969">
        <f t="shared" si="188"/>
        <v>49</v>
      </c>
      <c r="D969" t="str">
        <f t="shared" si="187"/>
        <v xml:space="preserve">Adult </v>
      </c>
      <c r="E969" t="s">
        <v>49</v>
      </c>
      <c r="F969" t="s">
        <v>959</v>
      </c>
      <c r="G969">
        <v>3</v>
      </c>
      <c r="H969">
        <v>154</v>
      </c>
      <c r="I969" t="s">
        <v>987</v>
      </c>
      <c r="J969" t="s">
        <v>34</v>
      </c>
      <c r="K969" s="4">
        <v>17842</v>
      </c>
      <c r="L969" t="s">
        <v>22</v>
      </c>
      <c r="M969" t="s">
        <v>988</v>
      </c>
      <c r="N969" t="s">
        <v>491</v>
      </c>
      <c r="O969" t="str">
        <f>L969</f>
        <v>USA</v>
      </c>
      <c r="P969" t="str">
        <f>M969</f>
        <v>Wilkes-Barre PA</v>
      </c>
    </row>
    <row r="970" spans="1:16" x14ac:dyDescent="0.3">
      <c r="A970">
        <v>1991</v>
      </c>
      <c r="B970">
        <f t="shared" si="186"/>
        <v>1990</v>
      </c>
      <c r="C970">
        <f t="shared" si="188"/>
        <v>81</v>
      </c>
      <c r="D970" t="str">
        <f t="shared" si="187"/>
        <v>Senior</v>
      </c>
      <c r="E970" t="s">
        <v>19</v>
      </c>
      <c r="F970" t="s">
        <v>1147</v>
      </c>
      <c r="G970">
        <v>1</v>
      </c>
      <c r="H970">
        <v>707</v>
      </c>
      <c r="I970" t="s">
        <v>1148</v>
      </c>
      <c r="J970" t="s">
        <v>34</v>
      </c>
      <c r="K970" s="4">
        <v>4016</v>
      </c>
      <c r="L970" t="s">
        <v>141</v>
      </c>
      <c r="M970" t="s">
        <v>1149</v>
      </c>
      <c r="N970" t="s">
        <v>84</v>
      </c>
      <c r="O970" t="s">
        <v>46</v>
      </c>
      <c r="P970" t="s">
        <v>47</v>
      </c>
    </row>
    <row r="971" spans="1:16" x14ac:dyDescent="0.3">
      <c r="A971">
        <v>1978</v>
      </c>
      <c r="B971">
        <f t="shared" si="186"/>
        <v>1970</v>
      </c>
      <c r="C971">
        <f t="shared" si="188"/>
        <v>50</v>
      </c>
      <c r="D971" t="str">
        <f t="shared" si="187"/>
        <v xml:space="preserve">Adult </v>
      </c>
      <c r="E971" t="s">
        <v>12</v>
      </c>
      <c r="F971" t="s">
        <v>1476</v>
      </c>
      <c r="G971">
        <v>3</v>
      </c>
      <c r="H971">
        <v>415</v>
      </c>
      <c r="I971" t="s">
        <v>1491</v>
      </c>
      <c r="J971" t="s">
        <v>34</v>
      </c>
      <c r="K971" s="4">
        <v>10531</v>
      </c>
      <c r="L971" t="s">
        <v>22</v>
      </c>
      <c r="M971" t="s">
        <v>1259</v>
      </c>
      <c r="N971" t="s">
        <v>604</v>
      </c>
      <c r="O971" t="str">
        <f t="shared" ref="O971:O984" si="189">L971</f>
        <v>USA</v>
      </c>
      <c r="P971" t="str">
        <f t="shared" ref="P971:P984" si="190">M971</f>
        <v>Wilmington DE</v>
      </c>
    </row>
    <row r="972" spans="1:16" x14ac:dyDescent="0.3">
      <c r="A972">
        <v>1981</v>
      </c>
      <c r="B972">
        <f t="shared" si="186"/>
        <v>1980</v>
      </c>
      <c r="C972">
        <f t="shared" si="188"/>
        <v>55</v>
      </c>
      <c r="D972" t="str">
        <f t="shared" si="187"/>
        <v xml:space="preserve">Middle Age </v>
      </c>
      <c r="E972" t="s">
        <v>12</v>
      </c>
      <c r="F972" t="s">
        <v>1401</v>
      </c>
      <c r="G972">
        <v>4</v>
      </c>
      <c r="H972">
        <v>423</v>
      </c>
      <c r="I972" t="s">
        <v>1403</v>
      </c>
      <c r="J972" t="s">
        <v>34</v>
      </c>
      <c r="K972" s="4">
        <v>9555</v>
      </c>
      <c r="L972" t="s">
        <v>128</v>
      </c>
      <c r="M972" t="s">
        <v>1404</v>
      </c>
      <c r="N972" t="s">
        <v>237</v>
      </c>
      <c r="O972" t="str">
        <f t="shared" si="189"/>
        <v>Canada</v>
      </c>
      <c r="P972" t="str">
        <f t="shared" si="190"/>
        <v>Windsor ON</v>
      </c>
    </row>
    <row r="973" spans="1:16" x14ac:dyDescent="0.3">
      <c r="A973">
        <v>2013</v>
      </c>
      <c r="B973">
        <f t="shared" si="186"/>
        <v>2010</v>
      </c>
      <c r="C973">
        <f t="shared" si="188"/>
        <v>82</v>
      </c>
      <c r="D973" t="str">
        <f t="shared" si="187"/>
        <v>Senior</v>
      </c>
      <c r="E973" t="s">
        <v>31</v>
      </c>
      <c r="F973" t="s">
        <v>454</v>
      </c>
      <c r="G973">
        <v>1</v>
      </c>
      <c r="H973">
        <v>892</v>
      </c>
      <c r="I973" t="s">
        <v>455</v>
      </c>
      <c r="J973" t="s">
        <v>15</v>
      </c>
      <c r="K973" s="4">
        <v>11514</v>
      </c>
      <c r="L973" t="s">
        <v>128</v>
      </c>
      <c r="M973" t="s">
        <v>456</v>
      </c>
      <c r="N973" t="s">
        <v>3045</v>
      </c>
      <c r="O973" t="str">
        <f t="shared" si="189"/>
        <v>Canada</v>
      </c>
      <c r="P973" t="str">
        <f t="shared" si="190"/>
        <v>Wingham</v>
      </c>
    </row>
    <row r="974" spans="1:16" x14ac:dyDescent="0.3">
      <c r="A974">
        <v>2019</v>
      </c>
      <c r="B974">
        <f t="shared" si="186"/>
        <v>2010</v>
      </c>
      <c r="C974">
        <f t="shared" si="188"/>
        <v>84</v>
      </c>
      <c r="D974" t="str">
        <f t="shared" si="187"/>
        <v>Senior</v>
      </c>
      <c r="E974" t="s">
        <v>49</v>
      </c>
      <c r="F974" t="s">
        <v>227</v>
      </c>
      <c r="G974">
        <v>2</v>
      </c>
      <c r="H974">
        <v>973</v>
      </c>
      <c r="I974" t="s">
        <v>228</v>
      </c>
      <c r="J974" t="s">
        <v>34</v>
      </c>
      <c r="K974" s="4">
        <v>12899</v>
      </c>
      <c r="L974" t="s">
        <v>128</v>
      </c>
      <c r="M974" t="s">
        <v>229</v>
      </c>
      <c r="N974" t="s">
        <v>143</v>
      </c>
      <c r="O974" t="str">
        <f t="shared" si="189"/>
        <v>Canada</v>
      </c>
      <c r="P974" t="str">
        <f t="shared" si="190"/>
        <v>Winnipeg</v>
      </c>
    </row>
    <row r="975" spans="1:16" x14ac:dyDescent="0.3">
      <c r="A975">
        <v>1991</v>
      </c>
      <c r="B975">
        <f t="shared" si="186"/>
        <v>1990</v>
      </c>
      <c r="C975">
        <f t="shared" si="188"/>
        <v>58</v>
      </c>
      <c r="D975" t="str">
        <f t="shared" si="187"/>
        <v xml:space="preserve">Middle Age </v>
      </c>
      <c r="E975" t="s">
        <v>37</v>
      </c>
      <c r="F975" t="s">
        <v>1141</v>
      </c>
      <c r="G975">
        <v>1</v>
      </c>
      <c r="H975">
        <v>276</v>
      </c>
      <c r="I975" t="s">
        <v>1142</v>
      </c>
      <c r="J975" t="s">
        <v>34</v>
      </c>
      <c r="K975" s="4">
        <v>12280</v>
      </c>
      <c r="L975" t="s">
        <v>222</v>
      </c>
      <c r="M975" t="s">
        <v>1143</v>
      </c>
      <c r="N975" t="s">
        <v>1144</v>
      </c>
      <c r="O975" t="str">
        <f t="shared" si="189"/>
        <v>Switzerland</v>
      </c>
      <c r="P975" t="str">
        <f t="shared" si="190"/>
        <v>Winterthur</v>
      </c>
    </row>
    <row r="976" spans="1:16" x14ac:dyDescent="0.3">
      <c r="A976">
        <v>1996</v>
      </c>
      <c r="B976">
        <f t="shared" si="186"/>
        <v>1990</v>
      </c>
      <c r="C976">
        <f t="shared" si="188"/>
        <v>57</v>
      </c>
      <c r="D976" t="str">
        <f t="shared" si="187"/>
        <v xml:space="preserve">Middle Age </v>
      </c>
      <c r="E976" t="s">
        <v>37</v>
      </c>
      <c r="F976" t="s">
        <v>1011</v>
      </c>
      <c r="G976">
        <v>3</v>
      </c>
      <c r="H976">
        <v>285</v>
      </c>
      <c r="I976" t="s">
        <v>1015</v>
      </c>
      <c r="J976" t="s">
        <v>34</v>
      </c>
      <c r="K976" s="4">
        <v>14525</v>
      </c>
      <c r="L976" t="s">
        <v>141</v>
      </c>
      <c r="M976" t="s">
        <v>1016</v>
      </c>
      <c r="N976" t="s">
        <v>1017</v>
      </c>
      <c r="O976" t="str">
        <f t="shared" si="189"/>
        <v>United Kingdom</v>
      </c>
      <c r="P976" t="str">
        <f t="shared" si="190"/>
        <v>Wisbech Cambridgeshire</v>
      </c>
    </row>
    <row r="977" spans="1:16" x14ac:dyDescent="0.3">
      <c r="A977">
        <v>1950</v>
      </c>
      <c r="B977">
        <f t="shared" si="186"/>
        <v>1950</v>
      </c>
      <c r="C977">
        <f>-IF(AND(MID(K977,6,2)*1 &gt; MONTH(DATE(A977,1,1)), MID(K977,1,4)*1 = A977), MID(K977,1,4)*1 - MID(K977,1,4)*1 - 1, MID(K977,1,4)*1 - A977)</f>
        <v>53</v>
      </c>
      <c r="D977" t="str">
        <f t="shared" si="187"/>
        <v xml:space="preserve">Middle Age </v>
      </c>
      <c r="E977" t="s">
        <v>12</v>
      </c>
      <c r="F977" t="s">
        <v>2122</v>
      </c>
      <c r="G977">
        <v>3</v>
      </c>
      <c r="H977">
        <v>350</v>
      </c>
      <c r="I977" t="s">
        <v>2126</v>
      </c>
      <c r="J977" t="s">
        <v>34</v>
      </c>
      <c r="K977" s="4" t="s">
        <v>2127</v>
      </c>
      <c r="L977" t="s">
        <v>244</v>
      </c>
      <c r="M977" t="s">
        <v>2128</v>
      </c>
      <c r="N977" t="s">
        <v>2129</v>
      </c>
      <c r="O977" t="str">
        <f t="shared" si="189"/>
        <v>Poland</v>
      </c>
      <c r="P977" t="str">
        <f t="shared" si="190"/>
        <v>Wloclawek</v>
      </c>
    </row>
    <row r="978" spans="1:16" x14ac:dyDescent="0.3">
      <c r="A978">
        <v>1905</v>
      </c>
      <c r="B978">
        <f t="shared" si="186"/>
        <v>1900</v>
      </c>
      <c r="C978">
        <f>-IF(AND(MID(K978,6,2)*1 &gt; MONTH(DATE(A978,1,1)), MID(K978,1,4)*1 = A978), MID(K978,1,4)*1 - MID(K978,1,4)*1 - 1, MID(K978,1,4)*1 - A978)</f>
        <v>59</v>
      </c>
      <c r="D978" t="str">
        <f t="shared" si="187"/>
        <v xml:space="preserve">Middle Age </v>
      </c>
      <c r="E978" t="s">
        <v>31</v>
      </c>
      <c r="F978" t="s">
        <v>2933</v>
      </c>
      <c r="G978">
        <v>1</v>
      </c>
      <c r="H978">
        <v>575</v>
      </c>
      <c r="I978" t="s">
        <v>2934</v>
      </c>
      <c r="J978" t="s">
        <v>34</v>
      </c>
      <c r="K978" s="4" t="s">
        <v>2935</v>
      </c>
      <c r="L978" t="s">
        <v>244</v>
      </c>
      <c r="M978" t="s">
        <v>2936</v>
      </c>
      <c r="N978" t="s">
        <v>3045</v>
      </c>
      <c r="O978" t="str">
        <f t="shared" si="189"/>
        <v>Poland</v>
      </c>
      <c r="P978" t="str">
        <f t="shared" si="190"/>
        <v>Wola Okrzejska</v>
      </c>
    </row>
    <row r="979" spans="1:16" x14ac:dyDescent="0.3">
      <c r="A979">
        <v>1953</v>
      </c>
      <c r="B979">
        <f t="shared" si="186"/>
        <v>1950</v>
      </c>
      <c r="C979">
        <f>-IF(AND(MID(K979,6,2)*1 &gt; MONTH(DATE(A979,1,1)), MID(K979,1,4)*1 = A979), MID(K979,1,4)*1 - MID(K979,1,4)*1 - 1, MID(K979,1,4)*1 - A979)</f>
        <v>79</v>
      </c>
      <c r="D979" t="str">
        <f t="shared" si="187"/>
        <v>Senior</v>
      </c>
      <c r="E979" t="s">
        <v>31</v>
      </c>
      <c r="F979" t="s">
        <v>2042</v>
      </c>
      <c r="G979">
        <v>1</v>
      </c>
      <c r="H979">
        <v>624</v>
      </c>
      <c r="I979" t="s">
        <v>2043</v>
      </c>
      <c r="J979" t="s">
        <v>34</v>
      </c>
      <c r="K979" s="4" t="s">
        <v>2044</v>
      </c>
      <c r="L979" t="s">
        <v>141</v>
      </c>
      <c r="M979" t="s">
        <v>2045</v>
      </c>
      <c r="N979" t="s">
        <v>3045</v>
      </c>
      <c r="O979" t="str">
        <f t="shared" si="189"/>
        <v>United Kingdom</v>
      </c>
      <c r="P979" t="str">
        <f t="shared" si="190"/>
        <v>Woodstock</v>
      </c>
    </row>
    <row r="980" spans="1:16" x14ac:dyDescent="0.3">
      <c r="A980">
        <v>1927</v>
      </c>
      <c r="B980">
        <f t="shared" si="186"/>
        <v>1920</v>
      </c>
      <c r="C980">
        <f>-IF(AND(MID(K980,6,2)*1 &gt; MONTH(DATE(A980,1,1)), MID(K980,1,4)*1 = A980), MID(K980,1,4)*1 - MID(K980,1,4)*1 - 1, MID(K980,1,4)*1 - A980)</f>
        <v>35</v>
      </c>
      <c r="D980" t="str">
        <f t="shared" si="187"/>
        <v xml:space="preserve">Adult </v>
      </c>
      <c r="E980" t="s">
        <v>49</v>
      </c>
      <c r="F980" t="s">
        <v>2549</v>
      </c>
      <c r="G980">
        <v>2</v>
      </c>
      <c r="H980">
        <v>33</v>
      </c>
      <c r="I980" t="s">
        <v>2550</v>
      </c>
      <c r="J980" t="s">
        <v>34</v>
      </c>
      <c r="K980" s="4" t="s">
        <v>2551</v>
      </c>
      <c r="L980" t="s">
        <v>22</v>
      </c>
      <c r="M980" t="s">
        <v>2552</v>
      </c>
      <c r="N980" t="s">
        <v>84</v>
      </c>
      <c r="O980" t="str">
        <f t="shared" si="189"/>
        <v>USA</v>
      </c>
      <c r="P980" t="str">
        <f t="shared" si="190"/>
        <v>Wooster OH</v>
      </c>
    </row>
    <row r="981" spans="1:16" x14ac:dyDescent="0.3">
      <c r="A981">
        <v>1953</v>
      </c>
      <c r="B981">
        <f t="shared" si="186"/>
        <v>1950</v>
      </c>
      <c r="C981">
        <f>-IF(AND(MID(K981,6,2)*1 &gt; MONTH(DATE(A981,1,1)), MID(K981,1,4)*1 = A981), MID(K981,1,4)*1 - MID(K981,1,4)*1 - 1, MID(K981,1,4)*1 - A981)</f>
        <v>72</v>
      </c>
      <c r="D981" t="str">
        <f t="shared" si="187"/>
        <v xml:space="preserve">Middle Age </v>
      </c>
      <c r="E981" t="s">
        <v>37</v>
      </c>
      <c r="F981" t="s">
        <v>2058</v>
      </c>
      <c r="G981">
        <v>1</v>
      </c>
      <c r="H981">
        <v>216</v>
      </c>
      <c r="I981" t="s">
        <v>2059</v>
      </c>
      <c r="J981" t="s">
        <v>34</v>
      </c>
      <c r="K981" s="4" t="s">
        <v>2060</v>
      </c>
      <c r="L981" t="s">
        <v>58</v>
      </c>
      <c r="M981" t="s">
        <v>2061</v>
      </c>
      <c r="N981" t="s">
        <v>2062</v>
      </c>
      <c r="O981" t="str">
        <f t="shared" si="189"/>
        <v>Germany</v>
      </c>
      <c r="P981" t="str">
        <f t="shared" si="190"/>
        <v>Worms</v>
      </c>
    </row>
    <row r="982" spans="1:16" x14ac:dyDescent="0.3">
      <c r="A982">
        <v>1994</v>
      </c>
      <c r="B982">
        <f t="shared" si="186"/>
        <v>1990</v>
      </c>
      <c r="C982">
        <f>DATEDIF(K982, DATE(A982, 12, 31), "Y")</f>
        <v>64</v>
      </c>
      <c r="D982" t="str">
        <f t="shared" si="187"/>
        <v xml:space="preserve">Middle Age </v>
      </c>
      <c r="E982" t="s">
        <v>19</v>
      </c>
      <c r="F982" t="s">
        <v>1059</v>
      </c>
      <c r="G982">
        <v>3</v>
      </c>
      <c r="H982">
        <v>713</v>
      </c>
      <c r="I982" t="s">
        <v>1060</v>
      </c>
      <c r="J982" t="s">
        <v>34</v>
      </c>
      <c r="K982" s="4">
        <v>11236</v>
      </c>
      <c r="L982" t="s">
        <v>244</v>
      </c>
      <c r="M982" t="s">
        <v>1061</v>
      </c>
      <c r="N982" t="s">
        <v>1062</v>
      </c>
      <c r="O982" t="str">
        <f t="shared" si="189"/>
        <v>Poland</v>
      </c>
      <c r="P982" t="str">
        <f t="shared" si="190"/>
        <v>Wroclaw</v>
      </c>
    </row>
    <row r="983" spans="1:16" x14ac:dyDescent="0.3">
      <c r="A983">
        <v>1918</v>
      </c>
      <c r="B983">
        <f t="shared" si="186"/>
        <v>1910</v>
      </c>
      <c r="C983">
        <f>-IF(AND(MID(K983,6,2)*1 &gt; MONTH(DATE(A983,1,1)), MID(K983,1,4)*1 = A983), MID(K983,1,4)*1 - MID(K983,1,4)*1 - 1, MID(K983,1,4)*1 - A983)</f>
        <v>50</v>
      </c>
      <c r="D983" t="str">
        <f t="shared" si="187"/>
        <v xml:space="preserve">Adult </v>
      </c>
      <c r="E983" t="s">
        <v>37</v>
      </c>
      <c r="F983" t="s">
        <v>2705</v>
      </c>
      <c r="G983">
        <v>1</v>
      </c>
      <c r="H983">
        <v>177</v>
      </c>
      <c r="I983" t="s">
        <v>2706</v>
      </c>
      <c r="J983" t="s">
        <v>34</v>
      </c>
      <c r="K983" s="4" t="s">
        <v>2707</v>
      </c>
      <c r="L983" t="s">
        <v>244</v>
      </c>
      <c r="M983" t="s">
        <v>1061</v>
      </c>
      <c r="N983" t="s">
        <v>2708</v>
      </c>
      <c r="O983" t="str">
        <f t="shared" si="189"/>
        <v>Poland</v>
      </c>
      <c r="P983" t="str">
        <f t="shared" si="190"/>
        <v>Wroclaw</v>
      </c>
    </row>
    <row r="984" spans="1:16" x14ac:dyDescent="0.3">
      <c r="A984">
        <v>1954</v>
      </c>
      <c r="B984">
        <f t="shared" si="186"/>
        <v>1950</v>
      </c>
      <c r="C984">
        <f>-IF(AND(MID(K984,6,2)*1 &gt; MONTH(DATE(A984,1,1)), MID(K984,1,4)*1 = A984), MID(K984,1,4)*1 - MID(K984,1,4)*1 - 1, MID(K984,1,4)*1 - A984)</f>
        <v>72</v>
      </c>
      <c r="D984" t="str">
        <f t="shared" si="187"/>
        <v xml:space="preserve">Middle Age </v>
      </c>
      <c r="E984" t="s">
        <v>49</v>
      </c>
      <c r="F984" t="s">
        <v>2038</v>
      </c>
      <c r="G984">
        <v>2</v>
      </c>
      <c r="H984">
        <v>61</v>
      </c>
      <c r="I984" t="s">
        <v>2039</v>
      </c>
      <c r="J984" t="s">
        <v>34</v>
      </c>
      <c r="K984" s="4" t="s">
        <v>2040</v>
      </c>
      <c r="L984" t="s">
        <v>244</v>
      </c>
      <c r="M984" t="s">
        <v>1061</v>
      </c>
      <c r="N984" t="s">
        <v>2041</v>
      </c>
      <c r="O984" t="str">
        <f t="shared" si="189"/>
        <v>Poland</v>
      </c>
      <c r="P984" t="str">
        <f t="shared" si="190"/>
        <v>Wroclaw</v>
      </c>
    </row>
    <row r="985" spans="1:16" x14ac:dyDescent="0.3">
      <c r="A985">
        <v>1932</v>
      </c>
      <c r="B985">
        <f t="shared" si="186"/>
        <v>1930</v>
      </c>
      <c r="C985">
        <f>DATEDIF(K985, DATE(A985, 12, 31), "Y")</f>
        <v>31</v>
      </c>
      <c r="D985" t="str">
        <f t="shared" si="187"/>
        <v xml:space="preserve">Adult </v>
      </c>
      <c r="E985" t="s">
        <v>49</v>
      </c>
      <c r="F985" t="s">
        <v>2426</v>
      </c>
      <c r="G985">
        <v>1</v>
      </c>
      <c r="H985">
        <v>38</v>
      </c>
      <c r="I985" t="s">
        <v>2427</v>
      </c>
      <c r="J985" t="s">
        <v>34</v>
      </c>
      <c r="K985" s="4">
        <v>705</v>
      </c>
      <c r="L985" t="s">
        <v>58</v>
      </c>
      <c r="M985" t="s">
        <v>2428</v>
      </c>
      <c r="N985" t="s">
        <v>2429</v>
      </c>
      <c r="O985" t="s">
        <v>1397</v>
      </c>
      <c r="P985" t="s">
        <v>1398</v>
      </c>
    </row>
    <row r="986" spans="1:16" x14ac:dyDescent="0.3">
      <c r="A986">
        <v>1995</v>
      </c>
      <c r="B986">
        <f t="shared" si="186"/>
        <v>1990</v>
      </c>
      <c r="C986">
        <f>DATEDIF(K986, DATE(A986, 12, 31), "Y")</f>
        <v>58</v>
      </c>
      <c r="D986" t="str">
        <f t="shared" si="187"/>
        <v xml:space="preserve">Middle Age </v>
      </c>
      <c r="E986" t="s">
        <v>19</v>
      </c>
      <c r="F986" t="s">
        <v>1039</v>
      </c>
      <c r="G986">
        <v>1</v>
      </c>
      <c r="H986">
        <v>714</v>
      </c>
      <c r="I986" t="s">
        <v>1040</v>
      </c>
      <c r="J986" t="s">
        <v>34</v>
      </c>
      <c r="K986" s="4">
        <v>13773</v>
      </c>
      <c r="L986" t="s">
        <v>22</v>
      </c>
      <c r="M986" t="s">
        <v>1041</v>
      </c>
      <c r="N986" t="s">
        <v>84</v>
      </c>
      <c r="O986" t="str">
        <f t="shared" ref="O986:O999" si="191">L986</f>
        <v>USA</v>
      </c>
      <c r="P986" t="str">
        <f t="shared" ref="P986:P999" si="192">M986</f>
        <v>Yakima WA</v>
      </c>
    </row>
    <row r="987" spans="1:16" x14ac:dyDescent="0.3">
      <c r="A987">
        <v>2015</v>
      </c>
      <c r="B987">
        <f t="shared" si="186"/>
        <v>2010</v>
      </c>
      <c r="C987">
        <f>DATEDIF(K987, DATE(A987, 12, 31), "Y")</f>
        <v>80</v>
      </c>
      <c r="D987" t="str">
        <f t="shared" si="187"/>
        <v>Senior</v>
      </c>
      <c r="E987" t="s">
        <v>12</v>
      </c>
      <c r="F987" t="s">
        <v>356</v>
      </c>
      <c r="G987">
        <v>4</v>
      </c>
      <c r="H987">
        <v>917</v>
      </c>
      <c r="I987" t="s">
        <v>357</v>
      </c>
      <c r="J987" t="s">
        <v>34</v>
      </c>
      <c r="K987" s="4">
        <v>12977</v>
      </c>
      <c r="L987" t="s">
        <v>155</v>
      </c>
      <c r="M987" t="s">
        <v>358</v>
      </c>
      <c r="N987" t="s">
        <v>359</v>
      </c>
      <c r="O987" t="str">
        <f t="shared" si="191"/>
        <v>Japan</v>
      </c>
      <c r="P987" t="str">
        <f t="shared" si="192"/>
        <v>Yamanashi Prefecture</v>
      </c>
    </row>
    <row r="988" spans="1:16" x14ac:dyDescent="0.3">
      <c r="A988">
        <v>1991</v>
      </c>
      <c r="B988">
        <f t="shared" si="186"/>
        <v>1990</v>
      </c>
      <c r="C988">
        <f>DATEDIF(K988, DATE(A988, 12, 31), "Y")</f>
        <v>46</v>
      </c>
      <c r="D988" t="str">
        <f t="shared" si="187"/>
        <v xml:space="preserve">Adult </v>
      </c>
      <c r="E988" t="s">
        <v>26</v>
      </c>
      <c r="F988" t="s">
        <v>1153</v>
      </c>
      <c r="G988">
        <v>1</v>
      </c>
      <c r="H988">
        <v>553</v>
      </c>
      <c r="I988" t="s">
        <v>1154</v>
      </c>
      <c r="J988" t="s">
        <v>15</v>
      </c>
      <c r="K988" s="4">
        <v>16607</v>
      </c>
      <c r="L988" t="s">
        <v>1155</v>
      </c>
      <c r="M988" t="s">
        <v>1156</v>
      </c>
      <c r="N988" t="s">
        <v>3045</v>
      </c>
      <c r="O988" t="str">
        <f t="shared" si="191"/>
        <v>Myanmar</v>
      </c>
      <c r="P988" t="str">
        <f t="shared" si="192"/>
        <v>Yangon</v>
      </c>
    </row>
    <row r="989" spans="1:16" x14ac:dyDescent="0.3">
      <c r="A989">
        <v>1976</v>
      </c>
      <c r="B989">
        <f t="shared" si="186"/>
        <v>1970</v>
      </c>
      <c r="C989">
        <f>DATEDIF(K989, DATE(A989, 12, 31), "Y")</f>
        <v>53</v>
      </c>
      <c r="D989" t="str">
        <f t="shared" si="187"/>
        <v xml:space="preserve">Middle Age </v>
      </c>
      <c r="E989" t="s">
        <v>12</v>
      </c>
      <c r="F989" t="s">
        <v>1536</v>
      </c>
      <c r="G989">
        <v>2</v>
      </c>
      <c r="H989">
        <v>410</v>
      </c>
      <c r="I989" t="s">
        <v>1537</v>
      </c>
      <c r="J989" t="s">
        <v>34</v>
      </c>
      <c r="K989" s="4">
        <v>8653</v>
      </c>
      <c r="L989" t="s">
        <v>22</v>
      </c>
      <c r="M989" t="s">
        <v>1538</v>
      </c>
      <c r="N989" t="s">
        <v>196</v>
      </c>
      <c r="O989" t="str">
        <f t="shared" si="191"/>
        <v>USA</v>
      </c>
      <c r="P989" t="str">
        <f t="shared" si="192"/>
        <v>Yonkers NY</v>
      </c>
    </row>
    <row r="990" spans="1:16" x14ac:dyDescent="0.3">
      <c r="A990">
        <v>1946</v>
      </c>
      <c r="B990">
        <f t="shared" si="186"/>
        <v>1940</v>
      </c>
      <c r="C990">
        <f>-IF(AND(MID(K990,6,2)*1 &gt; MONTH(DATE(A990,1,1)), MID(K990,1,4)*1 = A990), MID(K990,1,4)*1 - MID(K990,1,4)*1 - 1, MID(K990,1,4)*1 - A990)</f>
        <v>55</v>
      </c>
      <c r="D990" t="str">
        <f t="shared" si="187"/>
        <v xml:space="preserve">Middle Age </v>
      </c>
      <c r="E990" t="s">
        <v>37</v>
      </c>
      <c r="F990" t="s">
        <v>2218</v>
      </c>
      <c r="G990">
        <v>4</v>
      </c>
      <c r="H990">
        <v>205</v>
      </c>
      <c r="I990" t="s">
        <v>2221</v>
      </c>
      <c r="J990" t="s">
        <v>34</v>
      </c>
      <c r="K990" s="4" t="s">
        <v>2222</v>
      </c>
      <c r="L990" t="s">
        <v>22</v>
      </c>
      <c r="M990" t="s">
        <v>1538</v>
      </c>
      <c r="N990" t="s">
        <v>1954</v>
      </c>
      <c r="O990" t="str">
        <f t="shared" si="191"/>
        <v>USA</v>
      </c>
      <c r="P990" t="str">
        <f t="shared" si="192"/>
        <v>Yonkers NY</v>
      </c>
    </row>
    <row r="991" spans="1:16" x14ac:dyDescent="0.3">
      <c r="A991">
        <v>1989</v>
      </c>
      <c r="B991">
        <f t="shared" si="186"/>
        <v>1980</v>
      </c>
      <c r="C991">
        <f t="shared" ref="C991:C997" si="193">DATEDIF(K991, DATE(A991, 12, 31), "Y")</f>
        <v>53</v>
      </c>
      <c r="D991" t="str">
        <f t="shared" si="187"/>
        <v xml:space="preserve">Middle Age </v>
      </c>
      <c r="E991" t="s">
        <v>12</v>
      </c>
      <c r="F991" t="s">
        <v>1196</v>
      </c>
      <c r="G991">
        <v>2</v>
      </c>
      <c r="H991">
        <v>440</v>
      </c>
      <c r="I991" t="s">
        <v>1199</v>
      </c>
      <c r="J991" t="s">
        <v>34</v>
      </c>
      <c r="K991" s="4">
        <v>13202</v>
      </c>
      <c r="L991" t="s">
        <v>22</v>
      </c>
      <c r="M991" t="s">
        <v>1200</v>
      </c>
      <c r="N991" t="s">
        <v>944</v>
      </c>
      <c r="O991" t="str">
        <f t="shared" si="191"/>
        <v>USA</v>
      </c>
      <c r="P991" t="str">
        <f t="shared" si="192"/>
        <v>York PA</v>
      </c>
    </row>
    <row r="992" spans="1:16" x14ac:dyDescent="0.3">
      <c r="A992">
        <v>2006</v>
      </c>
      <c r="B992">
        <f t="shared" si="186"/>
        <v>2000</v>
      </c>
      <c r="C992">
        <f t="shared" si="193"/>
        <v>61</v>
      </c>
      <c r="D992" t="str">
        <f t="shared" si="187"/>
        <v xml:space="preserve">Middle Age </v>
      </c>
      <c r="E992" t="s">
        <v>49</v>
      </c>
      <c r="F992" t="s">
        <v>686</v>
      </c>
      <c r="G992">
        <v>2</v>
      </c>
      <c r="H992">
        <v>805</v>
      </c>
      <c r="I992" t="s">
        <v>687</v>
      </c>
      <c r="J992" t="s">
        <v>34</v>
      </c>
      <c r="K992" s="4">
        <v>16488</v>
      </c>
      <c r="L992" t="s">
        <v>22</v>
      </c>
      <c r="M992" t="s">
        <v>688</v>
      </c>
      <c r="N992" t="s">
        <v>130</v>
      </c>
      <c r="O992" t="str">
        <f t="shared" si="191"/>
        <v>USA</v>
      </c>
      <c r="P992" t="str">
        <f t="shared" si="192"/>
        <v>Yukon FL</v>
      </c>
    </row>
    <row r="993" spans="1:16" x14ac:dyDescent="0.3">
      <c r="A993">
        <v>1982</v>
      </c>
      <c r="B993">
        <f t="shared" si="186"/>
        <v>1980</v>
      </c>
      <c r="C993">
        <f t="shared" si="193"/>
        <v>71</v>
      </c>
      <c r="D993" t="str">
        <f t="shared" si="187"/>
        <v xml:space="preserve">Middle Age </v>
      </c>
      <c r="E993" t="s">
        <v>26</v>
      </c>
      <c r="F993" t="s">
        <v>1371</v>
      </c>
      <c r="G993">
        <v>2</v>
      </c>
      <c r="H993">
        <v>544</v>
      </c>
      <c r="I993" t="s">
        <v>1372</v>
      </c>
      <c r="J993" t="s">
        <v>34</v>
      </c>
      <c r="K993" s="4">
        <v>4097</v>
      </c>
      <c r="L993" t="s">
        <v>1052</v>
      </c>
      <c r="M993" t="s">
        <v>1373</v>
      </c>
      <c r="N993" t="s">
        <v>3045</v>
      </c>
      <c r="O993" t="str">
        <f t="shared" si="191"/>
        <v>Mexico</v>
      </c>
      <c r="P993" t="str">
        <f t="shared" si="192"/>
        <v>Zamora</v>
      </c>
    </row>
    <row r="994" spans="1:16" x14ac:dyDescent="0.3">
      <c r="A994">
        <v>2023</v>
      </c>
      <c r="B994">
        <f t="shared" si="186"/>
        <v>2020</v>
      </c>
      <c r="C994">
        <f t="shared" si="193"/>
        <v>51</v>
      </c>
      <c r="D994" t="str">
        <f t="shared" si="187"/>
        <v xml:space="preserve">Middle Age </v>
      </c>
      <c r="E994" t="s">
        <v>26</v>
      </c>
      <c r="F994" t="s">
        <v>27</v>
      </c>
      <c r="G994">
        <v>1</v>
      </c>
      <c r="H994">
        <v>1033</v>
      </c>
      <c r="I994" t="s">
        <v>28</v>
      </c>
      <c r="J994" t="s">
        <v>15</v>
      </c>
      <c r="K994" s="4">
        <v>26410</v>
      </c>
      <c r="L994" t="s">
        <v>29</v>
      </c>
      <c r="M994" t="s">
        <v>30</v>
      </c>
      <c r="N994" t="s">
        <v>3045</v>
      </c>
      <c r="O994" t="str">
        <f t="shared" si="191"/>
        <v>Iran</v>
      </c>
      <c r="P994" t="str">
        <f t="shared" si="192"/>
        <v>Zanjan</v>
      </c>
    </row>
    <row r="995" spans="1:16" x14ac:dyDescent="0.3">
      <c r="A995">
        <v>1982</v>
      </c>
      <c r="B995">
        <f t="shared" si="186"/>
        <v>1980</v>
      </c>
      <c r="C995">
        <f t="shared" si="193"/>
        <v>56</v>
      </c>
      <c r="D995" t="str">
        <f t="shared" si="187"/>
        <v xml:space="preserve">Middle Age </v>
      </c>
      <c r="E995" t="s">
        <v>37</v>
      </c>
      <c r="F995" t="s">
        <v>1383</v>
      </c>
      <c r="G995">
        <v>1</v>
      </c>
      <c r="H995">
        <v>259</v>
      </c>
      <c r="I995" t="s">
        <v>1384</v>
      </c>
      <c r="J995" t="s">
        <v>34</v>
      </c>
      <c r="K995" s="4">
        <v>9720</v>
      </c>
      <c r="L995" t="s">
        <v>1385</v>
      </c>
      <c r="M995" t="s">
        <v>1386</v>
      </c>
      <c r="N995" t="s">
        <v>265</v>
      </c>
      <c r="O995" t="str">
        <f t="shared" si="191"/>
        <v>Lithuania</v>
      </c>
      <c r="P995" t="str">
        <f t="shared" si="192"/>
        <v>Zelvas</v>
      </c>
    </row>
    <row r="996" spans="1:16" x14ac:dyDescent="0.3">
      <c r="A996">
        <v>2015</v>
      </c>
      <c r="B996">
        <f t="shared" si="186"/>
        <v>2010</v>
      </c>
      <c r="C996">
        <f t="shared" si="193"/>
        <v>85</v>
      </c>
      <c r="D996" t="str">
        <f t="shared" si="187"/>
        <v>Senior</v>
      </c>
      <c r="E996" t="s">
        <v>12</v>
      </c>
      <c r="F996" t="s">
        <v>385</v>
      </c>
      <c r="G996">
        <v>2</v>
      </c>
      <c r="H996">
        <v>918</v>
      </c>
      <c r="I996" t="s">
        <v>386</v>
      </c>
      <c r="J996" t="s">
        <v>15</v>
      </c>
      <c r="K996" s="4">
        <v>11322</v>
      </c>
      <c r="L996" t="s">
        <v>387</v>
      </c>
      <c r="M996" t="s">
        <v>388</v>
      </c>
      <c r="N996" t="s">
        <v>389</v>
      </c>
      <c r="O996" t="str">
        <f t="shared" si="191"/>
        <v>China</v>
      </c>
      <c r="P996" t="str">
        <f t="shared" si="192"/>
        <v>Zhejiang Ningbo</v>
      </c>
    </row>
    <row r="997" spans="1:16" x14ac:dyDescent="0.3">
      <c r="A997">
        <v>1981</v>
      </c>
      <c r="B997">
        <f t="shared" si="186"/>
        <v>1980</v>
      </c>
      <c r="C997">
        <f t="shared" si="193"/>
        <v>44</v>
      </c>
      <c r="D997" t="str">
        <f t="shared" si="187"/>
        <v xml:space="preserve">Adult </v>
      </c>
      <c r="E997" t="s">
        <v>37</v>
      </c>
      <c r="F997" t="s">
        <v>1407</v>
      </c>
      <c r="G997">
        <v>2</v>
      </c>
      <c r="H997">
        <v>258</v>
      </c>
      <c r="I997" t="s">
        <v>1408</v>
      </c>
      <c r="J997" t="s">
        <v>34</v>
      </c>
      <c r="K997" s="4">
        <v>13714</v>
      </c>
      <c r="L997" t="s">
        <v>366</v>
      </c>
      <c r="M997" t="s">
        <v>1409</v>
      </c>
      <c r="N997" t="s">
        <v>1022</v>
      </c>
      <c r="O997" t="str">
        <f t="shared" si="191"/>
        <v>Ukraine</v>
      </c>
      <c r="P997" t="str">
        <f t="shared" si="192"/>
        <v>Zloczov</v>
      </c>
    </row>
    <row r="998" spans="1:16" ht="13.2" customHeight="1" x14ac:dyDescent="0.3">
      <c r="A998">
        <v>1902</v>
      </c>
      <c r="B998">
        <f t="shared" si="186"/>
        <v>1900</v>
      </c>
      <c r="C998">
        <f>-IF(AND(MID(K998,6,2)*1 &gt; MONTH(DATE(A998,1,1)), MID(K998,1,4)*1 = A998), MID(K998,1,4)*1 - MID(K998,1,4)*1 - 1, MID(K998,1,4)*1 - A998)</f>
        <v>37</v>
      </c>
      <c r="D998" t="str">
        <f t="shared" si="187"/>
        <v xml:space="preserve">Adult </v>
      </c>
      <c r="E998" t="s">
        <v>49</v>
      </c>
      <c r="F998" t="s">
        <v>3018</v>
      </c>
      <c r="G998">
        <v>2</v>
      </c>
      <c r="H998">
        <v>3</v>
      </c>
      <c r="I998" t="s">
        <v>3019</v>
      </c>
      <c r="J998" t="s">
        <v>34</v>
      </c>
      <c r="K998" s="4" t="s">
        <v>2210</v>
      </c>
      <c r="L998" t="s">
        <v>123</v>
      </c>
      <c r="M998" t="s">
        <v>3020</v>
      </c>
      <c r="N998" t="s">
        <v>2834</v>
      </c>
      <c r="O998" t="str">
        <f t="shared" si="191"/>
        <v>the Netherlands</v>
      </c>
      <c r="P998" t="str">
        <f t="shared" si="192"/>
        <v>Zonnemaire</v>
      </c>
    </row>
    <row r="999" spans="1:16" x14ac:dyDescent="0.3">
      <c r="A999">
        <v>1943</v>
      </c>
      <c r="B999">
        <f t="shared" si="186"/>
        <v>1940</v>
      </c>
      <c r="C999">
        <f>-IF(AND(MID(K999,6,2)*1 &gt; MONTH(DATE(A999,1,1)), MID(K999,1,4)*1 = A999), MID(K999,1,4)*1 - MID(K999,1,4)*1 - 1, MID(K999,1,4)*1 - A999)</f>
        <v>55</v>
      </c>
      <c r="D999" t="str">
        <f t="shared" si="187"/>
        <v xml:space="preserve">Middle Age </v>
      </c>
      <c r="E999" t="s">
        <v>49</v>
      </c>
      <c r="F999" t="s">
        <v>2283</v>
      </c>
      <c r="G999">
        <v>1</v>
      </c>
      <c r="H999">
        <v>48</v>
      </c>
      <c r="I999" t="s">
        <v>2284</v>
      </c>
      <c r="J999" t="s">
        <v>34</v>
      </c>
      <c r="K999" s="4" t="s">
        <v>2285</v>
      </c>
      <c r="L999" t="s">
        <v>244</v>
      </c>
      <c r="M999" t="s">
        <v>2286</v>
      </c>
      <c r="N999" t="s">
        <v>2287</v>
      </c>
      <c r="O999" t="str">
        <f t="shared" si="191"/>
        <v>Poland</v>
      </c>
      <c r="P999" t="str">
        <f t="shared" si="192"/>
        <v>Zory</v>
      </c>
    </row>
    <row r="1000" spans="1:16" x14ac:dyDescent="0.3">
      <c r="A1000">
        <v>1952</v>
      </c>
      <c r="B1000">
        <f t="shared" si="186"/>
        <v>1950</v>
      </c>
      <c r="C1000">
        <f>DATEDIF(K1000, DATE(A1000, 12, 31), "Y")</f>
        <v>47</v>
      </c>
      <c r="D1000" t="str">
        <f t="shared" si="187"/>
        <v xml:space="preserve">Adult </v>
      </c>
      <c r="E1000" t="s">
        <v>49</v>
      </c>
      <c r="F1000" t="s">
        <v>2086</v>
      </c>
      <c r="G1000">
        <v>2</v>
      </c>
      <c r="H1000">
        <v>58</v>
      </c>
      <c r="I1000" t="s">
        <v>2089</v>
      </c>
      <c r="J1000" t="s">
        <v>34</v>
      </c>
      <c r="K1000" s="4">
        <v>2123</v>
      </c>
      <c r="L1000" t="s">
        <v>222</v>
      </c>
      <c r="M1000" t="s">
        <v>795</v>
      </c>
      <c r="N1000" t="s">
        <v>105</v>
      </c>
      <c r="O1000" t="s">
        <v>53</v>
      </c>
      <c r="P1000" t="s">
        <v>74</v>
      </c>
    </row>
    <row r="1001" spans="1:16" x14ac:dyDescent="0.3">
      <c r="A1001">
        <v>1988</v>
      </c>
      <c r="B1001">
        <f t="shared" si="186"/>
        <v>1980</v>
      </c>
      <c r="C1001">
        <f>DATEDIF(K1001, DATE(A1001, 12, 31), "Y")</f>
        <v>45</v>
      </c>
      <c r="D1001" t="str">
        <f t="shared" si="187"/>
        <v xml:space="preserve">Adult </v>
      </c>
      <c r="E1001" t="s">
        <v>37</v>
      </c>
      <c r="F1001" t="s">
        <v>1210</v>
      </c>
      <c r="G1001">
        <v>3</v>
      </c>
      <c r="H1001">
        <v>270</v>
      </c>
      <c r="I1001" t="s">
        <v>1232</v>
      </c>
      <c r="J1001" t="s">
        <v>34</v>
      </c>
      <c r="K1001" s="4">
        <v>15979</v>
      </c>
      <c r="L1001" t="s">
        <v>58</v>
      </c>
      <c r="M1001" t="s">
        <v>1233</v>
      </c>
      <c r="N1001" t="s">
        <v>535</v>
      </c>
      <c r="O1001" t="str">
        <f>L1001</f>
        <v>Germany</v>
      </c>
      <c r="P1001" t="str">
        <f>M1001</f>
        <v>Zusamaltheim</v>
      </c>
    </row>
  </sheetData>
  <autoFilter ref="A1:P1001" xr:uid="{12F9163D-B2D5-48F9-A989-1F9BF597A394}"/>
  <sortState xmlns:xlrd2="http://schemas.microsoft.com/office/spreadsheetml/2017/richdata2" ref="A2:P1001">
    <sortCondition ref="K990:K1001"/>
  </sortState>
  <phoneticPr fontId="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6FFBB-B85C-4BE0-938E-A321E245064C}">
  <dimension ref="A1:BX702"/>
  <sheetViews>
    <sheetView topLeftCell="AJ1" zoomScale="70" workbookViewId="0">
      <selection activeCell="BE57" sqref="BE57"/>
    </sheetView>
  </sheetViews>
  <sheetFormatPr defaultRowHeight="14.4" x14ac:dyDescent="0.3"/>
  <cols>
    <col min="1" max="1" width="11.109375" bestFit="1" customWidth="1"/>
    <col min="2" max="2" width="17.109375" bestFit="1" customWidth="1"/>
    <col min="3" max="3" width="2.109375" customWidth="1"/>
    <col min="4" max="4" width="2" style="3" customWidth="1"/>
    <col min="5" max="5" width="2.44140625" customWidth="1"/>
    <col min="6" max="6" width="11.6640625" bestFit="1" customWidth="1"/>
    <col min="7" max="7" width="17.109375" bestFit="1" customWidth="1"/>
    <col min="8" max="8" width="2.109375" customWidth="1"/>
    <col min="9" max="9" width="2" style="3" customWidth="1"/>
    <col min="10" max="10" width="2.44140625" customWidth="1"/>
    <col min="11" max="11" width="11.21875" bestFit="1" customWidth="1"/>
    <col min="12" max="12" width="17.109375" bestFit="1" customWidth="1"/>
    <col min="13" max="13" width="2.109375" customWidth="1"/>
    <col min="14" max="14" width="2" style="3" customWidth="1"/>
    <col min="15" max="15" width="2.44140625" customWidth="1"/>
    <col min="16" max="16" width="13.44140625" bestFit="1" customWidth="1"/>
    <col min="17" max="17" width="17.109375" bestFit="1" customWidth="1"/>
    <col min="18" max="18" width="17.109375" customWidth="1"/>
    <col min="19" max="19" width="2.109375" customWidth="1"/>
    <col min="20" max="20" width="2" style="3" customWidth="1"/>
    <col min="21" max="21" width="2.44140625" customWidth="1"/>
    <col min="22" max="22" width="17.109375" bestFit="1" customWidth="1"/>
    <col min="23" max="23" width="16.77734375" bestFit="1" customWidth="1"/>
    <col min="24" max="35" width="5.5546875" bestFit="1" customWidth="1"/>
    <col min="36" max="36" width="21.88671875" customWidth="1"/>
    <col min="37" max="37" width="2.109375" customWidth="1"/>
    <col min="38" max="38" width="2" style="3" customWidth="1"/>
    <col min="39" max="39" width="2.44140625" customWidth="1"/>
    <col min="40" max="40" width="31.109375" bestFit="1" customWidth="1"/>
    <col min="41" max="41" width="17.109375" bestFit="1" customWidth="1"/>
    <col min="42" max="42" width="2.109375" customWidth="1"/>
    <col min="43" max="43" width="2" style="3" customWidth="1"/>
    <col min="44" max="44" width="2.44140625" customWidth="1"/>
    <col min="45" max="45" width="15.77734375" bestFit="1" customWidth="1"/>
    <col min="46" max="46" width="17.109375" bestFit="1" customWidth="1"/>
    <col min="47" max="47" width="17.109375" customWidth="1"/>
    <col min="48" max="48" width="13.88671875" bestFit="1" customWidth="1"/>
    <col min="49" max="49" width="17.109375" bestFit="1" customWidth="1"/>
    <col min="50" max="50" width="2.109375" customWidth="1"/>
    <col min="51" max="51" width="2" style="3" customWidth="1"/>
    <col min="52" max="52" width="2.44140625" customWidth="1"/>
    <col min="53" max="56" width="5" bestFit="1" customWidth="1"/>
    <col min="57" max="57" width="10.77734375" bestFit="1" customWidth="1"/>
  </cols>
  <sheetData>
    <row r="1" spans="1:58" x14ac:dyDescent="0.3">
      <c r="A1" s="1" t="s">
        <v>3058</v>
      </c>
      <c r="B1" t="s">
        <v>3052</v>
      </c>
      <c r="F1" s="1" t="s">
        <v>1</v>
      </c>
      <c r="G1" t="s">
        <v>3052</v>
      </c>
      <c r="K1" s="1" t="s">
        <v>3059</v>
      </c>
      <c r="L1" t="s">
        <v>3052</v>
      </c>
      <c r="P1" s="1" t="s">
        <v>3</v>
      </c>
      <c r="Q1" t="s">
        <v>3052</v>
      </c>
    </row>
    <row r="2" spans="1:58" x14ac:dyDescent="0.3">
      <c r="A2" s="2">
        <v>1900</v>
      </c>
      <c r="B2">
        <v>57</v>
      </c>
      <c r="F2" s="2" t="s">
        <v>37</v>
      </c>
      <c r="G2">
        <v>194</v>
      </c>
      <c r="K2" s="2" t="s">
        <v>15</v>
      </c>
      <c r="L2">
        <v>65</v>
      </c>
      <c r="P2" s="2">
        <v>1</v>
      </c>
      <c r="Q2">
        <v>358</v>
      </c>
      <c r="BF2">
        <v>2</v>
      </c>
    </row>
    <row r="3" spans="1:58" x14ac:dyDescent="0.3">
      <c r="A3" s="2">
        <v>1910</v>
      </c>
      <c r="B3">
        <v>40</v>
      </c>
      <c r="F3" s="2" t="s">
        <v>19</v>
      </c>
      <c r="G3">
        <v>93</v>
      </c>
      <c r="K3" s="2" t="s">
        <v>34</v>
      </c>
      <c r="L3">
        <v>905</v>
      </c>
      <c r="P3" s="2">
        <v>2</v>
      </c>
      <c r="Q3">
        <v>331</v>
      </c>
      <c r="V3" s="1" t="s">
        <v>3052</v>
      </c>
      <c r="W3" s="1" t="s">
        <v>3053</v>
      </c>
      <c r="AJ3" s="1"/>
      <c r="AN3" s="1" t="s">
        <v>8</v>
      </c>
      <c r="AO3" t="s">
        <v>3052</v>
      </c>
      <c r="AS3" s="1" t="s">
        <v>3055</v>
      </c>
      <c r="AT3" t="s">
        <v>3052</v>
      </c>
    </row>
    <row r="4" spans="1:58" x14ac:dyDescent="0.3">
      <c r="A4" s="2">
        <v>1920</v>
      </c>
      <c r="B4">
        <v>54</v>
      </c>
      <c r="F4" s="2" t="s">
        <v>31</v>
      </c>
      <c r="G4">
        <v>120</v>
      </c>
      <c r="K4" s="2" t="s">
        <v>91</v>
      </c>
      <c r="L4">
        <v>30</v>
      </c>
      <c r="P4" s="2">
        <v>3</v>
      </c>
      <c r="Q4">
        <v>237</v>
      </c>
      <c r="V4" s="1" t="s">
        <v>1</v>
      </c>
      <c r="W4">
        <v>1900</v>
      </c>
      <c r="X4">
        <v>1910</v>
      </c>
      <c r="Y4">
        <v>1920</v>
      </c>
      <c r="Z4">
        <v>1930</v>
      </c>
      <c r="AA4">
        <v>1940</v>
      </c>
      <c r="AB4">
        <v>1950</v>
      </c>
      <c r="AC4">
        <v>1960</v>
      </c>
      <c r="AD4">
        <v>1970</v>
      </c>
      <c r="AE4">
        <v>1980</v>
      </c>
      <c r="AF4">
        <v>1990</v>
      </c>
      <c r="AG4">
        <v>2000</v>
      </c>
      <c r="AH4">
        <v>2010</v>
      </c>
      <c r="AI4">
        <v>2020</v>
      </c>
      <c r="AN4" s="2" t="s">
        <v>1432</v>
      </c>
      <c r="AO4">
        <v>1</v>
      </c>
      <c r="AS4" s="2" t="s">
        <v>3060</v>
      </c>
      <c r="AT4">
        <v>240</v>
      </c>
    </row>
    <row r="5" spans="1:58" x14ac:dyDescent="0.3">
      <c r="A5" s="2">
        <v>1930</v>
      </c>
      <c r="B5">
        <v>56</v>
      </c>
      <c r="F5" s="2" t="s">
        <v>12</v>
      </c>
      <c r="G5">
        <v>227</v>
      </c>
      <c r="P5" s="2">
        <v>4</v>
      </c>
      <c r="Q5">
        <v>74</v>
      </c>
      <c r="V5" s="2" t="s">
        <v>37</v>
      </c>
      <c r="W5">
        <v>9</v>
      </c>
      <c r="X5">
        <v>8</v>
      </c>
      <c r="Y5">
        <v>10</v>
      </c>
      <c r="Z5">
        <v>13</v>
      </c>
      <c r="AA5">
        <v>9</v>
      </c>
      <c r="AB5">
        <v>14</v>
      </c>
      <c r="AC5">
        <v>15</v>
      </c>
      <c r="AD5">
        <v>15</v>
      </c>
      <c r="AE5">
        <v>21</v>
      </c>
      <c r="AF5">
        <v>18</v>
      </c>
      <c r="AG5">
        <v>25</v>
      </c>
      <c r="AH5">
        <v>27</v>
      </c>
      <c r="AI5">
        <v>10</v>
      </c>
      <c r="AN5" s="2" t="s">
        <v>1911</v>
      </c>
      <c r="AO5">
        <v>1</v>
      </c>
      <c r="AS5" s="2" t="s">
        <v>3056</v>
      </c>
      <c r="AT5">
        <v>629</v>
      </c>
    </row>
    <row r="6" spans="1:58" x14ac:dyDescent="0.3">
      <c r="A6" s="2">
        <v>1940</v>
      </c>
      <c r="B6">
        <v>43</v>
      </c>
      <c r="F6" s="2" t="s">
        <v>26</v>
      </c>
      <c r="G6">
        <v>141</v>
      </c>
      <c r="V6" s="2" t="s">
        <v>19</v>
      </c>
      <c r="AC6">
        <v>2</v>
      </c>
      <c r="AD6">
        <v>15</v>
      </c>
      <c r="AE6">
        <v>10</v>
      </c>
      <c r="AF6">
        <v>17</v>
      </c>
      <c r="AG6">
        <v>20</v>
      </c>
      <c r="AH6">
        <v>20</v>
      </c>
      <c r="AI6">
        <v>9</v>
      </c>
      <c r="AN6" s="2" t="s">
        <v>128</v>
      </c>
      <c r="AO6">
        <v>21</v>
      </c>
      <c r="AS6" s="2" t="s">
        <v>3057</v>
      </c>
      <c r="AT6">
        <v>118</v>
      </c>
    </row>
    <row r="7" spans="1:58" x14ac:dyDescent="0.3">
      <c r="A7" s="2">
        <v>1950</v>
      </c>
      <c r="B7">
        <v>72</v>
      </c>
      <c r="F7" s="2" t="s">
        <v>49</v>
      </c>
      <c r="G7">
        <v>225</v>
      </c>
      <c r="V7" s="2" t="s">
        <v>31</v>
      </c>
      <c r="W7">
        <v>10</v>
      </c>
      <c r="X7">
        <v>9</v>
      </c>
      <c r="Y7">
        <v>10</v>
      </c>
      <c r="Z7">
        <v>9</v>
      </c>
      <c r="AA7">
        <v>6</v>
      </c>
      <c r="AB7">
        <v>10</v>
      </c>
      <c r="AC7">
        <v>11</v>
      </c>
      <c r="AD7">
        <v>11</v>
      </c>
      <c r="AE7">
        <v>10</v>
      </c>
      <c r="AF7">
        <v>10</v>
      </c>
      <c r="AG7">
        <v>10</v>
      </c>
      <c r="AH7">
        <v>10</v>
      </c>
      <c r="AI7">
        <v>4</v>
      </c>
      <c r="AN7" s="2" t="s">
        <v>1052</v>
      </c>
      <c r="AO7">
        <v>3</v>
      </c>
      <c r="AS7" s="2" t="s">
        <v>3061</v>
      </c>
      <c r="AT7">
        <v>13</v>
      </c>
    </row>
    <row r="8" spans="1:58" x14ac:dyDescent="0.3">
      <c r="A8" s="2">
        <v>1960</v>
      </c>
      <c r="B8">
        <v>79</v>
      </c>
      <c r="G8">
        <f>SUM(G2:G7)</f>
        <v>1000</v>
      </c>
      <c r="Q8" s="5" cm="1">
        <f t="array" aca="1" ref="Q8" ca="1">(INT(SUMPRODUCT(_xlfn._xlws.FILTER(Q2:Q5/P2:P5,(P2:P5&lt;&gt;0)*(Q2:Q5&lt;&gt;"")*(P2:P5&lt;&gt;"")*SUBTOTAL(103,OFFSET(P2:P5,ROW(P2:P5)-ROW(P2),0))))))</f>
        <v>621</v>
      </c>
      <c r="V8" s="2" t="s">
        <v>12</v>
      </c>
      <c r="W8">
        <v>11</v>
      </c>
      <c r="X8">
        <v>6</v>
      </c>
      <c r="Y8">
        <v>11</v>
      </c>
      <c r="Z8">
        <v>14</v>
      </c>
      <c r="AA8">
        <v>14</v>
      </c>
      <c r="AB8">
        <v>20</v>
      </c>
      <c r="AC8">
        <v>25</v>
      </c>
      <c r="AD8">
        <v>25</v>
      </c>
      <c r="AE8">
        <v>23</v>
      </c>
      <c r="AF8">
        <v>20</v>
      </c>
      <c r="AG8">
        <v>26</v>
      </c>
      <c r="AH8">
        <v>24</v>
      </c>
      <c r="AI8">
        <v>8</v>
      </c>
      <c r="AN8" s="2" t="s">
        <v>1116</v>
      </c>
      <c r="AO8">
        <v>2</v>
      </c>
      <c r="AS8" s="2" t="s">
        <v>3054</v>
      </c>
      <c r="AT8">
        <v>1000</v>
      </c>
    </row>
    <row r="9" spans="1:58" x14ac:dyDescent="0.3">
      <c r="A9" s="2">
        <v>1970</v>
      </c>
      <c r="B9">
        <v>104</v>
      </c>
      <c r="P9" t="str">
        <f ca="1">"TOTAL NO. OF NOBEL PRIZE AWARDED TILL 2023: " &amp; Q8</f>
        <v>TOTAL NO. OF NOBEL PRIZE AWARDED TILL 2023: 621</v>
      </c>
      <c r="V9" s="2" t="s">
        <v>26</v>
      </c>
      <c r="W9">
        <v>14</v>
      </c>
      <c r="X9">
        <v>7</v>
      </c>
      <c r="Y9">
        <v>11</v>
      </c>
      <c r="Z9">
        <v>9</v>
      </c>
      <c r="AA9">
        <v>7</v>
      </c>
      <c r="AB9">
        <v>8</v>
      </c>
      <c r="AC9">
        <v>9</v>
      </c>
      <c r="AD9">
        <v>13</v>
      </c>
      <c r="AE9">
        <v>11</v>
      </c>
      <c r="AF9">
        <v>17</v>
      </c>
      <c r="AG9">
        <v>14</v>
      </c>
      <c r="AH9">
        <v>14</v>
      </c>
      <c r="AI9">
        <v>7</v>
      </c>
      <c r="AN9" s="2" t="s">
        <v>1244</v>
      </c>
      <c r="AO9">
        <v>1</v>
      </c>
    </row>
    <row r="10" spans="1:58" x14ac:dyDescent="0.3">
      <c r="A10" s="2">
        <v>1980</v>
      </c>
      <c r="B10">
        <v>97</v>
      </c>
      <c r="F10" t="str">
        <f>"Total No. of Nobel Prize Laureates: " &amp; G8</f>
        <v>Total No. of Nobel Prize Laureates: 1000</v>
      </c>
      <c r="V10" s="2" t="s">
        <v>49</v>
      </c>
      <c r="W10">
        <v>13</v>
      </c>
      <c r="X10">
        <v>10</v>
      </c>
      <c r="Y10">
        <v>12</v>
      </c>
      <c r="Z10">
        <v>11</v>
      </c>
      <c r="AA10">
        <v>7</v>
      </c>
      <c r="AB10">
        <v>20</v>
      </c>
      <c r="AC10">
        <v>17</v>
      </c>
      <c r="AD10">
        <v>25</v>
      </c>
      <c r="AE10">
        <v>22</v>
      </c>
      <c r="AF10">
        <v>22</v>
      </c>
      <c r="AG10">
        <v>28</v>
      </c>
      <c r="AH10">
        <v>26</v>
      </c>
      <c r="AI10">
        <v>12</v>
      </c>
      <c r="AN10" s="2" t="s">
        <v>835</v>
      </c>
      <c r="AO10">
        <v>1</v>
      </c>
    </row>
    <row r="11" spans="1:58" x14ac:dyDescent="0.3">
      <c r="A11" s="2">
        <v>1990</v>
      </c>
      <c r="B11">
        <v>104</v>
      </c>
      <c r="AN11" s="2" t="s">
        <v>549</v>
      </c>
      <c r="AO11">
        <v>1</v>
      </c>
    </row>
    <row r="12" spans="1:58" x14ac:dyDescent="0.3">
      <c r="A12" s="2">
        <v>2000</v>
      </c>
      <c r="B12">
        <v>123</v>
      </c>
      <c r="AN12" s="2" t="s">
        <v>1680</v>
      </c>
      <c r="AO12">
        <v>2</v>
      </c>
    </row>
    <row r="13" spans="1:58" x14ac:dyDescent="0.3">
      <c r="A13" s="2">
        <v>2010</v>
      </c>
      <c r="B13">
        <v>121</v>
      </c>
      <c r="AN13" s="2" t="s">
        <v>1333</v>
      </c>
      <c r="AO13">
        <v>4</v>
      </c>
      <c r="AW13">
        <f>SUM(AW4:AW9)</f>
        <v>0</v>
      </c>
    </row>
    <row r="14" spans="1:58" x14ac:dyDescent="0.3">
      <c r="A14" s="2">
        <v>2020</v>
      </c>
      <c r="B14">
        <v>50</v>
      </c>
      <c r="AN14" s="2" t="s">
        <v>2007</v>
      </c>
      <c r="AO14">
        <v>1</v>
      </c>
    </row>
    <row r="15" spans="1:58" x14ac:dyDescent="0.3">
      <c r="AN15" s="2" t="s">
        <v>35</v>
      </c>
      <c r="AO15">
        <v>13</v>
      </c>
    </row>
    <row r="16" spans="1:58" x14ac:dyDescent="0.3">
      <c r="AN16" s="2" t="s">
        <v>53</v>
      </c>
      <c r="AO16">
        <v>30</v>
      </c>
    </row>
    <row r="17" spans="40:76" x14ac:dyDescent="0.3">
      <c r="AN17" s="2" t="s">
        <v>321</v>
      </c>
      <c r="AO17">
        <v>5</v>
      </c>
    </row>
    <row r="18" spans="40:76" x14ac:dyDescent="0.3">
      <c r="AN18" s="2" t="s">
        <v>40</v>
      </c>
      <c r="AO18">
        <v>29</v>
      </c>
    </row>
    <row r="19" spans="40:76" x14ac:dyDescent="0.3">
      <c r="AN19" s="2" t="s">
        <v>2853</v>
      </c>
      <c r="AO19">
        <v>1</v>
      </c>
      <c r="BX19">
        <v>7</v>
      </c>
    </row>
    <row r="20" spans="40:76" x14ac:dyDescent="0.3">
      <c r="AN20" s="2" t="s">
        <v>1385</v>
      </c>
      <c r="AO20">
        <v>3</v>
      </c>
    </row>
    <row r="21" spans="40:76" x14ac:dyDescent="0.3">
      <c r="AN21" s="2" t="s">
        <v>892</v>
      </c>
      <c r="AO21">
        <v>4</v>
      </c>
      <c r="BN21">
        <v>5</v>
      </c>
    </row>
    <row r="22" spans="40:76" x14ac:dyDescent="0.3">
      <c r="AN22" s="2" t="s">
        <v>391</v>
      </c>
      <c r="AO22">
        <v>5</v>
      </c>
    </row>
    <row r="23" spans="40:76" x14ac:dyDescent="0.3">
      <c r="AN23" s="2" t="s">
        <v>100</v>
      </c>
      <c r="AO23">
        <v>12</v>
      </c>
    </row>
    <row r="24" spans="40:76" x14ac:dyDescent="0.3">
      <c r="AN24" s="2" t="s">
        <v>925</v>
      </c>
      <c r="AO24">
        <v>2</v>
      </c>
    </row>
    <row r="25" spans="40:76" x14ac:dyDescent="0.3">
      <c r="AN25" s="2" t="s">
        <v>927</v>
      </c>
      <c r="AO25">
        <v>7</v>
      </c>
    </row>
    <row r="26" spans="40:76" x14ac:dyDescent="0.3">
      <c r="AN26" s="2" t="s">
        <v>46</v>
      </c>
      <c r="AO26">
        <v>61</v>
      </c>
    </row>
    <row r="27" spans="40:76" x14ac:dyDescent="0.3">
      <c r="AN27" s="2" t="s">
        <v>222</v>
      </c>
      <c r="AO27">
        <v>19</v>
      </c>
    </row>
    <row r="28" spans="40:76" x14ac:dyDescent="0.3">
      <c r="AN28" s="2" t="s">
        <v>532</v>
      </c>
      <c r="AO28">
        <v>2</v>
      </c>
    </row>
    <row r="29" spans="40:76" x14ac:dyDescent="0.3">
      <c r="AN29" s="2" t="s">
        <v>443</v>
      </c>
      <c r="AO29">
        <v>9</v>
      </c>
    </row>
    <row r="30" spans="40:76" x14ac:dyDescent="0.3">
      <c r="AN30" s="2" t="s">
        <v>1560</v>
      </c>
      <c r="AO30">
        <v>1</v>
      </c>
    </row>
    <row r="31" spans="40:76" x14ac:dyDescent="0.3">
      <c r="AN31" s="2" t="s">
        <v>58</v>
      </c>
      <c r="AO31">
        <v>84</v>
      </c>
    </row>
    <row r="32" spans="40:76" x14ac:dyDescent="0.3">
      <c r="AN32" s="2" t="s">
        <v>147</v>
      </c>
      <c r="AO32">
        <v>20</v>
      </c>
    </row>
    <row r="33" spans="40:69" x14ac:dyDescent="0.3">
      <c r="AN33" s="2" t="s">
        <v>244</v>
      </c>
      <c r="AO33">
        <v>29</v>
      </c>
    </row>
    <row r="34" spans="40:69" x14ac:dyDescent="0.3">
      <c r="AN34" s="2" t="s">
        <v>641</v>
      </c>
      <c r="AO34">
        <v>6</v>
      </c>
    </row>
    <row r="35" spans="40:69" x14ac:dyDescent="0.3">
      <c r="AN35" s="2" t="s">
        <v>2951</v>
      </c>
      <c r="AO35">
        <v>1</v>
      </c>
    </row>
    <row r="36" spans="40:69" x14ac:dyDescent="0.3">
      <c r="AN36" s="2" t="s">
        <v>108</v>
      </c>
      <c r="AO36">
        <v>19</v>
      </c>
      <c r="BF36">
        <v>1</v>
      </c>
    </row>
    <row r="37" spans="40:69" x14ac:dyDescent="0.3">
      <c r="AN37" s="2" t="s">
        <v>16</v>
      </c>
      <c r="AO37">
        <v>11</v>
      </c>
      <c r="BL37">
        <v>3</v>
      </c>
    </row>
    <row r="38" spans="40:69" x14ac:dyDescent="0.3">
      <c r="AN38" s="2" t="s">
        <v>2624</v>
      </c>
      <c r="AO38">
        <v>1</v>
      </c>
    </row>
    <row r="39" spans="40:69" x14ac:dyDescent="0.3">
      <c r="AN39" s="2" t="s">
        <v>2291</v>
      </c>
      <c r="AO39">
        <v>1</v>
      </c>
    </row>
    <row r="40" spans="40:69" x14ac:dyDescent="0.3">
      <c r="AN40" s="2" t="s">
        <v>1556</v>
      </c>
      <c r="AO40">
        <v>2</v>
      </c>
    </row>
    <row r="41" spans="40:69" x14ac:dyDescent="0.3">
      <c r="AN41" s="2" t="s">
        <v>1447</v>
      </c>
      <c r="AO41">
        <v>1</v>
      </c>
    </row>
    <row r="42" spans="40:69" x14ac:dyDescent="0.3">
      <c r="AN42" s="2" t="s">
        <v>1397</v>
      </c>
      <c r="AO42">
        <v>1</v>
      </c>
    </row>
    <row r="43" spans="40:69" x14ac:dyDescent="0.3">
      <c r="AN43" s="2" t="s">
        <v>396</v>
      </c>
      <c r="AO43">
        <v>4</v>
      </c>
      <c r="BL43">
        <v>3</v>
      </c>
      <c r="BQ43">
        <v>4</v>
      </c>
    </row>
    <row r="44" spans="40:69" x14ac:dyDescent="0.3">
      <c r="AN44" s="2" t="s">
        <v>366</v>
      </c>
      <c r="AO44">
        <v>5</v>
      </c>
    </row>
    <row r="45" spans="40:69" x14ac:dyDescent="0.3">
      <c r="AN45" s="2" t="s">
        <v>474</v>
      </c>
      <c r="AO45">
        <v>1</v>
      </c>
    </row>
    <row r="46" spans="40:69" x14ac:dyDescent="0.3">
      <c r="AN46" s="2" t="s">
        <v>961</v>
      </c>
      <c r="AO46">
        <v>2</v>
      </c>
    </row>
    <row r="47" spans="40:69" x14ac:dyDescent="0.3">
      <c r="AN47" s="2" t="s">
        <v>60</v>
      </c>
      <c r="AO47">
        <v>1</v>
      </c>
    </row>
    <row r="48" spans="40:69" x14ac:dyDescent="0.3">
      <c r="AN48" s="2" t="s">
        <v>710</v>
      </c>
      <c r="AO48">
        <v>6</v>
      </c>
    </row>
    <row r="49" spans="40:57" x14ac:dyDescent="0.3">
      <c r="AN49" s="2" t="s">
        <v>508</v>
      </c>
      <c r="AO49">
        <v>2</v>
      </c>
    </row>
    <row r="50" spans="40:57" x14ac:dyDescent="0.3">
      <c r="AN50" s="2" t="s">
        <v>829</v>
      </c>
      <c r="AO50">
        <v>1</v>
      </c>
    </row>
    <row r="51" spans="40:57" x14ac:dyDescent="0.3">
      <c r="AN51" s="2" t="s">
        <v>1276</v>
      </c>
      <c r="AO51">
        <v>1</v>
      </c>
    </row>
    <row r="52" spans="40:57" x14ac:dyDescent="0.3">
      <c r="AN52" s="2" t="s">
        <v>205</v>
      </c>
      <c r="AO52">
        <v>1</v>
      </c>
    </row>
    <row r="53" spans="40:57" x14ac:dyDescent="0.3">
      <c r="AN53" s="2" t="s">
        <v>741</v>
      </c>
      <c r="AO53">
        <v>1</v>
      </c>
    </row>
    <row r="54" spans="40:57" x14ac:dyDescent="0.3">
      <c r="AN54" s="2" t="s">
        <v>139</v>
      </c>
      <c r="AO54">
        <v>1</v>
      </c>
    </row>
    <row r="55" spans="40:57" x14ac:dyDescent="0.3">
      <c r="AN55" s="2" t="s">
        <v>1907</v>
      </c>
      <c r="AO55">
        <v>1</v>
      </c>
    </row>
    <row r="56" spans="40:57" x14ac:dyDescent="0.3">
      <c r="AN56" s="2" t="s">
        <v>462</v>
      </c>
      <c r="AO56">
        <v>9</v>
      </c>
      <c r="BE56">
        <v>6</v>
      </c>
    </row>
    <row r="57" spans="40:57" x14ac:dyDescent="0.3">
      <c r="AN57" s="2" t="s">
        <v>1307</v>
      </c>
      <c r="AO57">
        <v>1</v>
      </c>
    </row>
    <row r="58" spans="40:57" x14ac:dyDescent="0.3">
      <c r="AN58" s="2" t="s">
        <v>505</v>
      </c>
      <c r="AO58">
        <v>1</v>
      </c>
    </row>
    <row r="59" spans="40:57" x14ac:dyDescent="0.3">
      <c r="AN59" s="2" t="s">
        <v>257</v>
      </c>
      <c r="AO59">
        <v>1</v>
      </c>
    </row>
    <row r="60" spans="40:57" x14ac:dyDescent="0.3">
      <c r="AN60" s="2" t="s">
        <v>458</v>
      </c>
      <c r="AO60">
        <v>6</v>
      </c>
    </row>
    <row r="61" spans="40:57" x14ac:dyDescent="0.3">
      <c r="AN61" s="2" t="s">
        <v>159</v>
      </c>
      <c r="AO61">
        <v>1</v>
      </c>
    </row>
    <row r="62" spans="40:57" x14ac:dyDescent="0.3">
      <c r="AN62" s="2" t="s">
        <v>538</v>
      </c>
      <c r="AO62">
        <v>1</v>
      </c>
    </row>
    <row r="63" spans="40:57" x14ac:dyDescent="0.3">
      <c r="AN63" s="2" t="s">
        <v>1881</v>
      </c>
      <c r="AO63">
        <v>1</v>
      </c>
    </row>
    <row r="64" spans="40:57" x14ac:dyDescent="0.3">
      <c r="AN64" s="2" t="s">
        <v>29</v>
      </c>
      <c r="AO64">
        <v>3</v>
      </c>
    </row>
    <row r="65" spans="40:41" x14ac:dyDescent="0.3">
      <c r="AN65" s="2" t="s">
        <v>411</v>
      </c>
      <c r="AO65">
        <v>3</v>
      </c>
    </row>
    <row r="66" spans="40:41" x14ac:dyDescent="0.3">
      <c r="AN66" s="2" t="s">
        <v>387</v>
      </c>
      <c r="AO66">
        <v>12</v>
      </c>
    </row>
    <row r="67" spans="40:41" x14ac:dyDescent="0.3">
      <c r="AN67" s="2" t="s">
        <v>201</v>
      </c>
      <c r="AO67">
        <v>9</v>
      </c>
    </row>
    <row r="68" spans="40:41" x14ac:dyDescent="0.3">
      <c r="AN68" s="2" t="s">
        <v>677</v>
      </c>
      <c r="AO68">
        <v>1</v>
      </c>
    </row>
    <row r="69" spans="40:41" x14ac:dyDescent="0.3">
      <c r="AN69" s="2" t="s">
        <v>1155</v>
      </c>
      <c r="AO69">
        <v>1</v>
      </c>
    </row>
    <row r="70" spans="40:41" x14ac:dyDescent="0.3">
      <c r="AN70" s="2" t="s">
        <v>1633</v>
      </c>
      <c r="AO70">
        <v>1</v>
      </c>
    </row>
    <row r="71" spans="40:41" x14ac:dyDescent="0.3">
      <c r="AN71" s="2" t="s">
        <v>2607</v>
      </c>
      <c r="AO71">
        <v>1</v>
      </c>
    </row>
    <row r="72" spans="40:41" x14ac:dyDescent="0.3">
      <c r="AN72" s="2" t="s">
        <v>992</v>
      </c>
      <c r="AO72">
        <v>2</v>
      </c>
    </row>
    <row r="73" spans="40:41" x14ac:dyDescent="0.3">
      <c r="AN73" s="2" t="s">
        <v>135</v>
      </c>
      <c r="AO73">
        <v>1</v>
      </c>
    </row>
    <row r="74" spans="40:41" x14ac:dyDescent="0.3">
      <c r="AN74" s="2" t="s">
        <v>898</v>
      </c>
      <c r="AO74">
        <v>2</v>
      </c>
    </row>
    <row r="75" spans="40:41" x14ac:dyDescent="0.3">
      <c r="AN75" s="2" t="s">
        <v>155</v>
      </c>
      <c r="AO75">
        <v>28</v>
      </c>
    </row>
    <row r="76" spans="40:41" x14ac:dyDescent="0.3">
      <c r="AN76" s="2" t="s">
        <v>523</v>
      </c>
      <c r="AO76">
        <v>10</v>
      </c>
    </row>
    <row r="77" spans="40:41" x14ac:dyDescent="0.3">
      <c r="AN77" s="2" t="s">
        <v>325</v>
      </c>
      <c r="AO77">
        <v>2</v>
      </c>
    </row>
    <row r="78" spans="40:41" x14ac:dyDescent="0.3">
      <c r="AN78" s="2" t="s">
        <v>260</v>
      </c>
      <c r="AO78">
        <v>1</v>
      </c>
    </row>
    <row r="79" spans="40:41" x14ac:dyDescent="0.3">
      <c r="AN79" s="2" t="s">
        <v>2993</v>
      </c>
      <c r="AO79">
        <v>1</v>
      </c>
    </row>
    <row r="80" spans="40:41" x14ac:dyDescent="0.3">
      <c r="AN80" s="2" t="s">
        <v>1902</v>
      </c>
      <c r="AO80">
        <v>1</v>
      </c>
    </row>
    <row r="81" spans="40:41" x14ac:dyDescent="0.3">
      <c r="AN81" s="2" t="s">
        <v>880</v>
      </c>
      <c r="AO81">
        <v>3</v>
      </c>
    </row>
    <row r="82" spans="40:41" x14ac:dyDescent="0.3">
      <c r="AN82" s="2" t="s">
        <v>1455</v>
      </c>
      <c r="AO82">
        <v>1</v>
      </c>
    </row>
    <row r="83" spans="40:41" x14ac:dyDescent="0.3">
      <c r="AN83" s="2" t="s">
        <v>934</v>
      </c>
      <c r="AO83">
        <v>5</v>
      </c>
    </row>
    <row r="84" spans="40:41" x14ac:dyDescent="0.3">
      <c r="AN84" s="2" t="s">
        <v>3047</v>
      </c>
      <c r="AO84">
        <v>30</v>
      </c>
    </row>
    <row r="85" spans="40:41" x14ac:dyDescent="0.3">
      <c r="AN85" s="2" t="s">
        <v>1127</v>
      </c>
      <c r="AO85">
        <v>2</v>
      </c>
    </row>
    <row r="86" spans="40:41" x14ac:dyDescent="0.3">
      <c r="AN86" s="2" t="s">
        <v>296</v>
      </c>
      <c r="AO86">
        <v>11</v>
      </c>
    </row>
    <row r="87" spans="40:41" x14ac:dyDescent="0.3">
      <c r="AN87" s="2" t="s">
        <v>1291</v>
      </c>
      <c r="AO87">
        <v>1</v>
      </c>
    </row>
    <row r="88" spans="40:41" x14ac:dyDescent="0.3">
      <c r="AN88" s="2" t="s">
        <v>123</v>
      </c>
      <c r="AO88">
        <v>18</v>
      </c>
    </row>
    <row r="89" spans="40:41" x14ac:dyDescent="0.3">
      <c r="AN89" s="2" t="s">
        <v>370</v>
      </c>
      <c r="AO89">
        <v>2</v>
      </c>
    </row>
    <row r="90" spans="40:41" x14ac:dyDescent="0.3">
      <c r="AN90" s="2" t="s">
        <v>1841</v>
      </c>
      <c r="AO90">
        <v>1</v>
      </c>
    </row>
    <row r="91" spans="40:41" x14ac:dyDescent="0.3">
      <c r="AN91" s="2" t="s">
        <v>141</v>
      </c>
      <c r="AO91">
        <v>90</v>
      </c>
    </row>
    <row r="92" spans="40:41" x14ac:dyDescent="0.3">
      <c r="AN92" s="2" t="s">
        <v>22</v>
      </c>
      <c r="AO92">
        <v>292</v>
      </c>
    </row>
    <row r="94" spans="40:41" x14ac:dyDescent="0.3">
      <c r="AN94" s="2" t="s">
        <v>1432</v>
      </c>
      <c r="AO94">
        <v>1</v>
      </c>
    </row>
    <row r="95" spans="40:41" x14ac:dyDescent="0.3">
      <c r="AN95" s="2" t="s">
        <v>1911</v>
      </c>
      <c r="AO95">
        <v>1</v>
      </c>
    </row>
    <row r="96" spans="40:41" x14ac:dyDescent="0.3">
      <c r="AN96" s="2" t="s">
        <v>128</v>
      </c>
      <c r="AO96">
        <v>21</v>
      </c>
    </row>
    <row r="97" spans="40:41" x14ac:dyDescent="0.3">
      <c r="AN97" s="2" t="s">
        <v>1052</v>
      </c>
      <c r="AO97">
        <v>3</v>
      </c>
    </row>
    <row r="98" spans="40:41" x14ac:dyDescent="0.3">
      <c r="AN98" s="2" t="s">
        <v>1116</v>
      </c>
      <c r="AO98">
        <v>2</v>
      </c>
    </row>
    <row r="99" spans="40:41" x14ac:dyDescent="0.3">
      <c r="AN99" s="2" t="s">
        <v>1244</v>
      </c>
      <c r="AO99">
        <v>1</v>
      </c>
    </row>
    <row r="100" spans="40:41" x14ac:dyDescent="0.3">
      <c r="AN100" s="2" t="s">
        <v>835</v>
      </c>
      <c r="AO100">
        <v>1</v>
      </c>
    </row>
    <row r="101" spans="40:41" x14ac:dyDescent="0.3">
      <c r="AN101" s="2" t="s">
        <v>549</v>
      </c>
      <c r="AO101">
        <v>1</v>
      </c>
    </row>
    <row r="102" spans="40:41" x14ac:dyDescent="0.3">
      <c r="AN102" s="2" t="s">
        <v>1680</v>
      </c>
      <c r="AO102">
        <v>2</v>
      </c>
    </row>
    <row r="103" spans="40:41" x14ac:dyDescent="0.3">
      <c r="AN103" s="2" t="s">
        <v>1333</v>
      </c>
      <c r="AO103">
        <v>4</v>
      </c>
    </row>
    <row r="104" spans="40:41" x14ac:dyDescent="0.3">
      <c r="AN104" s="2" t="s">
        <v>2007</v>
      </c>
      <c r="AO104">
        <v>1</v>
      </c>
    </row>
    <row r="105" spans="40:41" x14ac:dyDescent="0.3">
      <c r="AN105" s="2" t="s">
        <v>35</v>
      </c>
      <c r="AO105">
        <v>13</v>
      </c>
    </row>
    <row r="106" spans="40:41" x14ac:dyDescent="0.3">
      <c r="AN106" s="2" t="s">
        <v>53</v>
      </c>
      <c r="AO106">
        <v>30</v>
      </c>
    </row>
    <row r="107" spans="40:41" x14ac:dyDescent="0.3">
      <c r="AN107" s="2" t="s">
        <v>321</v>
      </c>
      <c r="AO107">
        <v>5</v>
      </c>
    </row>
    <row r="108" spans="40:41" x14ac:dyDescent="0.3">
      <c r="AN108" s="2" t="s">
        <v>40</v>
      </c>
      <c r="AO108">
        <v>29</v>
      </c>
    </row>
    <row r="109" spans="40:41" x14ac:dyDescent="0.3">
      <c r="AN109" s="2" t="s">
        <v>2853</v>
      </c>
      <c r="AO109">
        <v>1</v>
      </c>
    </row>
    <row r="110" spans="40:41" x14ac:dyDescent="0.3">
      <c r="AN110" s="2" t="s">
        <v>1385</v>
      </c>
      <c r="AO110">
        <v>3</v>
      </c>
    </row>
    <row r="111" spans="40:41" x14ac:dyDescent="0.3">
      <c r="AN111" s="2" t="s">
        <v>892</v>
      </c>
      <c r="AO111">
        <v>4</v>
      </c>
    </row>
    <row r="112" spans="40:41" x14ac:dyDescent="0.3">
      <c r="AN112" s="2" t="s">
        <v>391</v>
      </c>
      <c r="AO112">
        <v>5</v>
      </c>
    </row>
    <row r="113" spans="40:41" x14ac:dyDescent="0.3">
      <c r="AN113" s="2" t="s">
        <v>100</v>
      </c>
      <c r="AO113">
        <v>12</v>
      </c>
    </row>
    <row r="114" spans="40:41" x14ac:dyDescent="0.3">
      <c r="AN114" s="2" t="s">
        <v>925</v>
      </c>
      <c r="AO114">
        <v>2</v>
      </c>
    </row>
    <row r="115" spans="40:41" x14ac:dyDescent="0.3">
      <c r="AN115" s="2" t="s">
        <v>927</v>
      </c>
      <c r="AO115">
        <v>7</v>
      </c>
    </row>
    <row r="116" spans="40:41" x14ac:dyDescent="0.3">
      <c r="AN116" s="2" t="s">
        <v>46</v>
      </c>
      <c r="AO116">
        <v>61</v>
      </c>
    </row>
    <row r="117" spans="40:41" x14ac:dyDescent="0.3">
      <c r="AN117" s="2" t="s">
        <v>222</v>
      </c>
      <c r="AO117">
        <v>19</v>
      </c>
    </row>
    <row r="118" spans="40:41" x14ac:dyDescent="0.3">
      <c r="AN118" s="2" t="s">
        <v>532</v>
      </c>
      <c r="AO118">
        <v>2</v>
      </c>
    </row>
    <row r="119" spans="40:41" x14ac:dyDescent="0.3">
      <c r="AN119" s="2" t="s">
        <v>443</v>
      </c>
      <c r="AO119">
        <v>9</v>
      </c>
    </row>
    <row r="120" spans="40:41" x14ac:dyDescent="0.3">
      <c r="AN120" s="2" t="s">
        <v>1560</v>
      </c>
      <c r="AO120">
        <v>1</v>
      </c>
    </row>
    <row r="121" spans="40:41" x14ac:dyDescent="0.3">
      <c r="AN121" s="2" t="s">
        <v>58</v>
      </c>
      <c r="AO121">
        <v>84</v>
      </c>
    </row>
    <row r="122" spans="40:41" x14ac:dyDescent="0.3">
      <c r="AN122" s="2" t="s">
        <v>147</v>
      </c>
      <c r="AO122">
        <v>20</v>
      </c>
    </row>
    <row r="123" spans="40:41" x14ac:dyDescent="0.3">
      <c r="AN123" s="2" t="s">
        <v>244</v>
      </c>
      <c r="AO123">
        <v>29</v>
      </c>
    </row>
    <row r="124" spans="40:41" x14ac:dyDescent="0.3">
      <c r="AN124" s="2" t="s">
        <v>641</v>
      </c>
      <c r="AO124">
        <v>6</v>
      </c>
    </row>
    <row r="125" spans="40:41" x14ac:dyDescent="0.3">
      <c r="AN125" s="2" t="s">
        <v>2951</v>
      </c>
      <c r="AO125">
        <v>1</v>
      </c>
    </row>
    <row r="126" spans="40:41" x14ac:dyDescent="0.3">
      <c r="AN126" s="2" t="s">
        <v>108</v>
      </c>
      <c r="AO126">
        <v>19</v>
      </c>
    </row>
    <row r="127" spans="40:41" x14ac:dyDescent="0.3">
      <c r="AN127" s="2" t="s">
        <v>16</v>
      </c>
      <c r="AO127">
        <v>11</v>
      </c>
    </row>
    <row r="128" spans="40:41" x14ac:dyDescent="0.3">
      <c r="AN128" s="2" t="s">
        <v>2624</v>
      </c>
      <c r="AO128">
        <v>1</v>
      </c>
    </row>
    <row r="129" spans="40:41" x14ac:dyDescent="0.3">
      <c r="AN129" s="2" t="s">
        <v>2291</v>
      </c>
      <c r="AO129">
        <v>1</v>
      </c>
    </row>
    <row r="130" spans="40:41" x14ac:dyDescent="0.3">
      <c r="AN130" s="2" t="s">
        <v>1556</v>
      </c>
      <c r="AO130">
        <v>2</v>
      </c>
    </row>
    <row r="131" spans="40:41" x14ac:dyDescent="0.3">
      <c r="AN131" s="2" t="s">
        <v>1447</v>
      </c>
      <c r="AO131">
        <v>1</v>
      </c>
    </row>
    <row r="132" spans="40:41" x14ac:dyDescent="0.3">
      <c r="AN132" s="2" t="s">
        <v>1397</v>
      </c>
      <c r="AO132">
        <v>1</v>
      </c>
    </row>
    <row r="133" spans="40:41" x14ac:dyDescent="0.3">
      <c r="AN133" s="2" t="s">
        <v>396</v>
      </c>
      <c r="AO133">
        <v>4</v>
      </c>
    </row>
    <row r="134" spans="40:41" x14ac:dyDescent="0.3">
      <c r="AN134" s="2" t="s">
        <v>366</v>
      </c>
      <c r="AO134">
        <v>5</v>
      </c>
    </row>
    <row r="135" spans="40:41" x14ac:dyDescent="0.3">
      <c r="AN135" s="2" t="s">
        <v>474</v>
      </c>
      <c r="AO135">
        <v>1</v>
      </c>
    </row>
    <row r="136" spans="40:41" x14ac:dyDescent="0.3">
      <c r="AN136" s="2" t="s">
        <v>961</v>
      </c>
      <c r="AO136">
        <v>2</v>
      </c>
    </row>
    <row r="137" spans="40:41" x14ac:dyDescent="0.3">
      <c r="AN137" s="2" t="s">
        <v>60</v>
      </c>
      <c r="AO137">
        <v>1</v>
      </c>
    </row>
    <row r="138" spans="40:41" x14ac:dyDescent="0.3">
      <c r="AN138" s="2" t="s">
        <v>710</v>
      </c>
      <c r="AO138">
        <v>6</v>
      </c>
    </row>
    <row r="139" spans="40:41" x14ac:dyDescent="0.3">
      <c r="AN139" s="2" t="s">
        <v>508</v>
      </c>
      <c r="AO139">
        <v>2</v>
      </c>
    </row>
    <row r="140" spans="40:41" x14ac:dyDescent="0.3">
      <c r="AN140" s="2" t="s">
        <v>829</v>
      </c>
      <c r="AO140">
        <v>1</v>
      </c>
    </row>
    <row r="141" spans="40:41" x14ac:dyDescent="0.3">
      <c r="AN141" s="2" t="s">
        <v>1276</v>
      </c>
      <c r="AO141">
        <v>1</v>
      </c>
    </row>
    <row r="142" spans="40:41" x14ac:dyDescent="0.3">
      <c r="AN142" s="2" t="s">
        <v>205</v>
      </c>
      <c r="AO142">
        <v>1</v>
      </c>
    </row>
    <row r="143" spans="40:41" x14ac:dyDescent="0.3">
      <c r="AN143" s="2" t="s">
        <v>741</v>
      </c>
      <c r="AO143">
        <v>1</v>
      </c>
    </row>
    <row r="144" spans="40:41" x14ac:dyDescent="0.3">
      <c r="AN144" s="2" t="s">
        <v>139</v>
      </c>
      <c r="AO144">
        <v>1</v>
      </c>
    </row>
    <row r="145" spans="40:41" x14ac:dyDescent="0.3">
      <c r="AN145" s="2" t="s">
        <v>1907</v>
      </c>
      <c r="AO145">
        <v>1</v>
      </c>
    </row>
    <row r="146" spans="40:41" x14ac:dyDescent="0.3">
      <c r="AN146" s="2" t="s">
        <v>462</v>
      </c>
      <c r="AO146">
        <v>9</v>
      </c>
    </row>
    <row r="147" spans="40:41" x14ac:dyDescent="0.3">
      <c r="AN147" s="2" t="s">
        <v>1307</v>
      </c>
      <c r="AO147">
        <v>1</v>
      </c>
    </row>
    <row r="148" spans="40:41" x14ac:dyDescent="0.3">
      <c r="AN148" s="2" t="s">
        <v>505</v>
      </c>
      <c r="AO148">
        <v>1</v>
      </c>
    </row>
    <row r="149" spans="40:41" x14ac:dyDescent="0.3">
      <c r="AN149" s="2" t="s">
        <v>257</v>
      </c>
      <c r="AO149">
        <v>1</v>
      </c>
    </row>
    <row r="150" spans="40:41" x14ac:dyDescent="0.3">
      <c r="AN150" s="2" t="s">
        <v>458</v>
      </c>
      <c r="AO150">
        <v>6</v>
      </c>
    </row>
    <row r="151" spans="40:41" x14ac:dyDescent="0.3">
      <c r="AN151" s="2" t="s">
        <v>159</v>
      </c>
      <c r="AO151">
        <v>1</v>
      </c>
    </row>
    <row r="152" spans="40:41" x14ac:dyDescent="0.3">
      <c r="AN152" s="2" t="s">
        <v>538</v>
      </c>
      <c r="AO152">
        <v>1</v>
      </c>
    </row>
    <row r="153" spans="40:41" x14ac:dyDescent="0.3">
      <c r="AN153" s="2" t="s">
        <v>1881</v>
      </c>
      <c r="AO153">
        <v>1</v>
      </c>
    </row>
    <row r="154" spans="40:41" x14ac:dyDescent="0.3">
      <c r="AN154" s="2" t="s">
        <v>29</v>
      </c>
      <c r="AO154">
        <v>3</v>
      </c>
    </row>
    <row r="155" spans="40:41" x14ac:dyDescent="0.3">
      <c r="AN155" s="2" t="s">
        <v>411</v>
      </c>
      <c r="AO155">
        <v>3</v>
      </c>
    </row>
    <row r="156" spans="40:41" x14ac:dyDescent="0.3">
      <c r="AN156" s="2" t="s">
        <v>387</v>
      </c>
      <c r="AO156">
        <v>12</v>
      </c>
    </row>
    <row r="157" spans="40:41" x14ac:dyDescent="0.3">
      <c r="AN157" s="2" t="s">
        <v>201</v>
      </c>
      <c r="AO157">
        <v>9</v>
      </c>
    </row>
    <row r="158" spans="40:41" x14ac:dyDescent="0.3">
      <c r="AN158" s="2" t="s">
        <v>677</v>
      </c>
      <c r="AO158">
        <v>1</v>
      </c>
    </row>
    <row r="159" spans="40:41" x14ac:dyDescent="0.3">
      <c r="AN159" s="2" t="s">
        <v>1155</v>
      </c>
      <c r="AO159">
        <v>1</v>
      </c>
    </row>
    <row r="160" spans="40:41" x14ac:dyDescent="0.3">
      <c r="AN160" s="2" t="s">
        <v>1633</v>
      </c>
      <c r="AO160">
        <v>1</v>
      </c>
    </row>
    <row r="161" spans="40:41" x14ac:dyDescent="0.3">
      <c r="AN161" s="2" t="s">
        <v>2607</v>
      </c>
      <c r="AO161">
        <v>1</v>
      </c>
    </row>
    <row r="162" spans="40:41" x14ac:dyDescent="0.3">
      <c r="AN162" s="2" t="s">
        <v>992</v>
      </c>
      <c r="AO162">
        <v>2</v>
      </c>
    </row>
    <row r="163" spans="40:41" x14ac:dyDescent="0.3">
      <c r="AN163" s="2" t="s">
        <v>135</v>
      </c>
      <c r="AO163">
        <v>1</v>
      </c>
    </row>
    <row r="164" spans="40:41" x14ac:dyDescent="0.3">
      <c r="AN164" s="2" t="s">
        <v>898</v>
      </c>
      <c r="AO164">
        <v>2</v>
      </c>
    </row>
    <row r="165" spans="40:41" x14ac:dyDescent="0.3">
      <c r="AN165" s="2" t="s">
        <v>155</v>
      </c>
      <c r="AO165">
        <v>28</v>
      </c>
    </row>
    <row r="166" spans="40:41" x14ac:dyDescent="0.3">
      <c r="AN166" s="2" t="s">
        <v>523</v>
      </c>
      <c r="AO166">
        <v>10</v>
      </c>
    </row>
    <row r="167" spans="40:41" x14ac:dyDescent="0.3">
      <c r="AN167" s="2" t="s">
        <v>325</v>
      </c>
      <c r="AO167">
        <v>2</v>
      </c>
    </row>
    <row r="168" spans="40:41" x14ac:dyDescent="0.3">
      <c r="AN168" s="2" t="s">
        <v>260</v>
      </c>
      <c r="AO168">
        <v>1</v>
      </c>
    </row>
    <row r="169" spans="40:41" x14ac:dyDescent="0.3">
      <c r="AN169" s="2" t="s">
        <v>2993</v>
      </c>
      <c r="AO169">
        <v>1</v>
      </c>
    </row>
    <row r="170" spans="40:41" x14ac:dyDescent="0.3">
      <c r="AN170" s="2" t="s">
        <v>1902</v>
      </c>
      <c r="AO170">
        <v>1</v>
      </c>
    </row>
    <row r="171" spans="40:41" x14ac:dyDescent="0.3">
      <c r="AN171" s="2" t="s">
        <v>880</v>
      </c>
      <c r="AO171">
        <v>3</v>
      </c>
    </row>
    <row r="172" spans="40:41" x14ac:dyDescent="0.3">
      <c r="AN172" s="2" t="s">
        <v>1455</v>
      </c>
      <c r="AO172">
        <v>1</v>
      </c>
    </row>
    <row r="173" spans="40:41" x14ac:dyDescent="0.3">
      <c r="AN173" s="2" t="s">
        <v>934</v>
      </c>
      <c r="AO173">
        <v>5</v>
      </c>
    </row>
    <row r="174" spans="40:41" x14ac:dyDescent="0.3">
      <c r="AN174" s="2" t="s">
        <v>3047</v>
      </c>
      <c r="AO174">
        <v>30</v>
      </c>
    </row>
    <row r="175" spans="40:41" x14ac:dyDescent="0.3">
      <c r="AN175" s="2" t="s">
        <v>1127</v>
      </c>
      <c r="AO175">
        <v>2</v>
      </c>
    </row>
    <row r="176" spans="40:41" x14ac:dyDescent="0.3">
      <c r="AN176" s="2" t="s">
        <v>296</v>
      </c>
      <c r="AO176">
        <v>11</v>
      </c>
    </row>
    <row r="177" spans="40:41" x14ac:dyDescent="0.3">
      <c r="AN177" s="2" t="s">
        <v>1291</v>
      </c>
      <c r="AO177">
        <v>1</v>
      </c>
    </row>
    <row r="178" spans="40:41" x14ac:dyDescent="0.3">
      <c r="AN178" s="2" t="s">
        <v>123</v>
      </c>
      <c r="AO178">
        <v>18</v>
      </c>
    </row>
    <row r="179" spans="40:41" x14ac:dyDescent="0.3">
      <c r="AN179" s="2" t="s">
        <v>370</v>
      </c>
      <c r="AO179">
        <v>2</v>
      </c>
    </row>
    <row r="180" spans="40:41" x14ac:dyDescent="0.3">
      <c r="AN180" s="2" t="s">
        <v>1841</v>
      </c>
      <c r="AO180">
        <v>1</v>
      </c>
    </row>
    <row r="181" spans="40:41" x14ac:dyDescent="0.3">
      <c r="AN181" s="2" t="s">
        <v>141</v>
      </c>
      <c r="AO181">
        <v>90</v>
      </c>
    </row>
    <row r="182" spans="40:41" x14ac:dyDescent="0.3">
      <c r="AN182" s="2" t="s">
        <v>22</v>
      </c>
      <c r="AO182">
        <v>292</v>
      </c>
    </row>
    <row r="457" spans="46:46" x14ac:dyDescent="0.3">
      <c r="AT457">
        <v>1</v>
      </c>
    </row>
    <row r="458" spans="46:46" x14ac:dyDescent="0.3">
      <c r="AT458">
        <v>1</v>
      </c>
    </row>
    <row r="459" spans="46:46" x14ac:dyDescent="0.3">
      <c r="AT459">
        <v>1</v>
      </c>
    </row>
    <row r="460" spans="46:46" x14ac:dyDescent="0.3">
      <c r="AT460">
        <v>1</v>
      </c>
    </row>
    <row r="461" spans="46:46" x14ac:dyDescent="0.3">
      <c r="AT461">
        <v>1</v>
      </c>
    </row>
    <row r="462" spans="46:46" x14ac:dyDescent="0.3">
      <c r="AT462">
        <v>1</v>
      </c>
    </row>
    <row r="463" spans="46:46" x14ac:dyDescent="0.3">
      <c r="AT463">
        <v>1</v>
      </c>
    </row>
    <row r="464" spans="46:46" x14ac:dyDescent="0.3">
      <c r="AT464">
        <v>1</v>
      </c>
    </row>
    <row r="465" spans="46:46" x14ac:dyDescent="0.3">
      <c r="AT465">
        <v>1</v>
      </c>
    </row>
    <row r="466" spans="46:46" x14ac:dyDescent="0.3">
      <c r="AT466">
        <v>3</v>
      </c>
    </row>
    <row r="467" spans="46:46" x14ac:dyDescent="0.3">
      <c r="AT467">
        <v>1</v>
      </c>
    </row>
    <row r="468" spans="46:46" x14ac:dyDescent="0.3">
      <c r="AT468">
        <v>1</v>
      </c>
    </row>
    <row r="469" spans="46:46" x14ac:dyDescent="0.3">
      <c r="AT469">
        <v>1</v>
      </c>
    </row>
    <row r="470" spans="46:46" x14ac:dyDescent="0.3">
      <c r="AT470">
        <v>1</v>
      </c>
    </row>
    <row r="471" spans="46:46" x14ac:dyDescent="0.3">
      <c r="AT471">
        <v>1</v>
      </c>
    </row>
    <row r="472" spans="46:46" x14ac:dyDescent="0.3">
      <c r="AT472">
        <v>2</v>
      </c>
    </row>
    <row r="473" spans="46:46" x14ac:dyDescent="0.3">
      <c r="AT473">
        <v>4</v>
      </c>
    </row>
    <row r="474" spans="46:46" x14ac:dyDescent="0.3">
      <c r="AT474">
        <v>1</v>
      </c>
    </row>
    <row r="475" spans="46:46" x14ac:dyDescent="0.3">
      <c r="AT475">
        <v>1</v>
      </c>
    </row>
    <row r="476" spans="46:46" x14ac:dyDescent="0.3">
      <c r="AT476">
        <v>1</v>
      </c>
    </row>
    <row r="477" spans="46:46" x14ac:dyDescent="0.3">
      <c r="AT477">
        <v>2</v>
      </c>
    </row>
    <row r="478" spans="46:46" x14ac:dyDescent="0.3">
      <c r="AT478">
        <v>1</v>
      </c>
    </row>
    <row r="479" spans="46:46" x14ac:dyDescent="0.3">
      <c r="AT479">
        <v>1</v>
      </c>
    </row>
    <row r="480" spans="46:46" x14ac:dyDescent="0.3">
      <c r="AT480">
        <v>4</v>
      </c>
    </row>
    <row r="481" spans="46:46" x14ac:dyDescent="0.3">
      <c r="AT481">
        <v>1</v>
      </c>
    </row>
    <row r="482" spans="46:46" x14ac:dyDescent="0.3">
      <c r="AT482">
        <v>3</v>
      </c>
    </row>
    <row r="483" spans="46:46" x14ac:dyDescent="0.3">
      <c r="AT483">
        <v>1</v>
      </c>
    </row>
    <row r="484" spans="46:46" x14ac:dyDescent="0.3">
      <c r="AT484">
        <v>1</v>
      </c>
    </row>
    <row r="485" spans="46:46" x14ac:dyDescent="0.3">
      <c r="AT485">
        <v>1</v>
      </c>
    </row>
    <row r="486" spans="46:46" x14ac:dyDescent="0.3">
      <c r="AT486">
        <v>3</v>
      </c>
    </row>
    <row r="487" spans="46:46" x14ac:dyDescent="0.3">
      <c r="AT487">
        <v>1</v>
      </c>
    </row>
    <row r="488" spans="46:46" x14ac:dyDescent="0.3">
      <c r="AT488">
        <v>1</v>
      </c>
    </row>
    <row r="489" spans="46:46" x14ac:dyDescent="0.3">
      <c r="AT489">
        <v>1</v>
      </c>
    </row>
    <row r="490" spans="46:46" x14ac:dyDescent="0.3">
      <c r="AT490">
        <v>1</v>
      </c>
    </row>
    <row r="491" spans="46:46" x14ac:dyDescent="0.3">
      <c r="AT491">
        <v>1</v>
      </c>
    </row>
    <row r="492" spans="46:46" x14ac:dyDescent="0.3">
      <c r="AT492">
        <v>3</v>
      </c>
    </row>
    <row r="493" spans="46:46" x14ac:dyDescent="0.3">
      <c r="AT493">
        <v>2</v>
      </c>
    </row>
    <row r="494" spans="46:46" x14ac:dyDescent="0.3">
      <c r="AT494">
        <v>3</v>
      </c>
    </row>
    <row r="495" spans="46:46" x14ac:dyDescent="0.3">
      <c r="AT495">
        <v>1</v>
      </c>
    </row>
    <row r="496" spans="46:46" x14ac:dyDescent="0.3">
      <c r="AT496">
        <v>2</v>
      </c>
    </row>
    <row r="497" spans="46:46" x14ac:dyDescent="0.3">
      <c r="AT497">
        <v>1</v>
      </c>
    </row>
    <row r="498" spans="46:46" x14ac:dyDescent="0.3">
      <c r="AT498">
        <v>6</v>
      </c>
    </row>
    <row r="499" spans="46:46" x14ac:dyDescent="0.3">
      <c r="AT499">
        <v>1</v>
      </c>
    </row>
    <row r="500" spans="46:46" x14ac:dyDescent="0.3">
      <c r="AT500">
        <v>1</v>
      </c>
    </row>
    <row r="501" spans="46:46" x14ac:dyDescent="0.3">
      <c r="AT501">
        <v>1</v>
      </c>
    </row>
    <row r="502" spans="46:46" x14ac:dyDescent="0.3">
      <c r="AT502">
        <v>1</v>
      </c>
    </row>
    <row r="503" spans="46:46" x14ac:dyDescent="0.3">
      <c r="AT503">
        <v>1</v>
      </c>
    </row>
    <row r="504" spans="46:46" x14ac:dyDescent="0.3">
      <c r="AT504">
        <v>1</v>
      </c>
    </row>
    <row r="505" spans="46:46" x14ac:dyDescent="0.3">
      <c r="AT505">
        <v>1</v>
      </c>
    </row>
    <row r="506" spans="46:46" x14ac:dyDescent="0.3">
      <c r="AT506">
        <v>1</v>
      </c>
    </row>
    <row r="507" spans="46:46" x14ac:dyDescent="0.3">
      <c r="AT507">
        <v>22</v>
      </c>
    </row>
    <row r="508" spans="46:46" x14ac:dyDescent="0.3">
      <c r="AT508">
        <v>1</v>
      </c>
    </row>
    <row r="509" spans="46:46" x14ac:dyDescent="0.3">
      <c r="AT509">
        <v>1</v>
      </c>
    </row>
    <row r="510" spans="46:46" x14ac:dyDescent="0.3">
      <c r="AT510">
        <v>2</v>
      </c>
    </row>
    <row r="511" spans="46:46" x14ac:dyDescent="0.3">
      <c r="AT511">
        <v>1</v>
      </c>
    </row>
    <row r="512" spans="46:46" x14ac:dyDescent="0.3">
      <c r="AT512">
        <v>1</v>
      </c>
    </row>
    <row r="513" spans="46:46" x14ac:dyDescent="0.3">
      <c r="AT513">
        <v>1</v>
      </c>
    </row>
    <row r="514" spans="46:46" x14ac:dyDescent="0.3">
      <c r="AT514">
        <v>2</v>
      </c>
    </row>
    <row r="515" spans="46:46" x14ac:dyDescent="0.3">
      <c r="AT515">
        <v>1</v>
      </c>
    </row>
    <row r="516" spans="46:46" x14ac:dyDescent="0.3">
      <c r="AT516">
        <v>1</v>
      </c>
    </row>
    <row r="517" spans="46:46" x14ac:dyDescent="0.3">
      <c r="AT517">
        <v>1</v>
      </c>
    </row>
    <row r="518" spans="46:46" x14ac:dyDescent="0.3">
      <c r="AT518">
        <v>1</v>
      </c>
    </row>
    <row r="519" spans="46:46" x14ac:dyDescent="0.3">
      <c r="AT519">
        <v>1</v>
      </c>
    </row>
    <row r="520" spans="46:46" x14ac:dyDescent="0.3">
      <c r="AT520">
        <v>1</v>
      </c>
    </row>
    <row r="521" spans="46:46" x14ac:dyDescent="0.3">
      <c r="AT521">
        <v>1</v>
      </c>
    </row>
    <row r="522" spans="46:46" x14ac:dyDescent="0.3">
      <c r="AT522">
        <v>2</v>
      </c>
    </row>
    <row r="523" spans="46:46" x14ac:dyDescent="0.3">
      <c r="AT523">
        <v>1</v>
      </c>
    </row>
    <row r="524" spans="46:46" x14ac:dyDescent="0.3">
      <c r="AT524">
        <v>2</v>
      </c>
    </row>
    <row r="525" spans="46:46" x14ac:dyDescent="0.3">
      <c r="AT525">
        <v>1</v>
      </c>
    </row>
    <row r="526" spans="46:46" x14ac:dyDescent="0.3">
      <c r="AT526">
        <v>1</v>
      </c>
    </row>
    <row r="527" spans="46:46" x14ac:dyDescent="0.3">
      <c r="AT527">
        <v>1</v>
      </c>
    </row>
    <row r="528" spans="46:46" x14ac:dyDescent="0.3">
      <c r="AT528">
        <v>1</v>
      </c>
    </row>
    <row r="529" spans="46:46" x14ac:dyDescent="0.3">
      <c r="AT529">
        <v>10</v>
      </c>
    </row>
    <row r="530" spans="46:46" x14ac:dyDescent="0.3">
      <c r="AT530">
        <v>3</v>
      </c>
    </row>
    <row r="531" spans="46:46" x14ac:dyDescent="0.3">
      <c r="AT531">
        <v>1</v>
      </c>
    </row>
    <row r="532" spans="46:46" x14ac:dyDescent="0.3">
      <c r="AT532">
        <v>2</v>
      </c>
    </row>
    <row r="533" spans="46:46" x14ac:dyDescent="0.3">
      <c r="AT533">
        <v>1</v>
      </c>
    </row>
    <row r="534" spans="46:46" x14ac:dyDescent="0.3">
      <c r="AT534">
        <v>1</v>
      </c>
    </row>
    <row r="535" spans="46:46" x14ac:dyDescent="0.3">
      <c r="AT535">
        <v>1</v>
      </c>
    </row>
    <row r="536" spans="46:46" x14ac:dyDescent="0.3">
      <c r="AT536">
        <v>1</v>
      </c>
    </row>
    <row r="537" spans="46:46" x14ac:dyDescent="0.3">
      <c r="AT537">
        <v>1</v>
      </c>
    </row>
    <row r="538" spans="46:46" x14ac:dyDescent="0.3">
      <c r="AT538">
        <v>2</v>
      </c>
    </row>
    <row r="539" spans="46:46" x14ac:dyDescent="0.3">
      <c r="AT539">
        <v>1</v>
      </c>
    </row>
    <row r="540" spans="46:46" x14ac:dyDescent="0.3">
      <c r="AT540">
        <v>2</v>
      </c>
    </row>
    <row r="541" spans="46:46" x14ac:dyDescent="0.3">
      <c r="AT541">
        <v>5</v>
      </c>
    </row>
    <row r="542" spans="46:46" x14ac:dyDescent="0.3">
      <c r="AT542">
        <v>1</v>
      </c>
    </row>
    <row r="543" spans="46:46" x14ac:dyDescent="0.3">
      <c r="AT543">
        <v>1</v>
      </c>
    </row>
    <row r="544" spans="46:46" x14ac:dyDescent="0.3">
      <c r="AT544">
        <v>2</v>
      </c>
    </row>
    <row r="545" spans="46:46" x14ac:dyDescent="0.3">
      <c r="AT545">
        <v>1</v>
      </c>
    </row>
    <row r="546" spans="46:46" x14ac:dyDescent="0.3">
      <c r="AT546">
        <v>1</v>
      </c>
    </row>
    <row r="547" spans="46:46" x14ac:dyDescent="0.3">
      <c r="AT547">
        <v>1</v>
      </c>
    </row>
    <row r="548" spans="46:46" x14ac:dyDescent="0.3">
      <c r="AT548">
        <v>1</v>
      </c>
    </row>
    <row r="549" spans="46:46" x14ac:dyDescent="0.3">
      <c r="AT549">
        <v>3</v>
      </c>
    </row>
    <row r="550" spans="46:46" x14ac:dyDescent="0.3">
      <c r="AT550">
        <v>2</v>
      </c>
    </row>
    <row r="551" spans="46:46" x14ac:dyDescent="0.3">
      <c r="AT551">
        <v>1</v>
      </c>
    </row>
    <row r="552" spans="46:46" x14ac:dyDescent="0.3">
      <c r="AT552">
        <v>2</v>
      </c>
    </row>
    <row r="553" spans="46:46" x14ac:dyDescent="0.3">
      <c r="AT553">
        <v>1</v>
      </c>
    </row>
    <row r="554" spans="46:46" x14ac:dyDescent="0.3">
      <c r="AT554">
        <v>4</v>
      </c>
    </row>
    <row r="555" spans="46:46" x14ac:dyDescent="0.3">
      <c r="AT555">
        <v>1</v>
      </c>
    </row>
    <row r="556" spans="46:46" x14ac:dyDescent="0.3">
      <c r="AT556">
        <v>1</v>
      </c>
    </row>
    <row r="557" spans="46:46" x14ac:dyDescent="0.3">
      <c r="AT557">
        <v>1</v>
      </c>
    </row>
    <row r="558" spans="46:46" x14ac:dyDescent="0.3">
      <c r="AT558">
        <v>1</v>
      </c>
    </row>
    <row r="559" spans="46:46" x14ac:dyDescent="0.3">
      <c r="AT559">
        <v>1</v>
      </c>
    </row>
    <row r="560" spans="46:46" x14ac:dyDescent="0.3">
      <c r="AT560">
        <v>1</v>
      </c>
    </row>
    <row r="561" spans="46:46" x14ac:dyDescent="0.3">
      <c r="AT561">
        <v>1</v>
      </c>
    </row>
    <row r="562" spans="46:46" x14ac:dyDescent="0.3">
      <c r="AT562">
        <v>17</v>
      </c>
    </row>
    <row r="563" spans="46:46" x14ac:dyDescent="0.3">
      <c r="AT563">
        <v>1</v>
      </c>
    </row>
    <row r="564" spans="46:46" x14ac:dyDescent="0.3">
      <c r="AT564">
        <v>2</v>
      </c>
    </row>
    <row r="565" spans="46:46" x14ac:dyDescent="0.3">
      <c r="AT565">
        <v>1</v>
      </c>
    </row>
    <row r="566" spans="46:46" x14ac:dyDescent="0.3">
      <c r="AT566">
        <v>1</v>
      </c>
    </row>
    <row r="567" spans="46:46" x14ac:dyDescent="0.3">
      <c r="AT567">
        <v>1</v>
      </c>
    </row>
    <row r="568" spans="46:46" x14ac:dyDescent="0.3">
      <c r="AT568">
        <v>1</v>
      </c>
    </row>
    <row r="569" spans="46:46" x14ac:dyDescent="0.3">
      <c r="AT569">
        <v>2</v>
      </c>
    </row>
    <row r="570" spans="46:46" x14ac:dyDescent="0.3">
      <c r="AT570">
        <v>6</v>
      </c>
    </row>
    <row r="571" spans="46:46" x14ac:dyDescent="0.3">
      <c r="AT571">
        <v>13</v>
      </c>
    </row>
    <row r="572" spans="46:46" x14ac:dyDescent="0.3">
      <c r="AT572">
        <v>1</v>
      </c>
    </row>
    <row r="573" spans="46:46" x14ac:dyDescent="0.3">
      <c r="AT573">
        <v>1</v>
      </c>
    </row>
    <row r="574" spans="46:46" x14ac:dyDescent="0.3">
      <c r="AT574">
        <v>1</v>
      </c>
    </row>
    <row r="575" spans="46:46" x14ac:dyDescent="0.3">
      <c r="AT575">
        <v>2</v>
      </c>
    </row>
    <row r="576" spans="46:46" x14ac:dyDescent="0.3">
      <c r="AT576">
        <v>1</v>
      </c>
    </row>
    <row r="577" spans="46:46" x14ac:dyDescent="0.3">
      <c r="AT577">
        <v>1</v>
      </c>
    </row>
    <row r="578" spans="46:46" x14ac:dyDescent="0.3">
      <c r="AT578">
        <v>1</v>
      </c>
    </row>
    <row r="579" spans="46:46" x14ac:dyDescent="0.3">
      <c r="AT579">
        <v>2</v>
      </c>
    </row>
    <row r="580" spans="46:46" x14ac:dyDescent="0.3">
      <c r="AT580">
        <v>1</v>
      </c>
    </row>
    <row r="581" spans="46:46" x14ac:dyDescent="0.3">
      <c r="AT581">
        <v>1</v>
      </c>
    </row>
    <row r="582" spans="46:46" x14ac:dyDescent="0.3">
      <c r="AT582">
        <v>1</v>
      </c>
    </row>
    <row r="583" spans="46:46" x14ac:dyDescent="0.3">
      <c r="AT583">
        <v>6</v>
      </c>
    </row>
    <row r="584" spans="46:46" x14ac:dyDescent="0.3">
      <c r="AT584">
        <v>1</v>
      </c>
    </row>
    <row r="585" spans="46:46" x14ac:dyDescent="0.3">
      <c r="AT585">
        <v>1</v>
      </c>
    </row>
    <row r="586" spans="46:46" x14ac:dyDescent="0.3">
      <c r="AT586">
        <v>1</v>
      </c>
    </row>
    <row r="587" spans="46:46" x14ac:dyDescent="0.3">
      <c r="AT587">
        <v>1</v>
      </c>
    </row>
    <row r="588" spans="46:46" x14ac:dyDescent="0.3">
      <c r="AT588">
        <v>22</v>
      </c>
    </row>
    <row r="589" spans="46:46" x14ac:dyDescent="0.3">
      <c r="AT589">
        <v>3</v>
      </c>
    </row>
    <row r="590" spans="46:46" x14ac:dyDescent="0.3">
      <c r="AT590">
        <v>1</v>
      </c>
    </row>
    <row r="591" spans="46:46" x14ac:dyDescent="0.3">
      <c r="AT591">
        <v>3</v>
      </c>
    </row>
    <row r="592" spans="46:46" x14ac:dyDescent="0.3">
      <c r="AT592">
        <v>1</v>
      </c>
    </row>
    <row r="593" spans="46:46" x14ac:dyDescent="0.3">
      <c r="AT593">
        <v>1</v>
      </c>
    </row>
    <row r="594" spans="46:46" x14ac:dyDescent="0.3">
      <c r="AT594">
        <v>1</v>
      </c>
    </row>
    <row r="595" spans="46:46" x14ac:dyDescent="0.3">
      <c r="AT595">
        <v>1</v>
      </c>
    </row>
    <row r="596" spans="46:46" x14ac:dyDescent="0.3">
      <c r="AT596">
        <v>1</v>
      </c>
    </row>
    <row r="597" spans="46:46" x14ac:dyDescent="0.3">
      <c r="AT597">
        <v>3</v>
      </c>
    </row>
    <row r="598" spans="46:46" x14ac:dyDescent="0.3">
      <c r="AT598">
        <v>2</v>
      </c>
    </row>
    <row r="599" spans="46:46" x14ac:dyDescent="0.3">
      <c r="AT599">
        <v>2</v>
      </c>
    </row>
    <row r="600" spans="46:46" x14ac:dyDescent="0.3">
      <c r="AT600">
        <v>3</v>
      </c>
    </row>
    <row r="601" spans="46:46" x14ac:dyDescent="0.3">
      <c r="AT601">
        <v>1</v>
      </c>
    </row>
    <row r="602" spans="46:46" x14ac:dyDescent="0.3">
      <c r="AT602">
        <v>1</v>
      </c>
    </row>
    <row r="603" spans="46:46" x14ac:dyDescent="0.3">
      <c r="AT603">
        <v>1</v>
      </c>
    </row>
    <row r="604" spans="46:46" x14ac:dyDescent="0.3">
      <c r="AT604">
        <v>1</v>
      </c>
    </row>
    <row r="605" spans="46:46" x14ac:dyDescent="0.3">
      <c r="AT605">
        <v>1</v>
      </c>
    </row>
    <row r="606" spans="46:46" x14ac:dyDescent="0.3">
      <c r="AT606">
        <v>1</v>
      </c>
    </row>
    <row r="607" spans="46:46" x14ac:dyDescent="0.3">
      <c r="AT607">
        <v>1</v>
      </c>
    </row>
    <row r="608" spans="46:46" x14ac:dyDescent="0.3">
      <c r="AT608">
        <v>1</v>
      </c>
    </row>
    <row r="609" spans="46:46" x14ac:dyDescent="0.3">
      <c r="AT609">
        <v>1</v>
      </c>
    </row>
    <row r="610" spans="46:46" x14ac:dyDescent="0.3">
      <c r="AT610">
        <v>1</v>
      </c>
    </row>
    <row r="611" spans="46:46" x14ac:dyDescent="0.3">
      <c r="AT611">
        <v>1</v>
      </c>
    </row>
    <row r="612" spans="46:46" x14ac:dyDescent="0.3">
      <c r="AT612">
        <v>1</v>
      </c>
    </row>
    <row r="613" spans="46:46" x14ac:dyDescent="0.3">
      <c r="AT613">
        <v>1</v>
      </c>
    </row>
    <row r="614" spans="46:46" x14ac:dyDescent="0.3">
      <c r="AT614">
        <v>1</v>
      </c>
    </row>
    <row r="615" spans="46:46" x14ac:dyDescent="0.3">
      <c r="AT615">
        <v>1</v>
      </c>
    </row>
    <row r="616" spans="46:46" x14ac:dyDescent="0.3">
      <c r="AT616">
        <v>1</v>
      </c>
    </row>
    <row r="617" spans="46:46" x14ac:dyDescent="0.3">
      <c r="AT617">
        <v>2</v>
      </c>
    </row>
    <row r="618" spans="46:46" x14ac:dyDescent="0.3">
      <c r="AT618">
        <v>1</v>
      </c>
    </row>
    <row r="619" spans="46:46" x14ac:dyDescent="0.3">
      <c r="AT619">
        <v>1</v>
      </c>
    </row>
    <row r="620" spans="46:46" x14ac:dyDescent="0.3">
      <c r="AT620">
        <v>1</v>
      </c>
    </row>
    <row r="621" spans="46:46" x14ac:dyDescent="0.3">
      <c r="AT621">
        <v>1</v>
      </c>
    </row>
    <row r="622" spans="46:46" x14ac:dyDescent="0.3">
      <c r="AT622">
        <v>1</v>
      </c>
    </row>
    <row r="623" spans="46:46" x14ac:dyDescent="0.3">
      <c r="AT623">
        <v>1</v>
      </c>
    </row>
    <row r="624" spans="46:46" x14ac:dyDescent="0.3">
      <c r="AT624">
        <v>1</v>
      </c>
    </row>
    <row r="625" spans="46:46" x14ac:dyDescent="0.3">
      <c r="AT625">
        <v>2</v>
      </c>
    </row>
    <row r="626" spans="46:46" x14ac:dyDescent="0.3">
      <c r="AT626">
        <v>1</v>
      </c>
    </row>
    <row r="627" spans="46:46" x14ac:dyDescent="0.3">
      <c r="AT627">
        <v>1</v>
      </c>
    </row>
    <row r="628" spans="46:46" x14ac:dyDescent="0.3">
      <c r="AT628">
        <v>7</v>
      </c>
    </row>
    <row r="629" spans="46:46" x14ac:dyDescent="0.3">
      <c r="AT629">
        <v>1</v>
      </c>
    </row>
    <row r="630" spans="46:46" x14ac:dyDescent="0.3">
      <c r="AT630">
        <v>1</v>
      </c>
    </row>
    <row r="631" spans="46:46" x14ac:dyDescent="0.3">
      <c r="AT631">
        <v>1</v>
      </c>
    </row>
    <row r="632" spans="46:46" x14ac:dyDescent="0.3">
      <c r="AT632">
        <v>36</v>
      </c>
    </row>
    <row r="633" spans="46:46" x14ac:dyDescent="0.3">
      <c r="AT633">
        <v>1</v>
      </c>
    </row>
    <row r="634" spans="46:46" x14ac:dyDescent="0.3">
      <c r="AT634">
        <v>4</v>
      </c>
    </row>
    <row r="635" spans="46:46" x14ac:dyDescent="0.3">
      <c r="AT635">
        <v>17</v>
      </c>
    </row>
    <row r="636" spans="46:46" x14ac:dyDescent="0.3">
      <c r="AT636">
        <v>19</v>
      </c>
    </row>
    <row r="637" spans="46:46" x14ac:dyDescent="0.3">
      <c r="AT637">
        <v>1</v>
      </c>
    </row>
    <row r="638" spans="46:46" x14ac:dyDescent="0.3">
      <c r="AT638">
        <v>1</v>
      </c>
    </row>
    <row r="639" spans="46:46" x14ac:dyDescent="0.3">
      <c r="AT639">
        <v>3</v>
      </c>
    </row>
    <row r="640" spans="46:46" x14ac:dyDescent="0.3">
      <c r="AT640">
        <v>1</v>
      </c>
    </row>
    <row r="641" spans="46:46" x14ac:dyDescent="0.3">
      <c r="AT641">
        <v>1</v>
      </c>
    </row>
    <row r="642" spans="46:46" x14ac:dyDescent="0.3">
      <c r="AT642">
        <v>1</v>
      </c>
    </row>
    <row r="643" spans="46:46" x14ac:dyDescent="0.3">
      <c r="AT643">
        <v>1</v>
      </c>
    </row>
    <row r="644" spans="46:46" x14ac:dyDescent="0.3">
      <c r="AT644">
        <v>1</v>
      </c>
    </row>
    <row r="645" spans="46:46" x14ac:dyDescent="0.3">
      <c r="AT645">
        <v>2</v>
      </c>
    </row>
    <row r="646" spans="46:46" x14ac:dyDescent="0.3">
      <c r="AT646">
        <v>1</v>
      </c>
    </row>
    <row r="647" spans="46:46" x14ac:dyDescent="0.3">
      <c r="AT647">
        <v>1</v>
      </c>
    </row>
    <row r="648" spans="46:46" x14ac:dyDescent="0.3">
      <c r="AT648">
        <v>6</v>
      </c>
    </row>
    <row r="649" spans="46:46" x14ac:dyDescent="0.3">
      <c r="AT649">
        <v>1</v>
      </c>
    </row>
    <row r="650" spans="46:46" x14ac:dyDescent="0.3">
      <c r="AT650">
        <v>4</v>
      </c>
    </row>
    <row r="651" spans="46:46" x14ac:dyDescent="0.3">
      <c r="AT651">
        <v>1</v>
      </c>
    </row>
    <row r="652" spans="46:46" x14ac:dyDescent="0.3">
      <c r="AT652">
        <v>1</v>
      </c>
    </row>
    <row r="653" spans="46:46" x14ac:dyDescent="0.3">
      <c r="AT653">
        <v>1</v>
      </c>
    </row>
    <row r="654" spans="46:46" x14ac:dyDescent="0.3">
      <c r="AT654">
        <v>1</v>
      </c>
    </row>
    <row r="655" spans="46:46" x14ac:dyDescent="0.3">
      <c r="AT655">
        <v>2</v>
      </c>
    </row>
    <row r="656" spans="46:46" x14ac:dyDescent="0.3">
      <c r="AT656">
        <v>1</v>
      </c>
    </row>
    <row r="657" spans="46:46" x14ac:dyDescent="0.3">
      <c r="AT657">
        <v>1</v>
      </c>
    </row>
    <row r="658" spans="46:46" x14ac:dyDescent="0.3">
      <c r="AT658">
        <v>1</v>
      </c>
    </row>
    <row r="659" spans="46:46" x14ac:dyDescent="0.3">
      <c r="AT659">
        <v>1</v>
      </c>
    </row>
    <row r="660" spans="46:46" x14ac:dyDescent="0.3">
      <c r="AT660">
        <v>2</v>
      </c>
    </row>
    <row r="661" spans="46:46" x14ac:dyDescent="0.3">
      <c r="AT661">
        <v>1</v>
      </c>
    </row>
    <row r="662" spans="46:46" x14ac:dyDescent="0.3">
      <c r="AT662">
        <v>3</v>
      </c>
    </row>
    <row r="663" spans="46:46" x14ac:dyDescent="0.3">
      <c r="AT663">
        <v>10</v>
      </c>
    </row>
    <row r="664" spans="46:46" x14ac:dyDescent="0.3">
      <c r="AT664">
        <v>1</v>
      </c>
    </row>
    <row r="665" spans="46:46" x14ac:dyDescent="0.3">
      <c r="AT665">
        <v>4</v>
      </c>
    </row>
    <row r="666" spans="46:46" x14ac:dyDescent="0.3">
      <c r="AT666">
        <v>1</v>
      </c>
    </row>
    <row r="667" spans="46:46" x14ac:dyDescent="0.3">
      <c r="AT667">
        <v>2</v>
      </c>
    </row>
    <row r="668" spans="46:46" x14ac:dyDescent="0.3">
      <c r="AT668">
        <v>2</v>
      </c>
    </row>
    <row r="669" spans="46:46" x14ac:dyDescent="0.3">
      <c r="AT669">
        <v>2</v>
      </c>
    </row>
    <row r="670" spans="46:46" x14ac:dyDescent="0.3">
      <c r="AT670">
        <v>1</v>
      </c>
    </row>
    <row r="671" spans="46:46" x14ac:dyDescent="0.3">
      <c r="AT671">
        <v>1</v>
      </c>
    </row>
    <row r="672" spans="46:46" x14ac:dyDescent="0.3">
      <c r="AT672">
        <v>5</v>
      </c>
    </row>
    <row r="673" spans="46:46" x14ac:dyDescent="0.3">
      <c r="AT673">
        <v>2</v>
      </c>
    </row>
    <row r="674" spans="46:46" x14ac:dyDescent="0.3">
      <c r="AT674">
        <v>3</v>
      </c>
    </row>
    <row r="675" spans="46:46" x14ac:dyDescent="0.3">
      <c r="AT675">
        <v>1</v>
      </c>
    </row>
    <row r="676" spans="46:46" x14ac:dyDescent="0.3">
      <c r="AT676">
        <v>1</v>
      </c>
    </row>
    <row r="677" spans="46:46" x14ac:dyDescent="0.3">
      <c r="AT677">
        <v>1</v>
      </c>
    </row>
    <row r="678" spans="46:46" x14ac:dyDescent="0.3">
      <c r="AT678">
        <v>4</v>
      </c>
    </row>
    <row r="679" spans="46:46" x14ac:dyDescent="0.3">
      <c r="AT679">
        <v>1</v>
      </c>
    </row>
    <row r="680" spans="46:46" x14ac:dyDescent="0.3">
      <c r="AT680">
        <v>3</v>
      </c>
    </row>
    <row r="681" spans="46:46" x14ac:dyDescent="0.3">
      <c r="AT681">
        <v>3</v>
      </c>
    </row>
    <row r="682" spans="46:46" x14ac:dyDescent="0.3">
      <c r="AT682">
        <v>1</v>
      </c>
    </row>
    <row r="683" spans="46:46" x14ac:dyDescent="0.3">
      <c r="AT683">
        <v>5</v>
      </c>
    </row>
    <row r="684" spans="46:46" x14ac:dyDescent="0.3">
      <c r="AT684">
        <v>1</v>
      </c>
    </row>
    <row r="685" spans="46:46" x14ac:dyDescent="0.3">
      <c r="AT685">
        <v>2</v>
      </c>
    </row>
    <row r="686" spans="46:46" x14ac:dyDescent="0.3">
      <c r="AT686">
        <v>1</v>
      </c>
    </row>
    <row r="687" spans="46:46" x14ac:dyDescent="0.3">
      <c r="AT687">
        <v>1</v>
      </c>
    </row>
    <row r="688" spans="46:46" x14ac:dyDescent="0.3">
      <c r="AT688">
        <v>2</v>
      </c>
    </row>
    <row r="689" spans="46:46" x14ac:dyDescent="0.3">
      <c r="AT689">
        <v>3</v>
      </c>
    </row>
    <row r="690" spans="46:46" x14ac:dyDescent="0.3">
      <c r="AT690">
        <v>2</v>
      </c>
    </row>
    <row r="691" spans="46:46" x14ac:dyDescent="0.3">
      <c r="AT691">
        <v>1</v>
      </c>
    </row>
    <row r="692" spans="46:46" x14ac:dyDescent="0.3">
      <c r="AT692">
        <v>1</v>
      </c>
    </row>
    <row r="693" spans="46:46" x14ac:dyDescent="0.3">
      <c r="AT693">
        <v>5</v>
      </c>
    </row>
    <row r="694" spans="46:46" x14ac:dyDescent="0.3">
      <c r="AT694">
        <v>1</v>
      </c>
    </row>
    <row r="695" spans="46:46" x14ac:dyDescent="0.3">
      <c r="AT695">
        <v>2</v>
      </c>
    </row>
    <row r="696" spans="46:46" x14ac:dyDescent="0.3">
      <c r="AT696">
        <v>1</v>
      </c>
    </row>
    <row r="697" spans="46:46" x14ac:dyDescent="0.3">
      <c r="AT697">
        <v>1</v>
      </c>
    </row>
    <row r="698" spans="46:46" x14ac:dyDescent="0.3">
      <c r="AT698">
        <v>1</v>
      </c>
    </row>
    <row r="699" spans="46:46" x14ac:dyDescent="0.3">
      <c r="AT699">
        <v>1</v>
      </c>
    </row>
    <row r="700" spans="46:46" x14ac:dyDescent="0.3">
      <c r="AT700">
        <v>8</v>
      </c>
    </row>
    <row r="701" spans="46:46" x14ac:dyDescent="0.3">
      <c r="AT701">
        <v>1</v>
      </c>
    </row>
    <row r="702" spans="46:46" x14ac:dyDescent="0.3">
      <c r="AT702">
        <v>1</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F2043-E89F-463F-B937-C4181DAB9DC5}">
  <dimension ref="A1"/>
  <sheetViews>
    <sheetView showGridLines="0" tabSelected="1" zoomScale="91" zoomScaleNormal="86" workbookViewId="0">
      <selection activeCell="Z3" sqref="Z3"/>
    </sheetView>
  </sheetViews>
  <sheetFormatPr defaultRowHeight="14.4" x14ac:dyDescent="0.3"/>
  <cols>
    <col min="1" max="16384" width="8.88671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nobel_laureates_data2</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 Pratap Singh</dc:creator>
  <cp:lastModifiedBy>Rajan Singh Yadav</cp:lastModifiedBy>
  <dcterms:created xsi:type="dcterms:W3CDTF">2025-04-01T07:25:41Z</dcterms:created>
  <dcterms:modified xsi:type="dcterms:W3CDTF">2025-04-12T09:01:52Z</dcterms:modified>
</cp:coreProperties>
</file>