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anand\github\blog\"/>
    </mc:Choice>
  </mc:AlternateContent>
  <xr:revisionPtr revIDLastSave="0" documentId="8_{C5E48BEB-C6E7-4BE4-B057-695BB8FD382F}" xr6:coauthVersionLast="47" xr6:coauthVersionMax="47" xr10:uidLastSave="{00000000-0000-0000-0000-000000000000}"/>
  <bookViews>
    <workbookView xWindow="-120" yWindow="-120" windowWidth="20730" windowHeight="11160" firstSheet="8" activeTab="22" xr2:uid="{CD2368E8-C2B5-4A7E-83BB-6F0D30F17CF1}"/>
  </bookViews>
  <sheets>
    <sheet name="007" sheetId="12" r:id="rId1"/>
    <sheet name="021" sheetId="1" r:id="rId2"/>
    <sheet name="Sheet1" sheetId="2" r:id="rId3"/>
    <sheet name="028" sheetId="4" r:id="rId4"/>
    <sheet name="006" sheetId="5" r:id="rId5"/>
    <sheet name="017" sheetId="6" r:id="rId6"/>
    <sheet name="029" sheetId="7" r:id="rId7"/>
    <sheet name="030" sheetId="8" r:id="rId8"/>
    <sheet name="031" sheetId="9" r:id="rId9"/>
    <sheet name="032" sheetId="10" r:id="rId10"/>
    <sheet name="033" sheetId="11" r:id="rId11"/>
    <sheet name="034" sheetId="13" r:id="rId12"/>
    <sheet name="035" sheetId="14" r:id="rId13"/>
    <sheet name="036" sheetId="15" r:id="rId14"/>
    <sheet name="037" sheetId="16" r:id="rId15"/>
    <sheet name="039" sheetId="17" r:id="rId16"/>
    <sheet name="040" sheetId="19" r:id="rId17"/>
    <sheet name="041" sheetId="18" r:id="rId18"/>
    <sheet name="042" sheetId="20" r:id="rId19"/>
    <sheet name="043" sheetId="21" r:id="rId20"/>
    <sheet name="045" sheetId="22" r:id="rId21"/>
    <sheet name="Sheet2" sheetId="23" r:id="rId22"/>
    <sheet name="Sheet3" sheetId="24" r:id="rId23"/>
  </sheets>
  <definedNames>
    <definedName name="_xlnm._FilterDatabase" localSheetId="22" hidden="1">Sheet3!$A$1:$E$422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4" l="1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2" i="24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6" i="23"/>
  <c r="E53" i="22"/>
  <c r="E48" i="22"/>
  <c r="E49" i="22"/>
  <c r="E50" i="22"/>
  <c r="E51" i="22"/>
  <c r="E52" i="22"/>
  <c r="E47" i="22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3" i="20"/>
  <c r="B34" i="20"/>
  <c r="B35" i="20"/>
  <c r="B36" i="20"/>
  <c r="B37" i="20"/>
  <c r="B38" i="20"/>
  <c r="B39" i="20"/>
  <c r="B40" i="20"/>
  <c r="B41" i="20"/>
  <c r="B42" i="20"/>
  <c r="B43" i="20"/>
  <c r="B44" i="20"/>
  <c r="B32" i="20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5" i="14"/>
  <c r="I6" i="14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</calcChain>
</file>

<file path=xl/sharedStrings.xml><?xml version="1.0" encoding="utf-8"?>
<sst xmlns="http://schemas.openxmlformats.org/spreadsheetml/2006/main" count="1762" uniqueCount="747">
  <si>
    <t>product</t>
  </si>
  <si>
    <t>quantity</t>
  </si>
  <si>
    <t>order_id</t>
  </si>
  <si>
    <t>Laptop</t>
  </si>
  <si>
    <t>Monitor</t>
  </si>
  <si>
    <t>Speaker</t>
  </si>
  <si>
    <t>amount</t>
  </si>
  <si>
    <t>participant_name</t>
  </si>
  <si>
    <t>Vidhya Kumar</t>
  </si>
  <si>
    <t>Karen Berg</t>
  </si>
  <si>
    <t>Annette Hill</t>
  </si>
  <si>
    <t>Anil Verma</t>
  </si>
  <si>
    <t>Divya Teja</t>
  </si>
  <si>
    <t>Vijaya Lakshmi</t>
  </si>
  <si>
    <t>Siva Reddy</t>
  </si>
  <si>
    <t>Ramesh Kumar</t>
  </si>
  <si>
    <t>id</t>
  </si>
  <si>
    <t>021_how_to_degroup_data_in_sql</t>
  </si>
  <si>
    <t>dbo.orders</t>
  </si>
  <si>
    <t>expected output</t>
  </si>
  <si>
    <t>player_id</t>
  </si>
  <si>
    <t>player_name</t>
  </si>
  <si>
    <t>Devon Conway</t>
  </si>
  <si>
    <t>Ruturaj Gaikwad</t>
  </si>
  <si>
    <t>Ambati Rayudu</t>
  </si>
  <si>
    <t>Robin Uthappa</t>
  </si>
  <si>
    <t>innings_id</t>
  </si>
  <si>
    <t>score</t>
  </si>
  <si>
    <t>dbo.players</t>
  </si>
  <si>
    <t>dbo.score_detail</t>
  </si>
  <si>
    <t>scored_at_least</t>
  </si>
  <si>
    <t>consecutive_innings</t>
  </si>
  <si>
    <t>028_consistent_performer</t>
  </si>
  <si>
    <t>city_name</t>
  </si>
  <si>
    <t>Oslo</t>
  </si>
  <si>
    <t>Helsinki</t>
  </si>
  <si>
    <t>Stockholm</t>
  </si>
  <si>
    <t>Copenhagen</t>
  </si>
  <si>
    <t>travel_path</t>
  </si>
  <si>
    <t>Copenhagen -&gt; Helsinki -&gt; Oslo -&gt; Stockholm</t>
  </si>
  <si>
    <t>Copenhagen -&gt; Helsinki -&gt; Stockholm -&gt; Oslo</t>
  </si>
  <si>
    <t>Copenhagen -&gt; Oslo -&gt; Helsinki -&gt; Stockholm</t>
  </si>
  <si>
    <t>Copenhagen -&gt; Oslo -&gt; Stockholm -&gt; Helsinki</t>
  </si>
  <si>
    <t>Copenhagen -&gt; Stockholm -&gt; Helsinki -&gt; Oslo</t>
  </si>
  <si>
    <t>Copenhagen -&gt; Stockholm -&gt; Oslo -&gt; Helsinki</t>
  </si>
  <si>
    <t>Helsinki -&gt; Copenhagen -&gt; Oslo -&gt; Stockholm</t>
  </si>
  <si>
    <t>Helsinki -&gt; Copenhagen -&gt; Stockholm -&gt; Oslo</t>
  </si>
  <si>
    <t>Helsinki -&gt; Oslo -&gt; Copenhagen -&gt; Stockholm</t>
  </si>
  <si>
    <t>Helsinki -&gt; Oslo -&gt; Stockholm -&gt; Copenhagen</t>
  </si>
  <si>
    <t>Helsinki -&gt; Stockholm -&gt; Copenhagen -&gt; Oslo</t>
  </si>
  <si>
    <t>Helsinki -&gt; Stockholm -&gt; Oslo -&gt; Copenhagen</t>
  </si>
  <si>
    <t>Oslo -&gt; Copenhagen -&gt; Helsinki -&gt; Stockholm</t>
  </si>
  <si>
    <t>Oslo -&gt; Copenhagen -&gt; Stockholm -&gt; Helsinki</t>
  </si>
  <si>
    <t>Oslo -&gt; Helsinki -&gt; Copenhagen -&gt; Stockholm</t>
  </si>
  <si>
    <t>Oslo -&gt; Helsinki -&gt; Stockholm -&gt; Copenhagen</t>
  </si>
  <si>
    <t>Oslo -&gt; Stockholm -&gt; Copenhagen -&gt; Helsinki</t>
  </si>
  <si>
    <t>Oslo -&gt; Stockholm -&gt; Helsinki -&gt; Copenhagen</t>
  </si>
  <si>
    <t>Stockholm -&gt; Copenhagen -&gt; Helsinki -&gt; Oslo</t>
  </si>
  <si>
    <t>Stockholm -&gt; Copenhagen -&gt; Oslo -&gt; Helsinki</t>
  </si>
  <si>
    <t>Stockholm -&gt; Helsinki -&gt; Copenhagen -&gt; Oslo</t>
  </si>
  <si>
    <t>Stockholm -&gt; Helsinki -&gt; Oslo -&gt; Copenhagen</t>
  </si>
  <si>
    <t>Stockholm -&gt; Oslo -&gt; Copenhagen -&gt; Helsinki</t>
  </si>
  <si>
    <t>Stockholm -&gt; Oslo -&gt; Helsinki -&gt; Copenhagen</t>
  </si>
  <si>
    <t>dbo.city</t>
  </si>
  <si>
    <t>custom sort</t>
  </si>
  <si>
    <t>country_code</t>
  </si>
  <si>
    <t>country_name</t>
  </si>
  <si>
    <t>AF</t>
  </si>
  <si>
    <t>Afghanistan</t>
  </si>
  <si>
    <t>BH</t>
  </si>
  <si>
    <t>Bahrain</t>
  </si>
  <si>
    <t>CA</t>
  </si>
  <si>
    <t>Canada</t>
  </si>
  <si>
    <t>DK</t>
  </si>
  <si>
    <t>Denmark</t>
  </si>
  <si>
    <t>EC</t>
  </si>
  <si>
    <t>Ecuador</t>
  </si>
  <si>
    <t>FO</t>
  </si>
  <si>
    <t>Faroe Islands</t>
  </si>
  <si>
    <t>DE</t>
  </si>
  <si>
    <t>Germany</t>
  </si>
  <si>
    <t>HT</t>
  </si>
  <si>
    <t>Haiti</t>
  </si>
  <si>
    <t>IS</t>
  </si>
  <si>
    <t>Iceland</t>
  </si>
  <si>
    <t>JM</t>
  </si>
  <si>
    <t>Jamaica</t>
  </si>
  <si>
    <t>KZ</t>
  </si>
  <si>
    <t>Kazakhstan</t>
  </si>
  <si>
    <t>LA</t>
  </si>
  <si>
    <t>Laos</t>
  </si>
  <si>
    <t>MG</t>
  </si>
  <si>
    <t>Madagascar</t>
  </si>
  <si>
    <t>NA</t>
  </si>
  <si>
    <t>Namibia</t>
  </si>
  <si>
    <t>OM</t>
  </si>
  <si>
    <t>Oman</t>
  </si>
  <si>
    <t>PK</t>
  </si>
  <si>
    <t>Pakistan</t>
  </si>
  <si>
    <t>QA</t>
  </si>
  <si>
    <t>Qatar</t>
  </si>
  <si>
    <t>RO</t>
  </si>
  <si>
    <t>Romania</t>
  </si>
  <si>
    <t>CH</t>
  </si>
  <si>
    <t>Switzerland</t>
  </si>
  <si>
    <t>TW</t>
  </si>
  <si>
    <t>Taiwan</t>
  </si>
  <si>
    <t>UK</t>
  </si>
  <si>
    <t>United Kingdom</t>
  </si>
  <si>
    <t>US</t>
  </si>
  <si>
    <t>United States of America</t>
  </si>
  <si>
    <t>VA</t>
  </si>
  <si>
    <t>Vatican City</t>
  </si>
  <si>
    <t>WF</t>
  </si>
  <si>
    <t>Wallis and Futuna</t>
  </si>
  <si>
    <t>YE</t>
  </si>
  <si>
    <t>Yemen</t>
  </si>
  <si>
    <t>ZM</t>
  </si>
  <si>
    <t>Zambia</t>
  </si>
  <si>
    <t>dbo.country</t>
  </si>
  <si>
    <t>team_name</t>
  </si>
  <si>
    <t>role</t>
  </si>
  <si>
    <t>Chennai Super Kings</t>
  </si>
  <si>
    <t>All Rounder</t>
  </si>
  <si>
    <t>Hardik Pandya</t>
  </si>
  <si>
    <t>Batsman</t>
  </si>
  <si>
    <t>David Warner</t>
  </si>
  <si>
    <t>Babar Azam</t>
  </si>
  <si>
    <t>Fast Bowler</t>
  </si>
  <si>
    <t>Jasprit Bumrah</t>
  </si>
  <si>
    <t>James Anderson</t>
  </si>
  <si>
    <t>Spin Bowler</t>
  </si>
  <si>
    <t>Muttiah Muralitharan</t>
  </si>
  <si>
    <t>Wicket Keeper</t>
  </si>
  <si>
    <t>MS Dhoni</t>
  </si>
  <si>
    <t>Kolkata Knight Riders</t>
  </si>
  <si>
    <t>Ravindra Jadeja</t>
  </si>
  <si>
    <t>Virat Kohli</t>
  </si>
  <si>
    <t>Jos Buttler</t>
  </si>
  <si>
    <t>Brett Lee</t>
  </si>
  <si>
    <t>Shaun Tait</t>
  </si>
  <si>
    <t>Anil Kumble</t>
  </si>
  <si>
    <t>Kumar Sangakkara</t>
  </si>
  <si>
    <t>Glenn Maxwell</t>
  </si>
  <si>
    <t>Joe Root</t>
  </si>
  <si>
    <t>Steven Smith</t>
  </si>
  <si>
    <t>Shoaib Akthar</t>
  </si>
  <si>
    <t>Umran Malik</t>
  </si>
  <si>
    <t>Ravichandran Ashwin</t>
  </si>
  <si>
    <t>Adam Gilchrist</t>
  </si>
  <si>
    <t>team_id</t>
  </si>
  <si>
    <t>Royal Challengers Bangalore</t>
  </si>
  <si>
    <t>dbo.teams</t>
  </si>
  <si>
    <t>example output</t>
  </si>
  <si>
    <t>Role</t>
  </si>
  <si>
    <t>Player Count</t>
  </si>
  <si>
    <t>Each team should have 7 players</t>
  </si>
  <si>
    <t>bu_id</t>
  </si>
  <si>
    <t>bu_name</t>
  </si>
  <si>
    <t>Insights and Data</t>
  </si>
  <si>
    <t>Security and Compliance</t>
  </si>
  <si>
    <t>Human Resource Management</t>
  </si>
  <si>
    <t>Application Development</t>
  </si>
  <si>
    <t>Project Management Office</t>
  </si>
  <si>
    <t>emp_id</t>
  </si>
  <si>
    <t>emp_name</t>
  </si>
  <si>
    <t>manager_id</t>
  </si>
  <si>
    <t>salary</t>
  </si>
  <si>
    <t>Samvel Josef</t>
  </si>
  <si>
    <t>NULL</t>
  </si>
  <si>
    <t>Feliciano Chris</t>
  </si>
  <si>
    <t>Olaf Humberto</t>
  </si>
  <si>
    <t>Jonatan León</t>
  </si>
  <si>
    <t>Aron Flemming</t>
  </si>
  <si>
    <t>Bjørn Lars</t>
  </si>
  <si>
    <t>Alfredo Lasse</t>
  </si>
  <si>
    <t>Kristapor Jarl</t>
  </si>
  <si>
    <t>Silvio Leonardo</t>
  </si>
  <si>
    <t>Tom Cleto</t>
  </si>
  <si>
    <t>Emigdio Silvio</t>
  </si>
  <si>
    <t>Magnus Noé</t>
  </si>
  <si>
    <t>Simon Johan</t>
  </si>
  <si>
    <t>Lias Sebastian</t>
  </si>
  <si>
    <t>Jakob Ezequiel</t>
  </si>
  <si>
    <t>Lina Nisha</t>
  </si>
  <si>
    <t>Durga Pravina</t>
  </si>
  <si>
    <t>Gauri Dipti</t>
  </si>
  <si>
    <t>Vikram Veda</t>
  </si>
  <si>
    <t>Sakshi Singh</t>
  </si>
  <si>
    <t>manager_name</t>
  </si>
  <si>
    <t>business_unit_name</t>
  </si>
  <si>
    <t>emp_salary</t>
  </si>
  <si>
    <t>manager_salary</t>
  </si>
  <si>
    <t>dbo.business_unit</t>
  </si>
  <si>
    <t>dbo.employee_details</t>
  </si>
  <si>
    <t>030_employees_earns_more_than_their_manager</t>
  </si>
  <si>
    <t>avg_bu_salary</t>
  </si>
  <si>
    <t>031_employees_earns_more_than_their_business_unit_average</t>
  </si>
  <si>
    <t>032_employees_earns_more_than_their_peers</t>
  </si>
  <si>
    <t>direct_reports</t>
  </si>
  <si>
    <t>Feliciano Chris,Bjørn Lars,Silvio Leonardo,Emigdio Silvio</t>
  </si>
  <si>
    <t>Vikram Veda,Olaf Humberto,Jonatan León,Aron Flemming</t>
  </si>
  <si>
    <t>Alfredo Lasse,Kristapor Jarl,Lina Nisha</t>
  </si>
  <si>
    <t>Durga Pravina,Tom Cleto</t>
  </si>
  <si>
    <t>Gauri Dipti,Magnus Noé,Simon Johan</t>
  </si>
  <si>
    <t>Lias Sebastian,Jakob Ezequiel,Sakshi Singh</t>
  </si>
  <si>
    <t>from_city</t>
  </si>
  <si>
    <t>to_city</t>
  </si>
  <si>
    <t>travel_time_hours</t>
  </si>
  <si>
    <t>city_1</t>
  </si>
  <si>
    <t>city_2</t>
  </si>
  <si>
    <t>total_travel_hours</t>
  </si>
  <si>
    <t>dbo.travel_detail</t>
  </si>
  <si>
    <t>007_how_to_calculate_total_travel_hours</t>
  </si>
  <si>
    <t>033_manager_and_direct_reports_part_1</t>
  </si>
  <si>
    <t>direct_reports_name</t>
  </si>
  <si>
    <t>dbo.manager_details</t>
  </si>
  <si>
    <t>Feliciano Chris,Bjørn Lars,Silvio Leonardo,,Emigdio Silvio</t>
  </si>
  <si>
    <t>034_manager_and_direct_reports_part_2</t>
  </si>
  <si>
    <t>Python</t>
  </si>
  <si>
    <t>SQL</t>
  </si>
  <si>
    <t>Power BI</t>
  </si>
  <si>
    <t>Tableau</t>
  </si>
  <si>
    <t>SSIS</t>
  </si>
  <si>
    <t>SSRS</t>
  </si>
  <si>
    <t>SSAS</t>
  </si>
  <si>
    <t>Informatica</t>
  </si>
  <si>
    <t>Alteryx</t>
  </si>
  <si>
    <t>SAS</t>
  </si>
  <si>
    <t>SPSS</t>
  </si>
  <si>
    <t>Data Studio</t>
  </si>
  <si>
    <t>MicroStrategy</t>
  </si>
  <si>
    <t>Business Objects</t>
  </si>
  <si>
    <t>Qlik Sense</t>
  </si>
  <si>
    <t>Looker</t>
  </si>
  <si>
    <t>Thoughtspot</t>
  </si>
  <si>
    <t>Tibco Spotfire</t>
  </si>
  <si>
    <t>OBIEE</t>
  </si>
  <si>
    <t>AWS QuickSight</t>
  </si>
  <si>
    <t>and</t>
  </si>
  <si>
    <t>1,1</t>
  </si>
  <si>
    <t>or</t>
  </si>
  <si>
    <t>1,0</t>
  </si>
  <si>
    <t>0,1</t>
  </si>
  <si>
    <t>nand</t>
  </si>
  <si>
    <t>0,0</t>
  </si>
  <si>
    <t>nor</t>
  </si>
  <si>
    <t>not</t>
  </si>
  <si>
    <t>table_1</t>
  </si>
  <si>
    <t>table_2</t>
  </si>
  <si>
    <t>table_4</t>
  </si>
  <si>
    <t>table_3</t>
  </si>
  <si>
    <t>id_1</t>
  </si>
  <si>
    <t>id_2</t>
  </si>
  <si>
    <t>id_3</t>
  </si>
  <si>
    <t>id_4</t>
  </si>
  <si>
    <t>Write an SQL query to produce the expected output?</t>
  </si>
  <si>
    <t>Note: You should not use temp tables, derived tables, CTE or sub query.</t>
  </si>
  <si>
    <t>transaction_id</t>
  </si>
  <si>
    <t>user_id</t>
  </si>
  <si>
    <t>transaction_datetime</t>
  </si>
  <si>
    <t>transaction_amount</t>
  </si>
  <si>
    <t>vendor_id</t>
  </si>
  <si>
    <t>dbo.transactions</t>
  </si>
  <si>
    <t>transaction_datetime_1</t>
  </si>
  <si>
    <t>transaction_datetime_2</t>
  </si>
  <si>
    <t>List out the users who have made a sebsequent transaction with the same amount within 60 seconds.</t>
  </si>
  <si>
    <t>List out the users who have made a transaction with the same amount within 60 seconds.</t>
  </si>
  <si>
    <t>039_help_customer_from_losing_money_1</t>
  </si>
  <si>
    <t>040_help_customer_from_losing_money_2</t>
  </si>
  <si>
    <t>041_help_customer_from_losing_money_3</t>
  </si>
  <si>
    <t>dbo.subscriptions</t>
  </si>
  <si>
    <t>subscription_id</t>
  </si>
  <si>
    <t>subscription_name</t>
  </si>
  <si>
    <t>Amazon Prime</t>
  </si>
  <si>
    <t>Disney+ Hotstar</t>
  </si>
  <si>
    <t>Netflix</t>
  </si>
  <si>
    <t>Sony Liv</t>
  </si>
  <si>
    <t>Zee5</t>
  </si>
  <si>
    <t>Sun Nxt</t>
  </si>
  <si>
    <t>Youtube Premium</t>
  </si>
  <si>
    <t>Rajanand</t>
  </si>
  <si>
    <t>Tharoon</t>
  </si>
  <si>
    <t>Ramesh</t>
  </si>
  <si>
    <t>Lakshmi</t>
  </si>
  <si>
    <t>Meenakshi</t>
  </si>
  <si>
    <t>to_date</t>
  </si>
  <si>
    <t>from_date</t>
  </si>
  <si>
    <t>042_subscriptions</t>
  </si>
  <si>
    <t>subscriber_name</t>
  </si>
  <si>
    <t>subscriber_id</t>
  </si>
  <si>
    <t>dbo.subscribers</t>
  </si>
  <si>
    <t>overlap_subscriptions</t>
  </si>
  <si>
    <t>Netflix &lt;-&gt; Disney+ Hotstar</t>
  </si>
  <si>
    <t>Netflix &lt;-&gt; Sony Liv</t>
  </si>
  <si>
    <t>Amazon Prime &lt;-&gt; Netflix</t>
  </si>
  <si>
    <t>Amazon Prime &lt;-&gt; Sony Liv</t>
  </si>
  <si>
    <t>total_subscription_counts</t>
  </si>
  <si>
    <t>overlap_subscription_counts</t>
  </si>
  <si>
    <t>customer_id</t>
  </si>
  <si>
    <t>customer_name</t>
  </si>
  <si>
    <t>mobile_phone</t>
  </si>
  <si>
    <t>landline_phone</t>
  </si>
  <si>
    <t>work_phone</t>
  </si>
  <si>
    <t>999-444-1111</t>
  </si>
  <si>
    <t>555-666-2255</t>
  </si>
  <si>
    <t>888-999-5566</t>
  </si>
  <si>
    <t>666-555-3387</t>
  </si>
  <si>
    <t>111-333-5544</t>
  </si>
  <si>
    <t>999-555-1111</t>
  </si>
  <si>
    <t>777-888-9999</t>
  </si>
  <si>
    <t>333-555-6666</t>
  </si>
  <si>
    <t>888-777-7744</t>
  </si>
  <si>
    <t>phone_number</t>
  </si>
  <si>
    <t>not available</t>
  </si>
  <si>
    <t>Praggnanandhaa</t>
  </si>
  <si>
    <t>555-777-2189</t>
  </si>
  <si>
    <t>dbo.customer_directory</t>
  </si>
  <si>
    <t>045_customer_phone_directory_1</t>
  </si>
  <si>
    <t>cte1 output</t>
  </si>
  <si>
    <t>grp</t>
  </si>
  <si>
    <t>Solution:</t>
  </si>
  <si>
    <t>rownumber</t>
  </si>
  <si>
    <t>tablename</t>
  </si>
  <si>
    <t>rowcounts</t>
  </si>
  <si>
    <t>ACCESS_LEVEL</t>
  </si>
  <si>
    <t>ACCRUAL</t>
  </si>
  <si>
    <t>ACCRUAL_DRAW_DOWN_METHOD</t>
  </si>
  <si>
    <t>ACCRUAL_EFFECTIVE_RANGE_TYPE</t>
  </si>
  <si>
    <t>ACCRUAL_HISTORY</t>
  </si>
  <si>
    <t>ACCRUAL_PERIOD</t>
  </si>
  <si>
    <t>ACCRUAL_REVIEWER_ADJUSTMENT</t>
  </si>
  <si>
    <t>ACCRUAL_STATUS</t>
  </si>
  <si>
    <t>ACCRUAL_STATUS_HISTORY</t>
  </si>
  <si>
    <t>ACCRUAL_TYPE</t>
  </si>
  <si>
    <t>ACTIVITY_PERIOD</t>
  </si>
  <si>
    <t>ACTIVITY_PERIOD_SET</t>
  </si>
  <si>
    <t>ADDRESS</t>
  </si>
  <si>
    <t>ADVANCED_RATE_TYPE</t>
  </si>
  <si>
    <t>AFA_ADJUSTMENT_TYPE</t>
  </si>
  <si>
    <t>AFA_AGGREGATION_METHOD</t>
  </si>
  <si>
    <t>AFA_COMPARED_DATE_TYPE</t>
  </si>
  <si>
    <t>AFA_EFFECTIVE_DATE_TYPE</t>
  </si>
  <si>
    <t>AFA_PROHIBITED_ITP_RULE</t>
  </si>
  <si>
    <t>AFA_RESULT_LOG</t>
  </si>
  <si>
    <t>AFA_RULE</t>
  </si>
  <si>
    <t>AFA_RULE_AGGREGATION</t>
  </si>
  <si>
    <t>AFA_RULE_AGGREGATION_STATUS</t>
  </si>
  <si>
    <t>AFA_RULE_BILL_CODE_GROUP_THRESHOLD</t>
  </si>
  <si>
    <t>AFA_RULE_ENTITY</t>
  </si>
  <si>
    <t>AFA_RULE_ITP_ACTION</t>
  </si>
  <si>
    <t>AFA_RULE_LOM_RATE</t>
  </si>
  <si>
    <t>AFA_RULE_TEMPLATE</t>
  </si>
  <si>
    <t>AFA_RULE_THRESHOLD_DISCOUNT</t>
  </si>
  <si>
    <t>AFA_RULE_TIMEKEEPER_RATE</t>
  </si>
  <si>
    <t>AFA_RULE_YEAR_EXPERIENCE_COMPARED_DATE_TYPE</t>
  </si>
  <si>
    <t>AFA_RULE_YEAR_EXPERIENCE_RATE</t>
  </si>
  <si>
    <t>AFA_RULE_YEAR_EXPERIENCE_ROLE</t>
  </si>
  <si>
    <t>AFA_SCOPE_ENTITY_TYPE</t>
  </si>
  <si>
    <t>AFA_THRESHOLD_CALCULATION_TYPE</t>
  </si>
  <si>
    <t>ALERT_EVENT</t>
  </si>
  <si>
    <t>ALERT_EVENT_GROUP</t>
  </si>
  <si>
    <t>ALERT_EVENT_TYPE</t>
  </si>
  <si>
    <t>ALLOCATED_CLAIM_SUB_FILE</t>
  </si>
  <si>
    <t>ALLOCATED_CLAIM_TYPE</t>
  </si>
  <si>
    <t>ALLOCATION_PLAN</t>
  </si>
  <si>
    <t>ALLOCATION_PLAN_MATTER</t>
  </si>
  <si>
    <t>ANNOUNCEMENT</t>
  </si>
  <si>
    <t>ANNOUNCEMENT_COMPANY</t>
  </si>
  <si>
    <t>ANNOUNCEMENT_NETWORK</t>
  </si>
  <si>
    <t>APPEAL</t>
  </si>
  <si>
    <t>APPEAL_INVOICE_LINE_ITEM</t>
  </si>
  <si>
    <t>APPEAL_REVIEW_EVENT_TYPE</t>
  </si>
  <si>
    <t>APPEAL_REVIEW_HISTORY</t>
  </si>
  <si>
    <t>APPEAL_REVIEWER_TYPE</t>
  </si>
  <si>
    <t>APPEAL_STATUS</t>
  </si>
  <si>
    <t>APPEAL_TYPE</t>
  </si>
  <si>
    <t>APPROVAL_REQUEST</t>
  </si>
  <si>
    <t>APPROVAL_REQUEST_STATUS</t>
  </si>
  <si>
    <t>AUTHORIZATION_AMOUNT_STATUS</t>
  </si>
  <si>
    <t>BILL_CODE</t>
  </si>
  <si>
    <t>BILL_CODE_GROUP</t>
  </si>
  <si>
    <t>BILL_CODE_GROUP_BILL_CODE</t>
  </si>
  <si>
    <t>BILLING_PERIOD</t>
  </si>
  <si>
    <t>BUDGET</t>
  </si>
  <si>
    <t>BUDGET_BILL_CODE_GROUP_HISTORY</t>
  </si>
  <si>
    <t>BUDGET_CURRENT_AMOUNT</t>
  </si>
  <si>
    <t>BUDGET_CURRENT_STATUS</t>
  </si>
  <si>
    <t>BUDGET_ESTIMATE_CAUSE</t>
  </si>
  <si>
    <t>BUDGET_ESTIMATE_SOURCE</t>
  </si>
  <si>
    <t>BUDGET_ESTIMATE_STATUS</t>
  </si>
  <si>
    <t>BUDGET_ESTIMATE_STATUS_HISTORY</t>
  </si>
  <si>
    <t>BUDGET_HISTORY</t>
  </si>
  <si>
    <t>BUDGET_HISTORY_BUDGET_ESTIMATE_CAUSE</t>
  </si>
  <si>
    <t>BUDGET_HISTORY_BUDGET_ESTIMATE_SOURCE</t>
  </si>
  <si>
    <t>BUDGET_REQUIRED_MATTER_COMPANY</t>
  </si>
  <si>
    <t>BUDGET_REQUIRED_STATUS</t>
  </si>
  <si>
    <t>BUDGET_REQUIRED_STATUS_HISTORY</t>
  </si>
  <si>
    <t>BUDGET_STAFF_PLAN</t>
  </si>
  <si>
    <t>BUDGET_STATUS</t>
  </si>
  <si>
    <t>BUDGET_STATUS_HISTORY</t>
  </si>
  <si>
    <t>BUDGET_TEMPLATE</t>
  </si>
  <si>
    <t>BUDGET_TEMPLATE_BILL_CODE_GROUP</t>
  </si>
  <si>
    <t>BUDGET_WORKAREA_REQUEST</t>
  </si>
  <si>
    <t>BUDGET_WORKAREA_REQUEST_APPROVAL</t>
  </si>
  <si>
    <t>BUDGET_WORKAREA_REQUEST_BILL_CODE_GROUP</t>
  </si>
  <si>
    <t>BUSINESS_OBJECTS_CONFIGURATION</t>
  </si>
  <si>
    <t>CALENDARING_EVENT</t>
  </si>
  <si>
    <t>CALENDARING_EVENT_INDIVIDUAL_GROUP</t>
  </si>
  <si>
    <t>CALENDARING_EVENT_REMINDER</t>
  </si>
  <si>
    <t>CLAIM_GROUP_AUTHORITY_REQUEST</t>
  </si>
  <si>
    <t>CLAIM_GROUP_AUTHORITY_REQUEST_HISTORY</t>
  </si>
  <si>
    <t>CLAIM_GROUP_AUTHORITY_REQUEST_STATUS</t>
  </si>
  <si>
    <t>COMPANY</t>
  </si>
  <si>
    <t>COMPANY_FORECAST</t>
  </si>
  <si>
    <t>COMPANY_FORECAST_LIMITATION</t>
  </si>
  <si>
    <t>COMPANY_NETWORK</t>
  </si>
  <si>
    <t>COMPANY_NETWORK_CURRENCY_HISTORY</t>
  </si>
  <si>
    <t>COMPANY_NETWORK_LEGAL_ENTITY</t>
  </si>
  <si>
    <t>COMPANY_NETWORK_NETWORK_PANEL</t>
  </si>
  <si>
    <t>COMPANY_NETWORK_ROLE_RATE</t>
  </si>
  <si>
    <t>COMPANY_NETWORK_TAX_JURISDICTION</t>
  </si>
  <si>
    <t>COMPANY_NETWORK_TAX_TYPE</t>
  </si>
  <si>
    <t>COMPANY_TAX_REGISTRATION_NUMBER</t>
  </si>
  <si>
    <t>COMPANY_TYPE</t>
  </si>
  <si>
    <t>CONTACT</t>
  </si>
  <si>
    <t>CONTACT_PERSON_INFO</t>
  </si>
  <si>
    <t>CONTACT_TYPE</t>
  </si>
  <si>
    <t>COST_CENTER_TYPE</t>
  </si>
  <si>
    <t>COUNTRY</t>
  </si>
  <si>
    <t>CURRENCY</t>
  </si>
  <si>
    <t>DATA_EXCHANGE_LOG</t>
  </si>
  <si>
    <t>DATA_EXCHANGE_TARGET_TYPE</t>
  </si>
  <si>
    <t>DATA_EXCHANGE_TASK_DATA_CURRENT</t>
  </si>
  <si>
    <t>DATA_EXCHANGE_TEMPLATE</t>
  </si>
  <si>
    <t>DATA_EXCHANGE_TYPE</t>
  </si>
  <si>
    <t>DFGROUP_NETWORK_ACCESS</t>
  </si>
  <si>
    <t>DFGROUP_NETWORK_ROLE</t>
  </si>
  <si>
    <t>DOCUMENT</t>
  </si>
  <si>
    <t>DOCUMENT_ACCESS_TYPE</t>
  </si>
  <si>
    <t>DOCUMENT_FILE_TYPE</t>
  </si>
  <si>
    <t>DOCUMENT_FOLDER</t>
  </si>
  <si>
    <t>DOCUMENT_FOLDER_INDIVIDUAL</t>
  </si>
  <si>
    <t>DOCUMENT_FOLDER_INDIVIDUAL_GROUP</t>
  </si>
  <si>
    <t>DOCUMENT_HISTORY</t>
  </si>
  <si>
    <t>DOCUMENT_INDIVIDUAL</t>
  </si>
  <si>
    <t>DOCUMENT_INDIVIDUAL_GROUP</t>
  </si>
  <si>
    <t>DYNAMIC_FIELD_COMPARISON_TYPE</t>
  </si>
  <si>
    <t>DYNAMIC_FIELD_COMPARISON_TYPE_DYNAMIC_FIELD_DATA_TYPE</t>
  </si>
  <si>
    <t>DYNAMIC_FIELD_CONTROL_TYPE</t>
  </si>
  <si>
    <t>DYNAMIC_FIELD_DATA</t>
  </si>
  <si>
    <t>DYNAMIC_FIELD_DATA_SET</t>
  </si>
  <si>
    <t>DYNAMIC_FIELD_DATA_SOURCE_TYPE</t>
  </si>
  <si>
    <t>DYNAMIC_FIELD_DATA_TYPE</t>
  </si>
  <si>
    <t>DYNAMIC_FIELD_DATA_TYPE_DYNAMIC_FIELD_CONTROL_TYPE</t>
  </si>
  <si>
    <t>DYNAMIC_FIELD_DEFINITION</t>
  </si>
  <si>
    <t>DYNAMIC_FIELD_DEFINITION_NETWORK</t>
  </si>
  <si>
    <t>DYNAMIC_FIELD_ENTITY</t>
  </si>
  <si>
    <t>DYNAMIC_FIELD_ENTITY_CORE_FIELD</t>
  </si>
  <si>
    <t>DYNAMIC_FIELD_ENTITY_ENTITY_TYPE</t>
  </si>
  <si>
    <t>DYNAMIC_FIELD_ENTITY_EXCHANGE_RATE</t>
  </si>
  <si>
    <t>DYNAMIC_FIELD_ENTITY_TYPE</t>
  </si>
  <si>
    <t>DYNAMIC_FIELD_ENTITY_TYPE_ENTITY</t>
  </si>
  <si>
    <t>DYNAMIC_FIELD_FORM</t>
  </si>
  <si>
    <t>DYNAMIC_FIELD_FORM_DYNAMIC_FIELD_DEFINITION</t>
  </si>
  <si>
    <t>DYNAMIC_FIELD_GROUP</t>
  </si>
  <si>
    <t>DYNAMIC_FIELD_INTEGRATION_LINK</t>
  </si>
  <si>
    <t>DYNAMIC_FIELD_INTEGRATION_LINK_PARAMETER</t>
  </si>
  <si>
    <t>DYNAMIC_FIELD_NETWORK</t>
  </si>
  <si>
    <t>DYNAMIC_FIELD_SEARCH_FORM</t>
  </si>
  <si>
    <t>DYNAMIC_FIELD_SEARCH_FORM_DYNAMIC_FIELD_DEFINITION_NETWORK</t>
  </si>
  <si>
    <t>DYNAMIC_FIELD_SUMMARY_WINDOW</t>
  </si>
  <si>
    <t>ENHANCED_PANEL_TYPE</t>
  </si>
  <si>
    <t>ENTERPRISE</t>
  </si>
  <si>
    <t>ENTITY_COST_CENTER</t>
  </si>
  <si>
    <t>ENTITY_COST_CENTER_ALLOCATION</t>
  </si>
  <si>
    <t>ENTITY_COST_CENTER_HISTORY</t>
  </si>
  <si>
    <t>ENTITY_TYPE</t>
  </si>
  <si>
    <t>EVENT_PERSON</t>
  </si>
  <si>
    <t>FAST_PAY_DISCOUNT</t>
  </si>
  <si>
    <t>FAST_PAY_DISCOUNT_HISTORY</t>
  </si>
  <si>
    <t>FAST_PAY_EXPIRE_DAYS</t>
  </si>
  <si>
    <t>FAST_PAY_EXPIRE_DAYS_HISTORY</t>
  </si>
  <si>
    <t>FILE_TYPE</t>
  </si>
  <si>
    <t>FINANCIAL_DEPARTMENT</t>
  </si>
  <si>
    <t>FLAT_INDIVIDUAL_GROUP_INDIVIDUAL_GROUP</t>
  </si>
  <si>
    <t>FLAT_SECURE_GROUP_SECURE_GROUP</t>
  </si>
  <si>
    <t>FORECAST_INTEGRITY_TYPE</t>
  </si>
  <si>
    <t>HISTORY_EVENT</t>
  </si>
  <si>
    <t>INDIVIDUAL</t>
  </si>
  <si>
    <t>INDIVIDUAL_AUTOMATIC_NETWORK_ROLE_HISTORY</t>
  </si>
  <si>
    <t>INDIVIDUAL_BILL_NAME</t>
  </si>
  <si>
    <t>INDIVIDUAL_DESIGNATION_HISTORY</t>
  </si>
  <si>
    <t>INDIVIDUAL_GROUP</t>
  </si>
  <si>
    <t>INDIVIDUAL_GROUP_INDIVIDUAL</t>
  </si>
  <si>
    <t>INDIVIDUAL_GROUP_INDIVIDUAL_GROUP</t>
  </si>
  <si>
    <t>INDIVIDUAL_INDIVIDUAL</t>
  </si>
  <si>
    <t>INDIVIDUAL_NETWORK</t>
  </si>
  <si>
    <t>INDIVIDUAL_NETWORK_ROLE</t>
  </si>
  <si>
    <t>INDIVIDUAL_NETWORK_ROLE_HISTORY</t>
  </si>
  <si>
    <t>INDIVIDUAL_NETWORK_ROLE_RATE</t>
  </si>
  <si>
    <t>INDIVIDUAL_NETWORK_ROLE_RATE_HISTORY</t>
  </si>
  <si>
    <t>INDIVIDUAL_NETWORK_ROLE_UNION</t>
  </si>
  <si>
    <t>INDIVIDUAL_OFFICE</t>
  </si>
  <si>
    <t>INDIVIDUAL_PANEL_SETTING</t>
  </si>
  <si>
    <t>INSTANCE</t>
  </si>
  <si>
    <t>INVOICE</t>
  </si>
  <si>
    <t>INVOICE_FAILED_REVIEWER</t>
  </si>
  <si>
    <t>INVOICE_LBA_COMPLIANCE_REQUEST</t>
  </si>
  <si>
    <t>INVOICE_LINE_ITEM</t>
  </si>
  <si>
    <t>INVOICE_LINE_ITEM_INVOICE_LINE_ITEM_TAX</t>
  </si>
  <si>
    <t>INVOICE_LINE_ITEM_LBA_COMPLIANCE_SCORE</t>
  </si>
  <si>
    <t>INVOICE_LINE_ITEM_TAX</t>
  </si>
  <si>
    <t>INVOICE_REVIEW_QUEUE</t>
  </si>
  <si>
    <t>INVOICE_REVIEW_QUEUE_REVIEWER_TYPE</t>
  </si>
  <si>
    <t>INVOICE_REVIEW_QUEUE_STATUS</t>
  </si>
  <si>
    <t>INVOICE_REVIEW_ROUTE</t>
  </si>
  <si>
    <t>INVOICE_REVIEW_ROUTE_PATH</t>
  </si>
  <si>
    <t>INVOICE_STATUS</t>
  </si>
  <si>
    <t>INVOICE_STATUS_HISTORY</t>
  </si>
  <si>
    <t>INVOICE_TEMP_STATE</t>
  </si>
  <si>
    <t>INVOICE_TEMPLATE</t>
  </si>
  <si>
    <t>INVOICE_TEMPLATE_SET</t>
  </si>
  <si>
    <t>INVOICE_TYPE</t>
  </si>
  <si>
    <t>ITP_ACTION</t>
  </si>
  <si>
    <t>ITP_AUTO_ADJUST</t>
  </si>
  <si>
    <t>ITP_DATA_TYPE</t>
  </si>
  <si>
    <t>ITP_EXCEPTION_LOG</t>
  </si>
  <si>
    <t>ITP_EXCEPTION_TYPE</t>
  </si>
  <si>
    <t>ITP_QUEUE</t>
  </si>
  <si>
    <t>ITP_QUEUE_STATUS</t>
  </si>
  <si>
    <t>ITP_RESULT</t>
  </si>
  <si>
    <t>ITP_RESULT_LOG</t>
  </si>
  <si>
    <t>ITP_RESULT_TYPE</t>
  </si>
  <si>
    <t>ITP_RULE</t>
  </si>
  <si>
    <t>ITP_RULE_CONTEXT</t>
  </si>
  <si>
    <t>ITP_RULE_CONTEXT_ITP_ACTION</t>
  </si>
  <si>
    <t>ITP_RULE_GROUP</t>
  </si>
  <si>
    <t>ITP_RULE_OWNER</t>
  </si>
  <si>
    <t>ITP_RULE_OWNER_ITP_ACTION</t>
  </si>
  <si>
    <t>ITP_RULE_PARAMETER</t>
  </si>
  <si>
    <t>ITP_RULE_PARAMETER_LIST_VALUE</t>
  </si>
  <si>
    <t>ITP_RULE_PARAMETER_VALUE</t>
  </si>
  <si>
    <t>ITP_SOURCE_FILE_FORMAT</t>
  </si>
  <si>
    <t>ITP_SOURCE_SYSTEM</t>
  </si>
  <si>
    <t>LBA_AI_GRADE</t>
  </si>
  <si>
    <t>LOGIN</t>
  </si>
  <si>
    <t>LOGIN_HISTORY</t>
  </si>
  <si>
    <t>LOGOUT_TYPE</t>
  </si>
  <si>
    <t>MAIL_COLLABORATION_MAIL</t>
  </si>
  <si>
    <t>MAIL_COLLABORATION_MAIL_CONTRIBUTOR</t>
  </si>
  <si>
    <t>MAIL_COLLABORATION_MAIL_READ</t>
  </si>
  <si>
    <t>MAIL_COLLABORATION_OUTSIDE_CONTRIBUTOR</t>
  </si>
  <si>
    <t>MATTER</t>
  </si>
  <si>
    <t>MATTER_COMPANY</t>
  </si>
  <si>
    <t>MATTER_COMPANY_LEAD_TIMEKEEPER_HISTORY</t>
  </si>
  <si>
    <t>MATTER_COMPANY_SIR_INFO</t>
  </si>
  <si>
    <t>MATTER_CONTACT</t>
  </si>
  <si>
    <t>MATTER_GROUP</t>
  </si>
  <si>
    <t>MATTER_GROUP_MATTER</t>
  </si>
  <si>
    <t>MATTER_INDIVIDUAL</t>
  </si>
  <si>
    <t>MATTER_INDIVIDUAL_GROUP</t>
  </si>
  <si>
    <t>MATTER_SIR_INFO</t>
  </si>
  <si>
    <t>MATTER_SIR_STATUS</t>
  </si>
  <si>
    <t>MATTER_STATUS</t>
  </si>
  <si>
    <t>MATTER_STATUS_HISTORY</t>
  </si>
  <si>
    <t>MATTER_USOP_LOG</t>
  </si>
  <si>
    <t>METRO_AREA</t>
  </si>
  <si>
    <t>METRO_AREA_STATE_OR_PROVINCE</t>
  </si>
  <si>
    <t>NETWORK</t>
  </si>
  <si>
    <t>NETWORK_BUSINESS_OBJECTS_CONFIGURATION</t>
  </si>
  <si>
    <t>NETWORK_CAP_RATE</t>
  </si>
  <si>
    <t>NETWORK_CURRENCY</t>
  </si>
  <si>
    <t>NETWORK_EXCEPTION_RATE</t>
  </si>
  <si>
    <t>NETWORK_EXCHANGE_RATE</t>
  </si>
  <si>
    <t>NETWORK_EXCHANGE_RATE_CURRENT</t>
  </si>
  <si>
    <t>NETWORK_FEES_CALCULATION_PURPOSE</t>
  </si>
  <si>
    <t>NETWORK_FEES_COMPANY_PROCESSING_FEE_TIER</t>
  </si>
  <si>
    <t>NETWORK_FEES_MODEL</t>
  </si>
  <si>
    <t>NETWORK_FEES_MODEL_TYPE</t>
  </si>
  <si>
    <t>NETWORK_FEES_PERIOD</t>
  </si>
  <si>
    <t>NETWORK_FEES_PROCESSING_LOG</t>
  </si>
  <si>
    <t>NETWORK_FEES_RATE</t>
  </si>
  <si>
    <t>NETWORK_FEES_SETTING</t>
  </si>
  <si>
    <t>NETWORK_FEES_TIER</t>
  </si>
  <si>
    <t>NETWORK_INVOICE_SETTING</t>
  </si>
  <si>
    <t>NETWORK_LEGAL_ENTITY</t>
  </si>
  <si>
    <t>NETWORK_ORG_UNIT</t>
  </si>
  <si>
    <t>NETWORK_ORG_UNIT_ADMIN</t>
  </si>
  <si>
    <t>NETWORK_ORG_UNIT_ADMIN_HISTORY</t>
  </si>
  <si>
    <t>NETWORK_ORG_UNIT_INDIVIDUAL</t>
  </si>
  <si>
    <t>NETWORK_ORG_UNIT_INDIVIDUAL_GROUP</t>
  </si>
  <si>
    <t>NETWORK_PANEL</t>
  </si>
  <si>
    <t>NETWORK_PANEL_CONFIGURATION</t>
  </si>
  <si>
    <t>NETWORK_PANEL_CONFIGURATION_ENTITY</t>
  </si>
  <si>
    <t>NETWORK_PANEL_CONFIGURATION_VALUES</t>
  </si>
  <si>
    <t>NETWORK_RATE_MANAGEMENT</t>
  </si>
  <si>
    <t>NETWORK_ROLE</t>
  </si>
  <si>
    <t>NETWORK_ROLE_GROUP</t>
  </si>
  <si>
    <t>NETWORK_ROLE_HISTORY</t>
  </si>
  <si>
    <t>NETWORK_ROLE_SCOPE_ACTION</t>
  </si>
  <si>
    <t>NETWORK_ROLE_SCOPE_ACTION_HISTORY</t>
  </si>
  <si>
    <t>NETWORK_ROLE_SECURE_ACTION</t>
  </si>
  <si>
    <t>NETWORK_ROLE_SECURE_ACTION_HISTORY</t>
  </si>
  <si>
    <t>NETWORK_SETTING</t>
  </si>
  <si>
    <t>NETWORK_SETTING_DATA</t>
  </si>
  <si>
    <t>NETWORK_SETTING_DATA_TYPE</t>
  </si>
  <si>
    <t>NETWORK_SSO_X509CERTIFICATE</t>
  </si>
  <si>
    <t>NETWORK_SSO_X509CERTIFICATE_SHARING</t>
  </si>
  <si>
    <t>NETWORK_SSO_X509CERTIFICATE_SHARING_HISTORY</t>
  </si>
  <si>
    <t>NETWORK_SSO_X509CERTIFICATE_SHARING_STATE</t>
  </si>
  <si>
    <t>NETWORK_TAX_RATE</t>
  </si>
  <si>
    <t>NETWORK_WORKAREA</t>
  </si>
  <si>
    <t>NETWORK_WORKAREA_ADMIN</t>
  </si>
  <si>
    <t>NETWORK_WORKAREA_ADMIN_HISTORY</t>
  </si>
  <si>
    <t>NETWORK_WORKAREA_AUDITOR</t>
  </si>
  <si>
    <t>NETWORK_WORKAREA_AUDITOR_HISTORY</t>
  </si>
  <si>
    <t>NETWORK_WORKAREA_AUTHORITY_APPROVAL_MANAGER</t>
  </si>
  <si>
    <t>NETWORK_WORKAREA_BUDGET_ESCALATION_APPROVER</t>
  </si>
  <si>
    <t>NETWORK_WORKAREA_BUDGET_OVERRIDE_APPROVER</t>
  </si>
  <si>
    <t>NETWORK_WORKAREA_FORECAST</t>
  </si>
  <si>
    <t>NETWORK_WORKAREA_FORECAST_LIMITATION</t>
  </si>
  <si>
    <t>NETWORK_WORKAREA_INDIVIDUAL</t>
  </si>
  <si>
    <t>NETWORK_WORKAREA_INDIVIDUAL_GROUP</t>
  </si>
  <si>
    <t>NETWORK_WORKAREA_LEVEL_NAME</t>
  </si>
  <si>
    <t>NLA_ENTITY_PROVIDER</t>
  </si>
  <si>
    <t>NLA_HISTORY</t>
  </si>
  <si>
    <t>NLA_INDIVIDUAL_NETWORK_SETTING</t>
  </si>
  <si>
    <t>NLA_INDIVIDUAL_NETWORK_SETTING_PHONE</t>
  </si>
  <si>
    <t>NLA_NETWORK_SETTING</t>
  </si>
  <si>
    <t>NLA_PHONE_DELIVERY_METHOD</t>
  </si>
  <si>
    <t>NLA_PROVIDER</t>
  </si>
  <si>
    <t>NLA_PROVIDER_REQUEST_RESPONSE_HISTORY</t>
  </si>
  <si>
    <t>NLA_PROVIDER_SETTING</t>
  </si>
  <si>
    <t>NLA_PROVIDER_SETTING_DATA</t>
  </si>
  <si>
    <t>NON_PANEL_COMPANY_REQUEST</t>
  </si>
  <si>
    <t>NON_PANEL_REQUEST_REASON_CODE</t>
  </si>
  <si>
    <t>NOTE</t>
  </si>
  <si>
    <t>NOTE_ACCESS_TYPE</t>
  </si>
  <si>
    <t>NOTE_CATEGORY</t>
  </si>
  <si>
    <t>NOTE_CATEGORY_NOTE</t>
  </si>
  <si>
    <t>OFFICE</t>
  </si>
  <si>
    <t>PARSING_COMPANY_INVOICE_OWNER_ACTION_HISTORY</t>
  </si>
  <si>
    <t>PASSWORD_HISTORY</t>
  </si>
  <si>
    <t>PAYMENT_INFO</t>
  </si>
  <si>
    <t>PERSISTED_SETTING</t>
  </si>
  <si>
    <t>PROXY</t>
  </si>
  <si>
    <t>PURCHASE_ORDER</t>
  </si>
  <si>
    <t>PURCHASE_ORDER_MATTER_COMPANY</t>
  </si>
  <si>
    <t>PURCHASE_ORDER_STATUS</t>
  </si>
  <si>
    <t>PURCHASE_ORDER_TYPE</t>
  </si>
  <si>
    <t>RECURRING</t>
  </si>
  <si>
    <t>REPRESENTATION_TYPE</t>
  </si>
  <si>
    <t>REVIEW_AUTHORIZATION_AMOUNT</t>
  </si>
  <si>
    <t>REVIEW_AUTHORIZATION_AMOUNT_HISTORY</t>
  </si>
  <si>
    <t>REVIEW_AUTHORIZATION_AMOUNT_OVERRIDE</t>
  </si>
  <si>
    <t>REVIEW_AUTHORIZATION_AMOUNT_OVERRIDE_HISTORY</t>
  </si>
  <si>
    <t>REVIEW_AUTHORIZATION_AMOUNT_SCOPE_TYPE</t>
  </si>
  <si>
    <t>REVIEW_ENTITY_CURRENT_STATUS</t>
  </si>
  <si>
    <t>REVIEW_HISTORY</t>
  </si>
  <si>
    <t>REVIEW_ROUTE</t>
  </si>
  <si>
    <t>REVIEW_ROUTE_PATH</t>
  </si>
  <si>
    <t>REVIEW_STATUS</t>
  </si>
  <si>
    <t>REVIEWER_ASSIGNMENT_REASON</t>
  </si>
  <si>
    <t>ROLE_RATE_STATUS_TYPE</t>
  </si>
  <si>
    <t>ROLE_RATE_TYPE</t>
  </si>
  <si>
    <t>ROLE_TYPE</t>
  </si>
  <si>
    <t>SCHEDULER_TASK</t>
  </si>
  <si>
    <t>SECURE_ACTION</t>
  </si>
  <si>
    <t>SECURE_ACTION_HISTORY</t>
  </si>
  <si>
    <t>SECURE_ACTION_NETWORK</t>
  </si>
  <si>
    <t>SECURE_ACTION_NETWORK_HISTORY</t>
  </si>
  <si>
    <t>SECURE_ACTION_SYSTEM_ADMINISTRATOR</t>
  </si>
  <si>
    <t>SECURE_ACTION_TYPE</t>
  </si>
  <si>
    <t>SECURE_CLASS</t>
  </si>
  <si>
    <t>SECURE_ENTITY_TYPE</t>
  </si>
  <si>
    <t>SECURE_GROUP</t>
  </si>
  <si>
    <t>SECURE_GROUP_CLASS</t>
  </si>
  <si>
    <t>SECURE_GROUP_CLASS_ROLE</t>
  </si>
  <si>
    <t>SECURE_GROUP_INSTANCE</t>
  </si>
  <si>
    <t>SECURE_GROUP_INSTANCE_ROLE</t>
  </si>
  <si>
    <t>SECURITY_SCOPE</t>
  </si>
  <si>
    <t>SECURITY_SCOPE_NETWORK</t>
  </si>
  <si>
    <t>SERVICE</t>
  </si>
  <si>
    <t>SERVICE_NETWORK</t>
  </si>
  <si>
    <t>SIR_EXPENSE</t>
  </si>
  <si>
    <t>SIR_EXPENSE_TYPE</t>
  </si>
  <si>
    <t>SIR_SUBCATEGORY</t>
  </si>
  <si>
    <t>STATE_OR_PROVINCE</t>
  </si>
  <si>
    <t>SYS_PROPERTY</t>
  </si>
  <si>
    <t>SYS_PROPERTY_DATA</t>
  </si>
  <si>
    <t>SYS_PROPERTY_GROUP</t>
  </si>
  <si>
    <t>SYSTEM_ROLE</t>
  </si>
  <si>
    <t>SYSTEM_ROLE_SECURE_ACTION</t>
  </si>
  <si>
    <t>SYSTEM_ROLE_TYPE</t>
  </si>
  <si>
    <t>SYSTEM_TAX_JURISDICTION</t>
  </si>
  <si>
    <t>SYSTEM_TAX_TYPE</t>
  </si>
  <si>
    <t>SYSTEM_WORKAREA</t>
  </si>
  <si>
    <t>TASK</t>
  </si>
  <si>
    <t>TASK_ACCESS_TYPE</t>
  </si>
  <si>
    <t>TASK_INDIVIDUAL</t>
  </si>
  <si>
    <t>TASK_INDIVIDUAL_GROUP</t>
  </si>
  <si>
    <t>TASK_PRIORITY</t>
  </si>
  <si>
    <t>TASK_REMINDER</t>
  </si>
  <si>
    <t>TASK_STATUS</t>
  </si>
  <si>
    <t>TIMESHEET_AUTO_SUBMITTED_PERIOD</t>
  </si>
  <si>
    <t>TIMESHEET_CONFIG</t>
  </si>
  <si>
    <t>TIMESHEET_ENTRY</t>
  </si>
  <si>
    <t>TIMESHEET_NON_WORKING_DAY</t>
  </si>
  <si>
    <t>TIMESHEET_PROFILE</t>
  </si>
  <si>
    <t>TIMESHEET_PROFILE_DAY</t>
  </si>
  <si>
    <t>TIMESHEET_SUBMITTED_PERIOD</t>
  </si>
  <si>
    <t>TIMESHEET_SUBMITTED_PERIOD_CONTINUOUS</t>
  </si>
  <si>
    <t>TIMESHEET_SUBMITTED_PERIOD_STATUS</t>
  </si>
  <si>
    <t>USER_DOCUMENTATION</t>
  </si>
  <si>
    <t>USOP_LOG</t>
  </si>
  <si>
    <t>USOP_LOG_ATTORNEY_INFO</t>
  </si>
  <si>
    <t>USOP_LOG_CASE_INFO</t>
  </si>
  <si>
    <t>USOP_LOG_CASE_TYPE</t>
  </si>
  <si>
    <t>USOP_LOG_CONSOLIDATED_CASE</t>
  </si>
  <si>
    <t>USOP_LOG_CONTACT</t>
  </si>
  <si>
    <t>USOP_LOG_CONTACT_TYPE</t>
  </si>
  <si>
    <t>USOP_LOG_LAWSUIT_INFO</t>
  </si>
  <si>
    <t>USOP_LOG_TARGET_INFO</t>
  </si>
  <si>
    <t>USOP_LOG_USOP_LOG_CONTACT</t>
  </si>
  <si>
    <t>VENDOR_ASSOCIATION</t>
  </si>
  <si>
    <t>VOLUME_DISCOUNT</t>
  </si>
  <si>
    <t>VOLUME_DISCOUNT_AMOUNT</t>
  </si>
  <si>
    <t>VOLUME_DISCOUNT_EFFECTIVE_DATE_TYPE</t>
  </si>
  <si>
    <t>VOLUME_DISCOUNT_EXCLUSION_LOG</t>
  </si>
  <si>
    <t>WEEKDAY</t>
  </si>
  <si>
    <t>WIS_ENTITY</t>
  </si>
  <si>
    <t>WIS_STATUS</t>
  </si>
  <si>
    <t>WIS_STATUS_HISTORY</t>
  </si>
  <si>
    <t>WORK_TYPE</t>
  </si>
  <si>
    <t>WORK_TYPE_BILL_CODE_GROUP_BILL_CODE</t>
  </si>
  <si>
    <t>WORK_TYPE_CODE</t>
  </si>
  <si>
    <t>WORKAREA_FORECAST_APPROVAL</t>
  </si>
  <si>
    <t>WORKAREA_FORECAST_APPROVAL_TASK</t>
  </si>
  <si>
    <t>WORKAREA_FORECAST_REQUEST</t>
  </si>
  <si>
    <t>WORKAREA_FORECAST_REQUEST_APPROVAL</t>
  </si>
  <si>
    <t>WORKFLOW_ACTIVITY_INSTANCE</t>
  </si>
  <si>
    <t>WORKFLOW_INSTANCE</t>
  </si>
  <si>
    <t>WORKFLOW_INSTANCE_START_QUEUE</t>
  </si>
  <si>
    <t>WORKFLOW_INSTANCE_STOP_QUEUE</t>
  </si>
  <si>
    <t>WORKFLOW_RECOVERY_QUEUE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</si>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</sst>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scadia Code"/>
      <family val="3"/>
    </font>
    <font>
      <b/>
      <sz val="11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 applyBorder="1"/>
    <xf numFmtId="22" fontId="2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/>
    <xf numFmtId="1" fontId="3" fillId="0" borderId="0" xfId="0" applyNumberFormat="1" applyFont="1"/>
    <xf numFmtId="164" fontId="3" fillId="0" borderId="0" xfId="0" applyNumberFormat="1" applyFont="1"/>
    <xf numFmtId="1" fontId="3" fillId="0" borderId="1" xfId="0" applyNumberFormat="1" applyFont="1" applyBorder="1"/>
    <xf numFmtId="164" fontId="3" fillId="0" borderId="1" xfId="0" applyNumberFormat="1" applyFont="1" applyBorder="1"/>
    <xf numFmtId="14" fontId="2" fillId="0" borderId="0" xfId="0" applyNumberFormat="1" applyFont="1"/>
    <xf numFmtId="14" fontId="3" fillId="0" borderId="0" xfId="0" applyNumberFormat="1" applyFont="1"/>
    <xf numFmtId="14" fontId="3" fillId="0" borderId="1" xfId="0" applyNumberFormat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A542-EB2C-4326-B186-00BD9A86D4DC}">
  <dimension ref="A1:K14"/>
  <sheetViews>
    <sheetView showGridLines="0" workbookViewId="0"/>
  </sheetViews>
  <sheetFormatPr defaultRowHeight="16.5" x14ac:dyDescent="0.3"/>
  <cols>
    <col min="1" max="2" width="9.140625" style="6"/>
    <col min="3" max="4" width="14.28515625" style="6" bestFit="1" customWidth="1"/>
    <col min="5" max="5" width="23.5703125" style="6" bestFit="1" customWidth="1"/>
    <col min="6" max="8" width="9.140625" style="6"/>
    <col min="9" max="9" width="20.85546875" style="6" bestFit="1" customWidth="1"/>
    <col min="10" max="10" width="12.85546875" style="6" bestFit="1" customWidth="1"/>
    <col min="11" max="11" width="24.85546875" style="6" bestFit="1" customWidth="1"/>
    <col min="12" max="16384" width="9.140625" style="6"/>
  </cols>
  <sheetData>
    <row r="1" spans="1:11" x14ac:dyDescent="0.3">
      <c r="A1" s="6" t="s">
        <v>213</v>
      </c>
    </row>
    <row r="5" spans="1:11" x14ac:dyDescent="0.3">
      <c r="B5" s="6" t="s">
        <v>212</v>
      </c>
      <c r="I5" s="6" t="s">
        <v>19</v>
      </c>
    </row>
    <row r="6" spans="1:11" x14ac:dyDescent="0.3">
      <c r="B6" s="7" t="s">
        <v>16</v>
      </c>
      <c r="C6" s="7" t="s">
        <v>206</v>
      </c>
      <c r="D6" s="7" t="s">
        <v>207</v>
      </c>
      <c r="E6" s="7" t="s">
        <v>208</v>
      </c>
      <c r="I6" s="7" t="s">
        <v>209</v>
      </c>
      <c r="J6" s="7" t="s">
        <v>210</v>
      </c>
      <c r="K6" s="7" t="s">
        <v>211</v>
      </c>
    </row>
    <row r="7" spans="1:11" x14ac:dyDescent="0.3">
      <c r="B7" s="7">
        <v>1</v>
      </c>
      <c r="C7" s="7" t="s">
        <v>34</v>
      </c>
      <c r="D7" s="7" t="s">
        <v>35</v>
      </c>
      <c r="E7" s="7">
        <v>125</v>
      </c>
      <c r="I7" s="7" t="s">
        <v>37</v>
      </c>
      <c r="J7" s="7" t="s">
        <v>35</v>
      </c>
      <c r="K7" s="7">
        <v>232</v>
      </c>
    </row>
    <row r="8" spans="1:11" x14ac:dyDescent="0.3">
      <c r="B8" s="7">
        <v>2</v>
      </c>
      <c r="C8" s="7" t="s">
        <v>35</v>
      </c>
      <c r="D8" s="7" t="s">
        <v>34</v>
      </c>
      <c r="E8" s="7">
        <v>110</v>
      </c>
      <c r="I8" s="7" t="s">
        <v>37</v>
      </c>
      <c r="J8" s="7" t="s">
        <v>36</v>
      </c>
      <c r="K8" s="7">
        <v>116</v>
      </c>
    </row>
    <row r="9" spans="1:11" x14ac:dyDescent="0.3">
      <c r="B9" s="7">
        <v>3</v>
      </c>
      <c r="C9" s="7" t="s">
        <v>36</v>
      </c>
      <c r="D9" s="7" t="s">
        <v>34</v>
      </c>
      <c r="E9" s="7">
        <v>132</v>
      </c>
      <c r="I9" s="7" t="s">
        <v>35</v>
      </c>
      <c r="J9" s="7" t="s">
        <v>34</v>
      </c>
      <c r="K9" s="7">
        <v>235</v>
      </c>
    </row>
    <row r="10" spans="1:11" x14ac:dyDescent="0.3">
      <c r="B10" s="7">
        <v>4</v>
      </c>
      <c r="C10" s="7" t="s">
        <v>34</v>
      </c>
      <c r="D10" s="7" t="s">
        <v>36</v>
      </c>
      <c r="E10" s="7">
        <v>180</v>
      </c>
      <c r="I10" s="7" t="s">
        <v>35</v>
      </c>
      <c r="J10" s="7" t="s">
        <v>36</v>
      </c>
      <c r="K10" s="7">
        <v>124</v>
      </c>
    </row>
    <row r="11" spans="1:11" x14ac:dyDescent="0.3">
      <c r="B11" s="7">
        <v>5</v>
      </c>
      <c r="C11" s="7" t="s">
        <v>37</v>
      </c>
      <c r="D11" s="7" t="s">
        <v>35</v>
      </c>
      <c r="E11" s="7">
        <v>148</v>
      </c>
      <c r="I11" s="7" t="s">
        <v>34</v>
      </c>
      <c r="J11" s="7" t="s">
        <v>36</v>
      </c>
      <c r="K11" s="7">
        <v>312</v>
      </c>
    </row>
    <row r="12" spans="1:11" x14ac:dyDescent="0.3">
      <c r="B12" s="7">
        <v>6</v>
      </c>
      <c r="C12" s="7" t="s">
        <v>35</v>
      </c>
      <c r="D12" s="7" t="s">
        <v>37</v>
      </c>
      <c r="E12" s="7">
        <v>84</v>
      </c>
    </row>
    <row r="13" spans="1:11" x14ac:dyDescent="0.3">
      <c r="B13" s="7">
        <v>7</v>
      </c>
      <c r="C13" s="7" t="s">
        <v>36</v>
      </c>
      <c r="D13" s="7" t="s">
        <v>37</v>
      </c>
      <c r="E13" s="7">
        <v>116</v>
      </c>
    </row>
    <row r="14" spans="1:11" x14ac:dyDescent="0.3">
      <c r="B14" s="7">
        <v>8</v>
      </c>
      <c r="C14" s="7" t="s">
        <v>35</v>
      </c>
      <c r="D14" s="7" t="s">
        <v>36</v>
      </c>
      <c r="E14" s="7">
        <v>124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192-4E59-4678-B4A9-28DE6A27E0FB}">
  <dimension ref="A1:M35"/>
  <sheetViews>
    <sheetView showGridLines="0" workbookViewId="0">
      <selection activeCell="N24" sqref="N24"/>
    </sheetView>
  </sheetViews>
  <sheetFormatPr defaultRowHeight="16.5" x14ac:dyDescent="0.3"/>
  <cols>
    <col min="1" max="2" width="9.140625" style="6"/>
    <col min="3" max="3" width="34.28515625" style="6" bestFit="1" customWidth="1"/>
    <col min="4" max="10" width="9.140625" style="6"/>
    <col min="11" max="11" width="19.5703125" style="6" bestFit="1" customWidth="1"/>
    <col min="12" max="12" width="34.28515625" style="6" bestFit="1" customWidth="1"/>
    <col min="13" max="13" width="9" style="6" bestFit="1" customWidth="1"/>
    <col min="14" max="14" width="18.28515625" style="6" bestFit="1" customWidth="1"/>
    <col min="15" max="16384" width="9.140625" style="6"/>
  </cols>
  <sheetData>
    <row r="1" spans="1:13" x14ac:dyDescent="0.3">
      <c r="A1" s="6" t="s">
        <v>198</v>
      </c>
    </row>
    <row r="6" spans="1:13" s="8" customFormat="1" x14ac:dyDescent="0.3">
      <c r="B6" s="8" t="s">
        <v>193</v>
      </c>
      <c r="J6" s="8" t="s">
        <v>19</v>
      </c>
    </row>
    <row r="7" spans="1:13" s="8" customFormat="1" x14ac:dyDescent="0.3">
      <c r="B7" s="9" t="s">
        <v>157</v>
      </c>
      <c r="C7" s="9" t="s">
        <v>158</v>
      </c>
      <c r="J7" s="9" t="s">
        <v>164</v>
      </c>
      <c r="K7" s="9" t="s">
        <v>165</v>
      </c>
      <c r="L7" s="9" t="s">
        <v>190</v>
      </c>
      <c r="M7" s="9" t="s">
        <v>167</v>
      </c>
    </row>
    <row r="8" spans="1:13" x14ac:dyDescent="0.3">
      <c r="B8" s="7">
        <v>1</v>
      </c>
      <c r="C8" s="7" t="s">
        <v>159</v>
      </c>
      <c r="J8" s="7">
        <v>5</v>
      </c>
      <c r="K8" s="7" t="s">
        <v>173</v>
      </c>
      <c r="L8" s="7" t="s">
        <v>159</v>
      </c>
      <c r="M8" s="7">
        <v>550000</v>
      </c>
    </row>
    <row r="9" spans="1:13" x14ac:dyDescent="0.3">
      <c r="B9" s="7">
        <v>2</v>
      </c>
      <c r="C9" s="7" t="s">
        <v>160</v>
      </c>
      <c r="J9" s="7">
        <v>7</v>
      </c>
      <c r="K9" s="7" t="s">
        <v>175</v>
      </c>
      <c r="L9" s="7" t="s">
        <v>160</v>
      </c>
      <c r="M9" s="7">
        <v>500000</v>
      </c>
    </row>
    <row r="10" spans="1:13" x14ac:dyDescent="0.3">
      <c r="B10" s="7">
        <v>3</v>
      </c>
      <c r="C10" s="7" t="s">
        <v>161</v>
      </c>
      <c r="J10" s="7">
        <v>11</v>
      </c>
      <c r="K10" s="7" t="s">
        <v>179</v>
      </c>
      <c r="L10" s="7" t="s">
        <v>162</v>
      </c>
      <c r="M10" s="7">
        <v>625000</v>
      </c>
    </row>
    <row r="11" spans="1:13" x14ac:dyDescent="0.3">
      <c r="B11" s="7">
        <v>4</v>
      </c>
      <c r="C11" s="7" t="s">
        <v>162</v>
      </c>
      <c r="J11" s="7">
        <v>12</v>
      </c>
      <c r="K11" s="7" t="s">
        <v>180</v>
      </c>
      <c r="L11" s="7" t="s">
        <v>162</v>
      </c>
      <c r="M11" s="7">
        <v>600000</v>
      </c>
    </row>
    <row r="12" spans="1:13" x14ac:dyDescent="0.3">
      <c r="B12" s="7">
        <v>5</v>
      </c>
      <c r="C12" s="7" t="s">
        <v>163</v>
      </c>
      <c r="J12" s="7">
        <v>14</v>
      </c>
      <c r="K12" s="7" t="s">
        <v>182</v>
      </c>
      <c r="L12" s="7" t="s">
        <v>162</v>
      </c>
      <c r="M12" s="7">
        <v>600000</v>
      </c>
    </row>
    <row r="13" spans="1:13" x14ac:dyDescent="0.3">
      <c r="J13" s="7">
        <v>17</v>
      </c>
      <c r="K13" s="7" t="s">
        <v>185</v>
      </c>
      <c r="L13" s="7" t="s">
        <v>163</v>
      </c>
      <c r="M13" s="7">
        <v>220000</v>
      </c>
    </row>
    <row r="14" spans="1:13" s="8" customFormat="1" x14ac:dyDescent="0.3">
      <c r="B14" s="8" t="s">
        <v>194</v>
      </c>
    </row>
    <row r="15" spans="1:13" s="8" customFormat="1" x14ac:dyDescent="0.3">
      <c r="B15" s="9" t="s">
        <v>164</v>
      </c>
      <c r="C15" s="9" t="s">
        <v>165</v>
      </c>
      <c r="D15" s="9" t="s">
        <v>157</v>
      </c>
      <c r="E15" s="9" t="s">
        <v>166</v>
      </c>
      <c r="F15" s="9" t="s">
        <v>167</v>
      </c>
    </row>
    <row r="16" spans="1:13" x14ac:dyDescent="0.3">
      <c r="B16" s="7">
        <v>1</v>
      </c>
      <c r="C16" s="7" t="s">
        <v>168</v>
      </c>
      <c r="D16" s="7" t="s">
        <v>169</v>
      </c>
      <c r="E16" s="7" t="s">
        <v>169</v>
      </c>
      <c r="F16" s="7">
        <v>750000</v>
      </c>
    </row>
    <row r="17" spans="2:6" x14ac:dyDescent="0.3">
      <c r="B17" s="7">
        <v>2</v>
      </c>
      <c r="C17" s="7" t="s">
        <v>170</v>
      </c>
      <c r="D17" s="7">
        <v>1</v>
      </c>
      <c r="E17" s="7">
        <v>1</v>
      </c>
      <c r="F17" s="7">
        <v>500000</v>
      </c>
    </row>
    <row r="18" spans="2:6" x14ac:dyDescent="0.3">
      <c r="B18" s="7">
        <v>3</v>
      </c>
      <c r="C18" s="7" t="s">
        <v>171</v>
      </c>
      <c r="D18" s="7">
        <v>1</v>
      </c>
      <c r="E18" s="7">
        <v>2</v>
      </c>
      <c r="F18" s="7">
        <v>400000</v>
      </c>
    </row>
    <row r="19" spans="2:6" x14ac:dyDescent="0.3">
      <c r="B19" s="7">
        <v>4</v>
      </c>
      <c r="C19" s="7" t="s">
        <v>172</v>
      </c>
      <c r="D19" s="7">
        <v>1</v>
      </c>
      <c r="E19" s="7">
        <v>2</v>
      </c>
      <c r="F19" s="7">
        <v>300000</v>
      </c>
    </row>
    <row r="20" spans="2:6" x14ac:dyDescent="0.3">
      <c r="B20" s="7">
        <v>5</v>
      </c>
      <c r="C20" s="7" t="s">
        <v>173</v>
      </c>
      <c r="D20" s="7">
        <v>1</v>
      </c>
      <c r="E20" s="7">
        <v>2</v>
      </c>
      <c r="F20" s="7">
        <v>550000</v>
      </c>
    </row>
    <row r="21" spans="2:6" x14ac:dyDescent="0.3">
      <c r="B21" s="7">
        <v>6</v>
      </c>
      <c r="C21" s="7" t="s">
        <v>174</v>
      </c>
      <c r="D21" s="7">
        <v>2</v>
      </c>
      <c r="E21" s="7">
        <v>1</v>
      </c>
      <c r="F21" s="7">
        <v>600000</v>
      </c>
    </row>
    <row r="22" spans="2:6" x14ac:dyDescent="0.3">
      <c r="B22" s="7">
        <v>7</v>
      </c>
      <c r="C22" s="7" t="s">
        <v>175</v>
      </c>
      <c r="D22" s="7">
        <v>2</v>
      </c>
      <c r="E22" s="7">
        <v>6</v>
      </c>
      <c r="F22" s="7">
        <v>500000</v>
      </c>
    </row>
    <row r="23" spans="2:6" x14ac:dyDescent="0.3">
      <c r="B23" s="7">
        <v>8</v>
      </c>
      <c r="C23" s="7" t="s">
        <v>176</v>
      </c>
      <c r="D23" s="7">
        <v>2</v>
      </c>
      <c r="E23" s="7">
        <v>6</v>
      </c>
      <c r="F23" s="7">
        <v>250000</v>
      </c>
    </row>
    <row r="24" spans="2:6" x14ac:dyDescent="0.3">
      <c r="B24" s="7">
        <v>9</v>
      </c>
      <c r="C24" s="7" t="s">
        <v>177</v>
      </c>
      <c r="D24" s="7">
        <v>3</v>
      </c>
      <c r="E24" s="7">
        <v>1</v>
      </c>
      <c r="F24" s="7">
        <v>250000</v>
      </c>
    </row>
    <row r="25" spans="2:6" x14ac:dyDescent="0.3">
      <c r="B25" s="7">
        <v>10</v>
      </c>
      <c r="C25" s="7" t="s">
        <v>178</v>
      </c>
      <c r="D25" s="7">
        <v>3</v>
      </c>
      <c r="E25" s="7">
        <v>9</v>
      </c>
      <c r="F25" s="7">
        <v>150000</v>
      </c>
    </row>
    <row r="26" spans="2:6" x14ac:dyDescent="0.3">
      <c r="B26" s="7">
        <v>11</v>
      </c>
      <c r="C26" s="7" t="s">
        <v>179</v>
      </c>
      <c r="D26" s="7">
        <v>4</v>
      </c>
      <c r="E26" s="7">
        <v>1</v>
      </c>
      <c r="F26" s="7">
        <v>625000</v>
      </c>
    </row>
    <row r="27" spans="2:6" x14ac:dyDescent="0.3">
      <c r="B27" s="7">
        <v>12</v>
      </c>
      <c r="C27" s="7" t="s">
        <v>180</v>
      </c>
      <c r="D27" s="7">
        <v>4</v>
      </c>
      <c r="E27" s="7">
        <v>11</v>
      </c>
      <c r="F27" s="7">
        <v>600000</v>
      </c>
    </row>
    <row r="28" spans="2:6" x14ac:dyDescent="0.3">
      <c r="B28" s="7">
        <v>13</v>
      </c>
      <c r="C28" s="7" t="s">
        <v>181</v>
      </c>
      <c r="D28" s="7">
        <v>4</v>
      </c>
      <c r="E28" s="7">
        <v>11</v>
      </c>
      <c r="F28" s="7">
        <v>550000</v>
      </c>
    </row>
    <row r="29" spans="2:6" x14ac:dyDescent="0.3">
      <c r="B29" s="7">
        <v>14</v>
      </c>
      <c r="C29" s="7" t="s">
        <v>182</v>
      </c>
      <c r="D29" s="7">
        <v>4</v>
      </c>
      <c r="E29" s="7">
        <v>13</v>
      </c>
      <c r="F29" s="7">
        <v>600000</v>
      </c>
    </row>
    <row r="30" spans="2:6" x14ac:dyDescent="0.3">
      <c r="B30" s="7">
        <v>15</v>
      </c>
      <c r="C30" s="7" t="s">
        <v>183</v>
      </c>
      <c r="D30" s="7">
        <v>4</v>
      </c>
      <c r="E30" s="7">
        <v>13</v>
      </c>
      <c r="F30" s="7">
        <v>450000</v>
      </c>
    </row>
    <row r="31" spans="2:6" x14ac:dyDescent="0.3">
      <c r="B31" s="7">
        <v>16</v>
      </c>
      <c r="C31" s="7" t="s">
        <v>184</v>
      </c>
      <c r="D31" s="7">
        <v>5</v>
      </c>
      <c r="E31" s="7">
        <v>6</v>
      </c>
      <c r="F31" s="7">
        <v>150000</v>
      </c>
    </row>
    <row r="32" spans="2:6" x14ac:dyDescent="0.3">
      <c r="B32" s="7">
        <v>17</v>
      </c>
      <c r="C32" s="7" t="s">
        <v>185</v>
      </c>
      <c r="D32" s="7">
        <v>5</v>
      </c>
      <c r="E32" s="7">
        <v>9</v>
      </c>
      <c r="F32" s="7">
        <v>220000</v>
      </c>
    </row>
    <row r="33" spans="2:6" x14ac:dyDescent="0.3">
      <c r="B33" s="7">
        <v>18</v>
      </c>
      <c r="C33" s="7" t="s">
        <v>186</v>
      </c>
      <c r="D33" s="7">
        <v>5</v>
      </c>
      <c r="E33" s="7">
        <v>11</v>
      </c>
      <c r="F33" s="7">
        <v>470000</v>
      </c>
    </row>
    <row r="34" spans="2:6" x14ac:dyDescent="0.3">
      <c r="B34" s="7">
        <v>19</v>
      </c>
      <c r="C34" s="7" t="s">
        <v>187</v>
      </c>
      <c r="D34" s="7">
        <v>5</v>
      </c>
      <c r="E34" s="7">
        <v>2</v>
      </c>
      <c r="F34" s="7">
        <v>225000</v>
      </c>
    </row>
    <row r="35" spans="2:6" x14ac:dyDescent="0.3">
      <c r="B35" s="7">
        <v>20</v>
      </c>
      <c r="C35" s="7" t="s">
        <v>188</v>
      </c>
      <c r="D35" s="7">
        <v>5</v>
      </c>
      <c r="E35" s="7">
        <v>13</v>
      </c>
      <c r="F35" s="7">
        <v>100000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0F33-09B4-4C54-B225-4711F66D6030}">
  <dimension ref="A1:L35"/>
  <sheetViews>
    <sheetView showGridLines="0" topLeftCell="A19" workbookViewId="0">
      <selection activeCell="C22" sqref="C22:C31"/>
    </sheetView>
  </sheetViews>
  <sheetFormatPr defaultRowHeight="16.5" x14ac:dyDescent="0.3"/>
  <cols>
    <col min="1" max="2" width="9.140625" style="6"/>
    <col min="3" max="3" width="34.28515625" style="6" bestFit="1" customWidth="1"/>
    <col min="4" max="9" width="9.140625" style="6"/>
    <col min="10" max="10" width="14.42578125" style="6" customWidth="1"/>
    <col min="11" max="11" width="20.85546875" style="6" bestFit="1" customWidth="1"/>
    <col min="12" max="12" width="76.85546875" style="6" bestFit="1" customWidth="1"/>
    <col min="13" max="13" width="9" style="6" bestFit="1" customWidth="1"/>
    <col min="14" max="14" width="18.28515625" style="6" bestFit="1" customWidth="1"/>
    <col min="15" max="16384" width="9.140625" style="6"/>
  </cols>
  <sheetData>
    <row r="1" spans="1:12" x14ac:dyDescent="0.3">
      <c r="A1" s="6" t="s">
        <v>214</v>
      </c>
    </row>
    <row r="6" spans="1:12" x14ac:dyDescent="0.3">
      <c r="B6" s="8" t="s">
        <v>193</v>
      </c>
      <c r="C6" s="8"/>
      <c r="J6" s="8" t="s">
        <v>19</v>
      </c>
      <c r="K6" s="8"/>
      <c r="L6" s="8"/>
    </row>
    <row r="7" spans="1:12" x14ac:dyDescent="0.3">
      <c r="B7" s="9" t="s">
        <v>157</v>
      </c>
      <c r="C7" s="9" t="s">
        <v>158</v>
      </c>
      <c r="J7" s="9" t="s">
        <v>166</v>
      </c>
      <c r="K7" s="9" t="s">
        <v>189</v>
      </c>
      <c r="L7" s="9" t="s">
        <v>199</v>
      </c>
    </row>
    <row r="8" spans="1:12" x14ac:dyDescent="0.3">
      <c r="B8" s="7">
        <v>1</v>
      </c>
      <c r="C8" s="7" t="s">
        <v>159</v>
      </c>
      <c r="J8" s="7">
        <v>1</v>
      </c>
      <c r="K8" s="7" t="s">
        <v>168</v>
      </c>
      <c r="L8" s="7" t="s">
        <v>200</v>
      </c>
    </row>
    <row r="9" spans="1:12" x14ac:dyDescent="0.3">
      <c r="B9" s="7">
        <v>2</v>
      </c>
      <c r="C9" s="7" t="s">
        <v>160</v>
      </c>
      <c r="J9" s="7">
        <v>2</v>
      </c>
      <c r="K9" s="7" t="s">
        <v>170</v>
      </c>
      <c r="L9" s="7" t="s">
        <v>201</v>
      </c>
    </row>
    <row r="10" spans="1:12" x14ac:dyDescent="0.3">
      <c r="B10" s="7">
        <v>3</v>
      </c>
      <c r="C10" s="7" t="s">
        <v>161</v>
      </c>
      <c r="J10" s="7">
        <v>6</v>
      </c>
      <c r="K10" s="7" t="s">
        <v>174</v>
      </c>
      <c r="L10" s="7" t="s">
        <v>202</v>
      </c>
    </row>
    <row r="11" spans="1:12" x14ac:dyDescent="0.3">
      <c r="B11" s="7">
        <v>4</v>
      </c>
      <c r="C11" s="7" t="s">
        <v>162</v>
      </c>
      <c r="J11" s="7">
        <v>9</v>
      </c>
      <c r="K11" s="7" t="s">
        <v>177</v>
      </c>
      <c r="L11" s="7" t="s">
        <v>203</v>
      </c>
    </row>
    <row r="12" spans="1:12" x14ac:dyDescent="0.3">
      <c r="B12" s="7">
        <v>5</v>
      </c>
      <c r="C12" s="7" t="s">
        <v>163</v>
      </c>
      <c r="J12" s="7">
        <v>11</v>
      </c>
      <c r="K12" s="7" t="s">
        <v>179</v>
      </c>
      <c r="L12" s="7" t="s">
        <v>204</v>
      </c>
    </row>
    <row r="13" spans="1:12" x14ac:dyDescent="0.3">
      <c r="J13" s="7">
        <v>13</v>
      </c>
      <c r="K13" s="7" t="s">
        <v>181</v>
      </c>
      <c r="L13" s="7" t="s">
        <v>205</v>
      </c>
    </row>
    <row r="14" spans="1:12" x14ac:dyDescent="0.3">
      <c r="B14" s="8" t="s">
        <v>194</v>
      </c>
      <c r="C14" s="8"/>
      <c r="D14" s="8"/>
      <c r="E14" s="8"/>
      <c r="F14" s="8"/>
    </row>
    <row r="15" spans="1:12" x14ac:dyDescent="0.3">
      <c r="B15" s="9" t="s">
        <v>164</v>
      </c>
      <c r="C15" s="9" t="s">
        <v>165</v>
      </c>
      <c r="D15" s="9" t="s">
        <v>157</v>
      </c>
      <c r="E15" s="9" t="s">
        <v>166</v>
      </c>
      <c r="F15" s="9" t="s">
        <v>167</v>
      </c>
    </row>
    <row r="16" spans="1:12" x14ac:dyDescent="0.3">
      <c r="B16" s="7">
        <v>1</v>
      </c>
      <c r="C16" s="7" t="s">
        <v>168</v>
      </c>
      <c r="D16" s="7" t="s">
        <v>169</v>
      </c>
      <c r="E16" s="7" t="s">
        <v>169</v>
      </c>
      <c r="F16" s="7">
        <v>750000</v>
      </c>
    </row>
    <row r="17" spans="2:6" x14ac:dyDescent="0.3">
      <c r="B17" s="7">
        <v>2</v>
      </c>
      <c r="C17" s="7" t="s">
        <v>170</v>
      </c>
      <c r="D17" s="7">
        <v>1</v>
      </c>
      <c r="E17" s="7">
        <v>1</v>
      </c>
      <c r="F17" s="7">
        <v>500000</v>
      </c>
    </row>
    <row r="18" spans="2:6" x14ac:dyDescent="0.3">
      <c r="B18" s="7">
        <v>3</v>
      </c>
      <c r="C18" s="7" t="s">
        <v>171</v>
      </c>
      <c r="D18" s="7">
        <v>1</v>
      </c>
      <c r="E18" s="7">
        <v>2</v>
      </c>
      <c r="F18" s="7">
        <v>400000</v>
      </c>
    </row>
    <row r="19" spans="2:6" x14ac:dyDescent="0.3">
      <c r="B19" s="7">
        <v>4</v>
      </c>
      <c r="C19" s="7" t="s">
        <v>172</v>
      </c>
      <c r="D19" s="7">
        <v>1</v>
      </c>
      <c r="E19" s="7">
        <v>2</v>
      </c>
      <c r="F19" s="7">
        <v>300000</v>
      </c>
    </row>
    <row r="20" spans="2:6" x14ac:dyDescent="0.3">
      <c r="B20" s="7">
        <v>5</v>
      </c>
      <c r="C20" s="7" t="s">
        <v>173</v>
      </c>
      <c r="D20" s="7">
        <v>1</v>
      </c>
      <c r="E20" s="7">
        <v>2</v>
      </c>
      <c r="F20" s="7">
        <v>550000</v>
      </c>
    </row>
    <row r="21" spans="2:6" x14ac:dyDescent="0.3">
      <c r="B21" s="7">
        <v>6</v>
      </c>
      <c r="C21" s="7" t="s">
        <v>174</v>
      </c>
      <c r="D21" s="7">
        <v>2</v>
      </c>
      <c r="E21" s="7">
        <v>1</v>
      </c>
      <c r="F21" s="7">
        <v>600000</v>
      </c>
    </row>
    <row r="22" spans="2:6" x14ac:dyDescent="0.3">
      <c r="B22" s="7">
        <v>7</v>
      </c>
      <c r="C22" s="7" t="s">
        <v>175</v>
      </c>
      <c r="D22" s="7">
        <v>2</v>
      </c>
      <c r="E22" s="7">
        <v>6</v>
      </c>
      <c r="F22" s="7">
        <v>500000</v>
      </c>
    </row>
    <row r="23" spans="2:6" x14ac:dyDescent="0.3">
      <c r="B23" s="7">
        <v>8</v>
      </c>
      <c r="C23" s="7" t="s">
        <v>176</v>
      </c>
      <c r="D23" s="7">
        <v>2</v>
      </c>
      <c r="E23" s="7">
        <v>6</v>
      </c>
      <c r="F23" s="7">
        <v>250000</v>
      </c>
    </row>
    <row r="24" spans="2:6" x14ac:dyDescent="0.3">
      <c r="B24" s="7">
        <v>9</v>
      </c>
      <c r="C24" s="7" t="s">
        <v>177</v>
      </c>
      <c r="D24" s="7">
        <v>3</v>
      </c>
      <c r="E24" s="7">
        <v>1</v>
      </c>
      <c r="F24" s="7">
        <v>250000</v>
      </c>
    </row>
    <row r="25" spans="2:6" x14ac:dyDescent="0.3">
      <c r="B25" s="7">
        <v>10</v>
      </c>
      <c r="C25" s="7" t="s">
        <v>178</v>
      </c>
      <c r="D25" s="7">
        <v>3</v>
      </c>
      <c r="E25" s="7">
        <v>9</v>
      </c>
      <c r="F25" s="7">
        <v>150000</v>
      </c>
    </row>
    <row r="26" spans="2:6" x14ac:dyDescent="0.3">
      <c r="B26" s="7">
        <v>11</v>
      </c>
      <c r="C26" s="7" t="s">
        <v>179</v>
      </c>
      <c r="D26" s="7">
        <v>4</v>
      </c>
      <c r="E26" s="7">
        <v>1</v>
      </c>
      <c r="F26" s="7">
        <v>625000</v>
      </c>
    </row>
    <row r="27" spans="2:6" x14ac:dyDescent="0.3">
      <c r="B27" s="7">
        <v>12</v>
      </c>
      <c r="C27" s="7" t="s">
        <v>180</v>
      </c>
      <c r="D27" s="7">
        <v>4</v>
      </c>
      <c r="E27" s="7">
        <v>11</v>
      </c>
      <c r="F27" s="7">
        <v>600000</v>
      </c>
    </row>
    <row r="28" spans="2:6" x14ac:dyDescent="0.3">
      <c r="B28" s="7">
        <v>13</v>
      </c>
      <c r="C28" s="7" t="s">
        <v>181</v>
      </c>
      <c r="D28" s="7">
        <v>4</v>
      </c>
      <c r="E28" s="7">
        <v>11</v>
      </c>
      <c r="F28" s="7">
        <v>550000</v>
      </c>
    </row>
    <row r="29" spans="2:6" x14ac:dyDescent="0.3">
      <c r="B29" s="7">
        <v>14</v>
      </c>
      <c r="C29" s="7" t="s">
        <v>182</v>
      </c>
      <c r="D29" s="7">
        <v>4</v>
      </c>
      <c r="E29" s="7">
        <v>13</v>
      </c>
      <c r="F29" s="7">
        <v>600000</v>
      </c>
    </row>
    <row r="30" spans="2:6" x14ac:dyDescent="0.3">
      <c r="B30" s="7">
        <v>15</v>
      </c>
      <c r="C30" s="7" t="s">
        <v>183</v>
      </c>
      <c r="D30" s="7">
        <v>4</v>
      </c>
      <c r="E30" s="7">
        <v>13</v>
      </c>
      <c r="F30" s="7">
        <v>450000</v>
      </c>
    </row>
    <row r="31" spans="2:6" x14ac:dyDescent="0.3">
      <c r="B31" s="7">
        <v>16</v>
      </c>
      <c r="C31" s="7" t="s">
        <v>184</v>
      </c>
      <c r="D31" s="7">
        <v>5</v>
      </c>
      <c r="E31" s="7">
        <v>6</v>
      </c>
      <c r="F31" s="7">
        <v>150000</v>
      </c>
    </row>
    <row r="32" spans="2:6" x14ac:dyDescent="0.3">
      <c r="B32" s="7">
        <v>17</v>
      </c>
      <c r="C32" s="7" t="s">
        <v>185</v>
      </c>
      <c r="D32" s="7">
        <v>5</v>
      </c>
      <c r="E32" s="7">
        <v>9</v>
      </c>
      <c r="F32" s="7">
        <v>220000</v>
      </c>
    </row>
    <row r="33" spans="2:6" x14ac:dyDescent="0.3">
      <c r="B33" s="7">
        <v>18</v>
      </c>
      <c r="C33" s="7" t="s">
        <v>186</v>
      </c>
      <c r="D33" s="7">
        <v>5</v>
      </c>
      <c r="E33" s="7">
        <v>11</v>
      </c>
      <c r="F33" s="7">
        <v>470000</v>
      </c>
    </row>
    <row r="34" spans="2:6" x14ac:dyDescent="0.3">
      <c r="B34" s="7">
        <v>19</v>
      </c>
      <c r="C34" s="7" t="s">
        <v>187</v>
      </c>
      <c r="D34" s="7">
        <v>5</v>
      </c>
      <c r="E34" s="7">
        <v>2</v>
      </c>
      <c r="F34" s="7">
        <v>225000</v>
      </c>
    </row>
    <row r="35" spans="2:6" x14ac:dyDescent="0.3">
      <c r="B35" s="7">
        <v>20</v>
      </c>
      <c r="C35" s="7" t="s">
        <v>188</v>
      </c>
      <c r="D35" s="7">
        <v>5</v>
      </c>
      <c r="E35" s="7">
        <v>13</v>
      </c>
      <c r="F35" s="7">
        <v>100000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FD37-CE0C-40E1-AA8C-C9551E1C00A5}">
  <dimension ref="A1:G37"/>
  <sheetViews>
    <sheetView showGridLines="0" topLeftCell="A19" workbookViewId="0">
      <selection activeCell="A2" sqref="A2"/>
    </sheetView>
  </sheetViews>
  <sheetFormatPr defaultRowHeight="16.5" x14ac:dyDescent="0.3"/>
  <cols>
    <col min="1" max="4" width="9.140625" style="6"/>
    <col min="5" max="5" width="14.42578125" style="6" customWidth="1"/>
    <col min="6" max="6" width="20.85546875" style="6" bestFit="1" customWidth="1"/>
    <col min="7" max="7" width="76.85546875" style="6" bestFit="1" customWidth="1"/>
    <col min="8" max="8" width="9" style="6" bestFit="1" customWidth="1"/>
    <col min="9" max="9" width="18.28515625" style="6" bestFit="1" customWidth="1"/>
    <col min="10" max="16384" width="9.140625" style="6"/>
  </cols>
  <sheetData>
    <row r="1" spans="1:7" x14ac:dyDescent="0.3">
      <c r="A1" s="6" t="s">
        <v>218</v>
      </c>
    </row>
    <row r="6" spans="1:7" x14ac:dyDescent="0.3">
      <c r="E6" s="8" t="s">
        <v>216</v>
      </c>
      <c r="F6" s="8"/>
      <c r="G6" s="8"/>
    </row>
    <row r="7" spans="1:7" x14ac:dyDescent="0.3">
      <c r="E7" s="9" t="s">
        <v>166</v>
      </c>
      <c r="F7" s="9" t="s">
        <v>189</v>
      </c>
      <c r="G7" s="9" t="s">
        <v>199</v>
      </c>
    </row>
    <row r="8" spans="1:7" x14ac:dyDescent="0.3">
      <c r="E8" s="7">
        <v>1</v>
      </c>
      <c r="F8" s="7" t="s">
        <v>168</v>
      </c>
      <c r="G8" s="7" t="s">
        <v>217</v>
      </c>
    </row>
    <row r="9" spans="1:7" x14ac:dyDescent="0.3">
      <c r="E9" s="7">
        <v>2</v>
      </c>
      <c r="F9" s="7" t="s">
        <v>170</v>
      </c>
      <c r="G9" s="7" t="s">
        <v>201</v>
      </c>
    </row>
    <row r="10" spans="1:7" x14ac:dyDescent="0.3">
      <c r="E10" s="7">
        <v>6</v>
      </c>
      <c r="F10" s="7" t="s">
        <v>174</v>
      </c>
      <c r="G10" s="7" t="s">
        <v>202</v>
      </c>
    </row>
    <row r="11" spans="1:7" x14ac:dyDescent="0.3">
      <c r="E11" s="7">
        <v>9</v>
      </c>
      <c r="F11" s="7" t="s">
        <v>177</v>
      </c>
      <c r="G11" s="7" t="s">
        <v>203</v>
      </c>
    </row>
    <row r="12" spans="1:7" x14ac:dyDescent="0.3">
      <c r="E12" s="7">
        <v>11</v>
      </c>
      <c r="F12" s="7" t="s">
        <v>179</v>
      </c>
      <c r="G12" s="7" t="s">
        <v>204</v>
      </c>
    </row>
    <row r="13" spans="1:7" x14ac:dyDescent="0.3">
      <c r="E13" s="7">
        <v>13</v>
      </c>
      <c r="F13" s="7" t="s">
        <v>181</v>
      </c>
      <c r="G13" s="7" t="s">
        <v>205</v>
      </c>
    </row>
    <row r="17" spans="5:7" x14ac:dyDescent="0.3">
      <c r="E17" s="8" t="s">
        <v>19</v>
      </c>
      <c r="F17" s="8"/>
      <c r="G17" s="8"/>
    </row>
    <row r="18" spans="5:7" x14ac:dyDescent="0.3">
      <c r="E18" s="9" t="s">
        <v>166</v>
      </c>
      <c r="F18" s="9" t="s">
        <v>189</v>
      </c>
      <c r="G18" s="9" t="s">
        <v>215</v>
      </c>
    </row>
    <row r="19" spans="5:7" x14ac:dyDescent="0.3">
      <c r="E19" s="7">
        <v>1</v>
      </c>
      <c r="F19" s="7" t="s">
        <v>168</v>
      </c>
      <c r="G19" s="7" t="s">
        <v>170</v>
      </c>
    </row>
    <row r="20" spans="5:7" x14ac:dyDescent="0.3">
      <c r="E20" s="7">
        <v>1</v>
      </c>
      <c r="F20" s="7" t="s">
        <v>168</v>
      </c>
      <c r="G20" s="7" t="s">
        <v>174</v>
      </c>
    </row>
    <row r="21" spans="5:7" x14ac:dyDescent="0.3">
      <c r="E21" s="7">
        <v>1</v>
      </c>
      <c r="F21" s="7" t="s">
        <v>168</v>
      </c>
      <c r="G21" s="7" t="s">
        <v>177</v>
      </c>
    </row>
    <row r="22" spans="5:7" x14ac:dyDescent="0.3">
      <c r="E22" s="7">
        <v>1</v>
      </c>
      <c r="F22" s="7" t="s">
        <v>168</v>
      </c>
      <c r="G22" s="7" t="s">
        <v>179</v>
      </c>
    </row>
    <row r="23" spans="5:7" x14ac:dyDescent="0.3">
      <c r="E23" s="7">
        <v>2</v>
      </c>
      <c r="F23" s="7" t="s">
        <v>170</v>
      </c>
      <c r="G23" s="7" t="s">
        <v>187</v>
      </c>
    </row>
    <row r="24" spans="5:7" x14ac:dyDescent="0.3">
      <c r="E24" s="7">
        <v>2</v>
      </c>
      <c r="F24" s="7" t="s">
        <v>170</v>
      </c>
      <c r="G24" s="7" t="s">
        <v>171</v>
      </c>
    </row>
    <row r="25" spans="5:7" x14ac:dyDescent="0.3">
      <c r="E25" s="7">
        <v>2</v>
      </c>
      <c r="F25" s="7" t="s">
        <v>170</v>
      </c>
      <c r="G25" s="7" t="s">
        <v>172</v>
      </c>
    </row>
    <row r="26" spans="5:7" x14ac:dyDescent="0.3">
      <c r="E26" s="7">
        <v>2</v>
      </c>
      <c r="F26" s="7" t="s">
        <v>170</v>
      </c>
      <c r="G26" s="7" t="s">
        <v>173</v>
      </c>
    </row>
    <row r="27" spans="5:7" x14ac:dyDescent="0.3">
      <c r="E27" s="7">
        <v>6</v>
      </c>
      <c r="F27" s="7" t="s">
        <v>174</v>
      </c>
      <c r="G27" s="7" t="s">
        <v>175</v>
      </c>
    </row>
    <row r="28" spans="5:7" x14ac:dyDescent="0.3">
      <c r="E28" s="7">
        <v>6</v>
      </c>
      <c r="F28" s="7" t="s">
        <v>174</v>
      </c>
      <c r="G28" s="7" t="s">
        <v>176</v>
      </c>
    </row>
    <row r="29" spans="5:7" x14ac:dyDescent="0.3">
      <c r="E29" s="7">
        <v>6</v>
      </c>
      <c r="F29" s="7" t="s">
        <v>174</v>
      </c>
      <c r="G29" s="7" t="s">
        <v>184</v>
      </c>
    </row>
    <row r="30" spans="5:7" x14ac:dyDescent="0.3">
      <c r="E30" s="7">
        <v>9</v>
      </c>
      <c r="F30" s="7" t="s">
        <v>177</v>
      </c>
      <c r="G30" s="7" t="s">
        <v>185</v>
      </c>
    </row>
    <row r="31" spans="5:7" x14ac:dyDescent="0.3">
      <c r="E31" s="7">
        <v>9</v>
      </c>
      <c r="F31" s="7" t="s">
        <v>177</v>
      </c>
      <c r="G31" s="7" t="s">
        <v>178</v>
      </c>
    </row>
    <row r="32" spans="5:7" x14ac:dyDescent="0.3">
      <c r="E32" s="7">
        <v>11</v>
      </c>
      <c r="F32" s="7" t="s">
        <v>179</v>
      </c>
      <c r="G32" s="7" t="s">
        <v>186</v>
      </c>
    </row>
    <row r="33" spans="5:7" x14ac:dyDescent="0.3">
      <c r="E33" s="7">
        <v>11</v>
      </c>
      <c r="F33" s="7" t="s">
        <v>179</v>
      </c>
      <c r="G33" s="7" t="s">
        <v>180</v>
      </c>
    </row>
    <row r="34" spans="5:7" x14ac:dyDescent="0.3">
      <c r="E34" s="7">
        <v>11</v>
      </c>
      <c r="F34" s="7" t="s">
        <v>179</v>
      </c>
      <c r="G34" s="7" t="s">
        <v>181</v>
      </c>
    </row>
    <row r="35" spans="5:7" x14ac:dyDescent="0.3">
      <c r="E35" s="7">
        <v>13</v>
      </c>
      <c r="F35" s="7" t="s">
        <v>181</v>
      </c>
      <c r="G35" s="7" t="s">
        <v>182</v>
      </c>
    </row>
    <row r="36" spans="5:7" x14ac:dyDescent="0.3">
      <c r="E36" s="7">
        <v>13</v>
      </c>
      <c r="F36" s="7" t="s">
        <v>181</v>
      </c>
      <c r="G36" s="7" t="s">
        <v>183</v>
      </c>
    </row>
    <row r="37" spans="5:7" x14ac:dyDescent="0.3">
      <c r="E37" s="7">
        <v>13</v>
      </c>
      <c r="F37" s="7" t="s">
        <v>181</v>
      </c>
      <c r="G37" s="7" t="s">
        <v>188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5247-DE91-48D7-BD8A-41EF5B180286}">
  <dimension ref="A5:M24"/>
  <sheetViews>
    <sheetView workbookViewId="0">
      <selection activeCell="G1" sqref="G1"/>
    </sheetView>
  </sheetViews>
  <sheetFormatPr defaultRowHeight="16.5" x14ac:dyDescent="0.3"/>
  <cols>
    <col min="1" max="6" width="9.140625" style="6"/>
    <col min="7" max="7" width="14" style="6" customWidth="1"/>
    <col min="8" max="8" width="22.28515625" style="6" bestFit="1" customWidth="1"/>
    <col min="9" max="16384" width="9.140625" style="6"/>
  </cols>
  <sheetData>
    <row r="5" spans="1:13" x14ac:dyDescent="0.3">
      <c r="A5" s="6" t="s">
        <v>239</v>
      </c>
      <c r="B5" s="6" t="s">
        <v>244</v>
      </c>
      <c r="E5" s="6">
        <v>1</v>
      </c>
      <c r="H5" s="6" t="s">
        <v>219</v>
      </c>
      <c r="I5" s="6">
        <v>1</v>
      </c>
      <c r="M5" s="6" t="str">
        <f>"('"&amp;H5&amp;"',"&amp;I5&amp;"),"</f>
        <v>('Python',1),</v>
      </c>
    </row>
    <row r="6" spans="1:13" x14ac:dyDescent="0.3">
      <c r="A6" s="6" t="s">
        <v>240</v>
      </c>
      <c r="B6" s="6" t="s">
        <v>242</v>
      </c>
      <c r="E6" s="6">
        <v>2</v>
      </c>
      <c r="H6" s="6" t="s">
        <v>220</v>
      </c>
      <c r="I6" s="6">
        <f>E5*2</f>
        <v>2</v>
      </c>
      <c r="M6" s="6" t="str">
        <f t="shared" ref="M6:M24" si="0">"('"&amp;H6&amp;"',"&amp;I6&amp;"),"</f>
        <v>('SQL',2),</v>
      </c>
    </row>
    <row r="7" spans="1:13" x14ac:dyDescent="0.3">
      <c r="B7" s="6" t="s">
        <v>243</v>
      </c>
      <c r="E7" s="6">
        <v>3</v>
      </c>
      <c r="H7" s="6" t="s">
        <v>223</v>
      </c>
      <c r="I7" s="6">
        <f>I6*2</f>
        <v>4</v>
      </c>
      <c r="M7" s="6" t="str">
        <f t="shared" si="0"/>
        <v>('SSIS',4),</v>
      </c>
    </row>
    <row r="8" spans="1:13" x14ac:dyDescent="0.3">
      <c r="B8" s="6" t="s">
        <v>245</v>
      </c>
      <c r="E8" s="6">
        <v>4</v>
      </c>
      <c r="H8" s="6" t="s">
        <v>224</v>
      </c>
      <c r="I8" s="6">
        <f t="shared" ref="I8:I24" si="1">I7*2</f>
        <v>8</v>
      </c>
      <c r="M8" s="6" t="str">
        <f t="shared" si="0"/>
        <v>('SSRS',8),</v>
      </c>
    </row>
    <row r="9" spans="1:13" x14ac:dyDescent="0.3">
      <c r="E9" s="6">
        <v>5</v>
      </c>
      <c r="H9" s="6" t="s">
        <v>225</v>
      </c>
      <c r="I9" s="6">
        <f t="shared" si="1"/>
        <v>16</v>
      </c>
      <c r="M9" s="6" t="str">
        <f t="shared" si="0"/>
        <v>('SSAS',16),</v>
      </c>
    </row>
    <row r="10" spans="1:13" x14ac:dyDescent="0.3">
      <c r="E10" s="6">
        <v>6</v>
      </c>
      <c r="H10" s="6" t="s">
        <v>221</v>
      </c>
      <c r="I10" s="6">
        <f t="shared" si="1"/>
        <v>32</v>
      </c>
      <c r="M10" s="6" t="str">
        <f t="shared" si="0"/>
        <v>('Power BI',32),</v>
      </c>
    </row>
    <row r="11" spans="1:13" x14ac:dyDescent="0.3">
      <c r="A11" s="6" t="s">
        <v>241</v>
      </c>
      <c r="B11" s="6" t="s">
        <v>246</v>
      </c>
      <c r="E11" s="6">
        <v>7</v>
      </c>
      <c r="H11" s="6" t="s">
        <v>222</v>
      </c>
      <c r="I11" s="6">
        <f t="shared" si="1"/>
        <v>64</v>
      </c>
      <c r="M11" s="6" t="str">
        <f t="shared" si="0"/>
        <v>('Tableau',64),</v>
      </c>
    </row>
    <row r="12" spans="1:13" x14ac:dyDescent="0.3">
      <c r="A12" s="6" t="s">
        <v>242</v>
      </c>
      <c r="B12" s="6" t="s">
        <v>245</v>
      </c>
      <c r="E12" s="6">
        <v>8</v>
      </c>
      <c r="H12" s="6" t="s">
        <v>231</v>
      </c>
      <c r="I12" s="6">
        <f t="shared" si="1"/>
        <v>128</v>
      </c>
      <c r="M12" s="6" t="str">
        <f t="shared" si="0"/>
        <v>('MicroStrategy',128),</v>
      </c>
    </row>
    <row r="13" spans="1:13" x14ac:dyDescent="0.3">
      <c r="A13" s="6" t="s">
        <v>243</v>
      </c>
      <c r="E13" s="6">
        <v>9</v>
      </c>
      <c r="H13" s="6" t="s">
        <v>233</v>
      </c>
      <c r="I13" s="6">
        <f t="shared" si="1"/>
        <v>256</v>
      </c>
      <c r="M13" s="6" t="str">
        <f t="shared" si="0"/>
        <v>('Qlik Sense',256),</v>
      </c>
    </row>
    <row r="14" spans="1:13" x14ac:dyDescent="0.3">
      <c r="A14" s="6" t="s">
        <v>240</v>
      </c>
      <c r="E14" s="6">
        <v>10</v>
      </c>
      <c r="H14" s="6" t="s">
        <v>232</v>
      </c>
      <c r="I14" s="6">
        <f t="shared" si="1"/>
        <v>512</v>
      </c>
      <c r="M14" s="6" t="str">
        <f t="shared" si="0"/>
        <v>('Business Objects',512),</v>
      </c>
    </row>
    <row r="15" spans="1:13" x14ac:dyDescent="0.3">
      <c r="E15" s="6">
        <v>11</v>
      </c>
      <c r="H15" s="6" t="s">
        <v>235</v>
      </c>
      <c r="I15" s="6">
        <f t="shared" si="1"/>
        <v>1024</v>
      </c>
      <c r="M15" s="6" t="str">
        <f t="shared" si="0"/>
        <v>('Thoughtspot',1024),</v>
      </c>
    </row>
    <row r="16" spans="1:13" x14ac:dyDescent="0.3">
      <c r="E16" s="6">
        <v>12</v>
      </c>
      <c r="H16" s="6" t="s">
        <v>234</v>
      </c>
      <c r="I16" s="6">
        <f t="shared" si="1"/>
        <v>2048</v>
      </c>
      <c r="M16" s="6" t="str">
        <f t="shared" si="0"/>
        <v>('Looker',2048),</v>
      </c>
    </row>
    <row r="17" spans="1:13" x14ac:dyDescent="0.3">
      <c r="A17" s="6" t="s">
        <v>247</v>
      </c>
      <c r="E17" s="6">
        <v>13</v>
      </c>
      <c r="H17" s="6" t="s">
        <v>230</v>
      </c>
      <c r="I17" s="6">
        <f t="shared" si="1"/>
        <v>4096</v>
      </c>
      <c r="M17" s="6" t="str">
        <f t="shared" si="0"/>
        <v>('Data Studio',4096),</v>
      </c>
    </row>
    <row r="18" spans="1:13" x14ac:dyDescent="0.3">
      <c r="E18" s="6">
        <v>14</v>
      </c>
      <c r="H18" s="6" t="s">
        <v>236</v>
      </c>
      <c r="I18" s="6">
        <f t="shared" si="1"/>
        <v>8192</v>
      </c>
      <c r="M18" s="6" t="str">
        <f t="shared" si="0"/>
        <v>('Tibco Spotfire',8192),</v>
      </c>
    </row>
    <row r="19" spans="1:13" x14ac:dyDescent="0.3">
      <c r="E19" s="6">
        <v>15</v>
      </c>
      <c r="H19" s="6" t="s">
        <v>237</v>
      </c>
      <c r="I19" s="6">
        <f t="shared" si="1"/>
        <v>16384</v>
      </c>
      <c r="M19" s="6" t="str">
        <f t="shared" si="0"/>
        <v>('OBIEE',16384),</v>
      </c>
    </row>
    <row r="20" spans="1:13" x14ac:dyDescent="0.3">
      <c r="E20" s="6">
        <v>16</v>
      </c>
      <c r="H20" s="6" t="s">
        <v>238</v>
      </c>
      <c r="I20" s="6">
        <f t="shared" si="1"/>
        <v>32768</v>
      </c>
      <c r="M20" s="6" t="str">
        <f t="shared" si="0"/>
        <v>('AWS QuickSight',32768),</v>
      </c>
    </row>
    <row r="21" spans="1:13" x14ac:dyDescent="0.3">
      <c r="E21" s="6">
        <v>17</v>
      </c>
      <c r="H21" s="6" t="s">
        <v>226</v>
      </c>
      <c r="I21" s="6">
        <f t="shared" si="1"/>
        <v>65536</v>
      </c>
      <c r="M21" s="6" t="str">
        <f t="shared" si="0"/>
        <v>('Informatica',65536),</v>
      </c>
    </row>
    <row r="22" spans="1:13" x14ac:dyDescent="0.3">
      <c r="E22" s="6">
        <v>18</v>
      </c>
      <c r="H22" s="6" t="s">
        <v>227</v>
      </c>
      <c r="I22" s="6">
        <f t="shared" si="1"/>
        <v>131072</v>
      </c>
      <c r="M22" s="6" t="str">
        <f t="shared" si="0"/>
        <v>('Alteryx',131072),</v>
      </c>
    </row>
    <row r="23" spans="1:13" x14ac:dyDescent="0.3">
      <c r="E23" s="6">
        <v>19</v>
      </c>
      <c r="H23" s="6" t="s">
        <v>228</v>
      </c>
      <c r="I23" s="6">
        <f t="shared" si="1"/>
        <v>262144</v>
      </c>
      <c r="M23" s="6" t="str">
        <f t="shared" si="0"/>
        <v>('SAS',262144),</v>
      </c>
    </row>
    <row r="24" spans="1:13" x14ac:dyDescent="0.3">
      <c r="E24" s="6">
        <v>20</v>
      </c>
      <c r="H24" s="6" t="s">
        <v>229</v>
      </c>
      <c r="I24" s="6">
        <f t="shared" si="1"/>
        <v>524288</v>
      </c>
      <c r="M24" s="6" t="str">
        <f t="shared" si="0"/>
        <v>('SPSS',524288),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1512-7063-408A-BFA1-34D97A6F8C70}">
  <dimension ref="A4:M16"/>
  <sheetViews>
    <sheetView showGridLines="0" zoomScale="130" zoomScaleNormal="130" workbookViewId="0">
      <selection activeCell="U21" sqref="U21"/>
    </sheetView>
  </sheetViews>
  <sheetFormatPr defaultRowHeight="16.5" x14ac:dyDescent="0.3"/>
  <cols>
    <col min="1" max="2" width="9.140625" style="6"/>
    <col min="3" max="3" width="4.28515625" style="6" customWidth="1"/>
    <col min="4" max="4" width="9.140625" style="6"/>
    <col min="5" max="5" width="4.28515625" style="6" customWidth="1"/>
    <col min="6" max="6" width="9.140625" style="6"/>
    <col min="7" max="7" width="4.42578125" style="6" customWidth="1"/>
    <col min="8" max="16384" width="9.140625" style="6"/>
  </cols>
  <sheetData>
    <row r="4" spans="1:13" s="8" customFormat="1" x14ac:dyDescent="0.3">
      <c r="B4" s="8" t="s">
        <v>248</v>
      </c>
      <c r="D4" s="8" t="s">
        <v>249</v>
      </c>
      <c r="F4" s="8" t="s">
        <v>251</v>
      </c>
      <c r="H4" s="8" t="s">
        <v>250</v>
      </c>
      <c r="J4" s="8" t="s">
        <v>19</v>
      </c>
    </row>
    <row r="5" spans="1:13" x14ac:dyDescent="0.3">
      <c r="B5" s="7" t="s">
        <v>16</v>
      </c>
      <c r="D5" s="7" t="s">
        <v>16</v>
      </c>
      <c r="F5" s="7" t="s">
        <v>16</v>
      </c>
      <c r="H5" s="7" t="s">
        <v>16</v>
      </c>
      <c r="J5" s="7" t="s">
        <v>252</v>
      </c>
      <c r="K5" s="7" t="s">
        <v>253</v>
      </c>
      <c r="L5" s="7" t="s">
        <v>254</v>
      </c>
      <c r="M5" s="7" t="s">
        <v>255</v>
      </c>
    </row>
    <row r="6" spans="1:13" x14ac:dyDescent="0.3">
      <c r="B6" s="7">
        <v>1</v>
      </c>
      <c r="D6" s="7">
        <v>1</v>
      </c>
      <c r="F6" s="7">
        <v>2</v>
      </c>
      <c r="H6" s="7">
        <v>1</v>
      </c>
      <c r="J6" s="7">
        <v>1</v>
      </c>
      <c r="K6" s="7" t="s">
        <v>169</v>
      </c>
      <c r="L6" s="7" t="s">
        <v>169</v>
      </c>
      <c r="M6" s="7" t="s">
        <v>169</v>
      </c>
    </row>
    <row r="7" spans="1:13" x14ac:dyDescent="0.3">
      <c r="B7" s="7">
        <v>2</v>
      </c>
      <c r="D7" s="7">
        <v>2</v>
      </c>
      <c r="F7" s="7">
        <v>3</v>
      </c>
      <c r="H7" s="7">
        <v>2</v>
      </c>
      <c r="J7" s="7">
        <v>2</v>
      </c>
      <c r="K7" s="7">
        <v>2</v>
      </c>
      <c r="L7" s="7">
        <v>2</v>
      </c>
      <c r="M7" s="7">
        <v>2</v>
      </c>
    </row>
    <row r="8" spans="1:13" x14ac:dyDescent="0.3">
      <c r="B8" s="7">
        <v>3</v>
      </c>
      <c r="D8" s="7">
        <v>3</v>
      </c>
      <c r="F8" s="7">
        <v>5</v>
      </c>
      <c r="J8" s="7">
        <v>3</v>
      </c>
      <c r="K8" s="7" t="s">
        <v>169</v>
      </c>
      <c r="L8" s="7" t="s">
        <v>169</v>
      </c>
      <c r="M8" s="7" t="s">
        <v>169</v>
      </c>
    </row>
    <row r="9" spans="1:13" x14ac:dyDescent="0.3">
      <c r="B9" s="7">
        <v>4</v>
      </c>
      <c r="D9" s="7">
        <v>4</v>
      </c>
      <c r="J9" s="7">
        <v>4</v>
      </c>
      <c r="K9" s="7" t="s">
        <v>169</v>
      </c>
      <c r="L9" s="7" t="s">
        <v>169</v>
      </c>
      <c r="M9" s="7" t="s">
        <v>169</v>
      </c>
    </row>
    <row r="10" spans="1:13" x14ac:dyDescent="0.3">
      <c r="B10" s="7">
        <v>5</v>
      </c>
      <c r="J10" s="7">
        <v>5</v>
      </c>
      <c r="K10" s="7" t="s">
        <v>169</v>
      </c>
      <c r="L10" s="7" t="s">
        <v>169</v>
      </c>
      <c r="M10" s="7" t="s">
        <v>169</v>
      </c>
    </row>
    <row r="15" spans="1:13" x14ac:dyDescent="0.3">
      <c r="A15" s="6" t="s">
        <v>256</v>
      </c>
    </row>
    <row r="16" spans="1:13" x14ac:dyDescent="0.3">
      <c r="A16" s="6" t="s">
        <v>257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C200-D164-474C-8A1B-A1E290240E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92E4-D43F-40B4-9841-56C44351F3CD}">
  <dimension ref="A1:K23"/>
  <sheetViews>
    <sheetView showGridLines="0" workbookViewId="0">
      <selection activeCell="L32" sqref="L32"/>
    </sheetView>
  </sheetViews>
  <sheetFormatPr defaultRowHeight="16.5" x14ac:dyDescent="0.3"/>
  <cols>
    <col min="1" max="1" width="9.140625" style="6"/>
    <col min="2" max="2" width="19.5703125" style="6" bestFit="1" customWidth="1"/>
    <col min="3" max="3" width="10.28515625" style="6" bestFit="1" customWidth="1"/>
    <col min="4" max="4" width="12.85546875" style="14" bestFit="1" customWidth="1"/>
    <col min="5" max="5" width="27.5703125" style="13" bestFit="1" customWidth="1"/>
    <col min="6" max="6" width="24.85546875" style="6" bestFit="1" customWidth="1"/>
    <col min="7" max="7" width="9.140625" style="6"/>
    <col min="8" max="8" width="11.5703125" style="6" customWidth="1"/>
    <col min="9" max="9" width="35.5703125" style="6" bestFit="1" customWidth="1"/>
    <col min="10" max="10" width="34.28515625" style="6" bestFit="1" customWidth="1"/>
    <col min="11" max="11" width="24.85546875" style="6" bestFit="1" customWidth="1"/>
    <col min="12" max="16384" width="9.140625" style="6"/>
  </cols>
  <sheetData>
    <row r="1" spans="1:11" x14ac:dyDescent="0.3">
      <c r="A1" s="6" t="s">
        <v>268</v>
      </c>
    </row>
    <row r="2" spans="1:11" x14ac:dyDescent="0.3">
      <c r="A2" s="6" t="s">
        <v>266</v>
      </c>
    </row>
    <row r="6" spans="1:11" s="8" customFormat="1" x14ac:dyDescent="0.3">
      <c r="B6" s="8" t="s">
        <v>263</v>
      </c>
      <c r="D6" s="16"/>
      <c r="E6" s="17"/>
      <c r="H6" s="8" t="s">
        <v>19</v>
      </c>
    </row>
    <row r="7" spans="1:11" s="8" customFormat="1" x14ac:dyDescent="0.3">
      <c r="B7" s="9" t="s">
        <v>258</v>
      </c>
      <c r="C7" s="9" t="s">
        <v>259</v>
      </c>
      <c r="D7" s="18" t="s">
        <v>262</v>
      </c>
      <c r="E7" s="19" t="s">
        <v>260</v>
      </c>
      <c r="F7" s="9" t="s">
        <v>261</v>
      </c>
      <c r="H7" s="9" t="s">
        <v>259</v>
      </c>
      <c r="I7" s="9" t="s">
        <v>264</v>
      </c>
      <c r="J7" s="9" t="s">
        <v>265</v>
      </c>
      <c r="K7" s="9" t="s">
        <v>261</v>
      </c>
    </row>
    <row r="8" spans="1:11" x14ac:dyDescent="0.3">
      <c r="B8" s="7">
        <v>1</v>
      </c>
      <c r="C8" s="7">
        <v>1</v>
      </c>
      <c r="D8" s="15">
        <v>1001</v>
      </c>
      <c r="E8" s="12">
        <v>44644.834039351852</v>
      </c>
      <c r="F8" s="7">
        <v>1000</v>
      </c>
      <c r="H8" s="7">
        <v>1</v>
      </c>
      <c r="I8" s="11">
        <v>44644.834039351852</v>
      </c>
      <c r="J8" s="11">
        <v>44644.834513888891</v>
      </c>
      <c r="K8" s="7">
        <v>1000</v>
      </c>
    </row>
    <row r="9" spans="1:11" x14ac:dyDescent="0.3">
      <c r="B9" s="7">
        <v>2</v>
      </c>
      <c r="C9" s="7">
        <v>1</v>
      </c>
      <c r="D9" s="15">
        <v>1002</v>
      </c>
      <c r="E9" s="12">
        <v>44644.834513888891</v>
      </c>
      <c r="F9" s="7">
        <v>1000</v>
      </c>
      <c r="H9" s="7">
        <v>4</v>
      </c>
      <c r="I9" s="11">
        <v>44644.880381944444</v>
      </c>
      <c r="J9" s="11">
        <v>44644.880439814813</v>
      </c>
      <c r="K9" s="7">
        <v>100</v>
      </c>
    </row>
    <row r="10" spans="1:11" x14ac:dyDescent="0.3">
      <c r="B10" s="7">
        <v>3</v>
      </c>
      <c r="C10" s="7">
        <v>2</v>
      </c>
      <c r="D10" s="15">
        <v>1001</v>
      </c>
      <c r="E10" s="12">
        <v>44644.837291666663</v>
      </c>
      <c r="F10" s="7">
        <v>150</v>
      </c>
      <c r="H10" s="7">
        <v>8</v>
      </c>
      <c r="I10" s="11">
        <v>44644.934837962966</v>
      </c>
      <c r="J10" s="11">
        <v>44644.934895833336</v>
      </c>
      <c r="K10" s="7">
        <v>222</v>
      </c>
    </row>
    <row r="11" spans="1:11" x14ac:dyDescent="0.3">
      <c r="B11" s="7">
        <v>4</v>
      </c>
      <c r="C11" s="7">
        <v>3</v>
      </c>
      <c r="D11" s="15">
        <v>1001</v>
      </c>
      <c r="E11" s="12">
        <v>44644.83871527778</v>
      </c>
      <c r="F11" s="7">
        <v>120</v>
      </c>
    </row>
    <row r="12" spans="1:11" x14ac:dyDescent="0.3">
      <c r="B12" s="7">
        <v>5</v>
      </c>
      <c r="C12" s="7">
        <v>4</v>
      </c>
      <c r="D12" s="15">
        <v>1002</v>
      </c>
      <c r="E12" s="12">
        <v>44644.880381944444</v>
      </c>
      <c r="F12" s="7">
        <v>100</v>
      </c>
    </row>
    <row r="13" spans="1:11" x14ac:dyDescent="0.3">
      <c r="B13" s="7">
        <v>6</v>
      </c>
      <c r="C13" s="7">
        <v>4</v>
      </c>
      <c r="D13" s="15">
        <v>1002</v>
      </c>
      <c r="E13" s="12">
        <v>44644.880439814813</v>
      </c>
      <c r="F13" s="7">
        <v>100</v>
      </c>
    </row>
    <row r="14" spans="1:11" x14ac:dyDescent="0.3">
      <c r="B14" s="7">
        <v>7</v>
      </c>
      <c r="C14" s="7">
        <v>4</v>
      </c>
      <c r="D14" s="15">
        <v>1001</v>
      </c>
      <c r="E14" s="12">
        <v>44644.880497685182</v>
      </c>
      <c r="F14" s="7">
        <v>300</v>
      </c>
    </row>
    <row r="15" spans="1:11" x14ac:dyDescent="0.3">
      <c r="B15" s="7">
        <v>8</v>
      </c>
      <c r="C15" s="7">
        <v>5</v>
      </c>
      <c r="D15" s="15">
        <v>1002</v>
      </c>
      <c r="E15" s="12">
        <v>44644.927719907406</v>
      </c>
      <c r="F15" s="7">
        <v>750</v>
      </c>
    </row>
    <row r="16" spans="1:11" x14ac:dyDescent="0.3">
      <c r="B16" s="7">
        <v>9</v>
      </c>
      <c r="C16" s="7">
        <v>6</v>
      </c>
      <c r="D16" s="15">
        <v>1002</v>
      </c>
      <c r="E16" s="12">
        <v>44644.928414351853</v>
      </c>
      <c r="F16" s="7">
        <v>240</v>
      </c>
    </row>
    <row r="17" spans="2:6" x14ac:dyDescent="0.3">
      <c r="B17" s="7">
        <v>10</v>
      </c>
      <c r="C17" s="7">
        <v>7</v>
      </c>
      <c r="D17" s="15">
        <v>1002</v>
      </c>
      <c r="E17" s="12">
        <v>44644.929108796299</v>
      </c>
      <c r="F17" s="7">
        <v>320</v>
      </c>
    </row>
    <row r="18" spans="2:6" x14ac:dyDescent="0.3">
      <c r="B18" s="7">
        <v>11</v>
      </c>
      <c r="C18" s="7">
        <v>8</v>
      </c>
      <c r="D18" s="15">
        <v>1001</v>
      </c>
      <c r="E18" s="12">
        <v>44644.934027777781</v>
      </c>
      <c r="F18" s="7">
        <v>111</v>
      </c>
    </row>
    <row r="19" spans="2:6" x14ac:dyDescent="0.3">
      <c r="B19" s="7">
        <v>12</v>
      </c>
      <c r="C19" s="7">
        <v>8</v>
      </c>
      <c r="D19" s="15">
        <v>1002</v>
      </c>
      <c r="E19" s="12">
        <v>44644.934131944443</v>
      </c>
      <c r="F19" s="7">
        <v>222</v>
      </c>
    </row>
    <row r="20" spans="2:6" x14ac:dyDescent="0.3">
      <c r="B20" s="7">
        <v>13</v>
      </c>
      <c r="C20" s="7">
        <v>8</v>
      </c>
      <c r="D20" s="15">
        <v>1001</v>
      </c>
      <c r="E20" s="12">
        <v>44644.934710648151</v>
      </c>
      <c r="F20" s="7">
        <v>111</v>
      </c>
    </row>
    <row r="21" spans="2:6" x14ac:dyDescent="0.3">
      <c r="B21" s="7">
        <v>14</v>
      </c>
      <c r="C21" s="7">
        <v>8</v>
      </c>
      <c r="D21" s="15">
        <v>1002</v>
      </c>
      <c r="E21" s="12">
        <v>44644.934837962966</v>
      </c>
      <c r="F21" s="7">
        <v>222</v>
      </c>
    </row>
    <row r="22" spans="2:6" x14ac:dyDescent="0.3">
      <c r="B22" s="7">
        <v>15</v>
      </c>
      <c r="C22" s="7">
        <v>9</v>
      </c>
      <c r="D22" s="15">
        <v>1003</v>
      </c>
      <c r="E22" s="12">
        <v>44644.934837962966</v>
      </c>
      <c r="F22" s="7">
        <v>500</v>
      </c>
    </row>
    <row r="23" spans="2:6" x14ac:dyDescent="0.3">
      <c r="B23" s="7">
        <v>16</v>
      </c>
      <c r="C23" s="7">
        <v>8</v>
      </c>
      <c r="D23" s="15">
        <v>1002</v>
      </c>
      <c r="E23" s="12">
        <v>44644.934895833336</v>
      </c>
      <c r="F23" s="7">
        <v>222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720E-5778-43A2-B40D-4A3D6888950C}">
  <dimension ref="A1:K23"/>
  <sheetViews>
    <sheetView showGridLines="0" workbookViewId="0">
      <selection activeCell="A2" sqref="A2"/>
    </sheetView>
  </sheetViews>
  <sheetFormatPr defaultRowHeight="16.5" x14ac:dyDescent="0.3"/>
  <cols>
    <col min="1" max="1" width="9.140625" style="6"/>
    <col min="2" max="2" width="19.5703125" style="6" bestFit="1" customWidth="1"/>
    <col min="3" max="3" width="10.28515625" style="6" bestFit="1" customWidth="1"/>
    <col min="4" max="4" width="12.85546875" style="14" bestFit="1" customWidth="1"/>
    <col min="5" max="5" width="27.5703125" style="13" bestFit="1" customWidth="1"/>
    <col min="6" max="6" width="24.85546875" style="6" bestFit="1" customWidth="1"/>
    <col min="7" max="7" width="9.140625" style="6"/>
    <col min="8" max="8" width="11.5703125" style="6" customWidth="1"/>
    <col min="9" max="9" width="35.5703125" style="6" bestFit="1" customWidth="1"/>
    <col min="10" max="10" width="34.28515625" style="6" bestFit="1" customWidth="1"/>
    <col min="11" max="11" width="24.85546875" style="6" bestFit="1" customWidth="1"/>
    <col min="12" max="16384" width="9.140625" style="6"/>
  </cols>
  <sheetData>
    <row r="1" spans="1:11" x14ac:dyDescent="0.3">
      <c r="A1" s="6" t="s">
        <v>269</v>
      </c>
    </row>
    <row r="2" spans="1:11" x14ac:dyDescent="0.3">
      <c r="A2" s="6" t="s">
        <v>267</v>
      </c>
    </row>
    <row r="6" spans="1:11" s="8" customFormat="1" x14ac:dyDescent="0.3">
      <c r="B6" s="8" t="s">
        <v>263</v>
      </c>
      <c r="D6" s="16"/>
      <c r="E6" s="17"/>
      <c r="H6" s="8" t="s">
        <v>19</v>
      </c>
    </row>
    <row r="7" spans="1:11" s="8" customFormat="1" x14ac:dyDescent="0.3">
      <c r="B7" s="9" t="s">
        <v>258</v>
      </c>
      <c r="C7" s="9" t="s">
        <v>259</v>
      </c>
      <c r="D7" s="18" t="s">
        <v>262</v>
      </c>
      <c r="E7" s="19" t="s">
        <v>260</v>
      </c>
      <c r="F7" s="9" t="s">
        <v>261</v>
      </c>
      <c r="H7" s="9" t="s">
        <v>259</v>
      </c>
      <c r="I7" s="9" t="s">
        <v>264</v>
      </c>
      <c r="J7" s="9" t="s">
        <v>265</v>
      </c>
      <c r="K7" s="9" t="s">
        <v>261</v>
      </c>
    </row>
    <row r="8" spans="1:11" x14ac:dyDescent="0.3">
      <c r="B8" s="7">
        <v>1</v>
      </c>
      <c r="C8" s="7">
        <v>1</v>
      </c>
      <c r="D8" s="15">
        <v>1001</v>
      </c>
      <c r="E8" s="12">
        <v>44644.834039351852</v>
      </c>
      <c r="F8" s="7">
        <v>1000</v>
      </c>
      <c r="H8" s="7">
        <v>1</v>
      </c>
      <c r="I8" s="11">
        <v>44644.834039351852</v>
      </c>
      <c r="J8" s="11">
        <v>44644.834513888891</v>
      </c>
      <c r="K8" s="7">
        <v>1000</v>
      </c>
    </row>
    <row r="9" spans="1:11" x14ac:dyDescent="0.3">
      <c r="B9" s="7">
        <v>2</v>
      </c>
      <c r="C9" s="7">
        <v>1</v>
      </c>
      <c r="D9" s="15">
        <v>1002</v>
      </c>
      <c r="E9" s="12">
        <v>44644.834513888891</v>
      </c>
      <c r="F9" s="7">
        <v>1000</v>
      </c>
      <c r="H9" s="7">
        <v>4</v>
      </c>
      <c r="I9" s="11">
        <v>44644.880381944444</v>
      </c>
      <c r="J9" s="11">
        <v>44644.880439814813</v>
      </c>
      <c r="K9" s="7">
        <v>100</v>
      </c>
    </row>
    <row r="10" spans="1:11" x14ac:dyDescent="0.3">
      <c r="B10" s="7">
        <v>3</v>
      </c>
      <c r="C10" s="7">
        <v>2</v>
      </c>
      <c r="D10" s="15">
        <v>1001</v>
      </c>
      <c r="E10" s="12">
        <v>44644.837291666663</v>
      </c>
      <c r="F10" s="7">
        <v>150</v>
      </c>
      <c r="H10" s="7">
        <v>8</v>
      </c>
      <c r="I10" s="11">
        <v>44644.934027777781</v>
      </c>
      <c r="J10" s="11">
        <v>44644.934710648151</v>
      </c>
      <c r="K10" s="7">
        <v>111</v>
      </c>
    </row>
    <row r="11" spans="1:11" x14ac:dyDescent="0.3">
      <c r="B11" s="7">
        <v>4</v>
      </c>
      <c r="C11" s="7">
        <v>3</v>
      </c>
      <c r="D11" s="15">
        <v>1001</v>
      </c>
      <c r="E11" s="12">
        <v>44644.83871527778</v>
      </c>
      <c r="F11" s="7">
        <v>120</v>
      </c>
      <c r="H11" s="7">
        <v>8</v>
      </c>
      <c r="I11" s="11">
        <v>44644.934837962966</v>
      </c>
      <c r="J11" s="11">
        <v>44644.934895833336</v>
      </c>
      <c r="K11" s="7">
        <v>222</v>
      </c>
    </row>
    <row r="12" spans="1:11" x14ac:dyDescent="0.3">
      <c r="B12" s="7">
        <v>5</v>
      </c>
      <c r="C12" s="7">
        <v>4</v>
      </c>
      <c r="D12" s="15">
        <v>1002</v>
      </c>
      <c r="E12" s="12">
        <v>44644.880381944444</v>
      </c>
      <c r="F12" s="7">
        <v>100</v>
      </c>
    </row>
    <row r="13" spans="1:11" x14ac:dyDescent="0.3">
      <c r="B13" s="7">
        <v>6</v>
      </c>
      <c r="C13" s="7">
        <v>4</v>
      </c>
      <c r="D13" s="15">
        <v>1002</v>
      </c>
      <c r="E13" s="12">
        <v>44644.880439814813</v>
      </c>
      <c r="F13" s="7">
        <v>100</v>
      </c>
    </row>
    <row r="14" spans="1:11" x14ac:dyDescent="0.3">
      <c r="B14" s="7">
        <v>7</v>
      </c>
      <c r="C14" s="7">
        <v>4</v>
      </c>
      <c r="D14" s="15">
        <v>1001</v>
      </c>
      <c r="E14" s="12">
        <v>44644.880497685182</v>
      </c>
      <c r="F14" s="7">
        <v>300</v>
      </c>
    </row>
    <row r="15" spans="1:11" x14ac:dyDescent="0.3">
      <c r="B15" s="7">
        <v>8</v>
      </c>
      <c r="C15" s="7">
        <v>5</v>
      </c>
      <c r="D15" s="15">
        <v>1002</v>
      </c>
      <c r="E15" s="12">
        <v>44644.927719907406</v>
      </c>
      <c r="F15" s="7">
        <v>750</v>
      </c>
    </row>
    <row r="16" spans="1:11" x14ac:dyDescent="0.3">
      <c r="B16" s="7">
        <v>9</v>
      </c>
      <c r="C16" s="7">
        <v>6</v>
      </c>
      <c r="D16" s="15">
        <v>1002</v>
      </c>
      <c r="E16" s="12">
        <v>44644.928414351853</v>
      </c>
      <c r="F16" s="7">
        <v>240</v>
      </c>
    </row>
    <row r="17" spans="2:6" x14ac:dyDescent="0.3">
      <c r="B17" s="7">
        <v>10</v>
      </c>
      <c r="C17" s="7">
        <v>7</v>
      </c>
      <c r="D17" s="15">
        <v>1002</v>
      </c>
      <c r="E17" s="12">
        <v>44644.929108796299</v>
      </c>
      <c r="F17" s="7">
        <v>320</v>
      </c>
    </row>
    <row r="18" spans="2:6" x14ac:dyDescent="0.3">
      <c r="B18" s="7">
        <v>11</v>
      </c>
      <c r="C18" s="7">
        <v>8</v>
      </c>
      <c r="D18" s="15">
        <v>1001</v>
      </c>
      <c r="E18" s="12">
        <v>44644.934027777781</v>
      </c>
      <c r="F18" s="7">
        <v>111</v>
      </c>
    </row>
    <row r="19" spans="2:6" x14ac:dyDescent="0.3">
      <c r="B19" s="7">
        <v>12</v>
      </c>
      <c r="C19" s="7">
        <v>8</v>
      </c>
      <c r="D19" s="15">
        <v>1002</v>
      </c>
      <c r="E19" s="12">
        <v>44644.934131944443</v>
      </c>
      <c r="F19" s="7">
        <v>222</v>
      </c>
    </row>
    <row r="20" spans="2:6" x14ac:dyDescent="0.3">
      <c r="B20" s="7">
        <v>13</v>
      </c>
      <c r="C20" s="7">
        <v>8</v>
      </c>
      <c r="D20" s="15">
        <v>1001</v>
      </c>
      <c r="E20" s="12">
        <v>44644.934710648151</v>
      </c>
      <c r="F20" s="7">
        <v>111</v>
      </c>
    </row>
    <row r="21" spans="2:6" x14ac:dyDescent="0.3">
      <c r="B21" s="7">
        <v>14</v>
      </c>
      <c r="C21" s="7">
        <v>8</v>
      </c>
      <c r="D21" s="15">
        <v>1002</v>
      </c>
      <c r="E21" s="12">
        <v>44644.934837962966</v>
      </c>
      <c r="F21" s="7">
        <v>222</v>
      </c>
    </row>
    <row r="22" spans="2:6" x14ac:dyDescent="0.3">
      <c r="B22" s="7">
        <v>15</v>
      </c>
      <c r="C22" s="7">
        <v>9</v>
      </c>
      <c r="D22" s="15">
        <v>1003</v>
      </c>
      <c r="E22" s="12">
        <v>44644.934837962966</v>
      </c>
      <c r="F22" s="7">
        <v>500</v>
      </c>
    </row>
    <row r="23" spans="2:6" x14ac:dyDescent="0.3">
      <c r="B23" s="7">
        <v>16</v>
      </c>
      <c r="C23" s="7">
        <v>8</v>
      </c>
      <c r="D23" s="15">
        <v>1002</v>
      </c>
      <c r="E23" s="12">
        <v>44644.934895833336</v>
      </c>
      <c r="F23" s="7">
        <v>222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53C-1B37-43BD-BBA2-D11D03353F87}">
  <dimension ref="A1:L34"/>
  <sheetViews>
    <sheetView showGridLines="0" workbookViewId="0">
      <selection activeCell="H33" sqref="H33"/>
    </sheetView>
  </sheetViews>
  <sheetFormatPr defaultRowHeight="16.5" x14ac:dyDescent="0.3"/>
  <cols>
    <col min="1" max="1" width="9.140625" style="6"/>
    <col min="2" max="2" width="19.5703125" style="6" bestFit="1" customWidth="1"/>
    <col min="3" max="3" width="10.28515625" style="6" bestFit="1" customWidth="1"/>
    <col min="4" max="4" width="12.7109375" style="13" customWidth="1"/>
    <col min="5" max="5" width="27.5703125" style="13" bestFit="1" customWidth="1"/>
    <col min="6" max="6" width="24.85546875" style="6" bestFit="1" customWidth="1"/>
    <col min="7" max="8" width="10.28515625" style="6" bestFit="1" customWidth="1"/>
    <col min="9" max="9" width="12.85546875" style="6" bestFit="1" customWidth="1"/>
    <col min="10" max="11" width="30.28515625" style="6" bestFit="1" customWidth="1"/>
    <col min="12" max="12" width="24.85546875" style="6" bestFit="1" customWidth="1"/>
    <col min="13" max="16384" width="9.140625" style="6"/>
  </cols>
  <sheetData>
    <row r="1" spans="1:12" x14ac:dyDescent="0.3">
      <c r="A1" s="6" t="s">
        <v>270</v>
      </c>
    </row>
    <row r="2" spans="1:12" x14ac:dyDescent="0.3">
      <c r="A2" s="6" t="s">
        <v>267</v>
      </c>
    </row>
    <row r="6" spans="1:12" s="8" customFormat="1" x14ac:dyDescent="0.3">
      <c r="B6" s="8" t="s">
        <v>263</v>
      </c>
      <c r="D6" s="17"/>
      <c r="E6" s="17"/>
      <c r="H6" s="8" t="s">
        <v>19</v>
      </c>
    </row>
    <row r="7" spans="1:12" s="8" customFormat="1" x14ac:dyDescent="0.3">
      <c r="B7" s="9" t="s">
        <v>258</v>
      </c>
      <c r="C7" s="9" t="s">
        <v>259</v>
      </c>
      <c r="D7" s="9" t="s">
        <v>262</v>
      </c>
      <c r="E7" s="19" t="s">
        <v>260</v>
      </c>
      <c r="F7" s="9" t="s">
        <v>261</v>
      </c>
      <c r="H7" s="9" t="s">
        <v>259</v>
      </c>
      <c r="I7" s="9" t="s">
        <v>262</v>
      </c>
      <c r="J7" s="9" t="s">
        <v>264</v>
      </c>
      <c r="K7" s="9" t="s">
        <v>265</v>
      </c>
      <c r="L7" s="9" t="s">
        <v>261</v>
      </c>
    </row>
    <row r="8" spans="1:12" x14ac:dyDescent="0.3">
      <c r="B8" s="7">
        <v>1</v>
      </c>
      <c r="C8" s="7">
        <v>1</v>
      </c>
      <c r="D8" s="7">
        <v>1001</v>
      </c>
      <c r="E8" s="12">
        <v>44644.834039351852</v>
      </c>
      <c r="F8" s="7">
        <v>1000</v>
      </c>
      <c r="H8" s="7">
        <v>4</v>
      </c>
      <c r="I8" s="7">
        <v>1002</v>
      </c>
      <c r="J8" s="11">
        <v>44644.880381944444</v>
      </c>
      <c r="K8" s="11">
        <v>44644.880439814813</v>
      </c>
      <c r="L8" s="7">
        <v>100</v>
      </c>
    </row>
    <row r="9" spans="1:12" x14ac:dyDescent="0.3">
      <c r="B9" s="7">
        <v>2</v>
      </c>
      <c r="C9" s="7">
        <v>1</v>
      </c>
      <c r="D9" s="7">
        <v>1002</v>
      </c>
      <c r="E9" s="12">
        <v>44644.834513888891</v>
      </c>
      <c r="F9" s="7">
        <v>1000</v>
      </c>
      <c r="H9" s="7">
        <v>8</v>
      </c>
      <c r="I9" s="7">
        <v>1001</v>
      </c>
      <c r="J9" s="11">
        <v>44644.934027777781</v>
      </c>
      <c r="K9" s="11">
        <v>44644.934710648151</v>
      </c>
      <c r="L9" s="7">
        <v>111</v>
      </c>
    </row>
    <row r="10" spans="1:12" x14ac:dyDescent="0.3">
      <c r="B10" s="7">
        <v>3</v>
      </c>
      <c r="C10" s="7">
        <v>2</v>
      </c>
      <c r="D10" s="7">
        <v>1001</v>
      </c>
      <c r="E10" s="12">
        <v>44644.837291666663</v>
      </c>
      <c r="F10" s="7">
        <v>150</v>
      </c>
      <c r="H10" s="7">
        <v>8</v>
      </c>
      <c r="I10" s="7">
        <v>1002</v>
      </c>
      <c r="J10" s="11">
        <v>44644.934837962966</v>
      </c>
      <c r="K10" s="11">
        <v>44644.934895833336</v>
      </c>
      <c r="L10" s="7">
        <v>222</v>
      </c>
    </row>
    <row r="11" spans="1:12" x14ac:dyDescent="0.3">
      <c r="B11" s="7">
        <v>4</v>
      </c>
      <c r="C11" s="7">
        <v>3</v>
      </c>
      <c r="D11" s="7">
        <v>1001</v>
      </c>
      <c r="E11" s="12">
        <v>44644.83871527778</v>
      </c>
      <c r="F11" s="7">
        <v>120</v>
      </c>
    </row>
    <row r="12" spans="1:12" x14ac:dyDescent="0.3">
      <c r="B12" s="7">
        <v>5</v>
      </c>
      <c r="C12" s="7">
        <v>4</v>
      </c>
      <c r="D12" s="7">
        <v>1002</v>
      </c>
      <c r="E12" s="12">
        <v>44644.880381944444</v>
      </c>
      <c r="F12" s="7">
        <v>100</v>
      </c>
    </row>
    <row r="13" spans="1:12" x14ac:dyDescent="0.3">
      <c r="B13" s="7">
        <v>6</v>
      </c>
      <c r="C13" s="7">
        <v>4</v>
      </c>
      <c r="D13" s="7">
        <v>1002</v>
      </c>
      <c r="E13" s="12">
        <v>44644.880439814813</v>
      </c>
      <c r="F13" s="7">
        <v>100</v>
      </c>
    </row>
    <row r="14" spans="1:12" x14ac:dyDescent="0.3">
      <c r="B14" s="7">
        <v>7</v>
      </c>
      <c r="C14" s="7">
        <v>4</v>
      </c>
      <c r="D14" s="7">
        <v>1001</v>
      </c>
      <c r="E14" s="12">
        <v>44644.880497685182</v>
      </c>
      <c r="F14" s="7">
        <v>300</v>
      </c>
    </row>
    <row r="15" spans="1:12" x14ac:dyDescent="0.3">
      <c r="B15" s="7">
        <v>8</v>
      </c>
      <c r="C15" s="7">
        <v>5</v>
      </c>
      <c r="D15" s="7">
        <v>1002</v>
      </c>
      <c r="E15" s="12">
        <v>44644.927719907406</v>
      </c>
      <c r="F15" s="7">
        <v>750</v>
      </c>
    </row>
    <row r="16" spans="1:12" x14ac:dyDescent="0.3">
      <c r="B16" s="7">
        <v>9</v>
      </c>
      <c r="C16" s="7">
        <v>6</v>
      </c>
      <c r="D16" s="7">
        <v>1002</v>
      </c>
      <c r="E16" s="12">
        <v>44644.928414351853</v>
      </c>
      <c r="F16" s="7">
        <v>240</v>
      </c>
    </row>
    <row r="17" spans="2:6" x14ac:dyDescent="0.3">
      <c r="B17" s="7">
        <v>10</v>
      </c>
      <c r="C17" s="7">
        <v>7</v>
      </c>
      <c r="D17" s="7">
        <v>1002</v>
      </c>
      <c r="E17" s="12">
        <v>44644.929108796299</v>
      </c>
      <c r="F17" s="7">
        <v>320</v>
      </c>
    </row>
    <row r="18" spans="2:6" x14ac:dyDescent="0.3">
      <c r="B18" s="7">
        <v>11</v>
      </c>
      <c r="C18" s="7">
        <v>8</v>
      </c>
      <c r="D18" s="7">
        <v>1001</v>
      </c>
      <c r="E18" s="12">
        <v>44644.934027777781</v>
      </c>
      <c r="F18" s="7">
        <v>111</v>
      </c>
    </row>
    <row r="19" spans="2:6" x14ac:dyDescent="0.3">
      <c r="B19" s="7">
        <v>12</v>
      </c>
      <c r="C19" s="7">
        <v>8</v>
      </c>
      <c r="D19" s="7">
        <v>1002</v>
      </c>
      <c r="E19" s="12">
        <v>44644.934131944443</v>
      </c>
      <c r="F19" s="7">
        <v>222</v>
      </c>
    </row>
    <row r="20" spans="2:6" x14ac:dyDescent="0.3">
      <c r="B20" s="7">
        <v>13</v>
      </c>
      <c r="C20" s="7">
        <v>8</v>
      </c>
      <c r="D20" s="7">
        <v>1001</v>
      </c>
      <c r="E20" s="12">
        <v>44644.934710648151</v>
      </c>
      <c r="F20" s="7">
        <v>111</v>
      </c>
    </row>
    <row r="21" spans="2:6" x14ac:dyDescent="0.3">
      <c r="B21" s="7">
        <v>14</v>
      </c>
      <c r="C21" s="7">
        <v>8</v>
      </c>
      <c r="D21" s="7">
        <v>1002</v>
      </c>
      <c r="E21" s="12">
        <v>44644.934837962966</v>
      </c>
      <c r="F21" s="7">
        <v>222</v>
      </c>
    </row>
    <row r="22" spans="2:6" x14ac:dyDescent="0.3">
      <c r="B22" s="7">
        <v>15</v>
      </c>
      <c r="C22" s="7">
        <v>9</v>
      </c>
      <c r="D22" s="7">
        <v>1003</v>
      </c>
      <c r="E22" s="12">
        <v>44644.934837962966</v>
      </c>
      <c r="F22" s="7">
        <v>500</v>
      </c>
    </row>
    <row r="23" spans="2:6" x14ac:dyDescent="0.3">
      <c r="B23" s="7">
        <v>16</v>
      </c>
      <c r="C23" s="7">
        <v>8</v>
      </c>
      <c r="D23" s="7">
        <v>1002</v>
      </c>
      <c r="E23" s="12">
        <v>44644.934895833336</v>
      </c>
      <c r="F23" s="7">
        <v>222</v>
      </c>
    </row>
    <row r="24" spans="2:6" x14ac:dyDescent="0.3">
      <c r="D24" s="6"/>
    </row>
    <row r="25" spans="2:6" x14ac:dyDescent="0.3">
      <c r="D25" s="6"/>
    </row>
    <row r="27" spans="2:6" x14ac:dyDescent="0.3">
      <c r="D27" s="6"/>
    </row>
    <row r="28" spans="2:6" x14ac:dyDescent="0.3">
      <c r="D28" s="6"/>
    </row>
    <row r="29" spans="2:6" x14ac:dyDescent="0.3">
      <c r="D29" s="6"/>
    </row>
    <row r="30" spans="2:6" x14ac:dyDescent="0.3">
      <c r="D30" s="6"/>
    </row>
    <row r="31" spans="2:6" x14ac:dyDescent="0.3">
      <c r="D31" s="6"/>
    </row>
    <row r="32" spans="2:6" x14ac:dyDescent="0.3">
      <c r="D32" s="6"/>
    </row>
    <row r="33" spans="4:4" x14ac:dyDescent="0.3">
      <c r="D33" s="6"/>
    </row>
    <row r="34" spans="4:4" x14ac:dyDescent="0.3">
      <c r="D34" s="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3287-C6BD-411C-9989-BB79AC0A589B}">
  <dimension ref="A1:M44"/>
  <sheetViews>
    <sheetView showGridLines="0" workbookViewId="0">
      <selection activeCell="C2" sqref="C2"/>
    </sheetView>
  </sheetViews>
  <sheetFormatPr defaultRowHeight="16.5" x14ac:dyDescent="0.3"/>
  <cols>
    <col min="1" max="1" width="9.140625" style="6"/>
    <col min="2" max="2" width="20.85546875" style="6" customWidth="1"/>
    <col min="3" max="3" width="20.85546875" style="6" bestFit="1" customWidth="1"/>
    <col min="4" max="4" width="23.5703125" style="13" bestFit="1" customWidth="1"/>
    <col min="5" max="6" width="14.28515625" style="20" bestFit="1" customWidth="1"/>
    <col min="7" max="7" width="10.28515625" style="6" bestFit="1" customWidth="1"/>
    <col min="8" max="8" width="20.85546875" style="6" bestFit="1" customWidth="1"/>
    <col min="9" max="9" width="36.85546875" style="6" bestFit="1" customWidth="1"/>
    <col min="10" max="11" width="30.28515625" style="6" bestFit="1" customWidth="1"/>
    <col min="12" max="12" width="24.85546875" style="6" bestFit="1" customWidth="1"/>
    <col min="13" max="16384" width="9.140625" style="6"/>
  </cols>
  <sheetData>
    <row r="1" spans="1:9" x14ac:dyDescent="0.3">
      <c r="A1" s="6" t="s">
        <v>288</v>
      </c>
    </row>
    <row r="5" spans="1:9" x14ac:dyDescent="0.3">
      <c r="B5" s="8" t="s">
        <v>291</v>
      </c>
      <c r="C5" s="17"/>
    </row>
    <row r="6" spans="1:9" x14ac:dyDescent="0.3">
      <c r="B6" s="9" t="s">
        <v>290</v>
      </c>
      <c r="C6" s="9" t="s">
        <v>289</v>
      </c>
    </row>
    <row r="7" spans="1:9" x14ac:dyDescent="0.3">
      <c r="B7" s="7">
        <v>1</v>
      </c>
      <c r="C7" s="7" t="s">
        <v>281</v>
      </c>
    </row>
    <row r="8" spans="1:9" x14ac:dyDescent="0.3">
      <c r="B8" s="7">
        <v>2</v>
      </c>
      <c r="C8" s="7" t="s">
        <v>282</v>
      </c>
    </row>
    <row r="9" spans="1:9" x14ac:dyDescent="0.3">
      <c r="B9" s="7">
        <v>3</v>
      </c>
      <c r="C9" s="7" t="s">
        <v>283</v>
      </c>
    </row>
    <row r="10" spans="1:9" x14ac:dyDescent="0.3">
      <c r="B10" s="7">
        <v>4</v>
      </c>
      <c r="C10" s="7" t="s">
        <v>284</v>
      </c>
    </row>
    <row r="11" spans="1:9" x14ac:dyDescent="0.3">
      <c r="B11" s="7">
        <v>5</v>
      </c>
      <c r="C11" s="7" t="s">
        <v>285</v>
      </c>
    </row>
    <row r="15" spans="1:9" s="8" customFormat="1" x14ac:dyDescent="0.3">
      <c r="B15" s="8" t="s">
        <v>271</v>
      </c>
      <c r="D15" s="17"/>
      <c r="E15" s="21"/>
      <c r="F15" s="21"/>
      <c r="H15" s="8" t="s">
        <v>19</v>
      </c>
    </row>
    <row r="16" spans="1:9" s="8" customFormat="1" x14ac:dyDescent="0.3">
      <c r="B16" s="9" t="s">
        <v>272</v>
      </c>
      <c r="C16" s="9" t="s">
        <v>290</v>
      </c>
      <c r="D16" s="9" t="s">
        <v>273</v>
      </c>
      <c r="E16" s="22" t="s">
        <v>287</v>
      </c>
      <c r="F16" s="22" t="s">
        <v>286</v>
      </c>
      <c r="H16" s="9" t="s">
        <v>289</v>
      </c>
      <c r="I16" s="9" t="s">
        <v>292</v>
      </c>
    </row>
    <row r="17" spans="2:9" x14ac:dyDescent="0.3">
      <c r="B17" s="7">
        <v>1</v>
      </c>
      <c r="C17" s="7">
        <v>1</v>
      </c>
      <c r="D17" s="7" t="s">
        <v>274</v>
      </c>
      <c r="E17" s="23">
        <v>44576</v>
      </c>
      <c r="F17" s="23">
        <v>44606</v>
      </c>
      <c r="H17" s="7" t="s">
        <v>283</v>
      </c>
      <c r="I17" s="7" t="s">
        <v>293</v>
      </c>
    </row>
    <row r="18" spans="2:9" x14ac:dyDescent="0.3">
      <c r="B18" s="7">
        <v>2</v>
      </c>
      <c r="C18" s="7">
        <v>1</v>
      </c>
      <c r="D18" s="7" t="s">
        <v>275</v>
      </c>
      <c r="E18" s="23">
        <v>44608</v>
      </c>
      <c r="F18" s="23">
        <v>44615</v>
      </c>
      <c r="H18" s="7" t="s">
        <v>283</v>
      </c>
      <c r="I18" s="7" t="s">
        <v>294</v>
      </c>
    </row>
    <row r="19" spans="2:9" x14ac:dyDescent="0.3">
      <c r="B19" s="7">
        <v>3</v>
      </c>
      <c r="C19" s="7">
        <v>2</v>
      </c>
      <c r="D19" s="7" t="s">
        <v>274</v>
      </c>
      <c r="E19" s="23">
        <v>44579</v>
      </c>
      <c r="F19" s="23">
        <v>44586</v>
      </c>
      <c r="H19" s="7" t="s">
        <v>282</v>
      </c>
      <c r="I19" s="7" t="s">
        <v>295</v>
      </c>
    </row>
    <row r="20" spans="2:9" x14ac:dyDescent="0.3">
      <c r="B20" s="7">
        <v>4</v>
      </c>
      <c r="C20" s="7">
        <v>2</v>
      </c>
      <c r="D20" s="7" t="s">
        <v>276</v>
      </c>
      <c r="E20" s="23">
        <v>44581</v>
      </c>
      <c r="F20" s="23">
        <v>44589</v>
      </c>
      <c r="H20" s="7" t="s">
        <v>282</v>
      </c>
      <c r="I20" s="7" t="s">
        <v>296</v>
      </c>
    </row>
    <row r="21" spans="2:9" x14ac:dyDescent="0.3">
      <c r="B21" s="7">
        <v>5</v>
      </c>
      <c r="C21" s="7">
        <v>2</v>
      </c>
      <c r="D21" s="7" t="s">
        <v>277</v>
      </c>
      <c r="E21" s="23">
        <v>44581</v>
      </c>
      <c r="F21" s="23">
        <v>44583</v>
      </c>
      <c r="H21" s="7" t="s">
        <v>282</v>
      </c>
      <c r="I21" s="7" t="s">
        <v>294</v>
      </c>
    </row>
    <row r="22" spans="2:9" x14ac:dyDescent="0.3">
      <c r="B22" s="7">
        <v>6</v>
      </c>
      <c r="C22" s="7">
        <v>2</v>
      </c>
      <c r="D22" s="7" t="s">
        <v>280</v>
      </c>
      <c r="E22" s="23">
        <v>44590</v>
      </c>
      <c r="F22" s="23">
        <v>44592</v>
      </c>
    </row>
    <row r="23" spans="2:9" x14ac:dyDescent="0.3">
      <c r="B23" s="7">
        <v>7</v>
      </c>
      <c r="C23" s="7">
        <v>3</v>
      </c>
      <c r="D23" s="7" t="s">
        <v>276</v>
      </c>
      <c r="E23" s="23">
        <v>44591</v>
      </c>
      <c r="F23" s="23">
        <v>44604</v>
      </c>
    </row>
    <row r="24" spans="2:9" x14ac:dyDescent="0.3">
      <c r="B24" s="7">
        <v>8</v>
      </c>
      <c r="C24" s="7">
        <v>3</v>
      </c>
      <c r="D24" s="7" t="s">
        <v>275</v>
      </c>
      <c r="E24" s="23">
        <v>44597</v>
      </c>
      <c r="F24" s="23">
        <v>44603</v>
      </c>
    </row>
    <row r="25" spans="2:9" x14ac:dyDescent="0.3">
      <c r="B25" s="7">
        <v>9</v>
      </c>
      <c r="C25" s="7">
        <v>3</v>
      </c>
      <c r="D25" s="7" t="s">
        <v>277</v>
      </c>
      <c r="E25" s="23">
        <v>44604</v>
      </c>
      <c r="F25" s="23">
        <v>44605</v>
      </c>
    </row>
    <row r="26" spans="2:9" x14ac:dyDescent="0.3">
      <c r="B26" s="7">
        <v>10</v>
      </c>
      <c r="C26" s="7">
        <v>3</v>
      </c>
      <c r="D26" s="7" t="s">
        <v>278</v>
      </c>
      <c r="E26" s="23">
        <v>44606</v>
      </c>
      <c r="F26" s="23">
        <v>44610</v>
      </c>
    </row>
    <row r="27" spans="2:9" x14ac:dyDescent="0.3">
      <c r="B27" s="7">
        <v>11</v>
      </c>
      <c r="C27" s="7">
        <v>3</v>
      </c>
      <c r="D27" s="7" t="s">
        <v>279</v>
      </c>
      <c r="E27" s="23">
        <v>44612</v>
      </c>
      <c r="F27" s="23">
        <v>44620</v>
      </c>
    </row>
    <row r="28" spans="2:9" x14ac:dyDescent="0.3">
      <c r="B28" s="7">
        <v>12</v>
      </c>
      <c r="C28" s="7">
        <v>4</v>
      </c>
      <c r="D28" s="7" t="s">
        <v>279</v>
      </c>
      <c r="E28" s="23">
        <v>44621</v>
      </c>
      <c r="F28" s="23">
        <v>44633</v>
      </c>
    </row>
    <row r="29" spans="2:9" x14ac:dyDescent="0.3">
      <c r="B29" s="7">
        <v>13</v>
      </c>
      <c r="C29" s="7">
        <v>5</v>
      </c>
      <c r="D29" s="7" t="s">
        <v>275</v>
      </c>
      <c r="E29" s="23">
        <v>44562</v>
      </c>
      <c r="F29" s="23">
        <v>44742</v>
      </c>
    </row>
    <row r="30" spans="2:9" x14ac:dyDescent="0.3">
      <c r="D30" s="6"/>
    </row>
    <row r="31" spans="2:9" x14ac:dyDescent="0.3">
      <c r="D31" s="6"/>
    </row>
    <row r="32" spans="2:9" x14ac:dyDescent="0.3">
      <c r="B32" s="6" t="str">
        <f>"("&amp;B17&amp;","&amp;C17&amp;",'"&amp;D17&amp;"','"&amp;TEXT(E17,"yyyy-mm-dd")&amp;"','"&amp;TEXT(F17,"yyyy-mm-dd")&amp;"'),"</f>
        <v>(1,1,'Amazon Prime','2022-01-15','2022-02-14'),</v>
      </c>
    </row>
    <row r="33" spans="1:13" x14ac:dyDescent="0.3">
      <c r="B33" s="6" t="str">
        <f t="shared" ref="B33:B44" si="0">"("&amp;B18&amp;","&amp;C18&amp;",'"&amp;D18&amp;"','"&amp;TEXT(E18,"yyyy-mm-dd")&amp;"','"&amp;TEXT(F18,"yyyy-mm-dd")&amp;"'),"</f>
        <v>(2,1,'Disney+ Hotstar','2022-02-16','2022-02-23'),</v>
      </c>
      <c r="D33" s="6"/>
    </row>
    <row r="34" spans="1:13" x14ac:dyDescent="0.3">
      <c r="B34" s="6" t="str">
        <f t="shared" si="0"/>
        <v>(3,2,'Amazon Prime','2022-01-18','2022-01-25'),</v>
      </c>
      <c r="D34" s="6"/>
    </row>
    <row r="35" spans="1:13" x14ac:dyDescent="0.3">
      <c r="B35" s="6" t="str">
        <f t="shared" si="0"/>
        <v>(4,2,'Netflix','2022-01-20','2022-01-28'),</v>
      </c>
      <c r="D35" s="6"/>
    </row>
    <row r="36" spans="1:13" x14ac:dyDescent="0.3">
      <c r="B36" s="6" t="str">
        <f t="shared" si="0"/>
        <v>(5,2,'Sony Liv','2022-01-20','2022-01-22'),</v>
      </c>
      <c r="D36" s="6"/>
    </row>
    <row r="37" spans="1:13" x14ac:dyDescent="0.3">
      <c r="B37" s="6" t="str">
        <f t="shared" si="0"/>
        <v>(6,2,'Youtube Premium','2022-01-29','2022-01-31'),</v>
      </c>
      <c r="D37" s="6"/>
    </row>
    <row r="38" spans="1:13" x14ac:dyDescent="0.3">
      <c r="B38" s="6" t="str">
        <f>"("&amp;B23&amp;","&amp;C23&amp;",'"&amp;D23&amp;"','"&amp;TEXT(E24,"yyyy-mm-dd")&amp;"','"&amp;TEXT(F24,"yyyy-mm-dd")&amp;"'),"</f>
        <v>(7,3,'Netflix','2022-02-05','2022-02-11'),</v>
      </c>
      <c r="D38" s="6"/>
    </row>
    <row r="39" spans="1:13" s="13" customFormat="1" x14ac:dyDescent="0.3">
      <c r="A39" s="6"/>
      <c r="B39" s="6" t="str">
        <f>"("&amp;B24&amp;","&amp;C24&amp;",'"&amp;D24&amp;"','"&amp;TEXT(E23,"yyyy-mm-dd")&amp;"','"&amp;TEXT(F23,"yyyy-mm-dd")&amp;"'),"</f>
        <v>(8,3,'Disney+ Hotstar','2022-01-30','2022-02-12'),</v>
      </c>
      <c r="C39" s="6"/>
      <c r="D39" s="6"/>
      <c r="E39" s="20"/>
      <c r="F39" s="20"/>
      <c r="G39" s="6"/>
      <c r="H39" s="6"/>
      <c r="I39" s="6"/>
      <c r="J39" s="6"/>
      <c r="K39" s="6"/>
      <c r="L39" s="6"/>
      <c r="M39" s="6"/>
    </row>
    <row r="40" spans="1:13" s="13" customFormat="1" x14ac:dyDescent="0.3">
      <c r="A40" s="6"/>
      <c r="B40" s="6" t="str">
        <f t="shared" si="0"/>
        <v>(9,3,'Sony Liv','2022-02-12','2022-02-13'),</v>
      </c>
      <c r="C40" s="6"/>
      <c r="D40" s="6"/>
      <c r="E40" s="20"/>
      <c r="F40" s="20"/>
      <c r="G40" s="6"/>
      <c r="H40" s="6"/>
      <c r="I40" s="6"/>
      <c r="J40" s="6"/>
      <c r="K40" s="6"/>
      <c r="L40" s="6"/>
      <c r="M40" s="6"/>
    </row>
    <row r="41" spans="1:13" x14ac:dyDescent="0.3">
      <c r="B41" s="6" t="str">
        <f t="shared" si="0"/>
        <v>(10,3,'Zee5','2022-02-14','2022-02-18'),</v>
      </c>
    </row>
    <row r="42" spans="1:13" x14ac:dyDescent="0.3">
      <c r="B42" s="6" t="str">
        <f t="shared" si="0"/>
        <v>(11,3,'Sun Nxt','2022-02-20','2022-02-28'),</v>
      </c>
    </row>
    <row r="43" spans="1:13" x14ac:dyDescent="0.3">
      <c r="B43" s="6" t="str">
        <f t="shared" si="0"/>
        <v>(12,4,'Sun Nxt','2022-03-01','2022-03-13'),</v>
      </c>
    </row>
    <row r="44" spans="1:13" x14ac:dyDescent="0.3">
      <c r="B44" s="6" t="str">
        <f t="shared" si="0"/>
        <v>(13,5,'Disney+ Hotstar','2022-01-01','2022-06-30'),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0EDA-4379-4521-A3F4-D364D3EFDC38}">
  <dimension ref="A1:K13"/>
  <sheetViews>
    <sheetView showGridLines="0" workbookViewId="0">
      <selection activeCell="K18" sqref="K18"/>
    </sheetView>
  </sheetViews>
  <sheetFormatPr defaultRowHeight="15" x14ac:dyDescent="0.25"/>
  <sheetData>
    <row r="1" spans="1:11" x14ac:dyDescent="0.25">
      <c r="A1" t="s">
        <v>17</v>
      </c>
    </row>
    <row r="5" spans="1:11" x14ac:dyDescent="0.25">
      <c r="B5" t="s">
        <v>18</v>
      </c>
      <c r="H5" t="s">
        <v>19</v>
      </c>
    </row>
    <row r="6" spans="1:11" s="3" customFormat="1" x14ac:dyDescent="0.25">
      <c r="B6" s="2" t="s">
        <v>2</v>
      </c>
      <c r="C6" s="2" t="s">
        <v>0</v>
      </c>
      <c r="D6" s="2" t="s">
        <v>1</v>
      </c>
      <c r="E6" s="2" t="s">
        <v>6</v>
      </c>
      <c r="F6" s="4"/>
      <c r="H6" s="2" t="s">
        <v>2</v>
      </c>
      <c r="I6" s="2" t="s">
        <v>0</v>
      </c>
      <c r="J6" s="2" t="s">
        <v>1</v>
      </c>
      <c r="K6" s="2" t="s">
        <v>6</v>
      </c>
    </row>
    <row r="7" spans="1:11" x14ac:dyDescent="0.25">
      <c r="B7" s="1">
        <v>1001</v>
      </c>
      <c r="C7" s="1" t="s">
        <v>3</v>
      </c>
      <c r="D7" s="1">
        <v>1</v>
      </c>
      <c r="E7" s="1">
        <v>75000</v>
      </c>
      <c r="F7" s="5"/>
      <c r="H7" s="1">
        <v>1001</v>
      </c>
      <c r="I7" s="1" t="s">
        <v>3</v>
      </c>
      <c r="J7" s="1">
        <v>1</v>
      </c>
      <c r="K7" s="1">
        <v>75000</v>
      </c>
    </row>
    <row r="8" spans="1:11" x14ac:dyDescent="0.25">
      <c r="B8" s="1">
        <v>1001</v>
      </c>
      <c r="C8" s="1" t="s">
        <v>4</v>
      </c>
      <c r="D8" s="1">
        <v>2</v>
      </c>
      <c r="E8" s="1">
        <v>30000</v>
      </c>
      <c r="F8" s="5"/>
      <c r="H8" s="1">
        <v>1001</v>
      </c>
      <c r="I8" s="1" t="s">
        <v>4</v>
      </c>
      <c r="J8" s="1">
        <v>1</v>
      </c>
      <c r="K8" s="1">
        <v>15000</v>
      </c>
    </row>
    <row r="9" spans="1:11" x14ac:dyDescent="0.25">
      <c r="B9" s="1">
        <v>1002</v>
      </c>
      <c r="C9" s="1" t="s">
        <v>5</v>
      </c>
      <c r="D9" s="1">
        <v>4</v>
      </c>
      <c r="E9" s="1">
        <v>12000</v>
      </c>
      <c r="F9" s="5"/>
      <c r="H9" s="1">
        <v>1001</v>
      </c>
      <c r="I9" s="1" t="s">
        <v>4</v>
      </c>
      <c r="J9" s="1">
        <v>1</v>
      </c>
      <c r="K9" s="1">
        <v>15000</v>
      </c>
    </row>
    <row r="10" spans="1:11" x14ac:dyDescent="0.25">
      <c r="H10" s="1">
        <v>1002</v>
      </c>
      <c r="I10" s="1" t="s">
        <v>5</v>
      </c>
      <c r="J10" s="1">
        <v>1</v>
      </c>
      <c r="K10" s="1">
        <v>3000</v>
      </c>
    </row>
    <row r="11" spans="1:11" x14ac:dyDescent="0.25">
      <c r="H11" s="1">
        <v>1002</v>
      </c>
      <c r="I11" s="1" t="s">
        <v>5</v>
      </c>
      <c r="J11" s="1">
        <v>1</v>
      </c>
      <c r="K11" s="1">
        <v>3000</v>
      </c>
    </row>
    <row r="12" spans="1:11" x14ac:dyDescent="0.25">
      <c r="H12" s="1">
        <v>1002</v>
      </c>
      <c r="I12" s="1" t="s">
        <v>5</v>
      </c>
      <c r="J12" s="1">
        <v>1</v>
      </c>
      <c r="K12" s="1">
        <v>3000</v>
      </c>
    </row>
    <row r="13" spans="1:11" x14ac:dyDescent="0.25">
      <c r="H13" s="1">
        <v>1002</v>
      </c>
      <c r="I13" s="1" t="s">
        <v>5</v>
      </c>
      <c r="J13" s="1">
        <v>1</v>
      </c>
      <c r="K13" s="1">
        <v>3000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B89C-3E96-498C-8B67-D04E522E7FAD}">
  <dimension ref="A1:M44"/>
  <sheetViews>
    <sheetView showGridLines="0" topLeftCell="A10" workbookViewId="0">
      <selection activeCell="H33" sqref="H33"/>
    </sheetView>
  </sheetViews>
  <sheetFormatPr defaultRowHeight="16.5" x14ac:dyDescent="0.3"/>
  <cols>
    <col min="1" max="1" width="9.140625" style="6"/>
    <col min="2" max="2" width="20.85546875" style="6" customWidth="1"/>
    <col min="3" max="3" width="20.85546875" style="6" bestFit="1" customWidth="1"/>
    <col min="4" max="4" width="23.5703125" style="13" bestFit="1" customWidth="1"/>
    <col min="5" max="6" width="14.28515625" style="20" bestFit="1" customWidth="1"/>
    <col min="7" max="7" width="10.28515625" style="6" bestFit="1" customWidth="1"/>
    <col min="8" max="9" width="20.85546875" style="6" bestFit="1" customWidth="1"/>
    <col min="10" max="10" width="34.28515625" style="6" bestFit="1" customWidth="1"/>
    <col min="11" max="11" width="36.85546875" style="6" bestFit="1" customWidth="1"/>
    <col min="12" max="12" width="24.85546875" style="6" bestFit="1" customWidth="1"/>
    <col min="13" max="16384" width="9.140625" style="6"/>
  </cols>
  <sheetData>
    <row r="1" spans="1:11" x14ac:dyDescent="0.3">
      <c r="A1" s="6" t="s">
        <v>288</v>
      </c>
    </row>
    <row r="5" spans="1:11" x14ac:dyDescent="0.3">
      <c r="B5" s="8" t="s">
        <v>291</v>
      </c>
      <c r="C5" s="17"/>
    </row>
    <row r="6" spans="1:11" x14ac:dyDescent="0.3">
      <c r="B6" s="9" t="s">
        <v>290</v>
      </c>
      <c r="C6" s="9" t="s">
        <v>289</v>
      </c>
    </row>
    <row r="7" spans="1:11" x14ac:dyDescent="0.3">
      <c r="B7" s="7">
        <v>1</v>
      </c>
      <c r="C7" s="7" t="s">
        <v>281</v>
      </c>
    </row>
    <row r="8" spans="1:11" x14ac:dyDescent="0.3">
      <c r="B8" s="7">
        <v>2</v>
      </c>
      <c r="C8" s="7" t="s">
        <v>282</v>
      </c>
    </row>
    <row r="9" spans="1:11" x14ac:dyDescent="0.3">
      <c r="B9" s="7">
        <v>3</v>
      </c>
      <c r="C9" s="7" t="s">
        <v>283</v>
      </c>
    </row>
    <row r="10" spans="1:11" x14ac:dyDescent="0.3">
      <c r="B10" s="7">
        <v>4</v>
      </c>
      <c r="C10" s="7" t="s">
        <v>284</v>
      </c>
    </row>
    <row r="11" spans="1:11" x14ac:dyDescent="0.3">
      <c r="B11" s="7">
        <v>5</v>
      </c>
      <c r="C11" s="7" t="s">
        <v>285</v>
      </c>
    </row>
    <row r="15" spans="1:11" s="8" customFormat="1" x14ac:dyDescent="0.3">
      <c r="B15" s="8" t="s">
        <v>271</v>
      </c>
      <c r="D15" s="17"/>
      <c r="E15" s="21"/>
      <c r="F15" s="21"/>
      <c r="H15" s="8" t="s">
        <v>19</v>
      </c>
    </row>
    <row r="16" spans="1:11" s="8" customFormat="1" x14ac:dyDescent="0.3">
      <c r="B16" s="9" t="s">
        <v>272</v>
      </c>
      <c r="C16" s="9" t="s">
        <v>290</v>
      </c>
      <c r="D16" s="9" t="s">
        <v>273</v>
      </c>
      <c r="E16" s="22" t="s">
        <v>287</v>
      </c>
      <c r="F16" s="22" t="s">
        <v>286</v>
      </c>
      <c r="H16" s="9" t="s">
        <v>290</v>
      </c>
      <c r="I16" s="9" t="s">
        <v>289</v>
      </c>
      <c r="J16" s="9" t="s">
        <v>297</v>
      </c>
      <c r="K16" s="9" t="s">
        <v>298</v>
      </c>
    </row>
    <row r="17" spans="2:11" x14ac:dyDescent="0.3">
      <c r="B17" s="7">
        <v>1</v>
      </c>
      <c r="C17" s="7">
        <v>1</v>
      </c>
      <c r="D17" s="7" t="s">
        <v>274</v>
      </c>
      <c r="E17" s="23">
        <v>44576</v>
      </c>
      <c r="F17" s="23">
        <v>44606</v>
      </c>
      <c r="H17" s="7">
        <v>1</v>
      </c>
      <c r="I17" s="7" t="s">
        <v>281</v>
      </c>
      <c r="J17" s="7">
        <v>2</v>
      </c>
      <c r="K17" s="7">
        <v>0</v>
      </c>
    </row>
    <row r="18" spans="2:11" x14ac:dyDescent="0.3">
      <c r="B18" s="7">
        <v>2</v>
      </c>
      <c r="C18" s="7">
        <v>1</v>
      </c>
      <c r="D18" s="7" t="s">
        <v>275</v>
      </c>
      <c r="E18" s="23">
        <v>44608</v>
      </c>
      <c r="F18" s="23">
        <v>44615</v>
      </c>
      <c r="H18" s="7">
        <v>2</v>
      </c>
      <c r="I18" s="7" t="s">
        <v>282</v>
      </c>
      <c r="J18" s="7">
        <v>4</v>
      </c>
      <c r="K18" s="7">
        <v>3</v>
      </c>
    </row>
    <row r="19" spans="2:11" x14ac:dyDescent="0.3">
      <c r="B19" s="7">
        <v>3</v>
      </c>
      <c r="C19" s="7">
        <v>2</v>
      </c>
      <c r="D19" s="7" t="s">
        <v>274</v>
      </c>
      <c r="E19" s="23">
        <v>44579</v>
      </c>
      <c r="F19" s="23">
        <v>44586</v>
      </c>
      <c r="H19" s="7">
        <v>3</v>
      </c>
      <c r="I19" s="7" t="s">
        <v>283</v>
      </c>
      <c r="J19" s="7">
        <v>5</v>
      </c>
      <c r="K19" s="7">
        <v>2</v>
      </c>
    </row>
    <row r="20" spans="2:11" x14ac:dyDescent="0.3">
      <c r="B20" s="7">
        <v>4</v>
      </c>
      <c r="C20" s="7">
        <v>2</v>
      </c>
      <c r="D20" s="7" t="s">
        <v>276</v>
      </c>
      <c r="E20" s="23">
        <v>44581</v>
      </c>
      <c r="F20" s="23">
        <v>44589</v>
      </c>
      <c r="H20" s="7">
        <v>4</v>
      </c>
      <c r="I20" s="7" t="s">
        <v>284</v>
      </c>
      <c r="J20" s="7">
        <v>1</v>
      </c>
      <c r="K20" s="7">
        <v>0</v>
      </c>
    </row>
    <row r="21" spans="2:11" x14ac:dyDescent="0.3">
      <c r="B21" s="7">
        <v>5</v>
      </c>
      <c r="C21" s="7">
        <v>2</v>
      </c>
      <c r="D21" s="7" t="s">
        <v>277</v>
      </c>
      <c r="E21" s="23">
        <v>44581</v>
      </c>
      <c r="F21" s="23">
        <v>44583</v>
      </c>
      <c r="H21" s="7">
        <v>5</v>
      </c>
      <c r="I21" s="7" t="s">
        <v>285</v>
      </c>
      <c r="J21" s="7">
        <v>1</v>
      </c>
      <c r="K21" s="7">
        <v>0</v>
      </c>
    </row>
    <row r="22" spans="2:11" x14ac:dyDescent="0.3">
      <c r="B22" s="7">
        <v>6</v>
      </c>
      <c r="C22" s="7">
        <v>2</v>
      </c>
      <c r="D22" s="7" t="s">
        <v>280</v>
      </c>
      <c r="E22" s="23">
        <v>44590</v>
      </c>
      <c r="F22" s="23">
        <v>44592</v>
      </c>
    </row>
    <row r="23" spans="2:11" x14ac:dyDescent="0.3">
      <c r="B23" s="7">
        <v>7</v>
      </c>
      <c r="C23" s="7">
        <v>3</v>
      </c>
      <c r="D23" s="7" t="s">
        <v>276</v>
      </c>
      <c r="E23" s="23">
        <v>44591</v>
      </c>
      <c r="F23" s="23">
        <v>44604</v>
      </c>
    </row>
    <row r="24" spans="2:11" x14ac:dyDescent="0.3">
      <c r="B24" s="7">
        <v>8</v>
      </c>
      <c r="C24" s="7">
        <v>3</v>
      </c>
      <c r="D24" s="7" t="s">
        <v>275</v>
      </c>
      <c r="E24" s="23">
        <v>44597</v>
      </c>
      <c r="F24" s="23">
        <v>44603</v>
      </c>
    </row>
    <row r="25" spans="2:11" x14ac:dyDescent="0.3">
      <c r="B25" s="7">
        <v>9</v>
      </c>
      <c r="C25" s="7">
        <v>3</v>
      </c>
      <c r="D25" s="7" t="s">
        <v>277</v>
      </c>
      <c r="E25" s="23">
        <v>44604</v>
      </c>
      <c r="F25" s="23">
        <v>44605</v>
      </c>
    </row>
    <row r="26" spans="2:11" x14ac:dyDescent="0.3">
      <c r="B26" s="7">
        <v>10</v>
      </c>
      <c r="C26" s="7">
        <v>3</v>
      </c>
      <c r="D26" s="7" t="s">
        <v>278</v>
      </c>
      <c r="E26" s="23">
        <v>44606</v>
      </c>
      <c r="F26" s="23">
        <v>44610</v>
      </c>
    </row>
    <row r="27" spans="2:11" x14ac:dyDescent="0.3">
      <c r="B27" s="7">
        <v>11</v>
      </c>
      <c r="C27" s="7">
        <v>3</v>
      </c>
      <c r="D27" s="7" t="s">
        <v>279</v>
      </c>
      <c r="E27" s="23">
        <v>44612</v>
      </c>
      <c r="F27" s="23">
        <v>44620</v>
      </c>
    </row>
    <row r="28" spans="2:11" x14ac:dyDescent="0.3">
      <c r="B28" s="7">
        <v>12</v>
      </c>
      <c r="C28" s="7">
        <v>4</v>
      </c>
      <c r="D28" s="7" t="s">
        <v>279</v>
      </c>
      <c r="E28" s="23">
        <v>44621</v>
      </c>
      <c r="F28" s="23">
        <v>44633</v>
      </c>
    </row>
    <row r="29" spans="2:11" x14ac:dyDescent="0.3">
      <c r="B29" s="7">
        <v>13</v>
      </c>
      <c r="C29" s="7">
        <v>5</v>
      </c>
      <c r="D29" s="7" t="s">
        <v>275</v>
      </c>
      <c r="E29" s="23">
        <v>44562</v>
      </c>
      <c r="F29" s="23">
        <v>44742</v>
      </c>
    </row>
    <row r="30" spans="2:11" x14ac:dyDescent="0.3">
      <c r="D30" s="6"/>
    </row>
    <row r="31" spans="2:11" x14ac:dyDescent="0.3">
      <c r="D31" s="6"/>
    </row>
    <row r="32" spans="2:11" x14ac:dyDescent="0.3">
      <c r="B32" s="6" t="str">
        <f>"("&amp;B17&amp;","&amp;C17&amp;",'"&amp;D17&amp;"','"&amp;TEXT(E17,"yyyy-mm-dd")&amp;"','"&amp;TEXT(F17,"yyyy-mm-dd")&amp;"'),"</f>
        <v>(1,1,'Amazon Prime','2022-01-15','2022-02-14'),</v>
      </c>
    </row>
    <row r="33" spans="1:13" x14ac:dyDescent="0.3">
      <c r="B33" s="6" t="str">
        <f t="shared" ref="B33:B44" si="0">"("&amp;B18&amp;","&amp;C18&amp;",'"&amp;D18&amp;"','"&amp;TEXT(E18,"yyyy-mm-dd")&amp;"','"&amp;TEXT(F18,"yyyy-mm-dd")&amp;"'),"</f>
        <v>(2,1,'Disney+ Hotstar','2022-02-16','2022-02-23'),</v>
      </c>
      <c r="D33" s="6"/>
    </row>
    <row r="34" spans="1:13" x14ac:dyDescent="0.3">
      <c r="B34" s="6" t="str">
        <f t="shared" si="0"/>
        <v>(3,2,'Amazon Prime','2022-01-18','2022-01-25'),</v>
      </c>
      <c r="D34" s="6"/>
    </row>
    <row r="35" spans="1:13" x14ac:dyDescent="0.3">
      <c r="B35" s="6" t="str">
        <f t="shared" si="0"/>
        <v>(4,2,'Netflix','2022-01-20','2022-01-28'),</v>
      </c>
      <c r="D35" s="6"/>
    </row>
    <row r="36" spans="1:13" x14ac:dyDescent="0.3">
      <c r="B36" s="6" t="str">
        <f t="shared" si="0"/>
        <v>(5,2,'Sony Liv','2022-01-20','2022-01-22'),</v>
      </c>
      <c r="D36" s="6"/>
    </row>
    <row r="37" spans="1:13" x14ac:dyDescent="0.3">
      <c r="B37" s="6" t="str">
        <f t="shared" si="0"/>
        <v>(6,2,'Youtube Premium','2022-01-29','2022-01-31'),</v>
      </c>
      <c r="D37" s="6"/>
    </row>
    <row r="38" spans="1:13" x14ac:dyDescent="0.3">
      <c r="B38" s="6" t="str">
        <f>"("&amp;B23&amp;","&amp;C23&amp;",'"&amp;D23&amp;"','"&amp;TEXT(E24,"yyyy-mm-dd")&amp;"','"&amp;TEXT(F24,"yyyy-mm-dd")&amp;"'),"</f>
        <v>(7,3,'Netflix','2022-02-05','2022-02-11'),</v>
      </c>
      <c r="D38" s="6"/>
    </row>
    <row r="39" spans="1:13" s="13" customFormat="1" x14ac:dyDescent="0.3">
      <c r="A39" s="6"/>
      <c r="B39" s="6" t="str">
        <f>"("&amp;B24&amp;","&amp;C24&amp;",'"&amp;D24&amp;"','"&amp;TEXT(E23,"yyyy-mm-dd")&amp;"','"&amp;TEXT(F23,"yyyy-mm-dd")&amp;"'),"</f>
        <v>(8,3,'Disney+ Hotstar','2022-01-30','2022-02-12'),</v>
      </c>
      <c r="C39" s="6"/>
      <c r="D39" s="6"/>
      <c r="E39" s="20"/>
      <c r="F39" s="20"/>
      <c r="G39" s="6"/>
      <c r="H39" s="6"/>
      <c r="I39" s="6"/>
      <c r="J39" s="6"/>
      <c r="K39" s="6"/>
      <c r="L39" s="6"/>
      <c r="M39" s="6"/>
    </row>
    <row r="40" spans="1:13" s="13" customFormat="1" x14ac:dyDescent="0.3">
      <c r="A40" s="6"/>
      <c r="B40" s="6" t="str">
        <f t="shared" si="0"/>
        <v>(9,3,'Sony Liv','2022-02-12','2022-02-13'),</v>
      </c>
      <c r="C40" s="6"/>
      <c r="D40" s="6"/>
      <c r="E40" s="20"/>
      <c r="F40" s="20"/>
      <c r="G40" s="6"/>
      <c r="H40" s="6"/>
      <c r="I40" s="6"/>
      <c r="J40" s="6"/>
      <c r="K40" s="6"/>
      <c r="L40" s="6"/>
      <c r="M40" s="6"/>
    </row>
    <row r="41" spans="1:13" x14ac:dyDescent="0.3">
      <c r="B41" s="6" t="str">
        <f t="shared" si="0"/>
        <v>(10,3,'Zee5','2022-02-14','2022-02-18'),</v>
      </c>
    </row>
    <row r="42" spans="1:13" x14ac:dyDescent="0.3">
      <c r="B42" s="6" t="str">
        <f t="shared" si="0"/>
        <v>(11,3,'Sun Nxt','2022-02-20','2022-02-28'),</v>
      </c>
    </row>
    <row r="43" spans="1:13" x14ac:dyDescent="0.3">
      <c r="B43" s="6" t="str">
        <f t="shared" si="0"/>
        <v>(12,4,'Sun Nxt','2022-03-01','2022-03-13'),</v>
      </c>
    </row>
    <row r="44" spans="1:13" x14ac:dyDescent="0.3">
      <c r="B44" s="6" t="str">
        <f t="shared" si="0"/>
        <v>(13,5,'Disney+ Hotstar','2022-01-01','2022-06-30'),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1AD4-43F6-427B-9F08-752E366856BF}">
  <dimension ref="A1:N53"/>
  <sheetViews>
    <sheetView showGridLines="0" workbookViewId="0">
      <selection activeCell="L18" sqref="L18"/>
    </sheetView>
  </sheetViews>
  <sheetFormatPr defaultRowHeight="16.5" x14ac:dyDescent="0.3"/>
  <cols>
    <col min="1" max="4" width="9.140625" style="6"/>
    <col min="5" max="5" width="15.5703125" style="6" bestFit="1" customWidth="1"/>
    <col min="6" max="6" width="20.85546875" style="6" bestFit="1" customWidth="1"/>
    <col min="7" max="7" width="16.85546875" style="6" bestFit="1" customWidth="1"/>
    <col min="8" max="8" width="19.5703125" style="6" bestFit="1" customWidth="1"/>
    <col min="9" max="9" width="16.85546875" style="6" bestFit="1" customWidth="1"/>
    <col min="10" max="11" width="9.140625" style="6"/>
    <col min="12" max="12" width="15.5703125" style="6" bestFit="1" customWidth="1"/>
    <col min="13" max="13" width="20.85546875" style="6" bestFit="1" customWidth="1"/>
    <col min="14" max="14" width="18.28515625" style="6" bestFit="1" customWidth="1"/>
    <col min="15" max="16384" width="9.140625" style="6"/>
  </cols>
  <sheetData>
    <row r="1" spans="1:14" x14ac:dyDescent="0.3">
      <c r="A1" s="6" t="s">
        <v>318</v>
      </c>
    </row>
    <row r="4" spans="1:14" x14ac:dyDescent="0.3">
      <c r="E4" s="6" t="s">
        <v>317</v>
      </c>
      <c r="L4" s="6" t="s">
        <v>19</v>
      </c>
    </row>
    <row r="5" spans="1:14" x14ac:dyDescent="0.3">
      <c r="E5" s="7" t="s">
        <v>299</v>
      </c>
      <c r="F5" s="7" t="s">
        <v>300</v>
      </c>
      <c r="G5" s="7" t="s">
        <v>301</v>
      </c>
      <c r="H5" s="7" t="s">
        <v>302</v>
      </c>
      <c r="I5" s="7" t="s">
        <v>303</v>
      </c>
      <c r="L5" s="7" t="s">
        <v>299</v>
      </c>
      <c r="M5" s="7" t="s">
        <v>300</v>
      </c>
      <c r="N5" s="7" t="s">
        <v>313</v>
      </c>
    </row>
    <row r="6" spans="1:14" x14ac:dyDescent="0.3">
      <c r="E6" s="7">
        <v>1</v>
      </c>
      <c r="F6" s="7" t="s">
        <v>175</v>
      </c>
      <c r="G6" s="7" t="s">
        <v>304</v>
      </c>
      <c r="H6" s="7" t="s">
        <v>169</v>
      </c>
      <c r="I6" s="7" t="s">
        <v>305</v>
      </c>
      <c r="L6" s="7">
        <v>1</v>
      </c>
      <c r="M6" s="7" t="s">
        <v>175</v>
      </c>
      <c r="N6" s="7" t="s">
        <v>305</v>
      </c>
    </row>
    <row r="7" spans="1:14" x14ac:dyDescent="0.3">
      <c r="E7" s="7">
        <v>2</v>
      </c>
      <c r="F7" s="7" t="s">
        <v>176</v>
      </c>
      <c r="G7" s="7" t="s">
        <v>169</v>
      </c>
      <c r="H7" s="7" t="s">
        <v>169</v>
      </c>
      <c r="I7" s="7" t="s">
        <v>306</v>
      </c>
      <c r="L7" s="7">
        <v>2</v>
      </c>
      <c r="M7" s="7" t="s">
        <v>176</v>
      </c>
      <c r="N7" s="7" t="s">
        <v>306</v>
      </c>
    </row>
    <row r="8" spans="1:14" x14ac:dyDescent="0.3">
      <c r="E8" s="7">
        <v>3</v>
      </c>
      <c r="F8" s="7" t="s">
        <v>177</v>
      </c>
      <c r="G8" s="7" t="s">
        <v>307</v>
      </c>
      <c r="H8" s="7" t="s">
        <v>169</v>
      </c>
      <c r="I8" s="7" t="s">
        <v>169</v>
      </c>
      <c r="L8" s="7">
        <v>3</v>
      </c>
      <c r="M8" s="7" t="s">
        <v>177</v>
      </c>
      <c r="N8" s="7" t="s">
        <v>307</v>
      </c>
    </row>
    <row r="9" spans="1:14" x14ac:dyDescent="0.3">
      <c r="E9" s="7">
        <v>4</v>
      </c>
      <c r="F9" s="7" t="s">
        <v>178</v>
      </c>
      <c r="G9" s="7" t="s">
        <v>308</v>
      </c>
      <c r="H9" s="7" t="s">
        <v>312</v>
      </c>
      <c r="I9" s="7" t="s">
        <v>169</v>
      </c>
      <c r="L9" s="7">
        <v>4</v>
      </c>
      <c r="M9" s="7" t="s">
        <v>178</v>
      </c>
      <c r="N9" s="7" t="s">
        <v>308</v>
      </c>
    </row>
    <row r="10" spans="1:14" x14ac:dyDescent="0.3">
      <c r="E10" s="7">
        <v>5</v>
      </c>
      <c r="F10" s="7" t="s">
        <v>179</v>
      </c>
      <c r="G10" s="7" t="s">
        <v>310</v>
      </c>
      <c r="H10" s="7" t="s">
        <v>309</v>
      </c>
      <c r="I10" s="7" t="s">
        <v>311</v>
      </c>
      <c r="L10" s="7">
        <v>5</v>
      </c>
      <c r="M10" s="7" t="s">
        <v>179</v>
      </c>
      <c r="N10" s="7" t="s">
        <v>311</v>
      </c>
    </row>
    <row r="11" spans="1:14" x14ac:dyDescent="0.3">
      <c r="E11" s="7">
        <v>6</v>
      </c>
      <c r="F11" s="7" t="s">
        <v>180</v>
      </c>
      <c r="G11" s="7" t="s">
        <v>169</v>
      </c>
      <c r="H11" s="7" t="s">
        <v>169</v>
      </c>
      <c r="I11" s="7" t="s">
        <v>169</v>
      </c>
      <c r="L11" s="7">
        <v>6</v>
      </c>
      <c r="M11" s="7" t="s">
        <v>180</v>
      </c>
      <c r="N11" s="7" t="s">
        <v>314</v>
      </c>
    </row>
    <row r="12" spans="1:14" x14ac:dyDescent="0.3">
      <c r="E12" s="7">
        <v>7</v>
      </c>
      <c r="F12" s="7" t="s">
        <v>315</v>
      </c>
      <c r="G12" s="7" t="s">
        <v>169</v>
      </c>
      <c r="H12" s="7" t="s">
        <v>316</v>
      </c>
      <c r="I12" s="7" t="s">
        <v>169</v>
      </c>
      <c r="L12" s="7">
        <v>7</v>
      </c>
      <c r="M12" s="7" t="s">
        <v>315</v>
      </c>
      <c r="N12" s="7" t="s">
        <v>316</v>
      </c>
    </row>
    <row r="47" spans="5:5" x14ac:dyDescent="0.3">
      <c r="E47" s="6" t="str">
        <f t="shared" ref="E47:E53" si="0">_xlfn.CONCAT("(",E6,",'",F6,"','",G6,"','",H6,"','",I6,,"')")</f>
        <v>(1,'Alfredo Lasse','999-444-1111','NULL','555-666-2255')</v>
      </c>
    </row>
    <row r="48" spans="5:5" x14ac:dyDescent="0.3">
      <c r="E48" s="6" t="str">
        <f t="shared" si="0"/>
        <v>(2,'Kristapor Jarl','NULL','NULL','888-999-5566')</v>
      </c>
    </row>
    <row r="49" spans="5:5" x14ac:dyDescent="0.3">
      <c r="E49" s="6" t="str">
        <f t="shared" si="0"/>
        <v>(3,'Silvio Leonardo','666-555-3387','NULL','NULL')</v>
      </c>
    </row>
    <row r="50" spans="5:5" x14ac:dyDescent="0.3">
      <c r="E50" s="6" t="str">
        <f t="shared" si="0"/>
        <v>(4,'Tom Cleto','111-333-5544','888-777-7744','NULL')</v>
      </c>
    </row>
    <row r="51" spans="5:5" x14ac:dyDescent="0.3">
      <c r="E51" s="6" t="str">
        <f t="shared" si="0"/>
        <v>(5,'Emigdio Silvio','777-888-9999','999-555-1111','333-555-6666')</v>
      </c>
    </row>
    <row r="52" spans="5:5" x14ac:dyDescent="0.3">
      <c r="E52" s="6" t="str">
        <f t="shared" si="0"/>
        <v>(6,'Magnus Noé','NULL','NULL','NULL')</v>
      </c>
    </row>
    <row r="53" spans="5:5" x14ac:dyDescent="0.3">
      <c r="E53" s="6" t="str">
        <f t="shared" si="0"/>
        <v>(7,'Praggnanandhaa','NULL','555-777-2189','NULL')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2830-691E-4149-95C6-E63AE2E218FE}">
  <dimension ref="D6:E22"/>
  <sheetViews>
    <sheetView topLeftCell="A2" workbookViewId="0">
      <selection activeCell="H9" sqref="H9"/>
    </sheetView>
  </sheetViews>
  <sheetFormatPr defaultRowHeight="15" x14ac:dyDescent="0.25"/>
  <cols>
    <col min="5" max="5" width="16.140625" bestFit="1" customWidth="1"/>
  </cols>
  <sheetData>
    <row r="6" spans="4:5" x14ac:dyDescent="0.25">
      <c r="D6">
        <v>5</v>
      </c>
      <c r="E6" t="str">
        <f>REPT("⭐",D6)</f>
        <v>⭐⭐⭐⭐⭐</v>
      </c>
    </row>
    <row r="7" spans="4:5" x14ac:dyDescent="0.25">
      <c r="D7">
        <v>4</v>
      </c>
      <c r="E7" t="str">
        <f t="shared" ref="E7:E22" si="0">REPT("⭐",D7)</f>
        <v>⭐⭐⭐⭐</v>
      </c>
    </row>
    <row r="8" spans="4:5" x14ac:dyDescent="0.25">
      <c r="D8">
        <v>5</v>
      </c>
      <c r="E8" t="str">
        <f t="shared" si="0"/>
        <v>⭐⭐⭐⭐⭐</v>
      </c>
    </row>
    <row r="9" spans="4:5" x14ac:dyDescent="0.25">
      <c r="D9">
        <v>3</v>
      </c>
      <c r="E9" t="str">
        <f t="shared" si="0"/>
        <v>⭐⭐⭐</v>
      </c>
    </row>
    <row r="10" spans="4:5" x14ac:dyDescent="0.25">
      <c r="D10">
        <v>2</v>
      </c>
      <c r="E10" t="str">
        <f t="shared" si="0"/>
        <v>⭐⭐</v>
      </c>
    </row>
    <row r="11" spans="4:5" x14ac:dyDescent="0.25">
      <c r="D11">
        <v>5</v>
      </c>
      <c r="E11" t="str">
        <f t="shared" si="0"/>
        <v>⭐⭐⭐⭐⭐</v>
      </c>
    </row>
    <row r="12" spans="4:5" x14ac:dyDescent="0.25">
      <c r="D12">
        <v>4</v>
      </c>
      <c r="E12" t="str">
        <f t="shared" si="0"/>
        <v>⭐⭐⭐⭐</v>
      </c>
    </row>
    <row r="13" spans="4:5" x14ac:dyDescent="0.25">
      <c r="D13">
        <v>5</v>
      </c>
      <c r="E13" t="str">
        <f t="shared" si="0"/>
        <v>⭐⭐⭐⭐⭐</v>
      </c>
    </row>
    <row r="14" spans="4:5" x14ac:dyDescent="0.25">
      <c r="D14">
        <v>1</v>
      </c>
      <c r="E14" t="str">
        <f t="shared" si="0"/>
        <v>⭐</v>
      </c>
    </row>
    <row r="15" spans="4:5" x14ac:dyDescent="0.25">
      <c r="D15">
        <v>3</v>
      </c>
      <c r="E15" t="str">
        <f t="shared" si="0"/>
        <v>⭐⭐⭐</v>
      </c>
    </row>
    <row r="16" spans="4:5" x14ac:dyDescent="0.25">
      <c r="D16">
        <v>5</v>
      </c>
      <c r="E16" t="str">
        <f t="shared" si="0"/>
        <v>⭐⭐⭐⭐⭐</v>
      </c>
    </row>
    <row r="17" spans="4:5" x14ac:dyDescent="0.25">
      <c r="D17">
        <v>2</v>
      </c>
      <c r="E17" t="str">
        <f t="shared" si="0"/>
        <v>⭐⭐</v>
      </c>
    </row>
    <row r="18" spans="4:5" x14ac:dyDescent="0.25">
      <c r="D18">
        <v>5</v>
      </c>
      <c r="E18" t="str">
        <f t="shared" si="0"/>
        <v>⭐⭐⭐⭐⭐</v>
      </c>
    </row>
    <row r="19" spans="4:5" x14ac:dyDescent="0.25">
      <c r="D19">
        <v>4</v>
      </c>
      <c r="E19" t="str">
        <f t="shared" si="0"/>
        <v>⭐⭐⭐⭐</v>
      </c>
    </row>
    <row r="20" spans="4:5" x14ac:dyDescent="0.25">
      <c r="D20">
        <v>2</v>
      </c>
      <c r="E20" t="str">
        <f t="shared" si="0"/>
        <v>⭐⭐</v>
      </c>
    </row>
    <row r="21" spans="4:5" x14ac:dyDescent="0.25">
      <c r="D21">
        <v>5</v>
      </c>
      <c r="E21" t="str">
        <f t="shared" si="0"/>
        <v>⭐⭐⭐⭐⭐</v>
      </c>
    </row>
    <row r="22" spans="4:5" x14ac:dyDescent="0.25">
      <c r="D22">
        <v>1</v>
      </c>
      <c r="E22" t="str">
        <f t="shared" si="0"/>
        <v>⭐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9B59-DA2F-4C2B-9CD1-98907DA26606}">
  <dimension ref="A1:E422"/>
  <sheetViews>
    <sheetView tabSelected="1" topLeftCell="A102" workbookViewId="0">
      <selection activeCell="A121" sqref="A121"/>
    </sheetView>
  </sheetViews>
  <sheetFormatPr defaultRowHeight="15" x14ac:dyDescent="0.25"/>
  <sheetData>
    <row r="1" spans="1:5" x14ac:dyDescent="0.25">
      <c r="A1" s="1" t="s">
        <v>323</v>
      </c>
      <c r="B1" s="1" t="s">
        <v>324</v>
      </c>
      <c r="C1" s="1" t="s">
        <v>323</v>
      </c>
      <c r="D1" s="1" t="s">
        <v>324</v>
      </c>
      <c r="E1" s="33" t="s">
        <v>746</v>
      </c>
    </row>
    <row r="2" spans="1:5" x14ac:dyDescent="0.25">
      <c r="A2" s="1" t="s">
        <v>325</v>
      </c>
      <c r="B2" s="1">
        <v>2</v>
      </c>
      <c r="C2" s="1" t="s">
        <v>325</v>
      </c>
      <c r="D2" s="1">
        <v>2</v>
      </c>
      <c r="E2">
        <f>B2-D2</f>
        <v>0</v>
      </c>
    </row>
    <row r="3" spans="1:5" x14ac:dyDescent="0.25">
      <c r="A3" s="1" t="s">
        <v>326</v>
      </c>
      <c r="B3" s="1">
        <v>1026</v>
      </c>
      <c r="C3" s="1" t="s">
        <v>326</v>
      </c>
      <c r="D3" s="1">
        <v>1026</v>
      </c>
      <c r="E3">
        <f t="shared" ref="E3:E66" si="0">B3-D3</f>
        <v>0</v>
      </c>
    </row>
    <row r="4" spans="1:5" x14ac:dyDescent="0.25">
      <c r="A4" s="1" t="s">
        <v>327</v>
      </c>
      <c r="B4" s="1">
        <v>3</v>
      </c>
      <c r="C4" s="1" t="s">
        <v>327</v>
      </c>
      <c r="D4" s="1">
        <v>3</v>
      </c>
      <c r="E4">
        <f t="shared" si="0"/>
        <v>0</v>
      </c>
    </row>
    <row r="5" spans="1:5" x14ac:dyDescent="0.25">
      <c r="A5" s="1" t="s">
        <v>328</v>
      </c>
      <c r="B5" s="1">
        <v>2</v>
      </c>
      <c r="C5" s="1" t="s">
        <v>328</v>
      </c>
      <c r="D5" s="1">
        <v>2</v>
      </c>
      <c r="E5">
        <f t="shared" si="0"/>
        <v>0</v>
      </c>
    </row>
    <row r="6" spans="1:5" x14ac:dyDescent="0.25">
      <c r="A6" s="1" t="s">
        <v>329</v>
      </c>
      <c r="B6" s="1">
        <v>1322</v>
      </c>
      <c r="C6" s="1" t="s">
        <v>329</v>
      </c>
      <c r="D6" s="1">
        <v>1322</v>
      </c>
      <c r="E6">
        <f t="shared" si="0"/>
        <v>0</v>
      </c>
    </row>
    <row r="7" spans="1:5" x14ac:dyDescent="0.25">
      <c r="A7" s="1" t="s">
        <v>330</v>
      </c>
      <c r="B7" s="1">
        <v>2317</v>
      </c>
      <c r="C7" s="1" t="s">
        <v>330</v>
      </c>
      <c r="D7" s="1">
        <v>2317</v>
      </c>
      <c r="E7">
        <f t="shared" si="0"/>
        <v>0</v>
      </c>
    </row>
    <row r="8" spans="1:5" x14ac:dyDescent="0.25">
      <c r="A8" s="1" t="s">
        <v>331</v>
      </c>
      <c r="B8" s="1">
        <v>113</v>
      </c>
      <c r="C8" s="1" t="s">
        <v>331</v>
      </c>
      <c r="D8" s="1">
        <v>113</v>
      </c>
      <c r="E8">
        <f t="shared" si="0"/>
        <v>0</v>
      </c>
    </row>
    <row r="9" spans="1:5" x14ac:dyDescent="0.25">
      <c r="A9" s="1" t="s">
        <v>332</v>
      </c>
      <c r="B9" s="1">
        <v>5</v>
      </c>
      <c r="C9" s="1" t="s">
        <v>332</v>
      </c>
      <c r="D9" s="1">
        <v>5</v>
      </c>
      <c r="E9">
        <f t="shared" si="0"/>
        <v>0</v>
      </c>
    </row>
    <row r="10" spans="1:5" x14ac:dyDescent="0.25">
      <c r="A10" s="1" t="s">
        <v>333</v>
      </c>
      <c r="B10" s="1">
        <v>1958</v>
      </c>
      <c r="C10" s="1" t="s">
        <v>333</v>
      </c>
      <c r="D10" s="1">
        <v>1958</v>
      </c>
      <c r="E10">
        <f t="shared" si="0"/>
        <v>0</v>
      </c>
    </row>
    <row r="11" spans="1:5" x14ac:dyDescent="0.25">
      <c r="A11" s="1" t="s">
        <v>334</v>
      </c>
      <c r="B11" s="1">
        <v>3</v>
      </c>
      <c r="C11" s="1" t="s">
        <v>334</v>
      </c>
      <c r="D11" s="1">
        <v>3</v>
      </c>
      <c r="E11">
        <f t="shared" si="0"/>
        <v>0</v>
      </c>
    </row>
    <row r="12" spans="1:5" x14ac:dyDescent="0.25">
      <c r="A12" s="1" t="s">
        <v>335</v>
      </c>
      <c r="B12" s="1">
        <v>148390</v>
      </c>
      <c r="C12" s="1" t="s">
        <v>335</v>
      </c>
      <c r="D12" s="1">
        <v>148390</v>
      </c>
      <c r="E12">
        <f t="shared" si="0"/>
        <v>0</v>
      </c>
    </row>
    <row r="13" spans="1:5" x14ac:dyDescent="0.25">
      <c r="A13" s="1" t="s">
        <v>336</v>
      </c>
      <c r="B13" s="1">
        <v>157866</v>
      </c>
      <c r="C13" s="1" t="s">
        <v>336</v>
      </c>
      <c r="D13" s="1">
        <v>157866</v>
      </c>
      <c r="E13">
        <f t="shared" si="0"/>
        <v>0</v>
      </c>
    </row>
    <row r="14" spans="1:5" x14ac:dyDescent="0.25">
      <c r="A14" s="1" t="s">
        <v>337</v>
      </c>
      <c r="B14" s="1">
        <v>60917</v>
      </c>
      <c r="C14" s="1" t="s">
        <v>337</v>
      </c>
      <c r="D14" s="1">
        <v>60917</v>
      </c>
      <c r="E14">
        <f t="shared" si="0"/>
        <v>0</v>
      </c>
    </row>
    <row r="15" spans="1:5" x14ac:dyDescent="0.25">
      <c r="A15" s="1" t="s">
        <v>338</v>
      </c>
      <c r="B15" s="1">
        <v>2</v>
      </c>
      <c r="C15" s="1" t="s">
        <v>338</v>
      </c>
      <c r="D15" s="1">
        <v>2</v>
      </c>
      <c r="E15">
        <f t="shared" si="0"/>
        <v>0</v>
      </c>
    </row>
    <row r="16" spans="1:5" x14ac:dyDescent="0.25">
      <c r="A16" s="1" t="s">
        <v>339</v>
      </c>
      <c r="B16" s="1">
        <v>3</v>
      </c>
      <c r="C16" s="1" t="s">
        <v>339</v>
      </c>
      <c r="D16" s="1">
        <v>3</v>
      </c>
      <c r="E16">
        <f t="shared" si="0"/>
        <v>0</v>
      </c>
    </row>
    <row r="17" spans="1:5" x14ac:dyDescent="0.25">
      <c r="A17" s="1" t="s">
        <v>340</v>
      </c>
      <c r="B17" s="1">
        <v>3</v>
      </c>
      <c r="C17" s="1" t="s">
        <v>340</v>
      </c>
      <c r="D17" s="1">
        <v>3</v>
      </c>
      <c r="E17">
        <f t="shared" si="0"/>
        <v>0</v>
      </c>
    </row>
    <row r="18" spans="1:5" x14ac:dyDescent="0.25">
      <c r="A18" s="1" t="s">
        <v>341</v>
      </c>
      <c r="B18" s="1">
        <v>4</v>
      </c>
      <c r="C18" s="1" t="s">
        <v>341</v>
      </c>
      <c r="D18" s="1">
        <v>4</v>
      </c>
      <c r="E18">
        <f t="shared" si="0"/>
        <v>0</v>
      </c>
    </row>
    <row r="19" spans="1:5" x14ac:dyDescent="0.25">
      <c r="A19" s="1" t="s">
        <v>342</v>
      </c>
      <c r="B19" s="1">
        <v>3</v>
      </c>
      <c r="C19" s="1" t="s">
        <v>342</v>
      </c>
      <c r="D19" s="1">
        <v>3</v>
      </c>
      <c r="E19">
        <f t="shared" si="0"/>
        <v>0</v>
      </c>
    </row>
    <row r="20" spans="1:5" x14ac:dyDescent="0.25">
      <c r="A20" s="1" t="s">
        <v>343</v>
      </c>
      <c r="B20" s="1">
        <v>4310</v>
      </c>
      <c r="C20" s="1" t="s">
        <v>343</v>
      </c>
      <c r="D20" s="1">
        <v>4310</v>
      </c>
      <c r="E20">
        <f t="shared" si="0"/>
        <v>0</v>
      </c>
    </row>
    <row r="21" spans="1:5" x14ac:dyDescent="0.25">
      <c r="A21" s="1" t="s">
        <v>344</v>
      </c>
      <c r="B21" s="1">
        <v>177005</v>
      </c>
      <c r="C21" s="1" t="s">
        <v>344</v>
      </c>
      <c r="D21" s="1">
        <v>177005</v>
      </c>
      <c r="E21">
        <f t="shared" si="0"/>
        <v>0</v>
      </c>
    </row>
    <row r="22" spans="1:5" x14ac:dyDescent="0.25">
      <c r="A22" s="1" t="s">
        <v>345</v>
      </c>
      <c r="B22" s="1">
        <v>10678</v>
      </c>
      <c r="C22" s="1" t="s">
        <v>345</v>
      </c>
      <c r="D22" s="1">
        <v>10678</v>
      </c>
      <c r="E22">
        <f t="shared" si="0"/>
        <v>0</v>
      </c>
    </row>
    <row r="23" spans="1:5" x14ac:dyDescent="0.25">
      <c r="A23" s="1" t="s">
        <v>346</v>
      </c>
      <c r="B23" s="1">
        <v>2746</v>
      </c>
      <c r="C23" s="1" t="s">
        <v>346</v>
      </c>
      <c r="D23" s="1">
        <v>2746</v>
      </c>
      <c r="E23">
        <f t="shared" si="0"/>
        <v>0</v>
      </c>
    </row>
    <row r="24" spans="1:5" x14ac:dyDescent="0.25">
      <c r="A24" s="1" t="s">
        <v>347</v>
      </c>
      <c r="B24" s="1">
        <v>8572</v>
      </c>
      <c r="C24" s="1" t="s">
        <v>347</v>
      </c>
      <c r="D24" s="1">
        <v>8572</v>
      </c>
      <c r="E24">
        <f t="shared" si="0"/>
        <v>0</v>
      </c>
    </row>
    <row r="25" spans="1:5" x14ac:dyDescent="0.25">
      <c r="A25" s="1" t="s">
        <v>348</v>
      </c>
      <c r="B25" s="1">
        <v>59</v>
      </c>
      <c r="C25" s="1" t="s">
        <v>348</v>
      </c>
      <c r="D25" s="1">
        <v>59</v>
      </c>
      <c r="E25">
        <f t="shared" si="0"/>
        <v>0</v>
      </c>
    </row>
    <row r="26" spans="1:5" x14ac:dyDescent="0.25">
      <c r="A26" s="1" t="s">
        <v>349</v>
      </c>
      <c r="B26" s="1">
        <v>14504</v>
      </c>
      <c r="C26" s="1" t="s">
        <v>349</v>
      </c>
      <c r="D26" s="1">
        <v>14504</v>
      </c>
      <c r="E26">
        <f t="shared" si="0"/>
        <v>0</v>
      </c>
    </row>
    <row r="27" spans="1:5" x14ac:dyDescent="0.25">
      <c r="A27" s="1" t="s">
        <v>350</v>
      </c>
      <c r="B27" s="1">
        <v>17863</v>
      </c>
      <c r="C27" s="1" t="s">
        <v>350</v>
      </c>
      <c r="D27" s="1">
        <v>17863</v>
      </c>
      <c r="E27">
        <f t="shared" si="0"/>
        <v>0</v>
      </c>
    </row>
    <row r="28" spans="1:5" x14ac:dyDescent="0.25">
      <c r="A28" s="1" t="s">
        <v>351</v>
      </c>
      <c r="B28" s="1">
        <v>4811</v>
      </c>
      <c r="C28" s="1" t="s">
        <v>351</v>
      </c>
      <c r="D28" s="1">
        <v>4811</v>
      </c>
      <c r="E28">
        <f t="shared" si="0"/>
        <v>0</v>
      </c>
    </row>
    <row r="29" spans="1:5" x14ac:dyDescent="0.25">
      <c r="A29" s="1" t="s">
        <v>352</v>
      </c>
      <c r="B29" s="1">
        <v>13</v>
      </c>
      <c r="C29" s="1" t="s">
        <v>352</v>
      </c>
      <c r="D29" s="1">
        <v>13</v>
      </c>
      <c r="E29">
        <f t="shared" si="0"/>
        <v>0</v>
      </c>
    </row>
    <row r="30" spans="1:5" x14ac:dyDescent="0.25">
      <c r="A30" s="1" t="s">
        <v>353</v>
      </c>
      <c r="B30" s="1">
        <v>2011</v>
      </c>
      <c r="C30" s="1" t="s">
        <v>353</v>
      </c>
      <c r="D30" s="1">
        <v>2011</v>
      </c>
      <c r="E30">
        <f t="shared" si="0"/>
        <v>0</v>
      </c>
    </row>
    <row r="31" spans="1:5" x14ac:dyDescent="0.25">
      <c r="A31" s="1" t="s">
        <v>354</v>
      </c>
      <c r="B31" s="1">
        <v>6111</v>
      </c>
      <c r="C31" s="1" t="s">
        <v>354</v>
      </c>
      <c r="D31" s="1">
        <v>6111</v>
      </c>
      <c r="E31">
        <f t="shared" si="0"/>
        <v>0</v>
      </c>
    </row>
    <row r="32" spans="1:5" x14ac:dyDescent="0.25">
      <c r="A32" s="1" t="s">
        <v>355</v>
      </c>
      <c r="B32" s="1">
        <v>42</v>
      </c>
      <c r="C32" s="1" t="s">
        <v>355</v>
      </c>
      <c r="D32" s="1">
        <v>42</v>
      </c>
      <c r="E32">
        <f t="shared" si="0"/>
        <v>0</v>
      </c>
    </row>
    <row r="33" spans="1:5" x14ac:dyDescent="0.25">
      <c r="A33" s="1" t="s">
        <v>356</v>
      </c>
      <c r="B33" s="1">
        <v>73</v>
      </c>
      <c r="C33" s="1" t="s">
        <v>356</v>
      </c>
      <c r="D33" s="1">
        <v>73</v>
      </c>
      <c r="E33">
        <f t="shared" si="0"/>
        <v>0</v>
      </c>
    </row>
    <row r="34" spans="1:5" x14ac:dyDescent="0.25">
      <c r="A34" s="1" t="s">
        <v>357</v>
      </c>
      <c r="B34" s="1">
        <v>50</v>
      </c>
      <c r="C34" s="1" t="s">
        <v>357</v>
      </c>
      <c r="D34" s="1">
        <v>50</v>
      </c>
      <c r="E34">
        <f t="shared" si="0"/>
        <v>0</v>
      </c>
    </row>
    <row r="35" spans="1:5" x14ac:dyDescent="0.25">
      <c r="A35" s="1" t="s">
        <v>358</v>
      </c>
      <c r="B35" s="1">
        <v>4</v>
      </c>
      <c r="C35" s="1" t="s">
        <v>358</v>
      </c>
      <c r="D35" s="1">
        <v>4</v>
      </c>
      <c r="E35">
        <f t="shared" si="0"/>
        <v>0</v>
      </c>
    </row>
    <row r="36" spans="1:5" x14ac:dyDescent="0.25">
      <c r="A36" s="1" t="s">
        <v>359</v>
      </c>
      <c r="B36" s="1">
        <v>4</v>
      </c>
      <c r="C36" s="1" t="s">
        <v>359</v>
      </c>
      <c r="D36" s="1">
        <v>4</v>
      </c>
      <c r="E36">
        <f t="shared" si="0"/>
        <v>0</v>
      </c>
    </row>
    <row r="37" spans="1:5" x14ac:dyDescent="0.25">
      <c r="A37" s="1" t="s">
        <v>360</v>
      </c>
      <c r="B37" s="1">
        <v>2394706</v>
      </c>
      <c r="C37" s="1" t="s">
        <v>360</v>
      </c>
      <c r="D37" s="1">
        <v>2394706</v>
      </c>
      <c r="E37">
        <f t="shared" si="0"/>
        <v>0</v>
      </c>
    </row>
    <row r="38" spans="1:5" x14ac:dyDescent="0.25">
      <c r="A38" s="1" t="s">
        <v>361</v>
      </c>
      <c r="B38" s="1">
        <v>17</v>
      </c>
      <c r="C38" s="1" t="s">
        <v>361</v>
      </c>
      <c r="D38" s="1">
        <v>17</v>
      </c>
      <c r="E38">
        <f t="shared" si="0"/>
        <v>0</v>
      </c>
    </row>
    <row r="39" spans="1:5" x14ac:dyDescent="0.25">
      <c r="A39" s="1" t="s">
        <v>362</v>
      </c>
      <c r="B39" s="1">
        <v>126</v>
      </c>
      <c r="C39" s="1" t="s">
        <v>362</v>
      </c>
      <c r="D39" s="1">
        <v>126</v>
      </c>
      <c r="E39">
        <f t="shared" si="0"/>
        <v>0</v>
      </c>
    </row>
    <row r="40" spans="1:5" x14ac:dyDescent="0.25">
      <c r="A40" s="1" t="s">
        <v>363</v>
      </c>
      <c r="B40" s="1">
        <v>1165</v>
      </c>
      <c r="C40" s="1" t="s">
        <v>363</v>
      </c>
      <c r="D40" s="1">
        <v>1165</v>
      </c>
      <c r="E40">
        <f t="shared" si="0"/>
        <v>0</v>
      </c>
    </row>
    <row r="41" spans="1:5" x14ac:dyDescent="0.25">
      <c r="A41" s="1" t="s">
        <v>364</v>
      </c>
      <c r="B41" s="1">
        <v>2</v>
      </c>
      <c r="C41" s="1" t="s">
        <v>364</v>
      </c>
      <c r="D41" s="1">
        <v>2</v>
      </c>
      <c r="E41">
        <f t="shared" si="0"/>
        <v>0</v>
      </c>
    </row>
    <row r="42" spans="1:5" x14ac:dyDescent="0.25">
      <c r="A42" s="1" t="s">
        <v>365</v>
      </c>
      <c r="B42" s="1">
        <v>1292</v>
      </c>
      <c r="C42" s="1" t="s">
        <v>365</v>
      </c>
      <c r="D42" s="1">
        <v>1292</v>
      </c>
      <c r="E42">
        <f t="shared" si="0"/>
        <v>0</v>
      </c>
    </row>
    <row r="43" spans="1:5" x14ac:dyDescent="0.25">
      <c r="A43" s="1" t="s">
        <v>366</v>
      </c>
      <c r="B43" s="1">
        <v>5751</v>
      </c>
      <c r="C43" s="1" t="s">
        <v>366</v>
      </c>
      <c r="D43" s="1">
        <v>5751</v>
      </c>
      <c r="E43">
        <f t="shared" si="0"/>
        <v>0</v>
      </c>
    </row>
    <row r="44" spans="1:5" x14ac:dyDescent="0.25">
      <c r="A44" s="1" t="s">
        <v>367</v>
      </c>
      <c r="B44" s="1">
        <v>169</v>
      </c>
      <c r="C44" s="1" t="s">
        <v>367</v>
      </c>
      <c r="D44" s="1">
        <v>169</v>
      </c>
      <c r="E44">
        <f t="shared" si="0"/>
        <v>0</v>
      </c>
    </row>
    <row r="45" spans="1:5" x14ac:dyDescent="0.25">
      <c r="A45" s="1" t="s">
        <v>368</v>
      </c>
      <c r="B45" s="1">
        <v>21</v>
      </c>
      <c r="C45" s="1" t="s">
        <v>368</v>
      </c>
      <c r="D45" s="1">
        <v>21</v>
      </c>
      <c r="E45">
        <f t="shared" si="0"/>
        <v>0</v>
      </c>
    </row>
    <row r="46" spans="1:5" x14ac:dyDescent="0.25">
      <c r="A46" s="1" t="s">
        <v>369</v>
      </c>
      <c r="B46" s="1">
        <v>200</v>
      </c>
      <c r="C46" s="1" t="s">
        <v>369</v>
      </c>
      <c r="D46" s="1">
        <v>200</v>
      </c>
      <c r="E46">
        <f t="shared" si="0"/>
        <v>0</v>
      </c>
    </row>
    <row r="47" spans="1:5" x14ac:dyDescent="0.25">
      <c r="A47" s="1" t="s">
        <v>370</v>
      </c>
      <c r="B47" s="1">
        <v>1943</v>
      </c>
      <c r="C47" s="1" t="s">
        <v>370</v>
      </c>
      <c r="D47" s="1">
        <v>1943</v>
      </c>
      <c r="E47">
        <f t="shared" si="0"/>
        <v>0</v>
      </c>
    </row>
    <row r="48" spans="1:5" x14ac:dyDescent="0.25">
      <c r="A48" s="1" t="s">
        <v>371</v>
      </c>
      <c r="B48" s="1">
        <v>3302</v>
      </c>
      <c r="C48" s="1" t="s">
        <v>371</v>
      </c>
      <c r="D48" s="1">
        <v>3302</v>
      </c>
      <c r="E48">
        <f t="shared" si="0"/>
        <v>0</v>
      </c>
    </row>
    <row r="49" spans="1:5" x14ac:dyDescent="0.25">
      <c r="A49" s="1" t="s">
        <v>372</v>
      </c>
      <c r="B49" s="1">
        <v>2</v>
      </c>
      <c r="C49" s="1" t="s">
        <v>372</v>
      </c>
      <c r="D49" s="1">
        <v>2</v>
      </c>
      <c r="E49">
        <f t="shared" si="0"/>
        <v>0</v>
      </c>
    </row>
    <row r="50" spans="1:5" x14ac:dyDescent="0.25">
      <c r="A50" s="1" t="s">
        <v>373</v>
      </c>
      <c r="B50" s="1">
        <v>3165</v>
      </c>
      <c r="C50" s="1" t="s">
        <v>373</v>
      </c>
      <c r="D50" s="1">
        <v>3165</v>
      </c>
      <c r="E50">
        <f t="shared" si="0"/>
        <v>0</v>
      </c>
    </row>
    <row r="51" spans="1:5" x14ac:dyDescent="0.25">
      <c r="A51" s="1" t="s">
        <v>374</v>
      </c>
      <c r="B51" s="1">
        <v>4</v>
      </c>
      <c r="C51" s="1" t="s">
        <v>374</v>
      </c>
      <c r="D51" s="1">
        <v>4</v>
      </c>
      <c r="E51">
        <f t="shared" si="0"/>
        <v>0</v>
      </c>
    </row>
    <row r="52" spans="1:5" x14ac:dyDescent="0.25">
      <c r="A52" s="1" t="s">
        <v>375</v>
      </c>
      <c r="B52" s="1">
        <v>4</v>
      </c>
      <c r="C52" s="1" t="s">
        <v>375</v>
      </c>
      <c r="D52" s="1">
        <v>4</v>
      </c>
      <c r="E52">
        <f t="shared" si="0"/>
        <v>0</v>
      </c>
    </row>
    <row r="53" spans="1:5" x14ac:dyDescent="0.25">
      <c r="A53" s="1" t="s">
        <v>376</v>
      </c>
      <c r="B53" s="1">
        <v>5</v>
      </c>
      <c r="C53" s="1" t="s">
        <v>376</v>
      </c>
      <c r="D53" s="1">
        <v>5</v>
      </c>
      <c r="E53">
        <f t="shared" si="0"/>
        <v>0</v>
      </c>
    </row>
    <row r="54" spans="1:5" x14ac:dyDescent="0.25">
      <c r="A54" s="1" t="s">
        <v>377</v>
      </c>
      <c r="B54" s="1">
        <v>944</v>
      </c>
      <c r="C54" s="1" t="s">
        <v>377</v>
      </c>
      <c r="D54" s="1">
        <v>944</v>
      </c>
      <c r="E54">
        <f t="shared" si="0"/>
        <v>0</v>
      </c>
    </row>
    <row r="55" spans="1:5" x14ac:dyDescent="0.25">
      <c r="A55" s="1" t="s">
        <v>378</v>
      </c>
      <c r="B55" s="1">
        <v>5</v>
      </c>
      <c r="C55" s="1" t="s">
        <v>378</v>
      </c>
      <c r="D55" s="1">
        <v>5</v>
      </c>
      <c r="E55">
        <f t="shared" si="0"/>
        <v>0</v>
      </c>
    </row>
    <row r="56" spans="1:5" x14ac:dyDescent="0.25">
      <c r="A56" s="1" t="s">
        <v>379</v>
      </c>
      <c r="B56" s="1">
        <v>5</v>
      </c>
      <c r="C56" s="1" t="s">
        <v>379</v>
      </c>
      <c r="D56" s="1">
        <v>5</v>
      </c>
      <c r="E56">
        <f t="shared" si="0"/>
        <v>0</v>
      </c>
    </row>
    <row r="57" spans="1:5" x14ac:dyDescent="0.25">
      <c r="A57" s="1" t="s">
        <v>380</v>
      </c>
      <c r="B57" s="1">
        <v>1098</v>
      </c>
      <c r="C57" s="1" t="s">
        <v>380</v>
      </c>
      <c r="D57" s="1">
        <v>1098</v>
      </c>
      <c r="E57">
        <f t="shared" si="0"/>
        <v>0</v>
      </c>
    </row>
    <row r="58" spans="1:5" x14ac:dyDescent="0.25">
      <c r="A58" s="1" t="s">
        <v>381</v>
      </c>
      <c r="B58" s="1">
        <v>715</v>
      </c>
      <c r="C58" s="1" t="s">
        <v>381</v>
      </c>
      <c r="D58" s="1">
        <v>715</v>
      </c>
      <c r="E58">
        <f t="shared" si="0"/>
        <v>0</v>
      </c>
    </row>
    <row r="59" spans="1:5" x14ac:dyDescent="0.25">
      <c r="A59" s="1" t="s">
        <v>382</v>
      </c>
      <c r="B59" s="1">
        <v>907870</v>
      </c>
      <c r="C59" s="1" t="s">
        <v>382</v>
      </c>
      <c r="D59" s="1">
        <v>907870</v>
      </c>
      <c r="E59">
        <f t="shared" si="0"/>
        <v>0</v>
      </c>
    </row>
    <row r="60" spans="1:5" x14ac:dyDescent="0.25">
      <c r="A60" s="1" t="s">
        <v>383</v>
      </c>
      <c r="B60" s="1">
        <v>3696</v>
      </c>
      <c r="C60" s="1" t="s">
        <v>383</v>
      </c>
      <c r="D60" s="1">
        <v>3696</v>
      </c>
      <c r="E60">
        <f t="shared" si="0"/>
        <v>0</v>
      </c>
    </row>
    <row r="61" spans="1:5" x14ac:dyDescent="0.25">
      <c r="A61" s="1" t="s">
        <v>384</v>
      </c>
      <c r="B61" s="1">
        <v>5596</v>
      </c>
      <c r="C61" s="1" t="s">
        <v>384</v>
      </c>
      <c r="D61" s="1">
        <v>5596</v>
      </c>
      <c r="E61">
        <f t="shared" si="0"/>
        <v>0</v>
      </c>
    </row>
    <row r="62" spans="1:5" x14ac:dyDescent="0.25">
      <c r="A62" s="1" t="s">
        <v>385</v>
      </c>
      <c r="B62" s="1">
        <v>10872</v>
      </c>
      <c r="C62" s="1" t="s">
        <v>385</v>
      </c>
      <c r="D62" s="1">
        <v>10872</v>
      </c>
      <c r="E62">
        <f t="shared" si="0"/>
        <v>0</v>
      </c>
    </row>
    <row r="63" spans="1:5" x14ac:dyDescent="0.25">
      <c r="A63" s="1" t="s">
        <v>386</v>
      </c>
      <c r="B63" s="1">
        <v>5337</v>
      </c>
      <c r="C63" s="1" t="s">
        <v>386</v>
      </c>
      <c r="D63" s="1">
        <v>5337</v>
      </c>
      <c r="E63">
        <f t="shared" si="0"/>
        <v>0</v>
      </c>
    </row>
    <row r="64" spans="1:5" x14ac:dyDescent="0.25">
      <c r="A64" s="1" t="s">
        <v>387</v>
      </c>
      <c r="B64" s="1">
        <v>5528</v>
      </c>
      <c r="C64" s="1" t="s">
        <v>387</v>
      </c>
      <c r="D64" s="1">
        <v>5528</v>
      </c>
      <c r="E64">
        <f t="shared" si="0"/>
        <v>0</v>
      </c>
    </row>
    <row r="65" spans="1:5" x14ac:dyDescent="0.25">
      <c r="A65" s="1" t="s">
        <v>388</v>
      </c>
      <c r="B65" s="1">
        <v>12</v>
      </c>
      <c r="C65" s="1" t="s">
        <v>388</v>
      </c>
      <c r="D65" s="1">
        <v>12</v>
      </c>
      <c r="E65">
        <f t="shared" si="0"/>
        <v>0</v>
      </c>
    </row>
    <row r="66" spans="1:5" x14ac:dyDescent="0.25">
      <c r="A66" s="1" t="s">
        <v>389</v>
      </c>
      <c r="B66" s="1">
        <v>8</v>
      </c>
      <c r="C66" s="1" t="s">
        <v>389</v>
      </c>
      <c r="D66" s="1">
        <v>8</v>
      </c>
      <c r="E66">
        <f t="shared" si="0"/>
        <v>0</v>
      </c>
    </row>
    <row r="67" spans="1:5" x14ac:dyDescent="0.25">
      <c r="A67" s="1" t="s">
        <v>390</v>
      </c>
      <c r="B67" s="1">
        <v>5</v>
      </c>
      <c r="C67" s="1" t="s">
        <v>390</v>
      </c>
      <c r="D67" s="1">
        <v>5</v>
      </c>
      <c r="E67">
        <f t="shared" ref="E67:E130" si="1">B67-D67</f>
        <v>0</v>
      </c>
    </row>
    <row r="68" spans="1:5" x14ac:dyDescent="0.25">
      <c r="A68" s="1" t="s">
        <v>391</v>
      </c>
      <c r="B68" s="1">
        <v>4233</v>
      </c>
      <c r="C68" s="1" t="s">
        <v>391</v>
      </c>
      <c r="D68" s="1">
        <v>4233</v>
      </c>
      <c r="E68">
        <f t="shared" si="1"/>
        <v>0</v>
      </c>
    </row>
    <row r="69" spans="1:5" x14ac:dyDescent="0.25">
      <c r="A69" s="1" t="s">
        <v>392</v>
      </c>
      <c r="B69" s="1">
        <v>8355</v>
      </c>
      <c r="C69" s="1" t="s">
        <v>392</v>
      </c>
      <c r="D69" s="1">
        <v>8355</v>
      </c>
      <c r="E69">
        <f t="shared" si="1"/>
        <v>0</v>
      </c>
    </row>
    <row r="70" spans="1:5" x14ac:dyDescent="0.25">
      <c r="A70" s="1" t="s">
        <v>393</v>
      </c>
      <c r="B70" s="1">
        <v>743</v>
      </c>
      <c r="C70" s="1" t="s">
        <v>393</v>
      </c>
      <c r="D70" s="1">
        <v>743</v>
      </c>
      <c r="E70">
        <f t="shared" si="1"/>
        <v>0</v>
      </c>
    </row>
    <row r="71" spans="1:5" x14ac:dyDescent="0.25">
      <c r="A71" s="1" t="s">
        <v>394</v>
      </c>
      <c r="B71" s="1">
        <v>744</v>
      </c>
      <c r="C71" s="1" t="s">
        <v>394</v>
      </c>
      <c r="D71" s="1">
        <v>744</v>
      </c>
      <c r="E71">
        <f t="shared" si="1"/>
        <v>0</v>
      </c>
    </row>
    <row r="72" spans="1:5" x14ac:dyDescent="0.25">
      <c r="A72" s="1" t="s">
        <v>395</v>
      </c>
      <c r="B72" s="1">
        <v>13707</v>
      </c>
      <c r="C72" s="1" t="s">
        <v>395</v>
      </c>
      <c r="D72" s="1">
        <v>13707</v>
      </c>
      <c r="E72">
        <f t="shared" si="1"/>
        <v>0</v>
      </c>
    </row>
    <row r="73" spans="1:5" x14ac:dyDescent="0.25">
      <c r="A73" s="1" t="s">
        <v>396</v>
      </c>
      <c r="B73" s="1">
        <v>4</v>
      </c>
      <c r="C73" s="1" t="s">
        <v>396</v>
      </c>
      <c r="D73" s="1">
        <v>4</v>
      </c>
      <c r="E73">
        <f t="shared" si="1"/>
        <v>0</v>
      </c>
    </row>
    <row r="74" spans="1:5" x14ac:dyDescent="0.25">
      <c r="A74" s="1" t="s">
        <v>397</v>
      </c>
      <c r="B74" s="1">
        <v>810</v>
      </c>
      <c r="C74" s="1" t="s">
        <v>397</v>
      </c>
      <c r="D74" s="1">
        <v>810</v>
      </c>
      <c r="E74">
        <f t="shared" si="1"/>
        <v>0</v>
      </c>
    </row>
    <row r="75" spans="1:5" x14ac:dyDescent="0.25">
      <c r="A75" s="1" t="s">
        <v>398</v>
      </c>
      <c r="B75" s="1">
        <v>179</v>
      </c>
      <c r="C75" s="1" t="s">
        <v>398</v>
      </c>
      <c r="D75" s="1">
        <v>179</v>
      </c>
      <c r="E75">
        <f t="shared" si="1"/>
        <v>0</v>
      </c>
    </row>
    <row r="76" spans="1:5" x14ac:dyDescent="0.25">
      <c r="A76" s="1" t="s">
        <v>399</v>
      </c>
      <c r="B76" s="1">
        <v>4</v>
      </c>
      <c r="C76" s="1" t="s">
        <v>399</v>
      </c>
      <c r="D76" s="1">
        <v>4</v>
      </c>
      <c r="E76">
        <f t="shared" si="1"/>
        <v>0</v>
      </c>
    </row>
    <row r="77" spans="1:5" x14ac:dyDescent="0.25">
      <c r="A77" s="1" t="s">
        <v>400</v>
      </c>
      <c r="B77" s="1">
        <v>13013</v>
      </c>
      <c r="C77" s="1" t="s">
        <v>400</v>
      </c>
      <c r="D77" s="1">
        <v>13013</v>
      </c>
      <c r="E77">
        <f t="shared" si="1"/>
        <v>0</v>
      </c>
    </row>
    <row r="78" spans="1:5" x14ac:dyDescent="0.25">
      <c r="A78" s="1" t="s">
        <v>401</v>
      </c>
      <c r="B78" s="1">
        <v>3611</v>
      </c>
      <c r="C78" s="1" t="s">
        <v>401</v>
      </c>
      <c r="D78" s="1">
        <v>3611</v>
      </c>
      <c r="E78">
        <f t="shared" si="1"/>
        <v>0</v>
      </c>
    </row>
    <row r="79" spans="1:5" x14ac:dyDescent="0.25">
      <c r="A79" s="1" t="s">
        <v>402</v>
      </c>
      <c r="B79" s="1">
        <v>6138</v>
      </c>
      <c r="C79" s="1" t="s">
        <v>402</v>
      </c>
      <c r="D79" s="1">
        <v>6138</v>
      </c>
      <c r="E79">
        <f t="shared" si="1"/>
        <v>0</v>
      </c>
    </row>
    <row r="80" spans="1:5" x14ac:dyDescent="0.25">
      <c r="A80" s="1" t="s">
        <v>403</v>
      </c>
      <c r="B80" s="1">
        <v>15</v>
      </c>
      <c r="C80" s="1" t="s">
        <v>403</v>
      </c>
      <c r="D80" s="1">
        <v>15</v>
      </c>
      <c r="E80">
        <f t="shared" si="1"/>
        <v>0</v>
      </c>
    </row>
    <row r="81" spans="1:5" x14ac:dyDescent="0.25">
      <c r="A81" s="1" t="s">
        <v>404</v>
      </c>
      <c r="B81" s="1">
        <v>13</v>
      </c>
      <c r="C81" s="1" t="s">
        <v>404</v>
      </c>
      <c r="D81" s="1">
        <v>13</v>
      </c>
      <c r="E81">
        <f t="shared" si="1"/>
        <v>0</v>
      </c>
    </row>
    <row r="82" spans="1:5" x14ac:dyDescent="0.25">
      <c r="A82" s="1" t="s">
        <v>405</v>
      </c>
      <c r="B82" s="1">
        <v>17</v>
      </c>
      <c r="C82" s="1" t="s">
        <v>405</v>
      </c>
      <c r="D82" s="1">
        <v>17</v>
      </c>
      <c r="E82">
        <f t="shared" si="1"/>
        <v>0</v>
      </c>
    </row>
    <row r="83" spans="1:5" x14ac:dyDescent="0.25">
      <c r="A83" s="1" t="s">
        <v>406</v>
      </c>
      <c r="B83" s="1">
        <v>4</v>
      </c>
      <c r="C83" s="1" t="s">
        <v>406</v>
      </c>
      <c r="D83" s="1">
        <v>4</v>
      </c>
      <c r="E83">
        <f t="shared" si="1"/>
        <v>0</v>
      </c>
    </row>
    <row r="84" spans="1:5" x14ac:dyDescent="0.25">
      <c r="A84" s="1" t="s">
        <v>407</v>
      </c>
      <c r="B84" s="1">
        <v>1080</v>
      </c>
      <c r="C84" s="1" t="s">
        <v>407</v>
      </c>
      <c r="D84" s="1">
        <v>1080</v>
      </c>
      <c r="E84">
        <f t="shared" si="1"/>
        <v>0</v>
      </c>
    </row>
    <row r="85" spans="1:5" x14ac:dyDescent="0.25">
      <c r="A85" s="1" t="s">
        <v>408</v>
      </c>
      <c r="B85" s="1">
        <v>67</v>
      </c>
      <c r="C85" s="1" t="s">
        <v>408</v>
      </c>
      <c r="D85" s="1">
        <v>67</v>
      </c>
      <c r="E85">
        <f t="shared" si="1"/>
        <v>0</v>
      </c>
    </row>
    <row r="86" spans="1:5" x14ac:dyDescent="0.25">
      <c r="A86" s="1" t="s">
        <v>409</v>
      </c>
      <c r="B86" s="1">
        <v>177</v>
      </c>
      <c r="C86" s="1" t="s">
        <v>409</v>
      </c>
      <c r="D86" s="1">
        <v>177</v>
      </c>
      <c r="E86">
        <f t="shared" si="1"/>
        <v>0</v>
      </c>
    </row>
    <row r="87" spans="1:5" x14ac:dyDescent="0.25">
      <c r="A87" s="1" t="s">
        <v>410</v>
      </c>
      <c r="B87" s="1">
        <v>221</v>
      </c>
      <c r="C87" s="1" t="s">
        <v>410</v>
      </c>
      <c r="D87" s="1">
        <v>221</v>
      </c>
      <c r="E87">
        <f t="shared" si="1"/>
        <v>0</v>
      </c>
    </row>
    <row r="88" spans="1:5" x14ac:dyDescent="0.25">
      <c r="A88" s="1" t="s">
        <v>411</v>
      </c>
      <c r="B88" s="1">
        <v>216</v>
      </c>
      <c r="C88" s="1" t="s">
        <v>411</v>
      </c>
      <c r="D88" s="1">
        <v>216</v>
      </c>
      <c r="E88">
        <f t="shared" si="1"/>
        <v>0</v>
      </c>
    </row>
    <row r="89" spans="1:5" x14ac:dyDescent="0.25">
      <c r="A89" s="1" t="s">
        <v>412</v>
      </c>
      <c r="B89" s="1">
        <v>7</v>
      </c>
      <c r="C89" s="1" t="s">
        <v>412</v>
      </c>
      <c r="D89" s="1">
        <v>7</v>
      </c>
      <c r="E89">
        <f t="shared" si="1"/>
        <v>0</v>
      </c>
    </row>
    <row r="90" spans="1:5" x14ac:dyDescent="0.25">
      <c r="A90" s="1" t="s">
        <v>413</v>
      </c>
      <c r="B90" s="1">
        <v>7048</v>
      </c>
      <c r="C90" s="1" t="s">
        <v>413</v>
      </c>
      <c r="D90" s="1">
        <v>7048</v>
      </c>
      <c r="E90">
        <f t="shared" si="1"/>
        <v>0</v>
      </c>
    </row>
    <row r="91" spans="1:5" x14ac:dyDescent="0.25">
      <c r="A91" s="1" t="s">
        <v>414</v>
      </c>
      <c r="B91" s="1">
        <v>144</v>
      </c>
      <c r="C91" s="1" t="s">
        <v>414</v>
      </c>
      <c r="D91" s="1">
        <v>144</v>
      </c>
      <c r="E91">
        <f t="shared" si="1"/>
        <v>0</v>
      </c>
    </row>
    <row r="92" spans="1:5" x14ac:dyDescent="0.25">
      <c r="A92" s="1" t="s">
        <v>415</v>
      </c>
      <c r="B92" s="1">
        <v>141</v>
      </c>
      <c r="C92" s="1" t="s">
        <v>415</v>
      </c>
      <c r="D92" s="1">
        <v>141</v>
      </c>
      <c r="E92">
        <f t="shared" si="1"/>
        <v>0</v>
      </c>
    </row>
    <row r="93" spans="1:5" x14ac:dyDescent="0.25">
      <c r="A93" s="1" t="s">
        <v>416</v>
      </c>
      <c r="B93" s="1">
        <v>8490</v>
      </c>
      <c r="C93" s="1" t="s">
        <v>416</v>
      </c>
      <c r="D93" s="1">
        <v>8490</v>
      </c>
      <c r="E93">
        <f t="shared" si="1"/>
        <v>0</v>
      </c>
    </row>
    <row r="94" spans="1:5" x14ac:dyDescent="0.25">
      <c r="A94" s="1" t="s">
        <v>417</v>
      </c>
      <c r="B94" s="1">
        <v>268</v>
      </c>
      <c r="C94" s="1" t="s">
        <v>417</v>
      </c>
      <c r="D94" s="1">
        <v>268</v>
      </c>
      <c r="E94">
        <f t="shared" si="1"/>
        <v>0</v>
      </c>
    </row>
    <row r="95" spans="1:5" x14ac:dyDescent="0.25">
      <c r="A95" s="1" t="s">
        <v>418</v>
      </c>
      <c r="B95" s="1">
        <v>33</v>
      </c>
      <c r="C95" s="1" t="s">
        <v>418</v>
      </c>
      <c r="D95" s="1">
        <v>33</v>
      </c>
      <c r="E95">
        <f t="shared" si="1"/>
        <v>0</v>
      </c>
    </row>
    <row r="96" spans="1:5" x14ac:dyDescent="0.25">
      <c r="A96" s="1" t="s">
        <v>419</v>
      </c>
      <c r="B96" s="1">
        <v>5143</v>
      </c>
      <c r="C96" s="1" t="s">
        <v>419</v>
      </c>
      <c r="D96" s="1">
        <v>5143</v>
      </c>
      <c r="E96">
        <f t="shared" si="1"/>
        <v>0</v>
      </c>
    </row>
    <row r="97" spans="1:5" x14ac:dyDescent="0.25">
      <c r="A97" s="1" t="s">
        <v>420</v>
      </c>
      <c r="B97" s="1">
        <v>130</v>
      </c>
      <c r="C97" s="1" t="s">
        <v>420</v>
      </c>
      <c r="D97" s="1">
        <v>130</v>
      </c>
      <c r="E97">
        <f t="shared" si="1"/>
        <v>0</v>
      </c>
    </row>
    <row r="98" spans="1:5" x14ac:dyDescent="0.25">
      <c r="A98" s="1" t="s">
        <v>421</v>
      </c>
      <c r="B98" s="1">
        <v>38</v>
      </c>
      <c r="C98" s="1" t="s">
        <v>421</v>
      </c>
      <c r="D98" s="1">
        <v>38</v>
      </c>
      <c r="E98">
        <f t="shared" si="1"/>
        <v>0</v>
      </c>
    </row>
    <row r="99" spans="1:5" x14ac:dyDescent="0.25">
      <c r="A99" s="1" t="s">
        <v>422</v>
      </c>
      <c r="B99" s="1">
        <v>42</v>
      </c>
      <c r="C99" s="1" t="s">
        <v>422</v>
      </c>
      <c r="D99" s="1">
        <v>42</v>
      </c>
      <c r="E99">
        <f t="shared" si="1"/>
        <v>0</v>
      </c>
    </row>
    <row r="100" spans="1:5" x14ac:dyDescent="0.25">
      <c r="A100" s="1" t="s">
        <v>423</v>
      </c>
      <c r="B100" s="1">
        <v>303</v>
      </c>
      <c r="C100" s="1" t="s">
        <v>423</v>
      </c>
      <c r="D100" s="1">
        <v>303</v>
      </c>
      <c r="E100">
        <f t="shared" si="1"/>
        <v>0</v>
      </c>
    </row>
    <row r="101" spans="1:5" x14ac:dyDescent="0.25">
      <c r="A101" s="1" t="s">
        <v>424</v>
      </c>
      <c r="B101" s="1">
        <v>31</v>
      </c>
      <c r="C101" s="1" t="s">
        <v>424</v>
      </c>
      <c r="D101" s="1">
        <v>31</v>
      </c>
      <c r="E101">
        <f t="shared" si="1"/>
        <v>0</v>
      </c>
    </row>
    <row r="102" spans="1:5" x14ac:dyDescent="0.25">
      <c r="A102" s="1" t="s">
        <v>425</v>
      </c>
      <c r="B102" s="1">
        <v>428</v>
      </c>
      <c r="C102" s="1" t="s">
        <v>425</v>
      </c>
      <c r="D102" s="1">
        <v>428</v>
      </c>
      <c r="E102">
        <f t="shared" si="1"/>
        <v>0</v>
      </c>
    </row>
    <row r="103" spans="1:5" x14ac:dyDescent="0.25">
      <c r="A103" s="1" t="s">
        <v>426</v>
      </c>
      <c r="B103" s="1">
        <v>52</v>
      </c>
      <c r="C103" s="1" t="s">
        <v>426</v>
      </c>
      <c r="D103" s="1">
        <v>52</v>
      </c>
      <c r="E103">
        <f t="shared" si="1"/>
        <v>0</v>
      </c>
    </row>
    <row r="104" spans="1:5" x14ac:dyDescent="0.25">
      <c r="A104" s="1" t="s">
        <v>427</v>
      </c>
      <c r="B104" s="1">
        <v>47</v>
      </c>
      <c r="C104" s="1" t="s">
        <v>427</v>
      </c>
      <c r="D104" s="1">
        <v>47</v>
      </c>
      <c r="E104">
        <f t="shared" si="1"/>
        <v>0</v>
      </c>
    </row>
    <row r="105" spans="1:5" x14ac:dyDescent="0.25">
      <c r="A105" s="1" t="s">
        <v>428</v>
      </c>
      <c r="B105" s="1">
        <v>2</v>
      </c>
      <c r="C105" s="1" t="s">
        <v>428</v>
      </c>
      <c r="D105" s="1">
        <v>2</v>
      </c>
      <c r="E105">
        <f t="shared" si="1"/>
        <v>0</v>
      </c>
    </row>
    <row r="106" spans="1:5" x14ac:dyDescent="0.25">
      <c r="A106" s="1" t="s">
        <v>429</v>
      </c>
      <c r="B106" s="1">
        <v>249</v>
      </c>
      <c r="C106" s="1" t="s">
        <v>429</v>
      </c>
      <c r="D106" s="1">
        <v>249</v>
      </c>
      <c r="E106">
        <f t="shared" si="1"/>
        <v>0</v>
      </c>
    </row>
    <row r="107" spans="1:5" x14ac:dyDescent="0.25">
      <c r="A107" s="1" t="s">
        <v>430</v>
      </c>
      <c r="B107" s="1">
        <v>205</v>
      </c>
      <c r="C107" s="1" t="s">
        <v>430</v>
      </c>
      <c r="D107" s="1">
        <v>205</v>
      </c>
      <c r="E107">
        <f t="shared" si="1"/>
        <v>0</v>
      </c>
    </row>
    <row r="108" spans="1:5" x14ac:dyDescent="0.25">
      <c r="A108" s="1" t="s">
        <v>431</v>
      </c>
      <c r="B108" s="1">
        <v>717933</v>
      </c>
      <c r="C108" s="1" t="s">
        <v>431</v>
      </c>
      <c r="D108" s="1">
        <v>717933</v>
      </c>
      <c r="E108">
        <f t="shared" si="1"/>
        <v>0</v>
      </c>
    </row>
    <row r="109" spans="1:5" x14ac:dyDescent="0.25">
      <c r="A109" s="1" t="s">
        <v>432</v>
      </c>
      <c r="B109" s="1">
        <v>45</v>
      </c>
      <c r="C109" s="1" t="s">
        <v>432</v>
      </c>
      <c r="D109" s="1">
        <v>45</v>
      </c>
      <c r="E109">
        <f t="shared" si="1"/>
        <v>0</v>
      </c>
    </row>
    <row r="110" spans="1:5" x14ac:dyDescent="0.25">
      <c r="A110" s="1" t="s">
        <v>433</v>
      </c>
      <c r="B110" s="1">
        <v>5750</v>
      </c>
      <c r="C110" s="1" t="s">
        <v>433</v>
      </c>
      <c r="D110" s="1">
        <v>5750</v>
      </c>
      <c r="E110">
        <f t="shared" si="1"/>
        <v>0</v>
      </c>
    </row>
    <row r="111" spans="1:5" x14ac:dyDescent="0.25">
      <c r="A111" s="1" t="s">
        <v>434</v>
      </c>
      <c r="B111" s="1">
        <v>12491</v>
      </c>
      <c r="C111" s="1" t="s">
        <v>434</v>
      </c>
      <c r="D111" s="1">
        <v>12491</v>
      </c>
      <c r="E111">
        <f t="shared" si="1"/>
        <v>0</v>
      </c>
    </row>
    <row r="112" spans="1:5" x14ac:dyDescent="0.25">
      <c r="A112" s="1" t="s">
        <v>435</v>
      </c>
      <c r="B112" s="1">
        <v>6</v>
      </c>
      <c r="C112" s="1" t="s">
        <v>435</v>
      </c>
      <c r="D112" s="1">
        <v>6</v>
      </c>
      <c r="E112">
        <f t="shared" si="1"/>
        <v>0</v>
      </c>
    </row>
    <row r="113" spans="1:5" x14ac:dyDescent="0.25">
      <c r="A113" s="1" t="s">
        <v>436</v>
      </c>
      <c r="B113" s="1">
        <v>1024936</v>
      </c>
      <c r="C113" s="1" t="s">
        <v>436</v>
      </c>
      <c r="D113" s="1">
        <v>1024936</v>
      </c>
      <c r="E113">
        <f t="shared" si="1"/>
        <v>0</v>
      </c>
    </row>
    <row r="114" spans="1:5" x14ac:dyDescent="0.25">
      <c r="A114" s="1" t="s">
        <v>437</v>
      </c>
      <c r="B114" s="1">
        <v>98</v>
      </c>
      <c r="C114" s="1" t="s">
        <v>437</v>
      </c>
      <c r="D114" s="1">
        <v>98</v>
      </c>
      <c r="E114">
        <f t="shared" si="1"/>
        <v>0</v>
      </c>
    </row>
    <row r="115" spans="1:5" x14ac:dyDescent="0.25">
      <c r="A115" s="1" t="s">
        <v>438</v>
      </c>
      <c r="B115" s="1">
        <v>37973</v>
      </c>
      <c r="C115" s="1" t="s">
        <v>438</v>
      </c>
      <c r="D115" s="1">
        <v>37973</v>
      </c>
      <c r="E115">
        <f t="shared" si="1"/>
        <v>0</v>
      </c>
    </row>
    <row r="116" spans="1:5" x14ac:dyDescent="0.25">
      <c r="A116" s="1" t="s">
        <v>439</v>
      </c>
      <c r="B116" s="1">
        <v>4</v>
      </c>
      <c r="C116" s="1" t="s">
        <v>439</v>
      </c>
      <c r="D116" s="1">
        <v>4</v>
      </c>
      <c r="E116">
        <f t="shared" si="1"/>
        <v>0</v>
      </c>
    </row>
    <row r="117" spans="1:5" x14ac:dyDescent="0.25">
      <c r="A117" s="1" t="s">
        <v>440</v>
      </c>
      <c r="B117" s="1">
        <v>91</v>
      </c>
      <c r="C117" s="1" t="s">
        <v>440</v>
      </c>
      <c r="D117" s="1">
        <v>91</v>
      </c>
      <c r="E117">
        <f t="shared" si="1"/>
        <v>0</v>
      </c>
    </row>
    <row r="118" spans="1:5" x14ac:dyDescent="0.25">
      <c r="A118" s="1" t="s">
        <v>441</v>
      </c>
      <c r="B118" s="1">
        <v>42523</v>
      </c>
      <c r="C118" s="1" t="s">
        <v>441</v>
      </c>
      <c r="D118" s="1">
        <v>42523</v>
      </c>
      <c r="E118">
        <f t="shared" si="1"/>
        <v>0</v>
      </c>
    </row>
    <row r="119" spans="1:5" x14ac:dyDescent="0.25">
      <c r="A119" s="1" t="s">
        <v>442</v>
      </c>
      <c r="B119" s="1">
        <v>213</v>
      </c>
      <c r="C119" s="1" t="s">
        <v>442</v>
      </c>
      <c r="D119" s="1">
        <v>213</v>
      </c>
      <c r="E119">
        <f t="shared" si="1"/>
        <v>0</v>
      </c>
    </row>
    <row r="120" spans="1:5" x14ac:dyDescent="0.25">
      <c r="A120" s="1" t="s">
        <v>443</v>
      </c>
      <c r="B120" s="1">
        <v>66</v>
      </c>
      <c r="C120" s="1" t="s">
        <v>443</v>
      </c>
      <c r="D120" s="1">
        <v>66</v>
      </c>
      <c r="E120">
        <f t="shared" si="1"/>
        <v>0</v>
      </c>
    </row>
    <row r="121" spans="1:5" x14ac:dyDescent="0.25">
      <c r="A121" s="1" t="s">
        <v>444</v>
      </c>
      <c r="B121" s="1">
        <v>0</v>
      </c>
      <c r="C121" s="1"/>
      <c r="D121" s="1"/>
      <c r="E121">
        <f t="shared" si="1"/>
        <v>0</v>
      </c>
    </row>
    <row r="122" spans="1:5" x14ac:dyDescent="0.25">
      <c r="A122" s="1" t="s">
        <v>445</v>
      </c>
      <c r="B122" s="1">
        <v>360</v>
      </c>
      <c r="C122" s="1" t="s">
        <v>445</v>
      </c>
      <c r="D122" s="1">
        <v>360</v>
      </c>
      <c r="E122">
        <f t="shared" si="1"/>
        <v>0</v>
      </c>
    </row>
    <row r="123" spans="1:5" x14ac:dyDescent="0.25">
      <c r="A123" s="1" t="s">
        <v>446</v>
      </c>
      <c r="B123" s="1">
        <v>16</v>
      </c>
      <c r="C123" s="1" t="s">
        <v>446</v>
      </c>
      <c r="D123" s="1">
        <v>16</v>
      </c>
      <c r="E123">
        <f t="shared" si="1"/>
        <v>0</v>
      </c>
    </row>
    <row r="124" spans="1:5" x14ac:dyDescent="0.25">
      <c r="A124" s="1" t="s">
        <v>447</v>
      </c>
      <c r="B124" s="1">
        <v>8</v>
      </c>
      <c r="C124" s="1" t="s">
        <v>447</v>
      </c>
      <c r="D124" s="1">
        <v>8</v>
      </c>
      <c r="E124">
        <f t="shared" si="1"/>
        <v>0</v>
      </c>
    </row>
    <row r="125" spans="1:5" x14ac:dyDescent="0.25">
      <c r="A125" s="1" t="s">
        <v>448</v>
      </c>
      <c r="B125" s="1">
        <v>10</v>
      </c>
      <c r="C125" s="1" t="s">
        <v>448</v>
      </c>
      <c r="D125" s="1">
        <v>10</v>
      </c>
      <c r="E125">
        <f t="shared" si="1"/>
        <v>0</v>
      </c>
    </row>
    <row r="126" spans="1:5" x14ac:dyDescent="0.25">
      <c r="A126" s="1" t="s">
        <v>449</v>
      </c>
      <c r="B126" s="1">
        <v>10</v>
      </c>
      <c r="C126" s="1" t="s">
        <v>449</v>
      </c>
      <c r="D126" s="1">
        <v>10</v>
      </c>
      <c r="E126">
        <f t="shared" si="1"/>
        <v>0</v>
      </c>
    </row>
    <row r="127" spans="1:5" x14ac:dyDescent="0.25">
      <c r="A127" s="1" t="s">
        <v>450</v>
      </c>
      <c r="B127" s="1">
        <v>1436056</v>
      </c>
      <c r="C127" s="1" t="s">
        <v>450</v>
      </c>
      <c r="D127" s="1">
        <v>1436056</v>
      </c>
      <c r="E127">
        <f t="shared" si="1"/>
        <v>0</v>
      </c>
    </row>
    <row r="128" spans="1:5" x14ac:dyDescent="0.25">
      <c r="A128" s="1" t="s">
        <v>451</v>
      </c>
      <c r="B128" s="1">
        <v>856545</v>
      </c>
      <c r="C128" s="1" t="s">
        <v>451</v>
      </c>
      <c r="D128" s="1">
        <v>856545</v>
      </c>
      <c r="E128">
        <f t="shared" si="1"/>
        <v>0</v>
      </c>
    </row>
    <row r="129" spans="1:5" x14ac:dyDescent="0.25">
      <c r="A129" s="1" t="s">
        <v>452</v>
      </c>
      <c r="B129" s="1">
        <v>3</v>
      </c>
      <c r="C129" s="1" t="s">
        <v>452</v>
      </c>
      <c r="D129" s="1">
        <v>3</v>
      </c>
      <c r="E129">
        <f t="shared" si="1"/>
        <v>0</v>
      </c>
    </row>
    <row r="130" spans="1:5" x14ac:dyDescent="0.25">
      <c r="A130" s="1" t="s">
        <v>453</v>
      </c>
      <c r="B130" s="1">
        <v>6</v>
      </c>
      <c r="C130" s="1" t="s">
        <v>453</v>
      </c>
      <c r="D130" s="1">
        <v>6</v>
      </c>
      <c r="E130">
        <f t="shared" si="1"/>
        <v>0</v>
      </c>
    </row>
    <row r="131" spans="1:5" x14ac:dyDescent="0.25">
      <c r="A131" s="1" t="s">
        <v>454</v>
      </c>
      <c r="B131" s="1">
        <v>15</v>
      </c>
      <c r="C131" s="1" t="s">
        <v>454</v>
      </c>
      <c r="D131" s="1">
        <v>15</v>
      </c>
      <c r="E131">
        <f t="shared" ref="E131:E194" si="2">B131-D131</f>
        <v>0</v>
      </c>
    </row>
    <row r="132" spans="1:5" x14ac:dyDescent="0.25">
      <c r="A132" s="1" t="s">
        <v>455</v>
      </c>
      <c r="B132" s="1">
        <v>6709</v>
      </c>
      <c r="C132" s="1" t="s">
        <v>455</v>
      </c>
      <c r="D132" s="1">
        <v>6709</v>
      </c>
      <c r="E132">
        <f t="shared" si="2"/>
        <v>0</v>
      </c>
    </row>
    <row r="133" spans="1:5" x14ac:dyDescent="0.25">
      <c r="A133" s="1" t="s">
        <v>456</v>
      </c>
      <c r="B133" s="1">
        <v>68526</v>
      </c>
      <c r="C133" s="1" t="s">
        <v>456</v>
      </c>
      <c r="D133" s="1">
        <v>68526</v>
      </c>
      <c r="E133">
        <f t="shared" si="2"/>
        <v>0</v>
      </c>
    </row>
    <row r="134" spans="1:5" x14ac:dyDescent="0.25">
      <c r="A134" s="1" t="s">
        <v>457</v>
      </c>
      <c r="B134" s="1">
        <v>21</v>
      </c>
      <c r="C134" s="1" t="s">
        <v>457</v>
      </c>
      <c r="D134" s="1">
        <v>21</v>
      </c>
      <c r="E134">
        <f t="shared" si="2"/>
        <v>0</v>
      </c>
    </row>
    <row r="135" spans="1:5" x14ac:dyDescent="0.25">
      <c r="A135" s="1" t="s">
        <v>458</v>
      </c>
      <c r="B135" s="1">
        <v>112</v>
      </c>
      <c r="C135" s="1" t="s">
        <v>458</v>
      </c>
      <c r="D135" s="1">
        <v>112</v>
      </c>
      <c r="E135">
        <f t="shared" si="2"/>
        <v>0</v>
      </c>
    </row>
    <row r="136" spans="1:5" x14ac:dyDescent="0.25">
      <c r="A136" s="1" t="s">
        <v>459</v>
      </c>
      <c r="B136" s="1">
        <v>5</v>
      </c>
      <c r="C136" s="1" t="s">
        <v>459</v>
      </c>
      <c r="D136" s="1">
        <v>5</v>
      </c>
      <c r="E136">
        <f t="shared" si="2"/>
        <v>0</v>
      </c>
    </row>
    <row r="137" spans="1:5" x14ac:dyDescent="0.25">
      <c r="A137" s="1" t="s">
        <v>460</v>
      </c>
      <c r="B137" s="1">
        <v>1556</v>
      </c>
      <c r="C137" s="1" t="s">
        <v>460</v>
      </c>
      <c r="D137" s="1">
        <v>1556</v>
      </c>
      <c r="E137">
        <f t="shared" si="2"/>
        <v>0</v>
      </c>
    </row>
    <row r="138" spans="1:5" x14ac:dyDescent="0.25">
      <c r="A138" s="1" t="s">
        <v>461</v>
      </c>
      <c r="B138" s="1">
        <v>6166</v>
      </c>
      <c r="C138" s="1" t="s">
        <v>461</v>
      </c>
      <c r="D138" s="1">
        <v>6166</v>
      </c>
      <c r="E138">
        <f t="shared" si="2"/>
        <v>0</v>
      </c>
    </row>
    <row r="139" spans="1:5" x14ac:dyDescent="0.25">
      <c r="A139" s="1" t="s">
        <v>462</v>
      </c>
      <c r="B139" s="1">
        <v>163675</v>
      </c>
      <c r="C139" s="1" t="s">
        <v>462</v>
      </c>
      <c r="D139" s="1">
        <v>163675</v>
      </c>
      <c r="E139">
        <f t="shared" si="2"/>
        <v>0</v>
      </c>
    </row>
    <row r="140" spans="1:5" x14ac:dyDescent="0.25">
      <c r="A140" s="1" t="s">
        <v>463</v>
      </c>
      <c r="B140" s="1">
        <v>16867</v>
      </c>
      <c r="C140" s="1" t="s">
        <v>463</v>
      </c>
      <c r="D140" s="1">
        <v>16867</v>
      </c>
      <c r="E140">
        <f t="shared" si="2"/>
        <v>0</v>
      </c>
    </row>
    <row r="141" spans="1:5" x14ac:dyDescent="0.25">
      <c r="A141" s="1" t="s">
        <v>464</v>
      </c>
      <c r="B141" s="1">
        <v>49857</v>
      </c>
      <c r="C141" s="1" t="s">
        <v>464</v>
      </c>
      <c r="D141" s="1">
        <v>49857</v>
      </c>
      <c r="E141">
        <f t="shared" si="2"/>
        <v>0</v>
      </c>
    </row>
    <row r="142" spans="1:5" x14ac:dyDescent="0.25">
      <c r="A142" s="1" t="s">
        <v>465</v>
      </c>
      <c r="B142" s="1">
        <v>1604</v>
      </c>
      <c r="C142" s="1" t="s">
        <v>465</v>
      </c>
      <c r="D142" s="1">
        <v>1604</v>
      </c>
      <c r="E142">
        <f t="shared" si="2"/>
        <v>0</v>
      </c>
    </row>
    <row r="143" spans="1:5" x14ac:dyDescent="0.25">
      <c r="A143" s="1" t="s">
        <v>466</v>
      </c>
      <c r="B143" s="1">
        <v>581</v>
      </c>
      <c r="C143" s="1" t="s">
        <v>466</v>
      </c>
      <c r="D143" s="1">
        <v>581</v>
      </c>
      <c r="E143">
        <f t="shared" si="2"/>
        <v>0</v>
      </c>
    </row>
    <row r="144" spans="1:5" x14ac:dyDescent="0.25">
      <c r="A144" s="1" t="s">
        <v>467</v>
      </c>
      <c r="B144" s="1">
        <v>703</v>
      </c>
      <c r="C144" s="1" t="s">
        <v>467</v>
      </c>
      <c r="D144" s="1">
        <v>703</v>
      </c>
      <c r="E144">
        <f t="shared" si="2"/>
        <v>0</v>
      </c>
    </row>
    <row r="145" spans="1:5" x14ac:dyDescent="0.25">
      <c r="A145" s="1" t="s">
        <v>468</v>
      </c>
      <c r="B145" s="1">
        <v>73829</v>
      </c>
      <c r="C145" s="1" t="s">
        <v>468</v>
      </c>
      <c r="D145" s="1">
        <v>73829</v>
      </c>
      <c r="E145">
        <f t="shared" si="2"/>
        <v>0</v>
      </c>
    </row>
    <row r="146" spans="1:5" x14ac:dyDescent="0.25">
      <c r="A146" s="1" t="s">
        <v>469</v>
      </c>
      <c r="B146" s="1">
        <v>244</v>
      </c>
      <c r="C146" s="1" t="s">
        <v>469</v>
      </c>
      <c r="D146" s="1">
        <v>244</v>
      </c>
      <c r="E146">
        <f t="shared" si="2"/>
        <v>0</v>
      </c>
    </row>
    <row r="147" spans="1:5" x14ac:dyDescent="0.25">
      <c r="A147" s="1" t="s">
        <v>470</v>
      </c>
      <c r="B147" s="1">
        <v>600</v>
      </c>
      <c r="C147" s="1" t="s">
        <v>470</v>
      </c>
      <c r="D147" s="1">
        <v>600</v>
      </c>
      <c r="E147">
        <f t="shared" si="2"/>
        <v>0</v>
      </c>
    </row>
    <row r="148" spans="1:5" x14ac:dyDescent="0.25">
      <c r="A148" s="1" t="s">
        <v>471</v>
      </c>
      <c r="B148" s="1">
        <v>490</v>
      </c>
      <c r="C148" s="1" t="s">
        <v>471</v>
      </c>
      <c r="D148" s="1">
        <v>490</v>
      </c>
      <c r="E148">
        <f t="shared" si="2"/>
        <v>0</v>
      </c>
    </row>
    <row r="149" spans="1:5" x14ac:dyDescent="0.25">
      <c r="A149" s="1" t="s">
        <v>472</v>
      </c>
      <c r="B149" s="1">
        <v>1</v>
      </c>
      <c r="C149" s="1" t="s">
        <v>472</v>
      </c>
      <c r="D149" s="1">
        <v>1</v>
      </c>
      <c r="E149">
        <f t="shared" si="2"/>
        <v>0</v>
      </c>
    </row>
    <row r="150" spans="1:5" x14ac:dyDescent="0.25">
      <c r="A150" s="1" t="s">
        <v>473</v>
      </c>
      <c r="B150" s="1">
        <v>1</v>
      </c>
      <c r="C150" s="1" t="s">
        <v>473</v>
      </c>
      <c r="D150" s="1">
        <v>1</v>
      </c>
      <c r="E150">
        <f t="shared" si="2"/>
        <v>0</v>
      </c>
    </row>
    <row r="151" spans="1:5" x14ac:dyDescent="0.25">
      <c r="A151" s="1" t="s">
        <v>474</v>
      </c>
      <c r="B151" s="1">
        <v>55988</v>
      </c>
      <c r="C151" s="1" t="s">
        <v>474</v>
      </c>
      <c r="D151" s="1">
        <v>55988</v>
      </c>
      <c r="E151">
        <f t="shared" si="2"/>
        <v>0</v>
      </c>
    </row>
    <row r="152" spans="1:5" x14ac:dyDescent="0.25">
      <c r="A152" s="1" t="s">
        <v>475</v>
      </c>
      <c r="B152" s="1">
        <v>50327</v>
      </c>
      <c r="C152" s="1" t="s">
        <v>475</v>
      </c>
      <c r="D152" s="1">
        <v>50327</v>
      </c>
      <c r="E152">
        <f t="shared" si="2"/>
        <v>0</v>
      </c>
    </row>
    <row r="153" spans="1:5" x14ac:dyDescent="0.25">
      <c r="A153" s="1" t="s">
        <v>476</v>
      </c>
      <c r="B153" s="1">
        <v>105421</v>
      </c>
      <c r="C153" s="1" t="s">
        <v>476</v>
      </c>
      <c r="D153" s="1">
        <v>105421</v>
      </c>
      <c r="E153">
        <f t="shared" si="2"/>
        <v>0</v>
      </c>
    </row>
    <row r="154" spans="1:5" x14ac:dyDescent="0.25">
      <c r="A154" s="1" t="s">
        <v>477</v>
      </c>
      <c r="B154" s="1">
        <v>41</v>
      </c>
      <c r="C154" s="1" t="s">
        <v>477</v>
      </c>
      <c r="D154" s="1">
        <v>41</v>
      </c>
      <c r="E154">
        <f t="shared" si="2"/>
        <v>0</v>
      </c>
    </row>
    <row r="155" spans="1:5" x14ac:dyDescent="0.25">
      <c r="A155" s="1" t="s">
        <v>478</v>
      </c>
      <c r="B155" s="1">
        <v>1702</v>
      </c>
      <c r="C155" s="1" t="s">
        <v>478</v>
      </c>
      <c r="D155" s="1">
        <v>1702</v>
      </c>
      <c r="E155">
        <f t="shared" si="2"/>
        <v>0</v>
      </c>
    </row>
    <row r="156" spans="1:5" x14ac:dyDescent="0.25">
      <c r="A156" s="1" t="s">
        <v>479</v>
      </c>
      <c r="B156" s="1">
        <v>360</v>
      </c>
      <c r="C156" s="1" t="s">
        <v>479</v>
      </c>
      <c r="D156" s="1">
        <v>360</v>
      </c>
      <c r="E156">
        <f t="shared" si="2"/>
        <v>0</v>
      </c>
    </row>
    <row r="157" spans="1:5" x14ac:dyDescent="0.25">
      <c r="A157" s="1" t="s">
        <v>480</v>
      </c>
      <c r="B157" s="1">
        <v>873</v>
      </c>
      <c r="C157" s="1" t="s">
        <v>480</v>
      </c>
      <c r="D157" s="1">
        <v>873</v>
      </c>
      <c r="E157">
        <f t="shared" si="2"/>
        <v>0</v>
      </c>
    </row>
    <row r="158" spans="1:5" x14ac:dyDescent="0.25">
      <c r="A158" s="1" t="s">
        <v>481</v>
      </c>
      <c r="B158" s="1">
        <v>324</v>
      </c>
      <c r="C158" s="1" t="s">
        <v>481</v>
      </c>
      <c r="D158" s="1">
        <v>324</v>
      </c>
      <c r="E158">
        <f t="shared" si="2"/>
        <v>0</v>
      </c>
    </row>
    <row r="159" spans="1:5" x14ac:dyDescent="0.25">
      <c r="A159" s="1" t="s">
        <v>482</v>
      </c>
      <c r="B159" s="1">
        <v>575</v>
      </c>
      <c r="C159" s="1" t="s">
        <v>482</v>
      </c>
      <c r="D159" s="1">
        <v>575</v>
      </c>
      <c r="E159">
        <f t="shared" si="2"/>
        <v>0</v>
      </c>
    </row>
    <row r="160" spans="1:5" x14ac:dyDescent="0.25">
      <c r="A160" s="1" t="s">
        <v>483</v>
      </c>
      <c r="B160" s="1">
        <v>4</v>
      </c>
      <c r="C160" s="1" t="s">
        <v>483</v>
      </c>
      <c r="D160" s="1">
        <v>4</v>
      </c>
      <c r="E160">
        <f t="shared" si="2"/>
        <v>0</v>
      </c>
    </row>
    <row r="161" spans="1:5" x14ac:dyDescent="0.25">
      <c r="A161" s="1" t="s">
        <v>484</v>
      </c>
      <c r="B161" s="1">
        <v>98201</v>
      </c>
      <c r="C161" s="1" t="s">
        <v>484</v>
      </c>
      <c r="D161" s="1">
        <v>98201</v>
      </c>
      <c r="E161">
        <f t="shared" si="2"/>
        <v>0</v>
      </c>
    </row>
    <row r="162" spans="1:5" x14ac:dyDescent="0.25">
      <c r="A162" s="1" t="s">
        <v>485</v>
      </c>
      <c r="B162" s="1">
        <v>767</v>
      </c>
      <c r="C162" s="1" t="s">
        <v>485</v>
      </c>
      <c r="D162" s="1">
        <v>767</v>
      </c>
      <c r="E162">
        <f t="shared" si="2"/>
        <v>0</v>
      </c>
    </row>
    <row r="163" spans="1:5" x14ac:dyDescent="0.25">
      <c r="A163" s="1" t="s">
        <v>486</v>
      </c>
      <c r="B163" s="1">
        <v>88892</v>
      </c>
      <c r="C163" s="1" t="s">
        <v>486</v>
      </c>
      <c r="D163" s="1">
        <v>88892</v>
      </c>
      <c r="E163">
        <f t="shared" si="2"/>
        <v>0</v>
      </c>
    </row>
    <row r="164" spans="1:5" x14ac:dyDescent="0.25">
      <c r="A164" s="1" t="s">
        <v>487</v>
      </c>
      <c r="B164" s="1">
        <v>5</v>
      </c>
      <c r="C164" s="1" t="s">
        <v>487</v>
      </c>
      <c r="D164" s="1">
        <v>5</v>
      </c>
      <c r="E164">
        <f t="shared" si="2"/>
        <v>0</v>
      </c>
    </row>
    <row r="165" spans="1:5" x14ac:dyDescent="0.25">
      <c r="A165" s="1" t="s">
        <v>488</v>
      </c>
      <c r="B165" s="1">
        <v>237038</v>
      </c>
      <c r="C165" s="1" t="s">
        <v>488</v>
      </c>
      <c r="D165" s="1">
        <v>237038</v>
      </c>
      <c r="E165">
        <f t="shared" si="2"/>
        <v>0</v>
      </c>
    </row>
    <row r="166" spans="1:5" x14ac:dyDescent="0.25">
      <c r="A166" s="1" t="s">
        <v>489</v>
      </c>
      <c r="B166" s="1">
        <v>20301</v>
      </c>
      <c r="C166" s="1" t="s">
        <v>489</v>
      </c>
      <c r="D166" s="1">
        <v>20301</v>
      </c>
      <c r="E166">
        <f t="shared" si="2"/>
        <v>0</v>
      </c>
    </row>
    <row r="167" spans="1:5" x14ac:dyDescent="0.25">
      <c r="A167" s="1" t="s">
        <v>490</v>
      </c>
      <c r="B167" s="1">
        <v>34175</v>
      </c>
      <c r="C167" s="1" t="s">
        <v>490</v>
      </c>
      <c r="D167" s="1">
        <v>34175</v>
      </c>
      <c r="E167">
        <f t="shared" si="2"/>
        <v>0</v>
      </c>
    </row>
    <row r="168" spans="1:5" x14ac:dyDescent="0.25">
      <c r="A168" s="1" t="s">
        <v>491</v>
      </c>
      <c r="B168" s="1">
        <v>76952</v>
      </c>
      <c r="C168" s="1" t="s">
        <v>491</v>
      </c>
      <c r="D168" s="1">
        <v>76952</v>
      </c>
      <c r="E168">
        <f t="shared" si="2"/>
        <v>0</v>
      </c>
    </row>
    <row r="169" spans="1:5" x14ac:dyDescent="0.25">
      <c r="A169" s="1" t="s">
        <v>492</v>
      </c>
      <c r="B169" s="1">
        <v>15664</v>
      </c>
      <c r="C169" s="1" t="s">
        <v>492</v>
      </c>
      <c r="D169" s="1">
        <v>15664</v>
      </c>
      <c r="E169">
        <f t="shared" si="2"/>
        <v>0</v>
      </c>
    </row>
    <row r="170" spans="1:5" x14ac:dyDescent="0.25">
      <c r="A170" s="1" t="s">
        <v>493</v>
      </c>
      <c r="B170" s="1">
        <v>510</v>
      </c>
      <c r="C170" s="1" t="s">
        <v>493</v>
      </c>
      <c r="D170" s="1">
        <v>510</v>
      </c>
      <c r="E170">
        <f t="shared" si="2"/>
        <v>0</v>
      </c>
    </row>
    <row r="171" spans="1:5" x14ac:dyDescent="0.25">
      <c r="A171" s="1" t="s">
        <v>494</v>
      </c>
      <c r="B171" s="1">
        <v>737</v>
      </c>
      <c r="C171" s="1" t="s">
        <v>494</v>
      </c>
      <c r="D171" s="1">
        <v>737</v>
      </c>
      <c r="E171">
        <f t="shared" si="2"/>
        <v>0</v>
      </c>
    </row>
    <row r="172" spans="1:5" x14ac:dyDescent="0.25">
      <c r="A172" s="1" t="s">
        <v>495</v>
      </c>
      <c r="B172" s="1">
        <v>217</v>
      </c>
      <c r="C172" s="1" t="s">
        <v>495</v>
      </c>
      <c r="D172" s="1">
        <v>217</v>
      </c>
      <c r="E172">
        <f t="shared" si="2"/>
        <v>0</v>
      </c>
    </row>
    <row r="173" spans="1:5" x14ac:dyDescent="0.25">
      <c r="A173" s="1" t="s">
        <v>496</v>
      </c>
      <c r="B173" s="1">
        <v>2507</v>
      </c>
      <c r="C173" s="1" t="s">
        <v>496</v>
      </c>
      <c r="D173" s="1">
        <v>2507</v>
      </c>
      <c r="E173">
        <f t="shared" si="2"/>
        <v>0</v>
      </c>
    </row>
    <row r="174" spans="1:5" x14ac:dyDescent="0.25">
      <c r="A174" s="1" t="s">
        <v>497</v>
      </c>
      <c r="B174" s="1">
        <v>23390</v>
      </c>
      <c r="C174" s="1" t="s">
        <v>497</v>
      </c>
      <c r="D174" s="1">
        <v>23390</v>
      </c>
      <c r="E174">
        <f t="shared" si="2"/>
        <v>0</v>
      </c>
    </row>
    <row r="175" spans="1:5" x14ac:dyDescent="0.25">
      <c r="A175" s="1" t="s">
        <v>498</v>
      </c>
      <c r="B175" s="1">
        <v>30544</v>
      </c>
      <c r="C175" s="1" t="s">
        <v>498</v>
      </c>
      <c r="D175" s="1">
        <v>30544</v>
      </c>
      <c r="E175">
        <f t="shared" si="2"/>
        <v>0</v>
      </c>
    </row>
    <row r="176" spans="1:5" x14ac:dyDescent="0.25">
      <c r="A176" s="1" t="s">
        <v>499</v>
      </c>
      <c r="B176" s="1">
        <v>30779</v>
      </c>
      <c r="C176" s="1" t="s">
        <v>499</v>
      </c>
      <c r="D176" s="1">
        <v>30779</v>
      </c>
      <c r="E176">
        <f t="shared" si="2"/>
        <v>0</v>
      </c>
    </row>
    <row r="177" spans="1:5" x14ac:dyDescent="0.25">
      <c r="A177" s="1" t="s">
        <v>500</v>
      </c>
      <c r="B177" s="1">
        <v>26861</v>
      </c>
      <c r="C177" s="1" t="s">
        <v>500</v>
      </c>
      <c r="D177" s="1">
        <v>26861</v>
      </c>
      <c r="E177">
        <f t="shared" si="2"/>
        <v>0</v>
      </c>
    </row>
    <row r="178" spans="1:5" x14ac:dyDescent="0.25">
      <c r="A178" s="1" t="s">
        <v>501</v>
      </c>
      <c r="B178" s="1">
        <v>63551</v>
      </c>
      <c r="C178" s="1" t="s">
        <v>501</v>
      </c>
      <c r="D178" s="1">
        <v>63551</v>
      </c>
      <c r="E178">
        <f t="shared" si="2"/>
        <v>0</v>
      </c>
    </row>
    <row r="179" spans="1:5" x14ac:dyDescent="0.25">
      <c r="A179" s="1" t="s">
        <v>502</v>
      </c>
      <c r="B179" s="1">
        <v>61265</v>
      </c>
      <c r="C179" s="1" t="s">
        <v>502</v>
      </c>
      <c r="D179" s="1">
        <v>61265</v>
      </c>
      <c r="E179">
        <f t="shared" si="2"/>
        <v>0</v>
      </c>
    </row>
    <row r="180" spans="1:5" x14ac:dyDescent="0.25">
      <c r="A180" s="1" t="s">
        <v>503</v>
      </c>
      <c r="B180" s="1">
        <v>20243</v>
      </c>
      <c r="C180" s="1" t="s">
        <v>503</v>
      </c>
      <c r="D180" s="1">
        <v>20243</v>
      </c>
      <c r="E180">
        <f t="shared" si="2"/>
        <v>0</v>
      </c>
    </row>
    <row r="181" spans="1:5" x14ac:dyDescent="0.25">
      <c r="A181" s="1" t="s">
        <v>504</v>
      </c>
      <c r="B181" s="1">
        <v>435</v>
      </c>
      <c r="C181" s="1" t="s">
        <v>504</v>
      </c>
      <c r="D181" s="1">
        <v>435</v>
      </c>
      <c r="E181">
        <f t="shared" si="2"/>
        <v>0</v>
      </c>
    </row>
    <row r="182" spans="1:5" x14ac:dyDescent="0.25">
      <c r="A182" s="1" t="s">
        <v>505</v>
      </c>
      <c r="B182" s="1">
        <v>70615</v>
      </c>
      <c r="C182" s="1" t="s">
        <v>505</v>
      </c>
      <c r="D182" s="1">
        <v>70615</v>
      </c>
      <c r="E182">
        <f t="shared" si="2"/>
        <v>0</v>
      </c>
    </row>
    <row r="183" spans="1:5" x14ac:dyDescent="0.25">
      <c r="A183" s="1" t="s">
        <v>506</v>
      </c>
      <c r="B183" s="1">
        <v>94746</v>
      </c>
      <c r="C183" s="1" t="s">
        <v>506</v>
      </c>
      <c r="D183" s="1">
        <v>94746</v>
      </c>
      <c r="E183">
        <f t="shared" si="2"/>
        <v>0</v>
      </c>
    </row>
    <row r="184" spans="1:5" x14ac:dyDescent="0.25">
      <c r="A184" s="1" t="s">
        <v>507</v>
      </c>
      <c r="B184" s="1">
        <v>31</v>
      </c>
      <c r="C184" s="1" t="s">
        <v>507</v>
      </c>
      <c r="D184" s="1">
        <v>31</v>
      </c>
      <c r="E184">
        <f t="shared" si="2"/>
        <v>0</v>
      </c>
    </row>
    <row r="185" spans="1:5" x14ac:dyDescent="0.25">
      <c r="A185" s="1" t="s">
        <v>508</v>
      </c>
      <c r="B185" s="1">
        <v>26392</v>
      </c>
      <c r="C185" s="1" t="s">
        <v>508</v>
      </c>
      <c r="D185" s="1">
        <v>26392</v>
      </c>
      <c r="E185">
        <f t="shared" si="2"/>
        <v>0</v>
      </c>
    </row>
    <row r="186" spans="1:5" x14ac:dyDescent="0.25">
      <c r="A186" s="1" t="s">
        <v>509</v>
      </c>
      <c r="B186" s="1">
        <v>670473</v>
      </c>
      <c r="C186" s="1" t="s">
        <v>509</v>
      </c>
      <c r="D186" s="1">
        <v>670473</v>
      </c>
      <c r="E186">
        <f t="shared" si="2"/>
        <v>0</v>
      </c>
    </row>
    <row r="187" spans="1:5" x14ac:dyDescent="0.25">
      <c r="A187" s="1" t="s">
        <v>510</v>
      </c>
      <c r="B187" s="1">
        <v>48101</v>
      </c>
      <c r="C187" s="1" t="s">
        <v>510</v>
      </c>
      <c r="D187" s="1">
        <v>48101</v>
      </c>
      <c r="E187">
        <f t="shared" si="2"/>
        <v>0</v>
      </c>
    </row>
    <row r="188" spans="1:5" x14ac:dyDescent="0.25">
      <c r="A188" s="1" t="s">
        <v>511</v>
      </c>
      <c r="B188" s="1">
        <v>11499</v>
      </c>
      <c r="C188" s="1" t="s">
        <v>511</v>
      </c>
      <c r="D188" s="1">
        <v>11499</v>
      </c>
      <c r="E188">
        <f t="shared" si="2"/>
        <v>0</v>
      </c>
    </row>
    <row r="189" spans="1:5" x14ac:dyDescent="0.25">
      <c r="A189" s="1" t="s">
        <v>512</v>
      </c>
      <c r="B189" s="1">
        <v>17758</v>
      </c>
      <c r="C189" s="1" t="s">
        <v>512</v>
      </c>
      <c r="D189" s="1">
        <v>17758</v>
      </c>
      <c r="E189">
        <f t="shared" si="2"/>
        <v>0</v>
      </c>
    </row>
    <row r="190" spans="1:5" x14ac:dyDescent="0.25">
      <c r="A190" s="1" t="s">
        <v>513</v>
      </c>
      <c r="B190" s="1">
        <v>442937</v>
      </c>
      <c r="C190" s="1" t="s">
        <v>513</v>
      </c>
      <c r="D190" s="1">
        <v>442937</v>
      </c>
      <c r="E190">
        <f t="shared" si="2"/>
        <v>0</v>
      </c>
    </row>
    <row r="191" spans="1:5" x14ac:dyDescent="0.25">
      <c r="A191" s="1" t="s">
        <v>514</v>
      </c>
      <c r="B191" s="1">
        <v>4</v>
      </c>
      <c r="C191" s="1" t="s">
        <v>514</v>
      </c>
      <c r="D191" s="1">
        <v>4</v>
      </c>
      <c r="E191">
        <f t="shared" si="2"/>
        <v>0</v>
      </c>
    </row>
    <row r="192" spans="1:5" x14ac:dyDescent="0.25">
      <c r="A192" s="1" t="s">
        <v>515</v>
      </c>
      <c r="B192" s="1">
        <v>16</v>
      </c>
      <c r="C192" s="1" t="s">
        <v>515</v>
      </c>
      <c r="D192" s="1">
        <v>16</v>
      </c>
      <c r="E192">
        <f t="shared" si="2"/>
        <v>0</v>
      </c>
    </row>
    <row r="193" spans="1:5" x14ac:dyDescent="0.25">
      <c r="A193" s="1" t="s">
        <v>516</v>
      </c>
      <c r="B193" s="1">
        <v>3718</v>
      </c>
      <c r="C193" s="1" t="s">
        <v>516</v>
      </c>
      <c r="D193" s="1">
        <v>3718</v>
      </c>
      <c r="E193">
        <f t="shared" si="2"/>
        <v>0</v>
      </c>
    </row>
    <row r="194" spans="1:5" x14ac:dyDescent="0.25">
      <c r="A194" s="1" t="s">
        <v>517</v>
      </c>
      <c r="B194" s="1">
        <v>6373</v>
      </c>
      <c r="C194" s="1" t="s">
        <v>517</v>
      </c>
      <c r="D194" s="1">
        <v>6373</v>
      </c>
      <c r="E194">
        <f t="shared" si="2"/>
        <v>0</v>
      </c>
    </row>
    <row r="195" spans="1:5" x14ac:dyDescent="0.25">
      <c r="A195" s="1" t="s">
        <v>518</v>
      </c>
      <c r="B195" s="1">
        <v>28</v>
      </c>
      <c r="C195" s="1" t="s">
        <v>518</v>
      </c>
      <c r="D195" s="1">
        <v>28</v>
      </c>
      <c r="E195">
        <f t="shared" ref="E195:E258" si="3">B195-D195</f>
        <v>0</v>
      </c>
    </row>
    <row r="196" spans="1:5" x14ac:dyDescent="0.25">
      <c r="A196" s="1" t="s">
        <v>519</v>
      </c>
      <c r="B196" s="1">
        <v>292078</v>
      </c>
      <c r="C196" s="1" t="s">
        <v>519</v>
      </c>
      <c r="D196" s="1">
        <v>292078</v>
      </c>
      <c r="E196">
        <f t="shared" si="3"/>
        <v>0</v>
      </c>
    </row>
    <row r="197" spans="1:5" x14ac:dyDescent="0.25">
      <c r="A197" s="1" t="s">
        <v>520</v>
      </c>
      <c r="B197" s="1">
        <v>594</v>
      </c>
      <c r="C197" s="1" t="s">
        <v>520</v>
      </c>
      <c r="D197" s="1">
        <v>594</v>
      </c>
      <c r="E197">
        <f t="shared" si="3"/>
        <v>0</v>
      </c>
    </row>
    <row r="198" spans="1:5" x14ac:dyDescent="0.25">
      <c r="A198" s="1" t="s">
        <v>521</v>
      </c>
      <c r="B198" s="1">
        <v>8561</v>
      </c>
      <c r="C198" s="1" t="s">
        <v>521</v>
      </c>
      <c r="D198" s="1">
        <v>8561</v>
      </c>
      <c r="E198">
        <f t="shared" si="3"/>
        <v>0</v>
      </c>
    </row>
    <row r="199" spans="1:5" x14ac:dyDescent="0.25">
      <c r="A199" s="1" t="s">
        <v>522</v>
      </c>
      <c r="B199" s="1">
        <v>1056399</v>
      </c>
      <c r="C199" s="1" t="s">
        <v>522</v>
      </c>
      <c r="D199" s="1">
        <v>1056399</v>
      </c>
      <c r="E199">
        <f t="shared" si="3"/>
        <v>0</v>
      </c>
    </row>
    <row r="200" spans="1:5" x14ac:dyDescent="0.25">
      <c r="A200" s="1" t="s">
        <v>523</v>
      </c>
      <c r="B200" s="1">
        <v>3</v>
      </c>
      <c r="C200" s="1" t="s">
        <v>523</v>
      </c>
      <c r="D200" s="1">
        <v>3</v>
      </c>
      <c r="E200">
        <f t="shared" si="3"/>
        <v>0</v>
      </c>
    </row>
    <row r="201" spans="1:5" x14ac:dyDescent="0.25">
      <c r="A201" s="1" t="s">
        <v>524</v>
      </c>
      <c r="B201" s="1">
        <v>12</v>
      </c>
      <c r="C201" s="1" t="s">
        <v>524</v>
      </c>
      <c r="D201" s="1">
        <v>12</v>
      </c>
      <c r="E201">
        <f t="shared" si="3"/>
        <v>0</v>
      </c>
    </row>
    <row r="202" spans="1:5" x14ac:dyDescent="0.25">
      <c r="A202" s="1" t="s">
        <v>525</v>
      </c>
      <c r="B202" s="1">
        <v>2904</v>
      </c>
      <c r="C202" s="1" t="s">
        <v>525</v>
      </c>
      <c r="D202" s="1">
        <v>2904</v>
      </c>
      <c r="E202">
        <f t="shared" si="3"/>
        <v>0</v>
      </c>
    </row>
    <row r="203" spans="1:5" x14ac:dyDescent="0.25">
      <c r="A203" s="1" t="s">
        <v>526</v>
      </c>
      <c r="B203" s="1">
        <v>9</v>
      </c>
      <c r="C203" s="1" t="s">
        <v>526</v>
      </c>
      <c r="D203" s="1">
        <v>9</v>
      </c>
      <c r="E203">
        <f t="shared" si="3"/>
        <v>0</v>
      </c>
    </row>
    <row r="204" spans="1:5" x14ac:dyDescent="0.25">
      <c r="A204" s="1" t="s">
        <v>527</v>
      </c>
      <c r="B204" s="1">
        <v>59669</v>
      </c>
      <c r="C204" s="1" t="s">
        <v>527</v>
      </c>
      <c r="D204" s="1">
        <v>59669</v>
      </c>
      <c r="E204">
        <f t="shared" si="3"/>
        <v>0</v>
      </c>
    </row>
    <row r="205" spans="1:5" x14ac:dyDescent="0.25">
      <c r="A205" s="1" t="s">
        <v>528</v>
      </c>
      <c r="B205" s="1">
        <v>5</v>
      </c>
      <c r="C205" s="1" t="s">
        <v>528</v>
      </c>
      <c r="D205" s="1">
        <v>5</v>
      </c>
      <c r="E205">
        <f t="shared" si="3"/>
        <v>0</v>
      </c>
    </row>
    <row r="206" spans="1:5" x14ac:dyDescent="0.25">
      <c r="A206" s="1" t="s">
        <v>529</v>
      </c>
      <c r="B206" s="1">
        <v>178471</v>
      </c>
      <c r="C206" s="1" t="s">
        <v>529</v>
      </c>
      <c r="D206" s="1">
        <v>178471</v>
      </c>
      <c r="E206">
        <f t="shared" si="3"/>
        <v>0</v>
      </c>
    </row>
    <row r="207" spans="1:5" x14ac:dyDescent="0.25">
      <c r="A207" s="1" t="s">
        <v>530</v>
      </c>
      <c r="B207" s="1">
        <v>6</v>
      </c>
      <c r="C207" s="1" t="s">
        <v>530</v>
      </c>
      <c r="D207" s="1">
        <v>6</v>
      </c>
      <c r="E207">
        <f t="shared" si="3"/>
        <v>0</v>
      </c>
    </row>
    <row r="208" spans="1:5" x14ac:dyDescent="0.25">
      <c r="A208" s="1" t="s">
        <v>531</v>
      </c>
      <c r="B208" s="1">
        <v>233503</v>
      </c>
      <c r="C208" s="1" t="s">
        <v>531</v>
      </c>
      <c r="D208" s="1">
        <v>233503</v>
      </c>
      <c r="E208">
        <f t="shared" si="3"/>
        <v>0</v>
      </c>
    </row>
    <row r="209" spans="1:5" x14ac:dyDescent="0.25">
      <c r="A209" s="1" t="s">
        <v>532</v>
      </c>
      <c r="B209" s="1">
        <v>224585</v>
      </c>
      <c r="C209" s="1" t="s">
        <v>532</v>
      </c>
      <c r="D209" s="1">
        <v>224585</v>
      </c>
      <c r="E209">
        <f t="shared" si="3"/>
        <v>0</v>
      </c>
    </row>
    <row r="210" spans="1:5" x14ac:dyDescent="0.25">
      <c r="A210" s="1" t="s">
        <v>533</v>
      </c>
      <c r="B210" s="1">
        <v>3</v>
      </c>
      <c r="C210" s="1" t="s">
        <v>533</v>
      </c>
      <c r="D210" s="1">
        <v>3</v>
      </c>
      <c r="E210">
        <f t="shared" si="3"/>
        <v>0</v>
      </c>
    </row>
    <row r="211" spans="1:5" x14ac:dyDescent="0.25">
      <c r="A211" s="1" t="s">
        <v>534</v>
      </c>
      <c r="B211" s="1">
        <v>268</v>
      </c>
      <c r="C211" s="1" t="s">
        <v>534</v>
      </c>
      <c r="D211" s="1">
        <v>268</v>
      </c>
      <c r="E211">
        <f t="shared" si="3"/>
        <v>0</v>
      </c>
    </row>
    <row r="212" spans="1:5" x14ac:dyDescent="0.25">
      <c r="A212" s="1" t="s">
        <v>535</v>
      </c>
      <c r="B212" s="1">
        <v>3</v>
      </c>
      <c r="C212" s="1" t="s">
        <v>535</v>
      </c>
      <c r="D212" s="1">
        <v>3</v>
      </c>
      <c r="E212">
        <f t="shared" si="3"/>
        <v>0</v>
      </c>
    </row>
    <row r="213" spans="1:5" x14ac:dyDescent="0.25">
      <c r="A213" s="1" t="s">
        <v>536</v>
      </c>
      <c r="B213" s="1">
        <v>15</v>
      </c>
      <c r="C213" s="1" t="s">
        <v>536</v>
      </c>
      <c r="D213" s="1">
        <v>15</v>
      </c>
      <c r="E213">
        <f t="shared" si="3"/>
        <v>0</v>
      </c>
    </row>
    <row r="214" spans="1:5" x14ac:dyDescent="0.25">
      <c r="A214" s="1" t="s">
        <v>537</v>
      </c>
      <c r="B214" s="1">
        <v>3</v>
      </c>
      <c r="C214" s="1" t="s">
        <v>537</v>
      </c>
      <c r="D214" s="1">
        <v>3</v>
      </c>
      <c r="E214">
        <f t="shared" si="3"/>
        <v>0</v>
      </c>
    </row>
    <row r="215" spans="1:5" x14ac:dyDescent="0.25">
      <c r="A215" s="1" t="s">
        <v>538</v>
      </c>
      <c r="B215" s="1">
        <v>22500</v>
      </c>
      <c r="C215" s="1" t="s">
        <v>538</v>
      </c>
      <c r="D215" s="1">
        <v>22500</v>
      </c>
      <c r="E215">
        <f t="shared" si="3"/>
        <v>0</v>
      </c>
    </row>
    <row r="216" spans="1:5" x14ac:dyDescent="0.25">
      <c r="A216" s="1" t="s">
        <v>539</v>
      </c>
      <c r="B216" s="1">
        <v>15868</v>
      </c>
      <c r="C216" s="1" t="s">
        <v>539</v>
      </c>
      <c r="D216" s="1">
        <v>15868</v>
      </c>
      <c r="E216">
        <f t="shared" si="3"/>
        <v>0</v>
      </c>
    </row>
    <row r="217" spans="1:5" x14ac:dyDescent="0.25">
      <c r="A217" s="1" t="s">
        <v>540</v>
      </c>
      <c r="B217" s="1">
        <v>361</v>
      </c>
      <c r="C217" s="1" t="s">
        <v>540</v>
      </c>
      <c r="D217" s="1">
        <v>361</v>
      </c>
      <c r="E217">
        <f t="shared" si="3"/>
        <v>0</v>
      </c>
    </row>
    <row r="218" spans="1:5" x14ac:dyDescent="0.25">
      <c r="A218" s="1" t="s">
        <v>541</v>
      </c>
      <c r="B218" s="1">
        <v>203</v>
      </c>
      <c r="C218" s="1" t="s">
        <v>541</v>
      </c>
      <c r="D218" s="1">
        <v>203</v>
      </c>
      <c r="E218">
        <f t="shared" si="3"/>
        <v>0</v>
      </c>
    </row>
    <row r="219" spans="1:5" x14ac:dyDescent="0.25">
      <c r="A219" s="1" t="s">
        <v>542</v>
      </c>
      <c r="B219" s="1">
        <v>27856</v>
      </c>
      <c r="C219" s="1" t="s">
        <v>542</v>
      </c>
      <c r="D219" s="1">
        <v>27856</v>
      </c>
      <c r="E219">
        <f t="shared" si="3"/>
        <v>0</v>
      </c>
    </row>
    <row r="220" spans="1:5" x14ac:dyDescent="0.25">
      <c r="A220" s="1" t="s">
        <v>543</v>
      </c>
      <c r="B220" s="1">
        <v>5</v>
      </c>
      <c r="C220" s="1" t="s">
        <v>543</v>
      </c>
      <c r="D220" s="1">
        <v>5</v>
      </c>
      <c r="E220">
        <f t="shared" si="3"/>
        <v>0</v>
      </c>
    </row>
    <row r="221" spans="1:5" x14ac:dyDescent="0.25">
      <c r="A221" s="1" t="s">
        <v>544</v>
      </c>
      <c r="B221" s="1">
        <v>7</v>
      </c>
      <c r="C221" s="1" t="s">
        <v>544</v>
      </c>
      <c r="D221" s="1">
        <v>7</v>
      </c>
      <c r="E221">
        <f t="shared" si="3"/>
        <v>0</v>
      </c>
    </row>
    <row r="222" spans="1:5" x14ac:dyDescent="0.25">
      <c r="A222" s="1" t="s">
        <v>545</v>
      </c>
      <c r="B222" s="1">
        <v>4</v>
      </c>
      <c r="C222" s="1" t="s">
        <v>545</v>
      </c>
      <c r="D222" s="1">
        <v>4</v>
      </c>
      <c r="E222">
        <f t="shared" si="3"/>
        <v>0</v>
      </c>
    </row>
    <row r="223" spans="1:5" x14ac:dyDescent="0.25">
      <c r="A223" s="1" t="s">
        <v>546</v>
      </c>
      <c r="B223" s="1">
        <v>20186</v>
      </c>
      <c r="C223" s="1" t="s">
        <v>546</v>
      </c>
      <c r="D223" s="1">
        <v>20186</v>
      </c>
      <c r="E223">
        <f t="shared" si="3"/>
        <v>0</v>
      </c>
    </row>
    <row r="224" spans="1:5" x14ac:dyDescent="0.25">
      <c r="A224" s="1" t="s">
        <v>547</v>
      </c>
      <c r="B224" s="1">
        <v>1747435</v>
      </c>
      <c r="C224" s="1" t="s">
        <v>547</v>
      </c>
      <c r="D224" s="1">
        <v>1747435</v>
      </c>
      <c r="E224">
        <f t="shared" si="3"/>
        <v>0</v>
      </c>
    </row>
    <row r="225" spans="1:5" x14ac:dyDescent="0.25">
      <c r="A225" s="1" t="s">
        <v>548</v>
      </c>
      <c r="B225" s="1">
        <v>7</v>
      </c>
      <c r="C225" s="1" t="s">
        <v>548</v>
      </c>
      <c r="D225" s="1">
        <v>7</v>
      </c>
      <c r="E225">
        <f t="shared" si="3"/>
        <v>0</v>
      </c>
    </row>
    <row r="226" spans="1:5" x14ac:dyDescent="0.25">
      <c r="A226" s="1" t="s">
        <v>549</v>
      </c>
      <c r="B226" s="1">
        <v>5187</v>
      </c>
      <c r="C226" s="1" t="s">
        <v>549</v>
      </c>
      <c r="D226" s="1">
        <v>5187</v>
      </c>
      <c r="E226">
        <f t="shared" si="3"/>
        <v>0</v>
      </c>
    </row>
    <row r="227" spans="1:5" x14ac:dyDescent="0.25">
      <c r="A227" s="1" t="s">
        <v>550</v>
      </c>
      <c r="B227" s="1">
        <v>5056</v>
      </c>
      <c r="C227" s="1" t="s">
        <v>550</v>
      </c>
      <c r="D227" s="1">
        <v>5056</v>
      </c>
      <c r="E227">
        <f t="shared" si="3"/>
        <v>0</v>
      </c>
    </row>
    <row r="228" spans="1:5" x14ac:dyDescent="0.25">
      <c r="A228" s="1" t="s">
        <v>551</v>
      </c>
      <c r="B228" s="1">
        <v>428</v>
      </c>
      <c r="C228" s="1" t="s">
        <v>551</v>
      </c>
      <c r="D228" s="1">
        <v>428</v>
      </c>
      <c r="E228">
        <f t="shared" si="3"/>
        <v>0</v>
      </c>
    </row>
    <row r="229" spans="1:5" x14ac:dyDescent="0.25">
      <c r="A229" s="1" t="s">
        <v>552</v>
      </c>
      <c r="B229" s="1">
        <v>112</v>
      </c>
      <c r="C229" s="1" t="s">
        <v>552</v>
      </c>
      <c r="D229" s="1">
        <v>112</v>
      </c>
      <c r="E229">
        <f t="shared" si="3"/>
        <v>0</v>
      </c>
    </row>
    <row r="230" spans="1:5" x14ac:dyDescent="0.25">
      <c r="A230" s="1" t="s">
        <v>553</v>
      </c>
      <c r="B230" s="1">
        <v>205082</v>
      </c>
      <c r="C230" s="1" t="s">
        <v>553</v>
      </c>
      <c r="D230" s="1">
        <v>205082</v>
      </c>
      <c r="E230">
        <f t="shared" si="3"/>
        <v>0</v>
      </c>
    </row>
    <row r="231" spans="1:5" x14ac:dyDescent="0.25">
      <c r="A231" s="1" t="s">
        <v>554</v>
      </c>
      <c r="B231" s="1">
        <v>493164</v>
      </c>
      <c r="C231" s="1" t="s">
        <v>554</v>
      </c>
      <c r="D231" s="1">
        <v>493164</v>
      </c>
      <c r="E231">
        <f t="shared" si="3"/>
        <v>0</v>
      </c>
    </row>
    <row r="232" spans="1:5" x14ac:dyDescent="0.25">
      <c r="A232" s="1" t="s">
        <v>555</v>
      </c>
      <c r="B232" s="1">
        <v>4639</v>
      </c>
      <c r="C232" s="1" t="s">
        <v>555</v>
      </c>
      <c r="D232" s="1">
        <v>4639</v>
      </c>
      <c r="E232">
        <f t="shared" si="3"/>
        <v>0</v>
      </c>
    </row>
    <row r="233" spans="1:5" x14ac:dyDescent="0.25">
      <c r="A233" s="1" t="s">
        <v>556</v>
      </c>
      <c r="B233" s="1">
        <v>3109</v>
      </c>
      <c r="C233" s="1" t="s">
        <v>556</v>
      </c>
      <c r="D233" s="1">
        <v>3109</v>
      </c>
      <c r="E233">
        <f t="shared" si="3"/>
        <v>0</v>
      </c>
    </row>
    <row r="234" spans="1:5" x14ac:dyDescent="0.25">
      <c r="A234" s="1" t="s">
        <v>557</v>
      </c>
      <c r="B234" s="1">
        <v>307</v>
      </c>
      <c r="C234" s="1" t="s">
        <v>557</v>
      </c>
      <c r="D234" s="1">
        <v>307</v>
      </c>
      <c r="E234">
        <f t="shared" si="3"/>
        <v>0</v>
      </c>
    </row>
    <row r="235" spans="1:5" x14ac:dyDescent="0.25">
      <c r="A235" s="1" t="s">
        <v>558</v>
      </c>
      <c r="B235" s="1">
        <v>527</v>
      </c>
      <c r="C235" s="1" t="s">
        <v>558</v>
      </c>
      <c r="D235" s="1">
        <v>527</v>
      </c>
      <c r="E235">
        <f t="shared" si="3"/>
        <v>0</v>
      </c>
    </row>
    <row r="236" spans="1:5" x14ac:dyDescent="0.25">
      <c r="A236" s="1" t="s">
        <v>559</v>
      </c>
      <c r="B236" s="1">
        <v>2146</v>
      </c>
      <c r="C236" s="1" t="s">
        <v>559</v>
      </c>
      <c r="D236" s="1">
        <v>2146</v>
      </c>
      <c r="E236">
        <f t="shared" si="3"/>
        <v>0</v>
      </c>
    </row>
    <row r="237" spans="1:5" x14ac:dyDescent="0.25">
      <c r="A237" s="1" t="s">
        <v>560</v>
      </c>
      <c r="B237" s="1">
        <v>739330</v>
      </c>
      <c r="C237" s="1" t="s">
        <v>560</v>
      </c>
      <c r="D237" s="1">
        <v>739330</v>
      </c>
      <c r="E237">
        <f t="shared" si="3"/>
        <v>0</v>
      </c>
    </row>
    <row r="238" spans="1:5" x14ac:dyDescent="0.25">
      <c r="A238" s="1" t="s">
        <v>561</v>
      </c>
      <c r="B238" s="1">
        <v>215581</v>
      </c>
      <c r="C238" s="1" t="s">
        <v>561</v>
      </c>
      <c r="D238" s="1">
        <v>215581</v>
      </c>
      <c r="E238">
        <f t="shared" si="3"/>
        <v>0</v>
      </c>
    </row>
    <row r="239" spans="1:5" x14ac:dyDescent="0.25">
      <c r="A239" s="1" t="s">
        <v>562</v>
      </c>
      <c r="B239" s="1">
        <v>2308</v>
      </c>
      <c r="C239" s="1" t="s">
        <v>562</v>
      </c>
      <c r="D239" s="1">
        <v>2308</v>
      </c>
      <c r="E239">
        <f t="shared" si="3"/>
        <v>0</v>
      </c>
    </row>
    <row r="240" spans="1:5" x14ac:dyDescent="0.25">
      <c r="A240" s="1" t="s">
        <v>563</v>
      </c>
      <c r="B240" s="1">
        <v>4</v>
      </c>
      <c r="C240" s="1" t="s">
        <v>563</v>
      </c>
      <c r="D240" s="1">
        <v>4</v>
      </c>
      <c r="E240">
        <f t="shared" si="3"/>
        <v>0</v>
      </c>
    </row>
    <row r="241" spans="1:5" x14ac:dyDescent="0.25">
      <c r="A241" s="1" t="s">
        <v>564</v>
      </c>
      <c r="B241" s="1">
        <v>5</v>
      </c>
      <c r="C241" s="1" t="s">
        <v>564</v>
      </c>
      <c r="D241" s="1">
        <v>5</v>
      </c>
      <c r="E241">
        <f t="shared" si="3"/>
        <v>0</v>
      </c>
    </row>
    <row r="242" spans="1:5" x14ac:dyDescent="0.25">
      <c r="A242" s="1" t="s">
        <v>565</v>
      </c>
      <c r="B242" s="1">
        <v>220468</v>
      </c>
      <c r="C242" s="1" t="s">
        <v>565</v>
      </c>
      <c r="D242" s="1">
        <v>220468</v>
      </c>
      <c r="E242">
        <f t="shared" si="3"/>
        <v>0</v>
      </c>
    </row>
    <row r="243" spans="1:5" x14ac:dyDescent="0.25">
      <c r="A243" s="1" t="s">
        <v>566</v>
      </c>
      <c r="B243" s="1">
        <v>3928</v>
      </c>
      <c r="C243" s="1" t="s">
        <v>566</v>
      </c>
      <c r="D243" s="1">
        <v>3928</v>
      </c>
      <c r="E243">
        <f t="shared" si="3"/>
        <v>0</v>
      </c>
    </row>
    <row r="244" spans="1:5" x14ac:dyDescent="0.25">
      <c r="A244" s="1" t="s">
        <v>567</v>
      </c>
      <c r="B244" s="1">
        <v>1723</v>
      </c>
      <c r="C244" s="1" t="s">
        <v>567</v>
      </c>
      <c r="D244" s="1">
        <v>1723</v>
      </c>
      <c r="E244">
        <f t="shared" si="3"/>
        <v>0</v>
      </c>
    </row>
    <row r="245" spans="1:5" x14ac:dyDescent="0.25">
      <c r="A245" s="1" t="s">
        <v>568</v>
      </c>
      <c r="B245" s="1">
        <v>1751</v>
      </c>
      <c r="C245" s="1" t="s">
        <v>568</v>
      </c>
      <c r="D245" s="1">
        <v>1751</v>
      </c>
      <c r="E245">
        <f t="shared" si="3"/>
        <v>0</v>
      </c>
    </row>
    <row r="246" spans="1:5" x14ac:dyDescent="0.25">
      <c r="A246" s="1" t="s">
        <v>569</v>
      </c>
      <c r="B246" s="1">
        <v>694</v>
      </c>
      <c r="C246" s="1" t="s">
        <v>569</v>
      </c>
      <c r="D246" s="1">
        <v>694</v>
      </c>
      <c r="E246">
        <f t="shared" si="3"/>
        <v>0</v>
      </c>
    </row>
    <row r="247" spans="1:5" x14ac:dyDescent="0.25">
      <c r="A247" s="1" t="s">
        <v>570</v>
      </c>
      <c r="B247" s="1">
        <v>110</v>
      </c>
      <c r="C247" s="1" t="s">
        <v>570</v>
      </c>
      <c r="D247" s="1">
        <v>110</v>
      </c>
      <c r="E247">
        <f t="shared" si="3"/>
        <v>0</v>
      </c>
    </row>
    <row r="248" spans="1:5" x14ac:dyDescent="0.25">
      <c r="A248" s="1" t="s">
        <v>571</v>
      </c>
      <c r="B248" s="1">
        <v>15235</v>
      </c>
      <c r="C248" s="1" t="s">
        <v>571</v>
      </c>
      <c r="D248" s="1">
        <v>15235</v>
      </c>
      <c r="E248">
        <f t="shared" si="3"/>
        <v>0</v>
      </c>
    </row>
    <row r="249" spans="1:5" x14ac:dyDescent="0.25">
      <c r="A249" s="1" t="s">
        <v>572</v>
      </c>
      <c r="B249" s="1">
        <v>12504</v>
      </c>
      <c r="C249" s="1" t="s">
        <v>572</v>
      </c>
      <c r="D249" s="1">
        <v>12504</v>
      </c>
      <c r="E249">
        <f t="shared" si="3"/>
        <v>0</v>
      </c>
    </row>
    <row r="250" spans="1:5" x14ac:dyDescent="0.25">
      <c r="A250" s="1" t="s">
        <v>573</v>
      </c>
      <c r="B250" s="1">
        <v>527</v>
      </c>
      <c r="C250" s="1" t="s">
        <v>573</v>
      </c>
      <c r="D250" s="1">
        <v>527</v>
      </c>
      <c r="E250">
        <f t="shared" si="3"/>
        <v>0</v>
      </c>
    </row>
    <row r="251" spans="1:5" x14ac:dyDescent="0.25">
      <c r="A251" s="1" t="s">
        <v>574</v>
      </c>
      <c r="B251" s="1">
        <v>1008701</v>
      </c>
      <c r="C251" s="1" t="s">
        <v>574</v>
      </c>
      <c r="D251" s="1">
        <v>1008701</v>
      </c>
      <c r="E251">
        <f t="shared" si="3"/>
        <v>0</v>
      </c>
    </row>
    <row r="252" spans="1:5" x14ac:dyDescent="0.25">
      <c r="A252" s="1" t="s">
        <v>575</v>
      </c>
      <c r="B252" s="1">
        <v>11137</v>
      </c>
      <c r="C252" s="1" t="s">
        <v>575</v>
      </c>
      <c r="D252" s="1">
        <v>11137</v>
      </c>
      <c r="E252">
        <f t="shared" si="3"/>
        <v>0</v>
      </c>
    </row>
    <row r="253" spans="1:5" x14ac:dyDescent="0.25">
      <c r="A253" s="1" t="s">
        <v>576</v>
      </c>
      <c r="B253" s="1">
        <v>9</v>
      </c>
      <c r="C253" s="1" t="s">
        <v>576</v>
      </c>
      <c r="D253" s="1">
        <v>9</v>
      </c>
      <c r="E253">
        <f t="shared" si="3"/>
        <v>0</v>
      </c>
    </row>
    <row r="254" spans="1:5" x14ac:dyDescent="0.25">
      <c r="A254" s="1" t="s">
        <v>577</v>
      </c>
      <c r="B254" s="1">
        <v>262</v>
      </c>
      <c r="C254" s="1" t="s">
        <v>577</v>
      </c>
      <c r="D254" s="1">
        <v>262</v>
      </c>
      <c r="E254">
        <f t="shared" si="3"/>
        <v>0</v>
      </c>
    </row>
    <row r="255" spans="1:5" x14ac:dyDescent="0.25">
      <c r="A255" s="1" t="s">
        <v>578</v>
      </c>
      <c r="B255" s="1">
        <v>258</v>
      </c>
      <c r="C255" s="1" t="s">
        <v>578</v>
      </c>
      <c r="D255" s="1">
        <v>258</v>
      </c>
      <c r="E255">
        <f t="shared" si="3"/>
        <v>0</v>
      </c>
    </row>
    <row r="256" spans="1:5" x14ac:dyDescent="0.25">
      <c r="A256" s="1" t="s">
        <v>579</v>
      </c>
      <c r="B256" s="1">
        <v>3</v>
      </c>
      <c r="C256" s="1" t="s">
        <v>579</v>
      </c>
      <c r="D256" s="1">
        <v>3</v>
      </c>
      <c r="E256">
        <f t="shared" si="3"/>
        <v>0</v>
      </c>
    </row>
    <row r="257" spans="1:5" x14ac:dyDescent="0.25">
      <c r="A257" s="1" t="s">
        <v>580</v>
      </c>
      <c r="B257" s="1">
        <v>147</v>
      </c>
      <c r="C257" s="1" t="s">
        <v>580</v>
      </c>
      <c r="D257" s="1">
        <v>147</v>
      </c>
      <c r="E257">
        <f t="shared" si="3"/>
        <v>0</v>
      </c>
    </row>
    <row r="258" spans="1:5" x14ac:dyDescent="0.25">
      <c r="A258" s="1" t="s">
        <v>581</v>
      </c>
      <c r="B258" s="1">
        <v>16832</v>
      </c>
      <c r="C258" s="1" t="s">
        <v>581</v>
      </c>
      <c r="D258" s="1">
        <v>16832</v>
      </c>
      <c r="E258">
        <f t="shared" si="3"/>
        <v>0</v>
      </c>
    </row>
    <row r="259" spans="1:5" x14ac:dyDescent="0.25">
      <c r="A259" s="1" t="s">
        <v>582</v>
      </c>
      <c r="B259" s="1">
        <v>340</v>
      </c>
      <c r="C259" s="1" t="s">
        <v>582</v>
      </c>
      <c r="D259" s="1">
        <v>340</v>
      </c>
      <c r="E259">
        <f t="shared" ref="E259:E322" si="4">B259-D259</f>
        <v>0</v>
      </c>
    </row>
    <row r="260" spans="1:5" x14ac:dyDescent="0.25">
      <c r="A260" s="1" t="s">
        <v>583</v>
      </c>
      <c r="B260" s="1">
        <v>26</v>
      </c>
      <c r="C260" s="1" t="s">
        <v>583</v>
      </c>
      <c r="D260" s="1">
        <v>26</v>
      </c>
      <c r="E260">
        <f t="shared" si="4"/>
        <v>0</v>
      </c>
    </row>
    <row r="261" spans="1:5" x14ac:dyDescent="0.25">
      <c r="A261" s="1" t="s">
        <v>584</v>
      </c>
      <c r="B261" s="1">
        <v>158</v>
      </c>
      <c r="C261" s="1" t="s">
        <v>584</v>
      </c>
      <c r="D261" s="1">
        <v>158</v>
      </c>
      <c r="E261">
        <f t="shared" si="4"/>
        <v>0</v>
      </c>
    </row>
    <row r="262" spans="1:5" x14ac:dyDescent="0.25">
      <c r="A262" s="1" t="s">
        <v>585</v>
      </c>
      <c r="B262" s="1">
        <v>394</v>
      </c>
      <c r="C262" s="1" t="s">
        <v>585</v>
      </c>
      <c r="D262" s="1">
        <v>394</v>
      </c>
      <c r="E262">
        <f t="shared" si="4"/>
        <v>0</v>
      </c>
    </row>
    <row r="263" spans="1:5" x14ac:dyDescent="0.25">
      <c r="A263" s="1" t="s">
        <v>586</v>
      </c>
      <c r="B263" s="1">
        <v>1617</v>
      </c>
      <c r="C263" s="1" t="s">
        <v>586</v>
      </c>
      <c r="D263" s="1">
        <v>1617</v>
      </c>
      <c r="E263">
        <f t="shared" si="4"/>
        <v>0</v>
      </c>
    </row>
    <row r="264" spans="1:5" x14ac:dyDescent="0.25">
      <c r="A264" s="1" t="s">
        <v>587</v>
      </c>
      <c r="B264" s="1">
        <v>2174</v>
      </c>
      <c r="C264" s="1" t="s">
        <v>587</v>
      </c>
      <c r="D264" s="1">
        <v>2174</v>
      </c>
      <c r="E264">
        <f t="shared" si="4"/>
        <v>0</v>
      </c>
    </row>
    <row r="265" spans="1:5" x14ac:dyDescent="0.25">
      <c r="A265" s="1" t="s">
        <v>588</v>
      </c>
      <c r="B265" s="1">
        <v>130</v>
      </c>
      <c r="C265" s="1" t="s">
        <v>588</v>
      </c>
      <c r="D265" s="1">
        <v>130</v>
      </c>
      <c r="E265">
        <f t="shared" si="4"/>
        <v>0</v>
      </c>
    </row>
    <row r="266" spans="1:5" x14ac:dyDescent="0.25">
      <c r="A266" s="1" t="s">
        <v>589</v>
      </c>
      <c r="B266" s="1">
        <v>1764</v>
      </c>
      <c r="C266" s="1" t="s">
        <v>589</v>
      </c>
      <c r="D266" s="1">
        <v>1764</v>
      </c>
      <c r="E266">
        <f t="shared" si="4"/>
        <v>0</v>
      </c>
    </row>
    <row r="267" spans="1:5" x14ac:dyDescent="0.25">
      <c r="A267" s="1" t="s">
        <v>590</v>
      </c>
      <c r="B267" s="1">
        <v>127</v>
      </c>
      <c r="C267" s="1" t="s">
        <v>590</v>
      </c>
      <c r="D267" s="1">
        <v>127</v>
      </c>
      <c r="E267">
        <f t="shared" si="4"/>
        <v>0</v>
      </c>
    </row>
    <row r="268" spans="1:5" x14ac:dyDescent="0.25">
      <c r="A268" s="1" t="s">
        <v>591</v>
      </c>
      <c r="B268" s="1">
        <v>77</v>
      </c>
      <c r="C268" s="1" t="s">
        <v>591</v>
      </c>
      <c r="D268" s="1">
        <v>77</v>
      </c>
      <c r="E268">
        <f t="shared" si="4"/>
        <v>0</v>
      </c>
    </row>
    <row r="269" spans="1:5" x14ac:dyDescent="0.25">
      <c r="A269" s="1" t="s">
        <v>592</v>
      </c>
      <c r="B269" s="1">
        <v>13013</v>
      </c>
      <c r="C269" s="1" t="s">
        <v>592</v>
      </c>
      <c r="D269" s="1">
        <v>13013</v>
      </c>
      <c r="E269">
        <f t="shared" si="4"/>
        <v>0</v>
      </c>
    </row>
    <row r="270" spans="1:5" x14ac:dyDescent="0.25">
      <c r="A270" s="1" t="s">
        <v>593</v>
      </c>
      <c r="B270" s="1">
        <v>259</v>
      </c>
      <c r="C270" s="1" t="s">
        <v>593</v>
      </c>
      <c r="D270" s="1">
        <v>259</v>
      </c>
      <c r="E270">
        <f t="shared" si="4"/>
        <v>0</v>
      </c>
    </row>
    <row r="271" spans="1:5" x14ac:dyDescent="0.25">
      <c r="A271" s="1" t="s">
        <v>594</v>
      </c>
      <c r="B271" s="1">
        <v>5</v>
      </c>
      <c r="C271" s="1" t="s">
        <v>594</v>
      </c>
      <c r="D271" s="1">
        <v>5</v>
      </c>
      <c r="E271">
        <f t="shared" si="4"/>
        <v>0</v>
      </c>
    </row>
    <row r="272" spans="1:5" x14ac:dyDescent="0.25">
      <c r="A272" s="1" t="s">
        <v>595</v>
      </c>
      <c r="B272" s="1">
        <v>14888</v>
      </c>
      <c r="C272" s="1" t="s">
        <v>595</v>
      </c>
      <c r="D272" s="1">
        <v>14888</v>
      </c>
      <c r="E272">
        <f t="shared" si="4"/>
        <v>0</v>
      </c>
    </row>
    <row r="273" spans="1:5" x14ac:dyDescent="0.25">
      <c r="A273" s="1" t="s">
        <v>596</v>
      </c>
      <c r="B273" s="1">
        <v>205</v>
      </c>
      <c r="C273" s="1" t="s">
        <v>596</v>
      </c>
      <c r="D273" s="1">
        <v>205</v>
      </c>
      <c r="E273">
        <f t="shared" si="4"/>
        <v>0</v>
      </c>
    </row>
    <row r="274" spans="1:5" x14ac:dyDescent="0.25">
      <c r="A274" s="1" t="s">
        <v>597</v>
      </c>
      <c r="B274" s="1">
        <v>345538</v>
      </c>
      <c r="C274" s="1" t="s">
        <v>597</v>
      </c>
      <c r="D274" s="1">
        <v>345538</v>
      </c>
      <c r="E274">
        <f t="shared" si="4"/>
        <v>0</v>
      </c>
    </row>
    <row r="275" spans="1:5" x14ac:dyDescent="0.25">
      <c r="A275" s="1" t="s">
        <v>598</v>
      </c>
      <c r="B275" s="1">
        <v>780</v>
      </c>
      <c r="C275" s="1" t="s">
        <v>598</v>
      </c>
      <c r="D275" s="1">
        <v>780</v>
      </c>
      <c r="E275">
        <f t="shared" si="4"/>
        <v>0</v>
      </c>
    </row>
    <row r="276" spans="1:5" x14ac:dyDescent="0.25">
      <c r="A276" s="1" t="s">
        <v>599</v>
      </c>
      <c r="B276" s="1">
        <v>110685</v>
      </c>
      <c r="C276" s="1" t="s">
        <v>599</v>
      </c>
      <c r="D276" s="1">
        <v>110685</v>
      </c>
      <c r="E276">
        <f t="shared" si="4"/>
        <v>0</v>
      </c>
    </row>
    <row r="277" spans="1:5" x14ac:dyDescent="0.25">
      <c r="A277" s="1" t="s">
        <v>600</v>
      </c>
      <c r="B277" s="1">
        <v>13286818</v>
      </c>
      <c r="C277" s="1" t="s">
        <v>600</v>
      </c>
      <c r="D277" s="1">
        <v>13286818</v>
      </c>
      <c r="E277">
        <f t="shared" si="4"/>
        <v>0</v>
      </c>
    </row>
    <row r="278" spans="1:5" x14ac:dyDescent="0.25">
      <c r="A278" s="1" t="s">
        <v>601</v>
      </c>
      <c r="B278" s="1">
        <v>6879090</v>
      </c>
      <c r="C278" s="1" t="s">
        <v>601</v>
      </c>
      <c r="D278" s="1">
        <v>6879090</v>
      </c>
      <c r="E278">
        <f t="shared" si="4"/>
        <v>0</v>
      </c>
    </row>
    <row r="279" spans="1:5" x14ac:dyDescent="0.25">
      <c r="A279" s="1" t="s">
        <v>602</v>
      </c>
      <c r="B279" s="1">
        <v>1807773</v>
      </c>
      <c r="C279" s="1" t="s">
        <v>602</v>
      </c>
      <c r="D279" s="1">
        <v>1807773</v>
      </c>
      <c r="E279">
        <f t="shared" si="4"/>
        <v>0</v>
      </c>
    </row>
    <row r="280" spans="1:5" x14ac:dyDescent="0.25">
      <c r="A280" s="1" t="s">
        <v>603</v>
      </c>
      <c r="B280" s="1">
        <v>15594</v>
      </c>
      <c r="C280" s="1" t="s">
        <v>603</v>
      </c>
      <c r="D280" s="1">
        <v>15594</v>
      </c>
      <c r="E280">
        <f t="shared" si="4"/>
        <v>0</v>
      </c>
    </row>
    <row r="281" spans="1:5" x14ac:dyDescent="0.25">
      <c r="A281" s="1" t="s">
        <v>604</v>
      </c>
      <c r="B281" s="1">
        <v>77</v>
      </c>
      <c r="C281" s="1" t="s">
        <v>604</v>
      </c>
      <c r="D281" s="1">
        <v>77</v>
      </c>
      <c r="E281">
        <f t="shared" si="4"/>
        <v>0</v>
      </c>
    </row>
    <row r="282" spans="1:5" x14ac:dyDescent="0.25">
      <c r="A282" s="1" t="s">
        <v>605</v>
      </c>
      <c r="B282" s="1">
        <v>15553</v>
      </c>
      <c r="C282" s="1" t="s">
        <v>605</v>
      </c>
      <c r="D282" s="1">
        <v>15553</v>
      </c>
      <c r="E282">
        <f t="shared" si="4"/>
        <v>0</v>
      </c>
    </row>
    <row r="283" spans="1:5" x14ac:dyDescent="0.25">
      <c r="A283" s="1" t="s">
        <v>606</v>
      </c>
      <c r="B283" s="1">
        <v>10</v>
      </c>
      <c r="C283" s="1" t="s">
        <v>606</v>
      </c>
      <c r="D283" s="1">
        <v>10</v>
      </c>
      <c r="E283">
        <f t="shared" si="4"/>
        <v>0</v>
      </c>
    </row>
    <row r="284" spans="1:5" x14ac:dyDescent="0.25">
      <c r="A284" s="1" t="s">
        <v>607</v>
      </c>
      <c r="B284" s="1">
        <v>49</v>
      </c>
      <c r="C284" s="1" t="s">
        <v>607</v>
      </c>
      <c r="D284" s="1">
        <v>49</v>
      </c>
      <c r="E284">
        <f t="shared" si="4"/>
        <v>0</v>
      </c>
    </row>
    <row r="285" spans="1:5" x14ac:dyDescent="0.25">
      <c r="A285" s="1" t="s">
        <v>608</v>
      </c>
      <c r="B285" s="1">
        <v>12</v>
      </c>
      <c r="C285" s="1" t="s">
        <v>608</v>
      </c>
      <c r="D285" s="1">
        <v>12</v>
      </c>
      <c r="E285">
        <f t="shared" si="4"/>
        <v>0</v>
      </c>
    </row>
    <row r="286" spans="1:5" x14ac:dyDescent="0.25">
      <c r="A286" s="1" t="s">
        <v>609</v>
      </c>
      <c r="B286" s="1">
        <v>46</v>
      </c>
      <c r="C286" s="1" t="s">
        <v>609</v>
      </c>
      <c r="D286" s="1">
        <v>46</v>
      </c>
      <c r="E286">
        <f t="shared" si="4"/>
        <v>0</v>
      </c>
    </row>
    <row r="287" spans="1:5" x14ac:dyDescent="0.25">
      <c r="A287" s="1" t="s">
        <v>610</v>
      </c>
      <c r="B287" s="1">
        <v>4</v>
      </c>
      <c r="C287" s="1" t="s">
        <v>610</v>
      </c>
      <c r="D287" s="1">
        <v>4</v>
      </c>
      <c r="E287">
        <f t="shared" si="4"/>
        <v>0</v>
      </c>
    </row>
    <row r="288" spans="1:5" x14ac:dyDescent="0.25">
      <c r="A288" s="1" t="s">
        <v>611</v>
      </c>
      <c r="B288" s="1">
        <v>2304</v>
      </c>
      <c r="C288" s="1" t="s">
        <v>611</v>
      </c>
      <c r="D288" s="1">
        <v>2304</v>
      </c>
      <c r="E288">
        <f t="shared" si="4"/>
        <v>0</v>
      </c>
    </row>
    <row r="289" spans="1:5" x14ac:dyDescent="0.25">
      <c r="A289" s="1" t="s">
        <v>612</v>
      </c>
      <c r="B289" s="1">
        <v>60998</v>
      </c>
      <c r="C289" s="1" t="s">
        <v>612</v>
      </c>
      <c r="D289" s="1">
        <v>60998</v>
      </c>
      <c r="E289">
        <f t="shared" si="4"/>
        <v>0</v>
      </c>
    </row>
    <row r="290" spans="1:5" x14ac:dyDescent="0.25">
      <c r="A290" s="1" t="s">
        <v>613</v>
      </c>
      <c r="B290" s="1">
        <v>466</v>
      </c>
      <c r="C290" s="1" t="s">
        <v>613</v>
      </c>
      <c r="D290" s="1">
        <v>466</v>
      </c>
      <c r="E290">
        <f t="shared" si="4"/>
        <v>0</v>
      </c>
    </row>
    <row r="291" spans="1:5" x14ac:dyDescent="0.25">
      <c r="A291" s="1" t="s">
        <v>614</v>
      </c>
      <c r="B291" s="1">
        <v>47008</v>
      </c>
      <c r="C291" s="1" t="s">
        <v>614</v>
      </c>
      <c r="D291" s="1">
        <v>47008</v>
      </c>
      <c r="E291">
        <f t="shared" si="4"/>
        <v>0</v>
      </c>
    </row>
    <row r="292" spans="1:5" x14ac:dyDescent="0.25">
      <c r="A292" s="1" t="s">
        <v>615</v>
      </c>
      <c r="B292" s="1">
        <v>114</v>
      </c>
      <c r="C292" s="1" t="s">
        <v>615</v>
      </c>
      <c r="D292" s="1">
        <v>114</v>
      </c>
      <c r="E292">
        <f t="shared" si="4"/>
        <v>0</v>
      </c>
    </row>
    <row r="293" spans="1:5" x14ac:dyDescent="0.25">
      <c r="A293" s="1" t="s">
        <v>616</v>
      </c>
      <c r="B293" s="1">
        <v>60355</v>
      </c>
      <c r="C293" s="1" t="s">
        <v>616</v>
      </c>
      <c r="D293" s="1">
        <v>60355</v>
      </c>
      <c r="E293">
        <f t="shared" si="4"/>
        <v>0</v>
      </c>
    </row>
    <row r="294" spans="1:5" x14ac:dyDescent="0.25">
      <c r="A294" s="1" t="s">
        <v>617</v>
      </c>
      <c r="B294" s="1">
        <v>144</v>
      </c>
      <c r="C294" s="1" t="s">
        <v>617</v>
      </c>
      <c r="D294" s="1">
        <v>144</v>
      </c>
      <c r="E294">
        <f t="shared" si="4"/>
        <v>0</v>
      </c>
    </row>
    <row r="295" spans="1:5" x14ac:dyDescent="0.25">
      <c r="A295" s="1" t="s">
        <v>618</v>
      </c>
      <c r="B295" s="1">
        <v>202</v>
      </c>
      <c r="C295" s="1" t="s">
        <v>618</v>
      </c>
      <c r="D295" s="1">
        <v>202</v>
      </c>
      <c r="E295">
        <f t="shared" si="4"/>
        <v>0</v>
      </c>
    </row>
    <row r="296" spans="1:5" x14ac:dyDescent="0.25">
      <c r="A296" s="1" t="s">
        <v>619</v>
      </c>
      <c r="B296" s="1">
        <v>148</v>
      </c>
      <c r="C296" s="1" t="s">
        <v>619</v>
      </c>
      <c r="D296" s="1">
        <v>148</v>
      </c>
      <c r="E296">
        <f t="shared" si="4"/>
        <v>0</v>
      </c>
    </row>
    <row r="297" spans="1:5" x14ac:dyDescent="0.25">
      <c r="A297" s="1" t="s">
        <v>620</v>
      </c>
      <c r="B297" s="1">
        <v>1514979</v>
      </c>
      <c r="C297" s="1" t="s">
        <v>620</v>
      </c>
      <c r="D297" s="1">
        <v>1514979</v>
      </c>
      <c r="E297">
        <f t="shared" si="4"/>
        <v>0</v>
      </c>
    </row>
    <row r="298" spans="1:5" x14ac:dyDescent="0.25">
      <c r="A298" s="1" t="s">
        <v>621</v>
      </c>
      <c r="B298" s="1">
        <v>268</v>
      </c>
      <c r="C298" s="1" t="s">
        <v>621</v>
      </c>
      <c r="D298" s="1">
        <v>268</v>
      </c>
      <c r="E298">
        <f t="shared" si="4"/>
        <v>0</v>
      </c>
    </row>
    <row r="299" spans="1:5" x14ac:dyDescent="0.25">
      <c r="A299" s="1" t="s">
        <v>622</v>
      </c>
      <c r="B299" s="1">
        <v>271</v>
      </c>
      <c r="C299" s="1" t="s">
        <v>622</v>
      </c>
      <c r="D299" s="1">
        <v>271</v>
      </c>
      <c r="E299">
        <f t="shared" si="4"/>
        <v>0</v>
      </c>
    </row>
    <row r="300" spans="1:5" x14ac:dyDescent="0.25">
      <c r="A300" s="1" t="s">
        <v>623</v>
      </c>
      <c r="B300" s="1">
        <v>79</v>
      </c>
      <c r="C300" s="1" t="s">
        <v>623</v>
      </c>
      <c r="D300" s="1">
        <v>79</v>
      </c>
      <c r="E300">
        <f t="shared" si="4"/>
        <v>0</v>
      </c>
    </row>
    <row r="301" spans="1:5" x14ac:dyDescent="0.25">
      <c r="A301" s="1" t="s">
        <v>624</v>
      </c>
      <c r="B301" s="1">
        <v>4</v>
      </c>
      <c r="C301" s="1" t="s">
        <v>624</v>
      </c>
      <c r="D301" s="1">
        <v>4</v>
      </c>
      <c r="E301">
        <f t="shared" si="4"/>
        <v>0</v>
      </c>
    </row>
    <row r="302" spans="1:5" x14ac:dyDescent="0.25">
      <c r="A302" s="1" t="s">
        <v>625</v>
      </c>
      <c r="B302" s="1">
        <v>1</v>
      </c>
      <c r="C302" s="1" t="s">
        <v>625</v>
      </c>
      <c r="D302" s="1">
        <v>1</v>
      </c>
      <c r="E302">
        <f t="shared" si="4"/>
        <v>0</v>
      </c>
    </row>
    <row r="303" spans="1:5" x14ac:dyDescent="0.25">
      <c r="A303" s="1" t="s">
        <v>626</v>
      </c>
      <c r="B303" s="1">
        <v>164</v>
      </c>
      <c r="C303" s="1" t="s">
        <v>626</v>
      </c>
      <c r="D303" s="1">
        <v>164</v>
      </c>
      <c r="E303">
        <f t="shared" si="4"/>
        <v>0</v>
      </c>
    </row>
    <row r="304" spans="1:5" x14ac:dyDescent="0.25">
      <c r="A304" s="1" t="s">
        <v>627</v>
      </c>
      <c r="B304" s="1">
        <v>59</v>
      </c>
      <c r="C304" s="1" t="s">
        <v>627</v>
      </c>
      <c r="D304" s="1">
        <v>59</v>
      </c>
      <c r="E304">
        <f t="shared" si="4"/>
        <v>0</v>
      </c>
    </row>
    <row r="305" spans="1:5" x14ac:dyDescent="0.25">
      <c r="A305" s="1" t="s">
        <v>628</v>
      </c>
      <c r="B305" s="1">
        <v>59</v>
      </c>
      <c r="C305" s="1" t="s">
        <v>628</v>
      </c>
      <c r="D305" s="1">
        <v>59</v>
      </c>
      <c r="E305">
        <f t="shared" si="4"/>
        <v>0</v>
      </c>
    </row>
    <row r="306" spans="1:5" x14ac:dyDescent="0.25">
      <c r="A306" s="1" t="s">
        <v>629</v>
      </c>
      <c r="B306" s="1">
        <v>20</v>
      </c>
      <c r="C306" s="1" t="s">
        <v>629</v>
      </c>
      <c r="D306" s="1">
        <v>20</v>
      </c>
      <c r="E306">
        <f t="shared" si="4"/>
        <v>0</v>
      </c>
    </row>
    <row r="307" spans="1:5" x14ac:dyDescent="0.25">
      <c r="A307" s="1" t="s">
        <v>630</v>
      </c>
      <c r="B307" s="1">
        <v>2</v>
      </c>
      <c r="C307" s="1" t="s">
        <v>630</v>
      </c>
      <c r="D307" s="1">
        <v>2</v>
      </c>
      <c r="E307">
        <f t="shared" si="4"/>
        <v>0</v>
      </c>
    </row>
    <row r="308" spans="1:5" x14ac:dyDescent="0.25">
      <c r="A308" s="1" t="s">
        <v>631</v>
      </c>
      <c r="B308" s="1">
        <v>1</v>
      </c>
      <c r="C308" s="1" t="s">
        <v>631</v>
      </c>
      <c r="D308" s="1">
        <v>1</v>
      </c>
      <c r="E308">
        <f t="shared" si="4"/>
        <v>0</v>
      </c>
    </row>
    <row r="309" spans="1:5" x14ac:dyDescent="0.25">
      <c r="A309" s="1" t="s">
        <v>632</v>
      </c>
      <c r="B309" s="1">
        <v>350</v>
      </c>
      <c r="C309" s="1" t="s">
        <v>632</v>
      </c>
      <c r="D309" s="1">
        <v>350</v>
      </c>
      <c r="E309">
        <f t="shared" si="4"/>
        <v>0</v>
      </c>
    </row>
    <row r="310" spans="1:5" x14ac:dyDescent="0.25">
      <c r="A310" s="1" t="s">
        <v>633</v>
      </c>
      <c r="B310" s="1">
        <v>5</v>
      </c>
      <c r="C310" s="1" t="s">
        <v>633</v>
      </c>
      <c r="D310" s="1">
        <v>5</v>
      </c>
      <c r="E310">
        <f t="shared" si="4"/>
        <v>0</v>
      </c>
    </row>
    <row r="311" spans="1:5" x14ac:dyDescent="0.25">
      <c r="A311" s="1" t="s">
        <v>634</v>
      </c>
      <c r="B311" s="1">
        <v>5</v>
      </c>
      <c r="C311" s="1" t="s">
        <v>634</v>
      </c>
      <c r="D311" s="1">
        <v>5</v>
      </c>
      <c r="E311">
        <f t="shared" si="4"/>
        <v>0</v>
      </c>
    </row>
    <row r="312" spans="1:5" x14ac:dyDescent="0.25">
      <c r="A312" s="1" t="s">
        <v>635</v>
      </c>
      <c r="B312" s="1">
        <v>739</v>
      </c>
      <c r="C312" s="1" t="s">
        <v>635</v>
      </c>
      <c r="D312" s="1">
        <v>739</v>
      </c>
      <c r="E312">
        <f t="shared" si="4"/>
        <v>0</v>
      </c>
    </row>
    <row r="313" spans="1:5" x14ac:dyDescent="0.25">
      <c r="A313" s="1" t="s">
        <v>636</v>
      </c>
      <c r="B313" s="1">
        <v>100</v>
      </c>
      <c r="C313" s="1" t="s">
        <v>636</v>
      </c>
      <c r="D313" s="1">
        <v>100</v>
      </c>
      <c r="E313">
        <f t="shared" si="4"/>
        <v>0</v>
      </c>
    </row>
    <row r="314" spans="1:5" x14ac:dyDescent="0.25">
      <c r="A314" s="1" t="s">
        <v>637</v>
      </c>
      <c r="B314" s="1">
        <v>5086</v>
      </c>
      <c r="C314" s="1" t="s">
        <v>637</v>
      </c>
      <c r="D314" s="1">
        <v>5086</v>
      </c>
      <c r="E314">
        <f t="shared" si="4"/>
        <v>0</v>
      </c>
    </row>
    <row r="315" spans="1:5" x14ac:dyDescent="0.25">
      <c r="A315" s="1" t="s">
        <v>638</v>
      </c>
      <c r="B315" s="1">
        <v>3</v>
      </c>
      <c r="C315" s="1" t="s">
        <v>638</v>
      </c>
      <c r="D315" s="1">
        <v>3</v>
      </c>
      <c r="E315">
        <f t="shared" si="4"/>
        <v>0</v>
      </c>
    </row>
    <row r="316" spans="1:5" x14ac:dyDescent="0.25">
      <c r="A316" s="1" t="s">
        <v>639</v>
      </c>
      <c r="B316" s="1">
        <v>5</v>
      </c>
      <c r="C316" s="1" t="s">
        <v>639</v>
      </c>
      <c r="D316" s="1">
        <v>5</v>
      </c>
      <c r="E316">
        <f t="shared" si="4"/>
        <v>0</v>
      </c>
    </row>
    <row r="317" spans="1:5" x14ac:dyDescent="0.25">
      <c r="A317" s="1" t="s">
        <v>640</v>
      </c>
      <c r="B317" s="1">
        <v>1042</v>
      </c>
      <c r="C317" s="1" t="s">
        <v>640</v>
      </c>
      <c r="D317" s="1">
        <v>1042</v>
      </c>
      <c r="E317">
        <f t="shared" si="4"/>
        <v>0</v>
      </c>
    </row>
    <row r="318" spans="1:5" x14ac:dyDescent="0.25">
      <c r="A318" s="1" t="s">
        <v>641</v>
      </c>
      <c r="B318" s="1">
        <v>7289</v>
      </c>
      <c r="C318" s="1" t="s">
        <v>641</v>
      </c>
      <c r="D318" s="1">
        <v>7289</v>
      </c>
      <c r="E318">
        <f t="shared" si="4"/>
        <v>0</v>
      </c>
    </row>
    <row r="319" spans="1:5" x14ac:dyDescent="0.25">
      <c r="A319" s="1" t="s">
        <v>642</v>
      </c>
      <c r="B319" s="1">
        <v>2089</v>
      </c>
      <c r="C319" s="1" t="s">
        <v>642</v>
      </c>
      <c r="D319" s="1">
        <v>2089</v>
      </c>
      <c r="E319">
        <f t="shared" si="4"/>
        <v>0</v>
      </c>
    </row>
    <row r="320" spans="1:5" x14ac:dyDescent="0.25">
      <c r="A320" s="1" t="s">
        <v>643</v>
      </c>
      <c r="B320" s="1">
        <v>24158</v>
      </c>
      <c r="C320" s="1" t="s">
        <v>643</v>
      </c>
      <c r="D320" s="1">
        <v>24158</v>
      </c>
      <c r="E320">
        <f t="shared" si="4"/>
        <v>0</v>
      </c>
    </row>
    <row r="321" spans="1:5" x14ac:dyDescent="0.25">
      <c r="A321" s="1" t="s">
        <v>644</v>
      </c>
      <c r="B321" s="1">
        <v>1576</v>
      </c>
      <c r="C321" s="1" t="s">
        <v>644</v>
      </c>
      <c r="D321" s="1">
        <v>1576</v>
      </c>
      <c r="E321">
        <f t="shared" si="4"/>
        <v>0</v>
      </c>
    </row>
    <row r="322" spans="1:5" x14ac:dyDescent="0.25">
      <c r="A322" s="1" t="s">
        <v>645</v>
      </c>
      <c r="B322" s="1">
        <v>2576</v>
      </c>
      <c r="C322" s="1" t="s">
        <v>645</v>
      </c>
      <c r="D322" s="1">
        <v>2576</v>
      </c>
      <c r="E322">
        <f t="shared" si="4"/>
        <v>0</v>
      </c>
    </row>
    <row r="323" spans="1:5" x14ac:dyDescent="0.25">
      <c r="A323" s="1" t="s">
        <v>646</v>
      </c>
      <c r="B323" s="1">
        <v>339</v>
      </c>
      <c r="C323" s="1" t="s">
        <v>646</v>
      </c>
      <c r="D323" s="1">
        <v>339</v>
      </c>
      <c r="E323">
        <f t="shared" ref="E323:E386" si="5">B323-D323</f>
        <v>0</v>
      </c>
    </row>
    <row r="324" spans="1:5" x14ac:dyDescent="0.25">
      <c r="A324" s="1" t="s">
        <v>647</v>
      </c>
      <c r="B324" s="1">
        <v>900</v>
      </c>
      <c r="C324" s="1" t="s">
        <v>647</v>
      </c>
      <c r="D324" s="1">
        <v>900</v>
      </c>
      <c r="E324">
        <f t="shared" si="5"/>
        <v>0</v>
      </c>
    </row>
    <row r="325" spans="1:5" x14ac:dyDescent="0.25">
      <c r="A325" s="1" t="s">
        <v>648</v>
      </c>
      <c r="B325" s="1">
        <v>893</v>
      </c>
      <c r="C325" s="1" t="s">
        <v>648</v>
      </c>
      <c r="D325" s="1">
        <v>893</v>
      </c>
      <c r="E325">
        <f t="shared" si="5"/>
        <v>0</v>
      </c>
    </row>
    <row r="326" spans="1:5" x14ac:dyDescent="0.25">
      <c r="A326" s="1" t="s">
        <v>649</v>
      </c>
      <c r="B326" s="1">
        <v>5</v>
      </c>
      <c r="C326" s="1" t="s">
        <v>649</v>
      </c>
      <c r="D326" s="1">
        <v>5</v>
      </c>
      <c r="E326">
        <f t="shared" si="5"/>
        <v>0</v>
      </c>
    </row>
    <row r="327" spans="1:5" x14ac:dyDescent="0.25">
      <c r="A327" s="1" t="s">
        <v>650</v>
      </c>
      <c r="B327" s="1">
        <v>3</v>
      </c>
      <c r="C327" s="1" t="s">
        <v>650</v>
      </c>
      <c r="D327" s="1">
        <v>3</v>
      </c>
      <c r="E327">
        <f t="shared" si="5"/>
        <v>0</v>
      </c>
    </row>
    <row r="328" spans="1:5" x14ac:dyDescent="0.25">
      <c r="A328" s="1" t="s">
        <v>651</v>
      </c>
      <c r="B328" s="1">
        <v>184</v>
      </c>
      <c r="C328" s="1" t="s">
        <v>651</v>
      </c>
      <c r="D328" s="1">
        <v>184</v>
      </c>
      <c r="E328">
        <f t="shared" si="5"/>
        <v>0</v>
      </c>
    </row>
    <row r="329" spans="1:5" x14ac:dyDescent="0.25">
      <c r="A329" s="1" t="s">
        <v>652</v>
      </c>
      <c r="B329" s="1">
        <v>2</v>
      </c>
      <c r="C329" s="1" t="s">
        <v>652</v>
      </c>
      <c r="D329" s="1">
        <v>2</v>
      </c>
      <c r="E329">
        <f t="shared" si="5"/>
        <v>0</v>
      </c>
    </row>
    <row r="330" spans="1:5" x14ac:dyDescent="0.25">
      <c r="A330" s="1" t="s">
        <v>653</v>
      </c>
      <c r="B330" s="1">
        <v>2066</v>
      </c>
      <c r="C330" s="1" t="s">
        <v>653</v>
      </c>
      <c r="D330" s="1">
        <v>2066</v>
      </c>
      <c r="E330">
        <f t="shared" si="5"/>
        <v>0</v>
      </c>
    </row>
    <row r="331" spans="1:5" x14ac:dyDescent="0.25">
      <c r="A331" s="1" t="s">
        <v>654</v>
      </c>
      <c r="B331" s="1">
        <v>3764</v>
      </c>
      <c r="C331" s="1" t="s">
        <v>654</v>
      </c>
      <c r="D331" s="1">
        <v>3764</v>
      </c>
      <c r="E331">
        <f t="shared" si="5"/>
        <v>0</v>
      </c>
    </row>
    <row r="332" spans="1:5" x14ac:dyDescent="0.25">
      <c r="A332" s="1" t="s">
        <v>655</v>
      </c>
      <c r="B332" s="1">
        <v>71</v>
      </c>
      <c r="C332" s="1" t="s">
        <v>655</v>
      </c>
      <c r="D332" s="1">
        <v>71</v>
      </c>
      <c r="E332">
        <f t="shared" si="5"/>
        <v>0</v>
      </c>
    </row>
    <row r="333" spans="1:5" x14ac:dyDescent="0.25">
      <c r="A333" s="1" t="s">
        <v>656</v>
      </c>
      <c r="B333" s="1">
        <v>96</v>
      </c>
      <c r="C333" s="1" t="s">
        <v>656</v>
      </c>
      <c r="D333" s="1">
        <v>96</v>
      </c>
      <c r="E333">
        <f t="shared" si="5"/>
        <v>0</v>
      </c>
    </row>
    <row r="334" spans="1:5" x14ac:dyDescent="0.25">
      <c r="A334" s="1" t="s">
        <v>657</v>
      </c>
      <c r="B334" s="1">
        <v>1</v>
      </c>
      <c r="C334" s="1" t="s">
        <v>657</v>
      </c>
      <c r="D334" s="1">
        <v>1</v>
      </c>
      <c r="E334">
        <f t="shared" si="5"/>
        <v>0</v>
      </c>
    </row>
    <row r="335" spans="1:5" x14ac:dyDescent="0.25">
      <c r="A335" s="1" t="s">
        <v>658</v>
      </c>
      <c r="B335" s="1">
        <v>4709</v>
      </c>
      <c r="C335" s="1" t="s">
        <v>658</v>
      </c>
      <c r="D335" s="1">
        <v>4709</v>
      </c>
      <c r="E335">
        <f t="shared" si="5"/>
        <v>0</v>
      </c>
    </row>
    <row r="336" spans="1:5" x14ac:dyDescent="0.25">
      <c r="A336" s="1" t="s">
        <v>659</v>
      </c>
      <c r="B336" s="1">
        <v>6358</v>
      </c>
      <c r="C336" s="1" t="s">
        <v>659</v>
      </c>
      <c r="D336" s="1">
        <v>6358</v>
      </c>
      <c r="E336">
        <f t="shared" si="5"/>
        <v>0</v>
      </c>
    </row>
    <row r="337" spans="1:5" x14ac:dyDescent="0.25">
      <c r="A337" s="1" t="s">
        <v>660</v>
      </c>
      <c r="B337" s="1">
        <v>932</v>
      </c>
      <c r="C337" s="1" t="s">
        <v>660</v>
      </c>
      <c r="D337" s="1">
        <v>932</v>
      </c>
      <c r="E337">
        <f t="shared" si="5"/>
        <v>0</v>
      </c>
    </row>
    <row r="338" spans="1:5" x14ac:dyDescent="0.25">
      <c r="A338" s="1" t="s">
        <v>661</v>
      </c>
      <c r="B338" s="1">
        <v>1753</v>
      </c>
      <c r="C338" s="1" t="s">
        <v>661</v>
      </c>
      <c r="D338" s="1">
        <v>1753</v>
      </c>
      <c r="E338">
        <f t="shared" si="5"/>
        <v>0</v>
      </c>
    </row>
    <row r="339" spans="1:5" x14ac:dyDescent="0.25">
      <c r="A339" s="1" t="s">
        <v>662</v>
      </c>
      <c r="B339" s="1">
        <v>9</v>
      </c>
      <c r="C339" s="1" t="s">
        <v>662</v>
      </c>
      <c r="D339" s="1">
        <v>9</v>
      </c>
      <c r="E339">
        <f t="shared" si="5"/>
        <v>0</v>
      </c>
    </row>
    <row r="340" spans="1:5" x14ac:dyDescent="0.25">
      <c r="A340" s="1" t="s">
        <v>663</v>
      </c>
      <c r="B340" s="1">
        <v>20</v>
      </c>
      <c r="C340" s="1" t="s">
        <v>663</v>
      </c>
      <c r="D340" s="1">
        <v>20</v>
      </c>
      <c r="E340">
        <f t="shared" si="5"/>
        <v>0</v>
      </c>
    </row>
    <row r="341" spans="1:5" x14ac:dyDescent="0.25">
      <c r="A341" s="1" t="s">
        <v>664</v>
      </c>
      <c r="B341" s="1">
        <v>4</v>
      </c>
      <c r="C341" s="1" t="s">
        <v>664</v>
      </c>
      <c r="D341" s="1">
        <v>4</v>
      </c>
      <c r="E341">
        <f t="shared" si="5"/>
        <v>0</v>
      </c>
    </row>
    <row r="342" spans="1:5" x14ac:dyDescent="0.25">
      <c r="A342" s="1" t="s">
        <v>665</v>
      </c>
      <c r="B342" s="1">
        <v>2</v>
      </c>
      <c r="C342" s="1" t="s">
        <v>665</v>
      </c>
      <c r="D342" s="1">
        <v>2</v>
      </c>
      <c r="E342">
        <f t="shared" si="5"/>
        <v>0</v>
      </c>
    </row>
    <row r="343" spans="1:5" x14ac:dyDescent="0.25">
      <c r="A343" s="1" t="s">
        <v>666</v>
      </c>
      <c r="B343" s="1">
        <v>45</v>
      </c>
      <c r="C343" s="1" t="s">
        <v>666</v>
      </c>
      <c r="D343" s="1">
        <v>45</v>
      </c>
      <c r="E343">
        <f t="shared" si="5"/>
        <v>0</v>
      </c>
    </row>
    <row r="344" spans="1:5" x14ac:dyDescent="0.25">
      <c r="A344" s="1" t="s">
        <v>667</v>
      </c>
      <c r="B344" s="1">
        <v>17134</v>
      </c>
      <c r="C344" s="1" t="s">
        <v>667</v>
      </c>
      <c r="D344" s="1">
        <v>17134</v>
      </c>
      <c r="E344">
        <f t="shared" si="5"/>
        <v>0</v>
      </c>
    </row>
    <row r="345" spans="1:5" x14ac:dyDescent="0.25">
      <c r="A345" s="1" t="s">
        <v>668</v>
      </c>
      <c r="B345" s="1">
        <v>1517</v>
      </c>
      <c r="C345" s="1" t="s">
        <v>668</v>
      </c>
      <c r="D345" s="1">
        <v>1517</v>
      </c>
      <c r="E345">
        <f t="shared" si="5"/>
        <v>0</v>
      </c>
    </row>
    <row r="346" spans="1:5" x14ac:dyDescent="0.25">
      <c r="A346" s="1" t="s">
        <v>669</v>
      </c>
      <c r="B346" s="1">
        <v>1935</v>
      </c>
      <c r="C346" s="1" t="s">
        <v>669</v>
      </c>
      <c r="D346" s="1">
        <v>1935</v>
      </c>
      <c r="E346">
        <f t="shared" si="5"/>
        <v>0</v>
      </c>
    </row>
    <row r="347" spans="1:5" x14ac:dyDescent="0.25">
      <c r="A347" s="1" t="s">
        <v>670</v>
      </c>
      <c r="B347" s="1">
        <v>560828</v>
      </c>
      <c r="C347" s="1" t="s">
        <v>670</v>
      </c>
      <c r="D347" s="1">
        <v>560828</v>
      </c>
      <c r="E347">
        <f t="shared" si="5"/>
        <v>0</v>
      </c>
    </row>
    <row r="348" spans="1:5" x14ac:dyDescent="0.25">
      <c r="A348" s="1" t="s">
        <v>671</v>
      </c>
      <c r="B348" s="1">
        <v>257984</v>
      </c>
      <c r="C348" s="1" t="s">
        <v>671</v>
      </c>
      <c r="D348" s="1">
        <v>257984</v>
      </c>
      <c r="E348">
        <f t="shared" si="5"/>
        <v>0</v>
      </c>
    </row>
    <row r="349" spans="1:5" x14ac:dyDescent="0.25">
      <c r="A349" s="1" t="s">
        <v>672</v>
      </c>
      <c r="B349" s="1">
        <v>154</v>
      </c>
      <c r="C349" s="1" t="s">
        <v>672</v>
      </c>
      <c r="D349" s="1">
        <v>154</v>
      </c>
      <c r="E349">
        <f t="shared" si="5"/>
        <v>0</v>
      </c>
    </row>
    <row r="350" spans="1:5" x14ac:dyDescent="0.25">
      <c r="A350" s="1" t="s">
        <v>673</v>
      </c>
      <c r="B350" s="1">
        <v>6</v>
      </c>
      <c r="C350" s="1" t="s">
        <v>673</v>
      </c>
      <c r="D350" s="1">
        <v>6</v>
      </c>
      <c r="E350">
        <f t="shared" si="5"/>
        <v>0</v>
      </c>
    </row>
    <row r="351" spans="1:5" x14ac:dyDescent="0.25">
      <c r="A351" s="1" t="s">
        <v>674</v>
      </c>
      <c r="B351" s="1">
        <v>28</v>
      </c>
      <c r="C351" s="1" t="s">
        <v>674</v>
      </c>
      <c r="D351" s="1">
        <v>28</v>
      </c>
      <c r="E351">
        <f t="shared" si="5"/>
        <v>0</v>
      </c>
    </row>
    <row r="352" spans="1:5" x14ac:dyDescent="0.25">
      <c r="A352" s="1" t="s">
        <v>675</v>
      </c>
      <c r="B352" s="1">
        <v>22</v>
      </c>
      <c r="C352" s="1" t="s">
        <v>675</v>
      </c>
      <c r="D352" s="1">
        <v>22</v>
      </c>
      <c r="E352">
        <f t="shared" si="5"/>
        <v>0</v>
      </c>
    </row>
    <row r="353" spans="1:5" x14ac:dyDescent="0.25">
      <c r="A353" s="1" t="s">
        <v>676</v>
      </c>
      <c r="B353" s="1">
        <v>28470</v>
      </c>
      <c r="C353" s="1" t="s">
        <v>676</v>
      </c>
      <c r="D353" s="1">
        <v>28470</v>
      </c>
      <c r="E353">
        <f t="shared" si="5"/>
        <v>0</v>
      </c>
    </row>
    <row r="354" spans="1:5" x14ac:dyDescent="0.25">
      <c r="A354" s="1" t="s">
        <v>677</v>
      </c>
      <c r="B354" s="1">
        <v>1057</v>
      </c>
      <c r="C354" s="1" t="s">
        <v>677</v>
      </c>
      <c r="D354" s="1">
        <v>1057</v>
      </c>
      <c r="E354">
        <f t="shared" si="5"/>
        <v>0</v>
      </c>
    </row>
    <row r="355" spans="1:5" x14ac:dyDescent="0.25">
      <c r="A355" s="1" t="s">
        <v>678</v>
      </c>
      <c r="B355" s="1">
        <v>3385</v>
      </c>
      <c r="C355" s="1" t="s">
        <v>678</v>
      </c>
      <c r="D355" s="1">
        <v>3385</v>
      </c>
      <c r="E355">
        <f t="shared" si="5"/>
        <v>0</v>
      </c>
    </row>
    <row r="356" spans="1:5" x14ac:dyDescent="0.25">
      <c r="A356" s="1" t="s">
        <v>679</v>
      </c>
      <c r="B356" s="1">
        <v>94425</v>
      </c>
      <c r="C356" s="1" t="s">
        <v>679</v>
      </c>
      <c r="D356" s="1">
        <v>94425</v>
      </c>
      <c r="E356">
        <f t="shared" si="5"/>
        <v>0</v>
      </c>
    </row>
    <row r="357" spans="1:5" x14ac:dyDescent="0.25">
      <c r="A357" s="1" t="s">
        <v>680</v>
      </c>
      <c r="B357" s="1">
        <v>157058</v>
      </c>
      <c r="C357" s="1" t="s">
        <v>680</v>
      </c>
      <c r="D357" s="1">
        <v>157058</v>
      </c>
      <c r="E357">
        <f t="shared" si="5"/>
        <v>0</v>
      </c>
    </row>
    <row r="358" spans="1:5" x14ac:dyDescent="0.25">
      <c r="A358" s="1" t="s">
        <v>681</v>
      </c>
      <c r="B358" s="1">
        <v>82</v>
      </c>
      <c r="C358" s="1" t="s">
        <v>681</v>
      </c>
      <c r="D358" s="1">
        <v>82</v>
      </c>
      <c r="E358">
        <f t="shared" si="5"/>
        <v>0</v>
      </c>
    </row>
    <row r="359" spans="1:5" x14ac:dyDescent="0.25">
      <c r="A359" s="1" t="s">
        <v>682</v>
      </c>
      <c r="B359" s="1">
        <v>42026</v>
      </c>
      <c r="C359" s="1" t="s">
        <v>682</v>
      </c>
      <c r="D359" s="1">
        <v>42026</v>
      </c>
      <c r="E359">
        <f t="shared" si="5"/>
        <v>0</v>
      </c>
    </row>
    <row r="360" spans="1:5" x14ac:dyDescent="0.25">
      <c r="A360" s="1" t="s">
        <v>683</v>
      </c>
      <c r="B360" s="1">
        <v>87</v>
      </c>
      <c r="C360" s="1" t="s">
        <v>683</v>
      </c>
      <c r="D360" s="1">
        <v>87</v>
      </c>
      <c r="E360">
        <f t="shared" si="5"/>
        <v>0</v>
      </c>
    </row>
    <row r="361" spans="1:5" x14ac:dyDescent="0.25">
      <c r="A361" s="1" t="s">
        <v>684</v>
      </c>
      <c r="B361" s="1">
        <v>27721</v>
      </c>
      <c r="C361" s="1" t="s">
        <v>684</v>
      </c>
      <c r="D361" s="1">
        <v>27721</v>
      </c>
      <c r="E361">
        <f t="shared" si="5"/>
        <v>0</v>
      </c>
    </row>
    <row r="362" spans="1:5" x14ac:dyDescent="0.25">
      <c r="A362" s="1" t="s">
        <v>685</v>
      </c>
      <c r="B362" s="1">
        <v>310</v>
      </c>
      <c r="C362" s="1" t="s">
        <v>685</v>
      </c>
      <c r="D362" s="1">
        <v>310</v>
      </c>
      <c r="E362">
        <f t="shared" si="5"/>
        <v>0</v>
      </c>
    </row>
    <row r="363" spans="1:5" x14ac:dyDescent="0.25">
      <c r="A363" s="1" t="s">
        <v>686</v>
      </c>
      <c r="B363" s="1">
        <v>3</v>
      </c>
      <c r="C363" s="1" t="s">
        <v>686</v>
      </c>
      <c r="D363" s="1">
        <v>3</v>
      </c>
      <c r="E363">
        <f t="shared" si="5"/>
        <v>0</v>
      </c>
    </row>
    <row r="364" spans="1:5" x14ac:dyDescent="0.25">
      <c r="A364" s="1" t="s">
        <v>687</v>
      </c>
      <c r="B364" s="1">
        <v>2</v>
      </c>
      <c r="C364" s="1" t="s">
        <v>687</v>
      </c>
      <c r="D364" s="1">
        <v>2</v>
      </c>
      <c r="E364">
        <f t="shared" si="5"/>
        <v>0</v>
      </c>
    </row>
    <row r="365" spans="1:5" x14ac:dyDescent="0.25">
      <c r="A365" s="1" t="s">
        <v>688</v>
      </c>
      <c r="B365" s="1">
        <v>166</v>
      </c>
      <c r="C365" s="1" t="s">
        <v>688</v>
      </c>
      <c r="D365" s="1">
        <v>166</v>
      </c>
      <c r="E365">
        <f t="shared" si="5"/>
        <v>0</v>
      </c>
    </row>
    <row r="366" spans="1:5" x14ac:dyDescent="0.25">
      <c r="A366" s="1" t="s">
        <v>689</v>
      </c>
      <c r="B366" s="1">
        <v>68</v>
      </c>
      <c r="C366" s="1" t="s">
        <v>689</v>
      </c>
      <c r="D366" s="1">
        <v>68</v>
      </c>
      <c r="E366">
        <f t="shared" si="5"/>
        <v>0</v>
      </c>
    </row>
    <row r="367" spans="1:5" x14ac:dyDescent="0.25">
      <c r="A367" s="1" t="s">
        <v>690</v>
      </c>
      <c r="B367" s="1">
        <v>319616</v>
      </c>
      <c r="C367" s="1" t="s">
        <v>690</v>
      </c>
      <c r="D367" s="1">
        <v>319616</v>
      </c>
      <c r="E367">
        <f t="shared" si="5"/>
        <v>0</v>
      </c>
    </row>
    <row r="368" spans="1:5" x14ac:dyDescent="0.25">
      <c r="A368" s="1" t="s">
        <v>691</v>
      </c>
      <c r="B368" s="1">
        <v>4</v>
      </c>
      <c r="C368" s="1" t="s">
        <v>691</v>
      </c>
      <c r="D368" s="1">
        <v>4</v>
      </c>
      <c r="E368">
        <f t="shared" si="5"/>
        <v>0</v>
      </c>
    </row>
    <row r="369" spans="1:5" x14ac:dyDescent="0.25">
      <c r="A369" s="1" t="s">
        <v>692</v>
      </c>
      <c r="B369" s="1">
        <v>1227</v>
      </c>
      <c r="C369" s="1" t="s">
        <v>692</v>
      </c>
      <c r="D369" s="1">
        <v>1227</v>
      </c>
      <c r="E369">
        <f t="shared" si="5"/>
        <v>0</v>
      </c>
    </row>
    <row r="370" spans="1:5" x14ac:dyDescent="0.25">
      <c r="A370" s="1" t="s">
        <v>693</v>
      </c>
      <c r="B370" s="1">
        <v>36224</v>
      </c>
      <c r="C370" s="1" t="s">
        <v>693</v>
      </c>
      <c r="D370" s="1">
        <v>36224</v>
      </c>
      <c r="E370">
        <f t="shared" si="5"/>
        <v>0</v>
      </c>
    </row>
    <row r="371" spans="1:5" x14ac:dyDescent="0.25">
      <c r="A371" s="1" t="s">
        <v>694</v>
      </c>
      <c r="B371" s="1">
        <v>4</v>
      </c>
      <c r="C371" s="1" t="s">
        <v>694</v>
      </c>
      <c r="D371" s="1">
        <v>4</v>
      </c>
      <c r="E371">
        <f t="shared" si="5"/>
        <v>0</v>
      </c>
    </row>
    <row r="372" spans="1:5" x14ac:dyDescent="0.25">
      <c r="A372" s="1" t="s">
        <v>695</v>
      </c>
      <c r="B372" s="1">
        <v>258</v>
      </c>
      <c r="C372" s="1" t="s">
        <v>695</v>
      </c>
      <c r="D372" s="1">
        <v>258</v>
      </c>
      <c r="E372">
        <f t="shared" si="5"/>
        <v>0</v>
      </c>
    </row>
    <row r="373" spans="1:5" x14ac:dyDescent="0.25">
      <c r="A373" s="1" t="s">
        <v>696</v>
      </c>
      <c r="B373" s="1">
        <v>39</v>
      </c>
      <c r="C373" s="1" t="s">
        <v>696</v>
      </c>
      <c r="D373" s="1">
        <v>39</v>
      </c>
      <c r="E373">
        <f t="shared" si="5"/>
        <v>0</v>
      </c>
    </row>
    <row r="374" spans="1:5" x14ac:dyDescent="0.25">
      <c r="A374" s="1" t="s">
        <v>697</v>
      </c>
      <c r="B374" s="1">
        <v>130</v>
      </c>
      <c r="C374" s="1" t="s">
        <v>697</v>
      </c>
      <c r="D374" s="1">
        <v>130</v>
      </c>
      <c r="E374">
        <f t="shared" si="5"/>
        <v>0</v>
      </c>
    </row>
    <row r="375" spans="1:5" x14ac:dyDescent="0.25">
      <c r="A375" s="1" t="s">
        <v>698</v>
      </c>
      <c r="B375" s="1">
        <v>371480</v>
      </c>
      <c r="C375" s="1" t="s">
        <v>698</v>
      </c>
      <c r="D375" s="1">
        <v>371480</v>
      </c>
      <c r="E375">
        <f t="shared" si="5"/>
        <v>0</v>
      </c>
    </row>
    <row r="376" spans="1:5" x14ac:dyDescent="0.25">
      <c r="A376" s="1" t="s">
        <v>699</v>
      </c>
      <c r="B376" s="1">
        <v>6</v>
      </c>
      <c r="C376" s="1" t="s">
        <v>699</v>
      </c>
      <c r="D376" s="1">
        <v>6</v>
      </c>
      <c r="E376">
        <f t="shared" si="5"/>
        <v>0</v>
      </c>
    </row>
    <row r="377" spans="1:5" x14ac:dyDescent="0.25">
      <c r="A377" s="1" t="s">
        <v>700</v>
      </c>
      <c r="B377" s="1">
        <v>448097</v>
      </c>
      <c r="C377" s="1" t="s">
        <v>700</v>
      </c>
      <c r="D377" s="1">
        <v>448097</v>
      </c>
      <c r="E377">
        <f t="shared" si="5"/>
        <v>0</v>
      </c>
    </row>
    <row r="378" spans="1:5" x14ac:dyDescent="0.25">
      <c r="A378" s="1" t="s">
        <v>701</v>
      </c>
      <c r="B378" s="1">
        <v>249</v>
      </c>
      <c r="C378" s="1" t="s">
        <v>701</v>
      </c>
      <c r="D378" s="1">
        <v>249</v>
      </c>
      <c r="E378">
        <f t="shared" si="5"/>
        <v>0</v>
      </c>
    </row>
    <row r="379" spans="1:5" x14ac:dyDescent="0.25">
      <c r="A379" s="1" t="s">
        <v>702</v>
      </c>
      <c r="B379" s="1">
        <v>3</v>
      </c>
      <c r="C379" s="1" t="s">
        <v>702</v>
      </c>
      <c r="D379" s="1">
        <v>3</v>
      </c>
      <c r="E379">
        <f t="shared" si="5"/>
        <v>0</v>
      </c>
    </row>
    <row r="380" spans="1:5" x14ac:dyDescent="0.25">
      <c r="A380" s="1" t="s">
        <v>703</v>
      </c>
      <c r="B380" s="1">
        <v>65792</v>
      </c>
      <c r="C380" s="1" t="s">
        <v>703</v>
      </c>
      <c r="D380" s="1">
        <v>65792</v>
      </c>
      <c r="E380">
        <f t="shared" si="5"/>
        <v>0</v>
      </c>
    </row>
    <row r="381" spans="1:5" x14ac:dyDescent="0.25">
      <c r="A381" s="1" t="s">
        <v>704</v>
      </c>
      <c r="B381" s="1">
        <v>9</v>
      </c>
      <c r="C381" s="1" t="s">
        <v>704</v>
      </c>
      <c r="D381" s="1">
        <v>9</v>
      </c>
      <c r="E381">
        <f t="shared" si="5"/>
        <v>0</v>
      </c>
    </row>
    <row r="382" spans="1:5" x14ac:dyDescent="0.25">
      <c r="A382" s="1" t="s">
        <v>705</v>
      </c>
      <c r="B382" s="1">
        <v>2722</v>
      </c>
      <c r="C382" s="1" t="s">
        <v>705</v>
      </c>
      <c r="D382" s="1">
        <v>2722</v>
      </c>
      <c r="E382">
        <f t="shared" si="5"/>
        <v>0</v>
      </c>
    </row>
    <row r="383" spans="1:5" x14ac:dyDescent="0.25">
      <c r="A383" s="1" t="s">
        <v>706</v>
      </c>
      <c r="B383" s="1">
        <v>1354</v>
      </c>
      <c r="C383" s="1" t="s">
        <v>706</v>
      </c>
      <c r="D383" s="1">
        <v>1354</v>
      </c>
      <c r="E383">
        <f t="shared" si="5"/>
        <v>0</v>
      </c>
    </row>
    <row r="384" spans="1:5" x14ac:dyDescent="0.25">
      <c r="A384" s="1" t="s">
        <v>707</v>
      </c>
      <c r="B384" s="1">
        <v>788</v>
      </c>
      <c r="C384" s="1" t="s">
        <v>707</v>
      </c>
      <c r="D384" s="1">
        <v>788</v>
      </c>
      <c r="E384">
        <f t="shared" si="5"/>
        <v>0</v>
      </c>
    </row>
    <row r="385" spans="1:5" x14ac:dyDescent="0.25">
      <c r="A385" s="1" t="s">
        <v>708</v>
      </c>
      <c r="B385" s="1">
        <v>1169</v>
      </c>
      <c r="C385" s="1" t="s">
        <v>708</v>
      </c>
      <c r="D385" s="1">
        <v>1169</v>
      </c>
      <c r="E385">
        <f t="shared" si="5"/>
        <v>0</v>
      </c>
    </row>
    <row r="386" spans="1:5" x14ac:dyDescent="0.25">
      <c r="A386" s="1" t="s">
        <v>709</v>
      </c>
      <c r="B386" s="1">
        <v>6</v>
      </c>
      <c r="C386" s="1" t="s">
        <v>709</v>
      </c>
      <c r="D386" s="1">
        <v>6</v>
      </c>
      <c r="E386">
        <f t="shared" si="5"/>
        <v>0</v>
      </c>
    </row>
    <row r="387" spans="1:5" x14ac:dyDescent="0.25">
      <c r="A387" s="1" t="s">
        <v>710</v>
      </c>
      <c r="B387" s="1">
        <v>70</v>
      </c>
      <c r="C387" s="1" t="s">
        <v>710</v>
      </c>
      <c r="D387" s="1">
        <v>70</v>
      </c>
      <c r="E387">
        <f t="shared" ref="E387:E422" si="6">B387-D387</f>
        <v>0</v>
      </c>
    </row>
    <row r="388" spans="1:5" x14ac:dyDescent="0.25">
      <c r="A388" s="1" t="s">
        <v>711</v>
      </c>
      <c r="B388" s="1">
        <v>85216</v>
      </c>
      <c r="C388" s="1" t="s">
        <v>711</v>
      </c>
      <c r="D388" s="1">
        <v>85216</v>
      </c>
      <c r="E388">
        <f t="shared" si="6"/>
        <v>0</v>
      </c>
    </row>
    <row r="389" spans="1:5" x14ac:dyDescent="0.25">
      <c r="A389" s="1" t="s">
        <v>712</v>
      </c>
      <c r="B389" s="1">
        <v>79313</v>
      </c>
      <c r="C389" s="1" t="s">
        <v>712</v>
      </c>
      <c r="D389" s="1">
        <v>79313</v>
      </c>
      <c r="E389">
        <f t="shared" si="6"/>
        <v>0</v>
      </c>
    </row>
    <row r="390" spans="1:5" x14ac:dyDescent="0.25">
      <c r="A390" s="1" t="s">
        <v>713</v>
      </c>
      <c r="B390" s="1">
        <v>5</v>
      </c>
      <c r="C390" s="1" t="s">
        <v>713</v>
      </c>
      <c r="D390" s="1">
        <v>5</v>
      </c>
      <c r="E390">
        <f t="shared" si="6"/>
        <v>0</v>
      </c>
    </row>
    <row r="391" spans="1:5" x14ac:dyDescent="0.25">
      <c r="A391" s="1" t="s">
        <v>714</v>
      </c>
      <c r="B391" s="1">
        <v>6</v>
      </c>
      <c r="C391" s="1" t="s">
        <v>714</v>
      </c>
      <c r="D391" s="1">
        <v>6</v>
      </c>
      <c r="E391">
        <f t="shared" si="6"/>
        <v>0</v>
      </c>
    </row>
    <row r="392" spans="1:5" x14ac:dyDescent="0.25">
      <c r="A392" s="1" t="s">
        <v>715</v>
      </c>
      <c r="B392" s="1">
        <v>9152</v>
      </c>
      <c r="C392" s="1" t="s">
        <v>715</v>
      </c>
      <c r="D392" s="1">
        <v>9152</v>
      </c>
      <c r="E392">
        <f t="shared" si="6"/>
        <v>0</v>
      </c>
    </row>
    <row r="393" spans="1:5" x14ac:dyDescent="0.25">
      <c r="A393" s="1" t="s">
        <v>716</v>
      </c>
      <c r="B393" s="1">
        <v>9272</v>
      </c>
      <c r="C393" s="1" t="s">
        <v>716</v>
      </c>
      <c r="D393" s="1">
        <v>9272</v>
      </c>
      <c r="E393">
        <f t="shared" si="6"/>
        <v>0</v>
      </c>
    </row>
    <row r="394" spans="1:5" x14ac:dyDescent="0.25">
      <c r="A394" s="1" t="s">
        <v>717</v>
      </c>
      <c r="B394" s="1">
        <v>9278</v>
      </c>
      <c r="C394" s="1" t="s">
        <v>717</v>
      </c>
      <c r="D394" s="1">
        <v>9278</v>
      </c>
      <c r="E394">
        <f t="shared" si="6"/>
        <v>0</v>
      </c>
    </row>
    <row r="395" spans="1:5" x14ac:dyDescent="0.25">
      <c r="A395" s="1" t="s">
        <v>718</v>
      </c>
      <c r="B395" s="1">
        <v>53</v>
      </c>
      <c r="C395" s="1" t="s">
        <v>718</v>
      </c>
      <c r="D395" s="1">
        <v>53</v>
      </c>
      <c r="E395">
        <f t="shared" si="6"/>
        <v>0</v>
      </c>
    </row>
    <row r="396" spans="1:5" x14ac:dyDescent="0.25">
      <c r="A396" s="1" t="s">
        <v>719</v>
      </c>
      <c r="B396" s="1">
        <v>255</v>
      </c>
      <c r="C396" s="1" t="s">
        <v>719</v>
      </c>
      <c r="D396" s="1">
        <v>255</v>
      </c>
      <c r="E396">
        <f t="shared" si="6"/>
        <v>0</v>
      </c>
    </row>
    <row r="397" spans="1:5" x14ac:dyDescent="0.25">
      <c r="A397" s="1" t="s">
        <v>720</v>
      </c>
      <c r="B397" s="1">
        <v>27316</v>
      </c>
      <c r="C397" s="1" t="s">
        <v>720</v>
      </c>
      <c r="D397" s="1">
        <v>27316</v>
      </c>
      <c r="E397">
        <f t="shared" si="6"/>
        <v>0</v>
      </c>
    </row>
    <row r="398" spans="1:5" x14ac:dyDescent="0.25">
      <c r="A398" s="1" t="s">
        <v>721</v>
      </c>
      <c r="B398" s="1">
        <v>52</v>
      </c>
      <c r="C398" s="1" t="s">
        <v>721</v>
      </c>
      <c r="D398" s="1">
        <v>52</v>
      </c>
      <c r="E398">
        <f t="shared" si="6"/>
        <v>0</v>
      </c>
    </row>
    <row r="399" spans="1:5" x14ac:dyDescent="0.25">
      <c r="A399" s="1" t="s">
        <v>722</v>
      </c>
      <c r="B399" s="1">
        <v>9272</v>
      </c>
      <c r="C399" s="1" t="s">
        <v>722</v>
      </c>
      <c r="D399" s="1">
        <v>9272</v>
      </c>
      <c r="E399">
        <f t="shared" si="6"/>
        <v>0</v>
      </c>
    </row>
    <row r="400" spans="1:5" x14ac:dyDescent="0.25">
      <c r="A400" s="1" t="s">
        <v>723</v>
      </c>
      <c r="B400" s="1">
        <v>9531</v>
      </c>
      <c r="C400" s="1" t="s">
        <v>723</v>
      </c>
      <c r="D400" s="1">
        <v>9531</v>
      </c>
      <c r="E400">
        <f t="shared" si="6"/>
        <v>0</v>
      </c>
    </row>
    <row r="401" spans="1:5" x14ac:dyDescent="0.25">
      <c r="A401" s="1" t="s">
        <v>724</v>
      </c>
      <c r="B401" s="1">
        <v>18294</v>
      </c>
      <c r="C401" s="1" t="s">
        <v>724</v>
      </c>
      <c r="D401" s="1">
        <v>18294</v>
      </c>
      <c r="E401">
        <f t="shared" si="6"/>
        <v>0</v>
      </c>
    </row>
    <row r="402" spans="1:5" x14ac:dyDescent="0.25">
      <c r="A402" s="1" t="s">
        <v>725</v>
      </c>
      <c r="B402" s="1">
        <v>1388</v>
      </c>
      <c r="C402" s="1" t="s">
        <v>725</v>
      </c>
      <c r="D402" s="1">
        <v>1388</v>
      </c>
      <c r="E402">
        <f t="shared" si="6"/>
        <v>0</v>
      </c>
    </row>
    <row r="403" spans="1:5" x14ac:dyDescent="0.25">
      <c r="A403" s="1" t="s">
        <v>726</v>
      </c>
      <c r="B403" s="1">
        <v>316</v>
      </c>
      <c r="C403" s="1" t="s">
        <v>726</v>
      </c>
      <c r="D403" s="1">
        <v>316</v>
      </c>
      <c r="E403">
        <f t="shared" si="6"/>
        <v>0</v>
      </c>
    </row>
    <row r="404" spans="1:5" x14ac:dyDescent="0.25">
      <c r="A404" s="1" t="s">
        <v>727</v>
      </c>
      <c r="B404" s="1">
        <v>698</v>
      </c>
      <c r="C404" s="1" t="s">
        <v>727</v>
      </c>
      <c r="D404" s="1">
        <v>698</v>
      </c>
      <c r="E404">
        <f t="shared" si="6"/>
        <v>0</v>
      </c>
    </row>
    <row r="405" spans="1:5" x14ac:dyDescent="0.25">
      <c r="A405" s="1" t="s">
        <v>728</v>
      </c>
      <c r="B405" s="1">
        <v>5</v>
      </c>
      <c r="C405" s="1" t="s">
        <v>728</v>
      </c>
      <c r="D405" s="1">
        <v>5</v>
      </c>
      <c r="E405">
        <f t="shared" si="6"/>
        <v>0</v>
      </c>
    </row>
    <row r="406" spans="1:5" x14ac:dyDescent="0.25">
      <c r="A406" s="1" t="s">
        <v>729</v>
      </c>
      <c r="B406" s="1">
        <v>41</v>
      </c>
      <c r="C406" s="1" t="s">
        <v>729</v>
      </c>
      <c r="D406" s="1">
        <v>41</v>
      </c>
      <c r="E406">
        <f t="shared" si="6"/>
        <v>0</v>
      </c>
    </row>
    <row r="407" spans="1:5" x14ac:dyDescent="0.25">
      <c r="A407" s="1" t="s">
        <v>730</v>
      </c>
      <c r="B407" s="1">
        <v>7</v>
      </c>
      <c r="C407" s="1" t="s">
        <v>730</v>
      </c>
      <c r="D407" s="1">
        <v>7</v>
      </c>
      <c r="E407">
        <f t="shared" si="6"/>
        <v>0</v>
      </c>
    </row>
    <row r="408" spans="1:5" x14ac:dyDescent="0.25">
      <c r="A408" s="1" t="s">
        <v>731</v>
      </c>
      <c r="B408" s="1">
        <v>1519510</v>
      </c>
      <c r="C408" s="1" t="s">
        <v>731</v>
      </c>
      <c r="D408" s="1">
        <v>1519510</v>
      </c>
      <c r="E408">
        <f t="shared" si="6"/>
        <v>0</v>
      </c>
    </row>
    <row r="409" spans="1:5" x14ac:dyDescent="0.25">
      <c r="A409" s="1" t="s">
        <v>732</v>
      </c>
      <c r="B409" s="1">
        <v>4</v>
      </c>
      <c r="C409" s="1" t="s">
        <v>732</v>
      </c>
      <c r="D409" s="1">
        <v>4</v>
      </c>
      <c r="E409">
        <f t="shared" si="6"/>
        <v>0</v>
      </c>
    </row>
    <row r="410" spans="1:5" x14ac:dyDescent="0.25">
      <c r="A410" s="1" t="s">
        <v>733</v>
      </c>
      <c r="B410" s="1">
        <v>772711</v>
      </c>
      <c r="C410" s="1" t="s">
        <v>733</v>
      </c>
      <c r="D410" s="1">
        <v>772711</v>
      </c>
      <c r="E410">
        <f t="shared" si="6"/>
        <v>0</v>
      </c>
    </row>
    <row r="411" spans="1:5" x14ac:dyDescent="0.25">
      <c r="A411" s="1" t="s">
        <v>734</v>
      </c>
      <c r="B411" s="1">
        <v>458</v>
      </c>
      <c r="C411" s="1" t="s">
        <v>734</v>
      </c>
      <c r="D411" s="1">
        <v>458</v>
      </c>
      <c r="E411">
        <f t="shared" si="6"/>
        <v>0</v>
      </c>
    </row>
    <row r="412" spans="1:5" x14ac:dyDescent="0.25">
      <c r="A412" s="1" t="s">
        <v>735</v>
      </c>
      <c r="B412" s="1">
        <v>506</v>
      </c>
      <c r="C412" s="1" t="s">
        <v>735</v>
      </c>
      <c r="D412" s="1">
        <v>506</v>
      </c>
      <c r="E412">
        <f t="shared" si="6"/>
        <v>0</v>
      </c>
    </row>
    <row r="413" spans="1:5" x14ac:dyDescent="0.25">
      <c r="A413" s="1" t="s">
        <v>736</v>
      </c>
      <c r="B413" s="1">
        <v>5355</v>
      </c>
      <c r="C413" s="1" t="s">
        <v>736</v>
      </c>
      <c r="D413" s="1">
        <v>5355</v>
      </c>
      <c r="E413">
        <f t="shared" si="6"/>
        <v>0</v>
      </c>
    </row>
    <row r="414" spans="1:5" x14ac:dyDescent="0.25">
      <c r="A414" s="1" t="s">
        <v>737</v>
      </c>
      <c r="B414" s="1">
        <v>14</v>
      </c>
      <c r="C414" s="1" t="s">
        <v>737</v>
      </c>
      <c r="D414" s="1">
        <v>14</v>
      </c>
      <c r="E414">
        <f t="shared" si="6"/>
        <v>0</v>
      </c>
    </row>
    <row r="415" spans="1:5" x14ac:dyDescent="0.25">
      <c r="A415" s="1" t="s">
        <v>738</v>
      </c>
      <c r="B415" s="1">
        <v>1</v>
      </c>
      <c r="C415" s="1" t="s">
        <v>738</v>
      </c>
      <c r="D415" s="1">
        <v>1</v>
      </c>
      <c r="E415">
        <f t="shared" si="6"/>
        <v>0</v>
      </c>
    </row>
    <row r="416" spans="1:5" x14ac:dyDescent="0.25">
      <c r="A416" s="1" t="s">
        <v>739</v>
      </c>
      <c r="B416" s="1">
        <v>3</v>
      </c>
      <c r="C416" s="1" t="s">
        <v>739</v>
      </c>
      <c r="D416" s="1">
        <v>3</v>
      </c>
      <c r="E416">
        <f t="shared" si="6"/>
        <v>0</v>
      </c>
    </row>
    <row r="417" spans="1:5" x14ac:dyDescent="0.25">
      <c r="A417" s="1" t="s">
        <v>740</v>
      </c>
      <c r="B417" s="1">
        <v>1</v>
      </c>
      <c r="C417" s="1" t="s">
        <v>740</v>
      </c>
      <c r="D417" s="1">
        <v>1</v>
      </c>
      <c r="E417">
        <f t="shared" si="6"/>
        <v>0</v>
      </c>
    </row>
    <row r="418" spans="1:5" x14ac:dyDescent="0.25">
      <c r="A418" s="1" t="s">
        <v>741</v>
      </c>
      <c r="B418" s="1">
        <v>1730038</v>
      </c>
      <c r="C418" s="1" t="s">
        <v>741</v>
      </c>
      <c r="D418" s="1">
        <v>1730038</v>
      </c>
      <c r="E418">
        <f t="shared" si="6"/>
        <v>0</v>
      </c>
    </row>
    <row r="419" spans="1:5" x14ac:dyDescent="0.25">
      <c r="A419" s="1" t="s">
        <v>742</v>
      </c>
      <c r="B419" s="1">
        <v>723670</v>
      </c>
      <c r="C419" s="1" t="s">
        <v>742</v>
      </c>
      <c r="D419" s="1">
        <v>723670</v>
      </c>
      <c r="E419">
        <f t="shared" si="6"/>
        <v>0</v>
      </c>
    </row>
    <row r="420" spans="1:5" x14ac:dyDescent="0.25">
      <c r="A420" s="1" t="s">
        <v>743</v>
      </c>
      <c r="B420" s="1">
        <v>0</v>
      </c>
      <c r="C420" s="1" t="s">
        <v>743</v>
      </c>
      <c r="D420" s="1">
        <v>0</v>
      </c>
      <c r="E420">
        <f t="shared" si="6"/>
        <v>0</v>
      </c>
    </row>
    <row r="421" spans="1:5" x14ac:dyDescent="0.25">
      <c r="A421" s="1" t="s">
        <v>744</v>
      </c>
      <c r="B421" s="1">
        <v>120</v>
      </c>
      <c r="C421" s="1" t="s">
        <v>744</v>
      </c>
      <c r="D421" s="1">
        <v>120</v>
      </c>
      <c r="E421">
        <f t="shared" si="6"/>
        <v>0</v>
      </c>
    </row>
    <row r="422" spans="1:5" x14ac:dyDescent="0.25">
      <c r="A422" s="1" t="s">
        <v>745</v>
      </c>
      <c r="B422" s="1">
        <v>0</v>
      </c>
      <c r="C422" s="1" t="s">
        <v>745</v>
      </c>
      <c r="D422" s="1">
        <v>0</v>
      </c>
      <c r="E422">
        <f t="shared" si="6"/>
        <v>0</v>
      </c>
    </row>
  </sheetData>
  <autoFilter ref="A1:E422" xr:uid="{9BD29B59-DA2F-4C2B-9CD1-98907DA266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E420-7347-47BA-92CA-0AF7014EDA10}">
  <dimension ref="B6:F42"/>
  <sheetViews>
    <sheetView showGridLines="0" zoomScale="115" zoomScaleNormal="115" workbookViewId="0">
      <selection activeCell="H12" sqref="H12"/>
    </sheetView>
  </sheetViews>
  <sheetFormatPr defaultRowHeight="15" x14ac:dyDescent="0.25"/>
  <cols>
    <col min="3" max="3" width="16.7109375" bestFit="1" customWidth="1"/>
    <col min="6" max="6" width="16.7109375" bestFit="1" customWidth="1"/>
  </cols>
  <sheetData>
    <row r="6" spans="2:6" x14ac:dyDescent="0.25">
      <c r="B6" s="1" t="s">
        <v>16</v>
      </c>
      <c r="C6" s="1" t="s">
        <v>7</v>
      </c>
      <c r="E6" s="1" t="s">
        <v>16</v>
      </c>
      <c r="F6" s="1" t="s">
        <v>7</v>
      </c>
    </row>
    <row r="7" spans="2:6" x14ac:dyDescent="0.25">
      <c r="B7" s="1">
        <v>1</v>
      </c>
      <c r="C7" s="1" t="s">
        <v>8</v>
      </c>
      <c r="E7" s="1">
        <v>1</v>
      </c>
      <c r="F7" s="1" t="s">
        <v>8</v>
      </c>
    </row>
    <row r="8" spans="2:6" x14ac:dyDescent="0.25">
      <c r="B8" s="1">
        <v>2</v>
      </c>
      <c r="C8" s="1" t="s">
        <v>9</v>
      </c>
      <c r="E8" s="1">
        <v>3</v>
      </c>
      <c r="F8" s="1" t="s">
        <v>10</v>
      </c>
    </row>
    <row r="9" spans="2:6" x14ac:dyDescent="0.25">
      <c r="B9" s="1">
        <v>3</v>
      </c>
      <c r="C9" s="1" t="s">
        <v>10</v>
      </c>
      <c r="E9" s="1">
        <v>5</v>
      </c>
      <c r="F9" s="1" t="s">
        <v>12</v>
      </c>
    </row>
    <row r="10" spans="2:6" x14ac:dyDescent="0.25">
      <c r="B10" s="1">
        <v>4</v>
      </c>
      <c r="C10" s="1" t="s">
        <v>11</v>
      </c>
      <c r="E10" s="1">
        <v>7</v>
      </c>
      <c r="F10" s="1" t="s">
        <v>14</v>
      </c>
    </row>
    <row r="11" spans="2:6" x14ac:dyDescent="0.25">
      <c r="B11" s="1">
        <v>5</v>
      </c>
      <c r="C11" s="1" t="s">
        <v>12</v>
      </c>
    </row>
    <row r="12" spans="2:6" x14ac:dyDescent="0.25">
      <c r="B12" s="1">
        <v>6</v>
      </c>
      <c r="C12" s="1" t="s">
        <v>13</v>
      </c>
    </row>
    <row r="13" spans="2:6" x14ac:dyDescent="0.25">
      <c r="B13" s="1">
        <v>7</v>
      </c>
      <c r="C13" s="1" t="s">
        <v>14</v>
      </c>
    </row>
    <row r="14" spans="2:6" x14ac:dyDescent="0.25">
      <c r="B14" s="1">
        <v>8</v>
      </c>
      <c r="C14" s="1" t="s">
        <v>15</v>
      </c>
    </row>
    <row r="21" spans="2:6" x14ac:dyDescent="0.25">
      <c r="B21" s="1" t="s">
        <v>16</v>
      </c>
      <c r="C21" s="1" t="s">
        <v>7</v>
      </c>
      <c r="E21" s="1" t="s">
        <v>16</v>
      </c>
      <c r="F21" s="1" t="s">
        <v>7</v>
      </c>
    </row>
    <row r="22" spans="2:6" x14ac:dyDescent="0.25">
      <c r="B22" s="1">
        <v>1</v>
      </c>
      <c r="C22" s="1" t="s">
        <v>8</v>
      </c>
      <c r="E22" s="1">
        <v>2</v>
      </c>
      <c r="F22" s="1" t="s">
        <v>9</v>
      </c>
    </row>
    <row r="23" spans="2:6" x14ac:dyDescent="0.25">
      <c r="B23" s="1">
        <v>2</v>
      </c>
      <c r="C23" s="1" t="s">
        <v>9</v>
      </c>
      <c r="E23" s="1">
        <v>4</v>
      </c>
      <c r="F23" s="1" t="s">
        <v>11</v>
      </c>
    </row>
    <row r="24" spans="2:6" x14ac:dyDescent="0.25">
      <c r="B24" s="1">
        <v>3</v>
      </c>
      <c r="C24" s="1" t="s">
        <v>10</v>
      </c>
      <c r="E24" s="1">
        <v>6</v>
      </c>
      <c r="F24" s="1" t="s">
        <v>13</v>
      </c>
    </row>
    <row r="25" spans="2:6" x14ac:dyDescent="0.25">
      <c r="B25" s="1">
        <v>4</v>
      </c>
      <c r="C25" s="1" t="s">
        <v>11</v>
      </c>
      <c r="E25" s="1">
        <v>8</v>
      </c>
      <c r="F25" s="1" t="s">
        <v>15</v>
      </c>
    </row>
    <row r="26" spans="2:6" x14ac:dyDescent="0.25">
      <c r="B26" s="1">
        <v>5</v>
      </c>
      <c r="C26" s="1" t="s">
        <v>12</v>
      </c>
    </row>
    <row r="27" spans="2:6" x14ac:dyDescent="0.25">
      <c r="B27" s="1">
        <v>6</v>
      </c>
      <c r="C27" s="1" t="s">
        <v>13</v>
      </c>
    </row>
    <row r="28" spans="2:6" x14ac:dyDescent="0.25">
      <c r="B28" s="1">
        <v>7</v>
      </c>
      <c r="C28" s="1" t="s">
        <v>14</v>
      </c>
    </row>
    <row r="29" spans="2:6" x14ac:dyDescent="0.25">
      <c r="B29" s="1">
        <v>8</v>
      </c>
      <c r="C29" s="1" t="s">
        <v>15</v>
      </c>
    </row>
    <row r="34" spans="2:6" x14ac:dyDescent="0.25">
      <c r="B34" s="1" t="s">
        <v>16</v>
      </c>
      <c r="C34" s="1" t="s">
        <v>7</v>
      </c>
      <c r="E34" s="1" t="s">
        <v>16</v>
      </c>
      <c r="F34" s="1" t="s">
        <v>7</v>
      </c>
    </row>
    <row r="35" spans="2:6" x14ac:dyDescent="0.25">
      <c r="B35" s="1">
        <v>1</v>
      </c>
      <c r="C35" s="1" t="s">
        <v>8</v>
      </c>
      <c r="E35" s="1">
        <v>1</v>
      </c>
      <c r="F35" s="1" t="s">
        <v>8</v>
      </c>
    </row>
    <row r="36" spans="2:6" x14ac:dyDescent="0.25">
      <c r="B36" s="1">
        <v>2</v>
      </c>
      <c r="C36" s="1" t="s">
        <v>9</v>
      </c>
      <c r="E36" s="1">
        <v>2</v>
      </c>
      <c r="F36" s="1" t="s">
        <v>9</v>
      </c>
    </row>
    <row r="37" spans="2:6" x14ac:dyDescent="0.25">
      <c r="B37" s="1">
        <v>3</v>
      </c>
      <c r="C37" s="1" t="s">
        <v>10</v>
      </c>
      <c r="E37" s="1">
        <v>4</v>
      </c>
      <c r="F37" s="1" t="s">
        <v>11</v>
      </c>
    </row>
    <row r="38" spans="2:6" x14ac:dyDescent="0.25">
      <c r="B38" s="1">
        <v>4</v>
      </c>
      <c r="C38" s="1" t="s">
        <v>11</v>
      </c>
      <c r="E38" s="1">
        <v>5</v>
      </c>
      <c r="F38" s="1" t="s">
        <v>12</v>
      </c>
    </row>
    <row r="39" spans="2:6" x14ac:dyDescent="0.25">
      <c r="B39" s="1">
        <v>5</v>
      </c>
      <c r="C39" s="1" t="s">
        <v>12</v>
      </c>
      <c r="E39" s="1">
        <v>7</v>
      </c>
      <c r="F39" s="1" t="s">
        <v>14</v>
      </c>
    </row>
    <row r="40" spans="2:6" x14ac:dyDescent="0.25">
      <c r="B40" s="1">
        <v>6</v>
      </c>
      <c r="C40" s="1" t="s">
        <v>13</v>
      </c>
      <c r="E40" s="1">
        <v>8</v>
      </c>
      <c r="F40" s="1" t="s">
        <v>15</v>
      </c>
    </row>
    <row r="41" spans="2:6" x14ac:dyDescent="0.25">
      <c r="B41" s="1">
        <v>7</v>
      </c>
      <c r="C41" s="1" t="s">
        <v>14</v>
      </c>
    </row>
    <row r="42" spans="2:6" x14ac:dyDescent="0.25">
      <c r="B42" s="1">
        <v>8</v>
      </c>
      <c r="C42" s="1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2F94-BB8F-41E1-9101-A46AB6441881}">
  <dimension ref="A1:R35"/>
  <sheetViews>
    <sheetView showGridLines="0" workbookViewId="0">
      <selection activeCell="R14" sqref="R14"/>
    </sheetView>
  </sheetViews>
  <sheetFormatPr defaultRowHeight="16.5" x14ac:dyDescent="0.3"/>
  <cols>
    <col min="1" max="1" width="9.140625" style="6"/>
    <col min="2" max="2" width="12.85546875" style="6" bestFit="1" customWidth="1"/>
    <col min="3" max="3" width="20.85546875" style="6" bestFit="1" customWidth="1"/>
    <col min="4" max="5" width="9.140625" style="6"/>
    <col min="6" max="7" width="20.85546875" style="6" bestFit="1" customWidth="1"/>
    <col min="8" max="8" width="26.28515625" style="6" bestFit="1" customWidth="1"/>
    <col min="9" max="16384" width="9.140625" style="6"/>
  </cols>
  <sheetData>
    <row r="1" spans="1:18" x14ac:dyDescent="0.3">
      <c r="A1" s="6" t="s">
        <v>32</v>
      </c>
    </row>
    <row r="6" spans="1:18" x14ac:dyDescent="0.3">
      <c r="B6" s="6" t="s">
        <v>28</v>
      </c>
      <c r="F6" s="6" t="s">
        <v>19</v>
      </c>
      <c r="J6" s="6" t="s">
        <v>321</v>
      </c>
    </row>
    <row r="7" spans="1:18" x14ac:dyDescent="0.3">
      <c r="B7" s="7" t="s">
        <v>20</v>
      </c>
      <c r="C7" s="7" t="s">
        <v>21</v>
      </c>
      <c r="F7" s="7" t="s">
        <v>21</v>
      </c>
      <c r="G7" s="7" t="s">
        <v>30</v>
      </c>
      <c r="H7" s="7" t="s">
        <v>31</v>
      </c>
    </row>
    <row r="8" spans="1:18" x14ac:dyDescent="0.3">
      <c r="B8" s="7">
        <v>1</v>
      </c>
      <c r="C8" s="7" t="s">
        <v>22</v>
      </c>
      <c r="F8" s="7" t="s">
        <v>23</v>
      </c>
      <c r="G8" s="7">
        <v>30</v>
      </c>
      <c r="H8" s="7">
        <v>5</v>
      </c>
      <c r="J8" s="6" t="s">
        <v>319</v>
      </c>
    </row>
    <row r="9" spans="1:18" ht="17.25" thickBot="1" x14ac:dyDescent="0.35">
      <c r="B9" s="7">
        <v>2</v>
      </c>
      <c r="C9" s="7" t="s">
        <v>23</v>
      </c>
      <c r="F9" s="7" t="s">
        <v>25</v>
      </c>
      <c r="G9" s="7">
        <v>30</v>
      </c>
      <c r="H9" s="7">
        <v>4</v>
      </c>
      <c r="J9" s="24" t="s">
        <v>20</v>
      </c>
      <c r="K9" s="24" t="s">
        <v>26</v>
      </c>
      <c r="L9" s="24" t="s">
        <v>27</v>
      </c>
      <c r="N9" s="7" t="s">
        <v>20</v>
      </c>
      <c r="O9" s="7" t="s">
        <v>27</v>
      </c>
      <c r="P9" s="7" t="s">
        <v>322</v>
      </c>
      <c r="Q9" s="7" t="s">
        <v>26</v>
      </c>
      <c r="R9" s="7" t="s">
        <v>320</v>
      </c>
    </row>
    <row r="10" spans="1:18" x14ac:dyDescent="0.3">
      <c r="B10" s="7">
        <v>3</v>
      </c>
      <c r="C10" s="7" t="s">
        <v>24</v>
      </c>
      <c r="J10" s="25">
        <v>1</v>
      </c>
      <c r="K10" s="26">
        <v>1</v>
      </c>
      <c r="L10" s="27">
        <v>30</v>
      </c>
      <c r="N10" s="7">
        <v>1</v>
      </c>
      <c r="O10" s="7">
        <v>0</v>
      </c>
      <c r="P10" s="7">
        <v>1</v>
      </c>
      <c r="Q10" s="7">
        <v>2</v>
      </c>
      <c r="R10" s="7">
        <v>-1</v>
      </c>
    </row>
    <row r="11" spans="1:18" x14ac:dyDescent="0.3">
      <c r="B11" s="7">
        <v>4</v>
      </c>
      <c r="C11" s="7" t="s">
        <v>25</v>
      </c>
      <c r="J11" s="28">
        <v>1</v>
      </c>
      <c r="K11" s="7">
        <v>2</v>
      </c>
      <c r="L11" s="29">
        <v>0</v>
      </c>
      <c r="N11" s="7">
        <v>1</v>
      </c>
      <c r="O11" s="7">
        <v>0</v>
      </c>
      <c r="P11" s="7">
        <v>2</v>
      </c>
      <c r="Q11" s="7">
        <v>5</v>
      </c>
      <c r="R11" s="7">
        <v>-3</v>
      </c>
    </row>
    <row r="12" spans="1:18" x14ac:dyDescent="0.3">
      <c r="J12" s="28">
        <v>1</v>
      </c>
      <c r="K12" s="7">
        <v>3</v>
      </c>
      <c r="L12" s="29">
        <v>30</v>
      </c>
      <c r="N12" s="7">
        <v>1</v>
      </c>
      <c r="O12" s="7">
        <v>30</v>
      </c>
      <c r="P12" s="7">
        <v>3</v>
      </c>
      <c r="Q12" s="7">
        <v>1</v>
      </c>
      <c r="R12" s="7">
        <v>2</v>
      </c>
    </row>
    <row r="13" spans="1:18" x14ac:dyDescent="0.3">
      <c r="J13" s="28">
        <v>1</v>
      </c>
      <c r="K13" s="7">
        <v>4</v>
      </c>
      <c r="L13" s="29">
        <v>30</v>
      </c>
      <c r="N13" s="7">
        <v>1</v>
      </c>
      <c r="O13" s="7">
        <v>30</v>
      </c>
      <c r="P13" s="7">
        <v>4</v>
      </c>
      <c r="Q13" s="7">
        <v>3</v>
      </c>
      <c r="R13" s="7">
        <v>1</v>
      </c>
    </row>
    <row r="14" spans="1:18" ht="17.25" thickBot="1" x14ac:dyDescent="0.35">
      <c r="B14" s="6" t="s">
        <v>29</v>
      </c>
      <c r="J14" s="30">
        <v>1</v>
      </c>
      <c r="K14" s="31">
        <v>5</v>
      </c>
      <c r="L14" s="32">
        <v>0</v>
      </c>
      <c r="N14" s="7">
        <v>1</v>
      </c>
      <c r="O14" s="7">
        <v>30</v>
      </c>
      <c r="P14" s="7">
        <v>5</v>
      </c>
      <c r="Q14" s="7">
        <v>4</v>
      </c>
      <c r="R14" s="7">
        <v>1</v>
      </c>
    </row>
    <row r="15" spans="1:18" x14ac:dyDescent="0.3">
      <c r="B15" s="7" t="s">
        <v>26</v>
      </c>
      <c r="C15" s="7" t="s">
        <v>20</v>
      </c>
      <c r="D15" s="7" t="s">
        <v>27</v>
      </c>
      <c r="J15" s="25">
        <v>2</v>
      </c>
      <c r="K15" s="26">
        <v>1</v>
      </c>
      <c r="L15" s="27">
        <v>30</v>
      </c>
      <c r="N15" s="7">
        <v>2</v>
      </c>
      <c r="O15" s="7">
        <v>30</v>
      </c>
      <c r="P15" s="7">
        <v>1</v>
      </c>
      <c r="Q15" s="7">
        <v>1</v>
      </c>
      <c r="R15" s="7">
        <v>0</v>
      </c>
    </row>
    <row r="16" spans="1:18" x14ac:dyDescent="0.3">
      <c r="B16" s="7">
        <v>1</v>
      </c>
      <c r="C16" s="7">
        <v>1</v>
      </c>
      <c r="D16" s="7">
        <v>35</v>
      </c>
      <c r="J16" s="28">
        <v>2</v>
      </c>
      <c r="K16" s="7">
        <v>2</v>
      </c>
      <c r="L16" s="29">
        <v>30</v>
      </c>
      <c r="N16" s="7">
        <v>2</v>
      </c>
      <c r="O16" s="7">
        <v>30</v>
      </c>
      <c r="P16" s="7">
        <v>2</v>
      </c>
      <c r="Q16" s="7">
        <v>2</v>
      </c>
      <c r="R16" s="7">
        <v>0</v>
      </c>
    </row>
    <row r="17" spans="2:18" x14ac:dyDescent="0.3">
      <c r="B17" s="7">
        <v>1</v>
      </c>
      <c r="C17" s="7">
        <v>2</v>
      </c>
      <c r="D17" s="7">
        <v>50</v>
      </c>
      <c r="J17" s="28">
        <v>2</v>
      </c>
      <c r="K17" s="7">
        <v>3</v>
      </c>
      <c r="L17" s="29">
        <v>30</v>
      </c>
      <c r="N17" s="7">
        <v>2</v>
      </c>
      <c r="O17" s="7">
        <v>30</v>
      </c>
      <c r="P17" s="7">
        <v>3</v>
      </c>
      <c r="Q17" s="7">
        <v>3</v>
      </c>
      <c r="R17" s="7">
        <v>0</v>
      </c>
    </row>
    <row r="18" spans="2:18" x14ac:dyDescent="0.3">
      <c r="B18" s="7">
        <v>1</v>
      </c>
      <c r="C18" s="7">
        <v>3</v>
      </c>
      <c r="D18" s="7">
        <v>20</v>
      </c>
      <c r="J18" s="28">
        <v>2</v>
      </c>
      <c r="K18" s="7">
        <v>4</v>
      </c>
      <c r="L18" s="29">
        <v>30</v>
      </c>
      <c r="N18" s="7">
        <v>2</v>
      </c>
      <c r="O18" s="7">
        <v>30</v>
      </c>
      <c r="P18" s="7">
        <v>4</v>
      </c>
      <c r="Q18" s="7">
        <v>4</v>
      </c>
      <c r="R18" s="7">
        <v>0</v>
      </c>
    </row>
    <row r="19" spans="2:18" ht="17.25" thickBot="1" x14ac:dyDescent="0.35">
      <c r="B19" s="7">
        <v>1</v>
      </c>
      <c r="C19" s="7">
        <v>4</v>
      </c>
      <c r="D19" s="7">
        <v>30</v>
      </c>
      <c r="J19" s="30">
        <v>2</v>
      </c>
      <c r="K19" s="31">
        <v>5</v>
      </c>
      <c r="L19" s="32">
        <v>30</v>
      </c>
      <c r="N19" s="7">
        <v>2</v>
      </c>
      <c r="O19" s="7">
        <v>30</v>
      </c>
      <c r="P19" s="7">
        <v>5</v>
      </c>
      <c r="Q19" s="7">
        <v>5</v>
      </c>
      <c r="R19" s="7">
        <v>0</v>
      </c>
    </row>
    <row r="20" spans="2:18" x14ac:dyDescent="0.3">
      <c r="B20" s="7">
        <v>2</v>
      </c>
      <c r="C20" s="7">
        <v>1</v>
      </c>
      <c r="D20" s="7">
        <v>5</v>
      </c>
      <c r="J20" s="25">
        <v>3</v>
      </c>
      <c r="K20" s="26">
        <v>1</v>
      </c>
      <c r="L20" s="27">
        <v>0</v>
      </c>
      <c r="N20" s="7">
        <v>3</v>
      </c>
      <c r="O20" s="7">
        <v>0</v>
      </c>
      <c r="P20" s="7">
        <v>1</v>
      </c>
      <c r="Q20" s="7">
        <v>1</v>
      </c>
      <c r="R20" s="7">
        <v>0</v>
      </c>
    </row>
    <row r="21" spans="2:18" x14ac:dyDescent="0.3">
      <c r="B21" s="7">
        <v>2</v>
      </c>
      <c r="C21" s="7">
        <v>2</v>
      </c>
      <c r="D21" s="7">
        <v>40</v>
      </c>
      <c r="J21" s="28">
        <v>3</v>
      </c>
      <c r="K21" s="7">
        <v>2</v>
      </c>
      <c r="L21" s="29">
        <v>0</v>
      </c>
      <c r="N21" s="7">
        <v>3</v>
      </c>
      <c r="O21" s="7">
        <v>0</v>
      </c>
      <c r="P21" s="7">
        <v>2</v>
      </c>
      <c r="Q21" s="7">
        <v>2</v>
      </c>
      <c r="R21" s="7">
        <v>0</v>
      </c>
    </row>
    <row r="22" spans="2:18" x14ac:dyDescent="0.3">
      <c r="B22" s="7">
        <v>2</v>
      </c>
      <c r="C22" s="7">
        <v>3</v>
      </c>
      <c r="D22" s="7">
        <v>8</v>
      </c>
      <c r="J22" s="28">
        <v>3</v>
      </c>
      <c r="K22" s="7">
        <v>3</v>
      </c>
      <c r="L22" s="29">
        <v>0</v>
      </c>
      <c r="N22" s="7">
        <v>3</v>
      </c>
      <c r="O22" s="7">
        <v>0</v>
      </c>
      <c r="P22" s="7">
        <v>3</v>
      </c>
      <c r="Q22" s="7">
        <v>3</v>
      </c>
      <c r="R22" s="7">
        <v>0</v>
      </c>
    </row>
    <row r="23" spans="2:18" x14ac:dyDescent="0.3">
      <c r="B23" s="7">
        <v>2</v>
      </c>
      <c r="C23" s="7">
        <v>4</v>
      </c>
      <c r="D23" s="7">
        <v>32</v>
      </c>
      <c r="J23" s="28">
        <v>3</v>
      </c>
      <c r="K23" s="7">
        <v>4</v>
      </c>
      <c r="L23" s="29">
        <v>0</v>
      </c>
      <c r="N23" s="7">
        <v>3</v>
      </c>
      <c r="O23" s="7">
        <v>0</v>
      </c>
      <c r="P23" s="7">
        <v>4</v>
      </c>
      <c r="Q23" s="7">
        <v>4</v>
      </c>
      <c r="R23" s="7">
        <v>0</v>
      </c>
    </row>
    <row r="24" spans="2:18" ht="17.25" thickBot="1" x14ac:dyDescent="0.35">
      <c r="B24" s="7">
        <v>3</v>
      </c>
      <c r="C24" s="7">
        <v>1</v>
      </c>
      <c r="D24" s="7">
        <v>40</v>
      </c>
      <c r="J24" s="30">
        <v>3</v>
      </c>
      <c r="K24" s="31">
        <v>5</v>
      </c>
      <c r="L24" s="32">
        <v>0</v>
      </c>
      <c r="N24" s="7">
        <v>3</v>
      </c>
      <c r="O24" s="7">
        <v>0</v>
      </c>
      <c r="P24" s="7">
        <v>5</v>
      </c>
      <c r="Q24" s="7">
        <v>5</v>
      </c>
      <c r="R24" s="7">
        <v>0</v>
      </c>
    </row>
    <row r="25" spans="2:18" x14ac:dyDescent="0.3">
      <c r="B25" s="7">
        <v>3</v>
      </c>
      <c r="C25" s="7">
        <v>2</v>
      </c>
      <c r="D25" s="7">
        <v>77</v>
      </c>
      <c r="J25" s="25">
        <v>4</v>
      </c>
      <c r="K25" s="26">
        <v>1</v>
      </c>
      <c r="L25" s="27">
        <v>30</v>
      </c>
      <c r="N25" s="7">
        <v>4</v>
      </c>
      <c r="O25" s="7">
        <v>0</v>
      </c>
      <c r="P25" s="7">
        <v>1</v>
      </c>
      <c r="Q25" s="7">
        <v>5</v>
      </c>
      <c r="R25" s="7">
        <v>-4</v>
      </c>
    </row>
    <row r="26" spans="2:18" x14ac:dyDescent="0.3">
      <c r="B26" s="7">
        <v>3</v>
      </c>
      <c r="C26" s="7">
        <v>3</v>
      </c>
      <c r="D26" s="7">
        <v>25</v>
      </c>
      <c r="J26" s="28">
        <v>4</v>
      </c>
      <c r="K26" s="7">
        <v>2</v>
      </c>
      <c r="L26" s="29">
        <v>30</v>
      </c>
      <c r="N26" s="7">
        <v>4</v>
      </c>
      <c r="O26" s="7">
        <v>30</v>
      </c>
      <c r="P26" s="7">
        <v>2</v>
      </c>
      <c r="Q26" s="7">
        <v>1</v>
      </c>
      <c r="R26" s="7">
        <v>1</v>
      </c>
    </row>
    <row r="27" spans="2:18" x14ac:dyDescent="0.3">
      <c r="B27" s="7">
        <v>3</v>
      </c>
      <c r="C27" s="7">
        <v>4</v>
      </c>
      <c r="D27" s="7">
        <v>44</v>
      </c>
      <c r="J27" s="28">
        <v>4</v>
      </c>
      <c r="K27" s="7">
        <v>3</v>
      </c>
      <c r="L27" s="29">
        <v>30</v>
      </c>
      <c r="N27" s="7">
        <v>4</v>
      </c>
      <c r="O27" s="7">
        <v>30</v>
      </c>
      <c r="P27" s="7">
        <v>3</v>
      </c>
      <c r="Q27" s="7">
        <v>2</v>
      </c>
      <c r="R27" s="7">
        <v>1</v>
      </c>
    </row>
    <row r="28" spans="2:18" x14ac:dyDescent="0.3">
      <c r="B28" s="7">
        <v>4</v>
      </c>
      <c r="C28" s="7">
        <v>1</v>
      </c>
      <c r="D28" s="7">
        <v>62</v>
      </c>
      <c r="J28" s="28">
        <v>4</v>
      </c>
      <c r="K28" s="7">
        <v>4</v>
      </c>
      <c r="L28" s="29">
        <v>30</v>
      </c>
      <c r="N28" s="7">
        <v>4</v>
      </c>
      <c r="O28" s="7">
        <v>30</v>
      </c>
      <c r="P28" s="7">
        <v>4</v>
      </c>
      <c r="Q28" s="7">
        <v>3</v>
      </c>
      <c r="R28" s="7">
        <v>1</v>
      </c>
    </row>
    <row r="29" spans="2:18" ht="17.25" thickBot="1" x14ac:dyDescent="0.35">
      <c r="B29" s="7">
        <v>4</v>
      </c>
      <c r="C29" s="7">
        <v>2</v>
      </c>
      <c r="D29" s="7">
        <v>54</v>
      </c>
      <c r="J29" s="30">
        <v>4</v>
      </c>
      <c r="K29" s="31">
        <v>5</v>
      </c>
      <c r="L29" s="32">
        <v>0</v>
      </c>
      <c r="N29" s="7">
        <v>4</v>
      </c>
      <c r="O29" s="7">
        <v>30</v>
      </c>
      <c r="P29" s="7">
        <v>5</v>
      </c>
      <c r="Q29" s="7">
        <v>4</v>
      </c>
      <c r="R29" s="7">
        <v>1</v>
      </c>
    </row>
    <row r="30" spans="2:18" x14ac:dyDescent="0.3">
      <c r="B30" s="7">
        <v>4</v>
      </c>
      <c r="C30" s="7">
        <v>3</v>
      </c>
      <c r="D30" s="7">
        <v>20</v>
      </c>
    </row>
    <row r="31" spans="2:18" x14ac:dyDescent="0.3">
      <c r="B31" s="7">
        <v>4</v>
      </c>
      <c r="C31" s="7">
        <v>4</v>
      </c>
      <c r="D31" s="7">
        <v>31</v>
      </c>
    </row>
    <row r="32" spans="2:18" x14ac:dyDescent="0.3">
      <c r="B32" s="7">
        <v>5</v>
      </c>
      <c r="C32" s="7">
        <v>1</v>
      </c>
      <c r="D32" s="7">
        <v>2</v>
      </c>
    </row>
    <row r="33" spans="2:4" x14ac:dyDescent="0.3">
      <c r="B33" s="7">
        <v>5</v>
      </c>
      <c r="C33" s="7">
        <v>2</v>
      </c>
      <c r="D33" s="7">
        <v>82</v>
      </c>
    </row>
    <row r="34" spans="2:4" x14ac:dyDescent="0.3">
      <c r="B34" s="7">
        <v>5</v>
      </c>
      <c r="C34" s="7">
        <v>3</v>
      </c>
      <c r="D34" s="7">
        <v>29</v>
      </c>
    </row>
    <row r="35" spans="2:4" x14ac:dyDescent="0.3">
      <c r="B35" s="7">
        <v>5</v>
      </c>
      <c r="C35" s="7">
        <v>4</v>
      </c>
      <c r="D35" s="7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5951-B758-404E-BC8B-671C15176C8A}">
  <dimension ref="C6:G31"/>
  <sheetViews>
    <sheetView showGridLines="0" workbookViewId="0">
      <selection activeCell="D32" sqref="D32"/>
    </sheetView>
  </sheetViews>
  <sheetFormatPr defaultRowHeight="16.5" x14ac:dyDescent="0.3"/>
  <cols>
    <col min="1" max="2" width="9.140625" style="6"/>
    <col min="3" max="3" width="8.85546875" style="6" customWidth="1"/>
    <col min="4" max="4" width="14.28515625" style="6" bestFit="1" customWidth="1"/>
    <col min="5" max="6" width="9.140625" style="6"/>
    <col min="7" max="7" width="58.140625" style="6" bestFit="1" customWidth="1"/>
    <col min="8" max="16384" width="9.140625" style="6"/>
  </cols>
  <sheetData>
    <row r="6" spans="3:7" x14ac:dyDescent="0.3">
      <c r="C6" s="6" t="s">
        <v>63</v>
      </c>
      <c r="F6" s="6" t="s">
        <v>19</v>
      </c>
    </row>
    <row r="7" spans="3:7" x14ac:dyDescent="0.3">
      <c r="C7" s="7" t="s">
        <v>16</v>
      </c>
      <c r="D7" s="7" t="s">
        <v>33</v>
      </c>
      <c r="F7" s="7" t="s">
        <v>16</v>
      </c>
      <c r="G7" s="7" t="s">
        <v>38</v>
      </c>
    </row>
    <row r="8" spans="3:7" x14ac:dyDescent="0.3">
      <c r="C8" s="7">
        <v>1</v>
      </c>
      <c r="D8" s="7" t="s">
        <v>34</v>
      </c>
      <c r="F8" s="7">
        <v>1</v>
      </c>
      <c r="G8" s="7" t="s">
        <v>39</v>
      </c>
    </row>
    <row r="9" spans="3:7" x14ac:dyDescent="0.3">
      <c r="C9" s="7">
        <v>2</v>
      </c>
      <c r="D9" s="7" t="s">
        <v>35</v>
      </c>
      <c r="F9" s="7">
        <v>2</v>
      </c>
      <c r="G9" s="7" t="s">
        <v>40</v>
      </c>
    </row>
    <row r="10" spans="3:7" x14ac:dyDescent="0.3">
      <c r="C10" s="7">
        <v>3</v>
      </c>
      <c r="D10" s="7" t="s">
        <v>36</v>
      </c>
      <c r="F10" s="7">
        <v>3</v>
      </c>
      <c r="G10" s="7" t="s">
        <v>41</v>
      </c>
    </row>
    <row r="11" spans="3:7" x14ac:dyDescent="0.3">
      <c r="C11" s="7">
        <v>4</v>
      </c>
      <c r="D11" s="7" t="s">
        <v>37</v>
      </c>
      <c r="F11" s="7">
        <v>4</v>
      </c>
      <c r="G11" s="7" t="s">
        <v>42</v>
      </c>
    </row>
    <row r="12" spans="3:7" x14ac:dyDescent="0.3">
      <c r="F12" s="7">
        <v>5</v>
      </c>
      <c r="G12" s="7" t="s">
        <v>43</v>
      </c>
    </row>
    <row r="13" spans="3:7" x14ac:dyDescent="0.3">
      <c r="F13" s="7">
        <v>6</v>
      </c>
      <c r="G13" s="7" t="s">
        <v>44</v>
      </c>
    </row>
    <row r="14" spans="3:7" x14ac:dyDescent="0.3">
      <c r="F14" s="7">
        <v>7</v>
      </c>
      <c r="G14" s="7" t="s">
        <v>45</v>
      </c>
    </row>
    <row r="15" spans="3:7" x14ac:dyDescent="0.3">
      <c r="F15" s="7">
        <v>8</v>
      </c>
      <c r="G15" s="7" t="s">
        <v>46</v>
      </c>
    </row>
    <row r="16" spans="3:7" x14ac:dyDescent="0.3">
      <c r="F16" s="7">
        <v>9</v>
      </c>
      <c r="G16" s="7" t="s">
        <v>47</v>
      </c>
    </row>
    <row r="17" spans="6:7" x14ac:dyDescent="0.3">
      <c r="F17" s="7">
        <v>10</v>
      </c>
      <c r="G17" s="7" t="s">
        <v>48</v>
      </c>
    </row>
    <row r="18" spans="6:7" x14ac:dyDescent="0.3">
      <c r="F18" s="7">
        <v>11</v>
      </c>
      <c r="G18" s="7" t="s">
        <v>49</v>
      </c>
    </row>
    <row r="19" spans="6:7" x14ac:dyDescent="0.3">
      <c r="F19" s="7">
        <v>12</v>
      </c>
      <c r="G19" s="7" t="s">
        <v>50</v>
      </c>
    </row>
    <row r="20" spans="6:7" x14ac:dyDescent="0.3">
      <c r="F20" s="7">
        <v>13</v>
      </c>
      <c r="G20" s="7" t="s">
        <v>51</v>
      </c>
    </row>
    <row r="21" spans="6:7" x14ac:dyDescent="0.3">
      <c r="F21" s="7">
        <v>14</v>
      </c>
      <c r="G21" s="7" t="s">
        <v>52</v>
      </c>
    </row>
    <row r="22" spans="6:7" x14ac:dyDescent="0.3">
      <c r="F22" s="7">
        <v>15</v>
      </c>
      <c r="G22" s="7" t="s">
        <v>53</v>
      </c>
    </row>
    <row r="23" spans="6:7" x14ac:dyDescent="0.3">
      <c r="F23" s="7">
        <v>16</v>
      </c>
      <c r="G23" s="7" t="s">
        <v>54</v>
      </c>
    </row>
    <row r="24" spans="6:7" x14ac:dyDescent="0.3">
      <c r="F24" s="7">
        <v>17</v>
      </c>
      <c r="G24" s="7" t="s">
        <v>55</v>
      </c>
    </row>
    <row r="25" spans="6:7" x14ac:dyDescent="0.3">
      <c r="F25" s="7">
        <v>18</v>
      </c>
      <c r="G25" s="7" t="s">
        <v>56</v>
      </c>
    </row>
    <row r="26" spans="6:7" x14ac:dyDescent="0.3">
      <c r="F26" s="7">
        <v>19</v>
      </c>
      <c r="G26" s="7" t="s">
        <v>57</v>
      </c>
    </row>
    <row r="27" spans="6:7" x14ac:dyDescent="0.3">
      <c r="F27" s="7">
        <v>20</v>
      </c>
      <c r="G27" s="7" t="s">
        <v>58</v>
      </c>
    </row>
    <row r="28" spans="6:7" x14ac:dyDescent="0.3">
      <c r="F28" s="7">
        <v>21</v>
      </c>
      <c r="G28" s="7" t="s">
        <v>59</v>
      </c>
    </row>
    <row r="29" spans="6:7" x14ac:dyDescent="0.3">
      <c r="F29" s="7">
        <v>22</v>
      </c>
      <c r="G29" s="7" t="s">
        <v>60</v>
      </c>
    </row>
    <row r="30" spans="6:7" x14ac:dyDescent="0.3">
      <c r="F30" s="7">
        <v>23</v>
      </c>
      <c r="G30" s="7" t="s">
        <v>61</v>
      </c>
    </row>
    <row r="31" spans="6:7" x14ac:dyDescent="0.3">
      <c r="F31" s="7">
        <v>24</v>
      </c>
      <c r="G31" s="7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9508-C897-4465-84D6-35855853EF12}">
  <dimension ref="A1:G32"/>
  <sheetViews>
    <sheetView showGridLines="0" workbookViewId="0">
      <selection activeCell="O26" sqref="O26"/>
    </sheetView>
  </sheetViews>
  <sheetFormatPr defaultRowHeight="16.5" x14ac:dyDescent="0.3"/>
  <cols>
    <col min="1" max="1" width="15.5703125" style="6" bestFit="1" customWidth="1"/>
    <col min="2" max="2" width="16.85546875" style="6" bestFit="1" customWidth="1"/>
    <col min="3" max="3" width="32.85546875" style="6" bestFit="1" customWidth="1"/>
    <col min="4" max="5" width="9.140625" style="6"/>
    <col min="6" max="6" width="16.85546875" style="6" bestFit="1" customWidth="1"/>
    <col min="7" max="7" width="32.85546875" style="6" bestFit="1" customWidth="1"/>
    <col min="8" max="16384" width="9.140625" style="6"/>
  </cols>
  <sheetData>
    <row r="1" spans="1:7" x14ac:dyDescent="0.3">
      <c r="A1" s="6" t="s">
        <v>64</v>
      </c>
    </row>
    <row r="5" spans="1:7" x14ac:dyDescent="0.3">
      <c r="B5" s="6" t="s">
        <v>119</v>
      </c>
      <c r="F5" s="6" t="s">
        <v>19</v>
      </c>
    </row>
    <row r="6" spans="1:7" x14ac:dyDescent="0.3">
      <c r="B6" s="7" t="s">
        <v>65</v>
      </c>
      <c r="C6" s="7" t="s">
        <v>66</v>
      </c>
      <c r="F6" s="7" t="s">
        <v>65</v>
      </c>
      <c r="G6" s="7" t="s">
        <v>66</v>
      </c>
    </row>
    <row r="7" spans="1:7" x14ac:dyDescent="0.3">
      <c r="B7" s="7" t="s">
        <v>67</v>
      </c>
      <c r="C7" s="7" t="s">
        <v>68</v>
      </c>
      <c r="F7" s="9" t="s">
        <v>109</v>
      </c>
      <c r="G7" s="9" t="s">
        <v>110</v>
      </c>
    </row>
    <row r="8" spans="1:7" x14ac:dyDescent="0.3">
      <c r="B8" s="7" t="s">
        <v>69</v>
      </c>
      <c r="C8" s="7" t="s">
        <v>70</v>
      </c>
      <c r="F8" s="9" t="s">
        <v>107</v>
      </c>
      <c r="G8" s="9" t="s">
        <v>108</v>
      </c>
    </row>
    <row r="9" spans="1:7" x14ac:dyDescent="0.3">
      <c r="B9" s="7" t="s">
        <v>71</v>
      </c>
      <c r="C9" s="7" t="s">
        <v>72</v>
      </c>
      <c r="F9" s="9" t="s">
        <v>71</v>
      </c>
      <c r="G9" s="9" t="s">
        <v>72</v>
      </c>
    </row>
    <row r="10" spans="1:7" x14ac:dyDescent="0.3">
      <c r="B10" s="7" t="s">
        <v>73</v>
      </c>
      <c r="C10" s="7" t="s">
        <v>74</v>
      </c>
      <c r="F10" s="7" t="s">
        <v>67</v>
      </c>
      <c r="G10" s="7" t="s">
        <v>68</v>
      </c>
    </row>
    <row r="11" spans="1:7" x14ac:dyDescent="0.3">
      <c r="B11" s="7" t="s">
        <v>75</v>
      </c>
      <c r="C11" s="7" t="s">
        <v>76</v>
      </c>
      <c r="F11" s="7" t="s">
        <v>69</v>
      </c>
      <c r="G11" s="7" t="s">
        <v>70</v>
      </c>
    </row>
    <row r="12" spans="1:7" x14ac:dyDescent="0.3">
      <c r="B12" s="7" t="s">
        <v>77</v>
      </c>
      <c r="C12" s="7" t="s">
        <v>78</v>
      </c>
      <c r="F12" s="7" t="s">
        <v>73</v>
      </c>
      <c r="G12" s="7" t="s">
        <v>74</v>
      </c>
    </row>
    <row r="13" spans="1:7" x14ac:dyDescent="0.3">
      <c r="B13" s="7" t="s">
        <v>79</v>
      </c>
      <c r="C13" s="7" t="s">
        <v>80</v>
      </c>
      <c r="F13" s="7" t="s">
        <v>75</v>
      </c>
      <c r="G13" s="7" t="s">
        <v>76</v>
      </c>
    </row>
    <row r="14" spans="1:7" x14ac:dyDescent="0.3">
      <c r="B14" s="7" t="s">
        <v>81</v>
      </c>
      <c r="C14" s="7" t="s">
        <v>82</v>
      </c>
      <c r="F14" s="7" t="s">
        <v>77</v>
      </c>
      <c r="G14" s="7" t="s">
        <v>78</v>
      </c>
    </row>
    <row r="15" spans="1:7" x14ac:dyDescent="0.3">
      <c r="B15" s="7" t="s">
        <v>83</v>
      </c>
      <c r="C15" s="7" t="s">
        <v>84</v>
      </c>
      <c r="F15" s="7" t="s">
        <v>79</v>
      </c>
      <c r="G15" s="7" t="s">
        <v>80</v>
      </c>
    </row>
    <row r="16" spans="1:7" x14ac:dyDescent="0.3">
      <c r="B16" s="7" t="s">
        <v>85</v>
      </c>
      <c r="C16" s="7" t="s">
        <v>86</v>
      </c>
      <c r="F16" s="7" t="s">
        <v>81</v>
      </c>
      <c r="G16" s="7" t="s">
        <v>82</v>
      </c>
    </row>
    <row r="17" spans="2:7" x14ac:dyDescent="0.3">
      <c r="B17" s="7" t="s">
        <v>87</v>
      </c>
      <c r="C17" s="7" t="s">
        <v>88</v>
      </c>
      <c r="F17" s="7" t="s">
        <v>83</v>
      </c>
      <c r="G17" s="7" t="s">
        <v>84</v>
      </c>
    </row>
    <row r="18" spans="2:7" x14ac:dyDescent="0.3">
      <c r="B18" s="7" t="s">
        <v>89</v>
      </c>
      <c r="C18" s="7" t="s">
        <v>90</v>
      </c>
      <c r="F18" s="7" t="s">
        <v>85</v>
      </c>
      <c r="G18" s="7" t="s">
        <v>86</v>
      </c>
    </row>
    <row r="19" spans="2:7" x14ac:dyDescent="0.3">
      <c r="B19" s="7" t="s">
        <v>91</v>
      </c>
      <c r="C19" s="7" t="s">
        <v>92</v>
      </c>
      <c r="F19" s="7" t="s">
        <v>87</v>
      </c>
      <c r="G19" s="7" t="s">
        <v>88</v>
      </c>
    </row>
    <row r="20" spans="2:7" x14ac:dyDescent="0.3">
      <c r="B20" s="7" t="s">
        <v>93</v>
      </c>
      <c r="C20" s="7" t="s">
        <v>94</v>
      </c>
      <c r="F20" s="7" t="s">
        <v>89</v>
      </c>
      <c r="G20" s="7" t="s">
        <v>90</v>
      </c>
    </row>
    <row r="21" spans="2:7" x14ac:dyDescent="0.3">
      <c r="B21" s="7" t="s">
        <v>95</v>
      </c>
      <c r="C21" s="7" t="s">
        <v>96</v>
      </c>
      <c r="F21" s="7" t="s">
        <v>91</v>
      </c>
      <c r="G21" s="7" t="s">
        <v>92</v>
      </c>
    </row>
    <row r="22" spans="2:7" x14ac:dyDescent="0.3">
      <c r="B22" s="7" t="s">
        <v>97</v>
      </c>
      <c r="C22" s="7" t="s">
        <v>98</v>
      </c>
      <c r="F22" s="7" t="s">
        <v>93</v>
      </c>
      <c r="G22" s="7" t="s">
        <v>94</v>
      </c>
    </row>
    <row r="23" spans="2:7" x14ac:dyDescent="0.3">
      <c r="B23" s="7" t="s">
        <v>99</v>
      </c>
      <c r="C23" s="7" t="s">
        <v>100</v>
      </c>
      <c r="F23" s="7" t="s">
        <v>95</v>
      </c>
      <c r="G23" s="7" t="s">
        <v>96</v>
      </c>
    </row>
    <row r="24" spans="2:7" x14ac:dyDescent="0.3">
      <c r="B24" s="7" t="s">
        <v>101</v>
      </c>
      <c r="C24" s="7" t="s">
        <v>102</v>
      </c>
      <c r="F24" s="7" t="s">
        <v>97</v>
      </c>
      <c r="G24" s="7" t="s">
        <v>98</v>
      </c>
    </row>
    <row r="25" spans="2:7" x14ac:dyDescent="0.3">
      <c r="B25" s="7" t="s">
        <v>103</v>
      </c>
      <c r="C25" s="7" t="s">
        <v>104</v>
      </c>
      <c r="F25" s="7" t="s">
        <v>99</v>
      </c>
      <c r="G25" s="7" t="s">
        <v>100</v>
      </c>
    </row>
    <row r="26" spans="2:7" x14ac:dyDescent="0.3">
      <c r="B26" s="7" t="s">
        <v>105</v>
      </c>
      <c r="C26" s="7" t="s">
        <v>106</v>
      </c>
      <c r="F26" s="7" t="s">
        <v>101</v>
      </c>
      <c r="G26" s="7" t="s">
        <v>102</v>
      </c>
    </row>
    <row r="27" spans="2:7" x14ac:dyDescent="0.3">
      <c r="B27" s="7" t="s">
        <v>107</v>
      </c>
      <c r="C27" s="7" t="s">
        <v>108</v>
      </c>
      <c r="F27" s="7" t="s">
        <v>103</v>
      </c>
      <c r="G27" s="7" t="s">
        <v>104</v>
      </c>
    </row>
    <row r="28" spans="2:7" x14ac:dyDescent="0.3">
      <c r="B28" s="7" t="s">
        <v>109</v>
      </c>
      <c r="C28" s="7" t="s">
        <v>110</v>
      </c>
      <c r="F28" s="7" t="s">
        <v>105</v>
      </c>
      <c r="G28" s="7" t="s">
        <v>106</v>
      </c>
    </row>
    <row r="29" spans="2:7" x14ac:dyDescent="0.3">
      <c r="B29" s="7" t="s">
        <v>111</v>
      </c>
      <c r="C29" s="7" t="s">
        <v>112</v>
      </c>
      <c r="F29" s="7" t="s">
        <v>111</v>
      </c>
      <c r="G29" s="7" t="s">
        <v>112</v>
      </c>
    </row>
    <row r="30" spans="2:7" x14ac:dyDescent="0.3">
      <c r="B30" s="7" t="s">
        <v>113</v>
      </c>
      <c r="C30" s="7" t="s">
        <v>114</v>
      </c>
      <c r="F30" s="7" t="s">
        <v>113</v>
      </c>
      <c r="G30" s="7" t="s">
        <v>114</v>
      </c>
    </row>
    <row r="31" spans="2:7" x14ac:dyDescent="0.3">
      <c r="B31" s="7" t="s">
        <v>115</v>
      </c>
      <c r="C31" s="7" t="s">
        <v>116</v>
      </c>
      <c r="F31" s="7" t="s">
        <v>115</v>
      </c>
      <c r="G31" s="7" t="s">
        <v>116</v>
      </c>
    </row>
    <row r="32" spans="2:7" x14ac:dyDescent="0.3">
      <c r="B32" s="7" t="s">
        <v>117</v>
      </c>
      <c r="C32" s="7" t="s">
        <v>118</v>
      </c>
      <c r="F32" s="7" t="s">
        <v>117</v>
      </c>
      <c r="G32" s="7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2C79-47CB-480D-BAB3-3DFDCF1B350B}">
  <dimension ref="B7:I37"/>
  <sheetViews>
    <sheetView showGridLines="0" topLeftCell="A5" workbookViewId="0">
      <selection activeCell="L30" sqref="L30"/>
    </sheetView>
  </sheetViews>
  <sheetFormatPr defaultRowHeight="16.5" x14ac:dyDescent="0.3"/>
  <cols>
    <col min="1" max="1" width="9.140625" style="6"/>
    <col min="2" max="2" width="12.85546875" style="6" bestFit="1" customWidth="1"/>
    <col min="3" max="3" width="35.5703125" style="6" bestFit="1" customWidth="1"/>
    <col min="4" max="4" width="18.28515625" style="6" bestFit="1" customWidth="1"/>
    <col min="5" max="5" width="9.140625" style="6"/>
    <col min="6" max="6" width="12.85546875" style="6" bestFit="1" customWidth="1"/>
    <col min="7" max="7" width="35.5703125" style="6" bestFit="1" customWidth="1"/>
    <col min="8" max="8" width="18.28515625" style="6" bestFit="1" customWidth="1"/>
    <col min="9" max="9" width="27.5703125" style="6" bestFit="1" customWidth="1"/>
    <col min="10" max="10" width="9.140625" style="6"/>
    <col min="11" max="11" width="35.5703125" style="6" bestFit="1" customWidth="1"/>
    <col min="12" max="12" width="18.28515625" style="6" bestFit="1" customWidth="1"/>
    <col min="13" max="13" width="27.5703125" style="6" bestFit="1" customWidth="1"/>
    <col min="14" max="16384" width="9.140625" style="6"/>
  </cols>
  <sheetData>
    <row r="7" spans="2:9" x14ac:dyDescent="0.3">
      <c r="G7" s="6" t="s">
        <v>156</v>
      </c>
    </row>
    <row r="8" spans="2:9" x14ac:dyDescent="0.3">
      <c r="G8" s="9" t="s">
        <v>154</v>
      </c>
      <c r="H8" s="9" t="s">
        <v>155</v>
      </c>
    </row>
    <row r="9" spans="2:9" x14ac:dyDescent="0.3">
      <c r="B9" s="8" t="s">
        <v>152</v>
      </c>
      <c r="C9" s="8"/>
      <c r="G9" s="7" t="s">
        <v>123</v>
      </c>
      <c r="H9" s="7">
        <v>1</v>
      </c>
    </row>
    <row r="10" spans="2:9" x14ac:dyDescent="0.3">
      <c r="B10" s="9" t="s">
        <v>150</v>
      </c>
      <c r="C10" s="9" t="s">
        <v>120</v>
      </c>
      <c r="D10" s="10"/>
      <c r="G10" s="7" t="s">
        <v>125</v>
      </c>
      <c r="H10" s="7">
        <v>2</v>
      </c>
    </row>
    <row r="11" spans="2:9" x14ac:dyDescent="0.3">
      <c r="B11" s="7">
        <v>1</v>
      </c>
      <c r="C11" s="7" t="s">
        <v>122</v>
      </c>
      <c r="D11" s="10"/>
      <c r="G11" s="7" t="s">
        <v>128</v>
      </c>
      <c r="H11" s="7">
        <v>2</v>
      </c>
    </row>
    <row r="12" spans="2:9" x14ac:dyDescent="0.3">
      <c r="B12" s="7">
        <v>2</v>
      </c>
      <c r="C12" s="7" t="s">
        <v>151</v>
      </c>
      <c r="D12" s="10"/>
      <c r="G12" s="7" t="s">
        <v>131</v>
      </c>
      <c r="H12" s="7">
        <v>1</v>
      </c>
    </row>
    <row r="13" spans="2:9" x14ac:dyDescent="0.3">
      <c r="B13" s="7">
        <v>3</v>
      </c>
      <c r="C13" s="7" t="s">
        <v>135</v>
      </c>
      <c r="D13" s="10"/>
      <c r="G13" s="7" t="s">
        <v>133</v>
      </c>
      <c r="H13" s="7">
        <v>1</v>
      </c>
    </row>
    <row r="14" spans="2:9" x14ac:dyDescent="0.3">
      <c r="H14" s="6">
        <v>7</v>
      </c>
    </row>
    <row r="15" spans="2:9" x14ac:dyDescent="0.3">
      <c r="B15" s="8" t="s">
        <v>28</v>
      </c>
      <c r="G15" s="8" t="s">
        <v>153</v>
      </c>
    </row>
    <row r="16" spans="2:9" x14ac:dyDescent="0.3">
      <c r="B16" s="9" t="s">
        <v>20</v>
      </c>
      <c r="C16" s="9" t="s">
        <v>21</v>
      </c>
      <c r="D16" s="9" t="s">
        <v>121</v>
      </c>
      <c r="G16" s="9" t="s">
        <v>120</v>
      </c>
      <c r="H16" s="9" t="s">
        <v>121</v>
      </c>
      <c r="I16" s="9" t="s">
        <v>21</v>
      </c>
    </row>
    <row r="17" spans="2:9" x14ac:dyDescent="0.3">
      <c r="B17" s="7">
        <v>1</v>
      </c>
      <c r="C17" s="7" t="s">
        <v>137</v>
      </c>
      <c r="D17" s="7" t="s">
        <v>125</v>
      </c>
      <c r="G17" s="7" t="s">
        <v>122</v>
      </c>
      <c r="H17" s="7" t="s">
        <v>123</v>
      </c>
      <c r="I17" s="7" t="s">
        <v>124</v>
      </c>
    </row>
    <row r="18" spans="2:9" x14ac:dyDescent="0.3">
      <c r="B18" s="7">
        <v>2</v>
      </c>
      <c r="C18" s="7" t="s">
        <v>144</v>
      </c>
      <c r="D18" s="7" t="s">
        <v>125</v>
      </c>
      <c r="G18" s="7" t="s">
        <v>122</v>
      </c>
      <c r="H18" s="7" t="s">
        <v>125</v>
      </c>
      <c r="I18" s="7" t="s">
        <v>138</v>
      </c>
    </row>
    <row r="19" spans="2:9" x14ac:dyDescent="0.3">
      <c r="B19" s="7">
        <v>3</v>
      </c>
      <c r="C19" s="7" t="s">
        <v>145</v>
      </c>
      <c r="D19" s="7" t="s">
        <v>125</v>
      </c>
      <c r="G19" s="7" t="s">
        <v>122</v>
      </c>
      <c r="H19" s="7" t="s">
        <v>125</v>
      </c>
      <c r="I19" s="7" t="s">
        <v>137</v>
      </c>
    </row>
    <row r="20" spans="2:9" x14ac:dyDescent="0.3">
      <c r="B20" s="7">
        <v>4</v>
      </c>
      <c r="C20" s="7" t="s">
        <v>127</v>
      </c>
      <c r="D20" s="7" t="s">
        <v>125</v>
      </c>
      <c r="G20" s="7" t="s">
        <v>122</v>
      </c>
      <c r="H20" s="7" t="s">
        <v>128</v>
      </c>
      <c r="I20" s="7" t="s">
        <v>140</v>
      </c>
    </row>
    <row r="21" spans="2:9" x14ac:dyDescent="0.3">
      <c r="B21" s="7">
        <v>5</v>
      </c>
      <c r="C21" s="7" t="s">
        <v>126</v>
      </c>
      <c r="D21" s="7" t="s">
        <v>125</v>
      </c>
      <c r="G21" s="7" t="s">
        <v>122</v>
      </c>
      <c r="H21" s="7" t="s">
        <v>128</v>
      </c>
      <c r="I21" s="7" t="s">
        <v>130</v>
      </c>
    </row>
    <row r="22" spans="2:9" x14ac:dyDescent="0.3">
      <c r="B22" s="7">
        <v>6</v>
      </c>
      <c r="C22" s="7" t="s">
        <v>138</v>
      </c>
      <c r="D22" s="7" t="s">
        <v>125</v>
      </c>
      <c r="G22" s="7" t="s">
        <v>122</v>
      </c>
      <c r="H22" s="7" t="s">
        <v>131</v>
      </c>
      <c r="I22" s="7" t="s">
        <v>141</v>
      </c>
    </row>
    <row r="23" spans="2:9" x14ac:dyDescent="0.3">
      <c r="B23" s="7">
        <v>7</v>
      </c>
      <c r="C23" s="7" t="s">
        <v>149</v>
      </c>
      <c r="D23" s="7" t="s">
        <v>133</v>
      </c>
      <c r="G23" s="7" t="s">
        <v>122</v>
      </c>
      <c r="H23" s="7" t="s">
        <v>133</v>
      </c>
      <c r="I23" s="7" t="s">
        <v>134</v>
      </c>
    </row>
    <row r="24" spans="2:9" x14ac:dyDescent="0.3">
      <c r="B24" s="7">
        <v>8</v>
      </c>
      <c r="C24" s="7" t="s">
        <v>134</v>
      </c>
      <c r="D24" s="7" t="s">
        <v>133</v>
      </c>
      <c r="G24" s="7" t="s">
        <v>135</v>
      </c>
      <c r="H24" s="7" t="s">
        <v>123</v>
      </c>
      <c r="I24" s="7" t="s">
        <v>143</v>
      </c>
    </row>
    <row r="25" spans="2:9" x14ac:dyDescent="0.3">
      <c r="B25" s="7">
        <v>9</v>
      </c>
      <c r="C25" s="7" t="s">
        <v>142</v>
      </c>
      <c r="D25" s="7" t="s">
        <v>133</v>
      </c>
      <c r="G25" s="7" t="s">
        <v>135</v>
      </c>
      <c r="H25" s="7" t="s">
        <v>125</v>
      </c>
      <c r="I25" s="7" t="s">
        <v>127</v>
      </c>
    </row>
    <row r="26" spans="2:9" x14ac:dyDescent="0.3">
      <c r="B26" s="7">
        <v>10</v>
      </c>
      <c r="C26" s="7" t="s">
        <v>136</v>
      </c>
      <c r="D26" s="7" t="s">
        <v>123</v>
      </c>
      <c r="G26" s="7" t="s">
        <v>135</v>
      </c>
      <c r="H26" s="7" t="s">
        <v>125</v>
      </c>
      <c r="I26" s="7" t="s">
        <v>145</v>
      </c>
    </row>
    <row r="27" spans="2:9" x14ac:dyDescent="0.3">
      <c r="B27" s="7">
        <v>11</v>
      </c>
      <c r="C27" s="7" t="s">
        <v>124</v>
      </c>
      <c r="D27" s="7" t="s">
        <v>123</v>
      </c>
      <c r="G27" s="7" t="s">
        <v>135</v>
      </c>
      <c r="H27" s="7" t="s">
        <v>128</v>
      </c>
      <c r="I27" s="7" t="s">
        <v>147</v>
      </c>
    </row>
    <row r="28" spans="2:9" x14ac:dyDescent="0.3">
      <c r="B28" s="7">
        <v>12</v>
      </c>
      <c r="C28" s="7" t="s">
        <v>143</v>
      </c>
      <c r="D28" s="7" t="s">
        <v>123</v>
      </c>
      <c r="G28" s="7" t="s">
        <v>135</v>
      </c>
      <c r="H28" s="7" t="s">
        <v>128</v>
      </c>
      <c r="I28" s="7" t="s">
        <v>139</v>
      </c>
    </row>
    <row r="29" spans="2:9" x14ac:dyDescent="0.3">
      <c r="B29" s="7">
        <v>13</v>
      </c>
      <c r="C29" s="7" t="s">
        <v>148</v>
      </c>
      <c r="D29" s="7" t="s">
        <v>131</v>
      </c>
      <c r="G29" s="7" t="s">
        <v>135</v>
      </c>
      <c r="H29" s="7" t="s">
        <v>131</v>
      </c>
      <c r="I29" s="7" t="s">
        <v>132</v>
      </c>
    </row>
    <row r="30" spans="2:9" x14ac:dyDescent="0.3">
      <c r="B30" s="7">
        <v>14</v>
      </c>
      <c r="C30" s="7" t="s">
        <v>132</v>
      </c>
      <c r="D30" s="7" t="s">
        <v>131</v>
      </c>
      <c r="G30" s="7" t="s">
        <v>135</v>
      </c>
      <c r="H30" s="7" t="s">
        <v>133</v>
      </c>
      <c r="I30" s="7" t="s">
        <v>142</v>
      </c>
    </row>
    <row r="31" spans="2:9" x14ac:dyDescent="0.3">
      <c r="B31" s="7">
        <v>15</v>
      </c>
      <c r="C31" s="7" t="s">
        <v>141</v>
      </c>
      <c r="D31" s="7" t="s">
        <v>131</v>
      </c>
      <c r="G31" s="7" t="s">
        <v>151</v>
      </c>
      <c r="H31" s="7" t="s">
        <v>123</v>
      </c>
      <c r="I31" s="7" t="s">
        <v>136</v>
      </c>
    </row>
    <row r="32" spans="2:9" x14ac:dyDescent="0.3">
      <c r="B32" s="7">
        <v>16</v>
      </c>
      <c r="C32" s="7" t="s">
        <v>129</v>
      </c>
      <c r="D32" s="7" t="s">
        <v>128</v>
      </c>
      <c r="G32" s="7" t="s">
        <v>151</v>
      </c>
      <c r="H32" s="7" t="s">
        <v>125</v>
      </c>
      <c r="I32" s="7" t="s">
        <v>144</v>
      </c>
    </row>
    <row r="33" spans="2:9" x14ac:dyDescent="0.3">
      <c r="B33" s="7">
        <v>17</v>
      </c>
      <c r="C33" s="7" t="s">
        <v>147</v>
      </c>
      <c r="D33" s="7" t="s">
        <v>128</v>
      </c>
      <c r="G33" s="7" t="s">
        <v>151</v>
      </c>
      <c r="H33" s="7" t="s">
        <v>125</v>
      </c>
      <c r="I33" s="7" t="s">
        <v>126</v>
      </c>
    </row>
    <row r="34" spans="2:9" x14ac:dyDescent="0.3">
      <c r="B34" s="7">
        <v>18</v>
      </c>
      <c r="C34" s="7" t="s">
        <v>139</v>
      </c>
      <c r="D34" s="7" t="s">
        <v>128</v>
      </c>
      <c r="G34" s="7" t="s">
        <v>151</v>
      </c>
      <c r="H34" s="7" t="s">
        <v>128</v>
      </c>
      <c r="I34" s="7" t="s">
        <v>129</v>
      </c>
    </row>
    <row r="35" spans="2:9" x14ac:dyDescent="0.3">
      <c r="B35" s="7">
        <v>19</v>
      </c>
      <c r="C35" s="7" t="s">
        <v>140</v>
      </c>
      <c r="D35" s="7" t="s">
        <v>128</v>
      </c>
      <c r="G35" s="7" t="s">
        <v>151</v>
      </c>
      <c r="H35" s="7" t="s">
        <v>128</v>
      </c>
      <c r="I35" s="7" t="s">
        <v>146</v>
      </c>
    </row>
    <row r="36" spans="2:9" x14ac:dyDescent="0.3">
      <c r="B36" s="7">
        <v>20</v>
      </c>
      <c r="C36" s="7" t="s">
        <v>146</v>
      </c>
      <c r="D36" s="7" t="s">
        <v>128</v>
      </c>
      <c r="G36" s="7" t="s">
        <v>151</v>
      </c>
      <c r="H36" s="7" t="s">
        <v>131</v>
      </c>
      <c r="I36" s="7" t="s">
        <v>148</v>
      </c>
    </row>
    <row r="37" spans="2:9" x14ac:dyDescent="0.3">
      <c r="B37" s="7">
        <v>21</v>
      </c>
      <c r="C37" s="7" t="s">
        <v>130</v>
      </c>
      <c r="D37" s="7" t="s">
        <v>128</v>
      </c>
      <c r="G37" s="7" t="s">
        <v>151</v>
      </c>
      <c r="H37" s="7" t="s">
        <v>133</v>
      </c>
      <c r="I37" s="7" t="s">
        <v>149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2CB7-5D7F-4810-A4B9-C4C58426B8A9}">
  <dimension ref="A1:O35"/>
  <sheetViews>
    <sheetView showGridLines="0" workbookViewId="0">
      <selection activeCell="L21" sqref="L21"/>
    </sheetView>
  </sheetViews>
  <sheetFormatPr defaultRowHeight="16.5" x14ac:dyDescent="0.3"/>
  <cols>
    <col min="1" max="2" width="9.140625" style="6"/>
    <col min="3" max="3" width="34.28515625" style="6" bestFit="1" customWidth="1"/>
    <col min="4" max="4" width="9.140625" style="6"/>
    <col min="5" max="5" width="14.28515625" style="6" bestFit="1" customWidth="1"/>
    <col min="6" max="10" width="9.140625" style="6"/>
    <col min="11" max="11" width="19.5703125" style="6" bestFit="1" customWidth="1"/>
    <col min="12" max="12" width="20.85546875" style="6" bestFit="1" customWidth="1"/>
    <col min="13" max="13" width="31.5703125" style="6" bestFit="1" customWidth="1"/>
    <col min="14" max="14" width="14.28515625" style="6" bestFit="1" customWidth="1"/>
    <col min="15" max="15" width="19.5703125" style="6" bestFit="1" customWidth="1"/>
    <col min="16" max="16384" width="9.140625" style="6"/>
  </cols>
  <sheetData>
    <row r="1" spans="1:15" x14ac:dyDescent="0.3">
      <c r="A1" s="6" t="s">
        <v>195</v>
      </c>
    </row>
    <row r="6" spans="1:15" s="8" customFormat="1" x14ac:dyDescent="0.3">
      <c r="B6" s="8" t="s">
        <v>193</v>
      </c>
      <c r="J6" s="8" t="s">
        <v>19</v>
      </c>
    </row>
    <row r="7" spans="1:15" s="8" customFormat="1" x14ac:dyDescent="0.3">
      <c r="B7" s="9" t="s">
        <v>157</v>
      </c>
      <c r="C7" s="9" t="s">
        <v>158</v>
      </c>
      <c r="J7" s="9" t="s">
        <v>164</v>
      </c>
      <c r="K7" s="9" t="s">
        <v>165</v>
      </c>
      <c r="L7" s="9" t="s">
        <v>189</v>
      </c>
      <c r="M7" s="9" t="s">
        <v>190</v>
      </c>
      <c r="N7" s="9" t="s">
        <v>191</v>
      </c>
      <c r="O7" s="9" t="s">
        <v>192</v>
      </c>
    </row>
    <row r="8" spans="1:15" x14ac:dyDescent="0.3">
      <c r="B8" s="7">
        <v>1</v>
      </c>
      <c r="C8" s="7" t="s">
        <v>159</v>
      </c>
      <c r="J8" s="7">
        <v>5</v>
      </c>
      <c r="K8" s="7" t="s">
        <v>173</v>
      </c>
      <c r="L8" s="7" t="s">
        <v>170</v>
      </c>
      <c r="M8" s="7" t="s">
        <v>159</v>
      </c>
      <c r="N8" s="7">
        <v>550000</v>
      </c>
      <c r="O8" s="7">
        <v>500000</v>
      </c>
    </row>
    <row r="9" spans="1:15" x14ac:dyDescent="0.3">
      <c r="B9" s="7">
        <v>2</v>
      </c>
      <c r="C9" s="7" t="s">
        <v>160</v>
      </c>
      <c r="J9" s="7">
        <v>14</v>
      </c>
      <c r="K9" s="7" t="s">
        <v>182</v>
      </c>
      <c r="L9" s="7" t="s">
        <v>181</v>
      </c>
      <c r="M9" s="7" t="s">
        <v>162</v>
      </c>
      <c r="N9" s="7">
        <v>600000</v>
      </c>
      <c r="O9" s="7">
        <v>550000</v>
      </c>
    </row>
    <row r="10" spans="1:15" x14ac:dyDescent="0.3">
      <c r="B10" s="7">
        <v>3</v>
      </c>
      <c r="C10" s="7" t="s">
        <v>161</v>
      </c>
    </row>
    <row r="11" spans="1:15" x14ac:dyDescent="0.3">
      <c r="B11" s="7">
        <v>4</v>
      </c>
      <c r="C11" s="7" t="s">
        <v>162</v>
      </c>
    </row>
    <row r="12" spans="1:15" x14ac:dyDescent="0.3">
      <c r="B12" s="7">
        <v>5</v>
      </c>
      <c r="C12" s="7" t="s">
        <v>163</v>
      </c>
    </row>
    <row r="14" spans="1:15" s="8" customFormat="1" x14ac:dyDescent="0.3">
      <c r="B14" s="8" t="s">
        <v>194</v>
      </c>
    </row>
    <row r="15" spans="1:15" s="8" customFormat="1" x14ac:dyDescent="0.3">
      <c r="B15" s="9" t="s">
        <v>164</v>
      </c>
      <c r="C15" s="9" t="s">
        <v>165</v>
      </c>
      <c r="D15" s="9" t="s">
        <v>157</v>
      </c>
      <c r="E15" s="9" t="s">
        <v>166</v>
      </c>
      <c r="F15" s="9" t="s">
        <v>167</v>
      </c>
    </row>
    <row r="16" spans="1:15" x14ac:dyDescent="0.3">
      <c r="B16" s="7">
        <v>1</v>
      </c>
      <c r="C16" s="7" t="s">
        <v>168</v>
      </c>
      <c r="D16" s="7" t="s">
        <v>169</v>
      </c>
      <c r="E16" s="7" t="s">
        <v>169</v>
      </c>
      <c r="F16" s="7">
        <v>750000</v>
      </c>
    </row>
    <row r="17" spans="2:6" x14ac:dyDescent="0.3">
      <c r="B17" s="7">
        <v>2</v>
      </c>
      <c r="C17" s="7" t="s">
        <v>170</v>
      </c>
      <c r="D17" s="7">
        <v>1</v>
      </c>
      <c r="E17" s="7">
        <v>1</v>
      </c>
      <c r="F17" s="7">
        <v>500000</v>
      </c>
    </row>
    <row r="18" spans="2:6" x14ac:dyDescent="0.3">
      <c r="B18" s="7">
        <v>3</v>
      </c>
      <c r="C18" s="7" t="s">
        <v>171</v>
      </c>
      <c r="D18" s="7">
        <v>1</v>
      </c>
      <c r="E18" s="7">
        <v>2</v>
      </c>
      <c r="F18" s="7">
        <v>400000</v>
      </c>
    </row>
    <row r="19" spans="2:6" x14ac:dyDescent="0.3">
      <c r="B19" s="7">
        <v>4</v>
      </c>
      <c r="C19" s="7" t="s">
        <v>172</v>
      </c>
      <c r="D19" s="7">
        <v>1</v>
      </c>
      <c r="E19" s="7">
        <v>2</v>
      </c>
      <c r="F19" s="7">
        <v>300000</v>
      </c>
    </row>
    <row r="20" spans="2:6" x14ac:dyDescent="0.3">
      <c r="B20" s="7">
        <v>5</v>
      </c>
      <c r="C20" s="7" t="s">
        <v>173</v>
      </c>
      <c r="D20" s="7">
        <v>1</v>
      </c>
      <c r="E20" s="7">
        <v>2</v>
      </c>
      <c r="F20" s="7">
        <v>550000</v>
      </c>
    </row>
    <row r="21" spans="2:6" x14ac:dyDescent="0.3">
      <c r="B21" s="7">
        <v>6</v>
      </c>
      <c r="C21" s="7" t="s">
        <v>174</v>
      </c>
      <c r="D21" s="7">
        <v>2</v>
      </c>
      <c r="E21" s="7">
        <v>1</v>
      </c>
      <c r="F21" s="7">
        <v>600000</v>
      </c>
    </row>
    <row r="22" spans="2:6" x14ac:dyDescent="0.3">
      <c r="B22" s="7">
        <v>7</v>
      </c>
      <c r="C22" s="7" t="s">
        <v>175</v>
      </c>
      <c r="D22" s="7">
        <v>2</v>
      </c>
      <c r="E22" s="7">
        <v>6</v>
      </c>
      <c r="F22" s="7">
        <v>500000</v>
      </c>
    </row>
    <row r="23" spans="2:6" x14ac:dyDescent="0.3">
      <c r="B23" s="7">
        <v>8</v>
      </c>
      <c r="C23" s="7" t="s">
        <v>176</v>
      </c>
      <c r="D23" s="7">
        <v>2</v>
      </c>
      <c r="E23" s="7">
        <v>6</v>
      </c>
      <c r="F23" s="7">
        <v>250000</v>
      </c>
    </row>
    <row r="24" spans="2:6" x14ac:dyDescent="0.3">
      <c r="B24" s="7">
        <v>9</v>
      </c>
      <c r="C24" s="7" t="s">
        <v>177</v>
      </c>
      <c r="D24" s="7">
        <v>3</v>
      </c>
      <c r="E24" s="7">
        <v>1</v>
      </c>
      <c r="F24" s="7">
        <v>250000</v>
      </c>
    </row>
    <row r="25" spans="2:6" x14ac:dyDescent="0.3">
      <c r="B25" s="7">
        <v>10</v>
      </c>
      <c r="C25" s="7" t="s">
        <v>178</v>
      </c>
      <c r="D25" s="7">
        <v>3</v>
      </c>
      <c r="E25" s="7">
        <v>9</v>
      </c>
      <c r="F25" s="7">
        <v>150000</v>
      </c>
    </row>
    <row r="26" spans="2:6" x14ac:dyDescent="0.3">
      <c r="B26" s="7">
        <v>11</v>
      </c>
      <c r="C26" s="7" t="s">
        <v>179</v>
      </c>
      <c r="D26" s="7">
        <v>4</v>
      </c>
      <c r="E26" s="7">
        <v>1</v>
      </c>
      <c r="F26" s="7">
        <v>625000</v>
      </c>
    </row>
    <row r="27" spans="2:6" x14ac:dyDescent="0.3">
      <c r="B27" s="7">
        <v>12</v>
      </c>
      <c r="C27" s="7" t="s">
        <v>180</v>
      </c>
      <c r="D27" s="7">
        <v>4</v>
      </c>
      <c r="E27" s="7">
        <v>11</v>
      </c>
      <c r="F27" s="7">
        <v>600000</v>
      </c>
    </row>
    <row r="28" spans="2:6" x14ac:dyDescent="0.3">
      <c r="B28" s="7">
        <v>13</v>
      </c>
      <c r="C28" s="7" t="s">
        <v>181</v>
      </c>
      <c r="D28" s="7">
        <v>4</v>
      </c>
      <c r="E28" s="7">
        <v>11</v>
      </c>
      <c r="F28" s="7">
        <v>550000</v>
      </c>
    </row>
    <row r="29" spans="2:6" x14ac:dyDescent="0.3">
      <c r="B29" s="7">
        <v>14</v>
      </c>
      <c r="C29" s="7" t="s">
        <v>182</v>
      </c>
      <c r="D29" s="7">
        <v>4</v>
      </c>
      <c r="E29" s="7">
        <v>13</v>
      </c>
      <c r="F29" s="7">
        <v>600000</v>
      </c>
    </row>
    <row r="30" spans="2:6" x14ac:dyDescent="0.3">
      <c r="B30" s="7">
        <v>15</v>
      </c>
      <c r="C30" s="7" t="s">
        <v>183</v>
      </c>
      <c r="D30" s="7">
        <v>4</v>
      </c>
      <c r="E30" s="7">
        <v>13</v>
      </c>
      <c r="F30" s="7">
        <v>450000</v>
      </c>
    </row>
    <row r="31" spans="2:6" x14ac:dyDescent="0.3">
      <c r="B31" s="7">
        <v>16</v>
      </c>
      <c r="C31" s="7" t="s">
        <v>184</v>
      </c>
      <c r="D31" s="7">
        <v>5</v>
      </c>
      <c r="E31" s="7">
        <v>6</v>
      </c>
      <c r="F31" s="7">
        <v>150000</v>
      </c>
    </row>
    <row r="32" spans="2:6" x14ac:dyDescent="0.3">
      <c r="B32" s="7">
        <v>17</v>
      </c>
      <c r="C32" s="7" t="s">
        <v>185</v>
      </c>
      <c r="D32" s="7">
        <v>5</v>
      </c>
      <c r="E32" s="7">
        <v>9</v>
      </c>
      <c r="F32" s="7">
        <v>220000</v>
      </c>
    </row>
    <row r="33" spans="2:6" x14ac:dyDescent="0.3">
      <c r="B33" s="7">
        <v>18</v>
      </c>
      <c r="C33" s="7" t="s">
        <v>186</v>
      </c>
      <c r="D33" s="7">
        <v>5</v>
      </c>
      <c r="E33" s="7">
        <v>11</v>
      </c>
      <c r="F33" s="7">
        <v>470000</v>
      </c>
    </row>
    <row r="34" spans="2:6" x14ac:dyDescent="0.3">
      <c r="B34" s="7">
        <v>19</v>
      </c>
      <c r="C34" s="7" t="s">
        <v>187</v>
      </c>
      <c r="D34" s="7">
        <v>5</v>
      </c>
      <c r="E34" s="7">
        <v>2</v>
      </c>
      <c r="F34" s="7">
        <v>225000</v>
      </c>
    </row>
    <row r="35" spans="2:6" x14ac:dyDescent="0.3">
      <c r="B35" s="7">
        <v>20</v>
      </c>
      <c r="C35" s="7" t="s">
        <v>188</v>
      </c>
      <c r="D35" s="7">
        <v>5</v>
      </c>
      <c r="E35" s="7">
        <v>13</v>
      </c>
      <c r="F35" s="7">
        <v>100000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72A8-DD19-4FCB-8288-B8647609E552}">
  <dimension ref="A1:N35"/>
  <sheetViews>
    <sheetView showGridLines="0" workbookViewId="0">
      <selection activeCell="B14" sqref="B14:F15"/>
    </sheetView>
  </sheetViews>
  <sheetFormatPr defaultRowHeight="16.5" x14ac:dyDescent="0.3"/>
  <cols>
    <col min="1" max="2" width="9.140625" style="6"/>
    <col min="3" max="3" width="34.28515625" style="6" bestFit="1" customWidth="1"/>
    <col min="4" max="10" width="9.140625" style="6"/>
    <col min="11" max="11" width="19.5703125" style="6" bestFit="1" customWidth="1"/>
    <col min="12" max="12" width="34.28515625" style="6" bestFit="1" customWidth="1"/>
    <col min="13" max="13" width="9" style="6" bestFit="1" customWidth="1"/>
    <col min="14" max="14" width="18.28515625" style="6" bestFit="1" customWidth="1"/>
    <col min="15" max="16384" width="9.140625" style="6"/>
  </cols>
  <sheetData>
    <row r="1" spans="1:14" x14ac:dyDescent="0.3">
      <c r="A1" s="6" t="s">
        <v>197</v>
      </c>
    </row>
    <row r="6" spans="1:14" s="8" customFormat="1" x14ac:dyDescent="0.3">
      <c r="B6" s="8" t="s">
        <v>193</v>
      </c>
      <c r="J6" s="8" t="s">
        <v>19</v>
      </c>
    </row>
    <row r="7" spans="1:14" s="8" customFormat="1" x14ac:dyDescent="0.3">
      <c r="B7" s="9" t="s">
        <v>157</v>
      </c>
      <c r="C7" s="9" t="s">
        <v>158</v>
      </c>
      <c r="J7" s="9" t="s">
        <v>164</v>
      </c>
      <c r="K7" s="9" t="s">
        <v>165</v>
      </c>
      <c r="L7" s="9" t="s">
        <v>190</v>
      </c>
      <c r="M7" s="9" t="s">
        <v>167</v>
      </c>
      <c r="N7" s="9" t="s">
        <v>196</v>
      </c>
    </row>
    <row r="8" spans="1:14" x14ac:dyDescent="0.3">
      <c r="B8" s="7">
        <v>1</v>
      </c>
      <c r="C8" s="7" t="s">
        <v>159</v>
      </c>
      <c r="J8" s="7">
        <v>2</v>
      </c>
      <c r="K8" s="7" t="s">
        <v>170</v>
      </c>
      <c r="L8" s="7" t="s">
        <v>159</v>
      </c>
      <c r="M8" s="7">
        <v>500000</v>
      </c>
      <c r="N8" s="7">
        <v>437500</v>
      </c>
    </row>
    <row r="9" spans="1:14" x14ac:dyDescent="0.3">
      <c r="B9" s="7">
        <v>2</v>
      </c>
      <c r="C9" s="7" t="s">
        <v>160</v>
      </c>
      <c r="J9" s="7">
        <v>5</v>
      </c>
      <c r="K9" s="7" t="s">
        <v>173</v>
      </c>
      <c r="L9" s="7" t="s">
        <v>159</v>
      </c>
      <c r="M9" s="7">
        <v>550000</v>
      </c>
      <c r="N9" s="7">
        <v>437500</v>
      </c>
    </row>
    <row r="10" spans="1:14" x14ac:dyDescent="0.3">
      <c r="B10" s="7">
        <v>3</v>
      </c>
      <c r="C10" s="7" t="s">
        <v>161</v>
      </c>
      <c r="J10" s="7">
        <v>6</v>
      </c>
      <c r="K10" s="7" t="s">
        <v>174</v>
      </c>
      <c r="L10" s="7" t="s">
        <v>160</v>
      </c>
      <c r="M10" s="7">
        <v>600000</v>
      </c>
      <c r="N10" s="7">
        <v>450000</v>
      </c>
    </row>
    <row r="11" spans="1:14" x14ac:dyDescent="0.3">
      <c r="B11" s="7">
        <v>4</v>
      </c>
      <c r="C11" s="7" t="s">
        <v>162</v>
      </c>
      <c r="J11" s="7">
        <v>7</v>
      </c>
      <c r="K11" s="7" t="s">
        <v>175</v>
      </c>
      <c r="L11" s="7" t="s">
        <v>160</v>
      </c>
      <c r="M11" s="7">
        <v>500000</v>
      </c>
      <c r="N11" s="7">
        <v>450000</v>
      </c>
    </row>
    <row r="12" spans="1:14" x14ac:dyDescent="0.3">
      <c r="B12" s="7">
        <v>5</v>
      </c>
      <c r="C12" s="7" t="s">
        <v>163</v>
      </c>
      <c r="J12" s="7">
        <v>9</v>
      </c>
      <c r="K12" s="7" t="s">
        <v>177</v>
      </c>
      <c r="L12" s="7" t="s">
        <v>161</v>
      </c>
      <c r="M12" s="7">
        <v>250000</v>
      </c>
      <c r="N12" s="7">
        <v>200000</v>
      </c>
    </row>
    <row r="13" spans="1:14" x14ac:dyDescent="0.3">
      <c r="J13" s="7">
        <v>11</v>
      </c>
      <c r="K13" s="7" t="s">
        <v>179</v>
      </c>
      <c r="L13" s="7" t="s">
        <v>162</v>
      </c>
      <c r="M13" s="7">
        <v>625000</v>
      </c>
      <c r="N13" s="7">
        <v>565000</v>
      </c>
    </row>
    <row r="14" spans="1:14" x14ac:dyDescent="0.3">
      <c r="B14" s="8" t="s">
        <v>194</v>
      </c>
      <c r="C14" s="8"/>
      <c r="D14" s="8"/>
      <c r="E14" s="8"/>
      <c r="F14" s="8"/>
      <c r="J14" s="7">
        <v>12</v>
      </c>
      <c r="K14" s="7" t="s">
        <v>180</v>
      </c>
      <c r="L14" s="7" t="s">
        <v>162</v>
      </c>
      <c r="M14" s="7">
        <v>600000</v>
      </c>
      <c r="N14" s="7">
        <v>565000</v>
      </c>
    </row>
    <row r="15" spans="1:14" x14ac:dyDescent="0.3">
      <c r="B15" s="9" t="s">
        <v>164</v>
      </c>
      <c r="C15" s="9" t="s">
        <v>165</v>
      </c>
      <c r="D15" s="9" t="s">
        <v>157</v>
      </c>
      <c r="E15" s="9" t="s">
        <v>166</v>
      </c>
      <c r="F15" s="9" t="s">
        <v>167</v>
      </c>
      <c r="J15" s="7">
        <v>14</v>
      </c>
      <c r="K15" s="7" t="s">
        <v>182</v>
      </c>
      <c r="L15" s="7" t="s">
        <v>162</v>
      </c>
      <c r="M15" s="7">
        <v>600000</v>
      </c>
      <c r="N15" s="7">
        <v>565000</v>
      </c>
    </row>
    <row r="16" spans="1:14" x14ac:dyDescent="0.3">
      <c r="B16" s="7">
        <v>1</v>
      </c>
      <c r="C16" s="7" t="s">
        <v>168</v>
      </c>
      <c r="D16" s="7" t="s">
        <v>169</v>
      </c>
      <c r="E16" s="7" t="s">
        <v>169</v>
      </c>
      <c r="F16" s="7">
        <v>750000</v>
      </c>
      <c r="J16" s="7">
        <v>18</v>
      </c>
      <c r="K16" s="7" t="s">
        <v>186</v>
      </c>
      <c r="L16" s="7" t="s">
        <v>163</v>
      </c>
      <c r="M16" s="7">
        <v>470000</v>
      </c>
      <c r="N16" s="7">
        <v>233000</v>
      </c>
    </row>
    <row r="17" spans="2:6" x14ac:dyDescent="0.3">
      <c r="B17" s="7">
        <v>2</v>
      </c>
      <c r="C17" s="7" t="s">
        <v>170</v>
      </c>
      <c r="D17" s="7">
        <v>1</v>
      </c>
      <c r="E17" s="7">
        <v>1</v>
      </c>
      <c r="F17" s="7">
        <v>500000</v>
      </c>
    </row>
    <row r="18" spans="2:6" x14ac:dyDescent="0.3">
      <c r="B18" s="7">
        <v>3</v>
      </c>
      <c r="C18" s="7" t="s">
        <v>171</v>
      </c>
      <c r="D18" s="7">
        <v>1</v>
      </c>
      <c r="E18" s="7">
        <v>2</v>
      </c>
      <c r="F18" s="7">
        <v>400000</v>
      </c>
    </row>
    <row r="19" spans="2:6" x14ac:dyDescent="0.3">
      <c r="B19" s="7">
        <v>4</v>
      </c>
      <c r="C19" s="7" t="s">
        <v>172</v>
      </c>
      <c r="D19" s="7">
        <v>1</v>
      </c>
      <c r="E19" s="7">
        <v>2</v>
      </c>
      <c r="F19" s="7">
        <v>300000</v>
      </c>
    </row>
    <row r="20" spans="2:6" x14ac:dyDescent="0.3">
      <c r="B20" s="7">
        <v>5</v>
      </c>
      <c r="C20" s="7" t="s">
        <v>173</v>
      </c>
      <c r="D20" s="7">
        <v>1</v>
      </c>
      <c r="E20" s="7">
        <v>2</v>
      </c>
      <c r="F20" s="7">
        <v>550000</v>
      </c>
    </row>
    <row r="21" spans="2:6" x14ac:dyDescent="0.3">
      <c r="B21" s="7">
        <v>6</v>
      </c>
      <c r="C21" s="7" t="s">
        <v>174</v>
      </c>
      <c r="D21" s="7">
        <v>2</v>
      </c>
      <c r="E21" s="7">
        <v>1</v>
      </c>
      <c r="F21" s="7">
        <v>600000</v>
      </c>
    </row>
    <row r="22" spans="2:6" x14ac:dyDescent="0.3">
      <c r="B22" s="7">
        <v>7</v>
      </c>
      <c r="C22" s="7" t="s">
        <v>175</v>
      </c>
      <c r="D22" s="7">
        <v>2</v>
      </c>
      <c r="E22" s="7">
        <v>6</v>
      </c>
      <c r="F22" s="7">
        <v>500000</v>
      </c>
    </row>
    <row r="23" spans="2:6" x14ac:dyDescent="0.3">
      <c r="B23" s="7">
        <v>8</v>
      </c>
      <c r="C23" s="7" t="s">
        <v>176</v>
      </c>
      <c r="D23" s="7">
        <v>2</v>
      </c>
      <c r="E23" s="7">
        <v>6</v>
      </c>
      <c r="F23" s="7">
        <v>250000</v>
      </c>
    </row>
    <row r="24" spans="2:6" x14ac:dyDescent="0.3">
      <c r="B24" s="7">
        <v>9</v>
      </c>
      <c r="C24" s="7" t="s">
        <v>177</v>
      </c>
      <c r="D24" s="7">
        <v>3</v>
      </c>
      <c r="E24" s="7">
        <v>1</v>
      </c>
      <c r="F24" s="7">
        <v>250000</v>
      </c>
    </row>
    <row r="25" spans="2:6" x14ac:dyDescent="0.3">
      <c r="B25" s="7">
        <v>10</v>
      </c>
      <c r="C25" s="7" t="s">
        <v>178</v>
      </c>
      <c r="D25" s="7">
        <v>3</v>
      </c>
      <c r="E25" s="7">
        <v>9</v>
      </c>
      <c r="F25" s="7">
        <v>150000</v>
      </c>
    </row>
    <row r="26" spans="2:6" x14ac:dyDescent="0.3">
      <c r="B26" s="7">
        <v>11</v>
      </c>
      <c r="C26" s="7" t="s">
        <v>179</v>
      </c>
      <c r="D26" s="7">
        <v>4</v>
      </c>
      <c r="E26" s="7">
        <v>1</v>
      </c>
      <c r="F26" s="7">
        <v>625000</v>
      </c>
    </row>
    <row r="27" spans="2:6" x14ac:dyDescent="0.3">
      <c r="B27" s="7">
        <v>12</v>
      </c>
      <c r="C27" s="7" t="s">
        <v>180</v>
      </c>
      <c r="D27" s="7">
        <v>4</v>
      </c>
      <c r="E27" s="7">
        <v>11</v>
      </c>
      <c r="F27" s="7">
        <v>600000</v>
      </c>
    </row>
    <row r="28" spans="2:6" x14ac:dyDescent="0.3">
      <c r="B28" s="7">
        <v>13</v>
      </c>
      <c r="C28" s="7" t="s">
        <v>181</v>
      </c>
      <c r="D28" s="7">
        <v>4</v>
      </c>
      <c r="E28" s="7">
        <v>11</v>
      </c>
      <c r="F28" s="7">
        <v>550000</v>
      </c>
    </row>
    <row r="29" spans="2:6" x14ac:dyDescent="0.3">
      <c r="B29" s="7">
        <v>14</v>
      </c>
      <c r="C29" s="7" t="s">
        <v>182</v>
      </c>
      <c r="D29" s="7">
        <v>4</v>
      </c>
      <c r="E29" s="7">
        <v>13</v>
      </c>
      <c r="F29" s="7">
        <v>600000</v>
      </c>
    </row>
    <row r="30" spans="2:6" x14ac:dyDescent="0.3">
      <c r="B30" s="7">
        <v>15</v>
      </c>
      <c r="C30" s="7" t="s">
        <v>183</v>
      </c>
      <c r="D30" s="7">
        <v>4</v>
      </c>
      <c r="E30" s="7">
        <v>13</v>
      </c>
      <c r="F30" s="7">
        <v>450000</v>
      </c>
    </row>
    <row r="31" spans="2:6" x14ac:dyDescent="0.3">
      <c r="B31" s="7">
        <v>16</v>
      </c>
      <c r="C31" s="7" t="s">
        <v>184</v>
      </c>
      <c r="D31" s="7">
        <v>5</v>
      </c>
      <c r="E31" s="7">
        <v>6</v>
      </c>
      <c r="F31" s="7">
        <v>150000</v>
      </c>
    </row>
    <row r="32" spans="2:6" x14ac:dyDescent="0.3">
      <c r="B32" s="7">
        <v>17</v>
      </c>
      <c r="C32" s="7" t="s">
        <v>185</v>
      </c>
      <c r="D32" s="7">
        <v>5</v>
      </c>
      <c r="E32" s="7">
        <v>9</v>
      </c>
      <c r="F32" s="7">
        <v>220000</v>
      </c>
    </row>
    <row r="33" spans="2:6" x14ac:dyDescent="0.3">
      <c r="B33" s="7">
        <v>18</v>
      </c>
      <c r="C33" s="7" t="s">
        <v>186</v>
      </c>
      <c r="D33" s="7">
        <v>5</v>
      </c>
      <c r="E33" s="7">
        <v>11</v>
      </c>
      <c r="F33" s="7">
        <v>470000</v>
      </c>
    </row>
    <row r="34" spans="2:6" x14ac:dyDescent="0.3">
      <c r="B34" s="7">
        <v>19</v>
      </c>
      <c r="C34" s="7" t="s">
        <v>187</v>
      </c>
      <c r="D34" s="7">
        <v>5</v>
      </c>
      <c r="E34" s="7">
        <v>2</v>
      </c>
      <c r="F34" s="7">
        <v>225000</v>
      </c>
    </row>
    <row r="35" spans="2:6" x14ac:dyDescent="0.3">
      <c r="B35" s="7">
        <v>20</v>
      </c>
      <c r="C35" s="7" t="s">
        <v>188</v>
      </c>
      <c r="D35" s="7">
        <v>5</v>
      </c>
      <c r="E35" s="7">
        <v>13</v>
      </c>
      <c r="F35" s="7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007</vt:lpstr>
      <vt:lpstr>021</vt:lpstr>
      <vt:lpstr>Sheet1</vt:lpstr>
      <vt:lpstr>028</vt:lpstr>
      <vt:lpstr>006</vt:lpstr>
      <vt:lpstr>017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039</vt:lpstr>
      <vt:lpstr>040</vt:lpstr>
      <vt:lpstr>041</vt:lpstr>
      <vt:lpstr>042</vt:lpstr>
      <vt:lpstr>043</vt:lpstr>
      <vt:lpstr>045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Rajanand Ilangovan</dc:creator>
  <cp:lastModifiedBy>Rajanand Ilangovan</cp:lastModifiedBy>
  <dcterms:created xsi:type="dcterms:W3CDTF">2022-05-15T05:48:18Z</dcterms:created>
  <dcterms:modified xsi:type="dcterms:W3CDTF">2022-06-23T07:00:59Z</dcterms:modified>
</cp:coreProperties>
</file>