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zb0109\Desktop\Vehicles\MTR-NASA\PropDesign\"/>
    </mc:Choice>
  </mc:AlternateContent>
  <xr:revisionPtr revIDLastSave="0" documentId="13_ncr:1_{060DF8D2-EF91-418B-B8EB-7BA07475356C}" xr6:coauthVersionLast="47" xr6:coauthVersionMax="47" xr10:uidLastSave="{00000000-0000-0000-0000-000000000000}"/>
  <bookViews>
    <workbookView xWindow="28680" yWindow="-420" windowWidth="29040" windowHeight="1584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<sst xmlns="http://schemas.openxmlformats.org/spreadsheetml/2006/main" count="49" uniqueCount="49">
  <si>
    <t>Propeller characteristics</t>
  </si>
  <si>
    <t>Blades</t>
  </si>
  <si>
    <t>Hub Radius Ratio</t>
  </si>
  <si>
    <t>Type (1=fixed pitch; 2 = C/S)</t>
  </si>
  <si>
    <t>Diameter (m)</t>
  </si>
  <si>
    <t>Blade 0.75R pitch limit, fine (deg)</t>
  </si>
  <si>
    <t>Blade 0.75R pitch limit, coarse (deg)</t>
  </si>
  <si>
    <t>Density Altitude</t>
  </si>
  <si>
    <t>(ft)</t>
  </si>
  <si>
    <t>True airspeed</t>
  </si>
  <si>
    <t>(kt)</t>
  </si>
  <si>
    <t>(rpm)</t>
  </si>
  <si>
    <t>Prop RPM</t>
  </si>
  <si>
    <t>Prop tip Mach</t>
  </si>
  <si>
    <t>(mach)</t>
  </si>
  <si>
    <t>Case Name</t>
  </si>
  <si>
    <t># of Active Props</t>
  </si>
  <si>
    <t>Vehicle mass</t>
  </si>
  <si>
    <t>(kg)</t>
  </si>
  <si>
    <t>Lift-to-drag ratio</t>
  </si>
  <si>
    <t>Thrust-to-weight ratio</t>
  </si>
  <si>
    <t>Rate of climb</t>
  </si>
  <si>
    <t>(ft/min)</t>
  </si>
  <si>
    <t>XI-des</t>
  </si>
  <si>
    <t>CL-des</t>
  </si>
  <si>
    <t>Blade airfoil filename (Airfoil folder)</t>
  </si>
  <si>
    <t>Blade properties filename (Airfoil folder)</t>
  </si>
  <si>
    <t>Duct airfoil filename (Airfoil folder)</t>
  </si>
  <si>
    <t>DuctAirfoil.mat</t>
  </si>
  <si>
    <t>Rotor position on duct (0-1, 0=LE, 1=TE)</t>
  </si>
  <si>
    <t>Tip clearance ratio (clearance/rotor radius)</t>
  </si>
  <si>
    <t>Duct chord incidence angle (w.r.t. rotor axis)</t>
  </si>
  <si>
    <t>Duct aspect ratio (diameter / chord)</t>
  </si>
  <si>
    <t>Generate duct (1 = yes, 0 = no)</t>
  </si>
  <si>
    <t>Duct characteristics</t>
  </si>
  <si>
    <t>Centerbody characteristics</t>
  </si>
  <si>
    <t>Generate centerbody (1 = yes, 0 = no)</t>
  </si>
  <si>
    <t>CBAirfoil.mat</t>
  </si>
  <si>
    <t>Centerbody airfoil filename (Airfoil folder)</t>
  </si>
  <si>
    <t>Rotor position on centerbody (0-1, 0=LE, 1=TE)</t>
  </si>
  <si>
    <t>Centerbody length (m)</t>
  </si>
  <si>
    <t>Centerbody radius ratio (radius / rotor radius)</t>
  </si>
  <si>
    <t>Centerbody fineness ratio (length/diameter)</t>
  </si>
  <si>
    <t>MTOM/DL</t>
  </si>
  <si>
    <t>Forward Flight</t>
  </si>
  <si>
    <t>clarkysmooth.mat</t>
  </si>
  <si>
    <t>clarkysmoothAF.mat</t>
  </si>
  <si>
    <t>Hover</t>
  </si>
  <si>
    <t>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</si>
</sst>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165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O15" sqref="O15"/>
    </sheetView>
  </sheetViews>
  <sheetFormatPr defaultRowHeight="15" x14ac:dyDescent="0.25"/>
  <cols>
    <col min="1" max="1" width="42.42578125" style="2" bestFit="1" customWidth="1"/>
    <col min="2" max="2" width="19.85546875" style="2" customWidth="1"/>
    <col min="3" max="4" width="9.140625" style="2"/>
    <col min="5" max="5" width="24.7109375" style="2" customWidth="1"/>
    <col min="6" max="6" width="9.140625" style="2" customWidth="1"/>
    <col min="7" max="16384" width="9.140625" style="2"/>
  </cols>
  <sheetData>
    <row r="1" spans="1:18" ht="45" x14ac:dyDescent="0.25">
      <c r="A1" s="8" t="s">
        <v>0</v>
      </c>
      <c r="B1" s="8"/>
      <c r="C1" s="1"/>
      <c r="E1" s="2" t="s">
        <v>15</v>
      </c>
      <c r="F1" s="2" t="s">
        <v>7</v>
      </c>
      <c r="G1" s="2" t="s">
        <v>9</v>
      </c>
      <c r="H1" s="2" t="s">
        <v>13</v>
      </c>
      <c r="I1" s="2" t="s">
        <v>12</v>
      </c>
      <c r="J1" s="2" t="s">
        <v>16</v>
      </c>
      <c r="K1" s="2" t="s">
        <v>20</v>
      </c>
      <c r="L1" s="2" t="s">
        <v>17</v>
      </c>
      <c r="M1" s="2" t="s">
        <v>19</v>
      </c>
      <c r="N1" s="2" t="s">
        <v>21</v>
      </c>
      <c r="Q1" s="3" t="s">
        <v>23</v>
      </c>
      <c r="R1" s="3" t="s">
        <v>24</v>
      </c>
    </row>
    <row r="2" spans="1:18" x14ac:dyDescent="0.25">
      <c r="A2" s="2" t="s">
        <v>1</v>
      </c>
      <c r="B2" s="2">
        <v>8</v>
      </c>
      <c r="F2" s="2" t="s">
        <v>8</v>
      </c>
      <c r="G2" s="2" t="s">
        <v>10</v>
      </c>
      <c r="H2" s="2" t="s">
        <v>14</v>
      </c>
      <c r="I2" s="2" t="s">
        <v>11</v>
      </c>
      <c r="L2" s="2" t="s">
        <v>18</v>
      </c>
      <c r="N2" s="2" t="s">
        <v>22</v>
      </c>
      <c r="Q2" s="7">
        <v>0.2</v>
      </c>
      <c r="R2" s="7">
        <v>0.6</v>
      </c>
    </row>
    <row r="3" spans="1:18" x14ac:dyDescent="0.25">
      <c r="A3" s="2" t="s">
        <v>4</v>
      </c>
      <c r="B3" s="2">
        <v>2.9483000000000001</v>
      </c>
      <c r="Q3" s="7">
        <v>0.5</v>
      </c>
      <c r="R3" s="7">
        <v>0.2</v>
      </c>
    </row>
    <row r="4" spans="1:18" x14ac:dyDescent="0.25">
      <c r="A4" s="2" t="s">
        <v>2</v>
      </c>
      <c r="B4" s="2">
        <v>0.2</v>
      </c>
      <c r="E4" s="2" t="s">
        <v>44</v>
      </c>
      <c r="F4" s="2">
        <v>10000</v>
      </c>
      <c r="G4" s="2">
        <v>150</v>
      </c>
      <c r="H4" s="2">
        <v>0.4</v>
      </c>
      <c r="J4" s="2">
        <v>4</v>
      </c>
      <c r="L4" s="2">
        <v>3000</v>
      </c>
      <c r="M4" s="2">
        <v>7</v>
      </c>
      <c r="Q4" s="7">
        <v>0.75</v>
      </c>
      <c r="R4" s="7">
        <v>0.2</v>
      </c>
    </row>
    <row r="5" spans="1:18" x14ac:dyDescent="0.25">
      <c r="A5" s="2" t="s">
        <v>3</v>
      </c>
      <c r="B5" s="2">
        <v>2</v>
      </c>
      <c r="E5" s="2" t="s">
        <v>48</v>
      </c>
      <c r="F5" s="2">
        <v>6000</v>
      </c>
      <c r="G5" s="2">
        <v>155</v>
      </c>
      <c r="H5" s="2">
        <v>0.51</v>
      </c>
      <c r="J5" s="2">
        <v>4</v>
      </c>
      <c r="L5" s="2">
        <v>3000</v>
      </c>
      <c r="M5" s="2">
        <v>7</v>
      </c>
      <c r="N5" s="2">
        <v>900</v>
      </c>
      <c r="Q5" s="7">
        <v>1</v>
      </c>
      <c r="R5" s="7">
        <v>0.2</v>
      </c>
    </row>
    <row r="6" spans="1:18" x14ac:dyDescent="0.25">
      <c r="A6" s="2" t="s">
        <v>5</v>
      </c>
      <c r="B6" s="2">
        <v>0</v>
      </c>
      <c r="E6" s="2" t="s">
        <v>47</v>
      </c>
      <c r="F6" s="2">
        <v>6000</v>
      </c>
      <c r="G6" s="2">
        <v>0</v>
      </c>
      <c r="H6" s="2">
        <v>0.51</v>
      </c>
      <c r="J6" s="2">
        <v>4</v>
      </c>
      <c r="K6" s="2">
        <v>1.3</v>
      </c>
      <c r="L6" s="2">
        <f>4*3000/6</f>
        <v>2000</v>
      </c>
      <c r="N6" s="2">
        <v>100</v>
      </c>
    </row>
    <row r="7" spans="1:18" x14ac:dyDescent="0.25">
      <c r="A7" s="2" t="s">
        <v>6</v>
      </c>
      <c r="B7" s="2">
        <v>60</v>
      </c>
      <c r="Q7" s="4"/>
      <c r="R7" s="5"/>
    </row>
    <row r="8" spans="1:18" x14ac:dyDescent="0.25">
      <c r="A8" s="2" t="s">
        <v>26</v>
      </c>
      <c r="B8" s="2" t="s">
        <v>45</v>
      </c>
      <c r="Q8" s="4"/>
      <c r="R8" s="5"/>
    </row>
    <row r="9" spans="1:18" x14ac:dyDescent="0.25">
      <c r="A9" s="2" t="s">
        <v>25</v>
      </c>
      <c r="B9" s="2" t="s">
        <v>46</v>
      </c>
      <c r="Q9" s="4"/>
      <c r="R9" s="5"/>
    </row>
    <row r="10" spans="1:18" x14ac:dyDescent="0.25">
      <c r="Q10" s="4"/>
      <c r="R10" s="5"/>
    </row>
    <row r="11" spans="1:18" x14ac:dyDescent="0.25">
      <c r="A11" s="8" t="s">
        <v>34</v>
      </c>
      <c r="B11" s="8"/>
    </row>
    <row r="12" spans="1:18" x14ac:dyDescent="0.25">
      <c r="A12" s="2" t="s">
        <v>33</v>
      </c>
      <c r="B12" s="6">
        <v>0</v>
      </c>
    </row>
    <row r="13" spans="1:18" x14ac:dyDescent="0.25">
      <c r="A13" s="2" t="s">
        <v>27</v>
      </c>
      <c r="B13" s="2" t="s">
        <v>28</v>
      </c>
    </row>
    <row r="14" spans="1:18" x14ac:dyDescent="0.25">
      <c r="A14" s="2" t="s">
        <v>29</v>
      </c>
      <c r="B14" s="2">
        <v>0.5</v>
      </c>
    </row>
    <row r="15" spans="1:18" x14ac:dyDescent="0.25">
      <c r="A15" s="2" t="s">
        <v>30</v>
      </c>
      <c r="B15" s="2">
        <v>0.01</v>
      </c>
    </row>
    <row r="16" spans="1:18" x14ac:dyDescent="0.25">
      <c r="A16" s="2" t="s">
        <v>32</v>
      </c>
      <c r="B16" s="2">
        <v>5</v>
      </c>
    </row>
    <row r="17" spans="1:2" x14ac:dyDescent="0.25">
      <c r="A17" s="2" t="s">
        <v>31</v>
      </c>
      <c r="B17" s="2">
        <v>0</v>
      </c>
    </row>
    <row r="21" spans="1:2" x14ac:dyDescent="0.25">
      <c r="A21" s="8" t="s">
        <v>35</v>
      </c>
      <c r="B21" s="8"/>
    </row>
    <row r="22" spans="1:2" x14ac:dyDescent="0.25">
      <c r="A22" s="2" t="s">
        <v>36</v>
      </c>
      <c r="B22" s="6">
        <v>0</v>
      </c>
    </row>
    <row r="23" spans="1:2" x14ac:dyDescent="0.25">
      <c r="A23" s="2" t="s">
        <v>38</v>
      </c>
      <c r="B23" s="2" t="s">
        <v>37</v>
      </c>
    </row>
    <row r="24" spans="1:2" x14ac:dyDescent="0.25">
      <c r="A24" s="2" t="s">
        <v>39</v>
      </c>
      <c r="B24" s="2">
        <v>0.4</v>
      </c>
    </row>
    <row r="25" spans="1:2" x14ac:dyDescent="0.25">
      <c r="A25" s="2" t="s">
        <v>40</v>
      </c>
    </row>
    <row r="26" spans="1:2" x14ac:dyDescent="0.25">
      <c r="A26" s="2" t="s">
        <v>41</v>
      </c>
      <c r="B26" s="2">
        <v>0.14000000000000001</v>
      </c>
    </row>
    <row r="27" spans="1:2" x14ac:dyDescent="0.25">
      <c r="A27" s="2" t="s">
        <v>42</v>
      </c>
      <c r="B27" s="2">
        <v>2</v>
      </c>
    </row>
  </sheetData>
  <mergeCells count="3">
    <mergeCell ref="A1:B1"/>
    <mergeCell ref="A11:B11"/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C106-729F-4B7D-9736-0B92C95E2882}">
  <dimension ref="A1:Q27"/>
  <sheetViews>
    <sheetView workbookViewId="0">
      <selection activeCell="D31" sqref="D31:M32"/>
    </sheetView>
  </sheetViews>
  <sheetFormatPr defaultRowHeight="15" x14ac:dyDescent="0.25"/>
  <sheetData>
    <row r="1" spans="1:17" x14ac:dyDescent="0.25">
      <c r="A1" t="s">
        <v>43</v>
      </c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</row>
    <row r="2" spans="1:17" x14ac:dyDescent="0.25">
      <c r="A2">
        <v>500</v>
      </c>
      <c r="B2">
        <f>SQRT(($A2/B$1)/3.1416)</f>
        <v>1.7841220301272938</v>
      </c>
      <c r="C2">
        <f t="shared" ref="C2:Q17" si="0">SQRT(($A2/C$1)/3.1416)</f>
        <v>1.628673135404384</v>
      </c>
      <c r="D2">
        <f t="shared" si="0"/>
        <v>1.507858324716961</v>
      </c>
      <c r="E2">
        <f t="shared" si="0"/>
        <v>1.4104723097214493</v>
      </c>
      <c r="F2">
        <f t="shared" si="0"/>
        <v>1.3298060465065189</v>
      </c>
      <c r="G2">
        <f t="shared" si="0"/>
        <v>1.2615647859673194</v>
      </c>
      <c r="H2">
        <f t="shared" si="0"/>
        <v>1.2028548273294617</v>
      </c>
      <c r="I2">
        <f t="shared" si="0"/>
        <v>1.151645818380796</v>
      </c>
      <c r="J2">
        <f t="shared" si="0"/>
        <v>1.1064655124079934</v>
      </c>
      <c r="K2">
        <f t="shared" si="0"/>
        <v>1.0662168464759503</v>
      </c>
      <c r="L2">
        <f t="shared" si="0"/>
        <v>1.0300633343611347</v>
      </c>
      <c r="M2">
        <f t="shared" si="0"/>
        <v>0.99735453487988912</v>
      </c>
      <c r="N2">
        <f t="shared" si="0"/>
        <v>0.96757602199966031</v>
      </c>
      <c r="O2">
        <f t="shared" si="0"/>
        <v>0.94031487314763285</v>
      </c>
      <c r="P2">
        <f t="shared" si="0"/>
        <v>0.9152352901944103</v>
      </c>
      <c r="Q2">
        <f t="shared" si="0"/>
        <v>0.89206101506364688</v>
      </c>
    </row>
    <row r="3" spans="1:17" x14ac:dyDescent="0.25">
      <c r="A3">
        <v>600</v>
      </c>
      <c r="B3">
        <f t="shared" ref="B3:Q27" si="1">SQRT(($A3/B$1)/3.1416)</f>
        <v>1.9544077624852607</v>
      </c>
      <c r="C3">
        <f t="shared" si="0"/>
        <v>1.7841220301272938</v>
      </c>
      <c r="D3">
        <f t="shared" si="0"/>
        <v>1.6517760359388582</v>
      </c>
      <c r="E3">
        <f t="shared" si="0"/>
        <v>1.545095001541702</v>
      </c>
      <c r="F3">
        <f t="shared" si="0"/>
        <v>1.4567295375567688</v>
      </c>
      <c r="G3">
        <f t="shared" si="0"/>
        <v>1.3819749820569551</v>
      </c>
      <c r="H3">
        <f t="shared" si="0"/>
        <v>1.3176614446646555</v>
      </c>
      <c r="I3">
        <f t="shared" si="0"/>
        <v>1.2615647859673194</v>
      </c>
      <c r="J3">
        <f t="shared" si="0"/>
        <v>1.2120722404947404</v>
      </c>
      <c r="K3">
        <f t="shared" si="0"/>
        <v>1.1679820360138011</v>
      </c>
      <c r="L3">
        <f t="shared" si="0"/>
        <v>1.1283778477771595</v>
      </c>
      <c r="M3">
        <f t="shared" si="0"/>
        <v>1.0925471531675766</v>
      </c>
      <c r="N3">
        <f t="shared" si="0"/>
        <v>1.0599264267006576</v>
      </c>
      <c r="O3">
        <f t="shared" si="0"/>
        <v>1.0300633343611347</v>
      </c>
      <c r="P3">
        <f t="shared" si="0"/>
        <v>1.0025900277285307</v>
      </c>
      <c r="Q3">
        <f t="shared" si="0"/>
        <v>0.97720388124263036</v>
      </c>
    </row>
    <row r="4" spans="1:17" x14ac:dyDescent="0.25">
      <c r="A4">
        <v>700</v>
      </c>
      <c r="B4">
        <f t="shared" si="1"/>
        <v>2.1110016546037453</v>
      </c>
      <c r="C4">
        <f t="shared" si="0"/>
        <v>1.9270720419286678</v>
      </c>
      <c r="D4">
        <f t="shared" si="0"/>
        <v>1.7841220301272938</v>
      </c>
      <c r="E4">
        <f t="shared" si="0"/>
        <v>1.6688933432329773</v>
      </c>
      <c r="F4">
        <f t="shared" si="0"/>
        <v>1.5734477334361687</v>
      </c>
      <c r="G4">
        <f t="shared" si="0"/>
        <v>1.4927035850663302</v>
      </c>
      <c r="H4">
        <f t="shared" si="0"/>
        <v>1.4232370251935216</v>
      </c>
      <c r="I4">
        <f t="shared" si="0"/>
        <v>1.3626457086827679</v>
      </c>
      <c r="J4">
        <f t="shared" si="0"/>
        <v>1.3091876497307773</v>
      </c>
      <c r="K4">
        <f t="shared" si="0"/>
        <v>1.2615647859673194</v>
      </c>
      <c r="L4">
        <f t="shared" si="0"/>
        <v>1.2187873735452179</v>
      </c>
      <c r="M4">
        <f t="shared" si="0"/>
        <v>1.1800858000771266</v>
      </c>
      <c r="N4">
        <f t="shared" si="0"/>
        <v>1.1448513884728277</v>
      </c>
      <c r="O4">
        <f t="shared" si="0"/>
        <v>1.1125955621553181</v>
      </c>
      <c r="P4">
        <f t="shared" si="0"/>
        <v>1.0829209994196922</v>
      </c>
      <c r="Q4">
        <f t="shared" si="0"/>
        <v>1.0555008273018727</v>
      </c>
    </row>
    <row r="5" spans="1:17" x14ac:dyDescent="0.25">
      <c r="A5">
        <v>800</v>
      </c>
      <c r="B5">
        <f t="shared" si="1"/>
        <v>2.2567556955543191</v>
      </c>
      <c r="C5">
        <f t="shared" si="0"/>
        <v>2.0601266687222695</v>
      </c>
      <c r="D5">
        <f t="shared" si="0"/>
        <v>1.9073066779805454</v>
      </c>
      <c r="E5">
        <f t="shared" si="0"/>
        <v>1.7841220301272938</v>
      </c>
      <c r="F5">
        <f t="shared" si="0"/>
        <v>1.6820863812897591</v>
      </c>
      <c r="G5">
        <f t="shared" si="0"/>
        <v>1.5957672558078226</v>
      </c>
      <c r="H5">
        <f t="shared" si="0"/>
        <v>1.52150437955586</v>
      </c>
      <c r="I5">
        <f t="shared" si="0"/>
        <v>1.4567295375567688</v>
      </c>
      <c r="J5">
        <f t="shared" si="0"/>
        <v>1.3995804686538225</v>
      </c>
      <c r="K5">
        <f t="shared" si="0"/>
        <v>1.3486694858024304</v>
      </c>
      <c r="L5">
        <f t="shared" si="0"/>
        <v>1.302938508323507</v>
      </c>
      <c r="M5">
        <f t="shared" si="0"/>
        <v>1.2615647859673194</v>
      </c>
      <c r="N5">
        <f t="shared" si="0"/>
        <v>1.2238976155536456</v>
      </c>
      <c r="O5">
        <f t="shared" si="0"/>
        <v>1.1894146867515292</v>
      </c>
      <c r="P5">
        <f t="shared" si="0"/>
        <v>1.1576912447918029</v>
      </c>
      <c r="Q5">
        <f t="shared" si="0"/>
        <v>1.1283778477771595</v>
      </c>
    </row>
    <row r="6" spans="1:17" x14ac:dyDescent="0.25">
      <c r="A6">
        <v>900</v>
      </c>
      <c r="B6">
        <f t="shared" si="1"/>
        <v>2.3936508837117341</v>
      </c>
      <c r="C6">
        <f t="shared" si="0"/>
        <v>2.1850943063351531</v>
      </c>
      <c r="D6">
        <f t="shared" si="0"/>
        <v>2.0230042287036456</v>
      </c>
      <c r="E6">
        <f t="shared" si="0"/>
        <v>1.8923471789509789</v>
      </c>
      <c r="F6">
        <f t="shared" si="0"/>
        <v>1.7841220301272938</v>
      </c>
      <c r="G6">
        <f t="shared" si="0"/>
        <v>1.6925667716657393</v>
      </c>
      <c r="H6">
        <f t="shared" si="0"/>
        <v>1.6137990965834688</v>
      </c>
      <c r="I6">
        <f t="shared" si="0"/>
        <v>1.545095001541702</v>
      </c>
      <c r="J6">
        <f t="shared" si="0"/>
        <v>1.484479260302046</v>
      </c>
      <c r="K6">
        <f t="shared" si="0"/>
        <v>1.430480008485409</v>
      </c>
      <c r="L6">
        <f t="shared" si="0"/>
        <v>1.3819749820569551</v>
      </c>
      <c r="M6">
        <f t="shared" si="0"/>
        <v>1.3380915225954704</v>
      </c>
      <c r="N6">
        <f t="shared" si="0"/>
        <v>1.2981394551540435</v>
      </c>
      <c r="O6">
        <f t="shared" si="0"/>
        <v>1.2615647859673194</v>
      </c>
      <c r="P6">
        <f t="shared" si="0"/>
        <v>1.2279169945688688</v>
      </c>
      <c r="Q6">
        <f t="shared" si="0"/>
        <v>1.196825441855867</v>
      </c>
    </row>
    <row r="7" spans="1:17" x14ac:dyDescent="0.25">
      <c r="A7">
        <v>1000</v>
      </c>
      <c r="B7">
        <f t="shared" si="1"/>
        <v>2.5231295719346387</v>
      </c>
      <c r="C7">
        <f t="shared" si="0"/>
        <v>2.3032916367615921</v>
      </c>
      <c r="D7">
        <f t="shared" si="0"/>
        <v>2.1324336929519006</v>
      </c>
      <c r="E7">
        <f t="shared" si="0"/>
        <v>1.9947090697597782</v>
      </c>
      <c r="F7">
        <f t="shared" si="0"/>
        <v>1.8806297462952657</v>
      </c>
      <c r="G7">
        <f t="shared" si="0"/>
        <v>1.7841220301272938</v>
      </c>
      <c r="H7">
        <f t="shared" si="0"/>
        <v>1.7010936103752723</v>
      </c>
      <c r="I7">
        <f t="shared" si="0"/>
        <v>1.628673135404384</v>
      </c>
      <c r="J7">
        <f t="shared" si="0"/>
        <v>1.5647785339454803</v>
      </c>
      <c r="K7">
        <f t="shared" si="0"/>
        <v>1.507858324716961</v>
      </c>
      <c r="L7">
        <f t="shared" si="0"/>
        <v>1.4567295375567688</v>
      </c>
      <c r="M7">
        <f t="shared" si="0"/>
        <v>1.4104723097214493</v>
      </c>
      <c r="N7">
        <f t="shared" si="0"/>
        <v>1.3683591329389277</v>
      </c>
      <c r="O7">
        <f t="shared" si="0"/>
        <v>1.3298060465065189</v>
      </c>
      <c r="P7">
        <f t="shared" si="0"/>
        <v>1.2943381601554105</v>
      </c>
      <c r="Q7">
        <f t="shared" si="0"/>
        <v>1.2615647859673194</v>
      </c>
    </row>
    <row r="8" spans="1:17" x14ac:dyDescent="0.25">
      <c r="A8">
        <v>1100</v>
      </c>
      <c r="B8">
        <f t="shared" si="1"/>
        <v>2.6462806201248159</v>
      </c>
      <c r="C8">
        <f t="shared" si="0"/>
        <v>2.4157126485518683</v>
      </c>
      <c r="D8">
        <f t="shared" si="0"/>
        <v>2.2365153253041052</v>
      </c>
      <c r="E8">
        <f t="shared" si="0"/>
        <v>2.0920685218893076</v>
      </c>
      <c r="F8">
        <f t="shared" si="0"/>
        <v>1.9724211180464619</v>
      </c>
      <c r="G8">
        <f t="shared" si="0"/>
        <v>1.8712029714127993</v>
      </c>
      <c r="H8">
        <f t="shared" si="0"/>
        <v>1.7841220301272938</v>
      </c>
      <c r="I8">
        <f t="shared" si="0"/>
        <v>1.7081667951891411</v>
      </c>
      <c r="J8">
        <f t="shared" si="0"/>
        <v>1.6411535718287376</v>
      </c>
      <c r="K8">
        <f t="shared" si="0"/>
        <v>1.5814551527501701</v>
      </c>
      <c r="L8">
        <f t="shared" si="0"/>
        <v>1.5278308283803521</v>
      </c>
      <c r="M8">
        <f t="shared" si="0"/>
        <v>1.4793158385348466</v>
      </c>
      <c r="N8">
        <f t="shared" si="0"/>
        <v>1.4351471661007842</v>
      </c>
      <c r="O8">
        <f t="shared" si="0"/>
        <v>1.3947123479262049</v>
      </c>
      <c r="P8">
        <f t="shared" si="0"/>
        <v>1.3575133148952692</v>
      </c>
      <c r="Q8">
        <f t="shared" si="0"/>
        <v>1.323140310062408</v>
      </c>
    </row>
    <row r="9" spans="1:17" x14ac:dyDescent="0.25">
      <c r="A9">
        <v>1200</v>
      </c>
      <c r="B9">
        <f t="shared" si="1"/>
        <v>2.7639499641139103</v>
      </c>
      <c r="C9">
        <f t="shared" si="0"/>
        <v>2.5231295719346387</v>
      </c>
      <c r="D9">
        <f t="shared" si="0"/>
        <v>2.3359640720276023</v>
      </c>
      <c r="E9">
        <f t="shared" si="0"/>
        <v>2.1850943063351531</v>
      </c>
      <c r="F9">
        <f t="shared" si="0"/>
        <v>2.0601266687222695</v>
      </c>
      <c r="G9">
        <f t="shared" si="0"/>
        <v>1.9544077624852607</v>
      </c>
      <c r="H9">
        <f t="shared" si="0"/>
        <v>1.8634546856608813</v>
      </c>
      <c r="I9">
        <f t="shared" si="0"/>
        <v>1.7841220301272938</v>
      </c>
      <c r="J9">
        <f t="shared" si="0"/>
        <v>1.7141290010836054</v>
      </c>
      <c r="K9">
        <f t="shared" si="0"/>
        <v>1.6517760359388582</v>
      </c>
      <c r="L9">
        <f t="shared" si="0"/>
        <v>1.5957672558078226</v>
      </c>
      <c r="M9">
        <f t="shared" si="0"/>
        <v>1.545095001541702</v>
      </c>
      <c r="N9">
        <f t="shared" si="0"/>
        <v>1.4989623277577222</v>
      </c>
      <c r="O9">
        <f t="shared" si="0"/>
        <v>1.4567295375567688</v>
      </c>
      <c r="P9">
        <f t="shared" si="0"/>
        <v>1.4178764147137053</v>
      </c>
      <c r="Q9">
        <f t="shared" si="0"/>
        <v>1.3819749820569551</v>
      </c>
    </row>
    <row r="10" spans="1:17" x14ac:dyDescent="0.25">
      <c r="A10">
        <v>1300</v>
      </c>
      <c r="B10">
        <f t="shared" si="1"/>
        <v>2.8768103322607823</v>
      </c>
      <c r="C10">
        <f t="shared" si="0"/>
        <v>2.6261565210719375</v>
      </c>
      <c r="D10">
        <f t="shared" si="0"/>
        <v>2.431348492357158</v>
      </c>
      <c r="E10">
        <f t="shared" si="0"/>
        <v>2.2743182615624611</v>
      </c>
      <c r="F10">
        <f t="shared" si="0"/>
        <v>2.1442478204362887</v>
      </c>
      <c r="G10">
        <f t="shared" si="0"/>
        <v>2.0342120941291242</v>
      </c>
      <c r="H10">
        <f t="shared" si="0"/>
        <v>1.9395451303430533</v>
      </c>
      <c r="I10">
        <f t="shared" si="0"/>
        <v>1.8569730845072394</v>
      </c>
      <c r="J10">
        <f t="shared" si="0"/>
        <v>1.7841220301272938</v>
      </c>
      <c r="K10">
        <f t="shared" si="0"/>
        <v>1.7192230063734351</v>
      </c>
      <c r="L10">
        <f t="shared" si="0"/>
        <v>1.6609272197382594</v>
      </c>
      <c r="M10">
        <f t="shared" si="0"/>
        <v>1.6081858653272165</v>
      </c>
      <c r="N10">
        <f t="shared" si="0"/>
        <v>1.5601694560869299</v>
      </c>
      <c r="O10">
        <f t="shared" si="0"/>
        <v>1.5162121743749744</v>
      </c>
      <c r="P10">
        <f t="shared" si="0"/>
        <v>1.4757725619772311</v>
      </c>
      <c r="Q10">
        <f t="shared" si="0"/>
        <v>1.4384051661303912</v>
      </c>
    </row>
    <row r="11" spans="1:17" x14ac:dyDescent="0.25">
      <c r="A11">
        <v>1400</v>
      </c>
      <c r="B11">
        <f t="shared" si="1"/>
        <v>2.9854071701326603</v>
      </c>
      <c r="C11">
        <f t="shared" si="0"/>
        <v>2.7252914173655358</v>
      </c>
      <c r="D11">
        <f t="shared" si="0"/>
        <v>2.5231295719346387</v>
      </c>
      <c r="E11">
        <f t="shared" si="0"/>
        <v>2.3601716001542532</v>
      </c>
      <c r="F11">
        <f t="shared" si="0"/>
        <v>2.2251911243106361</v>
      </c>
      <c r="G11">
        <f t="shared" si="0"/>
        <v>2.1110016546037453</v>
      </c>
      <c r="H11">
        <f t="shared" si="0"/>
        <v>2.0127611035002166</v>
      </c>
      <c r="I11">
        <f t="shared" si="0"/>
        <v>1.9270720419286678</v>
      </c>
      <c r="J11">
        <f t="shared" si="0"/>
        <v>1.8514709299406225</v>
      </c>
      <c r="K11">
        <f t="shared" si="0"/>
        <v>1.7841220301272938</v>
      </c>
      <c r="L11">
        <f t="shared" si="0"/>
        <v>1.7236256333167306</v>
      </c>
      <c r="M11">
        <f t="shared" si="0"/>
        <v>1.6688933432329773</v>
      </c>
      <c r="N11">
        <f t="shared" si="0"/>
        <v>1.619064360479942</v>
      </c>
      <c r="O11">
        <f t="shared" si="0"/>
        <v>1.5734477334361687</v>
      </c>
      <c r="P11">
        <f t="shared" si="0"/>
        <v>1.5314815643579553</v>
      </c>
      <c r="Q11">
        <f t="shared" si="0"/>
        <v>1.4927035850663302</v>
      </c>
    </row>
    <row r="12" spans="1:17" x14ac:dyDescent="0.25">
      <c r="A12">
        <v>1500</v>
      </c>
      <c r="B12">
        <f t="shared" si="1"/>
        <v>3.090190003083404</v>
      </c>
      <c r="C12">
        <f t="shared" si="0"/>
        <v>2.8209446194428986</v>
      </c>
      <c r="D12">
        <f t="shared" si="0"/>
        <v>2.6116872290254665</v>
      </c>
      <c r="E12">
        <f t="shared" si="0"/>
        <v>2.4430097031065761</v>
      </c>
      <c r="F12">
        <f t="shared" si="0"/>
        <v>2.3032916367615921</v>
      </c>
      <c r="G12">
        <f t="shared" si="0"/>
        <v>2.1850943063351531</v>
      </c>
      <c r="H12">
        <f t="shared" si="0"/>
        <v>2.0834056750641166</v>
      </c>
      <c r="I12">
        <f t="shared" si="0"/>
        <v>1.9947090697597782</v>
      </c>
      <c r="J12">
        <f t="shared" si="0"/>
        <v>1.9164544843133764</v>
      </c>
      <c r="K12">
        <f t="shared" si="0"/>
        <v>1.8467417499822112</v>
      </c>
      <c r="L12">
        <f t="shared" si="0"/>
        <v>1.7841220301272938</v>
      </c>
      <c r="M12">
        <f t="shared" si="0"/>
        <v>1.727468727571194</v>
      </c>
      <c r="N12">
        <f t="shared" si="0"/>
        <v>1.6758908302887936</v>
      </c>
      <c r="O12">
        <f t="shared" si="0"/>
        <v>1.628673135404384</v>
      </c>
      <c r="P12">
        <f t="shared" si="0"/>
        <v>1.5852340234967639</v>
      </c>
      <c r="Q12">
        <f t="shared" si="0"/>
        <v>1.545095001541702</v>
      </c>
    </row>
    <row r="13" spans="1:17" x14ac:dyDescent="0.25">
      <c r="A13">
        <v>1600</v>
      </c>
      <c r="B13">
        <f t="shared" si="1"/>
        <v>3.1915345116156453</v>
      </c>
      <c r="C13">
        <f t="shared" si="0"/>
        <v>2.9134590751135376</v>
      </c>
      <c r="D13">
        <f t="shared" si="0"/>
        <v>2.6973389716048608</v>
      </c>
      <c r="E13">
        <f t="shared" si="0"/>
        <v>2.5231295719346387</v>
      </c>
      <c r="F13">
        <f t="shared" si="0"/>
        <v>2.3788293735030583</v>
      </c>
      <c r="G13">
        <f t="shared" si="0"/>
        <v>2.2567556955543191</v>
      </c>
      <c r="H13">
        <f t="shared" si="0"/>
        <v>2.1517321287779585</v>
      </c>
      <c r="I13">
        <f t="shared" si="0"/>
        <v>2.0601266687222695</v>
      </c>
      <c r="J13">
        <f t="shared" si="0"/>
        <v>1.979305680402728</v>
      </c>
      <c r="K13">
        <f t="shared" si="0"/>
        <v>1.9073066779805454</v>
      </c>
      <c r="L13">
        <f t="shared" si="0"/>
        <v>1.8426333094092735</v>
      </c>
      <c r="M13">
        <f t="shared" si="0"/>
        <v>1.7841220301272938</v>
      </c>
      <c r="N13">
        <f t="shared" si="0"/>
        <v>1.730852606872058</v>
      </c>
      <c r="O13">
        <f t="shared" si="0"/>
        <v>1.6820863812897591</v>
      </c>
      <c r="P13">
        <f t="shared" si="0"/>
        <v>1.6372226594251584</v>
      </c>
      <c r="Q13">
        <f t="shared" si="0"/>
        <v>1.5957672558078226</v>
      </c>
    </row>
    <row r="14" spans="1:17" x14ac:dyDescent="0.25">
      <c r="A14">
        <v>1700</v>
      </c>
      <c r="B14">
        <f t="shared" si="1"/>
        <v>3.2897584747988451</v>
      </c>
      <c r="C14">
        <f t="shared" si="0"/>
        <v>3.0031248756518631</v>
      </c>
      <c r="D14">
        <f t="shared" si="0"/>
        <v>2.7803533720054392</v>
      </c>
      <c r="E14">
        <f t="shared" si="0"/>
        <v>2.600782433051497</v>
      </c>
      <c r="F14">
        <f t="shared" si="0"/>
        <v>2.4520411930687485</v>
      </c>
      <c r="G14">
        <f t="shared" si="0"/>
        <v>2.3262105259961774</v>
      </c>
      <c r="H14">
        <f t="shared" si="0"/>
        <v>2.2179547112466662</v>
      </c>
      <c r="I14">
        <f t="shared" si="0"/>
        <v>2.1235299643234398</v>
      </c>
      <c r="J14">
        <f t="shared" si="0"/>
        <v>2.0402215964213699</v>
      </c>
      <c r="K14">
        <f t="shared" si="0"/>
        <v>1.9660067234399297</v>
      </c>
      <c r="L14">
        <f t="shared" si="0"/>
        <v>1.8993429409939659</v>
      </c>
      <c r="M14">
        <f t="shared" si="0"/>
        <v>1.8390308948015615</v>
      </c>
      <c r="N14">
        <f t="shared" si="0"/>
        <v>1.7841220301272938</v>
      </c>
      <c r="O14">
        <f t="shared" si="0"/>
        <v>1.7338549553676645</v>
      </c>
      <c r="P14">
        <f t="shared" si="0"/>
        <v>1.6876104893661446</v>
      </c>
      <c r="Q14">
        <f t="shared" si="0"/>
        <v>1.6448792373994225</v>
      </c>
    </row>
    <row r="15" spans="1:17" x14ac:dyDescent="0.25">
      <c r="A15">
        <v>1800</v>
      </c>
      <c r="B15">
        <f t="shared" si="1"/>
        <v>3.3851335433314786</v>
      </c>
      <c r="C15">
        <f t="shared" si="0"/>
        <v>3.090190003083404</v>
      </c>
      <c r="D15">
        <f t="shared" si="0"/>
        <v>2.860960016970818</v>
      </c>
      <c r="E15">
        <f t="shared" si="0"/>
        <v>2.6761830451909407</v>
      </c>
      <c r="F15">
        <f t="shared" si="0"/>
        <v>2.5231295719346387</v>
      </c>
      <c r="G15">
        <f t="shared" si="0"/>
        <v>2.3936508837117341</v>
      </c>
      <c r="H15">
        <f t="shared" si="0"/>
        <v>2.2822565693337902</v>
      </c>
      <c r="I15">
        <f t="shared" si="0"/>
        <v>2.1850943063351531</v>
      </c>
      <c r="J15">
        <f t="shared" si="0"/>
        <v>2.0993707029807336</v>
      </c>
      <c r="K15">
        <f t="shared" si="0"/>
        <v>2.0230042287036456</v>
      </c>
      <c r="L15">
        <f t="shared" si="0"/>
        <v>1.9544077624852607</v>
      </c>
      <c r="M15">
        <f t="shared" si="0"/>
        <v>1.8923471789509789</v>
      </c>
      <c r="N15">
        <f t="shared" si="0"/>
        <v>1.8358464233304683</v>
      </c>
      <c r="O15">
        <f t="shared" si="0"/>
        <v>1.7841220301272938</v>
      </c>
      <c r="P15">
        <f t="shared" si="0"/>
        <v>1.7365368671877044</v>
      </c>
      <c r="Q15">
        <f t="shared" si="0"/>
        <v>1.6925667716657393</v>
      </c>
    </row>
    <row r="16" spans="1:17" x14ac:dyDescent="0.25">
      <c r="A16">
        <v>1900</v>
      </c>
      <c r="B16">
        <f t="shared" si="1"/>
        <v>3.4778941027387589</v>
      </c>
      <c r="C16">
        <f t="shared" si="0"/>
        <v>3.1748684211403466</v>
      </c>
      <c r="D16">
        <f t="shared" si="0"/>
        <v>2.9393569984248784</v>
      </c>
      <c r="E16">
        <f t="shared" si="0"/>
        <v>2.7495167063805321</v>
      </c>
      <c r="F16">
        <f t="shared" si="0"/>
        <v>2.5922692107565006</v>
      </c>
      <c r="G16">
        <f t="shared" si="0"/>
        <v>2.4592425042952795</v>
      </c>
      <c r="H16">
        <f t="shared" si="0"/>
        <v>2.3447957257281922</v>
      </c>
      <c r="I16">
        <f t="shared" si="0"/>
        <v>2.2449709899633667</v>
      </c>
      <c r="J16">
        <f t="shared" si="0"/>
        <v>2.1568983598128764</v>
      </c>
      <c r="K16">
        <f t="shared" si="0"/>
        <v>2.0784392659143678</v>
      </c>
      <c r="L16">
        <f t="shared" si="0"/>
        <v>2.0079630964292341</v>
      </c>
      <c r="M16">
        <f t="shared" si="0"/>
        <v>1.9442019080673756</v>
      </c>
      <c r="N16">
        <f t="shared" si="0"/>
        <v>1.8861528998798085</v>
      </c>
      <c r="O16">
        <f t="shared" si="0"/>
        <v>1.8330111375870213</v>
      </c>
      <c r="P16">
        <f t="shared" si="0"/>
        <v>1.7841220301272938</v>
      </c>
      <c r="Q16">
        <f t="shared" si="0"/>
        <v>1.7389470513693794</v>
      </c>
    </row>
    <row r="17" spans="1:17" x14ac:dyDescent="0.25">
      <c r="A17">
        <v>2000</v>
      </c>
      <c r="B17">
        <f t="shared" si="1"/>
        <v>3.5682440602545875</v>
      </c>
      <c r="C17">
        <f t="shared" si="0"/>
        <v>3.2573462708087679</v>
      </c>
      <c r="D17">
        <f t="shared" si="0"/>
        <v>3.015716649433922</v>
      </c>
      <c r="E17">
        <f t="shared" si="0"/>
        <v>2.8209446194428986</v>
      </c>
      <c r="F17">
        <f t="shared" si="0"/>
        <v>2.6596120930130378</v>
      </c>
      <c r="G17">
        <f t="shared" si="0"/>
        <v>2.5231295719346387</v>
      </c>
      <c r="H17">
        <f t="shared" si="0"/>
        <v>2.4057096546589234</v>
      </c>
      <c r="I17">
        <f t="shared" si="0"/>
        <v>2.3032916367615921</v>
      </c>
      <c r="J17">
        <f t="shared" si="0"/>
        <v>2.2129310248159868</v>
      </c>
      <c r="K17">
        <f t="shared" si="0"/>
        <v>2.1324336929519006</v>
      </c>
      <c r="L17">
        <f t="shared" si="0"/>
        <v>2.0601266687222695</v>
      </c>
      <c r="M17">
        <f t="shared" si="0"/>
        <v>1.9947090697597782</v>
      </c>
      <c r="N17">
        <f t="shared" si="0"/>
        <v>1.9351520439993206</v>
      </c>
      <c r="O17">
        <f t="shared" si="0"/>
        <v>1.8806297462952657</v>
      </c>
      <c r="P17">
        <f t="shared" si="0"/>
        <v>1.8304705803888206</v>
      </c>
      <c r="Q17">
        <f t="shared" si="0"/>
        <v>1.7841220301272938</v>
      </c>
    </row>
    <row r="18" spans="1:17" x14ac:dyDescent="0.25">
      <c r="A18">
        <v>2100</v>
      </c>
      <c r="B18">
        <f t="shared" si="1"/>
        <v>3.6563621206356531</v>
      </c>
      <c r="C18">
        <f t="shared" si="1"/>
        <v>3.3377866864659547</v>
      </c>
      <c r="D18">
        <f t="shared" si="1"/>
        <v>3.090190003083404</v>
      </c>
      <c r="E18">
        <f t="shared" si="1"/>
        <v>2.8906080628930018</v>
      </c>
      <c r="F18">
        <f t="shared" si="1"/>
        <v>2.7252914173655358</v>
      </c>
      <c r="G18">
        <f t="shared" si="1"/>
        <v>2.5854384499750958</v>
      </c>
      <c r="H18">
        <f t="shared" si="1"/>
        <v>2.4651188388483654</v>
      </c>
      <c r="I18">
        <f t="shared" si="1"/>
        <v>2.3601716001542532</v>
      </c>
      <c r="J18">
        <f t="shared" si="1"/>
        <v>2.267579525975393</v>
      </c>
      <c r="K18">
        <f t="shared" si="1"/>
        <v>2.1850943063351531</v>
      </c>
      <c r="L18">
        <f t="shared" si="1"/>
        <v>2.1110016546037453</v>
      </c>
      <c r="M18">
        <f t="shared" si="1"/>
        <v>2.0439685630241518</v>
      </c>
      <c r="N18">
        <f t="shared" si="1"/>
        <v>1.9829407719507122</v>
      </c>
      <c r="O18">
        <f t="shared" si="1"/>
        <v>1.9270720419286678</v>
      </c>
      <c r="P18">
        <f t="shared" si="1"/>
        <v>1.8756741915781734</v>
      </c>
      <c r="Q18">
        <f t="shared" si="1"/>
        <v>1.8281810603178266</v>
      </c>
    </row>
    <row r="19" spans="1:17" x14ac:dyDescent="0.25">
      <c r="A19">
        <v>2200</v>
      </c>
      <c r="B19">
        <f t="shared" si="1"/>
        <v>3.7424059428255987</v>
      </c>
      <c r="C19">
        <f t="shared" si="1"/>
        <v>3.4163335903782821</v>
      </c>
      <c r="D19">
        <f t="shared" si="1"/>
        <v>3.1629103055003402</v>
      </c>
      <c r="E19">
        <f t="shared" si="1"/>
        <v>2.9586316770696932</v>
      </c>
      <c r="F19">
        <f t="shared" si="1"/>
        <v>2.7894246958524098</v>
      </c>
      <c r="G19">
        <f t="shared" si="1"/>
        <v>2.6462806201248159</v>
      </c>
      <c r="H19">
        <f t="shared" si="1"/>
        <v>2.5231295719346387</v>
      </c>
      <c r="I19">
        <f t="shared" si="1"/>
        <v>2.4157126485518683</v>
      </c>
      <c r="J19">
        <f t="shared" si="1"/>
        <v>2.3209416392172479</v>
      </c>
      <c r="K19">
        <f t="shared" si="1"/>
        <v>2.2365153253041052</v>
      </c>
      <c r="L19">
        <f t="shared" si="1"/>
        <v>2.1606790785072145</v>
      </c>
      <c r="M19">
        <f t="shared" si="1"/>
        <v>2.0920685218893076</v>
      </c>
      <c r="N19">
        <f t="shared" si="1"/>
        <v>2.0296045863010419</v>
      </c>
      <c r="O19">
        <f t="shared" si="1"/>
        <v>1.9724211180464619</v>
      </c>
      <c r="P19">
        <f t="shared" si="1"/>
        <v>1.9198137410269476</v>
      </c>
      <c r="Q19">
        <f t="shared" si="1"/>
        <v>1.8712029714127993</v>
      </c>
    </row>
    <row r="20" spans="1:17" x14ac:dyDescent="0.25">
      <c r="A20">
        <v>2300</v>
      </c>
      <c r="B20">
        <f t="shared" si="1"/>
        <v>3.8265154546366942</v>
      </c>
      <c r="C20">
        <f t="shared" si="1"/>
        <v>3.4931147185777558</v>
      </c>
      <c r="D20">
        <f t="shared" si="1"/>
        <v>3.233995817270626</v>
      </c>
      <c r="E20">
        <f t="shared" si="1"/>
        <v>3.0251260846216668</v>
      </c>
      <c r="F20">
        <f t="shared" si="1"/>
        <v>2.8521162245070535</v>
      </c>
      <c r="G20">
        <f t="shared" si="1"/>
        <v>2.7057550262887311</v>
      </c>
      <c r="H20">
        <f t="shared" si="1"/>
        <v>2.5798361932295295</v>
      </c>
      <c r="I20">
        <f t="shared" si="1"/>
        <v>2.47000510496887</v>
      </c>
      <c r="J20">
        <f t="shared" si="1"/>
        <v>2.3731041440868337</v>
      </c>
      <c r="K20">
        <f t="shared" si="1"/>
        <v>2.2867803727209903</v>
      </c>
      <c r="L20">
        <f t="shared" si="1"/>
        <v>2.2092397277927587</v>
      </c>
      <c r="M20">
        <f t="shared" si="1"/>
        <v>2.1390871683802901</v>
      </c>
      <c r="N20">
        <f t="shared" si="1"/>
        <v>2.0752193735612532</v>
      </c>
      <c r="O20">
        <f t="shared" si="1"/>
        <v>2.016750723081111</v>
      </c>
      <c r="P20">
        <f t="shared" si="1"/>
        <v>1.9629610101882649</v>
      </c>
      <c r="Q20">
        <f t="shared" si="1"/>
        <v>1.9132577273183471</v>
      </c>
    </row>
    <row r="21" spans="1:17" x14ac:dyDescent="0.25">
      <c r="A21">
        <v>2400</v>
      </c>
      <c r="B21">
        <f t="shared" si="1"/>
        <v>3.9088155249705214</v>
      </c>
      <c r="C21">
        <f t="shared" si="1"/>
        <v>3.5682440602545875</v>
      </c>
      <c r="D21">
        <f t="shared" si="1"/>
        <v>3.3035520718777165</v>
      </c>
      <c r="E21">
        <f t="shared" si="1"/>
        <v>3.090190003083404</v>
      </c>
      <c r="F21">
        <f t="shared" si="1"/>
        <v>2.9134590751135376</v>
      </c>
      <c r="G21">
        <f t="shared" si="1"/>
        <v>2.7639499641139103</v>
      </c>
      <c r="H21">
        <f t="shared" si="1"/>
        <v>2.635322889329311</v>
      </c>
      <c r="I21">
        <f t="shared" si="1"/>
        <v>2.5231295719346387</v>
      </c>
      <c r="J21">
        <f t="shared" si="1"/>
        <v>2.4241444809894808</v>
      </c>
      <c r="K21">
        <f t="shared" si="1"/>
        <v>2.3359640720276023</v>
      </c>
      <c r="L21">
        <f t="shared" si="1"/>
        <v>2.2567556955543191</v>
      </c>
      <c r="M21">
        <f t="shared" si="1"/>
        <v>2.1850943063351531</v>
      </c>
      <c r="N21">
        <f t="shared" si="1"/>
        <v>2.1198528534013152</v>
      </c>
      <c r="O21">
        <f t="shared" si="1"/>
        <v>2.0601266687222695</v>
      </c>
      <c r="P21">
        <f t="shared" si="1"/>
        <v>2.0051800554570613</v>
      </c>
      <c r="Q21">
        <f t="shared" si="1"/>
        <v>1.9544077624852607</v>
      </c>
    </row>
    <row r="22" spans="1:17" x14ac:dyDescent="0.25">
      <c r="A22">
        <v>2500</v>
      </c>
      <c r="B22">
        <f t="shared" si="1"/>
        <v>3.9894181395195565</v>
      </c>
      <c r="C22">
        <f t="shared" si="1"/>
        <v>3.6418238438919217</v>
      </c>
      <c r="D22">
        <f t="shared" si="1"/>
        <v>3.371673714506076</v>
      </c>
      <c r="E22">
        <f t="shared" si="1"/>
        <v>3.1539119649182981</v>
      </c>
      <c r="F22">
        <f t="shared" si="1"/>
        <v>2.9735367168788231</v>
      </c>
      <c r="G22">
        <f t="shared" si="1"/>
        <v>2.8209446194428986</v>
      </c>
      <c r="H22">
        <f t="shared" si="1"/>
        <v>2.689665160972448</v>
      </c>
      <c r="I22">
        <f t="shared" si="1"/>
        <v>2.5751583359028367</v>
      </c>
      <c r="J22">
        <f t="shared" si="1"/>
        <v>2.47413210050341</v>
      </c>
      <c r="K22">
        <f t="shared" si="1"/>
        <v>2.3841333474756818</v>
      </c>
      <c r="L22">
        <f t="shared" si="1"/>
        <v>2.3032916367615921</v>
      </c>
      <c r="M22">
        <f t="shared" si="1"/>
        <v>2.2301525376591171</v>
      </c>
      <c r="N22">
        <f t="shared" si="1"/>
        <v>2.1635657585900723</v>
      </c>
      <c r="O22">
        <f t="shared" si="1"/>
        <v>2.102607976612199</v>
      </c>
      <c r="P22">
        <f t="shared" si="1"/>
        <v>2.0465283242814483</v>
      </c>
      <c r="Q22">
        <f t="shared" si="1"/>
        <v>1.9947090697597782</v>
      </c>
    </row>
    <row r="23" spans="1:17" x14ac:dyDescent="0.25">
      <c r="A23">
        <v>2600</v>
      </c>
      <c r="B23">
        <f t="shared" si="1"/>
        <v>4.0684241882582484</v>
      </c>
      <c r="C23">
        <f t="shared" si="1"/>
        <v>3.7139461690144788</v>
      </c>
      <c r="D23">
        <f t="shared" si="1"/>
        <v>3.4384460127468701</v>
      </c>
      <c r="E23">
        <f t="shared" si="1"/>
        <v>3.216371730654433</v>
      </c>
      <c r="F23">
        <f t="shared" si="1"/>
        <v>3.0324243487499487</v>
      </c>
      <c r="G23">
        <f t="shared" si="1"/>
        <v>2.8768103322607823</v>
      </c>
      <c r="H23">
        <f t="shared" si="1"/>
        <v>2.7429310281658386</v>
      </c>
      <c r="I23">
        <f t="shared" si="1"/>
        <v>2.6261565210719375</v>
      </c>
      <c r="J23">
        <f t="shared" si="1"/>
        <v>2.5231295719346387</v>
      </c>
      <c r="K23">
        <f t="shared" si="1"/>
        <v>2.431348492357158</v>
      </c>
      <c r="L23">
        <f t="shared" si="1"/>
        <v>2.3489058002684842</v>
      </c>
      <c r="M23">
        <f t="shared" si="1"/>
        <v>2.2743182615624611</v>
      </c>
      <c r="N23">
        <f t="shared" si="1"/>
        <v>2.2064128043983913</v>
      </c>
      <c r="O23">
        <f t="shared" si="1"/>
        <v>2.1442478204362887</v>
      </c>
      <c r="P23">
        <f t="shared" si="1"/>
        <v>2.0870575721262892</v>
      </c>
      <c r="Q23">
        <f t="shared" si="1"/>
        <v>2.0342120941291242</v>
      </c>
    </row>
    <row r="24" spans="1:17" x14ac:dyDescent="0.25">
      <c r="A24">
        <v>2700</v>
      </c>
      <c r="B24">
        <f t="shared" si="1"/>
        <v>4.145924946170866</v>
      </c>
      <c r="C24">
        <f t="shared" si="1"/>
        <v>3.7846943579019579</v>
      </c>
      <c r="D24">
        <f t="shared" si="1"/>
        <v>3.5039461080414029</v>
      </c>
      <c r="E24">
        <f t="shared" si="1"/>
        <v>3.2776414595027297</v>
      </c>
      <c r="F24">
        <f t="shared" si="1"/>
        <v>3.090190003083404</v>
      </c>
      <c r="G24">
        <f t="shared" si="1"/>
        <v>2.9316116437278912</v>
      </c>
      <c r="H24">
        <f t="shared" si="1"/>
        <v>2.7951820284913222</v>
      </c>
      <c r="I24">
        <f t="shared" si="1"/>
        <v>2.6761830451909407</v>
      </c>
      <c r="J24">
        <f t="shared" si="1"/>
        <v>2.5711935016254084</v>
      </c>
      <c r="K24">
        <f t="shared" si="1"/>
        <v>2.477664053908287</v>
      </c>
      <c r="L24">
        <f t="shared" si="1"/>
        <v>2.3936508837117341</v>
      </c>
      <c r="M24">
        <f t="shared" si="1"/>
        <v>2.3176425023125531</v>
      </c>
      <c r="N24">
        <f t="shared" si="1"/>
        <v>2.2484434916365834</v>
      </c>
      <c r="O24">
        <f t="shared" si="1"/>
        <v>2.1850943063351531</v>
      </c>
      <c r="P24">
        <f t="shared" si="1"/>
        <v>2.1268146220705582</v>
      </c>
      <c r="Q24">
        <f t="shared" si="1"/>
        <v>2.072962473085433</v>
      </c>
    </row>
    <row r="25" spans="1:17" x14ac:dyDescent="0.25">
      <c r="A25">
        <v>2800</v>
      </c>
      <c r="B25">
        <f t="shared" si="1"/>
        <v>4.2220033092074907</v>
      </c>
      <c r="C25">
        <f t="shared" si="1"/>
        <v>3.8541440838573355</v>
      </c>
      <c r="D25">
        <f t="shared" si="1"/>
        <v>3.5682440602545875</v>
      </c>
      <c r="E25">
        <f t="shared" si="1"/>
        <v>3.3377866864659547</v>
      </c>
      <c r="F25">
        <f t="shared" si="1"/>
        <v>3.1468954668723375</v>
      </c>
      <c r="G25">
        <f t="shared" si="1"/>
        <v>2.9854071701326603</v>
      </c>
      <c r="H25">
        <f t="shared" si="1"/>
        <v>2.8464740503870432</v>
      </c>
      <c r="I25">
        <f t="shared" si="1"/>
        <v>2.7252914173655358</v>
      </c>
      <c r="J25">
        <f t="shared" si="1"/>
        <v>2.6183752994615546</v>
      </c>
      <c r="K25">
        <f t="shared" si="1"/>
        <v>2.5231295719346387</v>
      </c>
      <c r="L25">
        <f t="shared" si="1"/>
        <v>2.4375747470904359</v>
      </c>
      <c r="M25">
        <f t="shared" si="1"/>
        <v>2.3601716001542532</v>
      </c>
      <c r="N25">
        <f t="shared" si="1"/>
        <v>2.2897027769456555</v>
      </c>
      <c r="O25">
        <f t="shared" si="1"/>
        <v>2.2251911243106361</v>
      </c>
      <c r="P25">
        <f t="shared" si="1"/>
        <v>2.1658419988393844</v>
      </c>
      <c r="Q25">
        <f t="shared" si="1"/>
        <v>2.1110016546037453</v>
      </c>
    </row>
    <row r="26" spans="1:17" x14ac:dyDescent="0.25">
      <c r="A26">
        <v>2900</v>
      </c>
      <c r="B26">
        <f t="shared" si="1"/>
        <v>4.296734833176945</v>
      </c>
      <c r="C26">
        <f t="shared" si="1"/>
        <v>3.9223643195820164</v>
      </c>
      <c r="D26">
        <f t="shared" si="1"/>
        <v>3.6314037256997183</v>
      </c>
      <c r="E26">
        <f t="shared" si="1"/>
        <v>3.3968671436556903</v>
      </c>
      <c r="F26">
        <f t="shared" si="1"/>
        <v>3.2025970560916224</v>
      </c>
      <c r="G26">
        <f t="shared" si="1"/>
        <v>3.0382503374998668</v>
      </c>
      <c r="H26">
        <f t="shared" si="1"/>
        <v>2.8968580335689178</v>
      </c>
      <c r="I26">
        <f t="shared" si="1"/>
        <v>2.7735304086606019</v>
      </c>
      <c r="J26">
        <f t="shared" si="1"/>
        <v>2.6647218231665462</v>
      </c>
      <c r="K26">
        <f t="shared" si="1"/>
        <v>2.5677901996683641</v>
      </c>
      <c r="L26">
        <f t="shared" si="1"/>
        <v>2.4807210125711507</v>
      </c>
      <c r="M26">
        <f t="shared" si="1"/>
        <v>2.4019477920687171</v>
      </c>
      <c r="N26">
        <f t="shared" si="1"/>
        <v>2.3302316362161046</v>
      </c>
      <c r="O26">
        <f t="shared" si="1"/>
        <v>2.2645780957704602</v>
      </c>
      <c r="P26">
        <f t="shared" si="1"/>
        <v>2.2041784617448807</v>
      </c>
      <c r="Q26">
        <f t="shared" si="1"/>
        <v>2.1483674165884725</v>
      </c>
    </row>
    <row r="27" spans="1:17" x14ac:dyDescent="0.25">
      <c r="A27">
        <v>3000</v>
      </c>
      <c r="B27">
        <f t="shared" si="1"/>
        <v>4.3701886126703062</v>
      </c>
      <c r="C27">
        <f t="shared" si="1"/>
        <v>3.9894181395195565</v>
      </c>
      <c r="D27">
        <f t="shared" si="1"/>
        <v>3.6934834999644224</v>
      </c>
      <c r="E27">
        <f t="shared" si="1"/>
        <v>3.4549374551423879</v>
      </c>
      <c r="F27">
        <f t="shared" si="1"/>
        <v>3.2573462708087679</v>
      </c>
      <c r="G27">
        <f t="shared" si="1"/>
        <v>3.090190003083404</v>
      </c>
      <c r="H27">
        <f t="shared" si="1"/>
        <v>2.9463805616007472</v>
      </c>
      <c r="I27">
        <f t="shared" si="1"/>
        <v>2.8209446194428986</v>
      </c>
      <c r="J27">
        <f t="shared" si="1"/>
        <v>2.7102759233867126</v>
      </c>
      <c r="K27">
        <f t="shared" si="1"/>
        <v>2.6116872290254665</v>
      </c>
      <c r="L27">
        <f t="shared" si="1"/>
        <v>2.5231295719346387</v>
      </c>
      <c r="M27">
        <f t="shared" si="1"/>
        <v>2.4430097031065761</v>
      </c>
      <c r="N27">
        <f t="shared" si="1"/>
        <v>2.3700675412511187</v>
      </c>
      <c r="O27">
        <f t="shared" si="1"/>
        <v>2.3032916367615921</v>
      </c>
      <c r="P27">
        <f t="shared" si="1"/>
        <v>2.2418594555643931</v>
      </c>
      <c r="Q27">
        <f t="shared" si="1"/>
        <v>2.1850943063351531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Imon Chakraborty</dc:creator>
  <cp:lastModifiedBy>Rajan Bhandari</cp:lastModifiedBy>
  <dcterms:created xsi:type="dcterms:W3CDTF">2015-06-05T18:17:20Z</dcterms:created>
  <dcterms:modified xsi:type="dcterms:W3CDTF">2024-10-14T13:38:24Z</dcterms:modified>
</cp:coreProperties>
</file>