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izc0018\Box\VSDDL\VSDDL - Journal Papers\2022.03 - AIAA JoA - LPC sizing\LPC FAA Project v1.0\VehicleDefinition\"/>
    </mc:Choice>
  </mc:AlternateContent>
  <xr:revisionPtr revIDLastSave="0" documentId="13_ncr:1_{147E0DB4-A976-4F1D-A394-7E4E90A6ED25}" xr6:coauthVersionLast="46" xr6:coauthVersionMax="46" xr10:uidLastSave="{00000000-0000-0000-0000-000000000000}"/>
  <bookViews>
    <workbookView xWindow="28680" yWindow="-120" windowWidth="29040" windowHeight="15225" activeTab="2" xr2:uid="{00000000-000D-0000-FFFF-FFFF00000000}"/>
  </bookViews>
  <sheets>
    <sheet name="V1" sheetId="1" r:id="rId1"/>
    <sheet name="V2" sheetId="2" r:id="rId2"/>
    <sheet name="Boom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3" l="1"/>
  <c r="F8" i="3"/>
  <c r="F9" i="3"/>
  <c r="F10" i="3"/>
  <c r="F11" i="3"/>
  <c r="F12" i="3"/>
  <c r="F13" i="3"/>
  <c r="E7" i="3"/>
  <c r="E8" i="3"/>
  <c r="E9" i="3"/>
  <c r="E10" i="3"/>
  <c r="E11" i="3"/>
  <c r="E12" i="3"/>
  <c r="E13" i="3"/>
  <c r="F6" i="3"/>
  <c r="E6" i="3"/>
  <c r="I2" i="2" l="1"/>
  <c r="M43" i="2" s="1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N17" i="2"/>
  <c r="M17" i="2"/>
  <c r="O16" i="2"/>
  <c r="O15" i="2"/>
  <c r="O14" i="2"/>
  <c r="O13" i="2"/>
  <c r="O12" i="2"/>
  <c r="O11" i="2"/>
  <c r="O10" i="2"/>
  <c r="O9" i="2"/>
  <c r="O8" i="2"/>
  <c r="O7" i="2"/>
  <c r="O6" i="2"/>
  <c r="O5" i="2"/>
  <c r="N5" i="1"/>
  <c r="N10" i="1"/>
  <c r="N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6" i="1"/>
  <c r="N7" i="1"/>
  <c r="N8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5" i="1"/>
  <c r="I2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5" i="1"/>
  <c r="N45" i="2" l="1"/>
  <c r="M37" i="2"/>
  <c r="N23" i="2"/>
  <c r="M24" i="2"/>
  <c r="M10" i="2"/>
  <c r="N37" i="2"/>
  <c r="N43" i="2"/>
  <c r="N10" i="2"/>
  <c r="M44" i="2"/>
  <c r="M30" i="2"/>
  <c r="N30" i="2"/>
  <c r="M11" i="2"/>
  <c r="N39" i="2"/>
  <c r="N31" i="2"/>
  <c r="N18" i="2"/>
  <c r="N5" i="2"/>
  <c r="M32" i="2"/>
  <c r="N12" i="2"/>
  <c r="M19" i="2"/>
  <c r="N32" i="2"/>
  <c r="M39" i="2"/>
  <c r="M6" i="2"/>
  <c r="N19" i="2"/>
  <c r="M26" i="2"/>
  <c r="N6" i="2"/>
  <c r="M13" i="2"/>
  <c r="N26" i="2"/>
  <c r="M33" i="2"/>
  <c r="N13" i="2"/>
  <c r="M20" i="2"/>
  <c r="N33" i="2"/>
  <c r="M40" i="2"/>
  <c r="N41" i="2"/>
  <c r="M31" i="2"/>
  <c r="M45" i="2"/>
  <c r="M7" i="2"/>
  <c r="N20" i="2"/>
  <c r="M34" i="2"/>
  <c r="N14" i="2"/>
  <c r="M21" i="2"/>
  <c r="N34" i="2"/>
  <c r="M41" i="2"/>
  <c r="M8" i="2"/>
  <c r="N21" i="2"/>
  <c r="M28" i="2"/>
  <c r="N8" i="2"/>
  <c r="M15" i="2"/>
  <c r="N28" i="2"/>
  <c r="M35" i="2"/>
  <c r="N11" i="2"/>
  <c r="N38" i="2"/>
  <c r="N25" i="2"/>
  <c r="M27" i="2"/>
  <c r="N40" i="2"/>
  <c r="N7" i="2"/>
  <c r="M14" i="2"/>
  <c r="N27" i="2"/>
  <c r="N15" i="2"/>
  <c r="M22" i="2"/>
  <c r="N35" i="2"/>
  <c r="M42" i="2"/>
  <c r="N24" i="2"/>
  <c r="M18" i="2"/>
  <c r="M9" i="2"/>
  <c r="N22" i="2"/>
  <c r="M29" i="2"/>
  <c r="N42" i="2"/>
  <c r="M38" i="2"/>
  <c r="M5" i="2"/>
  <c r="M25" i="2"/>
  <c r="M12" i="2"/>
  <c r="N9" i="2"/>
  <c r="M16" i="2"/>
  <c r="N29" i="2"/>
  <c r="M36" i="2"/>
  <c r="N44" i="2"/>
  <c r="N16" i="2"/>
  <c r="M23" i="2"/>
  <c r="N36" i="2"/>
</calcChain>
</file>

<file path=xl/sharedStrings.xml><?xml version="1.0" encoding="utf-8"?>
<sst xmlns="http://schemas.openxmlformats.org/spreadsheetml/2006/main" count="42" uniqueCount="14">
  <si>
    <t>x</t>
  </si>
  <si>
    <t>Top</t>
  </si>
  <si>
    <t>Bottom</t>
  </si>
  <si>
    <t>Side</t>
  </si>
  <si>
    <t>&lt;&lt; RAW DATA</t>
  </si>
  <si>
    <t>nose</t>
  </si>
  <si>
    <t>Start FS</t>
  </si>
  <si>
    <t>End FS</t>
  </si>
  <si>
    <t>Nose cone</t>
  </si>
  <si>
    <t>Pilot cabin</t>
  </si>
  <si>
    <t>PAX cabin</t>
  </si>
  <si>
    <t>Tail cone</t>
  </si>
  <si>
    <t>CS</t>
  </si>
  <si>
    <t>centerline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</si>
</sst>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3"/>
  <sheetViews>
    <sheetView topLeftCell="A16" workbookViewId="0">
      <selection activeCell="E27" sqref="E27"/>
    </sheetView>
  </sheetViews>
  <sheetFormatPr defaultRowHeight="15" x14ac:dyDescent="0.25"/>
  <cols>
    <col min="19" max="19" width="10.28515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</row>
    <row r="2" spans="1:22" x14ac:dyDescent="0.25">
      <c r="A2">
        <v>0</v>
      </c>
      <c r="B2">
        <v>0.36462299999999997</v>
      </c>
      <c r="C2">
        <v>0.35632200000000003</v>
      </c>
      <c r="D2">
        <v>1.9157099999999999E-3</v>
      </c>
      <c r="F2" t="s">
        <v>4</v>
      </c>
      <c r="H2" t="s">
        <v>5</v>
      </c>
      <c r="I2">
        <f>(B2+C2)/2</f>
        <v>0.36047249999999997</v>
      </c>
    </row>
    <row r="3" spans="1:22" x14ac:dyDescent="0.25">
      <c r="A3">
        <v>2.5000000000000001E-2</v>
      </c>
      <c r="B3">
        <v>0.38815899999999998</v>
      </c>
      <c r="C3">
        <v>0.334588</v>
      </c>
      <c r="D3">
        <v>2.8680400000000002E-2</v>
      </c>
      <c r="S3" s="1"/>
      <c r="T3" s="1" t="s">
        <v>12</v>
      </c>
      <c r="U3" s="1" t="s">
        <v>6</v>
      </c>
      <c r="V3" s="1" t="s">
        <v>7</v>
      </c>
    </row>
    <row r="4" spans="1:22" x14ac:dyDescent="0.25">
      <c r="A4">
        <v>0.05</v>
      </c>
      <c r="B4">
        <v>0.40207300000000001</v>
      </c>
      <c r="C4">
        <v>0.32691599999999998</v>
      </c>
      <c r="D4">
        <v>4.2311000000000001E-2</v>
      </c>
      <c r="L4" s="2" t="s">
        <v>0</v>
      </c>
      <c r="M4" s="2" t="s">
        <v>1</v>
      </c>
      <c r="N4" s="2" t="s">
        <v>2</v>
      </c>
      <c r="O4" s="2" t="s">
        <v>3</v>
      </c>
      <c r="S4" s="1" t="s">
        <v>8</v>
      </c>
      <c r="T4" s="1">
        <v>1</v>
      </c>
      <c r="U4" s="1">
        <v>0</v>
      </c>
      <c r="V4" s="1">
        <v>0.24</v>
      </c>
    </row>
    <row r="5" spans="1:22" x14ac:dyDescent="0.25">
      <c r="A5">
        <v>7.4999999999999997E-2</v>
      </c>
      <c r="B5">
        <v>0.41402899999999998</v>
      </c>
      <c r="C5">
        <v>0.32297999999999999</v>
      </c>
      <c r="D5">
        <v>5.4677499999999997E-2</v>
      </c>
      <c r="L5" s="2">
        <v>0</v>
      </c>
      <c r="M5" s="2">
        <f>B2-$I$2</f>
        <v>4.1505000000000014E-3</v>
      </c>
      <c r="N5" s="2">
        <f>C2-$I$2</f>
        <v>-4.1504999999999459E-3</v>
      </c>
      <c r="O5" s="2">
        <f>D2</f>
        <v>1.9157099999999999E-3</v>
      </c>
      <c r="S5" s="1" t="s">
        <v>9</v>
      </c>
      <c r="T5" s="1">
        <v>2</v>
      </c>
      <c r="U5" s="1">
        <v>0.24099999999999999</v>
      </c>
      <c r="V5" s="1">
        <v>0.51</v>
      </c>
    </row>
    <row r="6" spans="1:22" x14ac:dyDescent="0.25">
      <c r="A6">
        <v>0.1</v>
      </c>
      <c r="B6">
        <v>0.42453099999999999</v>
      </c>
      <c r="C6">
        <v>0.31964500000000001</v>
      </c>
      <c r="D6">
        <v>6.4176200000000003E-2</v>
      </c>
      <c r="L6" s="2">
        <v>2.5000000000000001E-2</v>
      </c>
      <c r="M6" s="2">
        <f t="shared" ref="M6:M45" si="0">B3-$I$2</f>
        <v>2.7686500000000003E-2</v>
      </c>
      <c r="N6" s="2">
        <f t="shared" ref="N6:N45" si="1">C3-$I$2</f>
        <v>-2.5884499999999977E-2</v>
      </c>
      <c r="O6" s="2">
        <f t="shared" ref="O6:O45" si="2">D3</f>
        <v>2.8680400000000002E-2</v>
      </c>
      <c r="S6" s="1" t="s">
        <v>10</v>
      </c>
      <c r="T6" s="1">
        <v>3</v>
      </c>
      <c r="U6" s="1">
        <v>0.51100000000000001</v>
      </c>
      <c r="V6" s="1">
        <v>0.79</v>
      </c>
    </row>
    <row r="7" spans="1:22" x14ac:dyDescent="0.25">
      <c r="A7">
        <v>0.125</v>
      </c>
      <c r="B7">
        <v>0.43371900000000002</v>
      </c>
      <c r="C7">
        <v>0.31630999999999998</v>
      </c>
      <c r="D7">
        <v>7.1479899999999999E-2</v>
      </c>
      <c r="L7" s="2">
        <v>0.05</v>
      </c>
      <c r="M7" s="2">
        <f t="shared" si="0"/>
        <v>4.160050000000004E-2</v>
      </c>
      <c r="N7" s="2">
        <f t="shared" si="1"/>
        <v>-3.3556499999999989E-2</v>
      </c>
      <c r="O7" s="2">
        <f t="shared" si="2"/>
        <v>4.2311000000000001E-2</v>
      </c>
      <c r="S7" s="1" t="s">
        <v>11</v>
      </c>
      <c r="T7" s="1">
        <v>4</v>
      </c>
      <c r="U7" s="1">
        <v>0.79100000000000004</v>
      </c>
      <c r="V7" s="1">
        <v>1</v>
      </c>
    </row>
    <row r="8" spans="1:22" x14ac:dyDescent="0.25">
      <c r="A8">
        <v>0.15</v>
      </c>
      <c r="B8">
        <v>0.442907</v>
      </c>
      <c r="C8">
        <v>0.314884</v>
      </c>
      <c r="D8">
        <v>7.7729900000000005E-2</v>
      </c>
      <c r="L8" s="2">
        <v>7.4999999999999997E-2</v>
      </c>
      <c r="M8" s="2">
        <f t="shared" si="0"/>
        <v>5.3556500000000007E-2</v>
      </c>
      <c r="N8" s="2">
        <f t="shared" si="1"/>
        <v>-3.7492499999999984E-2</v>
      </c>
      <c r="O8" s="2">
        <f t="shared" si="2"/>
        <v>5.4677499999999997E-2</v>
      </c>
    </row>
    <row r="9" spans="1:22" x14ac:dyDescent="0.25">
      <c r="A9">
        <v>0.17499999999999999</v>
      </c>
      <c r="B9">
        <v>0.45053399999999999</v>
      </c>
      <c r="C9">
        <v>0.315886</v>
      </c>
      <c r="D9">
        <v>8.4773299999999996E-2</v>
      </c>
      <c r="L9" s="2">
        <v>0.1</v>
      </c>
      <c r="M9" s="2">
        <f t="shared" si="0"/>
        <v>6.4058500000000018E-2</v>
      </c>
      <c r="N9" s="2">
        <f t="shared" si="1"/>
        <v>-4.0827499999999961E-2</v>
      </c>
      <c r="O9" s="2">
        <f t="shared" si="2"/>
        <v>6.4176200000000003E-2</v>
      </c>
    </row>
    <row r="10" spans="1:22" x14ac:dyDescent="0.25">
      <c r="A10">
        <v>0.2</v>
      </c>
      <c r="B10">
        <v>0.45707900000000001</v>
      </c>
      <c r="C10">
        <v>0.316888</v>
      </c>
      <c r="D10">
        <v>9.1988100000000003E-2</v>
      </c>
      <c r="L10" s="2">
        <v>0.125</v>
      </c>
      <c r="M10" s="2">
        <f t="shared" si="0"/>
        <v>7.3246500000000048E-2</v>
      </c>
      <c r="N10" s="2">
        <f>C7-$I$2</f>
        <v>-4.4162499999999993E-2</v>
      </c>
      <c r="O10" s="2">
        <f t="shared" si="2"/>
        <v>7.1479899999999999E-2</v>
      </c>
    </row>
    <row r="11" spans="1:22" x14ac:dyDescent="0.25">
      <c r="A11">
        <v>0.22500000000000001</v>
      </c>
      <c r="B11">
        <v>0.46362399999999998</v>
      </c>
      <c r="C11">
        <v>0.31789000000000001</v>
      </c>
      <c r="D11">
        <v>9.9202899999999997E-2</v>
      </c>
      <c r="L11" s="2">
        <v>0.15</v>
      </c>
      <c r="M11" s="2">
        <f t="shared" si="0"/>
        <v>8.2434500000000022E-2</v>
      </c>
      <c r="N11" s="2">
        <f t="shared" si="1"/>
        <v>-4.5588499999999976E-2</v>
      </c>
      <c r="O11" s="2">
        <f t="shared" si="2"/>
        <v>7.7729900000000005E-2</v>
      </c>
    </row>
    <row r="12" spans="1:22" x14ac:dyDescent="0.25">
      <c r="A12">
        <v>0.25</v>
      </c>
      <c r="B12">
        <v>0.47078500000000001</v>
      </c>
      <c r="C12">
        <v>0.31855899999999998</v>
      </c>
      <c r="D12">
        <v>0.10531799999999999</v>
      </c>
      <c r="L12" s="2">
        <v>0.17499999999999999</v>
      </c>
      <c r="M12" s="2">
        <f t="shared" si="0"/>
        <v>9.0061500000000017E-2</v>
      </c>
      <c r="N12" s="2">
        <f t="shared" si="1"/>
        <v>-4.4586499999999973E-2</v>
      </c>
      <c r="O12" s="2">
        <f t="shared" si="2"/>
        <v>8.4773299999999996E-2</v>
      </c>
      <c r="S12" s="2" t="s">
        <v>0</v>
      </c>
      <c r="T12" s="2" t="s">
        <v>1</v>
      </c>
      <c r="U12" s="2" t="s">
        <v>2</v>
      </c>
      <c r="V12" s="2" t="s">
        <v>3</v>
      </c>
    </row>
    <row r="13" spans="1:22" x14ac:dyDescent="0.25">
      <c r="A13">
        <v>0.27500000000000002</v>
      </c>
      <c r="B13">
        <v>0.48386000000000001</v>
      </c>
      <c r="C13">
        <v>0.31877800000000001</v>
      </c>
      <c r="D13">
        <v>0.10936700000000001</v>
      </c>
      <c r="L13" s="2">
        <v>0.2</v>
      </c>
      <c r="M13" s="2">
        <f t="shared" si="0"/>
        <v>9.660650000000004E-2</v>
      </c>
      <c r="N13" s="2">
        <f t="shared" si="1"/>
        <v>-4.358449999999997E-2</v>
      </c>
      <c r="O13" s="2">
        <f t="shared" si="2"/>
        <v>9.1988100000000003E-2</v>
      </c>
      <c r="S13" s="2">
        <v>0</v>
      </c>
      <c r="T13" s="2">
        <v>4.1505000000000014E-3</v>
      </c>
      <c r="U13" s="2">
        <v>-4.1504999999999459E-3</v>
      </c>
      <c r="V13" s="2">
        <v>1.9157099999999999E-3</v>
      </c>
    </row>
    <row r="14" spans="1:22" x14ac:dyDescent="0.25">
      <c r="A14">
        <v>0.3</v>
      </c>
      <c r="B14">
        <v>0.50019199999999997</v>
      </c>
      <c r="C14">
        <v>0.31899699999999998</v>
      </c>
      <c r="D14">
        <v>0.113416</v>
      </c>
      <c r="L14" s="2">
        <v>0.22500000000000001</v>
      </c>
      <c r="M14" s="2">
        <f t="shared" si="0"/>
        <v>0.10315150000000001</v>
      </c>
      <c r="N14" s="2">
        <f t="shared" si="1"/>
        <v>-4.2582499999999968E-2</v>
      </c>
      <c r="O14" s="2">
        <f t="shared" si="2"/>
        <v>9.9202899999999997E-2</v>
      </c>
      <c r="S14" s="2">
        <v>2.5000000000000001E-2</v>
      </c>
      <c r="T14" s="2">
        <v>2.7686500000000003E-2</v>
      </c>
      <c r="U14" s="2">
        <v>-2.5884499999999977E-2</v>
      </c>
      <c r="V14" s="2">
        <v>2.8680400000000002E-2</v>
      </c>
    </row>
    <row r="15" spans="1:22" x14ac:dyDescent="0.25">
      <c r="A15">
        <v>0.32500000000000001</v>
      </c>
      <c r="B15">
        <v>0.51430100000000001</v>
      </c>
      <c r="C15">
        <v>0.319216</v>
      </c>
      <c r="D15">
        <v>0.116184</v>
      </c>
      <c r="L15" s="2">
        <v>0.25</v>
      </c>
      <c r="M15" s="2">
        <f t="shared" si="0"/>
        <v>0.11031250000000004</v>
      </c>
      <c r="N15" s="2">
        <f t="shared" si="1"/>
        <v>-4.1913499999999992E-2</v>
      </c>
      <c r="O15" s="2">
        <f t="shared" si="2"/>
        <v>0.10531799999999999</v>
      </c>
      <c r="S15" s="2">
        <v>0.05</v>
      </c>
      <c r="T15" s="2">
        <v>4.160050000000004E-2</v>
      </c>
      <c r="U15" s="2">
        <v>-3.3556499999999989E-2</v>
      </c>
      <c r="V15" s="2">
        <v>4.2311000000000001E-2</v>
      </c>
    </row>
    <row r="16" spans="1:22" x14ac:dyDescent="0.25">
      <c r="A16">
        <v>0.35</v>
      </c>
      <c r="B16">
        <v>0.52427199999999996</v>
      </c>
      <c r="C16">
        <v>0.31943500000000002</v>
      </c>
      <c r="D16">
        <v>0.11889</v>
      </c>
      <c r="L16" s="2">
        <v>0.27500000000000002</v>
      </c>
      <c r="M16" s="2">
        <f t="shared" si="0"/>
        <v>0.12338750000000004</v>
      </c>
      <c r="N16" s="2">
        <f t="shared" si="1"/>
        <v>-4.1694499999999968E-2</v>
      </c>
      <c r="O16" s="2">
        <f t="shared" si="2"/>
        <v>0.10936700000000001</v>
      </c>
      <c r="S16" s="2">
        <v>7.4999999999999997E-2</v>
      </c>
      <c r="T16" s="2">
        <v>5.3556500000000007E-2</v>
      </c>
      <c r="U16" s="2">
        <v>-3.7492499999999984E-2</v>
      </c>
      <c r="V16" s="2">
        <v>5.4677499999999997E-2</v>
      </c>
    </row>
    <row r="17" spans="1:22" x14ac:dyDescent="0.25">
      <c r="A17">
        <v>0.375</v>
      </c>
      <c r="B17">
        <v>0.53280700000000003</v>
      </c>
      <c r="C17">
        <v>0.31965399999999999</v>
      </c>
      <c r="D17">
        <v>0.11995400000000001</v>
      </c>
      <c r="L17" s="2">
        <v>0.3</v>
      </c>
      <c r="M17" s="2">
        <f t="shared" si="0"/>
        <v>0.1397195</v>
      </c>
      <c r="N17" s="2">
        <f t="shared" si="1"/>
        <v>-4.1475499999999998E-2</v>
      </c>
      <c r="O17" s="2">
        <f t="shared" si="2"/>
        <v>0.113416</v>
      </c>
      <c r="S17" s="2">
        <v>0.1</v>
      </c>
      <c r="T17" s="2">
        <v>6.4058500000000018E-2</v>
      </c>
      <c r="U17" s="2">
        <v>-3.9723499999999967E-2</v>
      </c>
      <c r="V17" s="2">
        <v>6.4176200000000003E-2</v>
      </c>
    </row>
    <row r="18" spans="1:22" x14ac:dyDescent="0.25">
      <c r="A18">
        <v>0.4</v>
      </c>
      <c r="B18">
        <v>0.54075700000000004</v>
      </c>
      <c r="C18">
        <v>0.31987300000000002</v>
      </c>
      <c r="D18">
        <v>0.120586</v>
      </c>
      <c r="L18" s="2">
        <v>0.32500000000000001</v>
      </c>
      <c r="M18" s="2">
        <f t="shared" si="0"/>
        <v>0.15382850000000003</v>
      </c>
      <c r="N18" s="2">
        <f t="shared" si="1"/>
        <v>-4.1256499999999974E-2</v>
      </c>
      <c r="O18" s="2">
        <f t="shared" si="2"/>
        <v>0.116184</v>
      </c>
      <c r="S18" s="2">
        <v>0.125</v>
      </c>
      <c r="T18" s="2">
        <v>7.3246500000000048E-2</v>
      </c>
      <c r="U18" s="2">
        <v>-3.9723499999999967E-2</v>
      </c>
      <c r="V18" s="2">
        <v>7.1479899999999999E-2</v>
      </c>
    </row>
    <row r="19" spans="1:22" x14ac:dyDescent="0.25">
      <c r="A19">
        <v>0.42499999999999999</v>
      </c>
      <c r="B19">
        <v>0.54712000000000005</v>
      </c>
      <c r="C19">
        <v>0.32009199999999999</v>
      </c>
      <c r="D19">
        <v>0.12121800000000001</v>
      </c>
      <c r="L19" s="2">
        <v>0.35</v>
      </c>
      <c r="M19" s="2">
        <f t="shared" si="0"/>
        <v>0.16379949999999999</v>
      </c>
      <c r="N19" s="2">
        <f t="shared" si="1"/>
        <v>-4.1037499999999949E-2</v>
      </c>
      <c r="O19" s="2">
        <f t="shared" si="2"/>
        <v>0.11889</v>
      </c>
      <c r="S19" s="2">
        <v>0.15</v>
      </c>
      <c r="T19" s="2">
        <v>8.2434500000000022E-2</v>
      </c>
      <c r="U19" s="2">
        <v>-3.9723499999999967E-2</v>
      </c>
      <c r="V19" s="2">
        <v>7.7729900000000005E-2</v>
      </c>
    </row>
    <row r="20" spans="1:22" x14ac:dyDescent="0.25">
      <c r="A20">
        <v>0.45</v>
      </c>
      <c r="B20">
        <v>0.55189299999999997</v>
      </c>
      <c r="C20">
        <v>0.32031100000000001</v>
      </c>
      <c r="D20">
        <v>0.121849</v>
      </c>
      <c r="L20" s="2">
        <v>0.375</v>
      </c>
      <c r="M20" s="2">
        <f t="shared" si="0"/>
        <v>0.17233450000000006</v>
      </c>
      <c r="N20" s="2">
        <f t="shared" si="1"/>
        <v>-4.081849999999998E-2</v>
      </c>
      <c r="O20" s="2">
        <f t="shared" si="2"/>
        <v>0.11995400000000001</v>
      </c>
      <c r="S20" s="2">
        <v>0.17499999999999999</v>
      </c>
      <c r="T20" s="2">
        <v>9.0061500000000017E-2</v>
      </c>
      <c r="U20" s="2">
        <v>-3.9723499999999967E-2</v>
      </c>
      <c r="V20" s="2">
        <v>8.4773299999999996E-2</v>
      </c>
    </row>
    <row r="21" spans="1:22" x14ac:dyDescent="0.25">
      <c r="A21">
        <v>0.47499999999999998</v>
      </c>
      <c r="B21">
        <v>0.55455900000000002</v>
      </c>
      <c r="C21">
        <v>0.32052999999999998</v>
      </c>
      <c r="D21">
        <v>0.12248100000000001</v>
      </c>
      <c r="L21" s="2">
        <v>0.4</v>
      </c>
      <c r="M21" s="2">
        <f t="shared" si="0"/>
        <v>0.18028450000000007</v>
      </c>
      <c r="N21" s="2">
        <f t="shared" si="1"/>
        <v>-4.0599499999999955E-2</v>
      </c>
      <c r="O21" s="2">
        <f t="shared" si="2"/>
        <v>0.120586</v>
      </c>
      <c r="S21" s="2">
        <v>0.2</v>
      </c>
      <c r="T21" s="2">
        <v>9.660650000000004E-2</v>
      </c>
      <c r="U21" s="2">
        <v>-3.9723499999999967E-2</v>
      </c>
      <c r="V21" s="2">
        <v>9.1988100000000003E-2</v>
      </c>
    </row>
    <row r="22" spans="1:22" x14ac:dyDescent="0.25">
      <c r="A22">
        <v>0.5</v>
      </c>
      <c r="B22">
        <v>0.55651300000000004</v>
      </c>
      <c r="C22">
        <v>0.32074900000000001</v>
      </c>
      <c r="D22">
        <v>0.123112</v>
      </c>
      <c r="L22" s="2">
        <v>0.42499999999999999</v>
      </c>
      <c r="M22" s="2">
        <f t="shared" si="0"/>
        <v>0.18664750000000008</v>
      </c>
      <c r="N22" s="2">
        <f t="shared" si="1"/>
        <v>-4.0380499999999986E-2</v>
      </c>
      <c r="O22" s="2">
        <f t="shared" si="2"/>
        <v>0.12121800000000001</v>
      </c>
      <c r="S22" s="2">
        <v>0.22500000000000001</v>
      </c>
      <c r="T22" s="2">
        <v>0.10315150000000001</v>
      </c>
      <c r="U22" s="2">
        <v>-3.9723499999999967E-2</v>
      </c>
      <c r="V22" s="2">
        <v>9.9202899999999997E-2</v>
      </c>
    </row>
    <row r="23" spans="1:22" x14ac:dyDescent="0.25">
      <c r="A23">
        <v>0.52500000000000002</v>
      </c>
      <c r="B23">
        <v>0.55635199999999996</v>
      </c>
      <c r="C23">
        <v>0.32101200000000002</v>
      </c>
      <c r="D23">
        <v>0.123525</v>
      </c>
      <c r="L23" s="2">
        <v>0.45</v>
      </c>
      <c r="M23" s="2">
        <f t="shared" si="0"/>
        <v>0.19142049999999999</v>
      </c>
      <c r="N23" s="2">
        <f t="shared" si="1"/>
        <v>-4.0161499999999961E-2</v>
      </c>
      <c r="O23" s="2">
        <f t="shared" si="2"/>
        <v>0.121849</v>
      </c>
      <c r="S23" s="2">
        <v>0.25</v>
      </c>
      <c r="T23" s="2">
        <v>0.11031250000000004</v>
      </c>
      <c r="U23" s="2">
        <v>-3.9723499999999967E-2</v>
      </c>
      <c r="V23" s="2">
        <v>0.10531799999999999</v>
      </c>
    </row>
    <row r="24" spans="1:22" x14ac:dyDescent="0.25">
      <c r="A24">
        <v>0.55000000000000004</v>
      </c>
      <c r="B24">
        <v>0.55500899999999997</v>
      </c>
      <c r="C24">
        <v>0.32142500000000002</v>
      </c>
      <c r="D24">
        <v>0.123197</v>
      </c>
      <c r="L24" s="2">
        <v>0.47499999999999998</v>
      </c>
      <c r="M24" s="2">
        <f t="shared" si="0"/>
        <v>0.19408650000000005</v>
      </c>
      <c r="N24" s="2">
        <f t="shared" si="1"/>
        <v>-3.9942499999999992E-2</v>
      </c>
      <c r="O24" s="2">
        <f t="shared" si="2"/>
        <v>0.12248100000000001</v>
      </c>
      <c r="S24" s="2">
        <v>0.27500000000000002</v>
      </c>
      <c r="T24" s="2">
        <v>0.12338750000000004</v>
      </c>
      <c r="U24" s="2">
        <v>-3.9723499999999967E-2</v>
      </c>
      <c r="V24" s="2">
        <v>0.10936700000000001</v>
      </c>
    </row>
    <row r="25" spans="1:22" x14ac:dyDescent="0.25">
      <c r="A25">
        <v>0.57499999999999996</v>
      </c>
      <c r="B25">
        <v>0.55366499999999996</v>
      </c>
      <c r="C25">
        <v>0.32183800000000001</v>
      </c>
      <c r="D25">
        <v>0.12286900000000001</v>
      </c>
      <c r="L25" s="2">
        <v>0.5</v>
      </c>
      <c r="M25" s="2">
        <f t="shared" si="0"/>
        <v>0.19604050000000006</v>
      </c>
      <c r="N25" s="2">
        <f t="shared" si="1"/>
        <v>-3.9723499999999967E-2</v>
      </c>
      <c r="O25" s="2">
        <f t="shared" si="2"/>
        <v>0.123112</v>
      </c>
      <c r="S25" s="2">
        <v>0.3</v>
      </c>
      <c r="T25" s="2">
        <v>0.1397195</v>
      </c>
      <c r="U25" s="2">
        <v>-3.9723499999999967E-2</v>
      </c>
      <c r="V25" s="2">
        <v>0.113416</v>
      </c>
    </row>
    <row r="26" spans="1:22" x14ac:dyDescent="0.25">
      <c r="A26">
        <v>0.6</v>
      </c>
      <c r="B26">
        <v>0.55232199999999998</v>
      </c>
      <c r="C26">
        <v>0.32224999999999998</v>
      </c>
      <c r="D26">
        <v>0.122542</v>
      </c>
      <c r="L26" s="2">
        <v>0.52500000000000002</v>
      </c>
      <c r="M26" s="2">
        <f t="shared" si="0"/>
        <v>0.19587949999999998</v>
      </c>
      <c r="N26" s="2">
        <f t="shared" si="1"/>
        <v>-3.9460499999999954E-2</v>
      </c>
      <c r="O26" s="2">
        <f t="shared" si="2"/>
        <v>0.123525</v>
      </c>
      <c r="S26" s="2">
        <v>0.32500000000000001</v>
      </c>
      <c r="T26" s="2">
        <v>0.15382850000000003</v>
      </c>
      <c r="U26" s="2">
        <v>-3.9723499999999967E-2</v>
      </c>
      <c r="V26" s="2">
        <v>0.116184</v>
      </c>
    </row>
    <row r="27" spans="1:22" x14ac:dyDescent="0.25">
      <c r="A27">
        <v>0.625</v>
      </c>
      <c r="B27">
        <v>0.550979</v>
      </c>
      <c r="C27">
        <v>0.32266299999999998</v>
      </c>
      <c r="D27">
        <v>0.122214</v>
      </c>
      <c r="L27" s="2">
        <v>0.55000000000000004</v>
      </c>
      <c r="M27" s="2">
        <f t="shared" si="0"/>
        <v>0.1945365</v>
      </c>
      <c r="N27" s="2">
        <f t="shared" si="1"/>
        <v>-3.9047499999999957E-2</v>
      </c>
      <c r="O27" s="2">
        <f t="shared" si="2"/>
        <v>0.123197</v>
      </c>
      <c r="S27" s="2">
        <v>0.35</v>
      </c>
      <c r="T27" s="2">
        <v>0.16379949999999999</v>
      </c>
      <c r="U27" s="2">
        <v>-3.9723499999999967E-2</v>
      </c>
      <c r="V27" s="2">
        <v>0.11889</v>
      </c>
    </row>
    <row r="28" spans="1:22" x14ac:dyDescent="0.25">
      <c r="A28">
        <v>0.65</v>
      </c>
      <c r="B28">
        <v>0.54963600000000001</v>
      </c>
      <c r="C28">
        <v>0.32307599999999997</v>
      </c>
      <c r="D28">
        <v>0.121556</v>
      </c>
      <c r="L28" s="2">
        <v>0.57499999999999996</v>
      </c>
      <c r="M28" s="2">
        <f t="shared" si="0"/>
        <v>0.19319249999999999</v>
      </c>
      <c r="N28" s="2">
        <f t="shared" si="1"/>
        <v>-3.8634499999999961E-2</v>
      </c>
      <c r="O28" s="2">
        <f t="shared" si="2"/>
        <v>0.12286900000000001</v>
      </c>
      <c r="S28" s="2">
        <v>0.375</v>
      </c>
      <c r="T28" s="2">
        <v>0.17233450000000006</v>
      </c>
      <c r="U28" s="2">
        <v>-3.9723499999999967E-2</v>
      </c>
      <c r="V28" s="2">
        <v>0.11995400000000001</v>
      </c>
    </row>
    <row r="29" spans="1:22" x14ac:dyDescent="0.25">
      <c r="A29">
        <v>0.67500000000000004</v>
      </c>
      <c r="B29">
        <v>0.548292</v>
      </c>
      <c r="C29">
        <v>0.32717099999999999</v>
      </c>
      <c r="D29">
        <v>0.11871900000000001</v>
      </c>
      <c r="L29" s="2">
        <v>0.6</v>
      </c>
      <c r="M29" s="2">
        <f t="shared" si="0"/>
        <v>0.19184950000000001</v>
      </c>
      <c r="N29" s="2">
        <f t="shared" si="1"/>
        <v>-3.8222499999999993E-2</v>
      </c>
      <c r="O29" s="2">
        <f t="shared" si="2"/>
        <v>0.122542</v>
      </c>
      <c r="S29" s="2">
        <v>0.4</v>
      </c>
      <c r="T29" s="2">
        <v>0.18028450000000007</v>
      </c>
      <c r="U29" s="2">
        <v>-3.9723499999999967E-2</v>
      </c>
      <c r="V29" s="2">
        <v>0.120586</v>
      </c>
    </row>
    <row r="30" spans="1:22" x14ac:dyDescent="0.25">
      <c r="A30">
        <v>0.7</v>
      </c>
      <c r="B30">
        <v>0.54694900000000002</v>
      </c>
      <c r="C30">
        <v>0.33163399999999998</v>
      </c>
      <c r="D30">
        <v>0.115883</v>
      </c>
      <c r="L30" s="2">
        <v>0.625</v>
      </c>
      <c r="M30" s="2">
        <f t="shared" si="0"/>
        <v>0.19050650000000002</v>
      </c>
      <c r="N30" s="2">
        <f t="shared" si="1"/>
        <v>-3.7809499999999996E-2</v>
      </c>
      <c r="O30" s="2">
        <f t="shared" si="2"/>
        <v>0.122214</v>
      </c>
      <c r="S30" s="2">
        <v>0.42499999999999999</v>
      </c>
      <c r="T30" s="2">
        <v>0.18664750000000008</v>
      </c>
      <c r="U30" s="2">
        <v>-3.9723499999999967E-2</v>
      </c>
      <c r="V30" s="2">
        <v>0.12121800000000001</v>
      </c>
    </row>
    <row r="31" spans="1:22" x14ac:dyDescent="0.25">
      <c r="A31">
        <v>0.72499999999999998</v>
      </c>
      <c r="B31">
        <v>0.54560600000000004</v>
      </c>
      <c r="C31">
        <v>0.338084</v>
      </c>
      <c r="D31">
        <v>0.11304599999999999</v>
      </c>
      <c r="L31" s="2">
        <v>0.65</v>
      </c>
      <c r="M31" s="2">
        <f t="shared" si="0"/>
        <v>0.18916350000000004</v>
      </c>
      <c r="N31" s="2">
        <f t="shared" si="1"/>
        <v>-3.7396499999999999E-2</v>
      </c>
      <c r="O31" s="2">
        <f t="shared" si="2"/>
        <v>0.121556</v>
      </c>
      <c r="S31" s="2">
        <v>0.45</v>
      </c>
      <c r="T31" s="2">
        <v>0.19142049999999999</v>
      </c>
      <c r="U31" s="2">
        <v>-3.9723499999999967E-2</v>
      </c>
      <c r="V31" s="2">
        <v>0.121849</v>
      </c>
    </row>
    <row r="32" spans="1:22" x14ac:dyDescent="0.25">
      <c r="A32">
        <v>0.75</v>
      </c>
      <c r="B32">
        <v>0.54243799999999998</v>
      </c>
      <c r="C32">
        <v>0.34453400000000001</v>
      </c>
      <c r="D32">
        <v>0.10795</v>
      </c>
      <c r="L32" s="2">
        <v>0.67500000000000004</v>
      </c>
      <c r="M32" s="2">
        <f t="shared" si="0"/>
        <v>0.18781950000000003</v>
      </c>
      <c r="N32" s="2">
        <f t="shared" si="1"/>
        <v>-3.3301499999999984E-2</v>
      </c>
      <c r="O32" s="2">
        <f t="shared" si="2"/>
        <v>0.11871900000000001</v>
      </c>
      <c r="S32" s="2">
        <v>0.47499999999999998</v>
      </c>
      <c r="T32" s="2">
        <v>0.19408650000000005</v>
      </c>
      <c r="U32" s="2">
        <v>-3.9723499999999967E-2</v>
      </c>
      <c r="V32" s="2">
        <v>0.12248100000000001</v>
      </c>
    </row>
    <row r="33" spans="1:22" x14ac:dyDescent="0.25">
      <c r="A33">
        <v>0.77500000000000002</v>
      </c>
      <c r="B33">
        <v>0.53904099999999999</v>
      </c>
      <c r="C33">
        <v>0.35125000000000001</v>
      </c>
      <c r="D33">
        <v>0.102328</v>
      </c>
      <c r="L33" s="2">
        <v>0.7</v>
      </c>
      <c r="M33" s="2">
        <f t="shared" si="0"/>
        <v>0.18647650000000004</v>
      </c>
      <c r="N33" s="2">
        <f t="shared" si="1"/>
        <v>-2.8838499999999989E-2</v>
      </c>
      <c r="O33" s="2">
        <f t="shared" si="2"/>
        <v>0.115883</v>
      </c>
      <c r="S33" s="2">
        <v>0.5</v>
      </c>
      <c r="T33" s="2">
        <v>0.19604050000000006</v>
      </c>
      <c r="U33" s="2">
        <v>-3.9723499999999967E-2</v>
      </c>
      <c r="V33" s="2">
        <v>0.123112</v>
      </c>
    </row>
    <row r="34" spans="1:22" x14ac:dyDescent="0.25">
      <c r="A34">
        <v>0.8</v>
      </c>
      <c r="B34">
        <v>0.53564299999999998</v>
      </c>
      <c r="C34">
        <v>0.35817599999999999</v>
      </c>
      <c r="D34">
        <v>9.6492800000000004E-2</v>
      </c>
      <c r="L34" s="2">
        <v>0.72499999999999998</v>
      </c>
      <c r="M34" s="2">
        <f t="shared" si="0"/>
        <v>0.18513350000000006</v>
      </c>
      <c r="N34" s="2">
        <f t="shared" si="1"/>
        <v>-2.2388499999999978E-2</v>
      </c>
      <c r="O34" s="2">
        <f t="shared" si="2"/>
        <v>0.11304599999999999</v>
      </c>
      <c r="S34" s="2">
        <v>0.52500000000000002</v>
      </c>
      <c r="T34" s="2">
        <v>0.19587949999999998</v>
      </c>
      <c r="U34" s="2">
        <v>-3.9460499999999954E-2</v>
      </c>
      <c r="V34" s="2">
        <v>0.123525</v>
      </c>
    </row>
    <row r="35" spans="1:22" x14ac:dyDescent="0.25">
      <c r="A35">
        <v>0.82499999999999996</v>
      </c>
      <c r="B35">
        <v>0.53224499999999997</v>
      </c>
      <c r="C35">
        <v>0.36862699999999998</v>
      </c>
      <c r="D35">
        <v>8.8907299999999995E-2</v>
      </c>
      <c r="L35" s="2">
        <v>0.75</v>
      </c>
      <c r="M35" s="2">
        <f t="shared" si="0"/>
        <v>0.1819655</v>
      </c>
      <c r="N35" s="2">
        <f t="shared" si="1"/>
        <v>-1.5938499999999967E-2</v>
      </c>
      <c r="O35" s="2">
        <f t="shared" si="2"/>
        <v>0.10795</v>
      </c>
      <c r="S35" s="2">
        <v>0.55000000000000004</v>
      </c>
      <c r="T35" s="2">
        <v>0.1945365</v>
      </c>
      <c r="U35" s="2">
        <v>-3.9047499999999957E-2</v>
      </c>
      <c r="V35" s="2">
        <v>0.123197</v>
      </c>
    </row>
    <row r="36" spans="1:22" x14ac:dyDescent="0.25">
      <c r="A36">
        <v>0.85</v>
      </c>
      <c r="B36">
        <v>0.52884699999999996</v>
      </c>
      <c r="C36">
        <v>0.379079</v>
      </c>
      <c r="D36">
        <v>8.13218E-2</v>
      </c>
      <c r="L36" s="2">
        <v>0.77500000000000002</v>
      </c>
      <c r="M36" s="2">
        <f t="shared" si="0"/>
        <v>0.17856850000000002</v>
      </c>
      <c r="N36" s="2">
        <f t="shared" si="1"/>
        <v>-9.2224999999999668E-3</v>
      </c>
      <c r="O36" s="2">
        <f t="shared" si="2"/>
        <v>0.102328</v>
      </c>
      <c r="S36" s="2">
        <v>0.57499999999999996</v>
      </c>
      <c r="T36" s="2">
        <v>0.19319249999999999</v>
      </c>
      <c r="U36" s="2">
        <v>-3.8634499999999961E-2</v>
      </c>
      <c r="V36" s="2">
        <v>0.12286900000000001</v>
      </c>
    </row>
    <row r="37" spans="1:22" x14ac:dyDescent="0.25">
      <c r="A37">
        <v>0.875</v>
      </c>
      <c r="B37">
        <v>0.52544999999999997</v>
      </c>
      <c r="C37">
        <v>0.39080500000000001</v>
      </c>
      <c r="D37">
        <v>7.3627999999999999E-2</v>
      </c>
      <c r="L37" s="2">
        <v>0.8</v>
      </c>
      <c r="M37" s="2">
        <f t="shared" si="0"/>
        <v>0.17517050000000001</v>
      </c>
      <c r="N37" s="2">
        <f t="shared" si="1"/>
        <v>-2.2964999999999791E-3</v>
      </c>
      <c r="O37" s="2">
        <f t="shared" si="2"/>
        <v>9.6492800000000004E-2</v>
      </c>
      <c r="S37" s="2">
        <v>0.6</v>
      </c>
      <c r="T37" s="2">
        <v>0.19184950000000001</v>
      </c>
      <c r="U37" s="2">
        <v>-3.8222499999999993E-2</v>
      </c>
      <c r="V37" s="2">
        <v>0.122542</v>
      </c>
    </row>
    <row r="38" spans="1:22" x14ac:dyDescent="0.25">
      <c r="A38">
        <v>0.9</v>
      </c>
      <c r="B38">
        <v>0.52205199999999996</v>
      </c>
      <c r="C38">
        <v>0.40325699999999998</v>
      </c>
      <c r="D38">
        <v>6.4920000000000005E-2</v>
      </c>
      <c r="L38" s="2">
        <v>0.82499999999999996</v>
      </c>
      <c r="M38" s="2">
        <f t="shared" si="0"/>
        <v>0.17177249999999999</v>
      </c>
      <c r="N38" s="2">
        <f t="shared" si="1"/>
        <v>8.154500000000009E-3</v>
      </c>
      <c r="O38" s="2">
        <f t="shared" si="2"/>
        <v>8.8907299999999995E-2</v>
      </c>
      <c r="S38" s="2">
        <v>0.625</v>
      </c>
      <c r="T38" s="2">
        <v>0.19050650000000002</v>
      </c>
      <c r="U38" s="2">
        <v>-3.7809499999999996E-2</v>
      </c>
      <c r="V38" s="2">
        <v>0.122214</v>
      </c>
    </row>
    <row r="39" spans="1:22" x14ac:dyDescent="0.25">
      <c r="A39">
        <v>0.92500000000000004</v>
      </c>
      <c r="B39">
        <v>0.51865399999999995</v>
      </c>
      <c r="C39">
        <v>0.41750199999999998</v>
      </c>
      <c r="D39">
        <v>5.6211999999999998E-2</v>
      </c>
      <c r="L39" s="2">
        <v>0.85</v>
      </c>
      <c r="M39" s="2">
        <f t="shared" si="0"/>
        <v>0.16837449999999998</v>
      </c>
      <c r="N39" s="2">
        <f t="shared" si="1"/>
        <v>1.8606500000000026E-2</v>
      </c>
      <c r="O39" s="2">
        <f t="shared" si="2"/>
        <v>8.13218E-2</v>
      </c>
      <c r="S39" s="2">
        <v>0.65</v>
      </c>
      <c r="T39" s="2">
        <v>0.18916350000000004</v>
      </c>
      <c r="U39" s="2">
        <v>-3.7396499999999999E-2</v>
      </c>
      <c r="V39" s="2">
        <v>0.121556</v>
      </c>
    </row>
    <row r="40" spans="1:22" x14ac:dyDescent="0.25">
      <c r="A40">
        <v>0.95</v>
      </c>
      <c r="B40">
        <v>0.51374500000000001</v>
      </c>
      <c r="C40">
        <v>0.43372899999999998</v>
      </c>
      <c r="D40">
        <v>4.5507199999999998E-2</v>
      </c>
      <c r="L40" s="2">
        <v>0.875</v>
      </c>
      <c r="M40" s="2">
        <f t="shared" si="0"/>
        <v>0.1649775</v>
      </c>
      <c r="N40" s="2">
        <f t="shared" si="1"/>
        <v>3.033250000000004E-2</v>
      </c>
      <c r="O40" s="2">
        <f t="shared" si="2"/>
        <v>7.3627999999999999E-2</v>
      </c>
      <c r="S40" s="2">
        <v>0.67500000000000004</v>
      </c>
      <c r="T40" s="2">
        <v>0.18781950000000003</v>
      </c>
      <c r="U40" s="2">
        <v>-3.3301499999999984E-2</v>
      </c>
      <c r="V40" s="2">
        <v>0.11871900000000001</v>
      </c>
    </row>
    <row r="41" spans="1:22" x14ac:dyDescent="0.25">
      <c r="A41">
        <v>0.97499999999999998</v>
      </c>
      <c r="B41">
        <v>0.50682000000000005</v>
      </c>
      <c r="C41">
        <v>0.45213399999999998</v>
      </c>
      <c r="D41">
        <v>3.2560199999999997E-2</v>
      </c>
      <c r="L41" s="2">
        <v>0.9</v>
      </c>
      <c r="M41" s="2">
        <f t="shared" si="0"/>
        <v>0.16157949999999999</v>
      </c>
      <c r="N41" s="2">
        <f t="shared" si="1"/>
        <v>4.2784500000000003E-2</v>
      </c>
      <c r="O41" s="2">
        <f t="shared" si="2"/>
        <v>6.4920000000000005E-2</v>
      </c>
      <c r="S41" s="2">
        <v>0.7</v>
      </c>
      <c r="T41" s="2">
        <v>0.18647650000000004</v>
      </c>
      <c r="U41" s="2">
        <v>-2.8838499999999989E-2</v>
      </c>
      <c r="V41" s="2">
        <v>0.115883</v>
      </c>
    </row>
    <row r="42" spans="1:22" x14ac:dyDescent="0.25">
      <c r="A42">
        <v>1</v>
      </c>
      <c r="B42">
        <v>0.49521100000000001</v>
      </c>
      <c r="C42">
        <v>0.47147699999999998</v>
      </c>
      <c r="D42">
        <v>1.13346E-2</v>
      </c>
      <c r="L42" s="2">
        <v>0.92500000000000004</v>
      </c>
      <c r="M42" s="2">
        <f t="shared" si="0"/>
        <v>0.15818149999999997</v>
      </c>
      <c r="N42" s="2">
        <f t="shared" si="1"/>
        <v>5.7029500000000011E-2</v>
      </c>
      <c r="O42" s="2">
        <f t="shared" si="2"/>
        <v>5.6211999999999998E-2</v>
      </c>
      <c r="S42" s="2">
        <v>0.72499999999999998</v>
      </c>
      <c r="T42" s="2">
        <v>0.18513350000000006</v>
      </c>
      <c r="U42" s="2">
        <v>-2.2388499999999978E-2</v>
      </c>
      <c r="V42" s="2">
        <v>0.11304599999999999</v>
      </c>
    </row>
    <row r="43" spans="1:22" x14ac:dyDescent="0.25">
      <c r="L43" s="2">
        <v>0.95</v>
      </c>
      <c r="M43" s="2">
        <f t="shared" si="0"/>
        <v>0.15327250000000003</v>
      </c>
      <c r="N43" s="2">
        <f t="shared" si="1"/>
        <v>7.3256500000000002E-2</v>
      </c>
      <c r="O43" s="2">
        <f t="shared" si="2"/>
        <v>4.5507199999999998E-2</v>
      </c>
      <c r="S43" s="2">
        <v>0.75</v>
      </c>
      <c r="T43" s="2">
        <v>0.1819655</v>
      </c>
      <c r="U43" s="2">
        <v>-1.5938499999999967E-2</v>
      </c>
      <c r="V43" s="2">
        <v>0.10795</v>
      </c>
    </row>
    <row r="44" spans="1:22" x14ac:dyDescent="0.25">
      <c r="L44" s="2">
        <v>0.97499999999999998</v>
      </c>
      <c r="M44" s="2">
        <f t="shared" si="0"/>
        <v>0.14634750000000007</v>
      </c>
      <c r="N44" s="2">
        <f t="shared" si="1"/>
        <v>9.1661500000000007E-2</v>
      </c>
      <c r="O44" s="2">
        <f t="shared" si="2"/>
        <v>3.2560199999999997E-2</v>
      </c>
      <c r="S44" s="2">
        <v>0.77500000000000002</v>
      </c>
      <c r="T44" s="2">
        <v>0.17856850000000002</v>
      </c>
      <c r="U44" s="2">
        <v>-9.2224999999999668E-3</v>
      </c>
      <c r="V44" s="2">
        <v>0.102328</v>
      </c>
    </row>
    <row r="45" spans="1:22" x14ac:dyDescent="0.25">
      <c r="L45" s="2">
        <v>1</v>
      </c>
      <c r="M45" s="2">
        <f t="shared" si="0"/>
        <v>0.13473850000000004</v>
      </c>
      <c r="N45" s="2">
        <f t="shared" si="1"/>
        <v>0.11100450000000001</v>
      </c>
      <c r="O45" s="2">
        <f t="shared" si="2"/>
        <v>1.13346E-2</v>
      </c>
      <c r="S45" s="2">
        <v>0.8</v>
      </c>
      <c r="T45" s="2">
        <v>0.17517050000000001</v>
      </c>
      <c r="U45" s="2">
        <v>-2.2964999999999791E-3</v>
      </c>
      <c r="V45" s="2">
        <v>9.6492800000000004E-2</v>
      </c>
    </row>
    <row r="46" spans="1:22" x14ac:dyDescent="0.25">
      <c r="S46" s="2">
        <v>0.82499999999999996</v>
      </c>
      <c r="T46" s="2">
        <v>0.17177249999999999</v>
      </c>
      <c r="U46" s="2">
        <v>8.154500000000009E-3</v>
      </c>
      <c r="V46" s="2">
        <v>8.8907299999999995E-2</v>
      </c>
    </row>
    <row r="47" spans="1:22" x14ac:dyDescent="0.25">
      <c r="S47" s="2">
        <v>0.85</v>
      </c>
      <c r="T47" s="2">
        <v>0.16837449999999998</v>
      </c>
      <c r="U47" s="2">
        <v>1.8606500000000026E-2</v>
      </c>
      <c r="V47" s="2">
        <v>8.13218E-2</v>
      </c>
    </row>
    <row r="48" spans="1:22" x14ac:dyDescent="0.25">
      <c r="S48" s="2">
        <v>0.875</v>
      </c>
      <c r="T48" s="2">
        <v>0.1649775</v>
      </c>
      <c r="U48" s="2">
        <v>3.033250000000004E-2</v>
      </c>
      <c r="V48" s="2">
        <v>7.3627999999999999E-2</v>
      </c>
    </row>
    <row r="49" spans="19:22" x14ac:dyDescent="0.25">
      <c r="S49" s="2">
        <v>0.9</v>
      </c>
      <c r="T49" s="2">
        <v>0.16157949999999999</v>
      </c>
      <c r="U49" s="2">
        <v>4.2784500000000003E-2</v>
      </c>
      <c r="V49" s="2">
        <v>6.4920000000000005E-2</v>
      </c>
    </row>
    <row r="50" spans="19:22" x14ac:dyDescent="0.25">
      <c r="S50" s="2">
        <v>0.92500000000000004</v>
      </c>
      <c r="T50" s="2">
        <v>0.15818149999999997</v>
      </c>
      <c r="U50" s="2">
        <v>5.7029500000000011E-2</v>
      </c>
      <c r="V50" s="2">
        <v>5.6211999999999998E-2</v>
      </c>
    </row>
    <row r="51" spans="19:22" x14ac:dyDescent="0.25">
      <c r="S51" s="2">
        <v>0.95</v>
      </c>
      <c r="T51" s="2">
        <v>0.15327250000000003</v>
      </c>
      <c r="U51" s="2">
        <v>7.3256500000000002E-2</v>
      </c>
      <c r="V51" s="2">
        <v>4.5507199999999998E-2</v>
      </c>
    </row>
    <row r="52" spans="19:22" x14ac:dyDescent="0.25">
      <c r="S52" s="2">
        <v>0.97499999999999998</v>
      </c>
      <c r="T52" s="2">
        <v>0.14634750000000007</v>
      </c>
      <c r="U52" s="2">
        <v>9.1661500000000007E-2</v>
      </c>
      <c r="V52" s="2">
        <v>3.2560199999999997E-2</v>
      </c>
    </row>
    <row r="53" spans="19:22" x14ac:dyDescent="0.25">
      <c r="S53" s="2">
        <v>1</v>
      </c>
      <c r="T53" s="2">
        <v>0.13473850000000004</v>
      </c>
      <c r="U53" s="2">
        <v>0.11100450000000001</v>
      </c>
      <c r="V53" s="2">
        <v>1.13346E-2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A68C6-9E02-446A-B4C1-031981520A8D}">
  <dimension ref="A1:V53"/>
  <sheetViews>
    <sheetView workbookViewId="0">
      <selection activeCell="H28" sqref="H28"/>
    </sheetView>
  </sheetViews>
  <sheetFormatPr defaultRowHeight="15" x14ac:dyDescent="0.25"/>
  <cols>
    <col min="19" max="19" width="10.28515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</row>
    <row r="2" spans="1:22" x14ac:dyDescent="0.25">
      <c r="A2">
        <v>0</v>
      </c>
      <c r="B2">
        <v>0.36462299999999997</v>
      </c>
      <c r="C2">
        <v>0.35632200000000003</v>
      </c>
      <c r="D2">
        <v>1.9157099999999999E-3</v>
      </c>
      <c r="F2" t="s">
        <v>4</v>
      </c>
      <c r="H2" t="s">
        <v>13</v>
      </c>
      <c r="I2">
        <f>(B22+C22)/2</f>
        <v>0.43863099999999999</v>
      </c>
    </row>
    <row r="3" spans="1:22" x14ac:dyDescent="0.25">
      <c r="A3">
        <v>2.5000000000000001E-2</v>
      </c>
      <c r="B3">
        <v>0.38815899999999998</v>
      </c>
      <c r="C3">
        <v>0.334588</v>
      </c>
      <c r="D3">
        <v>2.8680400000000002E-2</v>
      </c>
      <c r="S3" s="1"/>
      <c r="T3" s="1" t="s">
        <v>12</v>
      </c>
      <c r="U3" s="1" t="s">
        <v>6</v>
      </c>
      <c r="V3" s="1" t="s">
        <v>7</v>
      </c>
    </row>
    <row r="4" spans="1:22" x14ac:dyDescent="0.25">
      <c r="A4">
        <v>0.05</v>
      </c>
      <c r="B4">
        <v>0.40207300000000001</v>
      </c>
      <c r="C4">
        <v>0.32691599999999998</v>
      </c>
      <c r="D4">
        <v>4.2311000000000001E-2</v>
      </c>
      <c r="L4" s="2" t="s">
        <v>0</v>
      </c>
      <c r="M4" s="2" t="s">
        <v>1</v>
      </c>
      <c r="N4" s="2" t="s">
        <v>2</v>
      </c>
      <c r="O4" s="2" t="s">
        <v>3</v>
      </c>
      <c r="S4" s="1" t="s">
        <v>8</v>
      </c>
      <c r="T4" s="1">
        <v>1</v>
      </c>
      <c r="U4" s="1">
        <v>0</v>
      </c>
      <c r="V4" s="1">
        <v>0.24</v>
      </c>
    </row>
    <row r="5" spans="1:22" x14ac:dyDescent="0.25">
      <c r="A5">
        <v>7.4999999999999997E-2</v>
      </c>
      <c r="B5">
        <v>0.41402899999999998</v>
      </c>
      <c r="C5">
        <v>0.32297999999999999</v>
      </c>
      <c r="D5">
        <v>5.4677499999999997E-2</v>
      </c>
      <c r="L5" s="2">
        <v>0</v>
      </c>
      <c r="M5" s="2">
        <f>B2-$I$2</f>
        <v>-7.4008000000000018E-2</v>
      </c>
      <c r="N5" s="2">
        <f>C2-$I$2</f>
        <v>-8.2308999999999966E-2</v>
      </c>
      <c r="O5" s="2">
        <f>D2</f>
        <v>1.9157099999999999E-3</v>
      </c>
      <c r="S5" s="1" t="s">
        <v>9</v>
      </c>
      <c r="T5" s="1">
        <v>2</v>
      </c>
      <c r="U5" s="1">
        <v>0.24099999999999999</v>
      </c>
      <c r="V5" s="1">
        <v>0.51</v>
      </c>
    </row>
    <row r="6" spans="1:22" x14ac:dyDescent="0.25">
      <c r="A6">
        <v>0.1</v>
      </c>
      <c r="B6">
        <v>0.42453099999999999</v>
      </c>
      <c r="C6">
        <v>0.31964500000000001</v>
      </c>
      <c r="D6">
        <v>6.4176200000000003E-2</v>
      </c>
      <c r="L6" s="2">
        <v>2.5000000000000001E-2</v>
      </c>
      <c r="M6" s="2">
        <f t="shared" ref="M6:N21" si="0">B3-$I$2</f>
        <v>-5.0472000000000017E-2</v>
      </c>
      <c r="N6" s="2">
        <f t="shared" si="0"/>
        <v>-0.104043</v>
      </c>
      <c r="O6" s="2">
        <f t="shared" ref="O6:O45" si="1">D3</f>
        <v>2.8680400000000002E-2</v>
      </c>
      <c r="S6" s="1" t="s">
        <v>10</v>
      </c>
      <c r="T6" s="1">
        <v>3</v>
      </c>
      <c r="U6" s="1">
        <v>0.51100000000000001</v>
      </c>
      <c r="V6" s="1">
        <v>0.79</v>
      </c>
    </row>
    <row r="7" spans="1:22" x14ac:dyDescent="0.25">
      <c r="A7">
        <v>0.125</v>
      </c>
      <c r="B7">
        <v>0.43371900000000002</v>
      </c>
      <c r="C7">
        <v>0.31630999999999998</v>
      </c>
      <c r="D7">
        <v>7.1479899999999999E-2</v>
      </c>
      <c r="L7" s="2">
        <v>0.05</v>
      </c>
      <c r="M7" s="2">
        <f t="shared" si="0"/>
        <v>-3.6557999999999979E-2</v>
      </c>
      <c r="N7" s="2">
        <f t="shared" si="0"/>
        <v>-0.11171500000000001</v>
      </c>
      <c r="O7" s="2">
        <f t="shared" si="1"/>
        <v>4.2311000000000001E-2</v>
      </c>
      <c r="S7" s="1" t="s">
        <v>11</v>
      </c>
      <c r="T7" s="1">
        <v>4</v>
      </c>
      <c r="U7" s="1">
        <v>0.79100000000000004</v>
      </c>
      <c r="V7" s="1">
        <v>1</v>
      </c>
    </row>
    <row r="8" spans="1:22" x14ac:dyDescent="0.25">
      <c r="A8">
        <v>0.15</v>
      </c>
      <c r="B8">
        <v>0.442907</v>
      </c>
      <c r="C8">
        <v>0.314884</v>
      </c>
      <c r="D8">
        <v>7.7729900000000005E-2</v>
      </c>
      <c r="L8" s="2">
        <v>7.4999999999999997E-2</v>
      </c>
      <c r="M8" s="2">
        <f t="shared" si="0"/>
        <v>-2.4602000000000013E-2</v>
      </c>
      <c r="N8" s="2">
        <f t="shared" si="0"/>
        <v>-0.115651</v>
      </c>
      <c r="O8" s="2">
        <f t="shared" si="1"/>
        <v>5.4677499999999997E-2</v>
      </c>
    </row>
    <row r="9" spans="1:22" x14ac:dyDescent="0.25">
      <c r="A9">
        <v>0.17499999999999999</v>
      </c>
      <c r="B9">
        <v>0.45053399999999999</v>
      </c>
      <c r="C9">
        <v>0.315886</v>
      </c>
      <c r="D9">
        <v>8.4773299999999996E-2</v>
      </c>
      <c r="L9" s="2">
        <v>0.1</v>
      </c>
      <c r="M9" s="2">
        <f t="shared" si="0"/>
        <v>-1.4100000000000001E-2</v>
      </c>
      <c r="N9" s="2">
        <f t="shared" si="0"/>
        <v>-0.11898599999999998</v>
      </c>
      <c r="O9" s="2">
        <f t="shared" si="1"/>
        <v>6.4176200000000003E-2</v>
      </c>
    </row>
    <row r="10" spans="1:22" x14ac:dyDescent="0.25">
      <c r="A10">
        <v>0.2</v>
      </c>
      <c r="B10">
        <v>0.45707900000000001</v>
      </c>
      <c r="C10">
        <v>0.316888</v>
      </c>
      <c r="D10">
        <v>9.1988100000000003E-2</v>
      </c>
      <c r="L10" s="2">
        <v>0.125</v>
      </c>
      <c r="M10" s="2">
        <f t="shared" si="0"/>
        <v>-4.9119999999999719E-3</v>
      </c>
      <c r="N10" s="2">
        <f>C7-$I$2</f>
        <v>-0.12232100000000001</v>
      </c>
      <c r="O10" s="2">
        <f t="shared" si="1"/>
        <v>7.1479899999999999E-2</v>
      </c>
    </row>
    <row r="11" spans="1:22" x14ac:dyDescent="0.25">
      <c r="A11">
        <v>0.22500000000000001</v>
      </c>
      <c r="B11">
        <v>0.46362399999999998</v>
      </c>
      <c r="C11">
        <v>0.31789000000000001</v>
      </c>
      <c r="D11">
        <v>9.9202899999999997E-2</v>
      </c>
      <c r="L11" s="2">
        <v>0.15</v>
      </c>
      <c r="M11" s="2">
        <f t="shared" si="0"/>
        <v>4.276000000000002E-3</v>
      </c>
      <c r="N11" s="2">
        <f t="shared" si="0"/>
        <v>-0.123747</v>
      </c>
      <c r="O11" s="2">
        <f t="shared" si="1"/>
        <v>7.7729900000000005E-2</v>
      </c>
    </row>
    <row r="12" spans="1:22" x14ac:dyDescent="0.25">
      <c r="A12">
        <v>0.25</v>
      </c>
      <c r="B12">
        <v>0.47078500000000001</v>
      </c>
      <c r="C12">
        <v>0.31855899999999998</v>
      </c>
      <c r="D12">
        <v>0.10531799999999999</v>
      </c>
      <c r="L12" s="2">
        <v>0.17499999999999999</v>
      </c>
      <c r="M12" s="2">
        <f t="shared" si="0"/>
        <v>1.1902999999999997E-2</v>
      </c>
      <c r="N12" s="2">
        <f t="shared" si="0"/>
        <v>-0.12274499999999999</v>
      </c>
      <c r="O12" s="2">
        <f t="shared" si="1"/>
        <v>8.4773299999999996E-2</v>
      </c>
      <c r="S12" s="2" t="s">
        <v>0</v>
      </c>
      <c r="T12" s="2" t="s">
        <v>1</v>
      </c>
      <c r="U12" s="2" t="s">
        <v>2</v>
      </c>
      <c r="V12" s="2" t="s">
        <v>3</v>
      </c>
    </row>
    <row r="13" spans="1:22" x14ac:dyDescent="0.25">
      <c r="A13">
        <v>0.27500000000000002</v>
      </c>
      <c r="B13">
        <v>0.48386000000000001</v>
      </c>
      <c r="C13">
        <v>0.31877800000000001</v>
      </c>
      <c r="D13">
        <v>0.10936700000000001</v>
      </c>
      <c r="L13" s="2">
        <v>0.2</v>
      </c>
      <c r="M13" s="2">
        <f t="shared" si="0"/>
        <v>1.844800000000002E-2</v>
      </c>
      <c r="N13" s="2">
        <f t="shared" si="0"/>
        <v>-0.12174299999999999</v>
      </c>
      <c r="O13" s="2">
        <f t="shared" si="1"/>
        <v>9.1988100000000003E-2</v>
      </c>
      <c r="S13" s="2">
        <v>0</v>
      </c>
      <c r="T13" s="2">
        <v>-7.4008000000000018E-2</v>
      </c>
      <c r="U13" s="2">
        <v>-8.2308999999999966E-2</v>
      </c>
      <c r="V13" s="2">
        <v>1.9157099999999999E-3</v>
      </c>
    </row>
    <row r="14" spans="1:22" x14ac:dyDescent="0.25">
      <c r="A14">
        <v>0.3</v>
      </c>
      <c r="B14">
        <v>0.50019199999999997</v>
      </c>
      <c r="C14">
        <v>0.31899699999999998</v>
      </c>
      <c r="D14">
        <v>0.113416</v>
      </c>
      <c r="L14" s="2">
        <v>0.22500000000000001</v>
      </c>
      <c r="M14" s="2">
        <f t="shared" si="0"/>
        <v>2.4992999999999987E-2</v>
      </c>
      <c r="N14" s="2">
        <f t="shared" si="0"/>
        <v>-0.12074099999999999</v>
      </c>
      <c r="O14" s="2">
        <f t="shared" si="1"/>
        <v>9.9202899999999997E-2</v>
      </c>
      <c r="S14" s="2">
        <v>2.5000000000000001E-2</v>
      </c>
      <c r="T14" s="2">
        <v>-5.0472000000000017E-2</v>
      </c>
      <c r="U14" s="2">
        <v>-0.104043</v>
      </c>
      <c r="V14" s="2">
        <v>2.8680400000000002E-2</v>
      </c>
    </row>
    <row r="15" spans="1:22" x14ac:dyDescent="0.25">
      <c r="A15">
        <v>0.32500000000000001</v>
      </c>
      <c r="B15">
        <v>0.51430100000000001</v>
      </c>
      <c r="C15">
        <v>0.319216</v>
      </c>
      <c r="D15">
        <v>0.116184</v>
      </c>
      <c r="L15" s="2">
        <v>0.25</v>
      </c>
      <c r="M15" s="2">
        <f t="shared" si="0"/>
        <v>3.2154000000000016E-2</v>
      </c>
      <c r="N15" s="2">
        <f t="shared" si="0"/>
        <v>-0.12007200000000001</v>
      </c>
      <c r="O15" s="2">
        <f t="shared" si="1"/>
        <v>0.10531799999999999</v>
      </c>
      <c r="S15" s="2">
        <v>0.05</v>
      </c>
      <c r="T15" s="2">
        <v>-3.6557999999999979E-2</v>
      </c>
      <c r="U15" s="2">
        <v>-0.11171500000000001</v>
      </c>
      <c r="V15" s="2">
        <v>4.2311000000000001E-2</v>
      </c>
    </row>
    <row r="16" spans="1:22" x14ac:dyDescent="0.25">
      <c r="A16">
        <v>0.35</v>
      </c>
      <c r="B16">
        <v>0.52427199999999996</v>
      </c>
      <c r="C16">
        <v>0.31943500000000002</v>
      </c>
      <c r="D16">
        <v>0.11889</v>
      </c>
      <c r="L16" s="2">
        <v>0.27500000000000002</v>
      </c>
      <c r="M16" s="2">
        <f t="shared" si="0"/>
        <v>4.5229000000000019E-2</v>
      </c>
      <c r="N16" s="2">
        <f t="shared" si="0"/>
        <v>-0.11985299999999999</v>
      </c>
      <c r="O16" s="2">
        <f t="shared" si="1"/>
        <v>0.10936700000000001</v>
      </c>
      <c r="S16" s="2">
        <v>7.4999999999999997E-2</v>
      </c>
      <c r="T16" s="2">
        <v>-2.4602000000000013E-2</v>
      </c>
      <c r="U16" s="2">
        <v>-0.115651</v>
      </c>
      <c r="V16" s="2">
        <v>5.4677499999999997E-2</v>
      </c>
    </row>
    <row r="17" spans="1:22" x14ac:dyDescent="0.25">
      <c r="A17">
        <v>0.375</v>
      </c>
      <c r="B17">
        <v>0.53280700000000003</v>
      </c>
      <c r="C17">
        <v>0.31965399999999999</v>
      </c>
      <c r="D17">
        <v>0.11995400000000001</v>
      </c>
      <c r="L17" s="2">
        <v>0.3</v>
      </c>
      <c r="M17" s="2">
        <f t="shared" si="0"/>
        <v>6.1560999999999977E-2</v>
      </c>
      <c r="N17" s="2">
        <f t="shared" si="0"/>
        <v>-0.11963400000000002</v>
      </c>
      <c r="O17" s="2">
        <f t="shared" si="1"/>
        <v>0.113416</v>
      </c>
      <c r="S17" s="2">
        <v>0.1</v>
      </c>
      <c r="T17" s="2">
        <v>-1.4100000000000001E-2</v>
      </c>
      <c r="U17" s="2">
        <v>-0.11788199999999999</v>
      </c>
      <c r="V17" s="2">
        <v>6.4176200000000003E-2</v>
      </c>
    </row>
    <row r="18" spans="1:22" x14ac:dyDescent="0.25">
      <c r="A18">
        <v>0.4</v>
      </c>
      <c r="B18">
        <v>0.54075700000000004</v>
      </c>
      <c r="C18">
        <v>0.31987300000000002</v>
      </c>
      <c r="D18">
        <v>0.120586</v>
      </c>
      <c r="L18" s="2">
        <v>0.32500000000000001</v>
      </c>
      <c r="M18" s="2">
        <f t="shared" si="0"/>
        <v>7.5670000000000015E-2</v>
      </c>
      <c r="N18" s="2">
        <f t="shared" si="0"/>
        <v>-0.11941499999999999</v>
      </c>
      <c r="O18" s="2">
        <f t="shared" si="1"/>
        <v>0.116184</v>
      </c>
      <c r="S18" s="2">
        <v>0.125</v>
      </c>
      <c r="T18" s="2">
        <v>-4.9119999999999719E-3</v>
      </c>
      <c r="U18" s="2">
        <v>-0.11788199999999999</v>
      </c>
      <c r="V18" s="2">
        <v>7.1479899999999999E-2</v>
      </c>
    </row>
    <row r="19" spans="1:22" x14ac:dyDescent="0.25">
      <c r="A19">
        <v>0.42499999999999999</v>
      </c>
      <c r="B19">
        <v>0.54712000000000005</v>
      </c>
      <c r="C19">
        <v>0.32009199999999999</v>
      </c>
      <c r="D19">
        <v>0.12121800000000001</v>
      </c>
      <c r="L19" s="2">
        <v>0.35</v>
      </c>
      <c r="M19" s="2">
        <f t="shared" si="0"/>
        <v>8.5640999999999967E-2</v>
      </c>
      <c r="N19" s="2">
        <f t="shared" si="0"/>
        <v>-0.11919599999999997</v>
      </c>
      <c r="O19" s="2">
        <f t="shared" si="1"/>
        <v>0.11889</v>
      </c>
      <c r="S19" s="2">
        <v>0.15</v>
      </c>
      <c r="T19" s="2">
        <v>4.276000000000002E-3</v>
      </c>
      <c r="U19" s="2">
        <v>-0.11788199999999999</v>
      </c>
      <c r="V19" s="2">
        <v>7.7729900000000005E-2</v>
      </c>
    </row>
    <row r="20" spans="1:22" x14ac:dyDescent="0.25">
      <c r="A20">
        <v>0.45</v>
      </c>
      <c r="B20">
        <v>0.55189299999999997</v>
      </c>
      <c r="C20">
        <v>0.32031100000000001</v>
      </c>
      <c r="D20">
        <v>0.121849</v>
      </c>
      <c r="L20" s="2">
        <v>0.375</v>
      </c>
      <c r="M20" s="2">
        <f t="shared" si="0"/>
        <v>9.4176000000000037E-2</v>
      </c>
      <c r="N20" s="2">
        <f t="shared" si="0"/>
        <v>-0.118977</v>
      </c>
      <c r="O20" s="2">
        <f t="shared" si="1"/>
        <v>0.11995400000000001</v>
      </c>
      <c r="S20" s="2">
        <v>0.17499999999999999</v>
      </c>
      <c r="T20" s="2">
        <v>1.1902999999999997E-2</v>
      </c>
      <c r="U20" s="2">
        <v>-0.11788199999999999</v>
      </c>
      <c r="V20" s="2">
        <v>8.4773299999999996E-2</v>
      </c>
    </row>
    <row r="21" spans="1:22" x14ac:dyDescent="0.25">
      <c r="A21">
        <v>0.47499999999999998</v>
      </c>
      <c r="B21">
        <v>0.55455900000000002</v>
      </c>
      <c r="C21">
        <v>0.32052999999999998</v>
      </c>
      <c r="D21">
        <v>0.12248100000000001</v>
      </c>
      <c r="L21" s="2">
        <v>0.4</v>
      </c>
      <c r="M21" s="2">
        <f t="shared" si="0"/>
        <v>0.10212600000000005</v>
      </c>
      <c r="N21" s="2">
        <f t="shared" si="0"/>
        <v>-0.11875799999999997</v>
      </c>
      <c r="O21" s="2">
        <f t="shared" si="1"/>
        <v>0.120586</v>
      </c>
      <c r="S21" s="2">
        <v>0.2</v>
      </c>
      <c r="T21" s="2">
        <v>1.844800000000002E-2</v>
      </c>
      <c r="U21" s="2">
        <v>-0.11788199999999999</v>
      </c>
      <c r="V21" s="2">
        <v>9.1988100000000003E-2</v>
      </c>
    </row>
    <row r="22" spans="1:22" x14ac:dyDescent="0.25">
      <c r="A22">
        <v>0.5</v>
      </c>
      <c r="B22">
        <v>0.55651300000000004</v>
      </c>
      <c r="C22">
        <v>0.32074900000000001</v>
      </c>
      <c r="D22">
        <v>0.123112</v>
      </c>
      <c r="L22" s="2">
        <v>0.42499999999999999</v>
      </c>
      <c r="M22" s="2">
        <f t="shared" ref="M22:N37" si="2">B19-$I$2</f>
        <v>0.10848900000000006</v>
      </c>
      <c r="N22" s="2">
        <f t="shared" si="2"/>
        <v>-0.11853900000000001</v>
      </c>
      <c r="O22" s="2">
        <f t="shared" si="1"/>
        <v>0.12121800000000001</v>
      </c>
      <c r="S22" s="2">
        <v>0.22500000000000001</v>
      </c>
      <c r="T22" s="2">
        <v>2.4992999999999987E-2</v>
      </c>
      <c r="U22" s="2">
        <v>-0.11788199999999999</v>
      </c>
      <c r="V22" s="2">
        <v>9.9202899999999997E-2</v>
      </c>
    </row>
    <row r="23" spans="1:22" x14ac:dyDescent="0.25">
      <c r="A23">
        <v>0.52500000000000002</v>
      </c>
      <c r="B23">
        <v>0.55635199999999996</v>
      </c>
      <c r="C23">
        <v>0.32101200000000002</v>
      </c>
      <c r="D23">
        <v>0.123525</v>
      </c>
      <c r="L23" s="2">
        <v>0.45</v>
      </c>
      <c r="M23" s="2">
        <f t="shared" si="2"/>
        <v>0.11326199999999997</v>
      </c>
      <c r="N23" s="2">
        <f t="shared" si="2"/>
        <v>-0.11831999999999998</v>
      </c>
      <c r="O23" s="2">
        <f t="shared" si="1"/>
        <v>0.121849</v>
      </c>
      <c r="S23" s="2">
        <v>0.25</v>
      </c>
      <c r="T23" s="2">
        <v>3.2154000000000016E-2</v>
      </c>
      <c r="U23" s="2">
        <v>-0.11788199999999999</v>
      </c>
      <c r="V23" s="2">
        <v>0.10531799999999999</v>
      </c>
    </row>
    <row r="24" spans="1:22" x14ac:dyDescent="0.25">
      <c r="A24">
        <v>0.55000000000000004</v>
      </c>
      <c r="B24">
        <v>0.55500899999999997</v>
      </c>
      <c r="C24">
        <v>0.32142500000000002</v>
      </c>
      <c r="D24">
        <v>0.123197</v>
      </c>
      <c r="L24" s="2">
        <v>0.47499999999999998</v>
      </c>
      <c r="M24" s="2">
        <f t="shared" si="2"/>
        <v>0.11592800000000003</v>
      </c>
      <c r="N24" s="2">
        <f t="shared" si="2"/>
        <v>-0.11810100000000001</v>
      </c>
      <c r="O24" s="2">
        <f t="shared" si="1"/>
        <v>0.12248100000000001</v>
      </c>
      <c r="S24" s="2">
        <v>0.27500000000000002</v>
      </c>
      <c r="T24" s="2">
        <v>4.5229000000000019E-2</v>
      </c>
      <c r="U24" s="2">
        <v>-0.11788199999999999</v>
      </c>
      <c r="V24" s="2">
        <v>0.10936700000000001</v>
      </c>
    </row>
    <row r="25" spans="1:22" x14ac:dyDescent="0.25">
      <c r="A25">
        <v>0.57499999999999996</v>
      </c>
      <c r="B25">
        <v>0.55366499999999996</v>
      </c>
      <c r="C25">
        <v>0.32183800000000001</v>
      </c>
      <c r="D25">
        <v>0.12286900000000001</v>
      </c>
      <c r="L25" s="2">
        <v>0.5</v>
      </c>
      <c r="M25" s="2">
        <f t="shared" si="2"/>
        <v>0.11788200000000004</v>
      </c>
      <c r="N25" s="2">
        <f t="shared" si="2"/>
        <v>-0.11788199999999999</v>
      </c>
      <c r="O25" s="2">
        <f t="shared" si="1"/>
        <v>0.123112</v>
      </c>
      <c r="S25" s="2">
        <v>0.3</v>
      </c>
      <c r="T25" s="2">
        <v>6.1560999999999977E-2</v>
      </c>
      <c r="U25" s="2">
        <v>-0.11788199999999999</v>
      </c>
      <c r="V25" s="2">
        <v>0.113416</v>
      </c>
    </row>
    <row r="26" spans="1:22" x14ac:dyDescent="0.25">
      <c r="A26">
        <v>0.6</v>
      </c>
      <c r="B26">
        <v>0.55232199999999998</v>
      </c>
      <c r="C26">
        <v>0.32224999999999998</v>
      </c>
      <c r="D26">
        <v>0.122542</v>
      </c>
      <c r="L26" s="2">
        <v>0.52500000000000002</v>
      </c>
      <c r="M26" s="2">
        <f t="shared" si="2"/>
        <v>0.11772099999999996</v>
      </c>
      <c r="N26" s="2">
        <f t="shared" si="2"/>
        <v>-0.11761899999999997</v>
      </c>
      <c r="O26" s="2">
        <f t="shared" si="1"/>
        <v>0.123525</v>
      </c>
      <c r="S26" s="2">
        <v>0.32500000000000001</v>
      </c>
      <c r="T26" s="2">
        <v>7.5670000000000015E-2</v>
      </c>
      <c r="U26" s="2">
        <v>-0.11788199999999999</v>
      </c>
      <c r="V26" s="2">
        <v>0.116184</v>
      </c>
    </row>
    <row r="27" spans="1:22" x14ac:dyDescent="0.25">
      <c r="A27">
        <v>0.625</v>
      </c>
      <c r="B27">
        <v>0.550979</v>
      </c>
      <c r="C27">
        <v>0.32266299999999998</v>
      </c>
      <c r="D27">
        <v>0.122214</v>
      </c>
      <c r="L27" s="2">
        <v>0.55000000000000004</v>
      </c>
      <c r="M27" s="2">
        <f t="shared" si="2"/>
        <v>0.11637799999999998</v>
      </c>
      <c r="N27" s="2">
        <f t="shared" si="2"/>
        <v>-0.11720599999999998</v>
      </c>
      <c r="O27" s="2">
        <f t="shared" si="1"/>
        <v>0.123197</v>
      </c>
      <c r="S27" s="2">
        <v>0.35</v>
      </c>
      <c r="T27" s="2">
        <v>8.5640999999999967E-2</v>
      </c>
      <c r="U27" s="2">
        <v>-0.11788199999999999</v>
      </c>
      <c r="V27" s="2">
        <v>0.11889</v>
      </c>
    </row>
    <row r="28" spans="1:22" x14ac:dyDescent="0.25">
      <c r="A28">
        <v>0.65</v>
      </c>
      <c r="B28">
        <v>0.54963600000000001</v>
      </c>
      <c r="C28">
        <v>0.32307599999999997</v>
      </c>
      <c r="D28">
        <v>0.121556</v>
      </c>
      <c r="L28" s="2">
        <v>0.57499999999999996</v>
      </c>
      <c r="M28" s="2">
        <f t="shared" si="2"/>
        <v>0.11503399999999997</v>
      </c>
      <c r="N28" s="2">
        <f t="shared" si="2"/>
        <v>-0.11679299999999998</v>
      </c>
      <c r="O28" s="2">
        <f t="shared" si="1"/>
        <v>0.12286900000000001</v>
      </c>
      <c r="S28" s="2">
        <v>0.375</v>
      </c>
      <c r="T28" s="2">
        <v>9.4176000000000037E-2</v>
      </c>
      <c r="U28" s="2">
        <v>-0.11788199999999999</v>
      </c>
      <c r="V28" s="2">
        <v>0.11995400000000001</v>
      </c>
    </row>
    <row r="29" spans="1:22" x14ac:dyDescent="0.25">
      <c r="A29">
        <v>0.67500000000000004</v>
      </c>
      <c r="B29">
        <v>0.548292</v>
      </c>
      <c r="C29">
        <v>0.32717099999999999</v>
      </c>
      <c r="D29">
        <v>0.11871900000000001</v>
      </c>
      <c r="L29" s="2">
        <v>0.6</v>
      </c>
      <c r="M29" s="2">
        <f t="shared" si="2"/>
        <v>0.11369099999999999</v>
      </c>
      <c r="N29" s="2">
        <f t="shared" si="2"/>
        <v>-0.11638100000000001</v>
      </c>
      <c r="O29" s="2">
        <f t="shared" si="1"/>
        <v>0.122542</v>
      </c>
      <c r="S29" s="2">
        <v>0.4</v>
      </c>
      <c r="T29" s="2">
        <v>0.10212600000000005</v>
      </c>
      <c r="U29" s="2">
        <v>-0.11788199999999999</v>
      </c>
      <c r="V29" s="2">
        <v>0.120586</v>
      </c>
    </row>
    <row r="30" spans="1:22" x14ac:dyDescent="0.25">
      <c r="A30">
        <v>0.7</v>
      </c>
      <c r="B30">
        <v>0.54694900000000002</v>
      </c>
      <c r="C30">
        <v>0.33210499999999998</v>
      </c>
      <c r="D30">
        <v>0.115883</v>
      </c>
      <c r="L30" s="2">
        <v>0.625</v>
      </c>
      <c r="M30" s="2">
        <f t="shared" si="2"/>
        <v>0.112348</v>
      </c>
      <c r="N30" s="2">
        <f t="shared" si="2"/>
        <v>-0.11596800000000002</v>
      </c>
      <c r="O30" s="2">
        <f t="shared" si="1"/>
        <v>0.122214</v>
      </c>
      <c r="S30" s="2">
        <v>0.42499999999999999</v>
      </c>
      <c r="T30" s="2">
        <v>0.10848900000000006</v>
      </c>
      <c r="U30" s="2">
        <v>-0.11788199999999999</v>
      </c>
      <c r="V30" s="2">
        <v>0.12121800000000001</v>
      </c>
    </row>
    <row r="31" spans="1:22" x14ac:dyDescent="0.25">
      <c r="A31">
        <v>0.72499999999999998</v>
      </c>
      <c r="B31">
        <v>0.54560600000000004</v>
      </c>
      <c r="C31">
        <v>0.34236800000000001</v>
      </c>
      <c r="D31">
        <v>0.11304599999999999</v>
      </c>
      <c r="L31" s="2">
        <v>0.65</v>
      </c>
      <c r="M31" s="2">
        <f t="shared" si="2"/>
        <v>0.11100500000000002</v>
      </c>
      <c r="N31" s="2">
        <f t="shared" si="2"/>
        <v>-0.11555500000000002</v>
      </c>
      <c r="O31" s="2">
        <f t="shared" si="1"/>
        <v>0.121556</v>
      </c>
      <c r="S31" s="2">
        <v>0.45</v>
      </c>
      <c r="T31" s="2">
        <v>0.11326199999999997</v>
      </c>
      <c r="U31" s="2">
        <v>-0.11788199999999999</v>
      </c>
      <c r="V31" s="2">
        <v>0.121849</v>
      </c>
    </row>
    <row r="32" spans="1:22" x14ac:dyDescent="0.25">
      <c r="A32">
        <v>0.75</v>
      </c>
      <c r="B32">
        <v>0.54549800000000004</v>
      </c>
      <c r="C32">
        <v>0.35263100000000003</v>
      </c>
      <c r="D32">
        <v>0.10795</v>
      </c>
      <c r="L32" s="2">
        <v>0.67500000000000004</v>
      </c>
      <c r="M32" s="2">
        <f t="shared" si="2"/>
        <v>0.10966100000000001</v>
      </c>
      <c r="N32" s="2">
        <f t="shared" si="2"/>
        <v>-0.11146</v>
      </c>
      <c r="O32" s="2">
        <f t="shared" si="1"/>
        <v>0.11871900000000001</v>
      </c>
      <c r="S32" s="2">
        <v>0.47499999999999998</v>
      </c>
      <c r="T32" s="2">
        <v>0.11592800000000003</v>
      </c>
      <c r="U32" s="2">
        <v>-0.11788199999999999</v>
      </c>
      <c r="V32" s="2">
        <v>0.12248100000000001</v>
      </c>
    </row>
    <row r="33" spans="1:22" x14ac:dyDescent="0.25">
      <c r="A33">
        <v>0.77500000000000002</v>
      </c>
      <c r="B33">
        <v>0.54554599999999998</v>
      </c>
      <c r="C33">
        <v>0.36416100000000001</v>
      </c>
      <c r="D33">
        <v>0.102328</v>
      </c>
      <c r="L33" s="2">
        <v>0.7</v>
      </c>
      <c r="M33" s="2">
        <f t="shared" si="2"/>
        <v>0.10831800000000003</v>
      </c>
      <c r="N33" s="2">
        <f t="shared" si="2"/>
        <v>-0.10652600000000001</v>
      </c>
      <c r="O33" s="2">
        <f t="shared" si="1"/>
        <v>0.115883</v>
      </c>
      <c r="S33" s="2">
        <v>0.5</v>
      </c>
      <c r="T33" s="2">
        <v>0.11788200000000004</v>
      </c>
      <c r="U33" s="2">
        <v>-0.11788199999999999</v>
      </c>
      <c r="V33" s="2">
        <v>0.123112</v>
      </c>
    </row>
    <row r="34" spans="1:22" x14ac:dyDescent="0.25">
      <c r="A34">
        <v>0.8</v>
      </c>
      <c r="B34">
        <v>0.54552400000000001</v>
      </c>
      <c r="C34">
        <v>0.37696800000000003</v>
      </c>
      <c r="D34">
        <v>9.6492800000000004E-2</v>
      </c>
      <c r="L34" s="2">
        <v>0.72499999999999998</v>
      </c>
      <c r="M34" s="2">
        <f t="shared" si="2"/>
        <v>0.10697500000000004</v>
      </c>
      <c r="N34" s="2">
        <f t="shared" si="2"/>
        <v>-9.6262999999999987E-2</v>
      </c>
      <c r="O34" s="2">
        <f t="shared" si="1"/>
        <v>0.11304599999999999</v>
      </c>
      <c r="S34" s="2">
        <v>0.52500000000000002</v>
      </c>
      <c r="T34" s="2">
        <v>0.11772099999999996</v>
      </c>
      <c r="U34" s="2">
        <v>-0.11761899999999997</v>
      </c>
      <c r="V34" s="2">
        <v>0.123525</v>
      </c>
    </row>
    <row r="35" spans="1:22" x14ac:dyDescent="0.25">
      <c r="A35">
        <v>0.82499999999999996</v>
      </c>
      <c r="B35">
        <v>0.54492799999999997</v>
      </c>
      <c r="C35">
        <v>0.38977400000000001</v>
      </c>
      <c r="D35">
        <v>8.8907299999999995E-2</v>
      </c>
      <c r="L35" s="2">
        <v>0.75</v>
      </c>
      <c r="M35" s="2">
        <f t="shared" si="2"/>
        <v>0.10686700000000005</v>
      </c>
      <c r="N35" s="2">
        <f t="shared" si="2"/>
        <v>-8.5999999999999965E-2</v>
      </c>
      <c r="O35" s="2">
        <f t="shared" si="1"/>
        <v>0.10795</v>
      </c>
      <c r="S35" s="2">
        <v>0.55000000000000004</v>
      </c>
      <c r="T35" s="2">
        <v>0.11637799999999998</v>
      </c>
      <c r="U35" s="2">
        <v>-0.11720599999999998</v>
      </c>
      <c r="V35" s="2">
        <v>0.123197</v>
      </c>
    </row>
    <row r="36" spans="1:22" x14ac:dyDescent="0.25">
      <c r="A36">
        <v>0.85</v>
      </c>
      <c r="B36">
        <v>0.54433100000000001</v>
      </c>
      <c r="C36">
        <v>0.40461999999999998</v>
      </c>
      <c r="D36">
        <v>8.13218E-2</v>
      </c>
      <c r="L36" s="2">
        <v>0.77500000000000002</v>
      </c>
      <c r="M36" s="2">
        <f t="shared" si="2"/>
        <v>0.10691499999999998</v>
      </c>
      <c r="N36" s="2">
        <f t="shared" si="2"/>
        <v>-7.4469999999999981E-2</v>
      </c>
      <c r="O36" s="2">
        <f t="shared" si="1"/>
        <v>0.102328</v>
      </c>
      <c r="S36" s="2">
        <v>0.57499999999999996</v>
      </c>
      <c r="T36" s="2">
        <v>0.11503399999999997</v>
      </c>
      <c r="U36" s="2">
        <v>-0.11679299999999998</v>
      </c>
      <c r="V36" s="2">
        <v>0.12286900000000001</v>
      </c>
    </row>
    <row r="37" spans="1:22" x14ac:dyDescent="0.25">
      <c r="A37">
        <v>0.875</v>
      </c>
      <c r="B37">
        <v>0.54373499999999997</v>
      </c>
      <c r="C37">
        <v>0.419991</v>
      </c>
      <c r="D37">
        <v>7.3627999999999999E-2</v>
      </c>
      <c r="L37" s="2">
        <v>0.8</v>
      </c>
      <c r="M37" s="2">
        <f t="shared" si="2"/>
        <v>0.10689300000000002</v>
      </c>
      <c r="N37" s="2">
        <f t="shared" si="2"/>
        <v>-6.1662999999999968E-2</v>
      </c>
      <c r="O37" s="2">
        <f t="shared" si="1"/>
        <v>9.6492800000000004E-2</v>
      </c>
      <c r="S37" s="2">
        <v>0.6</v>
      </c>
      <c r="T37" s="2">
        <v>0.11369099999999999</v>
      </c>
      <c r="U37" s="2">
        <v>-0.11638100000000001</v>
      </c>
      <c r="V37" s="2">
        <v>0.122542</v>
      </c>
    </row>
    <row r="38" spans="1:22" x14ac:dyDescent="0.25">
      <c r="A38">
        <v>0.9</v>
      </c>
      <c r="B38">
        <v>0.54313800000000001</v>
      </c>
      <c r="C38">
        <v>0.43561899999999998</v>
      </c>
      <c r="D38">
        <v>6.4920000000000005E-2</v>
      </c>
      <c r="L38" s="2">
        <v>0.82499999999999996</v>
      </c>
      <c r="M38" s="2">
        <f t="shared" ref="M38:N45" si="3">B35-$I$2</f>
        <v>0.10629699999999997</v>
      </c>
      <c r="N38" s="2">
        <f t="shared" si="3"/>
        <v>-4.8856999999999984E-2</v>
      </c>
      <c r="O38" s="2">
        <f t="shared" si="1"/>
        <v>8.8907299999999995E-2</v>
      </c>
      <c r="S38" s="2">
        <v>0.625</v>
      </c>
      <c r="T38" s="2">
        <v>0.112348</v>
      </c>
      <c r="U38" s="2">
        <v>-0.11596800000000002</v>
      </c>
      <c r="V38" s="2">
        <v>0.122214</v>
      </c>
    </row>
    <row r="39" spans="1:22" x14ac:dyDescent="0.25">
      <c r="A39">
        <v>0.92500000000000004</v>
      </c>
      <c r="B39">
        <v>0.54254199999999997</v>
      </c>
      <c r="C39">
        <v>0.45250099999999999</v>
      </c>
      <c r="D39">
        <v>5.6211999999999998E-2</v>
      </c>
      <c r="L39" s="2">
        <v>0.85</v>
      </c>
      <c r="M39" s="2">
        <f t="shared" si="3"/>
        <v>0.10570000000000002</v>
      </c>
      <c r="N39" s="2">
        <f t="shared" si="3"/>
        <v>-3.4011000000000013E-2</v>
      </c>
      <c r="O39" s="2">
        <f t="shared" si="1"/>
        <v>8.13218E-2</v>
      </c>
      <c r="S39" s="2">
        <v>0.65</v>
      </c>
      <c r="T39" s="2">
        <v>0.11100500000000002</v>
      </c>
      <c r="U39" s="2">
        <v>-0.11555500000000002</v>
      </c>
      <c r="V39" s="2">
        <v>0.121556</v>
      </c>
    </row>
    <row r="40" spans="1:22" x14ac:dyDescent="0.25">
      <c r="A40">
        <v>0.95</v>
      </c>
      <c r="B40">
        <v>0.54181299999999999</v>
      </c>
      <c r="C40">
        <v>0.46943699999999999</v>
      </c>
      <c r="D40">
        <v>4.5507199999999998E-2</v>
      </c>
      <c r="L40" s="2">
        <v>0.875</v>
      </c>
      <c r="M40" s="2">
        <f t="shared" si="3"/>
        <v>0.10510399999999998</v>
      </c>
      <c r="N40" s="2">
        <f t="shared" si="3"/>
        <v>-1.863999999999999E-2</v>
      </c>
      <c r="O40" s="2">
        <f t="shared" si="1"/>
        <v>7.3627999999999999E-2</v>
      </c>
      <c r="S40" s="2">
        <v>0.67500000000000004</v>
      </c>
      <c r="T40" s="2">
        <v>0.10966100000000001</v>
      </c>
      <c r="U40" s="2">
        <v>-0.11146</v>
      </c>
      <c r="V40" s="2">
        <v>0.11871900000000001</v>
      </c>
    </row>
    <row r="41" spans="1:22" x14ac:dyDescent="0.25">
      <c r="A41">
        <v>0.97499999999999998</v>
      </c>
      <c r="B41">
        <v>0.54040200000000005</v>
      </c>
      <c r="C41">
        <v>0.49337500000000001</v>
      </c>
      <c r="D41">
        <v>3.2560199999999997E-2</v>
      </c>
      <c r="L41" s="2">
        <v>0.9</v>
      </c>
      <c r="M41" s="2">
        <f t="shared" si="3"/>
        <v>0.10450700000000002</v>
      </c>
      <c r="N41" s="2">
        <f t="shared" si="3"/>
        <v>-3.0120000000000147E-3</v>
      </c>
      <c r="O41" s="2">
        <f t="shared" si="1"/>
        <v>6.4920000000000005E-2</v>
      </c>
      <c r="S41" s="2">
        <v>0.7</v>
      </c>
      <c r="T41" s="2">
        <v>0.10831800000000003</v>
      </c>
      <c r="U41" s="2">
        <v>-0.10652600000000001</v>
      </c>
      <c r="V41" s="2">
        <v>0.115883</v>
      </c>
    </row>
    <row r="42" spans="1:22" x14ac:dyDescent="0.25">
      <c r="A42">
        <v>1</v>
      </c>
      <c r="B42">
        <v>0.53847400000000001</v>
      </c>
      <c r="C42">
        <v>0.51731199999999999</v>
      </c>
      <c r="D42">
        <v>1.13346E-2</v>
      </c>
      <c r="L42" s="2">
        <v>0.92500000000000004</v>
      </c>
      <c r="M42" s="2">
        <f t="shared" si="3"/>
        <v>0.10391099999999998</v>
      </c>
      <c r="N42" s="2">
        <f t="shared" si="3"/>
        <v>1.3869999999999993E-2</v>
      </c>
      <c r="O42" s="2">
        <f t="shared" si="1"/>
        <v>5.6211999999999998E-2</v>
      </c>
      <c r="S42" s="2">
        <v>0.72499999999999998</v>
      </c>
      <c r="T42" s="2">
        <v>0.10697500000000004</v>
      </c>
      <c r="U42" s="2">
        <v>-9.6262999999999987E-2</v>
      </c>
      <c r="V42" s="2">
        <v>0.11304599999999999</v>
      </c>
    </row>
    <row r="43" spans="1:22" x14ac:dyDescent="0.25">
      <c r="L43" s="2">
        <v>0.95</v>
      </c>
      <c r="M43" s="2">
        <f t="shared" si="3"/>
        <v>0.103182</v>
      </c>
      <c r="N43" s="2">
        <f t="shared" si="3"/>
        <v>3.0806E-2</v>
      </c>
      <c r="O43" s="2">
        <f t="shared" si="1"/>
        <v>4.5507199999999998E-2</v>
      </c>
      <c r="S43" s="2">
        <v>0.75</v>
      </c>
      <c r="T43" s="2">
        <v>0.10686700000000005</v>
      </c>
      <c r="U43" s="2">
        <v>-8.5999999999999965E-2</v>
      </c>
      <c r="V43" s="2">
        <v>0.10795</v>
      </c>
    </row>
    <row r="44" spans="1:22" x14ac:dyDescent="0.25">
      <c r="L44" s="2">
        <v>0.97499999999999998</v>
      </c>
      <c r="M44" s="2">
        <f t="shared" si="3"/>
        <v>0.10177100000000006</v>
      </c>
      <c r="N44" s="2">
        <f t="shared" si="3"/>
        <v>5.4744000000000015E-2</v>
      </c>
      <c r="O44" s="2">
        <f t="shared" si="1"/>
        <v>3.2560199999999997E-2</v>
      </c>
      <c r="S44" s="2">
        <v>0.77500000000000002</v>
      </c>
      <c r="T44" s="2">
        <v>0.10691499999999998</v>
      </c>
      <c r="U44" s="2">
        <v>-7.4469999999999981E-2</v>
      </c>
      <c r="V44" s="2">
        <v>0.102328</v>
      </c>
    </row>
    <row r="45" spans="1:22" x14ac:dyDescent="0.25">
      <c r="L45" s="2">
        <v>1</v>
      </c>
      <c r="M45" s="2">
        <f t="shared" si="3"/>
        <v>9.9843000000000015E-2</v>
      </c>
      <c r="N45" s="2">
        <f>C42-$I$2</f>
        <v>7.8681000000000001E-2</v>
      </c>
      <c r="O45" s="2">
        <f t="shared" si="1"/>
        <v>1.13346E-2</v>
      </c>
      <c r="S45" s="2">
        <v>0.8</v>
      </c>
      <c r="T45" s="2">
        <v>0.10689300000000002</v>
      </c>
      <c r="U45" s="2">
        <v>-6.1662999999999968E-2</v>
      </c>
      <c r="V45" s="2">
        <v>9.6492800000000004E-2</v>
      </c>
    </row>
    <row r="46" spans="1:22" x14ac:dyDescent="0.25">
      <c r="S46" s="2">
        <v>0.82499999999999996</v>
      </c>
      <c r="T46" s="2">
        <v>0.10629699999999997</v>
      </c>
      <c r="U46" s="2">
        <v>-4.8856999999999984E-2</v>
      </c>
      <c r="V46" s="2">
        <v>8.8907299999999995E-2</v>
      </c>
    </row>
    <row r="47" spans="1:22" x14ac:dyDescent="0.25">
      <c r="S47" s="2">
        <v>0.85</v>
      </c>
      <c r="T47" s="2">
        <v>0.10570000000000002</v>
      </c>
      <c r="U47" s="2">
        <v>-3.4011000000000013E-2</v>
      </c>
      <c r="V47" s="2">
        <v>8.13218E-2</v>
      </c>
    </row>
    <row r="48" spans="1:22" x14ac:dyDescent="0.25">
      <c r="S48" s="2">
        <v>0.875</v>
      </c>
      <c r="T48" s="2">
        <v>0.10510399999999998</v>
      </c>
      <c r="U48" s="2">
        <v>-1.863999999999999E-2</v>
      </c>
      <c r="V48" s="2">
        <v>7.3627999999999999E-2</v>
      </c>
    </row>
    <row r="49" spans="19:22" x14ac:dyDescent="0.25">
      <c r="S49" s="2">
        <v>0.9</v>
      </c>
      <c r="T49" s="2">
        <v>0.10450700000000002</v>
      </c>
      <c r="U49" s="2">
        <v>-3.0120000000000147E-3</v>
      </c>
      <c r="V49" s="2">
        <v>6.4920000000000005E-2</v>
      </c>
    </row>
    <row r="50" spans="19:22" x14ac:dyDescent="0.25">
      <c r="S50" s="2">
        <v>0.92500000000000004</v>
      </c>
      <c r="T50" s="2">
        <v>0.10391099999999998</v>
      </c>
      <c r="U50" s="2">
        <v>1.3869999999999993E-2</v>
      </c>
      <c r="V50" s="2">
        <v>5.6211999999999998E-2</v>
      </c>
    </row>
    <row r="51" spans="19:22" x14ac:dyDescent="0.25">
      <c r="S51" s="2">
        <v>0.95</v>
      </c>
      <c r="T51" s="2">
        <v>0.103182</v>
      </c>
      <c r="U51" s="2">
        <v>3.0806E-2</v>
      </c>
      <c r="V51" s="2">
        <v>4.5507199999999998E-2</v>
      </c>
    </row>
    <row r="52" spans="19:22" x14ac:dyDescent="0.25">
      <c r="S52" s="2">
        <v>0.97499999999999998</v>
      </c>
      <c r="T52" s="2">
        <v>0.10177100000000006</v>
      </c>
      <c r="U52" s="2">
        <v>5.4744000000000015E-2</v>
      </c>
      <c r="V52" s="2">
        <v>3.2560199999999997E-2</v>
      </c>
    </row>
    <row r="53" spans="19:22" x14ac:dyDescent="0.25">
      <c r="S53" s="2">
        <v>1</v>
      </c>
      <c r="T53" s="2">
        <v>9.9843000000000015E-2</v>
      </c>
      <c r="U53" s="2">
        <v>7.8681000000000001E-2</v>
      </c>
      <c r="V53" s="2">
        <v>1.13346E-2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7EA30-F8BE-4CFB-9E72-ECCC1241E025}">
  <dimension ref="C6:F13"/>
  <sheetViews>
    <sheetView tabSelected="1" workbookViewId="0">
      <selection activeCell="C6" sqref="C6:F13"/>
    </sheetView>
  </sheetViews>
  <sheetFormatPr defaultRowHeight="15" x14ac:dyDescent="0.25"/>
  <sheetData>
    <row r="6" spans="3:6" x14ac:dyDescent="0.25">
      <c r="C6">
        <v>0</v>
      </c>
      <c r="D6">
        <v>0.01</v>
      </c>
      <c r="E6">
        <f>-D6</f>
        <v>-0.01</v>
      </c>
      <c r="F6">
        <f>D6</f>
        <v>0.01</v>
      </c>
    </row>
    <row r="7" spans="3:6" x14ac:dyDescent="0.25">
      <c r="C7">
        <v>0.1</v>
      </c>
      <c r="D7">
        <v>0.8</v>
      </c>
      <c r="E7">
        <f t="shared" ref="E7:E13" si="0">-D7</f>
        <v>-0.8</v>
      </c>
      <c r="F7">
        <f t="shared" ref="F7:F13" si="1">D7</f>
        <v>0.8</v>
      </c>
    </row>
    <row r="8" spans="3:6" x14ac:dyDescent="0.25">
      <c r="C8">
        <v>0.2</v>
      </c>
      <c r="D8">
        <v>0.9</v>
      </c>
      <c r="E8">
        <f t="shared" si="0"/>
        <v>-0.9</v>
      </c>
      <c r="F8">
        <f t="shared" si="1"/>
        <v>0.9</v>
      </c>
    </row>
    <row r="9" spans="3:6" x14ac:dyDescent="0.25">
      <c r="C9">
        <v>0.3</v>
      </c>
      <c r="D9">
        <v>1</v>
      </c>
      <c r="E9">
        <f t="shared" si="0"/>
        <v>-1</v>
      </c>
      <c r="F9">
        <f t="shared" si="1"/>
        <v>1</v>
      </c>
    </row>
    <row r="10" spans="3:6" x14ac:dyDescent="0.25">
      <c r="C10">
        <v>0.7</v>
      </c>
      <c r="D10">
        <v>1</v>
      </c>
      <c r="E10">
        <f t="shared" si="0"/>
        <v>-1</v>
      </c>
      <c r="F10">
        <f t="shared" si="1"/>
        <v>1</v>
      </c>
    </row>
    <row r="11" spans="3:6" x14ac:dyDescent="0.25">
      <c r="C11">
        <v>0.8</v>
      </c>
      <c r="D11">
        <v>0.9</v>
      </c>
      <c r="E11">
        <f t="shared" si="0"/>
        <v>-0.9</v>
      </c>
      <c r="F11">
        <f t="shared" si="1"/>
        <v>0.9</v>
      </c>
    </row>
    <row r="12" spans="3:6" x14ac:dyDescent="0.25">
      <c r="C12">
        <v>0.9</v>
      </c>
      <c r="D12">
        <v>0.8</v>
      </c>
      <c r="E12">
        <f t="shared" si="0"/>
        <v>-0.8</v>
      </c>
      <c r="F12">
        <f t="shared" si="1"/>
        <v>0.8</v>
      </c>
    </row>
    <row r="13" spans="3:6" x14ac:dyDescent="0.25">
      <c r="C13">
        <v>1</v>
      </c>
      <c r="D13">
        <v>0.01</v>
      </c>
      <c r="E13">
        <f t="shared" si="0"/>
        <v>-0.01</v>
      </c>
      <c r="F13">
        <f t="shared" si="1"/>
        <v>0.01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V1</vt:lpstr>
      <vt:lpstr>V2</vt:lpstr>
      <vt:lpstr>Boom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Imon Chakraborty</cp:lastModifiedBy>
  <dcterms:created xsi:type="dcterms:W3CDTF">2015-06-05T18:17:20Z</dcterms:created>
  <dcterms:modified xsi:type="dcterms:W3CDTF">2022-01-20T04:04:15Z</dcterms:modified>
</cp:coreProperties>
</file>