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2"/>
  </bookViews>
  <sheets>
    <sheet name="Regression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<sst xmlns="http://schemas.openxmlformats.org/spreadsheetml/2006/main" count="42" uniqueCount="39">
  <si>
    <t>Maturity (Years)</t>
  </si>
  <si>
    <t>Simple Yield (%)</t>
  </si>
  <si>
    <t>Continuous Rate (%)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</si>
  <si>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</si>
  <si>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</si>
  <si>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</si>
  <si>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</si>
  <si>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</si>
  <si>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</si>
  <si>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</si>
  <si>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</si>
  <si>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</si>
  <si>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</si>
  <si>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</si>
  <si>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</si>
  <si>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</si>
  <si>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</si>
  <si>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</si>
  <si>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</si>
  <si>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</si>
  <si>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</si>
  <si>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</si>
  <si>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</si>
  <si>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</si>
  <si>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</si>
  <si>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</si>
  <si>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</si>
  <si>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</si>
  <si>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</si>
  <si>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Continuous Rate (%)</t>
  </si>
  <si>
    <t>Residuals</t>
  </si>
  <si>
    <t>Standard Residuals</t>
  </si>
  <si>
    <t>PROBABILITY OUTPUT</t>
  </si>
  <si>
    <t>Percentile</t>
  </si>
  <si>
    <t>f</t>
  </si>
  <si>
    <t>k</t>
  </si>
  <si>
    <t>r</t>
  </si>
  <si>
    <t>t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</si>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</sst>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Maturity (Years)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Regression!$C$25:$C$34</c:f>
              <c:numCache>
                <c:formatCode>General</c:formatCode>
                <c:ptCount val="10"/>
                <c:pt idx="0">
                  <c:v>2.7194439692044483</c:v>
                </c:pt>
                <c:pt idx="1">
                  <c:v>2.6688879384088962</c:v>
                </c:pt>
                <c:pt idx="2">
                  <c:v>2.7183319076133445</c:v>
                </c:pt>
                <c:pt idx="3">
                  <c:v>2.5172198460222415</c:v>
                </c:pt>
                <c:pt idx="4">
                  <c:v>2.3361077844311371</c:v>
                </c:pt>
                <c:pt idx="5">
                  <c:v>1.9844396920444818</c:v>
                </c:pt>
                <c:pt idx="6">
                  <c:v>1.0816595380667233</c:v>
                </c:pt>
                <c:pt idx="7">
                  <c:v>6.8879384088964102E-2</c:v>
                </c:pt>
                <c:pt idx="8">
                  <c:v>-0.94390076988879468</c:v>
                </c:pt>
                <c:pt idx="9">
                  <c:v>-1.9666809238665541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0336"/>
        <c:axId val="176757504"/>
      </c:scatterChart>
      <c:valAx>
        <c:axId val="1517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Maturity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57504"/>
        <c:crosses val="autoZero"/>
        <c:crossBetween val="midCat"/>
      </c:valAx>
      <c:valAx>
        <c:axId val="1767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0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Maturity (Years)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Continuous Rate (%)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2.96</c:v>
                </c:pt>
                <c:pt idx="1">
                  <c:v>3.15</c:v>
                </c:pt>
                <c:pt idx="2">
                  <c:v>3.44</c:v>
                </c:pt>
                <c:pt idx="3">
                  <c:v>3.72</c:v>
                </c:pt>
                <c:pt idx="4">
                  <c:v>4.0199999999999996</c:v>
                </c:pt>
                <c:pt idx="5">
                  <c:v>4.3899999999999997</c:v>
                </c:pt>
                <c:pt idx="6">
                  <c:v>4.6900000000000004</c:v>
                </c:pt>
                <c:pt idx="7">
                  <c:v>4.88</c:v>
                </c:pt>
                <c:pt idx="8">
                  <c:v>5.07</c:v>
                </c:pt>
                <c:pt idx="9">
                  <c:v>5.25</c:v>
                </c:pt>
              </c:numCache>
            </c:numRef>
          </c:yVal>
          <c:smooth val="0"/>
        </c:ser>
        <c:ser>
          <c:idx val="1"/>
          <c:order val="1"/>
          <c:tx>
            <c:v>Predicted Continuous Rate (%)</c:v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Regression!$B$25:$B$34</c:f>
              <c:numCache>
                <c:formatCode>General</c:formatCode>
                <c:ptCount val="10"/>
                <c:pt idx="0">
                  <c:v>0.2405560307955518</c:v>
                </c:pt>
                <c:pt idx="1">
                  <c:v>0.48111206159110359</c:v>
                </c:pt>
                <c:pt idx="2">
                  <c:v>0.72166809238665541</c:v>
                </c:pt>
                <c:pt idx="3">
                  <c:v>1.2027801539777589</c:v>
                </c:pt>
                <c:pt idx="4">
                  <c:v>1.6838922155688625</c:v>
                </c:pt>
                <c:pt idx="5">
                  <c:v>2.4055603079555179</c:v>
                </c:pt>
                <c:pt idx="6">
                  <c:v>3.6083404619332771</c:v>
                </c:pt>
                <c:pt idx="7">
                  <c:v>4.8111206159110358</c:v>
                </c:pt>
                <c:pt idx="8">
                  <c:v>6.013900769888795</c:v>
                </c:pt>
                <c:pt idx="9">
                  <c:v>7.2166809238665541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8080"/>
        <c:axId val="151753792"/>
      </c:scatterChart>
      <c:valAx>
        <c:axId val="17675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Maturity (Years)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3792"/>
        <c:crosses val="autoZero"/>
        <c:crossBetween val="midCat"/>
      </c:valAx>
      <c:valAx>
        <c:axId val="15175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Continuous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75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Regression!$F$25:$F$34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Regression!$G$25:$G$34</c:f>
              <c:numCache>
                <c:formatCode>General</c:formatCode>
                <c:ptCount val="10"/>
                <c:pt idx="0">
                  <c:v>2.96</c:v>
                </c:pt>
                <c:pt idx="1">
                  <c:v>3.15</c:v>
                </c:pt>
                <c:pt idx="2">
                  <c:v>3.44</c:v>
                </c:pt>
                <c:pt idx="3">
                  <c:v>3.72</c:v>
                </c:pt>
                <c:pt idx="4">
                  <c:v>4.0199999999999996</c:v>
                </c:pt>
                <c:pt idx="5">
                  <c:v>4.3899999999999997</c:v>
                </c:pt>
                <c:pt idx="6">
                  <c:v>4.6900000000000004</c:v>
                </c:pt>
                <c:pt idx="7">
                  <c:v>4.88</c:v>
                </c:pt>
                <c:pt idx="8">
                  <c:v>5.07</c:v>
                </c:pt>
                <c:pt idx="9">
                  <c:v>5.25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4336"/>
        <c:axId val="151755520"/>
      </c:scatterChart>
      <c:valAx>
        <c:axId val="15177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55520"/>
        <c:crosses val="autoZero"/>
        <c:crossBetween val="midCat"/>
      </c:valAx>
      <c:valAx>
        <c:axId val="15175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Continuous Rate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77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7</xdr:row>
      <xdr:rowOff>133350</xdr:rowOff>
    </xdr:from>
    <xdr:to>
      <xdr:col>21</xdr:col>
      <xdr:colOff>342900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20</xdr:row>
      <xdr:rowOff>161925</xdr:rowOff>
    </xdr:from>
    <xdr:to>
      <xdr:col>19</xdr:col>
      <xdr:colOff>161925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"/>
  <sheetViews>
    <sheetView workbookViewId="0">
      <selection activeCell="D5" sqref="A1:XFD1048576"/>
    </sheetView>
  </sheetViews>
  <sheetFormatPr defaultRowHeight="15" x14ac:dyDescent="0.25"/>
  <sheetData>
    <row r="1" spans="1:9" x14ac:dyDescent="0.25">
      <c r="A1" t="s">
        <v>3</v>
      </c>
    </row>
    <row r="2" spans="1:9" ht="15.75" thickBot="1" x14ac:dyDescent="0.3"/>
    <row r="3" spans="1:9" x14ac:dyDescent="0.25">
      <c r="A3" s="6" t="s">
        <v>4</v>
      </c>
      <c r="B3" s="6"/>
    </row>
    <row r="4" spans="1:9" x14ac:dyDescent="0.25">
      <c r="A4" s="3" t="s">
        <v>5</v>
      </c>
      <c r="B4" s="3">
        <v>0.86970906784136159</v>
      </c>
    </row>
    <row r="5" spans="1:9" x14ac:dyDescent="0.25">
      <c r="A5" s="3" t="s">
        <v>6</v>
      </c>
      <c r="B5" s="3">
        <v>0.75639386268549003</v>
      </c>
    </row>
    <row r="6" spans="1:9" x14ac:dyDescent="0.25">
      <c r="A6" s="3" t="s">
        <v>7</v>
      </c>
      <c r="B6" s="3">
        <v>0.64528275157437898</v>
      </c>
    </row>
    <row r="7" spans="1:9" x14ac:dyDescent="0.25">
      <c r="A7" s="3" t="s">
        <v>8</v>
      </c>
      <c r="B7" s="3">
        <v>2.200327681656272</v>
      </c>
    </row>
    <row r="8" spans="1:9" ht="15.75" thickBot="1" x14ac:dyDescent="0.3">
      <c r="A8" s="4" t="s">
        <v>9</v>
      </c>
      <c r="B8" s="4">
        <v>10</v>
      </c>
    </row>
    <row r="10" spans="1:9" ht="15.75" thickBot="1" x14ac:dyDescent="0.3">
      <c r="A10" t="s">
        <v>10</v>
      </c>
    </row>
    <row r="11" spans="1:9" x14ac:dyDescent="0.25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25">
      <c r="A12" s="3" t="s">
        <v>11</v>
      </c>
      <c r="B12" s="3">
        <v>1</v>
      </c>
      <c r="C12" s="3">
        <v>135.2935228400342</v>
      </c>
      <c r="D12" s="3">
        <v>135.2935228400342</v>
      </c>
      <c r="E12" s="3">
        <v>27.944882010014663</v>
      </c>
      <c r="F12" s="3">
        <v>7.4055054201766597E-4</v>
      </c>
    </row>
    <row r="13" spans="1:9" x14ac:dyDescent="0.25">
      <c r="A13" s="3" t="s">
        <v>12</v>
      </c>
      <c r="B13" s="3">
        <v>9</v>
      </c>
      <c r="C13" s="3">
        <v>43.572977159965788</v>
      </c>
      <c r="D13" s="3">
        <v>4.8414419066628653</v>
      </c>
      <c r="E13" s="3"/>
      <c r="F13" s="3"/>
    </row>
    <row r="14" spans="1:9" ht="15.75" thickBot="1" x14ac:dyDescent="0.3">
      <c r="A14" s="4" t="s">
        <v>13</v>
      </c>
      <c r="B14" s="4">
        <v>10</v>
      </c>
      <c r="C14" s="4">
        <v>178.86649999999997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25">
      <c r="A17" s="3" t="s">
        <v>14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ht="15.75" thickBot="1" x14ac:dyDescent="0.3">
      <c r="A18" s="4" t="s">
        <v>0</v>
      </c>
      <c r="B18" s="4">
        <v>0.2405560307955518</v>
      </c>
      <c r="C18" s="4">
        <v>4.5505627673773683E-2</v>
      </c>
      <c r="D18" s="4">
        <v>5.2862918960283185</v>
      </c>
      <c r="E18" s="4">
        <v>5.0289512715807536E-4</v>
      </c>
      <c r="F18" s="4">
        <v>0.13761514920569642</v>
      </c>
      <c r="G18" s="4">
        <v>0.34349691238540714</v>
      </c>
      <c r="H18" s="4">
        <v>0.13761514920569642</v>
      </c>
      <c r="I18" s="4">
        <v>0.34349691238540714</v>
      </c>
    </row>
    <row r="22" spans="1:9" x14ac:dyDescent="0.25">
      <c r="A22" t="s">
        <v>27</v>
      </c>
      <c r="F22" t="s">
        <v>32</v>
      </c>
    </row>
    <row r="23" spans="1:9" ht="15.75" thickBot="1" x14ac:dyDescent="0.3"/>
    <row r="24" spans="1:9" x14ac:dyDescent="0.25">
      <c r="A24" s="5" t="s">
        <v>28</v>
      </c>
      <c r="B24" s="5" t="s">
        <v>29</v>
      </c>
      <c r="C24" s="5" t="s">
        <v>30</v>
      </c>
      <c r="D24" s="5" t="s">
        <v>31</v>
      </c>
      <c r="F24" s="5" t="s">
        <v>33</v>
      </c>
      <c r="G24" s="5" t="s">
        <v>2</v>
      </c>
    </row>
    <row r="25" spans="1:9" x14ac:dyDescent="0.25">
      <c r="A25" s="3">
        <v>1</v>
      </c>
      <c r="B25" s="3">
        <v>0.2405560307955518</v>
      </c>
      <c r="C25" s="3">
        <v>2.7194439692044483</v>
      </c>
      <c r="D25" s="3">
        <v>1.3027812453554755</v>
      </c>
      <c r="F25" s="3">
        <v>5</v>
      </c>
      <c r="G25" s="3">
        <v>2.96</v>
      </c>
    </row>
    <row r="26" spans="1:9" x14ac:dyDescent="0.25">
      <c r="A26" s="3">
        <v>2</v>
      </c>
      <c r="B26" s="3">
        <v>0.48111206159110359</v>
      </c>
      <c r="C26" s="3">
        <v>2.6688879384088962</v>
      </c>
      <c r="D26" s="3">
        <v>1.2785617911192748</v>
      </c>
      <c r="F26" s="3">
        <v>15</v>
      </c>
      <c r="G26" s="3">
        <v>3.15</v>
      </c>
    </row>
    <row r="27" spans="1:9" x14ac:dyDescent="0.25">
      <c r="A27" s="3">
        <v>3</v>
      </c>
      <c r="B27" s="3">
        <v>0.72166809238665541</v>
      </c>
      <c r="C27" s="3">
        <v>2.7183319076133445</v>
      </c>
      <c r="D27" s="3">
        <v>1.3022484993232071</v>
      </c>
      <c r="F27" s="3">
        <v>25</v>
      </c>
      <c r="G27" s="3">
        <v>3.44</v>
      </c>
    </row>
    <row r="28" spans="1:9" x14ac:dyDescent="0.25">
      <c r="A28" s="3">
        <v>4</v>
      </c>
      <c r="B28" s="3">
        <v>1.2027801539777589</v>
      </c>
      <c r="C28" s="3">
        <v>2.5172198460222415</v>
      </c>
      <c r="D28" s="3">
        <v>1.2059034284106736</v>
      </c>
      <c r="F28" s="3">
        <v>35</v>
      </c>
      <c r="G28" s="3">
        <v>3.72</v>
      </c>
    </row>
    <row r="29" spans="1:9" x14ac:dyDescent="0.25">
      <c r="A29" s="3">
        <v>5</v>
      </c>
      <c r="B29" s="3">
        <v>1.6838922155688625</v>
      </c>
      <c r="C29" s="3">
        <v>2.3361077844311371</v>
      </c>
      <c r="D29" s="3">
        <v>1.1191395899861658</v>
      </c>
      <c r="F29" s="3">
        <v>45</v>
      </c>
      <c r="G29" s="3">
        <v>4.0199999999999996</v>
      </c>
    </row>
    <row r="30" spans="1:9" x14ac:dyDescent="0.25">
      <c r="A30" s="3">
        <v>6</v>
      </c>
      <c r="B30" s="3">
        <v>2.4055603079555179</v>
      </c>
      <c r="C30" s="3">
        <v>1.9844396920444818</v>
      </c>
      <c r="D30" s="3">
        <v>0.95066890239729873</v>
      </c>
      <c r="F30" s="3">
        <v>55</v>
      </c>
      <c r="G30" s="3">
        <v>4.3899999999999997</v>
      </c>
    </row>
    <row r="31" spans="1:9" x14ac:dyDescent="0.25">
      <c r="A31" s="3">
        <v>7</v>
      </c>
      <c r="B31" s="3">
        <v>3.6083404619332771</v>
      </c>
      <c r="C31" s="3">
        <v>1.0816595380667233</v>
      </c>
      <c r="D31" s="3">
        <v>0.51818157535543352</v>
      </c>
      <c r="F31" s="3">
        <v>65</v>
      </c>
      <c r="G31" s="3">
        <v>4.6900000000000004</v>
      </c>
    </row>
    <row r="32" spans="1:9" x14ac:dyDescent="0.25">
      <c r="A32" s="3">
        <v>8</v>
      </c>
      <c r="B32" s="3">
        <v>4.8111206159110358</v>
      </c>
      <c r="C32" s="3">
        <v>6.8879384088964102E-2</v>
      </c>
      <c r="D32" s="3">
        <v>3.2997469629422065E-2</v>
      </c>
      <c r="F32" s="3">
        <v>75</v>
      </c>
      <c r="G32" s="3">
        <v>4.88</v>
      </c>
    </row>
    <row r="33" spans="1:7" x14ac:dyDescent="0.25">
      <c r="A33" s="3">
        <v>9</v>
      </c>
      <c r="B33" s="3">
        <v>6.013900769888795</v>
      </c>
      <c r="C33" s="3">
        <v>-0.94390076988879468</v>
      </c>
      <c r="D33" s="3">
        <v>-0.45218663609658921</v>
      </c>
      <c r="F33" s="3">
        <v>85</v>
      </c>
      <c r="G33" s="3">
        <v>5.07</v>
      </c>
    </row>
    <row r="34" spans="1:7" ht="15.75" thickBot="1" x14ac:dyDescent="0.3">
      <c r="A34" s="4">
        <v>10</v>
      </c>
      <c r="B34" s="4">
        <v>7.2166809238665541</v>
      </c>
      <c r="C34" s="4">
        <v>-1.9666809238665541</v>
      </c>
      <c r="D34" s="4">
        <v>-0.94216135806661416</v>
      </c>
      <c r="F34" s="4">
        <v>95</v>
      </c>
      <c r="G34" s="4">
        <v>5.25</v>
      </c>
    </row>
  </sheetData>
  <sortState ref="G25:G34">
    <sortCondition ref="G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"/>
  <sheetViews>
    <sheetView workbookViewId="0">
      <selection activeCell="A2" sqref="A2:A11"/>
    </sheetView>
  </sheetViews>
  <sheetFormatPr defaultRowHeight="15" x14ac:dyDescent="0.25"/>
  <sheetData>
    <row r="1" spans="1:3" ht="45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>
        <v>3</v>
      </c>
      <c r="C2" s="2">
        <v>2.96</v>
      </c>
    </row>
    <row r="3" spans="1:3" x14ac:dyDescent="0.25">
      <c r="A3" s="2">
        <v>2</v>
      </c>
      <c r="B3" s="2">
        <v>3.2</v>
      </c>
      <c r="C3" s="2">
        <v>3.15</v>
      </c>
    </row>
    <row r="4" spans="1:3" x14ac:dyDescent="0.25">
      <c r="A4" s="2">
        <v>3</v>
      </c>
      <c r="B4" s="2">
        <v>3.5</v>
      </c>
      <c r="C4" s="2">
        <v>3.44</v>
      </c>
    </row>
    <row r="5" spans="1:3" x14ac:dyDescent="0.25">
      <c r="A5" s="2">
        <v>5</v>
      </c>
      <c r="B5" s="2">
        <v>3.8</v>
      </c>
      <c r="C5" s="2">
        <v>3.72</v>
      </c>
    </row>
    <row r="6" spans="1:3" x14ac:dyDescent="0.25">
      <c r="A6" s="2">
        <v>7</v>
      </c>
      <c r="B6" s="2">
        <v>4.0999999999999996</v>
      </c>
      <c r="C6" s="2">
        <v>4.0199999999999996</v>
      </c>
    </row>
    <row r="7" spans="1:3" x14ac:dyDescent="0.25">
      <c r="A7" s="2">
        <v>10</v>
      </c>
      <c r="B7" s="2">
        <v>4.5</v>
      </c>
      <c r="C7" s="2">
        <v>4.3899999999999997</v>
      </c>
    </row>
    <row r="8" spans="1:3" x14ac:dyDescent="0.25">
      <c r="A8" s="2">
        <v>15</v>
      </c>
      <c r="B8" s="2">
        <v>4.8</v>
      </c>
      <c r="C8" s="2">
        <v>4.6900000000000004</v>
      </c>
    </row>
    <row r="9" spans="1:3" x14ac:dyDescent="0.25">
      <c r="A9" s="2">
        <v>20</v>
      </c>
      <c r="B9" s="2">
        <v>5</v>
      </c>
      <c r="C9" s="2">
        <v>4.88</v>
      </c>
    </row>
    <row r="10" spans="1:3" x14ac:dyDescent="0.25">
      <c r="A10" s="2">
        <v>25</v>
      </c>
      <c r="B10" s="2">
        <v>5.2</v>
      </c>
      <c r="C10" s="2">
        <v>5.07</v>
      </c>
    </row>
    <row r="11" spans="1:3" x14ac:dyDescent="0.25">
      <c r="A11" s="2">
        <v>30</v>
      </c>
      <c r="B11" s="2">
        <v>5.4</v>
      </c>
      <c r="C11" s="2">
        <v>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"/>
  <sheetViews>
    <sheetView tabSelected="1" workbookViewId="0">
      <selection activeCell="H7" sqref="H7"/>
    </sheetView>
  </sheetViews>
  <sheetFormatPr defaultRowHeight="15" x14ac:dyDescent="0.25"/>
  <sheetData>
    <row r="1" spans="1:7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</row>
    <row r="2" spans="1:7" x14ac:dyDescent="0.25">
      <c r="A2">
        <v>150</v>
      </c>
      <c r="B2">
        <v>145</v>
      </c>
      <c r="C2">
        <v>0.5</v>
      </c>
      <c r="D2">
        <v>0.03</v>
      </c>
      <c r="E2">
        <v>0.2</v>
      </c>
      <c r="G2" t="e">
        <f>Black76Call(A2:E2)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Regression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2025-03-21T08:31:29Z</dcterms:created>
  <dcterms:modified xsi:type="dcterms:W3CDTF">2025-03-21T08:45:25Z</dcterms:modified>
</cp:coreProperties>
</file>