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4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7" i="1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AP56"/>
  <c r="AP57" s="1"/>
  <c r="AQ56"/>
  <c r="AQ57" s="1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AL57"/>
  <c r="AM57"/>
  <c r="AN57"/>
  <c r="AO57"/>
  <c r="AH56"/>
  <c r="AH57" s="1"/>
  <c r="AI56"/>
  <c r="AI57" s="1"/>
  <c r="AJ56"/>
  <c r="AJ57" s="1"/>
  <c r="AK56"/>
  <c r="AK57" s="1"/>
  <c r="AL56"/>
  <c r="AM56"/>
  <c r="AN56"/>
  <c r="AO56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C55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<sst xmlns="http://schemas.openxmlformats.org/spreadsheetml/2006/main" count="3206" uniqueCount="117">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</sst>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B9" sqref="B9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65" t="s">
        <v>53</v>
      </c>
      <c r="B1" s="66"/>
      <c r="C1" s="66"/>
      <c r="D1" s="42" t="s">
        <v>54</v>
      </c>
      <c r="E1" s="42" t="s">
        <v>59</v>
      </c>
      <c r="F1" s="67" t="s">
        <v>60</v>
      </c>
      <c r="G1" s="68"/>
      <c r="H1" s="68"/>
      <c r="I1" s="69"/>
      <c r="J1" s="75" t="s">
        <v>75</v>
      </c>
      <c r="K1" s="75"/>
      <c r="L1" s="75"/>
      <c r="M1" s="75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84" t="s">
        <v>51</v>
      </c>
      <c r="B2" s="85"/>
      <c r="C2" s="86"/>
      <c r="D2" s="11" t="s">
        <v>56</v>
      </c>
      <c r="E2" s="12" t="s">
        <v>59</v>
      </c>
      <c r="F2" s="70" t="s">
        <v>61</v>
      </c>
      <c r="G2" s="70"/>
      <c r="H2" s="70"/>
      <c r="I2" s="70"/>
      <c r="J2" s="75" t="s">
        <v>76</v>
      </c>
      <c r="K2" s="75"/>
      <c r="L2" s="75"/>
      <c r="M2" s="75"/>
      <c r="N2" s="76" t="s">
        <v>93</v>
      </c>
      <c r="O2" s="76"/>
      <c r="P2" s="76"/>
      <c r="Q2" s="76"/>
      <c r="R2" s="76"/>
      <c r="S2" s="76"/>
      <c r="T2" s="76"/>
      <c r="U2" s="76"/>
      <c r="V2" s="76"/>
      <c r="W2" s="76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65" t="s">
        <v>52</v>
      </c>
      <c r="B3" s="66"/>
      <c r="C3" s="71"/>
      <c r="D3" s="48" t="s">
        <v>73</v>
      </c>
      <c r="E3" s="42" t="s">
        <v>59</v>
      </c>
      <c r="F3" s="70" t="s">
        <v>74</v>
      </c>
      <c r="G3" s="70"/>
      <c r="H3" s="70"/>
      <c r="I3" s="70"/>
      <c r="J3" s="75" t="s">
        <v>77</v>
      </c>
      <c r="K3" s="75"/>
      <c r="L3" s="75"/>
      <c r="M3" s="75"/>
      <c r="N3" s="76" t="s">
        <v>79</v>
      </c>
      <c r="O3" s="76"/>
      <c r="P3" s="76"/>
      <c r="Q3" s="76"/>
      <c r="R3" s="76"/>
      <c r="S3" s="76"/>
      <c r="T3" s="76"/>
      <c r="U3" s="76"/>
      <c r="V3" s="76"/>
      <c r="W3" s="76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65" t="s">
        <v>85</v>
      </c>
      <c r="B4" s="66"/>
      <c r="C4" s="71"/>
      <c r="D4" s="72">
        <v>43344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4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</row>
    <row r="5" spans="1:64">
      <c r="A5" s="87" t="s">
        <v>91</v>
      </c>
      <c r="B5" s="81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2">
        <v>10</v>
      </c>
      <c r="AI5" s="62">
        <v>10</v>
      </c>
      <c r="AJ5" s="62">
        <v>10</v>
      </c>
      <c r="AK5" s="62">
        <v>10</v>
      </c>
      <c r="AL5" s="62">
        <v>10</v>
      </c>
      <c r="AM5" s="62">
        <v>10</v>
      </c>
      <c r="AN5" s="62">
        <v>10</v>
      </c>
      <c r="AO5" s="62">
        <v>10</v>
      </c>
      <c r="AP5" s="62">
        <v>10</v>
      </c>
      <c r="AQ5" s="62">
        <v>10</v>
      </c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</row>
    <row r="6" spans="1:64">
      <c r="A6" s="87"/>
      <c r="B6" s="82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2">
        <v>26</v>
      </c>
      <c r="AI6" s="62">
        <v>26</v>
      </c>
      <c r="AJ6" s="62">
        <v>26</v>
      </c>
      <c r="AK6" s="62">
        <v>26</v>
      </c>
      <c r="AL6" s="62">
        <v>26</v>
      </c>
      <c r="AM6" s="62">
        <v>26</v>
      </c>
      <c r="AN6" s="62">
        <v>26</v>
      </c>
      <c r="AO6" s="62">
        <v>26</v>
      </c>
      <c r="AP6" s="62">
        <v>29</v>
      </c>
      <c r="AQ6" s="62">
        <v>30</v>
      </c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</row>
    <row r="7" spans="1:64" ht="15" customHeight="1">
      <c r="A7" s="47" t="s">
        <v>92</v>
      </c>
      <c r="B7" s="83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2">
        <v>1</v>
      </c>
      <c r="AI7" s="62">
        <v>2</v>
      </c>
      <c r="AJ7" s="62">
        <v>3</v>
      </c>
      <c r="AK7" s="62">
        <v>4</v>
      </c>
      <c r="AL7" s="62">
        <v>5</v>
      </c>
      <c r="AM7" s="62">
        <v>6</v>
      </c>
      <c r="AN7" s="62">
        <v>7</v>
      </c>
      <c r="AO7" s="62">
        <v>8</v>
      </c>
      <c r="AP7" s="62">
        <v>5</v>
      </c>
      <c r="AQ7" s="62">
        <v>5</v>
      </c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1" t="s">
        <v>54</v>
      </c>
      <c r="AG8" s="61" t="s">
        <v>54</v>
      </c>
      <c r="AH8" s="62" t="s">
        <v>54</v>
      </c>
      <c r="AI8" s="62" t="s">
        <v>54</v>
      </c>
      <c r="AJ8" s="62" t="s">
        <v>54</v>
      </c>
      <c r="AK8" s="62" t="s">
        <v>54</v>
      </c>
      <c r="AL8" s="62" t="s">
        <v>54</v>
      </c>
      <c r="AM8" s="62" t="s">
        <v>54</v>
      </c>
      <c r="AN8" s="62" t="s">
        <v>54</v>
      </c>
      <c r="AO8" s="62" t="s">
        <v>54</v>
      </c>
      <c r="AP8" s="63" t="s">
        <v>54</v>
      </c>
      <c r="AQ8" s="64" t="s">
        <v>54</v>
      </c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1" t="s">
        <v>54</v>
      </c>
      <c r="AG9" s="61" t="s">
        <v>54</v>
      </c>
      <c r="AH9" s="62" t="s">
        <v>54</v>
      </c>
      <c r="AI9" s="62" t="s">
        <v>54</v>
      </c>
      <c r="AJ9" s="62" t="s">
        <v>54</v>
      </c>
      <c r="AK9" s="62" t="s">
        <v>54</v>
      </c>
      <c r="AL9" s="62" t="s">
        <v>54</v>
      </c>
      <c r="AM9" s="62" t="s">
        <v>54</v>
      </c>
      <c r="AN9" s="62" t="s">
        <v>54</v>
      </c>
      <c r="AO9" s="62" t="s">
        <v>54</v>
      </c>
      <c r="AP9" s="63" t="s">
        <v>54</v>
      </c>
      <c r="AQ9" s="64" t="s">
        <v>54</v>
      </c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1" t="s">
        <v>54</v>
      </c>
      <c r="AG10" s="61" t="s">
        <v>54</v>
      </c>
      <c r="AH10" s="62" t="s">
        <v>54</v>
      </c>
      <c r="AI10" s="62" t="s">
        <v>54</v>
      </c>
      <c r="AJ10" s="62" t="s">
        <v>54</v>
      </c>
      <c r="AK10" s="62" t="s">
        <v>54</v>
      </c>
      <c r="AL10" s="62" t="s">
        <v>54</v>
      </c>
      <c r="AM10" s="62" t="s">
        <v>54</v>
      </c>
      <c r="AN10" s="62" t="s">
        <v>54</v>
      </c>
      <c r="AO10" s="62" t="s">
        <v>54</v>
      </c>
      <c r="AP10" s="63" t="s">
        <v>54</v>
      </c>
      <c r="AQ10" s="64" t="s">
        <v>54</v>
      </c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1" t="s">
        <v>54</v>
      </c>
      <c r="AG11" s="61" t="s">
        <v>54</v>
      </c>
      <c r="AH11" s="62" t="s">
        <v>54</v>
      </c>
      <c r="AI11" s="62" t="s">
        <v>54</v>
      </c>
      <c r="AJ11" s="62" t="s">
        <v>54</v>
      </c>
      <c r="AK11" s="62" t="s">
        <v>54</v>
      </c>
      <c r="AL11" s="62" t="s">
        <v>54</v>
      </c>
      <c r="AM11" s="62" t="s">
        <v>54</v>
      </c>
      <c r="AN11" s="62" t="s">
        <v>54</v>
      </c>
      <c r="AO11" s="62" t="s">
        <v>54</v>
      </c>
      <c r="AP11" s="63" t="s">
        <v>54</v>
      </c>
      <c r="AQ11" s="64" t="s">
        <v>54</v>
      </c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1" t="s">
        <v>54</v>
      </c>
      <c r="AG12" s="61" t="s">
        <v>54</v>
      </c>
      <c r="AH12" s="62" t="s">
        <v>54</v>
      </c>
      <c r="AI12" s="62" t="s">
        <v>54</v>
      </c>
      <c r="AJ12" s="62" t="s">
        <v>54</v>
      </c>
      <c r="AK12" s="62" t="s">
        <v>54</v>
      </c>
      <c r="AL12" s="62" t="s">
        <v>54</v>
      </c>
      <c r="AM12" s="62" t="s">
        <v>54</v>
      </c>
      <c r="AN12" s="62" t="s">
        <v>54</v>
      </c>
      <c r="AO12" s="62" t="s">
        <v>54</v>
      </c>
      <c r="AP12" s="63" t="s">
        <v>54</v>
      </c>
      <c r="AQ12" s="64" t="s">
        <v>54</v>
      </c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1" t="s">
        <v>54</v>
      </c>
      <c r="AG13" s="61" t="s">
        <v>54</v>
      </c>
      <c r="AH13" s="62" t="s">
        <v>54</v>
      </c>
      <c r="AI13" s="62" t="s">
        <v>54</v>
      </c>
      <c r="AJ13" s="62" t="s">
        <v>54</v>
      </c>
      <c r="AK13" s="62" t="s">
        <v>54</v>
      </c>
      <c r="AL13" s="62" t="s">
        <v>54</v>
      </c>
      <c r="AM13" s="62" t="s">
        <v>54</v>
      </c>
      <c r="AN13" s="62" t="s">
        <v>54</v>
      </c>
      <c r="AO13" s="62" t="s">
        <v>54</v>
      </c>
      <c r="AP13" s="63" t="s">
        <v>54</v>
      </c>
      <c r="AQ13" s="64" t="s">
        <v>54</v>
      </c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1" t="s">
        <v>54</v>
      </c>
      <c r="AG14" s="61" t="s">
        <v>54</v>
      </c>
      <c r="AH14" s="62" t="s">
        <v>54</v>
      </c>
      <c r="AI14" s="62" t="s">
        <v>54</v>
      </c>
      <c r="AJ14" s="62" t="s">
        <v>54</v>
      </c>
      <c r="AK14" s="62" t="s">
        <v>54</v>
      </c>
      <c r="AL14" s="62" t="s">
        <v>54</v>
      </c>
      <c r="AM14" s="62" t="s">
        <v>54</v>
      </c>
      <c r="AN14" s="62" t="s">
        <v>54</v>
      </c>
      <c r="AO14" s="62" t="s">
        <v>54</v>
      </c>
      <c r="AP14" s="11" t="s">
        <v>56</v>
      </c>
      <c r="AQ14" s="64" t="s">
        <v>54</v>
      </c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1" t="s">
        <v>54</v>
      </c>
      <c r="AG15" s="61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2" t="s">
        <v>54</v>
      </c>
      <c r="AM15" s="62" t="s">
        <v>54</v>
      </c>
      <c r="AN15" s="62" t="s">
        <v>54</v>
      </c>
      <c r="AO15" s="62" t="s">
        <v>54</v>
      </c>
      <c r="AP15" s="11" t="s">
        <v>56</v>
      </c>
      <c r="AQ15" s="64" t="s">
        <v>54</v>
      </c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1" t="s">
        <v>54</v>
      </c>
      <c r="AG16" s="61" t="s">
        <v>54</v>
      </c>
      <c r="AH16" s="62" t="s">
        <v>54</v>
      </c>
      <c r="AI16" s="62" t="s">
        <v>54</v>
      </c>
      <c r="AJ16" s="62" t="s">
        <v>54</v>
      </c>
      <c r="AK16" s="62" t="s">
        <v>54</v>
      </c>
      <c r="AL16" s="62" t="s">
        <v>54</v>
      </c>
      <c r="AM16" s="62" t="s">
        <v>54</v>
      </c>
      <c r="AN16" s="62" t="s">
        <v>54</v>
      </c>
      <c r="AO16" s="62" t="s">
        <v>54</v>
      </c>
      <c r="AP16" s="63" t="s">
        <v>54</v>
      </c>
      <c r="AQ16" s="64" t="s">
        <v>54</v>
      </c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1" t="s">
        <v>54</v>
      </c>
      <c r="AG17" s="61" t="s">
        <v>54</v>
      </c>
      <c r="AH17" s="62" t="s">
        <v>54</v>
      </c>
      <c r="AI17" s="62" t="s">
        <v>54</v>
      </c>
      <c r="AJ17" s="62" t="s">
        <v>54</v>
      </c>
      <c r="AK17" s="62" t="s">
        <v>54</v>
      </c>
      <c r="AL17" s="62" t="s">
        <v>54</v>
      </c>
      <c r="AM17" s="62" t="s">
        <v>54</v>
      </c>
      <c r="AN17" s="62" t="s">
        <v>54</v>
      </c>
      <c r="AO17" s="62" t="s">
        <v>54</v>
      </c>
      <c r="AP17" s="63" t="s">
        <v>54</v>
      </c>
      <c r="AQ17" s="64" t="s">
        <v>54</v>
      </c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1" t="s">
        <v>54</v>
      </c>
      <c r="AG18" s="61" t="s">
        <v>54</v>
      </c>
      <c r="AH18" s="62" t="s">
        <v>54</v>
      </c>
      <c r="AI18" s="62" t="s">
        <v>54</v>
      </c>
      <c r="AJ18" s="62" t="s">
        <v>54</v>
      </c>
      <c r="AK18" s="62" t="s">
        <v>54</v>
      </c>
      <c r="AL18" s="62" t="s">
        <v>54</v>
      </c>
      <c r="AM18" s="62" t="s">
        <v>54</v>
      </c>
      <c r="AN18" s="62" t="s">
        <v>54</v>
      </c>
      <c r="AO18" s="62" t="s">
        <v>54</v>
      </c>
      <c r="AP18" s="11" t="s">
        <v>56</v>
      </c>
      <c r="AQ18" s="64" t="s">
        <v>54</v>
      </c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1" t="s">
        <v>54</v>
      </c>
      <c r="AG19" s="61" t="s">
        <v>54</v>
      </c>
      <c r="AH19" s="62" t="s">
        <v>54</v>
      </c>
      <c r="AI19" s="62" t="s">
        <v>54</v>
      </c>
      <c r="AJ19" s="62" t="s">
        <v>54</v>
      </c>
      <c r="AK19" s="62" t="s">
        <v>54</v>
      </c>
      <c r="AL19" s="62" t="s">
        <v>54</v>
      </c>
      <c r="AM19" s="62" t="s">
        <v>54</v>
      </c>
      <c r="AN19" s="62" t="s">
        <v>54</v>
      </c>
      <c r="AO19" s="62" t="s">
        <v>54</v>
      </c>
      <c r="AP19" s="63" t="s">
        <v>54</v>
      </c>
      <c r="AQ19" s="64" t="s">
        <v>54</v>
      </c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2" t="s">
        <v>54</v>
      </c>
      <c r="AI20" s="62" t="s">
        <v>54</v>
      </c>
      <c r="AJ20" s="62" t="s">
        <v>54</v>
      </c>
      <c r="AK20" s="62" t="s">
        <v>54</v>
      </c>
      <c r="AL20" s="62" t="s">
        <v>54</v>
      </c>
      <c r="AM20" s="62" t="s">
        <v>54</v>
      </c>
      <c r="AN20" s="62" t="s">
        <v>54</v>
      </c>
      <c r="AO20" s="62" t="s">
        <v>54</v>
      </c>
      <c r="AP20" s="63" t="s">
        <v>54</v>
      </c>
      <c r="AQ20" s="11" t="s">
        <v>56</v>
      </c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</row>
    <row r="21" spans="1:64" ht="15" customHeight="1">
      <c r="A21" s="3">
        <v>14</v>
      </c>
      <c r="B21" s="5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1" t="s">
        <v>54</v>
      </c>
      <c r="AG21" s="61" t="s">
        <v>54</v>
      </c>
      <c r="AH21" s="62" t="s">
        <v>54</v>
      </c>
      <c r="AI21" s="62" t="s">
        <v>54</v>
      </c>
      <c r="AJ21" s="62" t="s">
        <v>54</v>
      </c>
      <c r="AK21" s="62" t="s">
        <v>54</v>
      </c>
      <c r="AL21" s="62" t="s">
        <v>54</v>
      </c>
      <c r="AM21" s="62" t="s">
        <v>54</v>
      </c>
      <c r="AN21" s="62" t="s">
        <v>54</v>
      </c>
      <c r="AO21" s="62" t="s">
        <v>54</v>
      </c>
      <c r="AP21" s="63" t="s">
        <v>54</v>
      </c>
      <c r="AQ21" s="64" t="s">
        <v>54</v>
      </c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2" t="s">
        <v>54</v>
      </c>
      <c r="AI22" s="62" t="s">
        <v>54</v>
      </c>
      <c r="AJ22" s="62" t="s">
        <v>54</v>
      </c>
      <c r="AK22" s="62" t="s">
        <v>54</v>
      </c>
      <c r="AL22" s="62" t="s">
        <v>54</v>
      </c>
      <c r="AM22" s="62" t="s">
        <v>54</v>
      </c>
      <c r="AN22" s="62" t="s">
        <v>54</v>
      </c>
      <c r="AO22" s="62" t="s">
        <v>54</v>
      </c>
      <c r="AP22" s="63" t="s">
        <v>54</v>
      </c>
      <c r="AQ22" s="64" t="s">
        <v>54</v>
      </c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1" t="s">
        <v>54</v>
      </c>
      <c r="AG23" s="61" t="s">
        <v>54</v>
      </c>
      <c r="AH23" s="62" t="s">
        <v>54</v>
      </c>
      <c r="AI23" s="62" t="s">
        <v>54</v>
      </c>
      <c r="AJ23" s="62" t="s">
        <v>54</v>
      </c>
      <c r="AK23" s="62" t="s">
        <v>54</v>
      </c>
      <c r="AL23" s="62" t="s">
        <v>54</v>
      </c>
      <c r="AM23" s="62" t="s">
        <v>54</v>
      </c>
      <c r="AN23" s="62" t="s">
        <v>54</v>
      </c>
      <c r="AO23" s="62" t="s">
        <v>54</v>
      </c>
      <c r="AP23" s="63" t="s">
        <v>54</v>
      </c>
      <c r="AQ23" s="64" t="s">
        <v>54</v>
      </c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2" t="s">
        <v>54</v>
      </c>
      <c r="AI24" s="62" t="s">
        <v>54</v>
      </c>
      <c r="AJ24" s="62" t="s">
        <v>54</v>
      </c>
      <c r="AK24" s="62" t="s">
        <v>54</v>
      </c>
      <c r="AL24" s="62" t="s">
        <v>54</v>
      </c>
      <c r="AM24" s="62" t="s">
        <v>54</v>
      </c>
      <c r="AN24" s="62" t="s">
        <v>54</v>
      </c>
      <c r="AO24" s="62" t="s">
        <v>54</v>
      </c>
      <c r="AP24" s="63" t="s">
        <v>54</v>
      </c>
      <c r="AQ24" s="64" t="s">
        <v>54</v>
      </c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1" t="s">
        <v>54</v>
      </c>
      <c r="AG25" s="61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3" t="s">
        <v>54</v>
      </c>
      <c r="AQ25" s="64" t="s">
        <v>54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1" t="s">
        <v>54</v>
      </c>
      <c r="AG26" s="61" t="s">
        <v>54</v>
      </c>
      <c r="AH26" s="62" t="s">
        <v>54</v>
      </c>
      <c r="AI26" s="62" t="s">
        <v>54</v>
      </c>
      <c r="AJ26" s="62" t="s">
        <v>54</v>
      </c>
      <c r="AK26" s="62" t="s">
        <v>54</v>
      </c>
      <c r="AL26" s="62" t="s">
        <v>54</v>
      </c>
      <c r="AM26" s="62" t="s">
        <v>54</v>
      </c>
      <c r="AN26" s="62" t="s">
        <v>54</v>
      </c>
      <c r="AO26" s="62" t="s">
        <v>54</v>
      </c>
      <c r="AP26" s="63" t="s">
        <v>54</v>
      </c>
      <c r="AQ26" s="64" t="s">
        <v>54</v>
      </c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1" t="s">
        <v>54</v>
      </c>
      <c r="AG27" s="61" t="s">
        <v>54</v>
      </c>
      <c r="AH27" s="62" t="s">
        <v>54</v>
      </c>
      <c r="AI27" s="62" t="s">
        <v>54</v>
      </c>
      <c r="AJ27" s="62" t="s">
        <v>54</v>
      </c>
      <c r="AK27" s="62" t="s">
        <v>54</v>
      </c>
      <c r="AL27" s="62" t="s">
        <v>54</v>
      </c>
      <c r="AM27" s="62" t="s">
        <v>54</v>
      </c>
      <c r="AN27" s="62" t="s">
        <v>54</v>
      </c>
      <c r="AO27" s="62" t="s">
        <v>54</v>
      </c>
      <c r="AP27" s="63" t="s">
        <v>54</v>
      </c>
      <c r="AQ27" s="64" t="s">
        <v>54</v>
      </c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1" t="s">
        <v>54</v>
      </c>
      <c r="AG28" s="61" t="s">
        <v>54</v>
      </c>
      <c r="AH28" s="62" t="s">
        <v>54</v>
      </c>
      <c r="AI28" s="62" t="s">
        <v>54</v>
      </c>
      <c r="AJ28" s="62" t="s">
        <v>54</v>
      </c>
      <c r="AK28" s="62" t="s">
        <v>54</v>
      </c>
      <c r="AL28" s="62" t="s">
        <v>54</v>
      </c>
      <c r="AM28" s="62" t="s">
        <v>54</v>
      </c>
      <c r="AN28" s="62" t="s">
        <v>54</v>
      </c>
      <c r="AO28" s="62" t="s">
        <v>54</v>
      </c>
      <c r="AP28" s="63" t="s">
        <v>54</v>
      </c>
      <c r="AQ28" s="64" t="s">
        <v>54</v>
      </c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1" t="s">
        <v>54</v>
      </c>
      <c r="AG29" s="61" t="s">
        <v>54</v>
      </c>
      <c r="AH29" s="62" t="s">
        <v>54</v>
      </c>
      <c r="AI29" s="62" t="s">
        <v>54</v>
      </c>
      <c r="AJ29" s="62" t="s">
        <v>54</v>
      </c>
      <c r="AK29" s="62" t="s">
        <v>54</v>
      </c>
      <c r="AL29" s="62" t="s">
        <v>54</v>
      </c>
      <c r="AM29" s="62" t="s">
        <v>54</v>
      </c>
      <c r="AN29" s="62" t="s">
        <v>54</v>
      </c>
      <c r="AO29" s="62" t="s">
        <v>54</v>
      </c>
      <c r="AP29" s="63" t="s">
        <v>54</v>
      </c>
      <c r="AQ29" s="64" t="s">
        <v>54</v>
      </c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2" t="s">
        <v>54</v>
      </c>
      <c r="AI30" s="62" t="s">
        <v>54</v>
      </c>
      <c r="AJ30" s="62" t="s">
        <v>54</v>
      </c>
      <c r="AK30" s="62" t="s">
        <v>54</v>
      </c>
      <c r="AL30" s="62" t="s">
        <v>54</v>
      </c>
      <c r="AM30" s="62" t="s">
        <v>54</v>
      </c>
      <c r="AN30" s="62" t="s">
        <v>54</v>
      </c>
      <c r="AO30" s="62" t="s">
        <v>54</v>
      </c>
      <c r="AP30" s="63" t="s">
        <v>54</v>
      </c>
      <c r="AQ30" s="64" t="s">
        <v>54</v>
      </c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2" t="s">
        <v>54</v>
      </c>
      <c r="AI31" s="62" t="s">
        <v>54</v>
      </c>
      <c r="AJ31" s="62" t="s">
        <v>54</v>
      </c>
      <c r="AK31" s="62" t="s">
        <v>54</v>
      </c>
      <c r="AL31" s="62" t="s">
        <v>54</v>
      </c>
      <c r="AM31" s="62" t="s">
        <v>54</v>
      </c>
      <c r="AN31" s="62" t="s">
        <v>54</v>
      </c>
      <c r="AO31" s="62" t="s">
        <v>54</v>
      </c>
      <c r="AP31" s="63" t="s">
        <v>54</v>
      </c>
      <c r="AQ31" s="64" t="s">
        <v>54</v>
      </c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1" t="s">
        <v>54</v>
      </c>
      <c r="AG32" s="61" t="s">
        <v>54</v>
      </c>
      <c r="AH32" s="62" t="s">
        <v>54</v>
      </c>
      <c r="AI32" s="62" t="s">
        <v>54</v>
      </c>
      <c r="AJ32" s="62" t="s">
        <v>54</v>
      </c>
      <c r="AK32" s="62" t="s">
        <v>54</v>
      </c>
      <c r="AL32" s="62" t="s">
        <v>54</v>
      </c>
      <c r="AM32" s="62" t="s">
        <v>54</v>
      </c>
      <c r="AN32" s="62" t="s">
        <v>54</v>
      </c>
      <c r="AO32" s="62" t="s">
        <v>54</v>
      </c>
      <c r="AP32" s="63" t="s">
        <v>54</v>
      </c>
      <c r="AQ32" s="64" t="s">
        <v>54</v>
      </c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1" t="s">
        <v>54</v>
      </c>
      <c r="AG33" s="61" t="s">
        <v>54</v>
      </c>
      <c r="AH33" s="62" t="s">
        <v>54</v>
      </c>
      <c r="AI33" s="62" t="s">
        <v>54</v>
      </c>
      <c r="AJ33" s="62" t="s">
        <v>54</v>
      </c>
      <c r="AK33" s="62" t="s">
        <v>54</v>
      </c>
      <c r="AL33" s="62" t="s">
        <v>54</v>
      </c>
      <c r="AM33" s="62" t="s">
        <v>54</v>
      </c>
      <c r="AN33" s="62" t="s">
        <v>54</v>
      </c>
      <c r="AO33" s="62" t="s">
        <v>54</v>
      </c>
      <c r="AP33" s="63" t="s">
        <v>54</v>
      </c>
      <c r="AQ33" s="64" t="s">
        <v>54</v>
      </c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1" t="s">
        <v>54</v>
      </c>
      <c r="AG34" s="61" t="s">
        <v>54</v>
      </c>
      <c r="AH34" s="62" t="s">
        <v>54</v>
      </c>
      <c r="AI34" s="62" t="s">
        <v>54</v>
      </c>
      <c r="AJ34" s="62" t="s">
        <v>54</v>
      </c>
      <c r="AK34" s="62" t="s">
        <v>54</v>
      </c>
      <c r="AL34" s="62" t="s">
        <v>54</v>
      </c>
      <c r="AM34" s="62" t="s">
        <v>54</v>
      </c>
      <c r="AN34" s="62" t="s">
        <v>54</v>
      </c>
      <c r="AO34" s="62" t="s">
        <v>54</v>
      </c>
      <c r="AP34" s="63" t="s">
        <v>54</v>
      </c>
      <c r="AQ34" s="64" t="s">
        <v>54</v>
      </c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1" t="s">
        <v>54</v>
      </c>
      <c r="AG35" s="61" t="s">
        <v>54</v>
      </c>
      <c r="AH35" s="62" t="s">
        <v>54</v>
      </c>
      <c r="AI35" s="62" t="s">
        <v>54</v>
      </c>
      <c r="AJ35" s="62" t="s">
        <v>54</v>
      </c>
      <c r="AK35" s="62" t="s">
        <v>54</v>
      </c>
      <c r="AL35" s="62" t="s">
        <v>54</v>
      </c>
      <c r="AM35" s="62" t="s">
        <v>54</v>
      </c>
      <c r="AN35" s="62" t="s">
        <v>54</v>
      </c>
      <c r="AO35" s="62" t="s">
        <v>54</v>
      </c>
      <c r="AP35" s="63" t="s">
        <v>54</v>
      </c>
      <c r="AQ35" s="64" t="s">
        <v>54</v>
      </c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1" t="s">
        <v>54</v>
      </c>
      <c r="AG36" s="61" t="s">
        <v>54</v>
      </c>
      <c r="AH36" s="62" t="s">
        <v>54</v>
      </c>
      <c r="AI36" s="62" t="s">
        <v>54</v>
      </c>
      <c r="AJ36" s="62" t="s">
        <v>54</v>
      </c>
      <c r="AK36" s="62" t="s">
        <v>54</v>
      </c>
      <c r="AL36" s="62" t="s">
        <v>54</v>
      </c>
      <c r="AM36" s="62" t="s">
        <v>54</v>
      </c>
      <c r="AN36" s="62" t="s">
        <v>54</v>
      </c>
      <c r="AO36" s="62" t="s">
        <v>54</v>
      </c>
      <c r="AP36" s="63" t="s">
        <v>54</v>
      </c>
      <c r="AQ36" s="64" t="s">
        <v>54</v>
      </c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1" t="s">
        <v>54</v>
      </c>
      <c r="AG37" s="61" t="s">
        <v>54</v>
      </c>
      <c r="AH37" s="62" t="s">
        <v>54</v>
      </c>
      <c r="AI37" s="62" t="s">
        <v>54</v>
      </c>
      <c r="AJ37" s="62" t="s">
        <v>54</v>
      </c>
      <c r="AK37" s="62" t="s">
        <v>54</v>
      </c>
      <c r="AL37" s="62" t="s">
        <v>54</v>
      </c>
      <c r="AM37" s="62" t="s">
        <v>54</v>
      </c>
      <c r="AN37" s="62" t="s">
        <v>54</v>
      </c>
      <c r="AO37" s="62" t="s">
        <v>54</v>
      </c>
      <c r="AP37" s="11" t="s">
        <v>56</v>
      </c>
      <c r="AQ37" s="11" t="s">
        <v>56</v>
      </c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1" t="s">
        <v>54</v>
      </c>
      <c r="AG38" s="61" t="s">
        <v>54</v>
      </c>
      <c r="AH38" s="62" t="s">
        <v>54</v>
      </c>
      <c r="AI38" s="62" t="s">
        <v>54</v>
      </c>
      <c r="AJ38" s="62" t="s">
        <v>54</v>
      </c>
      <c r="AK38" s="62" t="s">
        <v>54</v>
      </c>
      <c r="AL38" s="62" t="s">
        <v>54</v>
      </c>
      <c r="AM38" s="62" t="s">
        <v>54</v>
      </c>
      <c r="AN38" s="62" t="s">
        <v>54</v>
      </c>
      <c r="AO38" s="62" t="s">
        <v>54</v>
      </c>
      <c r="AP38" s="63" t="s">
        <v>54</v>
      </c>
      <c r="AQ38" s="64" t="s">
        <v>54</v>
      </c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2" t="s">
        <v>54</v>
      </c>
      <c r="AI39" s="62" t="s">
        <v>54</v>
      </c>
      <c r="AJ39" s="62" t="s">
        <v>54</v>
      </c>
      <c r="AK39" s="62" t="s">
        <v>54</v>
      </c>
      <c r="AL39" s="62" t="s">
        <v>54</v>
      </c>
      <c r="AM39" s="62" t="s">
        <v>54</v>
      </c>
      <c r="AN39" s="62" t="s">
        <v>54</v>
      </c>
      <c r="AO39" s="62" t="s">
        <v>54</v>
      </c>
      <c r="AP39" s="63" t="s">
        <v>54</v>
      </c>
      <c r="AQ39" s="64" t="s">
        <v>54</v>
      </c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2" t="s">
        <v>54</v>
      </c>
      <c r="AI40" s="62" t="s">
        <v>54</v>
      </c>
      <c r="AJ40" s="62" t="s">
        <v>54</v>
      </c>
      <c r="AK40" s="62" t="s">
        <v>54</v>
      </c>
      <c r="AL40" s="62" t="s">
        <v>54</v>
      </c>
      <c r="AM40" s="62" t="s">
        <v>54</v>
      </c>
      <c r="AN40" s="62" t="s">
        <v>54</v>
      </c>
      <c r="AO40" s="62" t="s">
        <v>54</v>
      </c>
      <c r="AP40" s="63" t="s">
        <v>54</v>
      </c>
      <c r="AQ40" s="64" t="s">
        <v>54</v>
      </c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1" t="s">
        <v>54</v>
      </c>
      <c r="AG41" s="61" t="s">
        <v>54</v>
      </c>
      <c r="AH41" s="62" t="s">
        <v>54</v>
      </c>
      <c r="AI41" s="62" t="s">
        <v>54</v>
      </c>
      <c r="AJ41" s="62" t="s">
        <v>54</v>
      </c>
      <c r="AK41" s="62" t="s">
        <v>54</v>
      </c>
      <c r="AL41" s="62" t="s">
        <v>54</v>
      </c>
      <c r="AM41" s="62" t="s">
        <v>54</v>
      </c>
      <c r="AN41" s="62" t="s">
        <v>54</v>
      </c>
      <c r="AO41" s="62" t="s">
        <v>54</v>
      </c>
      <c r="AP41" s="63" t="s">
        <v>54</v>
      </c>
      <c r="AQ41" s="64" t="s">
        <v>54</v>
      </c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1" t="s">
        <v>54</v>
      </c>
      <c r="AG42" s="61" t="s">
        <v>54</v>
      </c>
      <c r="AH42" s="62" t="s">
        <v>54</v>
      </c>
      <c r="AI42" s="62" t="s">
        <v>54</v>
      </c>
      <c r="AJ42" s="62" t="s">
        <v>54</v>
      </c>
      <c r="AK42" s="62" t="s">
        <v>54</v>
      </c>
      <c r="AL42" s="62" t="s">
        <v>54</v>
      </c>
      <c r="AM42" s="62" t="s">
        <v>54</v>
      </c>
      <c r="AN42" s="62" t="s">
        <v>54</v>
      </c>
      <c r="AO42" s="62" t="s">
        <v>54</v>
      </c>
      <c r="AP42" s="63" t="s">
        <v>54</v>
      </c>
      <c r="AQ42" s="64" t="s">
        <v>54</v>
      </c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1" t="s">
        <v>54</v>
      </c>
      <c r="AG43" s="61" t="s">
        <v>54</v>
      </c>
      <c r="AH43" s="62" t="s">
        <v>54</v>
      </c>
      <c r="AI43" s="62" t="s">
        <v>54</v>
      </c>
      <c r="AJ43" s="62" t="s">
        <v>54</v>
      </c>
      <c r="AK43" s="62" t="s">
        <v>54</v>
      </c>
      <c r="AL43" s="62" t="s">
        <v>54</v>
      </c>
      <c r="AM43" s="62" t="s">
        <v>54</v>
      </c>
      <c r="AN43" s="62" t="s">
        <v>54</v>
      </c>
      <c r="AO43" s="62" t="s">
        <v>54</v>
      </c>
      <c r="AP43" s="63" t="s">
        <v>54</v>
      </c>
      <c r="AQ43" s="64" t="s">
        <v>54</v>
      </c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1" t="s">
        <v>54</v>
      </c>
      <c r="AG44" s="61" t="s">
        <v>54</v>
      </c>
      <c r="AH44" s="62" t="s">
        <v>54</v>
      </c>
      <c r="AI44" s="62" t="s">
        <v>54</v>
      </c>
      <c r="AJ44" s="62" t="s">
        <v>54</v>
      </c>
      <c r="AK44" s="62" t="s">
        <v>54</v>
      </c>
      <c r="AL44" s="62" t="s">
        <v>54</v>
      </c>
      <c r="AM44" s="62" t="s">
        <v>54</v>
      </c>
      <c r="AN44" s="62" t="s">
        <v>54</v>
      </c>
      <c r="AO44" s="62" t="s">
        <v>54</v>
      </c>
      <c r="AP44" s="63" t="s">
        <v>54</v>
      </c>
      <c r="AQ44" s="64" t="s">
        <v>54</v>
      </c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1" t="s">
        <v>54</v>
      </c>
      <c r="AG45" s="61" t="s">
        <v>54</v>
      </c>
      <c r="AH45" s="62" t="s">
        <v>54</v>
      </c>
      <c r="AI45" s="62" t="s">
        <v>54</v>
      </c>
      <c r="AJ45" s="62" t="s">
        <v>54</v>
      </c>
      <c r="AK45" s="62" t="s">
        <v>54</v>
      </c>
      <c r="AL45" s="62" t="s">
        <v>54</v>
      </c>
      <c r="AM45" s="62" t="s">
        <v>54</v>
      </c>
      <c r="AN45" s="62" t="s">
        <v>54</v>
      </c>
      <c r="AO45" s="62" t="s">
        <v>54</v>
      </c>
      <c r="AP45" s="63" t="s">
        <v>54</v>
      </c>
      <c r="AQ45" s="64" t="s">
        <v>54</v>
      </c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2" t="s">
        <v>54</v>
      </c>
      <c r="AI46" s="62" t="s">
        <v>54</v>
      </c>
      <c r="AJ46" s="62" t="s">
        <v>54</v>
      </c>
      <c r="AK46" s="62" t="s">
        <v>54</v>
      </c>
      <c r="AL46" s="62" t="s">
        <v>54</v>
      </c>
      <c r="AM46" s="62" t="s">
        <v>54</v>
      </c>
      <c r="AN46" s="62" t="s">
        <v>54</v>
      </c>
      <c r="AO46" s="62" t="s">
        <v>54</v>
      </c>
      <c r="AP46" s="63" t="s">
        <v>54</v>
      </c>
      <c r="AQ46" s="64" t="s">
        <v>54</v>
      </c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2" t="s">
        <v>54</v>
      </c>
      <c r="AI47" s="62" t="s">
        <v>54</v>
      </c>
      <c r="AJ47" s="62" t="s">
        <v>54</v>
      </c>
      <c r="AK47" s="62" t="s">
        <v>54</v>
      </c>
      <c r="AL47" s="62" t="s">
        <v>54</v>
      </c>
      <c r="AM47" s="62" t="s">
        <v>54</v>
      </c>
      <c r="AN47" s="62" t="s">
        <v>54</v>
      </c>
      <c r="AO47" s="62" t="s">
        <v>54</v>
      </c>
      <c r="AP47" s="11" t="s">
        <v>56</v>
      </c>
      <c r="AQ47" s="64" t="s">
        <v>54</v>
      </c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1" t="s">
        <v>54</v>
      </c>
      <c r="AG48" s="61" t="s">
        <v>54</v>
      </c>
      <c r="AH48" s="62" t="s">
        <v>54</v>
      </c>
      <c r="AI48" s="62" t="s">
        <v>54</v>
      </c>
      <c r="AJ48" s="62" t="s">
        <v>54</v>
      </c>
      <c r="AK48" s="62" t="s">
        <v>54</v>
      </c>
      <c r="AL48" s="62" t="s">
        <v>54</v>
      </c>
      <c r="AM48" s="62" t="s">
        <v>54</v>
      </c>
      <c r="AN48" s="62" t="s">
        <v>54</v>
      </c>
      <c r="AO48" s="62" t="s">
        <v>54</v>
      </c>
      <c r="AP48" s="63" t="s">
        <v>54</v>
      </c>
      <c r="AQ48" s="64" t="s">
        <v>54</v>
      </c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2" t="s">
        <v>54</v>
      </c>
      <c r="AI49" s="62" t="s">
        <v>54</v>
      </c>
      <c r="AJ49" s="62" t="s">
        <v>54</v>
      </c>
      <c r="AK49" s="62" t="s">
        <v>54</v>
      </c>
      <c r="AL49" s="62" t="s">
        <v>54</v>
      </c>
      <c r="AM49" s="62" t="s">
        <v>54</v>
      </c>
      <c r="AN49" s="62" t="s">
        <v>54</v>
      </c>
      <c r="AO49" s="62" t="s">
        <v>54</v>
      </c>
      <c r="AP49" s="63" t="s">
        <v>54</v>
      </c>
      <c r="AQ49" s="64" t="s">
        <v>54</v>
      </c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1" t="s">
        <v>54</v>
      </c>
      <c r="AG50" s="61" t="s">
        <v>54</v>
      </c>
      <c r="AH50" s="62" t="s">
        <v>54</v>
      </c>
      <c r="AI50" s="62" t="s">
        <v>54</v>
      </c>
      <c r="AJ50" s="62" t="s">
        <v>54</v>
      </c>
      <c r="AK50" s="62" t="s">
        <v>54</v>
      </c>
      <c r="AL50" s="62" t="s">
        <v>54</v>
      </c>
      <c r="AM50" s="62" t="s">
        <v>54</v>
      </c>
      <c r="AN50" s="62" t="s">
        <v>54</v>
      </c>
      <c r="AO50" s="62" t="s">
        <v>54</v>
      </c>
      <c r="AP50" s="63" t="s">
        <v>54</v>
      </c>
      <c r="AQ50" s="64" t="s">
        <v>54</v>
      </c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1" t="s">
        <v>54</v>
      </c>
      <c r="AG51" s="61" t="s">
        <v>54</v>
      </c>
      <c r="AH51" s="62" t="s">
        <v>54</v>
      </c>
      <c r="AI51" s="62" t="s">
        <v>54</v>
      </c>
      <c r="AJ51" s="62" t="s">
        <v>54</v>
      </c>
      <c r="AK51" s="62" t="s">
        <v>54</v>
      </c>
      <c r="AL51" s="62" t="s">
        <v>54</v>
      </c>
      <c r="AM51" s="62" t="s">
        <v>54</v>
      </c>
      <c r="AN51" s="62" t="s">
        <v>54</v>
      </c>
      <c r="AO51" s="62" t="s">
        <v>54</v>
      </c>
      <c r="AP51" s="63" t="s">
        <v>54</v>
      </c>
      <c r="AQ51" s="64" t="s">
        <v>54</v>
      </c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2" t="s">
        <v>54</v>
      </c>
      <c r="AI52" s="62" t="s">
        <v>54</v>
      </c>
      <c r="AJ52" s="62" t="s">
        <v>54</v>
      </c>
      <c r="AK52" s="62" t="s">
        <v>54</v>
      </c>
      <c r="AL52" s="62" t="s">
        <v>54</v>
      </c>
      <c r="AM52" s="62" t="s">
        <v>54</v>
      </c>
      <c r="AN52" s="62" t="s">
        <v>54</v>
      </c>
      <c r="AO52" s="62" t="s">
        <v>54</v>
      </c>
      <c r="AP52" s="63" t="s">
        <v>54</v>
      </c>
      <c r="AQ52" s="64" t="s">
        <v>54</v>
      </c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1" t="s">
        <v>54</v>
      </c>
      <c r="AG53" s="61" t="s">
        <v>54</v>
      </c>
      <c r="AH53" s="62" t="s">
        <v>54</v>
      </c>
      <c r="AI53" s="62" t="s">
        <v>54</v>
      </c>
      <c r="AJ53" s="62" t="s">
        <v>54</v>
      </c>
      <c r="AK53" s="62" t="s">
        <v>54</v>
      </c>
      <c r="AL53" s="62" t="s">
        <v>54</v>
      </c>
      <c r="AM53" s="62" t="s">
        <v>54</v>
      </c>
      <c r="AN53" s="62" t="s">
        <v>54</v>
      </c>
      <c r="AO53" s="62" t="s">
        <v>54</v>
      </c>
      <c r="AP53" s="63" t="s">
        <v>54</v>
      </c>
      <c r="AQ53" s="64" t="s">
        <v>54</v>
      </c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1" t="s">
        <v>54</v>
      </c>
      <c r="AG54" s="61" t="s">
        <v>54</v>
      </c>
      <c r="AH54" s="62" t="s">
        <v>54</v>
      </c>
      <c r="AI54" s="62" t="s">
        <v>54</v>
      </c>
      <c r="AJ54" s="62" t="s">
        <v>54</v>
      </c>
      <c r="AK54" s="62" t="s">
        <v>54</v>
      </c>
      <c r="AL54" s="62" t="s">
        <v>54</v>
      </c>
      <c r="AM54" s="62" t="s">
        <v>54</v>
      </c>
      <c r="AN54" s="62" t="s">
        <v>54</v>
      </c>
      <c r="AO54" s="62" t="s">
        <v>54</v>
      </c>
      <c r="AP54" s="63" t="s">
        <v>54</v>
      </c>
      <c r="AQ54" s="64" t="s">
        <v>54</v>
      </c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1" t="s">
        <v>54</v>
      </c>
      <c r="AG55" s="61" t="s">
        <v>54</v>
      </c>
      <c r="AH55" s="62" t="s">
        <v>54</v>
      </c>
      <c r="AI55" s="62" t="s">
        <v>54</v>
      </c>
      <c r="AJ55" s="62" t="s">
        <v>54</v>
      </c>
      <c r="AK55" s="62" t="s">
        <v>54</v>
      </c>
      <c r="AL55" s="62" t="s">
        <v>54</v>
      </c>
      <c r="AM55" s="62" t="s">
        <v>54</v>
      </c>
      <c r="AN55" s="62" t="s">
        <v>54</v>
      </c>
      <c r="AO55" s="62" t="s">
        <v>54</v>
      </c>
      <c r="AP55" s="63" t="s">
        <v>54</v>
      </c>
      <c r="AQ55" s="64" t="s">
        <v>54</v>
      </c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</row>
    <row r="56" spans="1:64">
      <c r="A56" s="79" t="s">
        <v>57</v>
      </c>
      <c r="B56" s="80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2">
        <f t="shared" si="22"/>
        <v>2</v>
      </c>
      <c r="AI56" s="62">
        <f t="shared" si="22"/>
        <v>2</v>
      </c>
      <c r="AJ56" s="62">
        <f t="shared" si="22"/>
        <v>2</v>
      </c>
      <c r="AK56" s="62">
        <f t="shared" si="22"/>
        <v>2</v>
      </c>
      <c r="AL56" s="62">
        <f t="shared" si="22"/>
        <v>1</v>
      </c>
      <c r="AM56" s="62">
        <f t="shared" si="22"/>
        <v>1</v>
      </c>
      <c r="AN56" s="62">
        <f t="shared" si="22"/>
        <v>1</v>
      </c>
      <c r="AO56" s="62">
        <f t="shared" si="22"/>
        <v>1</v>
      </c>
      <c r="AP56" s="62">
        <f t="shared" si="22"/>
        <v>5</v>
      </c>
      <c r="AQ56" s="62">
        <f t="shared" si="22"/>
        <v>2</v>
      </c>
      <c r="AR56" s="62">
        <f t="shared" si="22"/>
        <v>0</v>
      </c>
      <c r="AS56" s="62">
        <f t="shared" si="22"/>
        <v>0</v>
      </c>
      <c r="AT56" s="62">
        <f t="shared" si="22"/>
        <v>0</v>
      </c>
      <c r="AU56" s="62">
        <f t="shared" si="22"/>
        <v>0</v>
      </c>
      <c r="AV56" s="62">
        <f t="shared" si="22"/>
        <v>0</v>
      </c>
      <c r="AW56" s="62">
        <f t="shared" si="22"/>
        <v>0</v>
      </c>
      <c r="AX56" s="62">
        <f t="shared" si="22"/>
        <v>0</v>
      </c>
      <c r="AY56" s="62">
        <f t="shared" si="22"/>
        <v>0</v>
      </c>
      <c r="AZ56" s="62">
        <f t="shared" si="22"/>
        <v>0</v>
      </c>
      <c r="BA56" s="62">
        <f t="shared" si="22"/>
        <v>0</v>
      </c>
      <c r="BB56" s="62">
        <f t="shared" si="22"/>
        <v>0</v>
      </c>
      <c r="BC56" s="62">
        <f t="shared" si="22"/>
        <v>0</v>
      </c>
      <c r="BD56" s="62">
        <f t="shared" si="22"/>
        <v>0</v>
      </c>
      <c r="BE56" s="62">
        <f t="shared" si="22"/>
        <v>0</v>
      </c>
      <c r="BF56" s="62">
        <f t="shared" si="22"/>
        <v>0</v>
      </c>
      <c r="BG56" s="62">
        <f t="shared" si="22"/>
        <v>0</v>
      </c>
      <c r="BH56" s="62">
        <f t="shared" si="22"/>
        <v>0</v>
      </c>
      <c r="BI56" s="62">
        <f t="shared" si="22"/>
        <v>0</v>
      </c>
      <c r="BJ56" s="62">
        <f t="shared" si="22"/>
        <v>0</v>
      </c>
      <c r="BK56" s="62">
        <f t="shared" si="22"/>
        <v>0</v>
      </c>
      <c r="BL56" s="62">
        <f t="shared" si="22"/>
        <v>0</v>
      </c>
    </row>
    <row r="57" spans="1:64">
      <c r="A57" s="77" t="s">
        <v>58</v>
      </c>
      <c r="B57" s="78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2">
        <f t="shared" si="23"/>
        <v>46</v>
      </c>
      <c r="AI57" s="62">
        <f t="shared" si="23"/>
        <v>46</v>
      </c>
      <c r="AJ57" s="62">
        <f t="shared" si="23"/>
        <v>46</v>
      </c>
      <c r="AK57" s="62">
        <f t="shared" si="23"/>
        <v>46</v>
      </c>
      <c r="AL57" s="62">
        <f t="shared" si="23"/>
        <v>47</v>
      </c>
      <c r="AM57" s="62">
        <f t="shared" si="23"/>
        <v>47</v>
      </c>
      <c r="AN57" s="62">
        <f t="shared" si="23"/>
        <v>47</v>
      </c>
      <c r="AO57" s="62">
        <f t="shared" si="23"/>
        <v>47</v>
      </c>
      <c r="AP57" s="62">
        <f t="shared" si="23"/>
        <v>43</v>
      </c>
      <c r="AQ57" s="62">
        <f t="shared" si="23"/>
        <v>46</v>
      </c>
      <c r="AR57" s="62">
        <f t="shared" si="23"/>
        <v>48</v>
      </c>
      <c r="AS57" s="62">
        <f t="shared" si="23"/>
        <v>48</v>
      </c>
      <c r="AT57" s="62">
        <f t="shared" si="23"/>
        <v>48</v>
      </c>
      <c r="AU57" s="62">
        <f t="shared" si="23"/>
        <v>48</v>
      </c>
      <c r="AV57" s="62">
        <f t="shared" si="23"/>
        <v>48</v>
      </c>
      <c r="AW57" s="62">
        <f t="shared" si="23"/>
        <v>48</v>
      </c>
      <c r="AX57" s="62">
        <f t="shared" si="23"/>
        <v>48</v>
      </c>
      <c r="AY57" s="62">
        <f t="shared" si="23"/>
        <v>48</v>
      </c>
      <c r="AZ57" s="62">
        <f t="shared" si="23"/>
        <v>48</v>
      </c>
      <c r="BA57" s="62">
        <f t="shared" si="23"/>
        <v>48</v>
      </c>
      <c r="BB57" s="62">
        <f t="shared" si="23"/>
        <v>48</v>
      </c>
      <c r="BC57" s="62">
        <f t="shared" si="23"/>
        <v>48</v>
      </c>
      <c r="BD57" s="62">
        <f t="shared" si="23"/>
        <v>48</v>
      </c>
      <c r="BE57" s="62">
        <f t="shared" si="23"/>
        <v>48</v>
      </c>
      <c r="BF57" s="62">
        <f t="shared" si="23"/>
        <v>48</v>
      </c>
      <c r="BG57" s="62">
        <f t="shared" si="23"/>
        <v>48</v>
      </c>
      <c r="BH57" s="62">
        <f t="shared" si="23"/>
        <v>48</v>
      </c>
      <c r="BI57" s="62">
        <f t="shared" si="23"/>
        <v>48</v>
      </c>
      <c r="BJ57" s="62">
        <f t="shared" si="23"/>
        <v>48</v>
      </c>
      <c r="BK57" s="62">
        <f t="shared" si="23"/>
        <v>48</v>
      </c>
      <c r="BL57" s="62">
        <f t="shared" si="23"/>
        <v>48</v>
      </c>
    </row>
  </sheetData>
  <mergeCells count="17"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34" workbookViewId="0">
      <selection activeCell="A4" sqref="A4:B54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88" t="s">
        <v>53</v>
      </c>
      <c r="B1" s="88"/>
      <c r="C1" s="95" t="s">
        <v>75</v>
      </c>
      <c r="D1" s="95"/>
      <c r="E1" s="76" t="s">
        <v>78</v>
      </c>
      <c r="F1" s="76"/>
      <c r="G1" s="76"/>
      <c r="H1" s="76"/>
    </row>
    <row r="2" spans="1:8" ht="19.5">
      <c r="A2" s="93" t="s">
        <v>51</v>
      </c>
      <c r="B2" s="93"/>
      <c r="C2" s="95" t="s">
        <v>76</v>
      </c>
      <c r="D2" s="95"/>
      <c r="E2" s="76" t="s">
        <v>93</v>
      </c>
      <c r="F2" s="76"/>
      <c r="G2" s="76"/>
      <c r="H2" s="76"/>
    </row>
    <row r="3" spans="1:8" ht="17.25">
      <c r="A3" s="94" t="s">
        <v>85</v>
      </c>
      <c r="B3" s="94"/>
      <c r="C3" s="95" t="s">
        <v>77</v>
      </c>
      <c r="D3" s="95"/>
      <c r="E3" s="76" t="s">
        <v>90</v>
      </c>
      <c r="F3" s="76"/>
      <c r="G3" s="76"/>
      <c r="H3" s="76"/>
    </row>
    <row r="4" spans="1:8" ht="15" customHeight="1">
      <c r="A4" s="89" t="s">
        <v>83</v>
      </c>
      <c r="B4" s="81" t="s">
        <v>84</v>
      </c>
      <c r="C4" s="92" t="s">
        <v>82</v>
      </c>
      <c r="D4" s="92"/>
      <c r="E4" s="92"/>
      <c r="F4" s="92"/>
      <c r="G4" s="92"/>
      <c r="H4" s="92"/>
    </row>
    <row r="5" spans="1:8" ht="15" customHeight="1">
      <c r="A5" s="90"/>
      <c r="B5" s="82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91"/>
      <c r="B6" s="83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/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45"/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/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/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/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2"/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/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/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/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/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/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/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/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/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/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/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45"/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/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/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/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/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/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/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/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/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/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/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/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/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/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/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/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/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/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/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/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/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/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/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/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/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/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/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/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/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/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/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/>
      <c r="G54" s="42"/>
      <c r="H54" s="42"/>
    </row>
    <row r="55" spans="1:8">
      <c r="A55" s="79" t="s">
        <v>66</v>
      </c>
      <c r="B55" s="80"/>
      <c r="C55" s="31">
        <f>COUNTIF(C7:C54,"&gt;24")</f>
        <v>32</v>
      </c>
      <c r="D55" s="31">
        <v>43</v>
      </c>
      <c r="E55" s="42"/>
      <c r="F55" s="42"/>
      <c r="G55" s="13"/>
      <c r="H55" s="13"/>
    </row>
    <row r="56" spans="1:8">
      <c r="A56" s="77" t="s">
        <v>67</v>
      </c>
      <c r="B56" s="78"/>
      <c r="C56" s="31">
        <f>COUNTIF(C8:C55,"&lt;25")</f>
        <v>15</v>
      </c>
      <c r="D56" s="31">
        <v>3</v>
      </c>
      <c r="E56" s="42"/>
      <c r="F56" s="42"/>
      <c r="G56" s="13"/>
      <c r="H56" s="13"/>
    </row>
    <row r="57" spans="1:8">
      <c r="A57" s="77" t="s">
        <v>68</v>
      </c>
      <c r="B57" s="78"/>
      <c r="C57" s="31">
        <f>COUNTIF(C9:C56,"AB")</f>
        <v>1</v>
      </c>
      <c r="D57" s="31">
        <v>2</v>
      </c>
      <c r="E57" s="42"/>
      <c r="F57" s="42"/>
      <c r="G57" s="13"/>
      <c r="H57" s="13"/>
    </row>
    <row r="58" spans="1:8">
      <c r="A58" s="77" t="s">
        <v>69</v>
      </c>
      <c r="B58" s="78"/>
      <c r="C58" s="33">
        <f>(C55/48)*100</f>
        <v>66.666666666666657</v>
      </c>
      <c r="D58" s="31">
        <v>93.4</v>
      </c>
      <c r="E58" s="42"/>
      <c r="F58" s="42"/>
      <c r="G58" s="13"/>
      <c r="H58" s="13"/>
    </row>
  </sheetData>
  <mergeCells count="16">
    <mergeCell ref="C4:H4"/>
    <mergeCell ref="A2:B2"/>
    <mergeCell ref="A3:B3"/>
    <mergeCell ref="C2:D2"/>
    <mergeCell ref="C1:D1"/>
    <mergeCell ref="C3:D3"/>
    <mergeCell ref="E2:H2"/>
    <mergeCell ref="E3:H3"/>
    <mergeCell ref="E1:H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H54">
    <cfRule type="cellIs" dxfId="3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:D54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88" t="s">
        <v>53</v>
      </c>
      <c r="B1" s="88"/>
      <c r="C1" s="95" t="s">
        <v>75</v>
      </c>
      <c r="D1" s="95"/>
      <c r="E1" s="96" t="s">
        <v>78</v>
      </c>
      <c r="F1" s="96"/>
      <c r="G1" s="96"/>
      <c r="H1" s="97"/>
    </row>
    <row r="2" spans="1:8" ht="19.5">
      <c r="A2" s="93" t="s">
        <v>51</v>
      </c>
      <c r="B2" s="93"/>
      <c r="C2" s="95" t="s">
        <v>76</v>
      </c>
      <c r="D2" s="95"/>
      <c r="E2" s="76" t="s">
        <v>93</v>
      </c>
      <c r="F2" s="76"/>
      <c r="G2" s="76"/>
      <c r="H2" s="76"/>
    </row>
    <row r="3" spans="1:8" ht="17.25">
      <c r="A3" s="94" t="s">
        <v>85</v>
      </c>
      <c r="B3" s="94"/>
      <c r="C3" s="95" t="s">
        <v>77</v>
      </c>
      <c r="D3" s="95"/>
      <c r="E3" s="76" t="s">
        <v>90</v>
      </c>
      <c r="F3" s="76"/>
      <c r="G3" s="76"/>
      <c r="H3" s="76"/>
    </row>
    <row r="4" spans="1:8" ht="15" customHeight="1">
      <c r="A4" s="89" t="s">
        <v>83</v>
      </c>
      <c r="B4" s="81" t="s">
        <v>84</v>
      </c>
      <c r="C4" s="98" t="s">
        <v>82</v>
      </c>
      <c r="D4" s="99"/>
      <c r="E4" s="99"/>
      <c r="F4" s="99"/>
      <c r="G4" s="99"/>
      <c r="H4" s="100"/>
    </row>
    <row r="5" spans="1:8" ht="53.25" customHeight="1">
      <c r="A5" s="90"/>
      <c r="B5" s="82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91"/>
      <c r="B6" s="83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42"/>
      <c r="F7" s="42"/>
      <c r="G7" s="42"/>
      <c r="H7" s="55">
        <f>(SUM(C7:D7)/300)*20</f>
        <v>4.6000000000000005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45"/>
      <c r="F8" s="45"/>
      <c r="G8" s="45"/>
      <c r="H8" s="55">
        <f t="shared" ref="H8:H54" si="0">(SUM(C8:D8)/300)*20</f>
        <v>3.4666666666666668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42"/>
      <c r="F9" s="42"/>
      <c r="G9" s="42"/>
      <c r="H9" s="55">
        <f t="shared" si="0"/>
        <v>3.4666666666666668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42"/>
      <c r="F10" s="42"/>
      <c r="G10" s="42"/>
      <c r="H10" s="55">
        <f t="shared" si="0"/>
        <v>3.4000000000000004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42"/>
      <c r="F11" s="42"/>
      <c r="G11" s="42"/>
      <c r="H11" s="55">
        <f t="shared" si="0"/>
        <v>4.2666666666666666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2"/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42"/>
      <c r="F13" s="42"/>
      <c r="G13" s="42"/>
      <c r="H13" s="55">
        <f t="shared" si="0"/>
        <v>4.5333333333333332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42"/>
      <c r="F14" s="42"/>
      <c r="G14" s="42"/>
      <c r="H14" s="55">
        <f t="shared" si="0"/>
        <v>4.4666666666666668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42"/>
      <c r="F15" s="42"/>
      <c r="G15" s="42"/>
      <c r="H15" s="55">
        <f t="shared" si="0"/>
        <v>3.8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42"/>
      <c r="F16" s="42"/>
      <c r="G16" s="42"/>
      <c r="H16" s="55">
        <f t="shared" si="0"/>
        <v>4.2666666666666666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42"/>
      <c r="F17" s="42"/>
      <c r="G17" s="42"/>
      <c r="H17" s="55">
        <f t="shared" si="0"/>
        <v>4.3333333333333339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42"/>
      <c r="F18" s="42"/>
      <c r="G18" s="42"/>
      <c r="H18" s="55">
        <f t="shared" si="0"/>
        <v>4.2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42"/>
      <c r="F19" s="42"/>
      <c r="G19" s="42"/>
      <c r="H19" s="55">
        <f t="shared" si="0"/>
        <v>3.9333333333333331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42"/>
      <c r="F20" s="42"/>
      <c r="G20" s="42"/>
      <c r="H20" s="55">
        <f t="shared" si="0"/>
        <v>4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42"/>
      <c r="F21" s="42"/>
      <c r="G21" s="42"/>
      <c r="H21" s="55">
        <f t="shared" si="0"/>
        <v>3.0666666666666664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42"/>
      <c r="F22" s="42"/>
      <c r="G22" s="42"/>
      <c r="H22" s="55">
        <f t="shared" si="0"/>
        <v>3.5333333333333332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45"/>
      <c r="F23" s="45"/>
      <c r="G23" s="45"/>
      <c r="H23" s="55">
        <f t="shared" si="0"/>
        <v>3.8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42"/>
      <c r="F24" s="42"/>
      <c r="G24" s="42"/>
      <c r="H24" s="55">
        <f t="shared" si="0"/>
        <v>4.2666666666666666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42"/>
      <c r="F25" s="42"/>
      <c r="G25" s="42"/>
      <c r="H25" s="55">
        <f t="shared" si="0"/>
        <v>5.6666666666666661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42"/>
      <c r="F26" s="42"/>
      <c r="G26" s="42"/>
      <c r="H26" s="55">
        <f t="shared" si="0"/>
        <v>4.5333333333333332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42"/>
      <c r="F27" s="42"/>
      <c r="G27" s="42"/>
      <c r="H27" s="55">
        <f t="shared" si="0"/>
        <v>3.4000000000000004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42"/>
      <c r="F28" s="42"/>
      <c r="G28" s="42"/>
      <c r="H28" s="55">
        <f t="shared" si="0"/>
        <v>4.3333333333333339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42"/>
      <c r="F29" s="42"/>
      <c r="G29" s="42"/>
      <c r="H29" s="55">
        <f t="shared" si="0"/>
        <v>3.9333333333333331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42"/>
      <c r="F30" s="42"/>
      <c r="G30" s="42"/>
      <c r="H30" s="55">
        <f t="shared" si="0"/>
        <v>4.0666666666666664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42"/>
      <c r="F31" s="42"/>
      <c r="G31" s="42"/>
      <c r="H31" s="55">
        <f t="shared" si="0"/>
        <v>3.8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42"/>
      <c r="F32" s="42"/>
      <c r="G32" s="42"/>
      <c r="H32" s="55">
        <f t="shared" si="0"/>
        <v>6.0666666666666664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42"/>
      <c r="F33" s="42"/>
      <c r="G33" s="42"/>
      <c r="H33" s="55">
        <f t="shared" si="0"/>
        <v>3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42"/>
      <c r="F34" s="42"/>
      <c r="G34" s="42"/>
      <c r="H34" s="55">
        <f t="shared" si="0"/>
        <v>6.2666666666666675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42"/>
      <c r="F35" s="42"/>
      <c r="G35" s="42"/>
      <c r="H35" s="55">
        <f t="shared" si="0"/>
        <v>4.2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42"/>
      <c r="F36" s="42"/>
      <c r="G36" s="42"/>
      <c r="H36" s="55">
        <f t="shared" si="0"/>
        <v>2.8000000000000003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42"/>
      <c r="F37" s="42"/>
      <c r="G37" s="42"/>
      <c r="H37" s="55">
        <f t="shared" si="0"/>
        <v>5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42"/>
      <c r="F38" s="42"/>
      <c r="G38" s="42"/>
      <c r="H38" s="55">
        <f t="shared" si="0"/>
        <v>5.4666666666666668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42"/>
      <c r="F39" s="42"/>
      <c r="G39" s="42"/>
      <c r="H39" s="55">
        <f t="shared" si="0"/>
        <v>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42"/>
      <c r="F40" s="42"/>
      <c r="G40" s="42"/>
      <c r="H40" s="55">
        <f t="shared" si="0"/>
        <v>4.7333333333333334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42"/>
      <c r="F41" s="42"/>
      <c r="G41" s="42"/>
      <c r="H41" s="55">
        <f t="shared" si="0"/>
        <v>3.9333333333333331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42"/>
      <c r="F42" s="42"/>
      <c r="G42" s="42"/>
      <c r="H42" s="55">
        <f t="shared" si="0"/>
        <v>3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42"/>
      <c r="F43" s="42"/>
      <c r="G43" s="42"/>
      <c r="H43" s="55">
        <f t="shared" si="0"/>
        <v>2.7333333333333334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42"/>
      <c r="F44" s="42"/>
      <c r="G44" s="42"/>
      <c r="H44" s="55">
        <f t="shared" si="0"/>
        <v>3.2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42"/>
      <c r="F45" s="42"/>
      <c r="G45" s="42"/>
      <c r="H45" s="55">
        <f t="shared" si="0"/>
        <v>4.2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42"/>
      <c r="F46" s="42"/>
      <c r="G46" s="42"/>
      <c r="H46" s="55">
        <f t="shared" si="0"/>
        <v>3.8666666666666667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42"/>
      <c r="F47" s="42"/>
      <c r="G47" s="42"/>
      <c r="H47" s="55">
        <f t="shared" si="0"/>
        <v>2.8000000000000003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42"/>
      <c r="F48" s="42"/>
      <c r="G48" s="42"/>
      <c r="H48" s="55">
        <f t="shared" si="0"/>
        <v>4.2666666666666666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42"/>
      <c r="F49" s="42"/>
      <c r="G49" s="42"/>
      <c r="H49" s="55">
        <f t="shared" si="0"/>
        <v>5.333333333333333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42"/>
      <c r="F50" s="42"/>
      <c r="G50" s="42"/>
      <c r="H50" s="55">
        <f t="shared" si="0"/>
        <v>5.1333333333333329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42"/>
      <c r="F51" s="42"/>
      <c r="G51" s="42"/>
      <c r="H51" s="55">
        <f t="shared" si="0"/>
        <v>3.5999999999999996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42"/>
      <c r="F52" s="42"/>
      <c r="G52" s="42"/>
      <c r="H52" s="55">
        <f t="shared" si="0"/>
        <v>4.8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42"/>
      <c r="F53" s="42"/>
      <c r="G53" s="42"/>
      <c r="H53" s="55">
        <f t="shared" si="0"/>
        <v>4.4000000000000004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42"/>
      <c r="F54" s="42"/>
      <c r="G54" s="42"/>
      <c r="H54" s="55">
        <f t="shared" si="0"/>
        <v>5.7333333333333334</v>
      </c>
    </row>
    <row r="55" spans="1:8">
      <c r="A55" s="79" t="s">
        <v>66</v>
      </c>
      <c r="B55" s="80"/>
      <c r="C55" s="42">
        <f>COUNTIF(C7:C54,"&gt;24")</f>
        <v>38</v>
      </c>
      <c r="D55" s="42">
        <v>44</v>
      </c>
      <c r="E55" s="42"/>
      <c r="F55" s="13"/>
      <c r="G55" s="13"/>
    </row>
    <row r="56" spans="1:8">
      <c r="A56" s="77" t="s">
        <v>67</v>
      </c>
      <c r="B56" s="78"/>
      <c r="C56" s="42">
        <f>COUNTIF(C8:C55,"&lt;25")</f>
        <v>10</v>
      </c>
      <c r="D56" s="42">
        <v>4</v>
      </c>
      <c r="E56" s="42"/>
      <c r="F56" s="13"/>
      <c r="G56" s="13"/>
    </row>
    <row r="57" spans="1:8">
      <c r="A57" s="77" t="s">
        <v>68</v>
      </c>
      <c r="B57" s="78"/>
      <c r="C57" s="42">
        <f>COUNTIF(C9:C56,"AB")</f>
        <v>0</v>
      </c>
      <c r="D57" s="42">
        <v>0</v>
      </c>
      <c r="E57" s="42"/>
      <c r="F57" s="13"/>
      <c r="G57" s="13"/>
    </row>
    <row r="58" spans="1:8">
      <c r="A58" s="77" t="s">
        <v>69</v>
      </c>
      <c r="B58" s="78"/>
      <c r="C58" s="33">
        <f>(C55/48)*100</f>
        <v>79.166666666666657</v>
      </c>
      <c r="D58" s="42">
        <v>91.6</v>
      </c>
      <c r="E58" s="42"/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A35" workbookViewId="0">
      <selection activeCell="A9" sqref="A9:B5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65" t="s">
        <v>53</v>
      </c>
      <c r="B1" s="66"/>
      <c r="C1" s="66"/>
      <c r="D1" s="42" t="s">
        <v>54</v>
      </c>
      <c r="E1" s="42" t="s">
        <v>59</v>
      </c>
      <c r="F1" s="67" t="s">
        <v>60</v>
      </c>
      <c r="G1" s="68"/>
      <c r="H1" s="68"/>
      <c r="I1" s="69"/>
      <c r="J1" s="75" t="s">
        <v>75</v>
      </c>
      <c r="K1" s="75"/>
      <c r="L1" s="75"/>
      <c r="M1" s="75"/>
      <c r="N1" s="107" t="s">
        <v>81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32" ht="19.5">
      <c r="A2" s="84" t="s">
        <v>51</v>
      </c>
      <c r="B2" s="85"/>
      <c r="C2" s="86"/>
      <c r="D2" s="11" t="s">
        <v>56</v>
      </c>
      <c r="E2" s="42" t="s">
        <v>59</v>
      </c>
      <c r="F2" s="70" t="s">
        <v>61</v>
      </c>
      <c r="G2" s="70"/>
      <c r="H2" s="70"/>
      <c r="I2" s="70"/>
      <c r="J2" s="75" t="s">
        <v>76</v>
      </c>
      <c r="K2" s="75"/>
      <c r="L2" s="75"/>
      <c r="M2" s="75"/>
      <c r="N2" s="107" t="s">
        <v>94</v>
      </c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spans="1:32" ht="18.75" customHeight="1">
      <c r="A3" s="110" t="s">
        <v>52</v>
      </c>
      <c r="B3" s="111"/>
      <c r="C3" s="112"/>
      <c r="D3" s="48" t="s">
        <v>73</v>
      </c>
      <c r="E3" s="44" t="s">
        <v>59</v>
      </c>
      <c r="F3" s="109" t="s">
        <v>74</v>
      </c>
      <c r="G3" s="109"/>
      <c r="H3" s="109"/>
      <c r="I3" s="109"/>
      <c r="J3" s="118" t="s">
        <v>77</v>
      </c>
      <c r="K3" s="118"/>
      <c r="L3" s="118"/>
      <c r="M3" s="118"/>
      <c r="N3" s="107" t="s">
        <v>79</v>
      </c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 spans="1:32" ht="18.75" customHeight="1">
      <c r="A4" s="113"/>
      <c r="B4" s="114"/>
      <c r="C4" s="115"/>
      <c r="D4" s="116">
        <v>43344</v>
      </c>
      <c r="E4" s="117"/>
      <c r="F4" s="117"/>
      <c r="G4" s="117"/>
      <c r="H4" s="117"/>
      <c r="I4" s="117"/>
      <c r="J4" s="117"/>
      <c r="K4" s="117"/>
      <c r="L4" s="117"/>
      <c r="M4" s="117"/>
      <c r="N4" s="60"/>
      <c r="O4" s="60"/>
      <c r="P4" s="60"/>
      <c r="Q4" s="60"/>
      <c r="R4" s="60"/>
      <c r="S4" s="60"/>
      <c r="T4" s="53"/>
      <c r="U4" s="53"/>
      <c r="V4" s="53"/>
      <c r="W4" s="53"/>
    </row>
    <row r="5" spans="1:32">
      <c r="A5" s="89" t="s">
        <v>0</v>
      </c>
      <c r="B5" s="81" t="s">
        <v>55</v>
      </c>
      <c r="C5" s="9" t="s">
        <v>80</v>
      </c>
      <c r="D5" s="102" t="s">
        <v>64</v>
      </c>
      <c r="E5" s="103"/>
      <c r="F5" s="103"/>
      <c r="G5" s="104"/>
      <c r="H5" s="105" t="s">
        <v>65</v>
      </c>
      <c r="I5" s="106"/>
      <c r="J5" s="106"/>
      <c r="K5" s="106"/>
      <c r="L5" s="101" t="s">
        <v>62</v>
      </c>
      <c r="M5" s="101"/>
      <c r="N5" s="105" t="s">
        <v>70</v>
      </c>
      <c r="O5" s="106"/>
      <c r="P5" s="106"/>
      <c r="Q5" s="106"/>
      <c r="R5" s="101" t="s">
        <v>71</v>
      </c>
      <c r="S5" s="101"/>
      <c r="T5" s="87" t="s">
        <v>95</v>
      </c>
      <c r="U5" s="87"/>
    </row>
    <row r="6" spans="1:32">
      <c r="A6" s="90"/>
      <c r="B6" s="82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9">
        <v>10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>
      <c r="A7" s="90"/>
      <c r="B7" s="82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9">
        <v>17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91"/>
      <c r="B8" s="83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9">
        <v>4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9" t="s">
        <v>54</v>
      </c>
      <c r="U12" s="59" t="s">
        <v>54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9" t="s">
        <v>54</v>
      </c>
      <c r="U13" s="59" t="s">
        <v>54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9" t="s">
        <v>54</v>
      </c>
      <c r="U15" s="59" t="s">
        <v>54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9" t="s">
        <v>54</v>
      </c>
      <c r="U17" s="59" t="s">
        <v>54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9" t="s">
        <v>54</v>
      </c>
      <c r="U19" s="59" t="s">
        <v>54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9" t="s">
        <v>54</v>
      </c>
      <c r="U20" s="59" t="s">
        <v>54</v>
      </c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9" t="s">
        <v>54</v>
      </c>
      <c r="U24" s="59" t="s">
        <v>54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9" t="s">
        <v>54</v>
      </c>
      <c r="U25" s="59" t="s">
        <v>54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9" t="s">
        <v>54</v>
      </c>
      <c r="U26" s="59" t="s">
        <v>54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9" t="s">
        <v>54</v>
      </c>
      <c r="U27" s="59" t="s">
        <v>54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9" t="s">
        <v>54</v>
      </c>
      <c r="U28" s="59" t="s">
        <v>54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9" t="s">
        <v>54</v>
      </c>
      <c r="U29" s="59" t="s">
        <v>54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9" t="s">
        <v>54</v>
      </c>
      <c r="U30" s="59" t="s">
        <v>54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9" t="s">
        <v>54</v>
      </c>
      <c r="U32" s="59" t="s">
        <v>54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9" t="s">
        <v>54</v>
      </c>
      <c r="U34" s="59" t="s">
        <v>54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9" t="s">
        <v>54</v>
      </c>
      <c r="U36" s="59" t="s">
        <v>54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9" t="s">
        <v>54</v>
      </c>
      <c r="U37" s="59" t="s">
        <v>54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9" t="s">
        <v>54</v>
      </c>
      <c r="U38" s="59" t="s">
        <v>54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9" t="s">
        <v>54</v>
      </c>
      <c r="U39" s="59" t="s">
        <v>54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9" t="s">
        <v>54</v>
      </c>
      <c r="U40" s="59" t="s">
        <v>54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9" t="s">
        <v>54</v>
      </c>
      <c r="U41" s="59" t="s">
        <v>54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9" t="s">
        <v>54</v>
      </c>
      <c r="U42" s="59" t="s">
        <v>54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9" t="s">
        <v>54</v>
      </c>
      <c r="U43" s="59" t="s">
        <v>54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9" t="s">
        <v>54</v>
      </c>
      <c r="U44" s="59" t="s">
        <v>54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9" t="s">
        <v>54</v>
      </c>
      <c r="U47" s="59" t="s">
        <v>54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9" t="s">
        <v>54</v>
      </c>
      <c r="U48" s="59" t="s">
        <v>54</v>
      </c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9" t="s">
        <v>54</v>
      </c>
      <c r="U50" s="59" t="s">
        <v>54</v>
      </c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9" t="s">
        <v>54</v>
      </c>
      <c r="U51" s="59" t="s">
        <v>54</v>
      </c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9" t="s">
        <v>54</v>
      </c>
      <c r="U52" s="59" t="s">
        <v>54</v>
      </c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9" t="s">
        <v>54</v>
      </c>
      <c r="U53" s="59" t="s">
        <v>54</v>
      </c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9" t="s">
        <v>54</v>
      </c>
      <c r="U54" s="59" t="s">
        <v>54</v>
      </c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9" t="s">
        <v>54</v>
      </c>
      <c r="U55" s="59" t="s">
        <v>54</v>
      </c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9" t="s">
        <v>54</v>
      </c>
      <c r="U56" s="59" t="s">
        <v>54</v>
      </c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79" t="s">
        <v>57</v>
      </c>
      <c r="B57" s="80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  <c r="AB57" s="19">
        <f t="shared" si="0"/>
        <v>0</v>
      </c>
      <c r="AC57" s="19">
        <f t="shared" si="0"/>
        <v>0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77" t="s">
        <v>58</v>
      </c>
      <c r="B58" s="78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  <c r="AB58" s="24">
        <f t="shared" si="1"/>
        <v>48</v>
      </c>
      <c r="AC58" s="24">
        <f t="shared" si="1"/>
        <v>48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3">
    <mergeCell ref="T5:U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R5:S5"/>
    <mergeCell ref="N5:Q5"/>
    <mergeCell ref="L5:M5"/>
    <mergeCell ref="A57:B57"/>
    <mergeCell ref="A58:B58"/>
    <mergeCell ref="D5:G5"/>
    <mergeCell ref="H5:K5"/>
    <mergeCell ref="A5:A8"/>
    <mergeCell ref="B5:B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tabSelected="1" topLeftCell="A22" workbookViewId="0">
      <selection activeCell="H30" sqref="H30"/>
    </sheetView>
  </sheetViews>
  <sheetFormatPr defaultRowHeight="15"/>
  <cols>
    <col min="1" max="1" width="15.42578125" style="125" customWidth="1"/>
    <col min="2" max="2" width="23.28515625" style="125" customWidth="1"/>
    <col min="3" max="3" width="13.42578125" style="125" customWidth="1"/>
    <col min="4" max="4" width="28.28515625" style="135" customWidth="1"/>
    <col min="5" max="16384" width="9.140625" style="125"/>
  </cols>
  <sheetData>
    <row r="1" spans="1:4">
      <c r="A1" s="136" t="s">
        <v>96</v>
      </c>
      <c r="B1" s="136"/>
      <c r="C1" s="136"/>
      <c r="D1" s="136"/>
    </row>
    <row r="2" spans="1:4">
      <c r="A2" s="137" t="s">
        <v>51</v>
      </c>
      <c r="B2" s="137"/>
      <c r="C2" s="137"/>
      <c r="D2" s="137"/>
    </row>
    <row r="3" spans="1:4">
      <c r="A3" s="137" t="s">
        <v>102</v>
      </c>
      <c r="B3" s="137"/>
      <c r="C3" s="137"/>
      <c r="D3" s="137"/>
    </row>
    <row r="4" spans="1:4" s="141" customFormat="1" ht="28.5">
      <c r="A4" s="139" t="s">
        <v>97</v>
      </c>
      <c r="B4" s="138" t="s">
        <v>103</v>
      </c>
      <c r="C4" s="140" t="s">
        <v>76</v>
      </c>
      <c r="D4" s="138" t="s">
        <v>93</v>
      </c>
    </row>
    <row r="5" spans="1:4" s="141" customFormat="1" ht="28.5">
      <c r="A5" s="139" t="s">
        <v>98</v>
      </c>
      <c r="B5" s="138" t="s">
        <v>104</v>
      </c>
      <c r="C5" s="140" t="s">
        <v>99</v>
      </c>
      <c r="D5" s="138" t="s">
        <v>78</v>
      </c>
    </row>
    <row r="6" spans="1:4" s="141" customFormat="1" ht="28.5">
      <c r="A6" s="139" t="s">
        <v>100</v>
      </c>
      <c r="B6" s="138" t="s">
        <v>104</v>
      </c>
      <c r="C6" s="140" t="s">
        <v>101</v>
      </c>
      <c r="D6" s="142">
        <v>43385</v>
      </c>
    </row>
    <row r="7" spans="1:4" ht="15" customHeight="1">
      <c r="A7" s="121" t="s">
        <v>83</v>
      </c>
      <c r="B7" s="120" t="s">
        <v>84</v>
      </c>
      <c r="C7" s="120" t="s">
        <v>105</v>
      </c>
      <c r="D7" s="130" t="s">
        <v>106</v>
      </c>
    </row>
    <row r="8" spans="1:4" s="141" customFormat="1">
      <c r="A8" s="121">
        <v>1</v>
      </c>
      <c r="B8" s="143" t="s">
        <v>1</v>
      </c>
      <c r="C8" s="126">
        <v>39</v>
      </c>
      <c r="D8" s="126" t="s">
        <v>107</v>
      </c>
    </row>
    <row r="9" spans="1:4" s="141" customFormat="1">
      <c r="A9" s="121">
        <v>2</v>
      </c>
      <c r="B9" s="143" t="s">
        <v>2</v>
      </c>
      <c r="C9" s="127">
        <v>19</v>
      </c>
      <c r="D9" s="126" t="s">
        <v>108</v>
      </c>
    </row>
    <row r="10" spans="1:4" s="141" customFormat="1">
      <c r="A10" s="121">
        <v>3</v>
      </c>
      <c r="B10" s="143" t="s">
        <v>3</v>
      </c>
      <c r="C10" s="126">
        <v>23</v>
      </c>
      <c r="D10" s="126" t="s">
        <v>108</v>
      </c>
    </row>
    <row r="11" spans="1:4" s="141" customFormat="1">
      <c r="A11" s="121">
        <v>4</v>
      </c>
      <c r="B11" s="144" t="s">
        <v>109</v>
      </c>
      <c r="C11" s="126">
        <v>25</v>
      </c>
      <c r="D11" s="126" t="s">
        <v>107</v>
      </c>
    </row>
    <row r="12" spans="1:4" s="141" customFormat="1">
      <c r="A12" s="121">
        <v>5</v>
      </c>
      <c r="B12" s="143" t="s">
        <v>5</v>
      </c>
      <c r="C12" s="126">
        <v>35</v>
      </c>
      <c r="D12" s="126" t="s">
        <v>107</v>
      </c>
    </row>
    <row r="13" spans="1:4" s="141" customFormat="1">
      <c r="A13" s="121">
        <v>6</v>
      </c>
      <c r="B13" s="143" t="s">
        <v>6</v>
      </c>
      <c r="C13" s="126">
        <v>28</v>
      </c>
      <c r="D13" s="126" t="s">
        <v>107</v>
      </c>
    </row>
    <row r="14" spans="1:4" s="141" customFormat="1">
      <c r="A14" s="121">
        <v>7</v>
      </c>
      <c r="B14" s="143" t="s">
        <v>7</v>
      </c>
      <c r="C14" s="126">
        <v>35</v>
      </c>
      <c r="D14" s="126" t="s">
        <v>107</v>
      </c>
    </row>
    <row r="15" spans="1:4" s="141" customFormat="1">
      <c r="A15" s="121">
        <v>8</v>
      </c>
      <c r="B15" s="143" t="s">
        <v>8</v>
      </c>
      <c r="C15" s="126">
        <v>39</v>
      </c>
      <c r="D15" s="126" t="s">
        <v>107</v>
      </c>
    </row>
    <row r="16" spans="1:4" s="141" customFormat="1">
      <c r="A16" s="121">
        <v>9</v>
      </c>
      <c r="B16" s="143" t="s">
        <v>9</v>
      </c>
      <c r="C16" s="126">
        <v>32</v>
      </c>
      <c r="D16" s="126" t="s">
        <v>107</v>
      </c>
    </row>
    <row r="17" spans="1:4" s="141" customFormat="1">
      <c r="A17" s="121">
        <v>10</v>
      </c>
      <c r="B17" s="143" t="s">
        <v>9</v>
      </c>
      <c r="C17" s="126">
        <v>33</v>
      </c>
      <c r="D17" s="126" t="s">
        <v>107</v>
      </c>
    </row>
    <row r="18" spans="1:4" s="141" customFormat="1">
      <c r="A18" s="121">
        <v>11</v>
      </c>
      <c r="B18" s="143" t="s">
        <v>10</v>
      </c>
      <c r="C18" s="126">
        <v>38</v>
      </c>
      <c r="D18" s="126" t="s">
        <v>107</v>
      </c>
    </row>
    <row r="19" spans="1:4" s="141" customFormat="1">
      <c r="A19" s="121">
        <v>12</v>
      </c>
      <c r="B19" s="143" t="s">
        <v>11</v>
      </c>
      <c r="C19" s="126">
        <v>31</v>
      </c>
      <c r="D19" s="126" t="s">
        <v>107</v>
      </c>
    </row>
    <row r="20" spans="1:4" s="141" customFormat="1">
      <c r="A20" s="121">
        <v>13</v>
      </c>
      <c r="B20" s="143" t="s">
        <v>12</v>
      </c>
      <c r="C20" s="126">
        <v>26</v>
      </c>
      <c r="D20" s="126" t="s">
        <v>107</v>
      </c>
    </row>
    <row r="21" spans="1:4" s="141" customFormat="1">
      <c r="A21" s="121">
        <v>14</v>
      </c>
      <c r="B21" s="145" t="s">
        <v>13</v>
      </c>
      <c r="C21" s="126">
        <v>31</v>
      </c>
      <c r="D21" s="126" t="s">
        <v>107</v>
      </c>
    </row>
    <row r="22" spans="1:4" s="141" customFormat="1">
      <c r="A22" s="121">
        <v>15</v>
      </c>
      <c r="B22" s="145" t="s">
        <v>14</v>
      </c>
      <c r="C22" s="126">
        <v>27</v>
      </c>
      <c r="D22" s="126" t="s">
        <v>107</v>
      </c>
    </row>
    <row r="23" spans="1:4" s="141" customFormat="1">
      <c r="A23" s="121">
        <v>16</v>
      </c>
      <c r="B23" s="143" t="s">
        <v>15</v>
      </c>
      <c r="C23" s="126">
        <v>33</v>
      </c>
      <c r="D23" s="126" t="s">
        <v>107</v>
      </c>
    </row>
    <row r="24" spans="1:4" s="141" customFormat="1">
      <c r="A24" s="121">
        <v>17</v>
      </c>
      <c r="B24" s="143" t="s">
        <v>16</v>
      </c>
      <c r="C24" s="126">
        <v>31</v>
      </c>
      <c r="D24" s="126" t="s">
        <v>107</v>
      </c>
    </row>
    <row r="25" spans="1:4" s="141" customFormat="1" ht="30">
      <c r="A25" s="121">
        <v>18</v>
      </c>
      <c r="B25" s="143" t="s">
        <v>17</v>
      </c>
      <c r="C25" s="126">
        <v>31</v>
      </c>
      <c r="D25" s="126" t="s">
        <v>107</v>
      </c>
    </row>
    <row r="26" spans="1:4" s="141" customFormat="1">
      <c r="A26" s="121">
        <v>19</v>
      </c>
      <c r="B26" s="143" t="s">
        <v>18</v>
      </c>
      <c r="C26" s="126">
        <v>44</v>
      </c>
      <c r="D26" s="126" t="s">
        <v>107</v>
      </c>
    </row>
    <row r="27" spans="1:4" s="141" customFormat="1">
      <c r="A27" s="121">
        <v>20</v>
      </c>
      <c r="B27" s="143" t="s">
        <v>19</v>
      </c>
      <c r="C27" s="126">
        <v>35</v>
      </c>
      <c r="D27" s="126" t="s">
        <v>107</v>
      </c>
    </row>
    <row r="28" spans="1:4" s="141" customFormat="1">
      <c r="A28" s="121">
        <v>21</v>
      </c>
      <c r="B28" s="143" t="s">
        <v>20</v>
      </c>
      <c r="C28" s="126">
        <v>23</v>
      </c>
      <c r="D28" s="126" t="s">
        <v>108</v>
      </c>
    </row>
    <row r="29" spans="1:4" s="141" customFormat="1">
      <c r="A29" s="121">
        <v>22</v>
      </c>
      <c r="B29" s="143" t="s">
        <v>21</v>
      </c>
      <c r="C29" s="126">
        <v>35</v>
      </c>
      <c r="D29" s="126" t="s">
        <v>107</v>
      </c>
    </row>
    <row r="30" spans="1:4" s="141" customFormat="1">
      <c r="A30" s="121">
        <v>23</v>
      </c>
      <c r="B30" s="146" t="s">
        <v>22</v>
      </c>
      <c r="C30" s="126">
        <v>31</v>
      </c>
      <c r="D30" s="126" t="s">
        <v>107</v>
      </c>
    </row>
    <row r="31" spans="1:4" s="141" customFormat="1">
      <c r="A31" s="121">
        <v>24</v>
      </c>
      <c r="B31" s="147" t="s">
        <v>23</v>
      </c>
      <c r="C31" s="126">
        <v>35</v>
      </c>
      <c r="D31" s="126" t="s">
        <v>107</v>
      </c>
    </row>
    <row r="32" spans="1:4" s="141" customFormat="1">
      <c r="A32" s="121">
        <v>25</v>
      </c>
      <c r="B32" s="145" t="s">
        <v>24</v>
      </c>
      <c r="C32" s="126">
        <v>36</v>
      </c>
      <c r="D32" s="126" t="s">
        <v>107</v>
      </c>
    </row>
    <row r="33" spans="1:4" s="141" customFormat="1" ht="30">
      <c r="A33" s="121">
        <v>26</v>
      </c>
      <c r="B33" s="143" t="s">
        <v>25</v>
      </c>
      <c r="C33" s="126">
        <v>47</v>
      </c>
      <c r="D33" s="126" t="s">
        <v>107</v>
      </c>
    </row>
    <row r="34" spans="1:4" s="141" customFormat="1">
      <c r="A34" s="121">
        <v>27</v>
      </c>
      <c r="B34" s="147" t="s">
        <v>26</v>
      </c>
      <c r="C34" s="126">
        <v>25</v>
      </c>
      <c r="D34" s="126" t="s">
        <v>107</v>
      </c>
    </row>
    <row r="35" spans="1:4" s="141" customFormat="1">
      <c r="A35" s="121">
        <v>28</v>
      </c>
      <c r="B35" s="143" t="s">
        <v>27</v>
      </c>
      <c r="C35" s="126">
        <v>49</v>
      </c>
      <c r="D35" s="126" t="s">
        <v>107</v>
      </c>
    </row>
    <row r="36" spans="1:4" s="141" customFormat="1">
      <c r="A36" s="121">
        <v>29</v>
      </c>
      <c r="B36" s="145" t="s">
        <v>28</v>
      </c>
      <c r="C36" s="126">
        <v>33</v>
      </c>
      <c r="D36" s="126" t="s">
        <v>107</v>
      </c>
    </row>
    <row r="37" spans="1:4" s="141" customFormat="1">
      <c r="A37" s="121">
        <v>30</v>
      </c>
      <c r="B37" s="143" t="s">
        <v>29</v>
      </c>
      <c r="C37" s="126">
        <v>32</v>
      </c>
      <c r="D37" s="126" t="s">
        <v>107</v>
      </c>
    </row>
    <row r="38" spans="1:4" s="141" customFormat="1">
      <c r="A38" s="121">
        <v>31</v>
      </c>
      <c r="B38" s="145" t="s">
        <v>30</v>
      </c>
      <c r="C38" s="126">
        <v>42</v>
      </c>
      <c r="D38" s="126" t="s">
        <v>107</v>
      </c>
    </row>
    <row r="39" spans="1:4" s="141" customFormat="1">
      <c r="A39" s="121">
        <v>32</v>
      </c>
      <c r="B39" s="143" t="s">
        <v>31</v>
      </c>
      <c r="C39" s="126">
        <v>42</v>
      </c>
      <c r="D39" s="126" t="s">
        <v>107</v>
      </c>
    </row>
    <row r="40" spans="1:4" s="141" customFormat="1">
      <c r="A40" s="121">
        <v>33</v>
      </c>
      <c r="B40" s="143" t="s">
        <v>32</v>
      </c>
      <c r="C40" s="126">
        <v>38</v>
      </c>
      <c r="D40" s="126" t="s">
        <v>107</v>
      </c>
    </row>
    <row r="41" spans="1:4" s="141" customFormat="1" ht="30">
      <c r="A41" s="121">
        <v>34</v>
      </c>
      <c r="B41" s="143" t="s">
        <v>33</v>
      </c>
      <c r="C41" s="126">
        <v>36</v>
      </c>
      <c r="D41" s="126" t="s">
        <v>107</v>
      </c>
    </row>
    <row r="42" spans="1:4" s="141" customFormat="1">
      <c r="A42" s="121">
        <v>35</v>
      </c>
      <c r="B42" s="143" t="s">
        <v>34</v>
      </c>
      <c r="C42" s="126">
        <v>34</v>
      </c>
      <c r="D42" s="126" t="s">
        <v>107</v>
      </c>
    </row>
    <row r="43" spans="1:4" s="141" customFormat="1">
      <c r="A43" s="121">
        <v>36</v>
      </c>
      <c r="B43" s="143" t="s">
        <v>35</v>
      </c>
      <c r="C43" s="126">
        <v>19</v>
      </c>
      <c r="D43" s="126" t="s">
        <v>108</v>
      </c>
    </row>
    <row r="44" spans="1:4" s="141" customFormat="1">
      <c r="A44" s="121">
        <v>37</v>
      </c>
      <c r="B44" s="145" t="s">
        <v>36</v>
      </c>
      <c r="C44" s="126">
        <v>25</v>
      </c>
      <c r="D44" s="126" t="s">
        <v>107</v>
      </c>
    </row>
    <row r="45" spans="1:4" s="141" customFormat="1">
      <c r="A45" s="121">
        <v>38</v>
      </c>
      <c r="B45" s="143" t="s">
        <v>37</v>
      </c>
      <c r="C45" s="126">
        <v>25</v>
      </c>
      <c r="D45" s="126" t="s">
        <v>107</v>
      </c>
    </row>
    <row r="46" spans="1:4" s="141" customFormat="1">
      <c r="A46" s="121">
        <v>39</v>
      </c>
      <c r="B46" s="147" t="s">
        <v>38</v>
      </c>
      <c r="C46" s="126">
        <v>32</v>
      </c>
      <c r="D46" s="126" t="s">
        <v>107</v>
      </c>
    </row>
    <row r="47" spans="1:4" s="141" customFormat="1">
      <c r="A47" s="121">
        <v>40</v>
      </c>
      <c r="B47" s="143" t="s">
        <v>39</v>
      </c>
      <c r="C47" s="126">
        <v>33</v>
      </c>
      <c r="D47" s="126" t="s">
        <v>107</v>
      </c>
    </row>
    <row r="48" spans="1:4" s="141" customFormat="1">
      <c r="A48" s="121">
        <v>41</v>
      </c>
      <c r="B48" s="143" t="s">
        <v>40</v>
      </c>
      <c r="C48" s="126">
        <v>25</v>
      </c>
      <c r="D48" s="126" t="s">
        <v>107</v>
      </c>
    </row>
    <row r="49" spans="1:4" s="141" customFormat="1">
      <c r="A49" s="121">
        <v>42</v>
      </c>
      <c r="B49" s="143" t="s">
        <v>41</v>
      </c>
      <c r="C49" s="126">
        <v>36</v>
      </c>
      <c r="D49" s="126" t="s">
        <v>107</v>
      </c>
    </row>
    <row r="50" spans="1:4" s="141" customFormat="1">
      <c r="A50" s="121">
        <v>43</v>
      </c>
      <c r="B50" s="145" t="s">
        <v>42</v>
      </c>
      <c r="C50" s="126">
        <v>42</v>
      </c>
      <c r="D50" s="126" t="s">
        <v>107</v>
      </c>
    </row>
    <row r="51" spans="1:4" s="141" customFormat="1">
      <c r="A51" s="121">
        <v>44</v>
      </c>
      <c r="B51" s="145" t="s">
        <v>43</v>
      </c>
      <c r="C51" s="126">
        <v>37</v>
      </c>
      <c r="D51" s="126" t="s">
        <v>107</v>
      </c>
    </row>
    <row r="52" spans="1:4" s="141" customFormat="1">
      <c r="A52" s="121">
        <v>45</v>
      </c>
      <c r="B52" s="143" t="s">
        <v>44</v>
      </c>
      <c r="C52" s="126">
        <v>27</v>
      </c>
      <c r="D52" s="126" t="s">
        <v>107</v>
      </c>
    </row>
    <row r="53" spans="1:4" s="141" customFormat="1">
      <c r="A53" s="121">
        <v>46</v>
      </c>
      <c r="B53" s="143" t="s">
        <v>45</v>
      </c>
      <c r="C53" s="126">
        <v>37</v>
      </c>
      <c r="D53" s="126" t="s">
        <v>107</v>
      </c>
    </row>
    <row r="54" spans="1:4" s="141" customFormat="1">
      <c r="A54" s="121">
        <v>47</v>
      </c>
      <c r="B54" s="143" t="s">
        <v>46</v>
      </c>
      <c r="C54" s="126">
        <v>30</v>
      </c>
      <c r="D54" s="126" t="s">
        <v>107</v>
      </c>
    </row>
    <row r="55" spans="1:4" s="141" customFormat="1">
      <c r="A55" s="119">
        <v>48</v>
      </c>
      <c r="B55" s="148" t="s">
        <v>47</v>
      </c>
      <c r="C55" s="128">
        <v>46</v>
      </c>
      <c r="D55" s="128" t="s">
        <v>107</v>
      </c>
    </row>
    <row r="56" spans="1:4">
      <c r="A56" s="122" t="s">
        <v>110</v>
      </c>
      <c r="B56" s="122"/>
      <c r="C56" s="122"/>
      <c r="D56" s="131">
        <v>44</v>
      </c>
    </row>
    <row r="57" spans="1:4">
      <c r="A57" s="122" t="s">
        <v>111</v>
      </c>
      <c r="B57" s="122"/>
      <c r="C57" s="122"/>
      <c r="D57" s="132">
        <v>4</v>
      </c>
    </row>
    <row r="58" spans="1:4">
      <c r="A58" s="122" t="s">
        <v>112</v>
      </c>
      <c r="B58" s="122"/>
      <c r="C58" s="122"/>
      <c r="D58" s="132">
        <v>0</v>
      </c>
    </row>
    <row r="59" spans="1:4">
      <c r="A59" s="122" t="s">
        <v>113</v>
      </c>
      <c r="B59" s="122"/>
      <c r="C59" s="122"/>
      <c r="D59" s="132">
        <v>92</v>
      </c>
    </row>
    <row r="60" spans="1:4">
      <c r="A60" s="123"/>
      <c r="B60" s="123"/>
      <c r="C60" s="123"/>
      <c r="D60" s="133"/>
    </row>
    <row r="61" spans="1:4">
      <c r="A61" s="123"/>
      <c r="B61" s="123"/>
      <c r="C61" s="123"/>
      <c r="D61" s="133"/>
    </row>
    <row r="62" spans="1:4">
      <c r="A62" s="129"/>
      <c r="B62" s="129"/>
      <c r="C62" s="129"/>
      <c r="D62" s="133"/>
    </row>
    <row r="63" spans="1:4">
      <c r="A63" s="124" t="s">
        <v>114</v>
      </c>
      <c r="B63" s="124"/>
      <c r="C63" s="124" t="s">
        <v>115</v>
      </c>
      <c r="D63" s="134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Test Marks</vt:lpstr>
      <vt:lpstr>Expected Internal Marks</vt:lpstr>
      <vt:lpstr>Lab Attendance</vt:lpstr>
      <vt:lpstr>UT-2-Satement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2018-11-01T04:02:22Z</cp:lastPrinted>
  <dcterms:created xsi:type="dcterms:W3CDTF">2018-09-04T05:33:51Z</dcterms:created>
  <dcterms:modified xsi:type="dcterms:W3CDTF">2018-11-01T04:02:25Z</dcterms:modified>
</cp:coreProperties>
</file>