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1"/>
  </bookViews>
  <sheets>
    <sheet name="Attendance" sheetId="1" r:id="rId1"/>
    <sheet name="Test Marks" sheetId="5" r:id="rId2"/>
    <sheet name="Expected Internal Marks" sheetId="6" r:id="rId3"/>
    <sheet name="Lab Attendance" sheetId="4" r:id="rId4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P57" i="1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AH57"/>
  <c r="AI57"/>
  <c r="AJ57"/>
  <c r="AK57"/>
  <c r="AL57"/>
  <c r="AM57"/>
  <c r="AN57"/>
  <c r="AO57"/>
  <c r="AH56"/>
  <c r="AI56"/>
  <c r="AJ56"/>
  <c r="AK56"/>
  <c r="AL56"/>
  <c r="AM56"/>
  <c r="AN56"/>
  <c r="AO56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C55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<sst xmlns="http://schemas.openxmlformats.org/spreadsheetml/2006/main" count="2989" uniqueCount="96">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</sst>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AA1" sqref="AA1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74" t="s">
        <v>53</v>
      </c>
      <c r="B1" s="75"/>
      <c r="C1" s="75"/>
      <c r="D1" s="42" t="s">
        <v>54</v>
      </c>
      <c r="E1" s="42" t="s">
        <v>59</v>
      </c>
      <c r="F1" s="78" t="s">
        <v>60</v>
      </c>
      <c r="G1" s="79"/>
      <c r="H1" s="79"/>
      <c r="I1" s="80"/>
      <c r="J1" s="84" t="s">
        <v>75</v>
      </c>
      <c r="K1" s="84"/>
      <c r="L1" s="84"/>
      <c r="M1" s="84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71" t="s">
        <v>51</v>
      </c>
      <c r="B2" s="72"/>
      <c r="C2" s="73"/>
      <c r="D2" s="11" t="s">
        <v>56</v>
      </c>
      <c r="E2" s="12" t="s">
        <v>59</v>
      </c>
      <c r="F2" s="65" t="s">
        <v>61</v>
      </c>
      <c r="G2" s="65"/>
      <c r="H2" s="65"/>
      <c r="I2" s="65"/>
      <c r="J2" s="84" t="s">
        <v>76</v>
      </c>
      <c r="K2" s="84"/>
      <c r="L2" s="84"/>
      <c r="M2" s="84"/>
      <c r="N2" s="85" t="s">
        <v>93</v>
      </c>
      <c r="O2" s="85"/>
      <c r="P2" s="85"/>
      <c r="Q2" s="85"/>
      <c r="R2" s="85"/>
      <c r="S2" s="85"/>
      <c r="T2" s="85"/>
      <c r="U2" s="85"/>
      <c r="V2" s="85"/>
      <c r="W2" s="85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74" t="s">
        <v>52</v>
      </c>
      <c r="B3" s="75"/>
      <c r="C3" s="76"/>
      <c r="D3" s="48" t="s">
        <v>73</v>
      </c>
      <c r="E3" s="42" t="s">
        <v>59</v>
      </c>
      <c r="F3" s="65" t="s">
        <v>74</v>
      </c>
      <c r="G3" s="65"/>
      <c r="H3" s="65"/>
      <c r="I3" s="65"/>
      <c r="J3" s="84" t="s">
        <v>77</v>
      </c>
      <c r="K3" s="84"/>
      <c r="L3" s="84"/>
      <c r="M3" s="84"/>
      <c r="N3" s="85" t="s">
        <v>79</v>
      </c>
      <c r="O3" s="85"/>
      <c r="P3" s="85"/>
      <c r="Q3" s="85"/>
      <c r="R3" s="85"/>
      <c r="S3" s="85"/>
      <c r="T3" s="85"/>
      <c r="U3" s="85"/>
      <c r="V3" s="85"/>
      <c r="W3" s="85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74" t="s">
        <v>85</v>
      </c>
      <c r="B4" s="75"/>
      <c r="C4" s="76"/>
      <c r="D4" s="81">
        <v>43344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3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</row>
    <row r="5" spans="1:64">
      <c r="A5" s="77" t="s">
        <v>91</v>
      </c>
      <c r="B5" s="68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2">
        <v>10</v>
      </c>
      <c r="AI5" s="62">
        <v>10</v>
      </c>
      <c r="AJ5" s="62">
        <v>10</v>
      </c>
      <c r="AK5" s="62">
        <v>10</v>
      </c>
      <c r="AL5" s="62">
        <v>10</v>
      </c>
      <c r="AM5" s="62">
        <v>10</v>
      </c>
      <c r="AN5" s="62">
        <v>10</v>
      </c>
      <c r="AO5" s="62">
        <v>10</v>
      </c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</row>
    <row r="6" spans="1:64">
      <c r="A6" s="77"/>
      <c r="B6" s="69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2">
        <v>26</v>
      </c>
      <c r="AI6" s="62">
        <v>26</v>
      </c>
      <c r="AJ6" s="62">
        <v>26</v>
      </c>
      <c r="AK6" s="62">
        <v>26</v>
      </c>
      <c r="AL6" s="62">
        <v>26</v>
      </c>
      <c r="AM6" s="62">
        <v>26</v>
      </c>
      <c r="AN6" s="62">
        <v>26</v>
      </c>
      <c r="AO6" s="62">
        <v>26</v>
      </c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</row>
    <row r="7" spans="1:64" ht="15" customHeight="1">
      <c r="A7" s="47" t="s">
        <v>92</v>
      </c>
      <c r="B7" s="70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2">
        <v>1</v>
      </c>
      <c r="AI7" s="62">
        <v>2</v>
      </c>
      <c r="AJ7" s="62">
        <v>3</v>
      </c>
      <c r="AK7" s="62">
        <v>4</v>
      </c>
      <c r="AL7" s="62">
        <v>5</v>
      </c>
      <c r="AM7" s="62">
        <v>6</v>
      </c>
      <c r="AN7" s="62">
        <v>7</v>
      </c>
      <c r="AO7" s="62">
        <v>8</v>
      </c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1" t="s">
        <v>54</v>
      </c>
      <c r="AG8" s="61" t="s">
        <v>54</v>
      </c>
      <c r="AH8" s="62" t="s">
        <v>54</v>
      </c>
      <c r="AI8" s="62" t="s">
        <v>54</v>
      </c>
      <c r="AJ8" s="62" t="s">
        <v>54</v>
      </c>
      <c r="AK8" s="62" t="s">
        <v>54</v>
      </c>
      <c r="AL8" s="62" t="s">
        <v>54</v>
      </c>
      <c r="AM8" s="62" t="s">
        <v>54</v>
      </c>
      <c r="AN8" s="62" t="s">
        <v>54</v>
      </c>
      <c r="AO8" s="62" t="s">
        <v>54</v>
      </c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1" t="s">
        <v>54</v>
      </c>
      <c r="AG9" s="61" t="s">
        <v>54</v>
      </c>
      <c r="AH9" s="62" t="s">
        <v>54</v>
      </c>
      <c r="AI9" s="62" t="s">
        <v>54</v>
      </c>
      <c r="AJ9" s="62" t="s">
        <v>54</v>
      </c>
      <c r="AK9" s="62" t="s">
        <v>54</v>
      </c>
      <c r="AL9" s="62" t="s">
        <v>54</v>
      </c>
      <c r="AM9" s="62" t="s">
        <v>54</v>
      </c>
      <c r="AN9" s="62" t="s">
        <v>54</v>
      </c>
      <c r="AO9" s="62" t="s">
        <v>54</v>
      </c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1" t="s">
        <v>54</v>
      </c>
      <c r="AG10" s="61" t="s">
        <v>54</v>
      </c>
      <c r="AH10" s="62" t="s">
        <v>54</v>
      </c>
      <c r="AI10" s="62" t="s">
        <v>54</v>
      </c>
      <c r="AJ10" s="62" t="s">
        <v>54</v>
      </c>
      <c r="AK10" s="62" t="s">
        <v>54</v>
      </c>
      <c r="AL10" s="62" t="s">
        <v>54</v>
      </c>
      <c r="AM10" s="62" t="s">
        <v>54</v>
      </c>
      <c r="AN10" s="62" t="s">
        <v>54</v>
      </c>
      <c r="AO10" s="62" t="s">
        <v>54</v>
      </c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1" t="s">
        <v>54</v>
      </c>
      <c r="AG11" s="61" t="s">
        <v>54</v>
      </c>
      <c r="AH11" s="62" t="s">
        <v>54</v>
      </c>
      <c r="AI11" s="62" t="s">
        <v>54</v>
      </c>
      <c r="AJ11" s="62" t="s">
        <v>54</v>
      </c>
      <c r="AK11" s="62" t="s">
        <v>54</v>
      </c>
      <c r="AL11" s="62" t="s">
        <v>54</v>
      </c>
      <c r="AM11" s="62" t="s">
        <v>54</v>
      </c>
      <c r="AN11" s="62" t="s">
        <v>54</v>
      </c>
      <c r="AO11" s="62" t="s">
        <v>54</v>
      </c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1" t="s">
        <v>54</v>
      </c>
      <c r="AG12" s="61" t="s">
        <v>54</v>
      </c>
      <c r="AH12" s="62" t="s">
        <v>54</v>
      </c>
      <c r="AI12" s="62" t="s">
        <v>54</v>
      </c>
      <c r="AJ12" s="62" t="s">
        <v>54</v>
      </c>
      <c r="AK12" s="62" t="s">
        <v>54</v>
      </c>
      <c r="AL12" s="62" t="s">
        <v>54</v>
      </c>
      <c r="AM12" s="62" t="s">
        <v>54</v>
      </c>
      <c r="AN12" s="62" t="s">
        <v>54</v>
      </c>
      <c r="AO12" s="62" t="s">
        <v>54</v>
      </c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1" t="s">
        <v>54</v>
      </c>
      <c r="AG13" s="61" t="s">
        <v>54</v>
      </c>
      <c r="AH13" s="62" t="s">
        <v>54</v>
      </c>
      <c r="AI13" s="62" t="s">
        <v>54</v>
      </c>
      <c r="AJ13" s="62" t="s">
        <v>54</v>
      </c>
      <c r="AK13" s="62" t="s">
        <v>54</v>
      </c>
      <c r="AL13" s="62" t="s">
        <v>54</v>
      </c>
      <c r="AM13" s="62" t="s">
        <v>54</v>
      </c>
      <c r="AN13" s="62" t="s">
        <v>54</v>
      </c>
      <c r="AO13" s="62" t="s">
        <v>54</v>
      </c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1" t="s">
        <v>54</v>
      </c>
      <c r="AG14" s="61" t="s">
        <v>54</v>
      </c>
      <c r="AH14" s="62" t="s">
        <v>54</v>
      </c>
      <c r="AI14" s="62" t="s">
        <v>54</v>
      </c>
      <c r="AJ14" s="62" t="s">
        <v>54</v>
      </c>
      <c r="AK14" s="62" t="s">
        <v>54</v>
      </c>
      <c r="AL14" s="62" t="s">
        <v>54</v>
      </c>
      <c r="AM14" s="62" t="s">
        <v>54</v>
      </c>
      <c r="AN14" s="62" t="s">
        <v>54</v>
      </c>
      <c r="AO14" s="62" t="s">
        <v>54</v>
      </c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1" t="s">
        <v>54</v>
      </c>
      <c r="AG15" s="61" t="s">
        <v>54</v>
      </c>
      <c r="AH15" s="62" t="s">
        <v>54</v>
      </c>
      <c r="AI15" s="62" t="s">
        <v>54</v>
      </c>
      <c r="AJ15" s="62" t="s">
        <v>54</v>
      </c>
      <c r="AK15" s="62" t="s">
        <v>54</v>
      </c>
      <c r="AL15" s="62" t="s">
        <v>54</v>
      </c>
      <c r="AM15" s="62" t="s">
        <v>54</v>
      </c>
      <c r="AN15" s="62" t="s">
        <v>54</v>
      </c>
      <c r="AO15" s="62" t="s">
        <v>54</v>
      </c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1" t="s">
        <v>54</v>
      </c>
      <c r="AG16" s="61" t="s">
        <v>54</v>
      </c>
      <c r="AH16" s="62" t="s">
        <v>54</v>
      </c>
      <c r="AI16" s="62" t="s">
        <v>54</v>
      </c>
      <c r="AJ16" s="62" t="s">
        <v>54</v>
      </c>
      <c r="AK16" s="62" t="s">
        <v>54</v>
      </c>
      <c r="AL16" s="62" t="s">
        <v>54</v>
      </c>
      <c r="AM16" s="62" t="s">
        <v>54</v>
      </c>
      <c r="AN16" s="62" t="s">
        <v>54</v>
      </c>
      <c r="AO16" s="62" t="s">
        <v>54</v>
      </c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1" t="s">
        <v>54</v>
      </c>
      <c r="AG17" s="61" t="s">
        <v>54</v>
      </c>
      <c r="AH17" s="62" t="s">
        <v>54</v>
      </c>
      <c r="AI17" s="62" t="s">
        <v>54</v>
      </c>
      <c r="AJ17" s="62" t="s">
        <v>54</v>
      </c>
      <c r="AK17" s="62" t="s">
        <v>54</v>
      </c>
      <c r="AL17" s="62" t="s">
        <v>54</v>
      </c>
      <c r="AM17" s="62" t="s">
        <v>54</v>
      </c>
      <c r="AN17" s="62" t="s">
        <v>54</v>
      </c>
      <c r="AO17" s="62" t="s">
        <v>54</v>
      </c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1" t="s">
        <v>54</v>
      </c>
      <c r="AG18" s="61" t="s">
        <v>54</v>
      </c>
      <c r="AH18" s="62" t="s">
        <v>54</v>
      </c>
      <c r="AI18" s="62" t="s">
        <v>54</v>
      </c>
      <c r="AJ18" s="62" t="s">
        <v>54</v>
      </c>
      <c r="AK18" s="62" t="s">
        <v>54</v>
      </c>
      <c r="AL18" s="62" t="s">
        <v>54</v>
      </c>
      <c r="AM18" s="62" t="s">
        <v>54</v>
      </c>
      <c r="AN18" s="62" t="s">
        <v>54</v>
      </c>
      <c r="AO18" s="62" t="s">
        <v>54</v>
      </c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1" t="s">
        <v>54</v>
      </c>
      <c r="AG19" s="61" t="s">
        <v>54</v>
      </c>
      <c r="AH19" s="62" t="s">
        <v>54</v>
      </c>
      <c r="AI19" s="62" t="s">
        <v>54</v>
      </c>
      <c r="AJ19" s="62" t="s">
        <v>54</v>
      </c>
      <c r="AK19" s="62" t="s">
        <v>54</v>
      </c>
      <c r="AL19" s="62" t="s">
        <v>54</v>
      </c>
      <c r="AM19" s="62" t="s">
        <v>54</v>
      </c>
      <c r="AN19" s="62" t="s">
        <v>54</v>
      </c>
      <c r="AO19" s="62" t="s">
        <v>54</v>
      </c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2" t="s">
        <v>54</v>
      </c>
      <c r="AI20" s="62" t="s">
        <v>54</v>
      </c>
      <c r="AJ20" s="62" t="s">
        <v>54</v>
      </c>
      <c r="AK20" s="62" t="s">
        <v>54</v>
      </c>
      <c r="AL20" s="62" t="s">
        <v>54</v>
      </c>
      <c r="AM20" s="62" t="s">
        <v>54</v>
      </c>
      <c r="AN20" s="62" t="s">
        <v>54</v>
      </c>
      <c r="AO20" s="62" t="s">
        <v>54</v>
      </c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</row>
    <row r="21" spans="1:64" ht="15" customHeight="1">
      <c r="A21" s="3">
        <v>14</v>
      </c>
      <c r="B21" s="5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1" t="s">
        <v>54</v>
      </c>
      <c r="AG21" s="61" t="s">
        <v>54</v>
      </c>
      <c r="AH21" s="62" t="s">
        <v>54</v>
      </c>
      <c r="AI21" s="62" t="s">
        <v>54</v>
      </c>
      <c r="AJ21" s="62" t="s">
        <v>54</v>
      </c>
      <c r="AK21" s="62" t="s">
        <v>54</v>
      </c>
      <c r="AL21" s="62" t="s">
        <v>54</v>
      </c>
      <c r="AM21" s="62" t="s">
        <v>54</v>
      </c>
      <c r="AN21" s="62" t="s">
        <v>54</v>
      </c>
      <c r="AO21" s="62" t="s">
        <v>54</v>
      </c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2" t="s">
        <v>54</v>
      </c>
      <c r="AI22" s="62" t="s">
        <v>54</v>
      </c>
      <c r="AJ22" s="62" t="s">
        <v>54</v>
      </c>
      <c r="AK22" s="62" t="s">
        <v>54</v>
      </c>
      <c r="AL22" s="62" t="s">
        <v>54</v>
      </c>
      <c r="AM22" s="62" t="s">
        <v>54</v>
      </c>
      <c r="AN22" s="62" t="s">
        <v>54</v>
      </c>
      <c r="AO22" s="62" t="s">
        <v>54</v>
      </c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1" t="s">
        <v>54</v>
      </c>
      <c r="AG23" s="61" t="s">
        <v>54</v>
      </c>
      <c r="AH23" s="62" t="s">
        <v>54</v>
      </c>
      <c r="AI23" s="62" t="s">
        <v>54</v>
      </c>
      <c r="AJ23" s="62" t="s">
        <v>54</v>
      </c>
      <c r="AK23" s="62" t="s">
        <v>54</v>
      </c>
      <c r="AL23" s="62" t="s">
        <v>54</v>
      </c>
      <c r="AM23" s="62" t="s">
        <v>54</v>
      </c>
      <c r="AN23" s="62" t="s">
        <v>54</v>
      </c>
      <c r="AO23" s="62" t="s">
        <v>54</v>
      </c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2" t="s">
        <v>54</v>
      </c>
      <c r="AI24" s="62" t="s">
        <v>54</v>
      </c>
      <c r="AJ24" s="62" t="s">
        <v>54</v>
      </c>
      <c r="AK24" s="62" t="s">
        <v>54</v>
      </c>
      <c r="AL24" s="62" t="s">
        <v>54</v>
      </c>
      <c r="AM24" s="62" t="s">
        <v>54</v>
      </c>
      <c r="AN24" s="62" t="s">
        <v>54</v>
      </c>
      <c r="AO24" s="62" t="s">
        <v>54</v>
      </c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1" t="s">
        <v>54</v>
      </c>
      <c r="AG25" s="61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1" t="s">
        <v>54</v>
      </c>
      <c r="AG26" s="61" t="s">
        <v>54</v>
      </c>
      <c r="AH26" s="62" t="s">
        <v>54</v>
      </c>
      <c r="AI26" s="62" t="s">
        <v>54</v>
      </c>
      <c r="AJ26" s="62" t="s">
        <v>54</v>
      </c>
      <c r="AK26" s="62" t="s">
        <v>54</v>
      </c>
      <c r="AL26" s="62" t="s">
        <v>54</v>
      </c>
      <c r="AM26" s="62" t="s">
        <v>54</v>
      </c>
      <c r="AN26" s="62" t="s">
        <v>54</v>
      </c>
      <c r="AO26" s="62" t="s">
        <v>54</v>
      </c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1" t="s">
        <v>54</v>
      </c>
      <c r="AG27" s="61" t="s">
        <v>54</v>
      </c>
      <c r="AH27" s="62" t="s">
        <v>54</v>
      </c>
      <c r="AI27" s="62" t="s">
        <v>54</v>
      </c>
      <c r="AJ27" s="62" t="s">
        <v>54</v>
      </c>
      <c r="AK27" s="62" t="s">
        <v>54</v>
      </c>
      <c r="AL27" s="62" t="s">
        <v>54</v>
      </c>
      <c r="AM27" s="62" t="s">
        <v>54</v>
      </c>
      <c r="AN27" s="62" t="s">
        <v>54</v>
      </c>
      <c r="AO27" s="62" t="s">
        <v>54</v>
      </c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1" t="s">
        <v>54</v>
      </c>
      <c r="AG28" s="61" t="s">
        <v>54</v>
      </c>
      <c r="AH28" s="62" t="s">
        <v>54</v>
      </c>
      <c r="AI28" s="62" t="s">
        <v>54</v>
      </c>
      <c r="AJ28" s="62" t="s">
        <v>54</v>
      </c>
      <c r="AK28" s="62" t="s">
        <v>54</v>
      </c>
      <c r="AL28" s="62" t="s">
        <v>54</v>
      </c>
      <c r="AM28" s="62" t="s">
        <v>54</v>
      </c>
      <c r="AN28" s="62" t="s">
        <v>54</v>
      </c>
      <c r="AO28" s="62" t="s">
        <v>54</v>
      </c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1" t="s">
        <v>54</v>
      </c>
      <c r="AG29" s="61" t="s">
        <v>54</v>
      </c>
      <c r="AH29" s="62" t="s">
        <v>54</v>
      </c>
      <c r="AI29" s="62" t="s">
        <v>54</v>
      </c>
      <c r="AJ29" s="62" t="s">
        <v>54</v>
      </c>
      <c r="AK29" s="62" t="s">
        <v>54</v>
      </c>
      <c r="AL29" s="62" t="s">
        <v>54</v>
      </c>
      <c r="AM29" s="62" t="s">
        <v>54</v>
      </c>
      <c r="AN29" s="62" t="s">
        <v>54</v>
      </c>
      <c r="AO29" s="62" t="s">
        <v>54</v>
      </c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2" t="s">
        <v>54</v>
      </c>
      <c r="AI30" s="62" t="s">
        <v>54</v>
      </c>
      <c r="AJ30" s="62" t="s">
        <v>54</v>
      </c>
      <c r="AK30" s="62" t="s">
        <v>54</v>
      </c>
      <c r="AL30" s="62" t="s">
        <v>54</v>
      </c>
      <c r="AM30" s="62" t="s">
        <v>54</v>
      </c>
      <c r="AN30" s="62" t="s">
        <v>54</v>
      </c>
      <c r="AO30" s="62" t="s">
        <v>54</v>
      </c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2" t="s">
        <v>54</v>
      </c>
      <c r="AI31" s="62" t="s">
        <v>54</v>
      </c>
      <c r="AJ31" s="62" t="s">
        <v>54</v>
      </c>
      <c r="AK31" s="62" t="s">
        <v>54</v>
      </c>
      <c r="AL31" s="62" t="s">
        <v>54</v>
      </c>
      <c r="AM31" s="62" t="s">
        <v>54</v>
      </c>
      <c r="AN31" s="62" t="s">
        <v>54</v>
      </c>
      <c r="AO31" s="62" t="s">
        <v>54</v>
      </c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1" t="s">
        <v>54</v>
      </c>
      <c r="AG32" s="61" t="s">
        <v>54</v>
      </c>
      <c r="AH32" s="62" t="s">
        <v>54</v>
      </c>
      <c r="AI32" s="62" t="s">
        <v>54</v>
      </c>
      <c r="AJ32" s="62" t="s">
        <v>54</v>
      </c>
      <c r="AK32" s="62" t="s">
        <v>54</v>
      </c>
      <c r="AL32" s="62" t="s">
        <v>54</v>
      </c>
      <c r="AM32" s="62" t="s">
        <v>54</v>
      </c>
      <c r="AN32" s="62" t="s">
        <v>54</v>
      </c>
      <c r="AO32" s="62" t="s">
        <v>54</v>
      </c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1" t="s">
        <v>54</v>
      </c>
      <c r="AG33" s="61" t="s">
        <v>54</v>
      </c>
      <c r="AH33" s="62" t="s">
        <v>54</v>
      </c>
      <c r="AI33" s="62" t="s">
        <v>54</v>
      </c>
      <c r="AJ33" s="62" t="s">
        <v>54</v>
      </c>
      <c r="AK33" s="62" t="s">
        <v>54</v>
      </c>
      <c r="AL33" s="62" t="s">
        <v>54</v>
      </c>
      <c r="AM33" s="62" t="s">
        <v>54</v>
      </c>
      <c r="AN33" s="62" t="s">
        <v>54</v>
      </c>
      <c r="AO33" s="62" t="s">
        <v>54</v>
      </c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1" t="s">
        <v>54</v>
      </c>
      <c r="AG34" s="61" t="s">
        <v>54</v>
      </c>
      <c r="AH34" s="62" t="s">
        <v>54</v>
      </c>
      <c r="AI34" s="62" t="s">
        <v>54</v>
      </c>
      <c r="AJ34" s="62" t="s">
        <v>54</v>
      </c>
      <c r="AK34" s="62" t="s">
        <v>54</v>
      </c>
      <c r="AL34" s="62" t="s">
        <v>54</v>
      </c>
      <c r="AM34" s="62" t="s">
        <v>54</v>
      </c>
      <c r="AN34" s="62" t="s">
        <v>54</v>
      </c>
      <c r="AO34" s="62" t="s">
        <v>54</v>
      </c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1" t="s">
        <v>54</v>
      </c>
      <c r="AG35" s="61" t="s">
        <v>54</v>
      </c>
      <c r="AH35" s="62" t="s">
        <v>54</v>
      </c>
      <c r="AI35" s="62" t="s">
        <v>54</v>
      </c>
      <c r="AJ35" s="62" t="s">
        <v>54</v>
      </c>
      <c r="AK35" s="62" t="s">
        <v>54</v>
      </c>
      <c r="AL35" s="62" t="s">
        <v>54</v>
      </c>
      <c r="AM35" s="62" t="s">
        <v>54</v>
      </c>
      <c r="AN35" s="62" t="s">
        <v>54</v>
      </c>
      <c r="AO35" s="62" t="s">
        <v>54</v>
      </c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1" t="s">
        <v>54</v>
      </c>
      <c r="AG36" s="61" t="s">
        <v>54</v>
      </c>
      <c r="AH36" s="62" t="s">
        <v>54</v>
      </c>
      <c r="AI36" s="62" t="s">
        <v>54</v>
      </c>
      <c r="AJ36" s="62" t="s">
        <v>54</v>
      </c>
      <c r="AK36" s="62" t="s">
        <v>54</v>
      </c>
      <c r="AL36" s="62" t="s">
        <v>54</v>
      </c>
      <c r="AM36" s="62" t="s">
        <v>54</v>
      </c>
      <c r="AN36" s="62" t="s">
        <v>54</v>
      </c>
      <c r="AO36" s="62" t="s">
        <v>54</v>
      </c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1" t="s">
        <v>54</v>
      </c>
      <c r="AG37" s="61" t="s">
        <v>54</v>
      </c>
      <c r="AH37" s="62" t="s">
        <v>54</v>
      </c>
      <c r="AI37" s="62" t="s">
        <v>54</v>
      </c>
      <c r="AJ37" s="62" t="s">
        <v>54</v>
      </c>
      <c r="AK37" s="62" t="s">
        <v>54</v>
      </c>
      <c r="AL37" s="62" t="s">
        <v>54</v>
      </c>
      <c r="AM37" s="62" t="s">
        <v>54</v>
      </c>
      <c r="AN37" s="62" t="s">
        <v>54</v>
      </c>
      <c r="AO37" s="62" t="s">
        <v>54</v>
      </c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1" t="s">
        <v>54</v>
      </c>
      <c r="AG38" s="61" t="s">
        <v>54</v>
      </c>
      <c r="AH38" s="62" t="s">
        <v>54</v>
      </c>
      <c r="AI38" s="62" t="s">
        <v>54</v>
      </c>
      <c r="AJ38" s="62" t="s">
        <v>54</v>
      </c>
      <c r="AK38" s="62" t="s">
        <v>54</v>
      </c>
      <c r="AL38" s="62" t="s">
        <v>54</v>
      </c>
      <c r="AM38" s="62" t="s">
        <v>54</v>
      </c>
      <c r="AN38" s="62" t="s">
        <v>54</v>
      </c>
      <c r="AO38" s="62" t="s">
        <v>54</v>
      </c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2" t="s">
        <v>54</v>
      </c>
      <c r="AI39" s="62" t="s">
        <v>54</v>
      </c>
      <c r="AJ39" s="62" t="s">
        <v>54</v>
      </c>
      <c r="AK39" s="62" t="s">
        <v>54</v>
      </c>
      <c r="AL39" s="62" t="s">
        <v>54</v>
      </c>
      <c r="AM39" s="62" t="s">
        <v>54</v>
      </c>
      <c r="AN39" s="62" t="s">
        <v>54</v>
      </c>
      <c r="AO39" s="62" t="s">
        <v>54</v>
      </c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2" t="s">
        <v>54</v>
      </c>
      <c r="AI40" s="62" t="s">
        <v>54</v>
      </c>
      <c r="AJ40" s="62" t="s">
        <v>54</v>
      </c>
      <c r="AK40" s="62" t="s">
        <v>54</v>
      </c>
      <c r="AL40" s="62" t="s">
        <v>54</v>
      </c>
      <c r="AM40" s="62" t="s">
        <v>54</v>
      </c>
      <c r="AN40" s="62" t="s">
        <v>54</v>
      </c>
      <c r="AO40" s="62" t="s">
        <v>54</v>
      </c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1" t="s">
        <v>54</v>
      </c>
      <c r="AG41" s="61" t="s">
        <v>54</v>
      </c>
      <c r="AH41" s="62" t="s">
        <v>54</v>
      </c>
      <c r="AI41" s="62" t="s">
        <v>54</v>
      </c>
      <c r="AJ41" s="62" t="s">
        <v>54</v>
      </c>
      <c r="AK41" s="62" t="s">
        <v>54</v>
      </c>
      <c r="AL41" s="62" t="s">
        <v>54</v>
      </c>
      <c r="AM41" s="62" t="s">
        <v>54</v>
      </c>
      <c r="AN41" s="62" t="s">
        <v>54</v>
      </c>
      <c r="AO41" s="62" t="s">
        <v>54</v>
      </c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1" t="s">
        <v>54</v>
      </c>
      <c r="AG42" s="61" t="s">
        <v>54</v>
      </c>
      <c r="AH42" s="62" t="s">
        <v>54</v>
      </c>
      <c r="AI42" s="62" t="s">
        <v>54</v>
      </c>
      <c r="AJ42" s="62" t="s">
        <v>54</v>
      </c>
      <c r="AK42" s="62" t="s">
        <v>54</v>
      </c>
      <c r="AL42" s="62" t="s">
        <v>54</v>
      </c>
      <c r="AM42" s="62" t="s">
        <v>54</v>
      </c>
      <c r="AN42" s="62" t="s">
        <v>54</v>
      </c>
      <c r="AO42" s="62" t="s">
        <v>54</v>
      </c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1" t="s">
        <v>54</v>
      </c>
      <c r="AG43" s="61" t="s">
        <v>54</v>
      </c>
      <c r="AH43" s="62" t="s">
        <v>54</v>
      </c>
      <c r="AI43" s="62" t="s">
        <v>54</v>
      </c>
      <c r="AJ43" s="62" t="s">
        <v>54</v>
      </c>
      <c r="AK43" s="62" t="s">
        <v>54</v>
      </c>
      <c r="AL43" s="62" t="s">
        <v>54</v>
      </c>
      <c r="AM43" s="62" t="s">
        <v>54</v>
      </c>
      <c r="AN43" s="62" t="s">
        <v>54</v>
      </c>
      <c r="AO43" s="62" t="s">
        <v>54</v>
      </c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1" t="s">
        <v>54</v>
      </c>
      <c r="AG44" s="61" t="s">
        <v>54</v>
      </c>
      <c r="AH44" s="62" t="s">
        <v>54</v>
      </c>
      <c r="AI44" s="62" t="s">
        <v>54</v>
      </c>
      <c r="AJ44" s="62" t="s">
        <v>54</v>
      </c>
      <c r="AK44" s="62" t="s">
        <v>54</v>
      </c>
      <c r="AL44" s="62" t="s">
        <v>54</v>
      </c>
      <c r="AM44" s="62" t="s">
        <v>54</v>
      </c>
      <c r="AN44" s="62" t="s">
        <v>54</v>
      </c>
      <c r="AO44" s="62" t="s">
        <v>54</v>
      </c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1" t="s">
        <v>54</v>
      </c>
      <c r="AG45" s="61" t="s">
        <v>54</v>
      </c>
      <c r="AH45" s="62" t="s">
        <v>54</v>
      </c>
      <c r="AI45" s="62" t="s">
        <v>54</v>
      </c>
      <c r="AJ45" s="62" t="s">
        <v>54</v>
      </c>
      <c r="AK45" s="62" t="s">
        <v>54</v>
      </c>
      <c r="AL45" s="62" t="s">
        <v>54</v>
      </c>
      <c r="AM45" s="62" t="s">
        <v>54</v>
      </c>
      <c r="AN45" s="62" t="s">
        <v>54</v>
      </c>
      <c r="AO45" s="62" t="s">
        <v>54</v>
      </c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2" t="s">
        <v>54</v>
      </c>
      <c r="AI46" s="62" t="s">
        <v>54</v>
      </c>
      <c r="AJ46" s="62" t="s">
        <v>54</v>
      </c>
      <c r="AK46" s="62" t="s">
        <v>54</v>
      </c>
      <c r="AL46" s="62" t="s">
        <v>54</v>
      </c>
      <c r="AM46" s="62" t="s">
        <v>54</v>
      </c>
      <c r="AN46" s="62" t="s">
        <v>54</v>
      </c>
      <c r="AO46" s="62" t="s">
        <v>54</v>
      </c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2" t="s">
        <v>54</v>
      </c>
      <c r="AI47" s="62" t="s">
        <v>54</v>
      </c>
      <c r="AJ47" s="62" t="s">
        <v>54</v>
      </c>
      <c r="AK47" s="62" t="s">
        <v>54</v>
      </c>
      <c r="AL47" s="62" t="s">
        <v>54</v>
      </c>
      <c r="AM47" s="62" t="s">
        <v>54</v>
      </c>
      <c r="AN47" s="62" t="s">
        <v>54</v>
      </c>
      <c r="AO47" s="62" t="s">
        <v>54</v>
      </c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1" t="s">
        <v>54</v>
      </c>
      <c r="AG48" s="61" t="s">
        <v>54</v>
      </c>
      <c r="AH48" s="62" t="s">
        <v>54</v>
      </c>
      <c r="AI48" s="62" t="s">
        <v>54</v>
      </c>
      <c r="AJ48" s="62" t="s">
        <v>54</v>
      </c>
      <c r="AK48" s="62" t="s">
        <v>54</v>
      </c>
      <c r="AL48" s="62" t="s">
        <v>54</v>
      </c>
      <c r="AM48" s="62" t="s">
        <v>54</v>
      </c>
      <c r="AN48" s="62" t="s">
        <v>54</v>
      </c>
      <c r="AO48" s="62" t="s">
        <v>54</v>
      </c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2" t="s">
        <v>54</v>
      </c>
      <c r="AI49" s="62" t="s">
        <v>54</v>
      </c>
      <c r="AJ49" s="62" t="s">
        <v>54</v>
      </c>
      <c r="AK49" s="62" t="s">
        <v>54</v>
      </c>
      <c r="AL49" s="62" t="s">
        <v>54</v>
      </c>
      <c r="AM49" s="62" t="s">
        <v>54</v>
      </c>
      <c r="AN49" s="62" t="s">
        <v>54</v>
      </c>
      <c r="AO49" s="62" t="s">
        <v>54</v>
      </c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1" t="s">
        <v>54</v>
      </c>
      <c r="AG50" s="61" t="s">
        <v>54</v>
      </c>
      <c r="AH50" s="62" t="s">
        <v>54</v>
      </c>
      <c r="AI50" s="62" t="s">
        <v>54</v>
      </c>
      <c r="AJ50" s="62" t="s">
        <v>54</v>
      </c>
      <c r="AK50" s="62" t="s">
        <v>54</v>
      </c>
      <c r="AL50" s="62" t="s">
        <v>54</v>
      </c>
      <c r="AM50" s="62" t="s">
        <v>54</v>
      </c>
      <c r="AN50" s="62" t="s">
        <v>54</v>
      </c>
      <c r="AO50" s="62" t="s">
        <v>54</v>
      </c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1" t="s">
        <v>54</v>
      </c>
      <c r="AG51" s="61" t="s">
        <v>54</v>
      </c>
      <c r="AH51" s="62" t="s">
        <v>54</v>
      </c>
      <c r="AI51" s="62" t="s">
        <v>54</v>
      </c>
      <c r="AJ51" s="62" t="s">
        <v>54</v>
      </c>
      <c r="AK51" s="62" t="s">
        <v>54</v>
      </c>
      <c r="AL51" s="62" t="s">
        <v>54</v>
      </c>
      <c r="AM51" s="62" t="s">
        <v>54</v>
      </c>
      <c r="AN51" s="62" t="s">
        <v>54</v>
      </c>
      <c r="AO51" s="62" t="s">
        <v>54</v>
      </c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2" t="s">
        <v>54</v>
      </c>
      <c r="AI52" s="62" t="s">
        <v>54</v>
      </c>
      <c r="AJ52" s="62" t="s">
        <v>54</v>
      </c>
      <c r="AK52" s="62" t="s">
        <v>54</v>
      </c>
      <c r="AL52" s="62" t="s">
        <v>54</v>
      </c>
      <c r="AM52" s="62" t="s">
        <v>54</v>
      </c>
      <c r="AN52" s="62" t="s">
        <v>54</v>
      </c>
      <c r="AO52" s="62" t="s">
        <v>54</v>
      </c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1" t="s">
        <v>54</v>
      </c>
      <c r="AG53" s="61" t="s">
        <v>54</v>
      </c>
      <c r="AH53" s="62" t="s">
        <v>54</v>
      </c>
      <c r="AI53" s="62" t="s">
        <v>54</v>
      </c>
      <c r="AJ53" s="62" t="s">
        <v>54</v>
      </c>
      <c r="AK53" s="62" t="s">
        <v>54</v>
      </c>
      <c r="AL53" s="62" t="s">
        <v>54</v>
      </c>
      <c r="AM53" s="62" t="s">
        <v>54</v>
      </c>
      <c r="AN53" s="62" t="s">
        <v>54</v>
      </c>
      <c r="AO53" s="62" t="s">
        <v>54</v>
      </c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1" t="s">
        <v>54</v>
      </c>
      <c r="AG54" s="61" t="s">
        <v>54</v>
      </c>
      <c r="AH54" s="62" t="s">
        <v>54</v>
      </c>
      <c r="AI54" s="62" t="s">
        <v>54</v>
      </c>
      <c r="AJ54" s="62" t="s">
        <v>54</v>
      </c>
      <c r="AK54" s="62" t="s">
        <v>54</v>
      </c>
      <c r="AL54" s="62" t="s">
        <v>54</v>
      </c>
      <c r="AM54" s="62" t="s">
        <v>54</v>
      </c>
      <c r="AN54" s="62" t="s">
        <v>54</v>
      </c>
      <c r="AO54" s="62" t="s">
        <v>54</v>
      </c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1" t="s">
        <v>54</v>
      </c>
      <c r="AG55" s="61" t="s">
        <v>54</v>
      </c>
      <c r="AH55" s="62" t="s">
        <v>54</v>
      </c>
      <c r="AI55" s="62" t="s">
        <v>54</v>
      </c>
      <c r="AJ55" s="62" t="s">
        <v>54</v>
      </c>
      <c r="AK55" s="62" t="s">
        <v>54</v>
      </c>
      <c r="AL55" s="62" t="s">
        <v>54</v>
      </c>
      <c r="AM55" s="62" t="s">
        <v>54</v>
      </c>
      <c r="AN55" s="62" t="s">
        <v>54</v>
      </c>
      <c r="AO55" s="62" t="s">
        <v>54</v>
      </c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</row>
    <row r="56" spans="1:64">
      <c r="A56" s="66" t="s">
        <v>57</v>
      </c>
      <c r="B56" s="67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2">
        <f t="shared" si="22"/>
        <v>1</v>
      </c>
      <c r="AI56" s="62">
        <f t="shared" si="22"/>
        <v>1</v>
      </c>
      <c r="AJ56" s="62">
        <f t="shared" si="22"/>
        <v>1</v>
      </c>
      <c r="AK56" s="62">
        <f t="shared" si="22"/>
        <v>1</v>
      </c>
      <c r="AL56" s="62">
        <f t="shared" si="22"/>
        <v>1</v>
      </c>
      <c r="AM56" s="62">
        <f t="shared" si="22"/>
        <v>1</v>
      </c>
      <c r="AN56" s="62">
        <f t="shared" si="22"/>
        <v>1</v>
      </c>
      <c r="AO56" s="62">
        <f t="shared" si="22"/>
        <v>1</v>
      </c>
      <c r="AP56" s="62">
        <f t="shared" si="22"/>
        <v>0</v>
      </c>
      <c r="AQ56" s="62">
        <f t="shared" si="22"/>
        <v>0</v>
      </c>
      <c r="AR56" s="62">
        <f t="shared" si="22"/>
        <v>0</v>
      </c>
      <c r="AS56" s="62">
        <f t="shared" si="22"/>
        <v>0</v>
      </c>
      <c r="AT56" s="62">
        <f t="shared" si="22"/>
        <v>0</v>
      </c>
      <c r="AU56" s="62">
        <f t="shared" si="22"/>
        <v>0</v>
      </c>
      <c r="AV56" s="62">
        <f t="shared" si="22"/>
        <v>0</v>
      </c>
      <c r="AW56" s="62">
        <f t="shared" si="22"/>
        <v>0</v>
      </c>
      <c r="AX56" s="62">
        <f t="shared" si="22"/>
        <v>0</v>
      </c>
      <c r="AY56" s="62">
        <f t="shared" si="22"/>
        <v>0</v>
      </c>
      <c r="AZ56" s="62">
        <f t="shared" si="22"/>
        <v>0</v>
      </c>
      <c r="BA56" s="62">
        <f t="shared" si="22"/>
        <v>0</v>
      </c>
      <c r="BB56" s="62">
        <f t="shared" si="22"/>
        <v>0</v>
      </c>
      <c r="BC56" s="62">
        <f t="shared" si="22"/>
        <v>0</v>
      </c>
      <c r="BD56" s="62">
        <f t="shared" si="22"/>
        <v>0</v>
      </c>
      <c r="BE56" s="62">
        <f t="shared" si="22"/>
        <v>0</v>
      </c>
      <c r="BF56" s="62">
        <f t="shared" si="22"/>
        <v>0</v>
      </c>
      <c r="BG56" s="62">
        <f t="shared" si="22"/>
        <v>0</v>
      </c>
      <c r="BH56" s="62">
        <f t="shared" si="22"/>
        <v>0</v>
      </c>
      <c r="BI56" s="62">
        <f t="shared" si="22"/>
        <v>0</v>
      </c>
      <c r="BJ56" s="62">
        <f t="shared" si="22"/>
        <v>0</v>
      </c>
      <c r="BK56" s="62">
        <f t="shared" si="22"/>
        <v>0</v>
      </c>
      <c r="BL56" s="62">
        <f t="shared" si="22"/>
        <v>0</v>
      </c>
    </row>
    <row r="57" spans="1:64">
      <c r="A57" s="63" t="s">
        <v>58</v>
      </c>
      <c r="B57" s="64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2">
        <f t="shared" si="23"/>
        <v>47</v>
      </c>
      <c r="AI57" s="62">
        <f t="shared" si="23"/>
        <v>47</v>
      </c>
      <c r="AJ57" s="62">
        <f t="shared" si="23"/>
        <v>47</v>
      </c>
      <c r="AK57" s="62">
        <f t="shared" si="23"/>
        <v>47</v>
      </c>
      <c r="AL57" s="62">
        <f t="shared" si="23"/>
        <v>47</v>
      </c>
      <c r="AM57" s="62">
        <f t="shared" si="23"/>
        <v>47</v>
      </c>
      <c r="AN57" s="62">
        <f t="shared" si="23"/>
        <v>47</v>
      </c>
      <c r="AO57" s="62">
        <f t="shared" si="23"/>
        <v>47</v>
      </c>
      <c r="AP57" s="62">
        <f t="shared" si="23"/>
        <v>48</v>
      </c>
      <c r="AQ57" s="62">
        <f t="shared" si="23"/>
        <v>48</v>
      </c>
      <c r="AR57" s="62">
        <f t="shared" si="23"/>
        <v>48</v>
      </c>
      <c r="AS57" s="62">
        <f t="shared" si="23"/>
        <v>48</v>
      </c>
      <c r="AT57" s="62">
        <f t="shared" si="23"/>
        <v>48</v>
      </c>
      <c r="AU57" s="62">
        <f t="shared" si="23"/>
        <v>48</v>
      </c>
      <c r="AV57" s="62">
        <f t="shared" si="23"/>
        <v>48</v>
      </c>
      <c r="AW57" s="62">
        <f t="shared" si="23"/>
        <v>48</v>
      </c>
      <c r="AX57" s="62">
        <f t="shared" si="23"/>
        <v>48</v>
      </c>
      <c r="AY57" s="62">
        <f t="shared" si="23"/>
        <v>48</v>
      </c>
      <c r="AZ57" s="62">
        <f t="shared" si="23"/>
        <v>48</v>
      </c>
      <c r="BA57" s="62">
        <f t="shared" si="23"/>
        <v>48</v>
      </c>
      <c r="BB57" s="62">
        <f t="shared" si="23"/>
        <v>48</v>
      </c>
      <c r="BC57" s="62">
        <f t="shared" si="23"/>
        <v>48</v>
      </c>
      <c r="BD57" s="62">
        <f t="shared" si="23"/>
        <v>48</v>
      </c>
      <c r="BE57" s="62">
        <f t="shared" si="23"/>
        <v>48</v>
      </c>
      <c r="BF57" s="62">
        <f t="shared" si="23"/>
        <v>48</v>
      </c>
      <c r="BG57" s="62">
        <f t="shared" si="23"/>
        <v>48</v>
      </c>
      <c r="BH57" s="62">
        <f t="shared" si="23"/>
        <v>48</v>
      </c>
      <c r="BI57" s="62">
        <f t="shared" si="23"/>
        <v>48</v>
      </c>
      <c r="BJ57" s="62">
        <f t="shared" si="23"/>
        <v>48</v>
      </c>
      <c r="BK57" s="62">
        <f t="shared" si="23"/>
        <v>48</v>
      </c>
      <c r="BL57" s="62">
        <f t="shared" si="23"/>
        <v>48</v>
      </c>
    </row>
  </sheetData>
  <mergeCells count="17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abSelected="1" topLeftCell="A28" workbookViewId="0">
      <selection activeCell="E2" sqref="E2:H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90" t="s">
        <v>53</v>
      </c>
      <c r="B1" s="90"/>
      <c r="C1" s="89" t="s">
        <v>75</v>
      </c>
      <c r="D1" s="89"/>
      <c r="E1" s="85" t="s">
        <v>78</v>
      </c>
      <c r="F1" s="85"/>
      <c r="G1" s="85"/>
      <c r="H1" s="85"/>
    </row>
    <row r="2" spans="1:8" ht="19.5">
      <c r="A2" s="87" t="s">
        <v>51</v>
      </c>
      <c r="B2" s="87"/>
      <c r="C2" s="89" t="s">
        <v>76</v>
      </c>
      <c r="D2" s="89"/>
      <c r="E2" s="85" t="s">
        <v>93</v>
      </c>
      <c r="F2" s="85"/>
      <c r="G2" s="85"/>
      <c r="H2" s="85"/>
    </row>
    <row r="3" spans="1:8" ht="17.25">
      <c r="A3" s="88" t="s">
        <v>85</v>
      </c>
      <c r="B3" s="88"/>
      <c r="C3" s="89" t="s">
        <v>77</v>
      </c>
      <c r="D3" s="89"/>
      <c r="E3" s="85" t="s">
        <v>90</v>
      </c>
      <c r="F3" s="85"/>
      <c r="G3" s="85"/>
      <c r="H3" s="85"/>
    </row>
    <row r="4" spans="1:8" ht="15" customHeight="1">
      <c r="A4" s="91" t="s">
        <v>83</v>
      </c>
      <c r="B4" s="68" t="s">
        <v>84</v>
      </c>
      <c r="C4" s="86" t="s">
        <v>82</v>
      </c>
      <c r="D4" s="86"/>
      <c r="E4" s="86"/>
      <c r="F4" s="86"/>
      <c r="G4" s="86"/>
      <c r="H4" s="86"/>
    </row>
    <row r="5" spans="1:8" ht="15" customHeight="1">
      <c r="A5" s="92"/>
      <c r="B5" s="69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93"/>
      <c r="B6" s="70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/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45"/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/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/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/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2"/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/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/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/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/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/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/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/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/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/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/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45"/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/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/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/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/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/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/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/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/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/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/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/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/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/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/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/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/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/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/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/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/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/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/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/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/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/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/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/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/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/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/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/>
      <c r="G54" s="42"/>
      <c r="H54" s="42"/>
    </row>
    <row r="55" spans="1:8">
      <c r="A55" s="66" t="s">
        <v>66</v>
      </c>
      <c r="B55" s="67"/>
      <c r="C55" s="31">
        <f>COUNTIF(C7:C54,"&gt;24")</f>
        <v>32</v>
      </c>
      <c r="D55" s="31">
        <v>43</v>
      </c>
      <c r="E55" s="42"/>
      <c r="F55" s="42"/>
      <c r="G55" s="13"/>
      <c r="H55" s="13"/>
    </row>
    <row r="56" spans="1:8">
      <c r="A56" s="63" t="s">
        <v>67</v>
      </c>
      <c r="B56" s="64"/>
      <c r="C56" s="31">
        <f>COUNTIF(C8:C55,"&lt;25")</f>
        <v>15</v>
      </c>
      <c r="D56" s="31">
        <v>3</v>
      </c>
      <c r="E56" s="42"/>
      <c r="F56" s="42"/>
      <c r="G56" s="13"/>
      <c r="H56" s="13"/>
    </row>
    <row r="57" spans="1:8">
      <c r="A57" s="63" t="s">
        <v>68</v>
      </c>
      <c r="B57" s="64"/>
      <c r="C57" s="31">
        <f>COUNTIF(C9:C56,"AB")</f>
        <v>1</v>
      </c>
      <c r="D57" s="31">
        <v>2</v>
      </c>
      <c r="E57" s="42"/>
      <c r="F57" s="42"/>
      <c r="G57" s="13"/>
      <c r="H57" s="13"/>
    </row>
    <row r="58" spans="1:8">
      <c r="A58" s="63" t="s">
        <v>69</v>
      </c>
      <c r="B58" s="64"/>
      <c r="C58" s="33">
        <f>(C55/48)*100</f>
        <v>66.666666666666657</v>
      </c>
      <c r="D58" s="31">
        <v>93.4</v>
      </c>
      <c r="E58" s="42"/>
      <c r="F58" s="42"/>
      <c r="G58" s="13"/>
      <c r="H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H4"/>
    <mergeCell ref="A2:B2"/>
    <mergeCell ref="A3:B3"/>
    <mergeCell ref="C2:D2"/>
    <mergeCell ref="C1:D1"/>
    <mergeCell ref="C3:D3"/>
    <mergeCell ref="E2:H2"/>
    <mergeCell ref="E3:H3"/>
    <mergeCell ref="E1:H1"/>
  </mergeCells>
  <conditionalFormatting sqref="C7:D54 E12 E33 E39 E47 E43:E44 E36 E31 E21:E22 E8:E9 F7:H54">
    <cfRule type="cellIs" dxfId="1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L10" sqref="L10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90" t="s">
        <v>53</v>
      </c>
      <c r="B1" s="90"/>
      <c r="C1" s="89" t="s">
        <v>75</v>
      </c>
      <c r="D1" s="89"/>
      <c r="E1" s="97" t="s">
        <v>78</v>
      </c>
      <c r="F1" s="97"/>
      <c r="G1" s="97"/>
      <c r="H1" s="98"/>
    </row>
    <row r="2" spans="1:8" ht="19.5">
      <c r="A2" s="87" t="s">
        <v>51</v>
      </c>
      <c r="B2" s="87"/>
      <c r="C2" s="89" t="s">
        <v>76</v>
      </c>
      <c r="D2" s="89"/>
      <c r="E2" s="85" t="s">
        <v>93</v>
      </c>
      <c r="F2" s="85"/>
      <c r="G2" s="85"/>
      <c r="H2" s="85"/>
    </row>
    <row r="3" spans="1:8" ht="17.25">
      <c r="A3" s="88" t="s">
        <v>85</v>
      </c>
      <c r="B3" s="88"/>
      <c r="C3" s="89" t="s">
        <v>77</v>
      </c>
      <c r="D3" s="89"/>
      <c r="E3" s="85" t="s">
        <v>90</v>
      </c>
      <c r="F3" s="85"/>
      <c r="G3" s="85"/>
      <c r="H3" s="85"/>
    </row>
    <row r="4" spans="1:8" ht="15" customHeight="1">
      <c r="A4" s="91" t="s">
        <v>83</v>
      </c>
      <c r="B4" s="68" t="s">
        <v>84</v>
      </c>
      <c r="C4" s="94" t="s">
        <v>82</v>
      </c>
      <c r="D4" s="95"/>
      <c r="E4" s="95"/>
      <c r="F4" s="95"/>
      <c r="G4" s="95"/>
      <c r="H4" s="96"/>
    </row>
    <row r="5" spans="1:8" ht="53.25" customHeight="1">
      <c r="A5" s="92"/>
      <c r="B5" s="69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93"/>
      <c r="B6" s="70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42"/>
      <c r="F7" s="42"/>
      <c r="G7" s="42"/>
      <c r="H7" s="55">
        <f>(SUM(C7:D7)/300)*20</f>
        <v>4.6000000000000005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45"/>
      <c r="F8" s="45"/>
      <c r="G8" s="45"/>
      <c r="H8" s="55">
        <f t="shared" ref="H8:H54" si="0">(SUM(C8:D8)/300)*20</f>
        <v>3.4666666666666668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42"/>
      <c r="F9" s="42"/>
      <c r="G9" s="42"/>
      <c r="H9" s="55">
        <f t="shared" si="0"/>
        <v>3.4666666666666668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42"/>
      <c r="F10" s="42"/>
      <c r="G10" s="42"/>
      <c r="H10" s="55">
        <f t="shared" si="0"/>
        <v>3.4000000000000004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42"/>
      <c r="F11" s="42"/>
      <c r="G11" s="42"/>
      <c r="H11" s="55">
        <f t="shared" si="0"/>
        <v>4.2666666666666666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2"/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42"/>
      <c r="F13" s="42"/>
      <c r="G13" s="42"/>
      <c r="H13" s="55">
        <f t="shared" si="0"/>
        <v>4.5333333333333332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42"/>
      <c r="F14" s="42"/>
      <c r="G14" s="42"/>
      <c r="H14" s="55">
        <f t="shared" si="0"/>
        <v>4.4666666666666668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42"/>
      <c r="F15" s="42"/>
      <c r="G15" s="42"/>
      <c r="H15" s="55">
        <f t="shared" si="0"/>
        <v>3.8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42"/>
      <c r="F16" s="42"/>
      <c r="G16" s="42"/>
      <c r="H16" s="55">
        <f t="shared" si="0"/>
        <v>4.2666666666666666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42"/>
      <c r="F17" s="42"/>
      <c r="G17" s="42"/>
      <c r="H17" s="55">
        <f t="shared" si="0"/>
        <v>4.3333333333333339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42"/>
      <c r="F18" s="42"/>
      <c r="G18" s="42"/>
      <c r="H18" s="55">
        <f t="shared" si="0"/>
        <v>4.2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42"/>
      <c r="F19" s="42"/>
      <c r="G19" s="42"/>
      <c r="H19" s="55">
        <f t="shared" si="0"/>
        <v>3.9333333333333331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42"/>
      <c r="F20" s="42"/>
      <c r="G20" s="42"/>
      <c r="H20" s="55">
        <f t="shared" si="0"/>
        <v>4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42"/>
      <c r="F21" s="42"/>
      <c r="G21" s="42"/>
      <c r="H21" s="55">
        <f t="shared" si="0"/>
        <v>3.0666666666666664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42"/>
      <c r="F22" s="42"/>
      <c r="G22" s="42"/>
      <c r="H22" s="55">
        <f t="shared" si="0"/>
        <v>3.5333333333333332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45"/>
      <c r="F23" s="45"/>
      <c r="G23" s="45"/>
      <c r="H23" s="55">
        <f t="shared" si="0"/>
        <v>3.8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42"/>
      <c r="F24" s="42"/>
      <c r="G24" s="42"/>
      <c r="H24" s="55">
        <f t="shared" si="0"/>
        <v>4.2666666666666666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42"/>
      <c r="F25" s="42"/>
      <c r="G25" s="42"/>
      <c r="H25" s="55">
        <f t="shared" si="0"/>
        <v>5.6666666666666661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42"/>
      <c r="F26" s="42"/>
      <c r="G26" s="42"/>
      <c r="H26" s="55">
        <f t="shared" si="0"/>
        <v>4.5333333333333332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42"/>
      <c r="F27" s="42"/>
      <c r="G27" s="42"/>
      <c r="H27" s="55">
        <f t="shared" si="0"/>
        <v>3.4000000000000004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42"/>
      <c r="F28" s="42"/>
      <c r="G28" s="42"/>
      <c r="H28" s="55">
        <f t="shared" si="0"/>
        <v>4.3333333333333339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42"/>
      <c r="F29" s="42"/>
      <c r="G29" s="42"/>
      <c r="H29" s="55">
        <f t="shared" si="0"/>
        <v>3.9333333333333331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42"/>
      <c r="F30" s="42"/>
      <c r="G30" s="42"/>
      <c r="H30" s="55">
        <f t="shared" si="0"/>
        <v>4.0666666666666664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42"/>
      <c r="F31" s="42"/>
      <c r="G31" s="42"/>
      <c r="H31" s="55">
        <f t="shared" si="0"/>
        <v>3.8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42"/>
      <c r="F32" s="42"/>
      <c r="G32" s="42"/>
      <c r="H32" s="55">
        <f t="shared" si="0"/>
        <v>6.0666666666666664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42"/>
      <c r="F33" s="42"/>
      <c r="G33" s="42"/>
      <c r="H33" s="55">
        <f t="shared" si="0"/>
        <v>3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42"/>
      <c r="F34" s="42"/>
      <c r="G34" s="42"/>
      <c r="H34" s="55">
        <f t="shared" si="0"/>
        <v>6.2666666666666675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42"/>
      <c r="F35" s="42"/>
      <c r="G35" s="42"/>
      <c r="H35" s="55">
        <f t="shared" si="0"/>
        <v>4.2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42"/>
      <c r="F36" s="42"/>
      <c r="G36" s="42"/>
      <c r="H36" s="55">
        <f t="shared" si="0"/>
        <v>2.8000000000000003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42"/>
      <c r="F37" s="42"/>
      <c r="G37" s="42"/>
      <c r="H37" s="55">
        <f t="shared" si="0"/>
        <v>5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42"/>
      <c r="F38" s="42"/>
      <c r="G38" s="42"/>
      <c r="H38" s="55">
        <f t="shared" si="0"/>
        <v>5.4666666666666668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42"/>
      <c r="F39" s="42"/>
      <c r="G39" s="42"/>
      <c r="H39" s="55">
        <f t="shared" si="0"/>
        <v>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42"/>
      <c r="F40" s="42"/>
      <c r="G40" s="42"/>
      <c r="H40" s="55">
        <f t="shared" si="0"/>
        <v>4.7333333333333334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42"/>
      <c r="F41" s="42"/>
      <c r="G41" s="42"/>
      <c r="H41" s="55">
        <f t="shared" si="0"/>
        <v>3.9333333333333331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42"/>
      <c r="F42" s="42"/>
      <c r="G42" s="42"/>
      <c r="H42" s="55">
        <f t="shared" si="0"/>
        <v>3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42"/>
      <c r="F43" s="42"/>
      <c r="G43" s="42"/>
      <c r="H43" s="55">
        <f t="shared" si="0"/>
        <v>2.7333333333333334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42"/>
      <c r="F44" s="42"/>
      <c r="G44" s="42"/>
      <c r="H44" s="55">
        <f t="shared" si="0"/>
        <v>3.2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42"/>
      <c r="F45" s="42"/>
      <c r="G45" s="42"/>
      <c r="H45" s="55">
        <f t="shared" si="0"/>
        <v>4.2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42"/>
      <c r="F46" s="42"/>
      <c r="G46" s="42"/>
      <c r="H46" s="55">
        <f t="shared" si="0"/>
        <v>3.8666666666666667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42"/>
      <c r="F47" s="42"/>
      <c r="G47" s="42"/>
      <c r="H47" s="55">
        <f t="shared" si="0"/>
        <v>2.8000000000000003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42"/>
      <c r="F48" s="42"/>
      <c r="G48" s="42"/>
      <c r="H48" s="55">
        <f t="shared" si="0"/>
        <v>4.2666666666666666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42"/>
      <c r="F49" s="42"/>
      <c r="G49" s="42"/>
      <c r="H49" s="55">
        <f t="shared" si="0"/>
        <v>5.333333333333333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42"/>
      <c r="F50" s="42"/>
      <c r="G50" s="42"/>
      <c r="H50" s="55">
        <f t="shared" si="0"/>
        <v>5.1333333333333329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42"/>
      <c r="F51" s="42"/>
      <c r="G51" s="42"/>
      <c r="H51" s="55">
        <f t="shared" si="0"/>
        <v>3.5999999999999996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42"/>
      <c r="F52" s="42"/>
      <c r="G52" s="42"/>
      <c r="H52" s="55">
        <f t="shared" si="0"/>
        <v>4.8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42"/>
      <c r="F53" s="42"/>
      <c r="G53" s="42"/>
      <c r="H53" s="55">
        <f t="shared" si="0"/>
        <v>4.4000000000000004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42"/>
      <c r="F54" s="42"/>
      <c r="G54" s="42"/>
      <c r="H54" s="55">
        <f t="shared" si="0"/>
        <v>5.7333333333333334</v>
      </c>
    </row>
    <row r="55" spans="1:8">
      <c r="A55" s="66" t="s">
        <v>66</v>
      </c>
      <c r="B55" s="67"/>
      <c r="C55" s="42">
        <f>COUNTIF(C7:C54,"&gt;24")</f>
        <v>38</v>
      </c>
      <c r="D55" s="42">
        <v>44</v>
      </c>
      <c r="E55" s="42"/>
      <c r="F55" s="13"/>
      <c r="G55" s="13"/>
    </row>
    <row r="56" spans="1:8">
      <c r="A56" s="63" t="s">
        <v>67</v>
      </c>
      <c r="B56" s="64"/>
      <c r="C56" s="42">
        <f>COUNTIF(C8:C55,"&lt;25")</f>
        <v>10</v>
      </c>
      <c r="D56" s="42">
        <v>4</v>
      </c>
      <c r="E56" s="42"/>
      <c r="F56" s="13"/>
      <c r="G56" s="13"/>
    </row>
    <row r="57" spans="1:8">
      <c r="A57" s="63" t="s">
        <v>68</v>
      </c>
      <c r="B57" s="64"/>
      <c r="C57" s="42">
        <f>COUNTIF(C9:C56,"AB")</f>
        <v>0</v>
      </c>
      <c r="D57" s="42">
        <v>0</v>
      </c>
      <c r="E57" s="42"/>
      <c r="F57" s="13"/>
      <c r="G57" s="13"/>
    </row>
    <row r="58" spans="1:8">
      <c r="A58" s="63" t="s">
        <v>69</v>
      </c>
      <c r="B58" s="64"/>
      <c r="C58" s="33">
        <f>(C55/48)*100</f>
        <v>79.166666666666657</v>
      </c>
      <c r="D58" s="42">
        <v>91.6</v>
      </c>
      <c r="E58" s="42"/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0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workbookViewId="0">
      <selection activeCell="W4" sqref="W4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74" t="s">
        <v>53</v>
      </c>
      <c r="B1" s="75"/>
      <c r="C1" s="75"/>
      <c r="D1" s="42" t="s">
        <v>54</v>
      </c>
      <c r="E1" s="42" t="s">
        <v>59</v>
      </c>
      <c r="F1" s="78" t="s">
        <v>60</v>
      </c>
      <c r="G1" s="79"/>
      <c r="H1" s="79"/>
      <c r="I1" s="80"/>
      <c r="J1" s="84" t="s">
        <v>75</v>
      </c>
      <c r="K1" s="84"/>
      <c r="L1" s="84"/>
      <c r="M1" s="84"/>
      <c r="N1" s="99" t="s">
        <v>81</v>
      </c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</row>
    <row r="2" spans="1:32" ht="19.5">
      <c r="A2" s="71" t="s">
        <v>51</v>
      </c>
      <c r="B2" s="72"/>
      <c r="C2" s="73"/>
      <c r="D2" s="11" t="s">
        <v>56</v>
      </c>
      <c r="E2" s="42" t="s">
        <v>59</v>
      </c>
      <c r="F2" s="65" t="s">
        <v>61</v>
      </c>
      <c r="G2" s="65"/>
      <c r="H2" s="65"/>
      <c r="I2" s="65"/>
      <c r="J2" s="84" t="s">
        <v>76</v>
      </c>
      <c r="K2" s="84"/>
      <c r="L2" s="84"/>
      <c r="M2" s="84"/>
      <c r="N2" s="99" t="s">
        <v>94</v>
      </c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spans="1:32" ht="18.75" customHeight="1">
      <c r="A3" s="102" t="s">
        <v>52</v>
      </c>
      <c r="B3" s="103"/>
      <c r="C3" s="104"/>
      <c r="D3" s="48" t="s">
        <v>73</v>
      </c>
      <c r="E3" s="44" t="s">
        <v>59</v>
      </c>
      <c r="F3" s="101" t="s">
        <v>74</v>
      </c>
      <c r="G3" s="101"/>
      <c r="H3" s="101"/>
      <c r="I3" s="101"/>
      <c r="J3" s="110" t="s">
        <v>77</v>
      </c>
      <c r="K3" s="110"/>
      <c r="L3" s="110"/>
      <c r="M3" s="110"/>
      <c r="N3" s="99" t="s">
        <v>79</v>
      </c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</row>
    <row r="4" spans="1:32" ht="18.75" customHeight="1">
      <c r="A4" s="105"/>
      <c r="B4" s="106"/>
      <c r="C4" s="107"/>
      <c r="D4" s="108">
        <v>43344</v>
      </c>
      <c r="E4" s="109"/>
      <c r="F4" s="109"/>
      <c r="G4" s="109"/>
      <c r="H4" s="109"/>
      <c r="I4" s="109"/>
      <c r="J4" s="109"/>
      <c r="K4" s="109"/>
      <c r="L4" s="109"/>
      <c r="M4" s="109"/>
      <c r="N4" s="60"/>
      <c r="O4" s="60"/>
      <c r="P4" s="60"/>
      <c r="Q4" s="60"/>
      <c r="R4" s="60"/>
      <c r="S4" s="60"/>
      <c r="T4" s="53"/>
      <c r="U4" s="53"/>
      <c r="V4" s="53"/>
      <c r="W4" s="53"/>
    </row>
    <row r="5" spans="1:32">
      <c r="A5" s="91" t="s">
        <v>0</v>
      </c>
      <c r="B5" s="68" t="s">
        <v>55</v>
      </c>
      <c r="C5" s="9" t="s">
        <v>80</v>
      </c>
      <c r="D5" s="114" t="s">
        <v>64</v>
      </c>
      <c r="E5" s="115"/>
      <c r="F5" s="115"/>
      <c r="G5" s="116"/>
      <c r="H5" s="112" t="s">
        <v>65</v>
      </c>
      <c r="I5" s="113"/>
      <c r="J5" s="113"/>
      <c r="K5" s="113"/>
      <c r="L5" s="111" t="s">
        <v>62</v>
      </c>
      <c r="M5" s="111"/>
      <c r="N5" s="112" t="s">
        <v>70</v>
      </c>
      <c r="O5" s="113"/>
      <c r="P5" s="113"/>
      <c r="Q5" s="113"/>
      <c r="R5" s="111" t="s">
        <v>71</v>
      </c>
      <c r="S5" s="111"/>
      <c r="T5" s="77" t="s">
        <v>95</v>
      </c>
      <c r="U5" s="77"/>
    </row>
    <row r="6" spans="1:32">
      <c r="A6" s="92"/>
      <c r="B6" s="69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9">
        <v>10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>
      <c r="A7" s="92"/>
      <c r="B7" s="69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9">
        <v>17</v>
      </c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93"/>
      <c r="B8" s="70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9">
        <v>4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9" t="s">
        <v>54</v>
      </c>
      <c r="U12" s="59" t="s">
        <v>54</v>
      </c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9" t="s">
        <v>54</v>
      </c>
      <c r="U13" s="59" t="s">
        <v>54</v>
      </c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9" t="s">
        <v>54</v>
      </c>
      <c r="U15" s="59" t="s">
        <v>54</v>
      </c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9" t="s">
        <v>54</v>
      </c>
      <c r="U17" s="59" t="s">
        <v>54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9" t="s">
        <v>54</v>
      </c>
      <c r="U19" s="59" t="s">
        <v>54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9" t="s">
        <v>54</v>
      </c>
      <c r="U20" s="59" t="s">
        <v>54</v>
      </c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9" t="s">
        <v>54</v>
      </c>
      <c r="U24" s="59" t="s">
        <v>54</v>
      </c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9" t="s">
        <v>54</v>
      </c>
      <c r="U25" s="59" t="s">
        <v>54</v>
      </c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9" t="s">
        <v>54</v>
      </c>
      <c r="U26" s="59" t="s">
        <v>54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9" t="s">
        <v>54</v>
      </c>
      <c r="U27" s="59" t="s">
        <v>54</v>
      </c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9" t="s">
        <v>54</v>
      </c>
      <c r="U28" s="59" t="s">
        <v>54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9" t="s">
        <v>54</v>
      </c>
      <c r="U29" s="59" t="s">
        <v>54</v>
      </c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9" t="s">
        <v>54</v>
      </c>
      <c r="U30" s="59" t="s">
        <v>54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9" t="s">
        <v>54</v>
      </c>
      <c r="U32" s="59" t="s">
        <v>54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9" t="s">
        <v>54</v>
      </c>
      <c r="U34" s="59" t="s">
        <v>54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9" t="s">
        <v>54</v>
      </c>
      <c r="U36" s="59" t="s">
        <v>54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9" t="s">
        <v>54</v>
      </c>
      <c r="U37" s="59" t="s">
        <v>54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9" t="s">
        <v>54</v>
      </c>
      <c r="U38" s="59" t="s">
        <v>54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9" t="s">
        <v>54</v>
      </c>
      <c r="U39" s="59" t="s">
        <v>54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9" t="s">
        <v>54</v>
      </c>
      <c r="U40" s="59" t="s">
        <v>54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9" t="s">
        <v>54</v>
      </c>
      <c r="U41" s="59" t="s">
        <v>54</v>
      </c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9" t="s">
        <v>54</v>
      </c>
      <c r="U42" s="59" t="s">
        <v>54</v>
      </c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9" t="s">
        <v>54</v>
      </c>
      <c r="U43" s="59" t="s">
        <v>54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9" t="s">
        <v>54</v>
      </c>
      <c r="U44" s="59" t="s">
        <v>54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9" t="s">
        <v>54</v>
      </c>
      <c r="U47" s="59" t="s">
        <v>54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9" t="s">
        <v>54</v>
      </c>
      <c r="U48" s="59" t="s">
        <v>54</v>
      </c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9" t="s">
        <v>54</v>
      </c>
      <c r="U50" s="59" t="s">
        <v>54</v>
      </c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9" t="s">
        <v>54</v>
      </c>
      <c r="U51" s="59" t="s">
        <v>54</v>
      </c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9" t="s">
        <v>54</v>
      </c>
      <c r="U52" s="59" t="s">
        <v>54</v>
      </c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9" t="s">
        <v>54</v>
      </c>
      <c r="U53" s="59" t="s">
        <v>54</v>
      </c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9" t="s">
        <v>54</v>
      </c>
      <c r="U54" s="59" t="s">
        <v>54</v>
      </c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9" t="s">
        <v>54</v>
      </c>
      <c r="U55" s="59" t="s">
        <v>54</v>
      </c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9" t="s">
        <v>54</v>
      </c>
      <c r="U56" s="59" t="s">
        <v>54</v>
      </c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66" t="s">
        <v>57</v>
      </c>
      <c r="B57" s="67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  <c r="AB57" s="19">
        <f t="shared" si="0"/>
        <v>0</v>
      </c>
      <c r="AC57" s="19">
        <f t="shared" si="0"/>
        <v>0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63" t="s">
        <v>58</v>
      </c>
      <c r="B58" s="64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  <c r="AB58" s="24">
        <f t="shared" si="1"/>
        <v>48</v>
      </c>
      <c r="AC58" s="24">
        <f t="shared" si="1"/>
        <v>48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3">
    <mergeCell ref="L5:M5"/>
    <mergeCell ref="A57:B57"/>
    <mergeCell ref="A58:B58"/>
    <mergeCell ref="D5:G5"/>
    <mergeCell ref="H5:K5"/>
    <mergeCell ref="A5:A8"/>
    <mergeCell ref="B5:B8"/>
    <mergeCell ref="T5:U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Test Marks</vt:lpstr>
      <vt:lpstr>Expected Internal Marks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2018-10-15T19:31:50Z</cp:lastPrinted>
  <dcterms:created xsi:type="dcterms:W3CDTF">2018-09-04T05:33:51Z</dcterms:created>
  <dcterms:modified xsi:type="dcterms:W3CDTF">2018-10-29T06:37:48Z</dcterms:modified>
</cp:coreProperties>
</file>