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0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2F541135-31D4-45F2-8C15-209A78CEF9B0}" xr6:coauthVersionLast="47" xr6:coauthVersionMax="47" xr10:uidLastSave="{00000000-0000-0000-0000-000000000000}"/>
  <bookViews>
    <workbookView xWindow="-120" yWindow="-120" windowWidth="20730" windowHeight="11160" firstSheet="1" activeTab="7" xr2:uid="{00000000-000D-0000-FFFF-FFFF00000000}"/>
  </bookViews>
  <sheets>
    <sheet name="Sheet1" sheetId="1" r:id="rId1"/>
    <sheet name="statistics tools" sheetId="10" r:id="rId2"/>
    <sheet name="AI" sheetId="9" r:id="rId3"/>
    <sheet name="Sheet3" sheetId="7" r:id="rId4"/>
    <sheet name="machine learning " sheetId="8" r:id="rId5"/>
    <sheet name="mind" sheetId="6" r:id="rId6"/>
    <sheet name="probability " sheetId="2" r:id="rId7"/>
    <sheet name="maths for ml" sheetId="3" r:id="rId8"/>
    <sheet name="stat ml" sheetId="4" r:id="rId9"/>
    <sheet name="computer vision" sheetId="5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7" l="1"/>
  <c r="AF4" i="7"/>
  <c r="O8" i="7" s="1"/>
  <c r="O11" i="7" s="1"/>
  <c r="AG8" i="7"/>
  <c r="AI8" i="7" s="1"/>
  <c r="AC8" i="7"/>
  <c r="AE8" i="7" s="1"/>
  <c r="Y8" i="7"/>
  <c r="AA8" i="7" s="1"/>
  <c r="W8" i="7"/>
  <c r="S8" i="7"/>
  <c r="U8" i="7"/>
  <c r="Q8" i="7"/>
  <c r="P3" i="7"/>
  <c r="M6" i="7"/>
  <c r="AJ8" i="7" l="1"/>
  <c r="T3" i="7" s="1"/>
  <c r="I5" i="7"/>
  <c r="H5" i="7"/>
  <c r="D2" i="7"/>
</calcChain>
</file>

<file path=xl/sharedStrings.xml><?xml version="1.0" encoding="utf-8"?>
<sst xmlns="http://schemas.openxmlformats.org/spreadsheetml/2006/main" count="544" uniqueCount="529">
  <si>
    <t xml:space="preserve">HUMAN MIND </t>
  </si>
  <si>
    <t xml:space="preserve">psychology </t>
  </si>
  <si>
    <t xml:space="preserve">neuroscience </t>
  </si>
  <si>
    <t xml:space="preserve">computational neuroscience </t>
  </si>
  <si>
    <t xml:space="preserve">cognitive science </t>
  </si>
  <si>
    <t xml:space="preserve">cognitive neuroscience by cellular republic </t>
  </si>
  <si>
    <t>computational neuroscience by randall o relly</t>
  </si>
  <si>
    <t>introduction to psychology by MIT</t>
  </si>
  <si>
    <t>brains mind and machine MITCBMM</t>
  </si>
  <si>
    <t>AI</t>
  </si>
  <si>
    <t>Dr Mausam</t>
  </si>
  <si>
    <t>Deep learning cs7015</t>
  </si>
  <si>
    <t xml:space="preserve">AI vocabulary </t>
  </si>
  <si>
    <t>ARMA</t>
  </si>
  <si>
    <t>ARIMA</t>
  </si>
  <si>
    <t>MARKOV chain</t>
  </si>
  <si>
    <t xml:space="preserve">bayes classifier </t>
  </si>
  <si>
    <t xml:space="preserve">bayesian network </t>
  </si>
  <si>
    <t>HMM</t>
  </si>
  <si>
    <t>random walk</t>
  </si>
  <si>
    <t>brownian motion</t>
  </si>
  <si>
    <t>ergodicity</t>
  </si>
  <si>
    <t xml:space="preserve">ito calculus </t>
  </si>
  <si>
    <t xml:space="preserve">estimation theory </t>
  </si>
  <si>
    <t>random process</t>
  </si>
  <si>
    <t xml:space="preserve">poisson distribution </t>
  </si>
  <si>
    <t>binomial distribution</t>
  </si>
  <si>
    <t xml:space="preserve">stationarity </t>
  </si>
  <si>
    <t>auto correlation</t>
  </si>
  <si>
    <t>cross correlation</t>
  </si>
  <si>
    <t>bayesian estimator</t>
  </si>
  <si>
    <t>SARIMA</t>
  </si>
  <si>
    <t xml:space="preserve">maximum likelihood </t>
  </si>
  <si>
    <t xml:space="preserve">bias variance </t>
  </si>
  <si>
    <t>ACVF</t>
  </si>
  <si>
    <t xml:space="preserve">white noise </t>
  </si>
  <si>
    <t>auto covariance matrix</t>
  </si>
  <si>
    <t>non negative definiteness</t>
  </si>
  <si>
    <t>eule walker equation</t>
  </si>
  <si>
    <t>residual test</t>
  </si>
  <si>
    <t xml:space="preserve">how to find if the series is predictable /unpredictable </t>
  </si>
  <si>
    <t>iid</t>
  </si>
  <si>
    <t xml:space="preserve">prediction error should have white noise characteristics </t>
  </si>
  <si>
    <t>conditional expectation</t>
  </si>
  <si>
    <t>order of random process</t>
  </si>
  <si>
    <t xml:space="preserve">forcing function </t>
  </si>
  <si>
    <t xml:space="preserve">markov random field </t>
  </si>
  <si>
    <t xml:space="preserve">gauss markov theorem </t>
  </si>
  <si>
    <t xml:space="preserve">conditional fields </t>
  </si>
  <si>
    <t>stochastic signal</t>
  </si>
  <si>
    <t xml:space="preserve">exogneous </t>
  </si>
  <si>
    <t xml:space="preserve">filter in forecasting </t>
  </si>
  <si>
    <t xml:space="preserve">spectral factor </t>
  </si>
  <si>
    <t xml:space="preserve">ensemble </t>
  </si>
  <si>
    <t xml:space="preserve">linear / non linear estimator </t>
  </si>
  <si>
    <t xml:space="preserve">joint pdf </t>
  </si>
  <si>
    <t xml:space="preserve">moments </t>
  </si>
  <si>
    <t>chi squared distribution</t>
  </si>
  <si>
    <t xml:space="preserve">convergence in model </t>
  </si>
  <si>
    <t xml:space="preserve">signature of series </t>
  </si>
  <si>
    <t xml:space="preserve">lag in time series </t>
  </si>
  <si>
    <t>MA(1) process</t>
  </si>
  <si>
    <t xml:space="preserve">marginal probability </t>
  </si>
  <si>
    <t>bernouli distrbution</t>
  </si>
  <si>
    <t>geometric distribution</t>
  </si>
  <si>
    <t>gamma distribution</t>
  </si>
  <si>
    <t>transition probabilities</t>
  </si>
  <si>
    <t>state transition diagrram</t>
  </si>
  <si>
    <t>martingales</t>
  </si>
  <si>
    <t>maximum likelihood estimator</t>
  </si>
  <si>
    <t xml:space="preserve">bertrand paradox </t>
  </si>
  <si>
    <t xml:space="preserve">buffon needle problem </t>
  </si>
  <si>
    <t xml:space="preserve">sigma algebra </t>
  </si>
  <si>
    <t>borel algebra</t>
  </si>
  <si>
    <t xml:space="preserve">cheybeshev inequality </t>
  </si>
  <si>
    <t>borel cantelli lemma</t>
  </si>
  <si>
    <t xml:space="preserve">law of large numbers </t>
  </si>
  <si>
    <t>central limit theorem</t>
  </si>
  <si>
    <t xml:space="preserve">laplace de moivre theorem </t>
  </si>
  <si>
    <t xml:space="preserve">partition function </t>
  </si>
  <si>
    <t xml:space="preserve">moving from one probability measure to other </t>
  </si>
  <si>
    <t xml:space="preserve">radom nikodyn theorem </t>
  </si>
  <si>
    <t>filtration in martingales</t>
  </si>
  <si>
    <t xml:space="preserve">symmetric random walk </t>
  </si>
  <si>
    <t>scaled random walk</t>
  </si>
  <si>
    <t>exponential martingale</t>
  </si>
  <si>
    <t>ito integral</t>
  </si>
  <si>
    <t>ito isometry</t>
  </si>
  <si>
    <t>quadratic variation of ito</t>
  </si>
  <si>
    <t>stochastic differential equation</t>
  </si>
  <si>
    <t xml:space="preserve">multinomial theorem </t>
  </si>
  <si>
    <t>ito process</t>
  </si>
  <si>
    <t xml:space="preserve">geometric brownian motion </t>
  </si>
  <si>
    <t>vasisek model of interest rrates</t>
  </si>
  <si>
    <t>CIR model</t>
  </si>
  <si>
    <t xml:space="preserve">levys theorem </t>
  </si>
  <si>
    <t xml:space="preserve">black scholes equation </t>
  </si>
  <si>
    <t>CAPM</t>
  </si>
  <si>
    <t>delta hedging formula</t>
  </si>
  <si>
    <t xml:space="preserve">lox ross rubenstein model </t>
  </si>
  <si>
    <t xml:space="preserve">multiperiod model </t>
  </si>
  <si>
    <t xml:space="preserve">girsanav theorem </t>
  </si>
  <si>
    <t>mean variance portfolio optimization</t>
  </si>
  <si>
    <t xml:space="preserve">bayesian non parametrics </t>
  </si>
  <si>
    <t xml:space="preserve">cauchy convergence criteria </t>
  </si>
  <si>
    <t>chernoff bound</t>
  </si>
  <si>
    <t xml:space="preserve">transformation of random vector </t>
  </si>
  <si>
    <t xml:space="preserve">strong markov property </t>
  </si>
  <si>
    <t xml:space="preserve">stopping time </t>
  </si>
  <si>
    <t xml:space="preserve">hitting time and recurrence </t>
  </si>
  <si>
    <t xml:space="preserve">mean number of returns to a state </t>
  </si>
  <si>
    <t>invariant probability vector</t>
  </si>
  <si>
    <t xml:space="preserve">renewal theory </t>
  </si>
  <si>
    <t>continuous time markov</t>
  </si>
  <si>
    <t>embedded markov chain</t>
  </si>
  <si>
    <t xml:space="preserve">dft </t>
  </si>
  <si>
    <t>periodogram</t>
  </si>
  <si>
    <t xml:space="preserve">goodness of estimator </t>
  </si>
  <si>
    <t xml:space="preserve">time domain statistics </t>
  </si>
  <si>
    <t xml:space="preserve">vector spaces </t>
  </si>
  <si>
    <t xml:space="preserve">groups </t>
  </si>
  <si>
    <t>fields</t>
  </si>
  <si>
    <t xml:space="preserve">subspace </t>
  </si>
  <si>
    <t xml:space="preserve">generator of space </t>
  </si>
  <si>
    <t>basis vector</t>
  </si>
  <si>
    <t xml:space="preserve">direct sum of subsspace </t>
  </si>
  <si>
    <t xml:space="preserve">linear mapping </t>
  </si>
  <si>
    <t xml:space="preserve">kernels </t>
  </si>
  <si>
    <t xml:space="preserve">range </t>
  </si>
  <si>
    <t xml:space="preserve">preimage </t>
  </si>
  <si>
    <t xml:space="preserve">matrices </t>
  </si>
  <si>
    <t xml:space="preserve">invertible maps </t>
  </si>
  <si>
    <t xml:space="preserve">change of basis </t>
  </si>
  <si>
    <t xml:space="preserve">rank of matrix </t>
  </si>
  <si>
    <t xml:space="preserve">equivalence relation </t>
  </si>
  <si>
    <t xml:space="preserve">quotient space </t>
  </si>
  <si>
    <t xml:space="preserve">determinant </t>
  </si>
  <si>
    <t xml:space="preserve">trace of matrix </t>
  </si>
  <si>
    <t xml:space="preserve">eigenvalues of matrix </t>
  </si>
  <si>
    <t xml:space="preserve">eigenvectors </t>
  </si>
  <si>
    <t xml:space="preserve">characteristic polynomials </t>
  </si>
  <si>
    <t>eigenspace</t>
  </si>
  <si>
    <t>s</t>
  </si>
  <si>
    <t xml:space="preserve">hand digit recognition </t>
  </si>
  <si>
    <t xml:space="preserve">spam filtering </t>
  </si>
  <si>
    <t xml:space="preserve">watson </t>
  </si>
  <si>
    <t>deepL</t>
  </si>
  <si>
    <t xml:space="preserve">overfit </t>
  </si>
  <si>
    <t xml:space="preserve">under fit </t>
  </si>
  <si>
    <t xml:space="preserve">inductive bias </t>
  </si>
  <si>
    <t>knn</t>
  </si>
  <si>
    <t xml:space="preserve">gaussian mixture </t>
  </si>
  <si>
    <t xml:space="preserve">gaussian noise </t>
  </si>
  <si>
    <t>true risk</t>
  </si>
  <si>
    <t>bayes risk</t>
  </si>
  <si>
    <t>bayes classifier</t>
  </si>
  <si>
    <t>consistency of learning algorithm</t>
  </si>
  <si>
    <t>universally consistent</t>
  </si>
  <si>
    <t>bayes decision rule</t>
  </si>
  <si>
    <t>marginal distribution</t>
  </si>
  <si>
    <t>regression function</t>
  </si>
  <si>
    <t>plug in classifer</t>
  </si>
  <si>
    <t>empirical risk</t>
  </si>
  <si>
    <t>estimation error</t>
  </si>
  <si>
    <t>approximation error</t>
  </si>
  <si>
    <t>emp risk minimization</t>
  </si>
  <si>
    <t>regularized risk minimization</t>
  </si>
  <si>
    <t xml:space="preserve">convex optimization </t>
  </si>
  <si>
    <t xml:space="preserve">sublevel sets </t>
  </si>
  <si>
    <t>alexnet</t>
  </si>
  <si>
    <t>resnet</t>
  </si>
  <si>
    <t>ensemble</t>
  </si>
  <si>
    <t>vggnet</t>
  </si>
  <si>
    <t>Senet</t>
  </si>
  <si>
    <t>imagenet</t>
  </si>
  <si>
    <t xml:space="preserve">viewpoint variation </t>
  </si>
  <si>
    <t xml:space="preserve">deformation </t>
  </si>
  <si>
    <t>occlusion</t>
  </si>
  <si>
    <t xml:space="preserve">illumination </t>
  </si>
  <si>
    <t xml:space="preserve">primitives </t>
  </si>
  <si>
    <t xml:space="preserve">transformation </t>
  </si>
  <si>
    <t xml:space="preserve">graphics vs vision </t>
  </si>
  <si>
    <t xml:space="preserve">homogenous cordinates </t>
  </si>
  <si>
    <t xml:space="preserve">projective space </t>
  </si>
  <si>
    <t>homography</t>
  </si>
  <si>
    <t>affine transformation</t>
  </si>
  <si>
    <t>homogenous matrix</t>
  </si>
  <si>
    <t>orthographic projection</t>
  </si>
  <si>
    <t>perspective projection</t>
  </si>
  <si>
    <t>scaled orthography</t>
  </si>
  <si>
    <t>principle point offset</t>
  </si>
  <si>
    <t>calibaration matrix</t>
  </si>
  <si>
    <t>world coordinates</t>
  </si>
  <si>
    <t>full rank projection</t>
  </si>
  <si>
    <t>inverse depth</t>
  </si>
  <si>
    <t>radial and tangential distortion</t>
  </si>
  <si>
    <t>demosaicing</t>
  </si>
  <si>
    <t xml:space="preserve">geometric multiplicity </t>
  </si>
  <si>
    <t>diagnolization</t>
  </si>
  <si>
    <t>algebraic multiplicity</t>
  </si>
  <si>
    <t>triangular matrices</t>
  </si>
  <si>
    <t xml:space="preserve">metric space </t>
  </si>
  <si>
    <t xml:space="preserve">cauchy sequence </t>
  </si>
  <si>
    <t>topological closure</t>
  </si>
  <si>
    <t xml:space="preserve">normed space </t>
  </si>
  <si>
    <t xml:space="preserve">semi norm </t>
  </si>
  <si>
    <t xml:space="preserve">p norm </t>
  </si>
  <si>
    <t xml:space="preserve">norms are interchangeable </t>
  </si>
  <si>
    <t xml:space="preserve">equivalent norms </t>
  </si>
  <si>
    <t xml:space="preserve">convex set in norms </t>
  </si>
  <si>
    <t>Lp spaces</t>
  </si>
  <si>
    <t xml:space="preserve">scalar product </t>
  </si>
  <si>
    <t xml:space="preserve">banach space </t>
  </si>
  <si>
    <t xml:space="preserve">pre hilbert space </t>
  </si>
  <si>
    <t xml:space="preserve">hilbert space </t>
  </si>
  <si>
    <t xml:space="preserve">metric induced by the norm </t>
  </si>
  <si>
    <t xml:space="preserve">orthogonal basis </t>
  </si>
  <si>
    <t>gram schmidt orthogonalization</t>
  </si>
  <si>
    <t>orthogonal matrices</t>
  </si>
  <si>
    <t>symmetric matrices</t>
  </si>
  <si>
    <t>hermitian matrix</t>
  </si>
  <si>
    <t>adjoint of a matrix</t>
  </si>
  <si>
    <t>spectral theorem</t>
  </si>
  <si>
    <t xml:space="preserve">positive definite </t>
  </si>
  <si>
    <t xml:space="preserve">semi definite </t>
  </si>
  <si>
    <t>gram matrix</t>
  </si>
  <si>
    <t>roots of positive semit definite matrix (psd)</t>
  </si>
  <si>
    <t xml:space="preserve">rayleigh coefficient </t>
  </si>
  <si>
    <t>min max theorem</t>
  </si>
  <si>
    <t>singular value decomposition</t>
  </si>
  <si>
    <t xml:space="preserve">mind </t>
  </si>
  <si>
    <t>consciousness</t>
  </si>
  <si>
    <t>soul</t>
  </si>
  <si>
    <t xml:space="preserve">intellect </t>
  </si>
  <si>
    <t xml:space="preserve">behaviour </t>
  </si>
  <si>
    <t>cognition</t>
  </si>
  <si>
    <t xml:space="preserve">knowing </t>
  </si>
  <si>
    <t>perspective</t>
  </si>
  <si>
    <t>language</t>
  </si>
  <si>
    <t>sensitivty</t>
  </si>
  <si>
    <t>mental process</t>
  </si>
  <si>
    <t>mental fields</t>
  </si>
  <si>
    <t>empiricism</t>
  </si>
  <si>
    <t>rationalism</t>
  </si>
  <si>
    <t>comprehend</t>
  </si>
  <si>
    <t>descartes</t>
  </si>
  <si>
    <t>skepticism</t>
  </si>
  <si>
    <t xml:space="preserve">substance dualism </t>
  </si>
  <si>
    <t>metaphysics</t>
  </si>
  <si>
    <t xml:space="preserve">epistemology </t>
  </si>
  <si>
    <t>monism</t>
  </si>
  <si>
    <t>idealism</t>
  </si>
  <si>
    <t xml:space="preserve">cartesian dualism </t>
  </si>
  <si>
    <t>delusion</t>
  </si>
  <si>
    <t>solipsism</t>
  </si>
  <si>
    <t>nature nurture debate</t>
  </si>
  <si>
    <t>minsky</t>
  </si>
  <si>
    <t xml:space="preserve">paul mccarthy </t>
  </si>
  <si>
    <t>metaphors</t>
  </si>
  <si>
    <t>pragmatist</t>
  </si>
  <si>
    <t>analysis</t>
  </si>
  <si>
    <t>introspection</t>
  </si>
  <si>
    <t>psychophysics</t>
  </si>
  <si>
    <t>perception</t>
  </si>
  <si>
    <t>sensation</t>
  </si>
  <si>
    <t xml:space="preserve">universal grammar </t>
  </si>
  <si>
    <t xml:space="preserve">jerry fodor </t>
  </si>
  <si>
    <t xml:space="preserve">computational theory of mind </t>
  </si>
  <si>
    <t xml:space="preserve">modularity of mind </t>
  </si>
  <si>
    <t>symbols system</t>
  </si>
  <si>
    <t>tower of hanoi</t>
  </si>
  <si>
    <t xml:space="preserve">natural language </t>
  </si>
  <si>
    <t xml:space="preserve">cognitive psychology </t>
  </si>
  <si>
    <t xml:space="preserve">information processing paradigm </t>
  </si>
  <si>
    <t xml:space="preserve">4e theories of mind </t>
  </si>
  <si>
    <t>mentalese</t>
  </si>
  <si>
    <t>inner outer speech</t>
  </si>
  <si>
    <t xml:space="preserve">preadaptation </t>
  </si>
  <si>
    <t>fox p2</t>
  </si>
  <si>
    <t>cooperative eye hypothesis</t>
  </si>
  <si>
    <t xml:space="preserve">semantics </t>
  </si>
  <si>
    <t>syntax</t>
  </si>
  <si>
    <t xml:space="preserve">morphology </t>
  </si>
  <si>
    <t xml:space="preserve">phonology </t>
  </si>
  <si>
    <t xml:space="preserve">structural linguistics </t>
  </si>
  <si>
    <t xml:space="preserve">phonetics </t>
  </si>
  <si>
    <t xml:space="preserve">structuralism </t>
  </si>
  <si>
    <t xml:space="preserve">generative linguistics </t>
  </si>
  <si>
    <t>hyponymy</t>
  </si>
  <si>
    <t>polysemy</t>
  </si>
  <si>
    <t>homonymy</t>
  </si>
  <si>
    <t>phontactics</t>
  </si>
  <si>
    <t>systematic regularities</t>
  </si>
  <si>
    <t>syllables</t>
  </si>
  <si>
    <t>phonemes</t>
  </si>
  <si>
    <t xml:space="preserve">deception </t>
  </si>
  <si>
    <t xml:space="preserve">propositional attitude </t>
  </si>
  <si>
    <t xml:space="preserve">generativity </t>
  </si>
  <si>
    <t>recursive language</t>
  </si>
  <si>
    <t xml:space="preserve">function words </t>
  </si>
  <si>
    <t xml:space="preserve">langauging </t>
  </si>
  <si>
    <t xml:space="preserve">altricial </t>
  </si>
  <si>
    <t>precocial</t>
  </si>
  <si>
    <t>instinct</t>
  </si>
  <si>
    <t>pre frontal cortex</t>
  </si>
  <si>
    <t>sensorimotor</t>
  </si>
  <si>
    <t>pre operation stage</t>
  </si>
  <si>
    <t xml:space="preserve">concrete operation stage </t>
  </si>
  <si>
    <t>formal operatioon stage</t>
  </si>
  <si>
    <t xml:space="preserve">zone of proximal development </t>
  </si>
  <si>
    <t>internalization</t>
  </si>
  <si>
    <t>innatenes</t>
  </si>
  <si>
    <t xml:space="preserve">human speechome project </t>
  </si>
  <si>
    <t>emotional regulation</t>
  </si>
  <si>
    <t>proprioception</t>
  </si>
  <si>
    <t xml:space="preserve">dorsal stream </t>
  </si>
  <si>
    <t xml:space="preserve">ventral stream </t>
  </si>
  <si>
    <t>attentional blindness</t>
  </si>
  <si>
    <t>inattentional blindness</t>
  </si>
  <si>
    <t>change blindness</t>
  </si>
  <si>
    <t>seeing</t>
  </si>
  <si>
    <t>change in vision</t>
  </si>
  <si>
    <t xml:space="preserve">vergence </t>
  </si>
  <si>
    <t xml:space="preserve">tremor </t>
  </si>
  <si>
    <t>saccades</t>
  </si>
  <si>
    <t xml:space="preserve">smooth pursuit movement </t>
  </si>
  <si>
    <t>vestibulo ocular reflex</t>
  </si>
  <si>
    <t>dynamic ebbinghus illusion</t>
  </si>
  <si>
    <t>anamorphic art</t>
  </si>
  <si>
    <t>syllogism</t>
  </si>
  <si>
    <t xml:space="preserve">inductive reasoning </t>
  </si>
  <si>
    <t xml:space="preserve">deductive reasoning </t>
  </si>
  <si>
    <t xml:space="preserve">abductive reasoning </t>
  </si>
  <si>
    <t xml:space="preserve"> hard logic </t>
  </si>
  <si>
    <t xml:space="preserve"> hypothesis </t>
  </si>
  <si>
    <t xml:space="preserve">confirmation bias </t>
  </si>
  <si>
    <t>wason 2-4-6 task</t>
  </si>
  <si>
    <t>proposition</t>
  </si>
  <si>
    <t>fallacy</t>
  </si>
  <si>
    <t>wason selection task</t>
  </si>
  <si>
    <t>representation</t>
  </si>
  <si>
    <t xml:space="preserve">knower </t>
  </si>
  <si>
    <t>translation</t>
  </si>
  <si>
    <t>somato sensory cortex</t>
  </si>
  <si>
    <t xml:space="preserve">somatotopic </t>
  </si>
  <si>
    <t xml:space="preserve">retinotopic </t>
  </si>
  <si>
    <t>tonotopic</t>
  </si>
  <si>
    <t>analogy</t>
  </si>
  <si>
    <t xml:space="preserve">explicit knowledge </t>
  </si>
  <si>
    <t xml:space="preserve">implicit knowledge </t>
  </si>
  <si>
    <t xml:space="preserve">semantic network </t>
  </si>
  <si>
    <t>resemblance theory</t>
  </si>
  <si>
    <t xml:space="preserve">homuncular fallacy </t>
  </si>
  <si>
    <t>being john malkovich</t>
  </si>
  <si>
    <t>shrdlu</t>
  </si>
  <si>
    <t xml:space="preserve">frame problem </t>
  </si>
  <si>
    <t xml:space="preserve">common sense </t>
  </si>
  <si>
    <t>moravec paradox</t>
  </si>
  <si>
    <t xml:space="preserve"> phrenology </t>
  </si>
  <si>
    <t>gall</t>
  </si>
  <si>
    <t>phineas gage</t>
  </si>
  <si>
    <t xml:space="preserve">frontal lobe </t>
  </si>
  <si>
    <t>brainstem</t>
  </si>
  <si>
    <t>cerebellum</t>
  </si>
  <si>
    <t xml:space="preserve">occipital lobe </t>
  </si>
  <si>
    <t xml:space="preserve">BOLD </t>
  </si>
  <si>
    <t>fMRI</t>
  </si>
  <si>
    <t>voxel</t>
  </si>
  <si>
    <t xml:space="preserve">diffusion tensor imaging </t>
  </si>
  <si>
    <t xml:space="preserve">brain connectivity </t>
  </si>
  <si>
    <t xml:space="preserve">diffusion spectrum imaging </t>
  </si>
  <si>
    <t xml:space="preserve">neuro linguistic programming </t>
  </si>
  <si>
    <t>brain waves (EEG)</t>
  </si>
  <si>
    <t xml:space="preserve">temporal resolution </t>
  </si>
  <si>
    <t xml:space="preserve">spatial resolution </t>
  </si>
  <si>
    <t xml:space="preserve">delta theta beta gamma sleep </t>
  </si>
  <si>
    <t xml:space="preserve">event related potential </t>
  </si>
  <si>
    <t>spatial localization</t>
  </si>
  <si>
    <t xml:space="preserve">NIRS </t>
  </si>
  <si>
    <t xml:space="preserve">dark matter of neuroscience </t>
  </si>
  <si>
    <t>brain computer interfaces</t>
  </si>
  <si>
    <t xml:space="preserve">social cognition </t>
  </si>
  <si>
    <t xml:space="preserve">initial lots </t>
  </si>
  <si>
    <t xml:space="preserve">cap per lot </t>
  </si>
  <si>
    <t>total capi</t>
  </si>
  <si>
    <t xml:space="preserve">earning per lot per month </t>
  </si>
  <si>
    <t xml:space="preserve">rank k approximation </t>
  </si>
  <si>
    <t xml:space="preserve">matrix norm </t>
  </si>
  <si>
    <t xml:space="preserve">pseudo inverse </t>
  </si>
  <si>
    <t xml:space="preserve">operator norm </t>
  </si>
  <si>
    <t xml:space="preserve">dual space </t>
  </si>
  <si>
    <t xml:space="preserve">reisz representation theroem </t>
  </si>
  <si>
    <t xml:space="preserve">accumulation point </t>
  </si>
  <si>
    <t xml:space="preserve">pointwise convergence </t>
  </si>
  <si>
    <t xml:space="preserve">uniform convergence </t>
  </si>
  <si>
    <t xml:space="preserve">reimann integral </t>
  </si>
  <si>
    <t xml:space="preserve">fundamental theorm of calculus </t>
  </si>
  <si>
    <t xml:space="preserve">power series </t>
  </si>
  <si>
    <t xml:space="preserve">taylor series </t>
  </si>
  <si>
    <t>banach tarski paradox</t>
  </si>
  <si>
    <t>zfc axioms</t>
  </si>
  <si>
    <t xml:space="preserve">supervised learning </t>
  </si>
  <si>
    <t xml:space="preserve">unsupervised learning </t>
  </si>
  <si>
    <t xml:space="preserve">classification problem </t>
  </si>
  <si>
    <t>regression</t>
  </si>
  <si>
    <t xml:space="preserve">clustering </t>
  </si>
  <si>
    <t>density estimation</t>
  </si>
  <si>
    <t>dimensional reduction</t>
  </si>
  <si>
    <t>semi supervised</t>
  </si>
  <si>
    <t xml:space="preserve">active learning </t>
  </si>
  <si>
    <t>generative models</t>
  </si>
  <si>
    <t xml:space="preserve">discriminative models </t>
  </si>
  <si>
    <t>knn algo</t>
  </si>
  <si>
    <t>decision trees</t>
  </si>
  <si>
    <t>cholesky decomposition</t>
  </si>
  <si>
    <t xml:space="preserve">sampling from multivariate </t>
  </si>
  <si>
    <t>cvxopt</t>
  </si>
  <si>
    <t>gurobi</t>
  </si>
  <si>
    <t>cplex</t>
  </si>
  <si>
    <t>max min inequality</t>
  </si>
  <si>
    <t>duality in constrained optimization</t>
  </si>
  <si>
    <t>duality gap</t>
  </si>
  <si>
    <t>simplex algorithm</t>
  </si>
  <si>
    <t>finding dual of a problem</t>
  </si>
  <si>
    <t>constrained least squares</t>
  </si>
  <si>
    <t>model predictive control</t>
  </si>
  <si>
    <t>quadratic programming</t>
  </si>
  <si>
    <t>p vs np</t>
  </si>
  <si>
    <t xml:space="preserve">heuristics </t>
  </si>
  <si>
    <t xml:space="preserve">uninformed search </t>
  </si>
  <si>
    <t>first order probabilistic model</t>
  </si>
  <si>
    <t xml:space="preserve">relational probabilistic model </t>
  </si>
  <si>
    <t>states</t>
  </si>
  <si>
    <t>actions</t>
  </si>
  <si>
    <t xml:space="preserve">depth first search </t>
  </si>
  <si>
    <t xml:space="preserve">breadth first search </t>
  </si>
  <si>
    <t xml:space="preserve">unifrom cost seatch </t>
  </si>
  <si>
    <t>iterative deepening dfs</t>
  </si>
  <si>
    <t xml:space="preserve">beam search </t>
  </si>
  <si>
    <t xml:space="preserve">bidirectional search </t>
  </si>
  <si>
    <t xml:space="preserve">informed search </t>
  </si>
  <si>
    <t>best first</t>
  </si>
  <si>
    <t>greedy best first</t>
  </si>
  <si>
    <t>A*</t>
  </si>
  <si>
    <t xml:space="preserve">goodness of heuristic function </t>
  </si>
  <si>
    <t xml:space="preserve">admissible </t>
  </si>
  <si>
    <t>tree search vs graph search version of A*</t>
  </si>
  <si>
    <t xml:space="preserve">consistent heuristics </t>
  </si>
  <si>
    <t xml:space="preserve">bound of expansion </t>
  </si>
  <si>
    <t>iterative deepening A*</t>
  </si>
  <si>
    <t>DFS B&amp;B</t>
  </si>
  <si>
    <t xml:space="preserve">domain relaxation </t>
  </si>
  <si>
    <t xml:space="preserve">hamiltonian cycle problem </t>
  </si>
  <si>
    <t>minimizing cost of heuristics computation</t>
  </si>
  <si>
    <t xml:space="preserve">linear conflict in heuristics </t>
  </si>
  <si>
    <t xml:space="preserve">pattern databaase heuristics </t>
  </si>
  <si>
    <t xml:space="preserve">local search </t>
  </si>
  <si>
    <t>satisfaction vs optimization</t>
  </si>
  <si>
    <t>hill climbing algo</t>
  </si>
  <si>
    <t xml:space="preserve">asymptotically complete </t>
  </si>
  <si>
    <t xml:space="preserve">random samppling algo </t>
  </si>
  <si>
    <t xml:space="preserve">random walk </t>
  </si>
  <si>
    <t xml:space="preserve">tabu search </t>
  </si>
  <si>
    <t xml:space="preserve">simulated annealing </t>
  </si>
  <si>
    <t xml:space="preserve">hill climbing with random restart </t>
  </si>
  <si>
    <t xml:space="preserve">local beam search </t>
  </si>
  <si>
    <t>stochastic local beam search</t>
  </si>
  <si>
    <t>genetic algorithm</t>
  </si>
  <si>
    <t>minimax algo</t>
  </si>
  <si>
    <t xml:space="preserve">measures </t>
  </si>
  <si>
    <t xml:space="preserve">lebesgue measures </t>
  </si>
  <si>
    <t xml:space="preserve">discrete maeasures </t>
  </si>
  <si>
    <t xml:space="preserve">null sets </t>
  </si>
  <si>
    <t>lebesgue integrals</t>
  </si>
  <si>
    <t>monotone convergence</t>
  </si>
  <si>
    <t>partial derivatives</t>
  </si>
  <si>
    <t>gradient</t>
  </si>
  <si>
    <t>curl</t>
  </si>
  <si>
    <t>divergence</t>
  </si>
  <si>
    <t>jacobian</t>
  </si>
  <si>
    <t xml:space="preserve">total derivative </t>
  </si>
  <si>
    <t xml:space="preserve">directional derivative </t>
  </si>
  <si>
    <t xml:space="preserve">higher order derivatives </t>
  </si>
  <si>
    <t>shwartz theorem for differentiation</t>
  </si>
  <si>
    <t xml:space="preserve">saddle point </t>
  </si>
  <si>
    <t>maxima minima</t>
  </si>
  <si>
    <t xml:space="preserve">matrix derivative </t>
  </si>
  <si>
    <t xml:space="preserve">vector derivative </t>
  </si>
  <si>
    <t>countable unions</t>
  </si>
  <si>
    <t>dirac measures</t>
  </si>
  <si>
    <t>radon nikodym</t>
  </si>
  <si>
    <t>sl hit</t>
  </si>
  <si>
    <t>max profit</t>
  </si>
  <si>
    <t>mp</t>
  </si>
  <si>
    <t>call bought</t>
  </si>
  <si>
    <t>mp prob</t>
  </si>
  <si>
    <t>profit 150%</t>
  </si>
  <si>
    <t>Sum</t>
  </si>
  <si>
    <t>Average</t>
  </si>
  <si>
    <t>Running Total</t>
  </si>
  <si>
    <t>Count</t>
  </si>
  <si>
    <t>% monthly return</t>
  </si>
  <si>
    <t>no of trades</t>
  </si>
  <si>
    <t xml:space="preserve">max drawdwon </t>
  </si>
  <si>
    <t xml:space="preserve">stanford prisoner experiment </t>
  </si>
  <si>
    <t xml:space="preserve">population </t>
  </si>
  <si>
    <t xml:space="preserve">sample </t>
  </si>
  <si>
    <t>estimation</t>
  </si>
  <si>
    <t>OLS</t>
  </si>
  <si>
    <t>Gauss markov assumption</t>
  </si>
  <si>
    <t>consistency</t>
  </si>
  <si>
    <t>Max likelihood estimator</t>
  </si>
  <si>
    <t>GLS</t>
  </si>
  <si>
    <t>BLUE</t>
  </si>
  <si>
    <t xml:space="preserve">instrumental variable estimator </t>
  </si>
  <si>
    <t>GMM</t>
  </si>
  <si>
    <t xml:space="preserve">stationary </t>
  </si>
  <si>
    <t>AR(1)</t>
  </si>
  <si>
    <t>MA(1)</t>
  </si>
  <si>
    <t xml:space="preserve">selection bias </t>
  </si>
  <si>
    <t xml:space="preserve">experiment design </t>
  </si>
  <si>
    <t xml:space="preserve">decompostion by lebesgue </t>
  </si>
  <si>
    <t xml:space="preserve">markov and chebyshef inequlity </t>
  </si>
  <si>
    <t xml:space="preserve">convergence of random variable </t>
  </si>
  <si>
    <t>theorem barel cantelli</t>
  </si>
  <si>
    <t xml:space="preserve">central limit theorem </t>
  </si>
  <si>
    <t xml:space="preserve">johnson lin distances </t>
  </si>
  <si>
    <t>hoefding inequalities</t>
  </si>
  <si>
    <t xml:space="preserve">benstein inequality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</si>
</sst>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7"/>
  <sheetViews>
    <sheetView workbookViewId="0">
      <selection activeCell="C7" sqref="C7"/>
    </sheetView>
  </sheetViews>
  <sheetFormatPr defaultRowHeight="15" x14ac:dyDescent="0.25"/>
  <cols>
    <col min="2" max="2" width="42.42578125" bestFit="1" customWidth="1"/>
    <col min="3" max="3" width="21.5703125" customWidth="1"/>
  </cols>
  <sheetData>
    <row r="2" spans="2:11" x14ac:dyDescent="0.25">
      <c r="B2" s="2" t="s">
        <v>0</v>
      </c>
      <c r="C2" s="2" t="s">
        <v>9</v>
      </c>
      <c r="D2" s="2"/>
      <c r="E2" s="2"/>
      <c r="F2" s="2"/>
      <c r="G2" s="2"/>
      <c r="H2" s="2"/>
      <c r="I2" s="2"/>
      <c r="J2" s="2"/>
      <c r="K2" s="2"/>
    </row>
    <row r="3" spans="2:11" x14ac:dyDescent="0.25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x14ac:dyDescent="0.25">
      <c r="B4" s="1" t="s">
        <v>1</v>
      </c>
      <c r="C4" s="1" t="s">
        <v>10</v>
      </c>
      <c r="D4" s="1"/>
      <c r="E4" s="1"/>
      <c r="F4" s="1"/>
      <c r="G4" s="1"/>
      <c r="H4" s="1"/>
      <c r="I4" s="1"/>
      <c r="J4" s="1"/>
      <c r="K4" s="1"/>
    </row>
    <row r="5" spans="2:11" x14ac:dyDescent="0.25">
      <c r="B5" s="1" t="s">
        <v>2</v>
      </c>
      <c r="C5" s="1" t="s">
        <v>11</v>
      </c>
      <c r="D5" s="1"/>
      <c r="E5" s="1"/>
      <c r="F5" s="1"/>
      <c r="G5" s="1"/>
      <c r="H5" s="1"/>
      <c r="I5" s="1"/>
      <c r="J5" s="1"/>
      <c r="K5" s="1"/>
    </row>
    <row r="6" spans="2:11" x14ac:dyDescent="0.25">
      <c r="B6" s="1" t="s">
        <v>3</v>
      </c>
      <c r="C6" s="1" t="s">
        <v>12</v>
      </c>
      <c r="D6" s="1"/>
      <c r="E6" s="1"/>
      <c r="F6" s="1"/>
      <c r="G6" s="1"/>
      <c r="H6" s="1"/>
      <c r="I6" s="1"/>
      <c r="J6" s="1"/>
      <c r="K6" s="1"/>
    </row>
    <row r="7" spans="2:11" x14ac:dyDescent="0.25">
      <c r="B7" s="1" t="s">
        <v>4</v>
      </c>
      <c r="C7" s="1"/>
      <c r="D7" s="1"/>
      <c r="E7" s="1"/>
      <c r="F7" s="1"/>
      <c r="G7" s="1"/>
      <c r="H7" s="1"/>
      <c r="I7" s="1"/>
      <c r="J7" s="1"/>
      <c r="K7" s="1"/>
    </row>
    <row r="8" spans="2:11" x14ac:dyDescent="0.25">
      <c r="B8" s="1"/>
      <c r="C8" s="1"/>
      <c r="D8" s="1"/>
      <c r="E8" s="1"/>
      <c r="F8" s="1"/>
      <c r="G8" s="1"/>
      <c r="H8" s="1"/>
      <c r="I8" s="1"/>
      <c r="J8" s="1"/>
      <c r="K8" s="1"/>
    </row>
    <row r="9" spans="2:11" x14ac:dyDescent="0.25">
      <c r="B9" s="1"/>
      <c r="C9" s="1"/>
      <c r="D9" s="1"/>
      <c r="E9" s="1"/>
      <c r="F9" s="1"/>
      <c r="G9" s="1"/>
      <c r="H9" s="1"/>
      <c r="I9" s="1"/>
      <c r="J9" s="1"/>
      <c r="K9" s="1"/>
    </row>
    <row r="10" spans="2:11" x14ac:dyDescent="0.25">
      <c r="B10" s="1" t="s">
        <v>5</v>
      </c>
      <c r="C10" s="1"/>
      <c r="D10" s="1"/>
      <c r="E10" s="1"/>
      <c r="F10" s="1"/>
      <c r="G10" s="1"/>
      <c r="H10" s="1"/>
      <c r="I10" s="1"/>
      <c r="J10" s="1"/>
      <c r="K10" s="1"/>
    </row>
    <row r="11" spans="2:11" x14ac:dyDescent="0.25">
      <c r="B11" s="1" t="s">
        <v>6</v>
      </c>
      <c r="C11" s="1"/>
      <c r="D11" s="1"/>
      <c r="E11" s="1"/>
      <c r="F11" s="1"/>
      <c r="G11" s="1"/>
      <c r="H11" s="1"/>
      <c r="I11" s="1"/>
      <c r="J11" s="1"/>
      <c r="K11" s="1"/>
    </row>
    <row r="12" spans="2:11" x14ac:dyDescent="0.25">
      <c r="B12" s="1" t="s">
        <v>7</v>
      </c>
      <c r="C12" s="1"/>
      <c r="D12" s="1"/>
      <c r="E12" s="1"/>
      <c r="F12" s="1"/>
      <c r="G12" s="1"/>
      <c r="H12" s="1"/>
      <c r="I12" s="1"/>
      <c r="J12" s="1"/>
      <c r="K12" s="1"/>
    </row>
    <row r="13" spans="2:11" x14ac:dyDescent="0.25">
      <c r="B13" s="1" t="s">
        <v>8</v>
      </c>
      <c r="C13" s="1"/>
      <c r="D13" s="1"/>
      <c r="E13" s="1"/>
      <c r="F13" s="1"/>
      <c r="G13" s="1"/>
      <c r="H13" s="1"/>
      <c r="I13" s="1"/>
      <c r="J13" s="1"/>
      <c r="K13" s="1"/>
    </row>
    <row r="14" spans="2:1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2:1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2:1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A53C-C47B-45A4-8B25-0AA3640B4DA4}">
  <dimension ref="B2:B29"/>
  <sheetViews>
    <sheetView topLeftCell="A22" workbookViewId="0">
      <selection activeCell="B30" sqref="B30"/>
    </sheetView>
  </sheetViews>
  <sheetFormatPr defaultRowHeight="15" x14ac:dyDescent="0.25"/>
  <cols>
    <col min="2" max="2" width="48.7109375" customWidth="1"/>
  </cols>
  <sheetData>
    <row r="2" spans="2:2" x14ac:dyDescent="0.25">
      <c r="B2" t="s">
        <v>169</v>
      </c>
    </row>
    <row r="3" spans="2:2" x14ac:dyDescent="0.25">
      <c r="B3" t="s">
        <v>170</v>
      </c>
    </row>
    <row r="4" spans="2:2" x14ac:dyDescent="0.25">
      <c r="B4" t="s">
        <v>171</v>
      </c>
    </row>
    <row r="5" spans="2:2" x14ac:dyDescent="0.25">
      <c r="B5" t="s">
        <v>172</v>
      </c>
    </row>
    <row r="6" spans="2:2" x14ac:dyDescent="0.25">
      <c r="B6" t="s">
        <v>173</v>
      </c>
    </row>
    <row r="7" spans="2:2" x14ac:dyDescent="0.25">
      <c r="B7" t="s">
        <v>174</v>
      </c>
    </row>
    <row r="8" spans="2:2" x14ac:dyDescent="0.25">
      <c r="B8" t="s">
        <v>175</v>
      </c>
    </row>
    <row r="9" spans="2:2" x14ac:dyDescent="0.25">
      <c r="B9" t="s">
        <v>176</v>
      </c>
    </row>
    <row r="10" spans="2:2" x14ac:dyDescent="0.25">
      <c r="B10" t="s">
        <v>177</v>
      </c>
    </row>
    <row r="11" spans="2:2" x14ac:dyDescent="0.25">
      <c r="B11" t="s">
        <v>178</v>
      </c>
    </row>
    <row r="12" spans="2:2" x14ac:dyDescent="0.25">
      <c r="B12" t="s">
        <v>179</v>
      </c>
    </row>
    <row r="13" spans="2:2" x14ac:dyDescent="0.25">
      <c r="B13" t="s">
        <v>180</v>
      </c>
    </row>
    <row r="14" spans="2:2" x14ac:dyDescent="0.25">
      <c r="B14" t="s">
        <v>181</v>
      </c>
    </row>
    <row r="15" spans="2:2" x14ac:dyDescent="0.25">
      <c r="B15" t="s">
        <v>182</v>
      </c>
    </row>
    <row r="16" spans="2:2" x14ac:dyDescent="0.25">
      <c r="B16" t="s">
        <v>183</v>
      </c>
    </row>
    <row r="17" spans="2:2" x14ac:dyDescent="0.25">
      <c r="B17" t="s">
        <v>184</v>
      </c>
    </row>
    <row r="18" spans="2:2" x14ac:dyDescent="0.25">
      <c r="B18" t="s">
        <v>185</v>
      </c>
    </row>
    <row r="19" spans="2:2" x14ac:dyDescent="0.25">
      <c r="B19" t="s">
        <v>186</v>
      </c>
    </row>
    <row r="20" spans="2:2" x14ac:dyDescent="0.25">
      <c r="B20" t="s">
        <v>187</v>
      </c>
    </row>
    <row r="21" spans="2:2" x14ac:dyDescent="0.25">
      <c r="B21" t="s">
        <v>188</v>
      </c>
    </row>
    <row r="22" spans="2:2" x14ac:dyDescent="0.25">
      <c r="B22" t="s">
        <v>189</v>
      </c>
    </row>
    <row r="23" spans="2:2" x14ac:dyDescent="0.25">
      <c r="B23" t="s">
        <v>190</v>
      </c>
    </row>
    <row r="24" spans="2:2" x14ac:dyDescent="0.25">
      <c r="B24" t="s">
        <v>191</v>
      </c>
    </row>
    <row r="25" spans="2:2" x14ac:dyDescent="0.25">
      <c r="B25" t="s">
        <v>192</v>
      </c>
    </row>
    <row r="26" spans="2:2" x14ac:dyDescent="0.25">
      <c r="B26" t="s">
        <v>193</v>
      </c>
    </row>
    <row r="27" spans="2:2" x14ac:dyDescent="0.25">
      <c r="B27" t="s">
        <v>194</v>
      </c>
    </row>
    <row r="28" spans="2:2" x14ac:dyDescent="0.25">
      <c r="B28" t="s">
        <v>195</v>
      </c>
    </row>
    <row r="29" spans="2:2" x14ac:dyDescent="0.25">
      <c r="B29" t="s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7880-DB84-468A-98DF-7B1F9695863A}">
  <dimension ref="B2:B17"/>
  <sheetViews>
    <sheetView topLeftCell="A16" workbookViewId="0">
      <selection activeCell="B36" sqref="B36"/>
    </sheetView>
  </sheetViews>
  <sheetFormatPr defaultRowHeight="15" x14ac:dyDescent="0.25"/>
  <cols>
    <col min="2" max="2" width="24.28515625" bestFit="1" customWidth="1"/>
  </cols>
  <sheetData>
    <row r="2" spans="2:2" x14ac:dyDescent="0.25">
      <c r="B2" t="s">
        <v>505</v>
      </c>
    </row>
    <row r="3" spans="2:2" x14ac:dyDescent="0.25">
      <c r="B3" t="s">
        <v>506</v>
      </c>
    </row>
    <row r="4" spans="2:2" x14ac:dyDescent="0.25">
      <c r="B4" t="s">
        <v>507</v>
      </c>
    </row>
    <row r="5" spans="2:2" x14ac:dyDescent="0.25">
      <c r="B5" t="s">
        <v>508</v>
      </c>
    </row>
    <row r="6" spans="2:2" x14ac:dyDescent="0.25">
      <c r="B6" t="s">
        <v>509</v>
      </c>
    </row>
    <row r="7" spans="2:2" x14ac:dyDescent="0.25">
      <c r="B7" t="s">
        <v>510</v>
      </c>
    </row>
    <row r="8" spans="2:2" x14ac:dyDescent="0.25">
      <c r="B8" t="s">
        <v>511</v>
      </c>
    </row>
    <row r="9" spans="2:2" x14ac:dyDescent="0.25">
      <c r="B9" t="s">
        <v>512</v>
      </c>
    </row>
    <row r="10" spans="2:2" x14ac:dyDescent="0.25">
      <c r="B10" t="s">
        <v>513</v>
      </c>
    </row>
    <row r="11" spans="2:2" x14ac:dyDescent="0.25">
      <c r="B11" t="s">
        <v>514</v>
      </c>
    </row>
    <row r="12" spans="2:2" x14ac:dyDescent="0.25">
      <c r="B12" t="s">
        <v>515</v>
      </c>
    </row>
    <row r="13" spans="2:2" x14ac:dyDescent="0.25">
      <c r="B13" t="s">
        <v>516</v>
      </c>
    </row>
    <row r="14" spans="2:2" x14ac:dyDescent="0.25">
      <c r="B14" t="s">
        <v>517</v>
      </c>
    </row>
    <row r="15" spans="2:2" x14ac:dyDescent="0.25">
      <c r="B15" t="s">
        <v>518</v>
      </c>
    </row>
    <row r="16" spans="2:2" x14ac:dyDescent="0.25">
      <c r="B16" t="s">
        <v>519</v>
      </c>
    </row>
    <row r="17" spans="2:2" x14ac:dyDescent="0.25">
      <c r="B17" t="s">
        <v>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7709-76D6-4B73-8165-D90EE55801F2}">
  <dimension ref="B2:B43"/>
  <sheetViews>
    <sheetView topLeftCell="A30" workbookViewId="0">
      <selection activeCell="B44" sqref="B44"/>
    </sheetView>
  </sheetViews>
  <sheetFormatPr defaultRowHeight="15" x14ac:dyDescent="0.25"/>
  <cols>
    <col min="2" max="2" width="38.85546875" bestFit="1" customWidth="1"/>
  </cols>
  <sheetData>
    <row r="2" spans="2:2" x14ac:dyDescent="0.25">
      <c r="B2" t="s">
        <v>427</v>
      </c>
    </row>
    <row r="3" spans="2:2" x14ac:dyDescent="0.25">
      <c r="B3" t="s">
        <v>428</v>
      </c>
    </row>
    <row r="4" spans="2:2" x14ac:dyDescent="0.25">
      <c r="B4" t="s">
        <v>429</v>
      </c>
    </row>
    <row r="5" spans="2:2" x14ac:dyDescent="0.25">
      <c r="B5" t="s">
        <v>430</v>
      </c>
    </row>
    <row r="6" spans="2:2" x14ac:dyDescent="0.25">
      <c r="B6" t="s">
        <v>431</v>
      </c>
    </row>
    <row r="7" spans="2:2" x14ac:dyDescent="0.25">
      <c r="B7" t="s">
        <v>432</v>
      </c>
    </row>
    <row r="8" spans="2:2" x14ac:dyDescent="0.25">
      <c r="B8" t="s">
        <v>433</v>
      </c>
    </row>
    <row r="9" spans="2:2" x14ac:dyDescent="0.25">
      <c r="B9" t="s">
        <v>434</v>
      </c>
    </row>
    <row r="10" spans="2:2" x14ac:dyDescent="0.25">
      <c r="B10" t="s">
        <v>435</v>
      </c>
    </row>
    <row r="11" spans="2:2" x14ac:dyDescent="0.25">
      <c r="B11" t="s">
        <v>436</v>
      </c>
    </row>
    <row r="12" spans="2:2" x14ac:dyDescent="0.25">
      <c r="B12" t="s">
        <v>437</v>
      </c>
    </row>
    <row r="13" spans="2:2" x14ac:dyDescent="0.25">
      <c r="B13" t="s">
        <v>438</v>
      </c>
    </row>
    <row r="14" spans="2:2" x14ac:dyDescent="0.25">
      <c r="B14" t="s">
        <v>439</v>
      </c>
    </row>
    <row r="15" spans="2:2" x14ac:dyDescent="0.25">
      <c r="B15" t="s">
        <v>440</v>
      </c>
    </row>
    <row r="16" spans="2:2" x14ac:dyDescent="0.25">
      <c r="B16" t="s">
        <v>441</v>
      </c>
    </row>
    <row r="17" spans="2:2" x14ac:dyDescent="0.25">
      <c r="B17" t="s">
        <v>442</v>
      </c>
    </row>
    <row r="18" spans="2:2" x14ac:dyDescent="0.25">
      <c r="B18" t="s">
        <v>443</v>
      </c>
    </row>
    <row r="19" spans="2:2" x14ac:dyDescent="0.25">
      <c r="B19" t="s">
        <v>444</v>
      </c>
    </row>
    <row r="20" spans="2:2" x14ac:dyDescent="0.25">
      <c r="B20" t="s">
        <v>445</v>
      </c>
    </row>
    <row r="21" spans="2:2" x14ac:dyDescent="0.25">
      <c r="B21" t="s">
        <v>446</v>
      </c>
    </row>
    <row r="22" spans="2:2" x14ac:dyDescent="0.25">
      <c r="B22" t="s">
        <v>447</v>
      </c>
    </row>
    <row r="23" spans="2:2" x14ac:dyDescent="0.25">
      <c r="B23" t="s">
        <v>448</v>
      </c>
    </row>
    <row r="24" spans="2:2" x14ac:dyDescent="0.25">
      <c r="B24" t="s">
        <v>449</v>
      </c>
    </row>
    <row r="25" spans="2:2" x14ac:dyDescent="0.25">
      <c r="B25" t="s">
        <v>450</v>
      </c>
    </row>
    <row r="26" spans="2:2" x14ac:dyDescent="0.25">
      <c r="B26" t="s">
        <v>451</v>
      </c>
    </row>
    <row r="27" spans="2:2" x14ac:dyDescent="0.25">
      <c r="B27" t="s">
        <v>452</v>
      </c>
    </row>
    <row r="28" spans="2:2" x14ac:dyDescent="0.25">
      <c r="B28" t="s">
        <v>453</v>
      </c>
    </row>
    <row r="29" spans="2:2" x14ac:dyDescent="0.25">
      <c r="B29" t="s">
        <v>454</v>
      </c>
    </row>
    <row r="30" spans="2:2" x14ac:dyDescent="0.25">
      <c r="B30" t="s">
        <v>455</v>
      </c>
    </row>
    <row r="31" spans="2:2" x14ac:dyDescent="0.25">
      <c r="B31" t="s">
        <v>456</v>
      </c>
    </row>
    <row r="32" spans="2:2" x14ac:dyDescent="0.25">
      <c r="B32" t="s">
        <v>457</v>
      </c>
    </row>
    <row r="33" spans="2:2" x14ac:dyDescent="0.25">
      <c r="B33" t="s">
        <v>458</v>
      </c>
    </row>
    <row r="34" spans="2:2" x14ac:dyDescent="0.25">
      <c r="B34" t="s">
        <v>459</v>
      </c>
    </row>
    <row r="35" spans="2:2" x14ac:dyDescent="0.25">
      <c r="B35" t="s">
        <v>460</v>
      </c>
    </row>
    <row r="36" spans="2:2" x14ac:dyDescent="0.25">
      <c r="B36" t="s">
        <v>461</v>
      </c>
    </row>
    <row r="37" spans="2:2" x14ac:dyDescent="0.25">
      <c r="B37" t="s">
        <v>462</v>
      </c>
    </row>
    <row r="38" spans="2:2" x14ac:dyDescent="0.25">
      <c r="B38" t="s">
        <v>463</v>
      </c>
    </row>
    <row r="39" spans="2:2" x14ac:dyDescent="0.25">
      <c r="B39" t="s">
        <v>464</v>
      </c>
    </row>
    <row r="40" spans="2:2" x14ac:dyDescent="0.25">
      <c r="B40" t="s">
        <v>465</v>
      </c>
    </row>
    <row r="41" spans="2:2" x14ac:dyDescent="0.25">
      <c r="B41" t="s">
        <v>466</v>
      </c>
    </row>
    <row r="42" spans="2:2" x14ac:dyDescent="0.25">
      <c r="B42" t="s">
        <v>467</v>
      </c>
    </row>
    <row r="43" spans="2:2" x14ac:dyDescent="0.25">
      <c r="B43" t="s">
        <v>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435C-6F34-42E1-BE5D-D212C8F520CA}">
  <dimension ref="C2:AJ17"/>
  <sheetViews>
    <sheetView topLeftCell="F1" workbookViewId="0">
      <selection activeCell="M17" sqref="M17"/>
    </sheetView>
  </sheetViews>
  <sheetFormatPr defaultRowHeight="15" x14ac:dyDescent="0.25"/>
  <cols>
    <col min="6" max="6" width="13.140625" customWidth="1"/>
    <col min="7" max="7" width="10.7109375" bestFit="1" customWidth="1"/>
    <col min="9" max="9" width="24.5703125" bestFit="1" customWidth="1"/>
    <col min="14" max="14" width="11.5703125" bestFit="1" customWidth="1"/>
    <col min="16" max="16" width="10.140625" bestFit="1" customWidth="1"/>
    <col min="20" max="20" width="16.5703125" bestFit="1" customWidth="1"/>
  </cols>
  <sheetData>
    <row r="2" spans="3:36" x14ac:dyDescent="0.25">
      <c r="C2">
        <v>5</v>
      </c>
      <c r="D2">
        <f>POWER(1.25,8)</f>
        <v>5.9604644775390625</v>
      </c>
      <c r="O2">
        <v>500</v>
      </c>
      <c r="T2" t="s">
        <v>501</v>
      </c>
    </row>
    <row r="3" spans="3:36" x14ac:dyDescent="0.25">
      <c r="F3" t="s">
        <v>382</v>
      </c>
      <c r="G3" t="s">
        <v>383</v>
      </c>
      <c r="H3" t="s">
        <v>384</v>
      </c>
      <c r="I3" t="s">
        <v>385</v>
      </c>
      <c r="M3">
        <v>4500</v>
      </c>
      <c r="O3">
        <v>25</v>
      </c>
      <c r="P3">
        <f>O2/O3</f>
        <v>20</v>
      </c>
      <c r="T3">
        <f>(AJ8-O11)/20/100*100</f>
        <v>53.750000000000021</v>
      </c>
    </row>
    <row r="4" spans="3:36" x14ac:dyDescent="0.25">
      <c r="M4">
        <v>24</v>
      </c>
      <c r="AF4" s="4">
        <f>AH8+AD8+Z8+V8+R8</f>
        <v>0.17</v>
      </c>
    </row>
    <row r="5" spans="3:36" x14ac:dyDescent="0.25">
      <c r="F5">
        <v>5</v>
      </c>
      <c r="G5">
        <v>90000</v>
      </c>
      <c r="H5">
        <f>F5*G5</f>
        <v>450000</v>
      </c>
      <c r="I5">
        <f>10/100*G5</f>
        <v>9000</v>
      </c>
      <c r="O5">
        <v>5</v>
      </c>
    </row>
    <row r="6" spans="3:36" x14ac:dyDescent="0.25">
      <c r="M6">
        <f>M3/M4</f>
        <v>187.5</v>
      </c>
    </row>
    <row r="7" spans="3:36" x14ac:dyDescent="0.25">
      <c r="M7" t="s">
        <v>494</v>
      </c>
      <c r="N7" t="s">
        <v>502</v>
      </c>
      <c r="O7" t="s">
        <v>491</v>
      </c>
      <c r="P7" t="s">
        <v>492</v>
      </c>
      <c r="Q7" t="s">
        <v>493</v>
      </c>
      <c r="R7" t="s">
        <v>495</v>
      </c>
      <c r="T7" t="s">
        <v>496</v>
      </c>
      <c r="U7" t="s">
        <v>493</v>
      </c>
      <c r="V7" t="s">
        <v>495</v>
      </c>
      <c r="X7" t="s">
        <v>492</v>
      </c>
      <c r="Y7" t="s">
        <v>493</v>
      </c>
      <c r="Z7" t="s">
        <v>495</v>
      </c>
      <c r="AB7" t="s">
        <v>492</v>
      </c>
      <c r="AC7" t="s">
        <v>493</v>
      </c>
      <c r="AD7" t="s">
        <v>495</v>
      </c>
      <c r="AF7" t="s">
        <v>492</v>
      </c>
      <c r="AG7" t="s">
        <v>493</v>
      </c>
      <c r="AH7" t="s">
        <v>495</v>
      </c>
    </row>
    <row r="8" spans="3:36" x14ac:dyDescent="0.25">
      <c r="M8">
        <v>70</v>
      </c>
      <c r="N8">
        <v>500</v>
      </c>
      <c r="O8" s="4">
        <f>100%-AF4</f>
        <v>0.83</v>
      </c>
      <c r="P8" s="4">
        <v>2</v>
      </c>
      <c r="Q8">
        <f>M8*P8</f>
        <v>140</v>
      </c>
      <c r="R8" s="4">
        <v>0.01</v>
      </c>
      <c r="S8">
        <f>R8*Q8*$N$8</f>
        <v>700.00000000000011</v>
      </c>
      <c r="T8" s="4">
        <v>1.5</v>
      </c>
      <c r="U8">
        <f>T8*$M$8</f>
        <v>105</v>
      </c>
      <c r="V8" s="4">
        <v>0.01</v>
      </c>
      <c r="W8" s="5">
        <f>V8*U8*$N$8</f>
        <v>525</v>
      </c>
      <c r="X8" s="4">
        <v>1</v>
      </c>
      <c r="Y8">
        <f>X8*$M$8</f>
        <v>70</v>
      </c>
      <c r="Z8" s="4">
        <v>0.02</v>
      </c>
      <c r="AA8" s="5">
        <f>Z8*Y8*$N$8</f>
        <v>700.00000000000011</v>
      </c>
      <c r="AB8" s="4">
        <v>0.5</v>
      </c>
      <c r="AC8">
        <f>AB8*$M$8</f>
        <v>35</v>
      </c>
      <c r="AD8" s="4">
        <v>0.03</v>
      </c>
      <c r="AE8" s="5">
        <f>AD8*AC8*$N$8</f>
        <v>525</v>
      </c>
      <c r="AF8" s="4">
        <v>0.2</v>
      </c>
      <c r="AG8">
        <f>AF8*$M$8</f>
        <v>14</v>
      </c>
      <c r="AH8" s="4">
        <v>0.1</v>
      </c>
      <c r="AI8" s="5">
        <f>AH8*AG8*$N$8</f>
        <v>700.00000000000011</v>
      </c>
      <c r="AJ8" s="5">
        <f>AI8+AE8+AA8+W8+S8</f>
        <v>3150</v>
      </c>
    </row>
    <row r="11" spans="3:36" x14ac:dyDescent="0.25">
      <c r="O11">
        <f>$O$8*O5*N8</f>
        <v>2074.9999999999995</v>
      </c>
    </row>
    <row r="14" spans="3:36" x14ac:dyDescent="0.25">
      <c r="M14" t="s">
        <v>503</v>
      </c>
    </row>
    <row r="15" spans="3:36" x14ac:dyDescent="0.25">
      <c r="M15">
        <v>20</v>
      </c>
    </row>
    <row r="17" spans="13:13" x14ac:dyDescent="0.25">
      <c r="M17">
        <f>M15*O5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840AE-3DB7-4ACA-9E7D-A530BF3AF490}">
  <dimension ref="B2:B25"/>
  <sheetViews>
    <sheetView topLeftCell="A11" workbookViewId="0">
      <selection activeCell="B26" sqref="B26"/>
    </sheetView>
  </sheetViews>
  <sheetFormatPr defaultRowHeight="15" x14ac:dyDescent="0.25"/>
  <cols>
    <col min="2" max="2" width="26.5703125" style="3" customWidth="1"/>
  </cols>
  <sheetData>
    <row r="2" spans="2:2" x14ac:dyDescent="0.25">
      <c r="B2" s="3" t="s">
        <v>401</v>
      </c>
    </row>
    <row r="3" spans="2:2" x14ac:dyDescent="0.25">
      <c r="B3" s="3" t="s">
        <v>402</v>
      </c>
    </row>
    <row r="4" spans="2:2" x14ac:dyDescent="0.25">
      <c r="B4" s="3" t="s">
        <v>403</v>
      </c>
    </row>
    <row r="5" spans="2:2" x14ac:dyDescent="0.25">
      <c r="B5" s="3" t="s">
        <v>404</v>
      </c>
    </row>
    <row r="6" spans="2:2" x14ac:dyDescent="0.25">
      <c r="B6" s="3" t="s">
        <v>405</v>
      </c>
    </row>
    <row r="7" spans="2:2" x14ac:dyDescent="0.25">
      <c r="B7" s="3" t="s">
        <v>406</v>
      </c>
    </row>
    <row r="8" spans="2:2" x14ac:dyDescent="0.25">
      <c r="B8" s="3" t="s">
        <v>407</v>
      </c>
    </row>
    <row r="9" spans="2:2" x14ac:dyDescent="0.25">
      <c r="B9" s="3" t="s">
        <v>408</v>
      </c>
    </row>
    <row r="10" spans="2:2" x14ac:dyDescent="0.25">
      <c r="B10" s="3" t="s">
        <v>409</v>
      </c>
    </row>
    <row r="11" spans="2:2" x14ac:dyDescent="0.25">
      <c r="B11" s="3" t="s">
        <v>410</v>
      </c>
    </row>
    <row r="12" spans="2:2" x14ac:dyDescent="0.25">
      <c r="B12" s="3" t="s">
        <v>411</v>
      </c>
    </row>
    <row r="13" spans="2:2" x14ac:dyDescent="0.25">
      <c r="B13" s="3" t="s">
        <v>412</v>
      </c>
    </row>
    <row r="14" spans="2:2" x14ac:dyDescent="0.25">
      <c r="B14" s="3" t="s">
        <v>413</v>
      </c>
    </row>
    <row r="15" spans="2:2" x14ac:dyDescent="0.25">
      <c r="B15" s="3" t="s">
        <v>416</v>
      </c>
    </row>
    <row r="16" spans="2:2" x14ac:dyDescent="0.25">
      <c r="B16" s="3" t="s">
        <v>417</v>
      </c>
    </row>
    <row r="17" spans="2:2" x14ac:dyDescent="0.25">
      <c r="B17" s="3" t="s">
        <v>418</v>
      </c>
    </row>
    <row r="18" spans="2:2" x14ac:dyDescent="0.25">
      <c r="B18" s="3" t="s">
        <v>419</v>
      </c>
    </row>
    <row r="19" spans="2:2" x14ac:dyDescent="0.25">
      <c r="B19" s="3" t="s">
        <v>420</v>
      </c>
    </row>
    <row r="20" spans="2:2" x14ac:dyDescent="0.25">
      <c r="B20" s="3" t="s">
        <v>421</v>
      </c>
    </row>
    <row r="21" spans="2:2" x14ac:dyDescent="0.25">
      <c r="B21" s="3" t="s">
        <v>422</v>
      </c>
    </row>
    <row r="22" spans="2:2" x14ac:dyDescent="0.25">
      <c r="B22" s="3" t="s">
        <v>423</v>
      </c>
    </row>
    <row r="23" spans="2:2" x14ac:dyDescent="0.25">
      <c r="B23" s="3" t="s">
        <v>424</v>
      </c>
    </row>
    <row r="24" spans="2:2" x14ac:dyDescent="0.25">
      <c r="B24" s="3" t="s">
        <v>425</v>
      </c>
    </row>
    <row r="25" spans="2:2" x14ac:dyDescent="0.25">
      <c r="B25" s="3" t="s">
        <v>426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CB34-ADFF-479E-9C0D-EF0E2DBCB938}">
  <dimension ref="B2:C154"/>
  <sheetViews>
    <sheetView topLeftCell="A153" workbookViewId="0">
      <selection activeCell="B155" sqref="B155"/>
    </sheetView>
  </sheetViews>
  <sheetFormatPr defaultRowHeight="15" x14ac:dyDescent="0.25"/>
  <cols>
    <col min="2" max="2" width="28.42578125" bestFit="1" customWidth="1"/>
  </cols>
  <sheetData>
    <row r="2" spans="2:2" x14ac:dyDescent="0.25">
      <c r="B2" t="s">
        <v>230</v>
      </c>
    </row>
    <row r="3" spans="2:2" x14ac:dyDescent="0.25">
      <c r="B3" t="s">
        <v>231</v>
      </c>
    </row>
    <row r="4" spans="2:2" x14ac:dyDescent="0.25">
      <c r="B4" t="s">
        <v>232</v>
      </c>
    </row>
    <row r="5" spans="2:2" x14ac:dyDescent="0.25">
      <c r="B5" t="s">
        <v>233</v>
      </c>
    </row>
    <row r="6" spans="2:2" x14ac:dyDescent="0.25">
      <c r="B6" t="s">
        <v>234</v>
      </c>
    </row>
    <row r="7" spans="2:2" x14ac:dyDescent="0.25">
      <c r="B7" t="s">
        <v>235</v>
      </c>
    </row>
    <row r="8" spans="2:2" x14ac:dyDescent="0.25">
      <c r="B8" t="s">
        <v>236</v>
      </c>
    </row>
    <row r="9" spans="2:2" x14ac:dyDescent="0.25">
      <c r="B9" t="s">
        <v>237</v>
      </c>
    </row>
    <row r="10" spans="2:2" x14ac:dyDescent="0.25">
      <c r="B10" t="s">
        <v>238</v>
      </c>
    </row>
    <row r="11" spans="2:2" x14ac:dyDescent="0.25">
      <c r="B11" t="s">
        <v>239</v>
      </c>
    </row>
    <row r="12" spans="2:2" x14ac:dyDescent="0.25">
      <c r="B12" t="s">
        <v>240</v>
      </c>
    </row>
    <row r="13" spans="2:2" x14ac:dyDescent="0.25">
      <c r="B13" t="s">
        <v>241</v>
      </c>
    </row>
    <row r="14" spans="2:2" x14ac:dyDescent="0.25">
      <c r="B14" t="s">
        <v>242</v>
      </c>
    </row>
    <row r="15" spans="2:2" x14ac:dyDescent="0.25">
      <c r="B15" t="s">
        <v>243</v>
      </c>
    </row>
    <row r="16" spans="2:2" x14ac:dyDescent="0.25">
      <c r="B16" t="s">
        <v>244</v>
      </c>
    </row>
    <row r="17" spans="2:2" x14ac:dyDescent="0.25">
      <c r="B17" t="s">
        <v>245</v>
      </c>
    </row>
    <row r="18" spans="2:2" x14ac:dyDescent="0.25">
      <c r="B18" t="s">
        <v>246</v>
      </c>
    </row>
    <row r="19" spans="2:2" x14ac:dyDescent="0.25">
      <c r="B19" t="s">
        <v>247</v>
      </c>
    </row>
    <row r="20" spans="2:2" x14ac:dyDescent="0.25">
      <c r="B20" t="s">
        <v>248</v>
      </c>
    </row>
    <row r="21" spans="2:2" x14ac:dyDescent="0.25">
      <c r="B21" t="s">
        <v>249</v>
      </c>
    </row>
    <row r="22" spans="2:2" x14ac:dyDescent="0.25">
      <c r="B22" t="s">
        <v>250</v>
      </c>
    </row>
    <row r="23" spans="2:2" x14ac:dyDescent="0.25">
      <c r="B23" t="s">
        <v>251</v>
      </c>
    </row>
    <row r="24" spans="2:2" x14ac:dyDescent="0.25">
      <c r="B24" t="s">
        <v>252</v>
      </c>
    </row>
    <row r="25" spans="2:2" x14ac:dyDescent="0.25">
      <c r="B25" t="s">
        <v>253</v>
      </c>
    </row>
    <row r="26" spans="2:2" x14ac:dyDescent="0.25">
      <c r="B26" t="s">
        <v>254</v>
      </c>
    </row>
    <row r="27" spans="2:2" x14ac:dyDescent="0.25">
      <c r="B27" t="s">
        <v>255</v>
      </c>
    </row>
    <row r="28" spans="2:2" x14ac:dyDescent="0.25">
      <c r="B28" t="s">
        <v>256</v>
      </c>
    </row>
    <row r="29" spans="2:2" x14ac:dyDescent="0.25">
      <c r="B29" t="s">
        <v>257</v>
      </c>
    </row>
    <row r="30" spans="2:2" x14ac:dyDescent="0.25">
      <c r="B30" t="s">
        <v>258</v>
      </c>
    </row>
    <row r="31" spans="2:2" x14ac:dyDescent="0.25">
      <c r="B31" t="s">
        <v>259</v>
      </c>
    </row>
    <row r="32" spans="2:2" x14ac:dyDescent="0.25">
      <c r="B32" t="s">
        <v>260</v>
      </c>
    </row>
    <row r="33" spans="2:2" x14ac:dyDescent="0.25">
      <c r="B33" t="s">
        <v>261</v>
      </c>
    </row>
    <row r="34" spans="2:2" x14ac:dyDescent="0.25">
      <c r="B34" t="s">
        <v>262</v>
      </c>
    </row>
    <row r="35" spans="2:2" x14ac:dyDescent="0.25">
      <c r="B35" t="s">
        <v>263</v>
      </c>
    </row>
    <row r="36" spans="2:2" x14ac:dyDescent="0.25">
      <c r="B36" t="s">
        <v>264</v>
      </c>
    </row>
    <row r="37" spans="2:2" x14ac:dyDescent="0.25">
      <c r="B37" t="s">
        <v>265</v>
      </c>
    </row>
    <row r="38" spans="2:2" x14ac:dyDescent="0.25">
      <c r="B38" t="s">
        <v>266</v>
      </c>
    </row>
    <row r="39" spans="2:2" x14ac:dyDescent="0.25">
      <c r="B39" t="s">
        <v>267</v>
      </c>
    </row>
    <row r="40" spans="2:2" x14ac:dyDescent="0.25">
      <c r="B40" t="s">
        <v>268</v>
      </c>
    </row>
    <row r="41" spans="2:2" x14ac:dyDescent="0.25">
      <c r="B41" t="s">
        <v>269</v>
      </c>
    </row>
    <row r="42" spans="2:2" x14ac:dyDescent="0.25">
      <c r="B42" t="s">
        <v>270</v>
      </c>
    </row>
    <row r="43" spans="2:2" x14ac:dyDescent="0.25">
      <c r="B43" t="s">
        <v>271</v>
      </c>
    </row>
    <row r="44" spans="2:2" x14ac:dyDescent="0.25">
      <c r="B44" t="s">
        <v>272</v>
      </c>
    </row>
    <row r="45" spans="2:2" x14ac:dyDescent="0.25">
      <c r="B45" t="s">
        <v>273</v>
      </c>
    </row>
    <row r="46" spans="2:2" x14ac:dyDescent="0.25">
      <c r="B46" t="s">
        <v>274</v>
      </c>
    </row>
    <row r="47" spans="2:2" x14ac:dyDescent="0.25">
      <c r="B47" t="s">
        <v>275</v>
      </c>
    </row>
    <row r="48" spans="2:2" x14ac:dyDescent="0.25">
      <c r="B48" t="s">
        <v>276</v>
      </c>
    </row>
    <row r="49" spans="2:2" x14ac:dyDescent="0.25">
      <c r="B49" t="s">
        <v>277</v>
      </c>
    </row>
    <row r="50" spans="2:2" x14ac:dyDescent="0.25">
      <c r="B50" t="s">
        <v>278</v>
      </c>
    </row>
    <row r="51" spans="2:2" x14ac:dyDescent="0.25">
      <c r="B51" t="s">
        <v>279</v>
      </c>
    </row>
    <row r="52" spans="2:2" x14ac:dyDescent="0.25">
      <c r="B52" t="s">
        <v>280</v>
      </c>
    </row>
    <row r="53" spans="2:2" x14ac:dyDescent="0.25">
      <c r="B53" t="s">
        <v>281</v>
      </c>
    </row>
    <row r="54" spans="2:2" x14ac:dyDescent="0.25">
      <c r="B54" t="s">
        <v>282</v>
      </c>
    </row>
    <row r="55" spans="2:2" x14ac:dyDescent="0.25">
      <c r="B55" t="s">
        <v>283</v>
      </c>
    </row>
    <row r="56" spans="2:2" x14ac:dyDescent="0.25">
      <c r="B56" t="s">
        <v>285</v>
      </c>
    </row>
    <row r="57" spans="2:2" x14ac:dyDescent="0.25">
      <c r="B57" t="s">
        <v>284</v>
      </c>
    </row>
    <row r="58" spans="2:2" x14ac:dyDescent="0.25">
      <c r="B58" t="s">
        <v>286</v>
      </c>
    </row>
    <row r="59" spans="2:2" x14ac:dyDescent="0.25">
      <c r="B59" t="s">
        <v>287</v>
      </c>
    </row>
    <row r="60" spans="2:2" x14ac:dyDescent="0.25">
      <c r="B60" t="s">
        <v>288</v>
      </c>
    </row>
    <row r="61" spans="2:2" x14ac:dyDescent="0.25">
      <c r="B61" t="s">
        <v>289</v>
      </c>
    </row>
    <row r="62" spans="2:2" x14ac:dyDescent="0.25">
      <c r="B62" t="s">
        <v>290</v>
      </c>
    </row>
    <row r="63" spans="2:2" x14ac:dyDescent="0.25">
      <c r="B63" t="s">
        <v>291</v>
      </c>
    </row>
    <row r="64" spans="2:2" x14ac:dyDescent="0.25">
      <c r="B64" t="s">
        <v>292</v>
      </c>
    </row>
    <row r="65" spans="2:2" x14ac:dyDescent="0.25">
      <c r="B65" t="s">
        <v>293</v>
      </c>
    </row>
    <row r="66" spans="2:2" x14ac:dyDescent="0.25">
      <c r="B66" t="s">
        <v>294</v>
      </c>
    </row>
    <row r="67" spans="2:2" x14ac:dyDescent="0.25">
      <c r="B67" t="s">
        <v>295</v>
      </c>
    </row>
    <row r="68" spans="2:2" x14ac:dyDescent="0.25">
      <c r="B68" t="s">
        <v>296</v>
      </c>
    </row>
    <row r="69" spans="2:2" x14ac:dyDescent="0.25">
      <c r="B69" t="s">
        <v>297</v>
      </c>
    </row>
    <row r="70" spans="2:2" x14ac:dyDescent="0.25">
      <c r="B70" t="s">
        <v>298</v>
      </c>
    </row>
    <row r="71" spans="2:2" x14ac:dyDescent="0.25">
      <c r="B71" t="s">
        <v>299</v>
      </c>
    </row>
    <row r="72" spans="2:2" x14ac:dyDescent="0.25">
      <c r="B72" t="s">
        <v>300</v>
      </c>
    </row>
    <row r="73" spans="2:2" x14ac:dyDescent="0.25">
      <c r="B73" t="s">
        <v>301</v>
      </c>
    </row>
    <row r="74" spans="2:2" x14ac:dyDescent="0.25">
      <c r="B74" t="s">
        <v>302</v>
      </c>
    </row>
    <row r="75" spans="2:2" x14ac:dyDescent="0.25">
      <c r="B75" t="s">
        <v>303</v>
      </c>
    </row>
    <row r="76" spans="2:2" x14ac:dyDescent="0.25">
      <c r="B76" t="s">
        <v>304</v>
      </c>
    </row>
    <row r="77" spans="2:2" x14ac:dyDescent="0.25">
      <c r="B77" t="s">
        <v>305</v>
      </c>
    </row>
    <row r="78" spans="2:2" x14ac:dyDescent="0.25">
      <c r="B78" t="s">
        <v>306</v>
      </c>
    </row>
    <row r="79" spans="2:2" x14ac:dyDescent="0.25">
      <c r="B79" t="s">
        <v>307</v>
      </c>
    </row>
    <row r="80" spans="2:2" x14ac:dyDescent="0.25">
      <c r="B80" t="s">
        <v>308</v>
      </c>
    </row>
    <row r="81" spans="2:2" x14ac:dyDescent="0.25">
      <c r="B81" t="s">
        <v>309</v>
      </c>
    </row>
    <row r="82" spans="2:2" x14ac:dyDescent="0.25">
      <c r="B82" t="s">
        <v>310</v>
      </c>
    </row>
    <row r="83" spans="2:2" x14ac:dyDescent="0.25">
      <c r="B83" t="s">
        <v>311</v>
      </c>
    </row>
    <row r="84" spans="2:2" x14ac:dyDescent="0.25">
      <c r="B84" t="s">
        <v>312</v>
      </c>
    </row>
    <row r="85" spans="2:2" x14ac:dyDescent="0.25">
      <c r="B85" t="s">
        <v>313</v>
      </c>
    </row>
    <row r="86" spans="2:2" x14ac:dyDescent="0.25">
      <c r="B86" t="s">
        <v>314</v>
      </c>
    </row>
    <row r="87" spans="2:2" x14ac:dyDescent="0.25">
      <c r="B87" t="s">
        <v>315</v>
      </c>
    </row>
    <row r="88" spans="2:2" x14ac:dyDescent="0.25">
      <c r="B88" t="s">
        <v>316</v>
      </c>
    </row>
    <row r="89" spans="2:2" x14ac:dyDescent="0.25">
      <c r="B89" t="s">
        <v>317</v>
      </c>
    </row>
    <row r="90" spans="2:2" x14ac:dyDescent="0.25">
      <c r="B90" t="s">
        <v>318</v>
      </c>
    </row>
    <row r="91" spans="2:2" x14ac:dyDescent="0.25">
      <c r="B91" t="s">
        <v>319</v>
      </c>
    </row>
    <row r="92" spans="2:2" x14ac:dyDescent="0.25">
      <c r="B92" t="s">
        <v>320</v>
      </c>
    </row>
    <row r="93" spans="2:2" x14ac:dyDescent="0.25">
      <c r="B93" t="s">
        <v>321</v>
      </c>
    </row>
    <row r="94" spans="2:2" x14ac:dyDescent="0.25">
      <c r="B94" t="s">
        <v>322</v>
      </c>
    </row>
    <row r="95" spans="2:2" x14ac:dyDescent="0.25">
      <c r="B95" t="s">
        <v>323</v>
      </c>
    </row>
    <row r="96" spans="2:2" x14ac:dyDescent="0.25">
      <c r="B96" t="s">
        <v>324</v>
      </c>
    </row>
    <row r="97" spans="2:2" x14ac:dyDescent="0.25">
      <c r="B97" t="s">
        <v>325</v>
      </c>
    </row>
    <row r="98" spans="2:2" x14ac:dyDescent="0.25">
      <c r="B98" t="s">
        <v>326</v>
      </c>
    </row>
    <row r="99" spans="2:2" x14ac:dyDescent="0.25">
      <c r="B99" t="s">
        <v>327</v>
      </c>
    </row>
    <row r="100" spans="2:2" x14ac:dyDescent="0.25">
      <c r="B100" t="s">
        <v>328</v>
      </c>
    </row>
    <row r="101" spans="2:2" x14ac:dyDescent="0.25">
      <c r="B101" t="s">
        <v>329</v>
      </c>
    </row>
    <row r="102" spans="2:2" x14ac:dyDescent="0.25">
      <c r="B102" t="s">
        <v>330</v>
      </c>
    </row>
    <row r="103" spans="2:2" x14ac:dyDescent="0.25">
      <c r="B103" t="s">
        <v>331</v>
      </c>
    </row>
    <row r="104" spans="2:2" x14ac:dyDescent="0.25">
      <c r="B104" t="s">
        <v>332</v>
      </c>
    </row>
    <row r="105" spans="2:2" x14ac:dyDescent="0.25">
      <c r="B105" t="s">
        <v>333</v>
      </c>
    </row>
    <row r="106" spans="2:2" x14ac:dyDescent="0.25">
      <c r="B106" t="s">
        <v>334</v>
      </c>
    </row>
    <row r="107" spans="2:2" x14ac:dyDescent="0.25">
      <c r="B107" t="s">
        <v>335</v>
      </c>
    </row>
    <row r="108" spans="2:2" x14ac:dyDescent="0.25">
      <c r="B108" t="s">
        <v>336</v>
      </c>
    </row>
    <row r="109" spans="2:2" x14ac:dyDescent="0.25">
      <c r="B109" t="s">
        <v>337</v>
      </c>
    </row>
    <row r="110" spans="2:2" x14ac:dyDescent="0.25">
      <c r="B110" t="s">
        <v>338</v>
      </c>
    </row>
    <row r="111" spans="2:2" x14ac:dyDescent="0.25">
      <c r="B111" t="s">
        <v>339</v>
      </c>
    </row>
    <row r="112" spans="2:2" x14ac:dyDescent="0.25">
      <c r="B112" t="s">
        <v>340</v>
      </c>
    </row>
    <row r="113" spans="2:3" x14ac:dyDescent="0.25">
      <c r="B113" t="s">
        <v>236</v>
      </c>
    </row>
    <row r="114" spans="2:3" x14ac:dyDescent="0.25">
      <c r="B114" t="s">
        <v>341</v>
      </c>
    </row>
    <row r="115" spans="2:3" x14ac:dyDescent="0.25">
      <c r="B115" t="s">
        <v>269</v>
      </c>
    </row>
    <row r="116" spans="2:3" x14ac:dyDescent="0.25">
      <c r="B116" t="s">
        <v>342</v>
      </c>
    </row>
    <row r="117" spans="2:3" x14ac:dyDescent="0.25">
      <c r="B117" t="s">
        <v>343</v>
      </c>
    </row>
    <row r="118" spans="2:3" x14ac:dyDescent="0.25">
      <c r="B118" t="s">
        <v>344</v>
      </c>
    </row>
    <row r="119" spans="2:3" x14ac:dyDescent="0.25">
      <c r="B119" t="s">
        <v>345</v>
      </c>
    </row>
    <row r="120" spans="2:3" x14ac:dyDescent="0.25">
      <c r="B120" t="s">
        <v>346</v>
      </c>
    </row>
    <row r="121" spans="2:3" x14ac:dyDescent="0.25">
      <c r="B121" t="s">
        <v>347</v>
      </c>
    </row>
    <row r="122" spans="2:3" x14ac:dyDescent="0.25">
      <c r="B122" t="s">
        <v>348</v>
      </c>
    </row>
    <row r="123" spans="2:3" x14ac:dyDescent="0.25">
      <c r="B123" t="s">
        <v>349</v>
      </c>
    </row>
    <row r="124" spans="2:3" x14ac:dyDescent="0.25">
      <c r="B124" t="s">
        <v>350</v>
      </c>
    </row>
    <row r="125" spans="2:3" x14ac:dyDescent="0.25">
      <c r="B125" t="s">
        <v>351</v>
      </c>
    </row>
    <row r="126" spans="2:3" x14ac:dyDescent="0.25">
      <c r="B126" t="s">
        <v>352</v>
      </c>
      <c r="C126" t="s">
        <v>353</v>
      </c>
    </row>
    <row r="127" spans="2:3" x14ac:dyDescent="0.25">
      <c r="B127" t="s">
        <v>354</v>
      </c>
    </row>
    <row r="128" spans="2:3" x14ac:dyDescent="0.25">
      <c r="B128" t="s">
        <v>355</v>
      </c>
    </row>
    <row r="129" spans="2:3" x14ac:dyDescent="0.25">
      <c r="B129" t="s">
        <v>356</v>
      </c>
    </row>
    <row r="130" spans="2:3" x14ac:dyDescent="0.25">
      <c r="B130" t="s">
        <v>357</v>
      </c>
    </row>
    <row r="131" spans="2:3" x14ac:dyDescent="0.25">
      <c r="B131" t="s">
        <v>358</v>
      </c>
      <c r="C131" t="s">
        <v>359</v>
      </c>
    </row>
    <row r="132" spans="2:3" x14ac:dyDescent="0.25">
      <c r="B132" t="s">
        <v>360</v>
      </c>
    </row>
    <row r="133" spans="2:3" x14ac:dyDescent="0.25">
      <c r="B133" t="s">
        <v>361</v>
      </c>
    </row>
    <row r="134" spans="2:3" x14ac:dyDescent="0.25">
      <c r="B134" t="s">
        <v>362</v>
      </c>
    </row>
    <row r="135" spans="2:3" x14ac:dyDescent="0.25">
      <c r="B135" t="s">
        <v>363</v>
      </c>
    </row>
    <row r="136" spans="2:3" x14ac:dyDescent="0.25">
      <c r="B136" t="s">
        <v>364</v>
      </c>
    </row>
    <row r="137" spans="2:3" x14ac:dyDescent="0.25">
      <c r="B137" t="s">
        <v>365</v>
      </c>
    </row>
    <row r="138" spans="2:3" x14ac:dyDescent="0.25">
      <c r="B138" t="s">
        <v>366</v>
      </c>
    </row>
    <row r="139" spans="2:3" x14ac:dyDescent="0.25">
      <c r="B139" t="s">
        <v>367</v>
      </c>
    </row>
    <row r="140" spans="2:3" x14ac:dyDescent="0.25">
      <c r="B140" t="s">
        <v>368</v>
      </c>
    </row>
    <row r="141" spans="2:3" x14ac:dyDescent="0.25">
      <c r="B141" t="s">
        <v>369</v>
      </c>
    </row>
    <row r="142" spans="2:3" x14ac:dyDescent="0.25">
      <c r="B142" t="s">
        <v>370</v>
      </c>
    </row>
    <row r="143" spans="2:3" x14ac:dyDescent="0.25">
      <c r="B143" t="s">
        <v>371</v>
      </c>
    </row>
    <row r="144" spans="2:3" x14ac:dyDescent="0.25">
      <c r="B144" t="s">
        <v>372</v>
      </c>
    </row>
    <row r="145" spans="2:2" x14ac:dyDescent="0.25">
      <c r="B145" t="s">
        <v>373</v>
      </c>
    </row>
    <row r="146" spans="2:2" x14ac:dyDescent="0.25">
      <c r="B146" t="s">
        <v>374</v>
      </c>
    </row>
    <row r="147" spans="2:2" x14ac:dyDescent="0.25">
      <c r="B147" t="s">
        <v>375</v>
      </c>
    </row>
    <row r="148" spans="2:2" x14ac:dyDescent="0.25">
      <c r="B148" t="s">
        <v>376</v>
      </c>
    </row>
    <row r="149" spans="2:2" x14ac:dyDescent="0.25">
      <c r="B149" t="s">
        <v>377</v>
      </c>
    </row>
    <row r="150" spans="2:2" x14ac:dyDescent="0.25">
      <c r="B150" t="s">
        <v>378</v>
      </c>
    </row>
    <row r="151" spans="2:2" x14ac:dyDescent="0.25">
      <c r="B151" t="s">
        <v>379</v>
      </c>
    </row>
    <row r="152" spans="2:2" x14ac:dyDescent="0.25">
      <c r="B152" t="s">
        <v>380</v>
      </c>
    </row>
    <row r="153" spans="2:2" x14ac:dyDescent="0.25">
      <c r="B153" t="s">
        <v>381</v>
      </c>
    </row>
    <row r="154" spans="2:2" x14ac:dyDescent="0.25">
      <c r="B154" t="s">
        <v>504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880A-F73E-432E-86F7-9AAFE9801D79}">
  <dimension ref="B2:D108"/>
  <sheetViews>
    <sheetView topLeftCell="A92" workbookViewId="0">
      <selection activeCell="C109" sqref="C109"/>
    </sheetView>
  </sheetViews>
  <sheetFormatPr defaultRowHeight="15" x14ac:dyDescent="0.25"/>
  <cols>
    <col min="2" max="2" width="56" customWidth="1"/>
  </cols>
  <sheetData>
    <row r="2" spans="2:2" x14ac:dyDescent="0.25">
      <c r="B2" t="s">
        <v>13</v>
      </c>
    </row>
    <row r="3" spans="2:2" x14ac:dyDescent="0.25">
      <c r="B3" t="s">
        <v>14</v>
      </c>
    </row>
    <row r="4" spans="2:2" x14ac:dyDescent="0.25">
      <c r="B4" t="s">
        <v>15</v>
      </c>
    </row>
    <row r="5" spans="2:2" x14ac:dyDescent="0.25">
      <c r="B5" t="s">
        <v>16</v>
      </c>
    </row>
    <row r="6" spans="2:2" x14ac:dyDescent="0.25">
      <c r="B6" t="s">
        <v>17</v>
      </c>
    </row>
    <row r="7" spans="2:2" x14ac:dyDescent="0.25">
      <c r="B7" t="s">
        <v>18</v>
      </c>
    </row>
    <row r="8" spans="2:2" x14ac:dyDescent="0.25">
      <c r="B8" t="s">
        <v>19</v>
      </c>
    </row>
    <row r="9" spans="2:2" x14ac:dyDescent="0.25">
      <c r="B9" t="s">
        <v>20</v>
      </c>
    </row>
    <row r="10" spans="2:2" x14ac:dyDescent="0.25">
      <c r="B10" t="s">
        <v>21</v>
      </c>
    </row>
    <row r="11" spans="2:2" x14ac:dyDescent="0.25">
      <c r="B11" t="s">
        <v>22</v>
      </c>
    </row>
    <row r="12" spans="2:2" x14ac:dyDescent="0.25">
      <c r="B12" t="s">
        <v>23</v>
      </c>
    </row>
    <row r="13" spans="2:2" x14ac:dyDescent="0.25">
      <c r="B13" t="s">
        <v>24</v>
      </c>
    </row>
    <row r="14" spans="2:2" x14ac:dyDescent="0.25">
      <c r="B14" t="s">
        <v>25</v>
      </c>
    </row>
    <row r="15" spans="2:2" x14ac:dyDescent="0.25">
      <c r="B15" t="s">
        <v>26</v>
      </c>
    </row>
    <row r="16" spans="2:2" x14ac:dyDescent="0.25">
      <c r="B16" t="s">
        <v>27</v>
      </c>
    </row>
    <row r="17" spans="2:4" x14ac:dyDescent="0.25">
      <c r="B17" t="s">
        <v>28</v>
      </c>
    </row>
    <row r="18" spans="2:4" x14ac:dyDescent="0.25">
      <c r="B18" t="s">
        <v>29</v>
      </c>
    </row>
    <row r="19" spans="2:4" x14ac:dyDescent="0.25">
      <c r="B19" t="s">
        <v>30</v>
      </c>
    </row>
    <row r="20" spans="2:4" x14ac:dyDescent="0.25">
      <c r="B20" t="s">
        <v>31</v>
      </c>
    </row>
    <row r="21" spans="2:4" x14ac:dyDescent="0.25">
      <c r="B21" t="s">
        <v>32</v>
      </c>
    </row>
    <row r="22" spans="2:4" x14ac:dyDescent="0.25">
      <c r="B22" t="s">
        <v>33</v>
      </c>
    </row>
    <row r="23" spans="2:4" x14ac:dyDescent="0.25">
      <c r="B23" t="s">
        <v>34</v>
      </c>
    </row>
    <row r="24" spans="2:4" x14ac:dyDescent="0.25">
      <c r="B24" t="s">
        <v>35</v>
      </c>
    </row>
    <row r="25" spans="2:4" x14ac:dyDescent="0.25">
      <c r="B25" t="s">
        <v>36</v>
      </c>
    </row>
    <row r="26" spans="2:4" x14ac:dyDescent="0.25">
      <c r="B26" t="s">
        <v>37</v>
      </c>
    </row>
    <row r="27" spans="2:4" x14ac:dyDescent="0.25">
      <c r="B27" t="s">
        <v>38</v>
      </c>
    </row>
    <row r="28" spans="2:4" x14ac:dyDescent="0.25">
      <c r="B28" t="s">
        <v>39</v>
      </c>
    </row>
    <row r="29" spans="2:4" x14ac:dyDescent="0.25">
      <c r="B29" t="s">
        <v>40</v>
      </c>
      <c r="D29" t="s">
        <v>42</v>
      </c>
    </row>
    <row r="30" spans="2:4" x14ac:dyDescent="0.25">
      <c r="B30" t="s">
        <v>41</v>
      </c>
    </row>
    <row r="31" spans="2:4" x14ac:dyDescent="0.25">
      <c r="B31" t="s">
        <v>43</v>
      </c>
    </row>
    <row r="32" spans="2:4" x14ac:dyDescent="0.25">
      <c r="B32" t="s">
        <v>44</v>
      </c>
    </row>
    <row r="33" spans="2:2" x14ac:dyDescent="0.25">
      <c r="B33" t="s">
        <v>45</v>
      </c>
    </row>
    <row r="34" spans="2:2" x14ac:dyDescent="0.25">
      <c r="B34" t="s">
        <v>46</v>
      </c>
    </row>
    <row r="35" spans="2:2" x14ac:dyDescent="0.25">
      <c r="B35" t="s">
        <v>47</v>
      </c>
    </row>
    <row r="36" spans="2:2" x14ac:dyDescent="0.25">
      <c r="B36" t="s">
        <v>48</v>
      </c>
    </row>
    <row r="37" spans="2:2" x14ac:dyDescent="0.25">
      <c r="B37" t="s">
        <v>49</v>
      </c>
    </row>
    <row r="38" spans="2:2" x14ac:dyDescent="0.25">
      <c r="B38" t="s">
        <v>50</v>
      </c>
    </row>
    <row r="39" spans="2:2" x14ac:dyDescent="0.25">
      <c r="B39" t="s">
        <v>51</v>
      </c>
    </row>
    <row r="40" spans="2:2" x14ac:dyDescent="0.25">
      <c r="B40" t="s">
        <v>52</v>
      </c>
    </row>
    <row r="41" spans="2:2" x14ac:dyDescent="0.25">
      <c r="B41" t="s">
        <v>53</v>
      </c>
    </row>
    <row r="42" spans="2:2" x14ac:dyDescent="0.25">
      <c r="B42" t="s">
        <v>54</v>
      </c>
    </row>
    <row r="43" spans="2:2" x14ac:dyDescent="0.25">
      <c r="B43" t="s">
        <v>55</v>
      </c>
    </row>
    <row r="44" spans="2:2" x14ac:dyDescent="0.25">
      <c r="B44" t="s">
        <v>56</v>
      </c>
    </row>
    <row r="45" spans="2:2" x14ac:dyDescent="0.25">
      <c r="B45" t="s">
        <v>57</v>
      </c>
    </row>
    <row r="46" spans="2:2" x14ac:dyDescent="0.25">
      <c r="B46" t="s">
        <v>58</v>
      </c>
    </row>
    <row r="47" spans="2:2" x14ac:dyDescent="0.25">
      <c r="B47" t="s">
        <v>59</v>
      </c>
    </row>
    <row r="48" spans="2:2" x14ac:dyDescent="0.25">
      <c r="B48" t="s">
        <v>60</v>
      </c>
    </row>
    <row r="49" spans="2:2" x14ac:dyDescent="0.25">
      <c r="B49" t="s">
        <v>61</v>
      </c>
    </row>
    <row r="50" spans="2:2" x14ac:dyDescent="0.25">
      <c r="B50" t="s">
        <v>62</v>
      </c>
    </row>
    <row r="51" spans="2:2" x14ac:dyDescent="0.25">
      <c r="B51" t="s">
        <v>63</v>
      </c>
    </row>
    <row r="52" spans="2:2" x14ac:dyDescent="0.25">
      <c r="B52" t="s">
        <v>64</v>
      </c>
    </row>
    <row r="53" spans="2:2" x14ac:dyDescent="0.25">
      <c r="B53" t="s">
        <v>65</v>
      </c>
    </row>
    <row r="54" spans="2:2" x14ac:dyDescent="0.25">
      <c r="B54" t="s">
        <v>66</v>
      </c>
    </row>
    <row r="55" spans="2:2" x14ac:dyDescent="0.25">
      <c r="B55" t="s">
        <v>67</v>
      </c>
    </row>
    <row r="56" spans="2:2" x14ac:dyDescent="0.25">
      <c r="B56" t="s">
        <v>68</v>
      </c>
    </row>
    <row r="57" spans="2:2" x14ac:dyDescent="0.25">
      <c r="B57" t="s">
        <v>69</v>
      </c>
    </row>
    <row r="58" spans="2:2" x14ac:dyDescent="0.25">
      <c r="B58" t="s">
        <v>70</v>
      </c>
    </row>
    <row r="59" spans="2:2" x14ac:dyDescent="0.25">
      <c r="B59" t="s">
        <v>71</v>
      </c>
    </row>
    <row r="60" spans="2:2" x14ac:dyDescent="0.25">
      <c r="B60" t="s">
        <v>72</v>
      </c>
    </row>
    <row r="61" spans="2:2" x14ac:dyDescent="0.25">
      <c r="B61" t="s">
        <v>73</v>
      </c>
    </row>
    <row r="62" spans="2:2" x14ac:dyDescent="0.25">
      <c r="B62" t="s">
        <v>74</v>
      </c>
    </row>
    <row r="63" spans="2:2" x14ac:dyDescent="0.25">
      <c r="B63" t="s">
        <v>75</v>
      </c>
    </row>
    <row r="64" spans="2:2" x14ac:dyDescent="0.25">
      <c r="B64" t="s">
        <v>76</v>
      </c>
    </row>
    <row r="65" spans="2:2" x14ac:dyDescent="0.25">
      <c r="B65" t="s">
        <v>77</v>
      </c>
    </row>
    <row r="66" spans="2:2" x14ac:dyDescent="0.25">
      <c r="B66" t="s">
        <v>78</v>
      </c>
    </row>
    <row r="67" spans="2:2" x14ac:dyDescent="0.25">
      <c r="B67" t="s">
        <v>79</v>
      </c>
    </row>
    <row r="68" spans="2:2" x14ac:dyDescent="0.25">
      <c r="B68" t="s">
        <v>80</v>
      </c>
    </row>
    <row r="69" spans="2:2" x14ac:dyDescent="0.25">
      <c r="B69" t="s">
        <v>81</v>
      </c>
    </row>
    <row r="70" spans="2:2" x14ac:dyDescent="0.25">
      <c r="B70" t="s">
        <v>82</v>
      </c>
    </row>
    <row r="71" spans="2:2" x14ac:dyDescent="0.25">
      <c r="B71" t="s">
        <v>83</v>
      </c>
    </row>
    <row r="72" spans="2:2" x14ac:dyDescent="0.25">
      <c r="B72" t="s">
        <v>84</v>
      </c>
    </row>
    <row r="73" spans="2:2" x14ac:dyDescent="0.25">
      <c r="B73" t="s">
        <v>85</v>
      </c>
    </row>
    <row r="74" spans="2:2" x14ac:dyDescent="0.25">
      <c r="B74" t="s">
        <v>86</v>
      </c>
    </row>
    <row r="75" spans="2:2" x14ac:dyDescent="0.25">
      <c r="B75" t="s">
        <v>87</v>
      </c>
    </row>
    <row r="76" spans="2:2" x14ac:dyDescent="0.25">
      <c r="B76" t="s">
        <v>88</v>
      </c>
    </row>
    <row r="77" spans="2:2" x14ac:dyDescent="0.25">
      <c r="B77" t="s">
        <v>89</v>
      </c>
    </row>
    <row r="78" spans="2:2" x14ac:dyDescent="0.25">
      <c r="B78" t="s">
        <v>90</v>
      </c>
    </row>
    <row r="79" spans="2:2" x14ac:dyDescent="0.25">
      <c r="B79" t="s">
        <v>91</v>
      </c>
    </row>
    <row r="80" spans="2:2" x14ac:dyDescent="0.25">
      <c r="B80" t="s">
        <v>92</v>
      </c>
    </row>
    <row r="81" spans="2:2" x14ac:dyDescent="0.25">
      <c r="B81" t="s">
        <v>93</v>
      </c>
    </row>
    <row r="82" spans="2:2" x14ac:dyDescent="0.25">
      <c r="B82" t="s">
        <v>94</v>
      </c>
    </row>
    <row r="83" spans="2:2" x14ac:dyDescent="0.25">
      <c r="B83" t="s">
        <v>95</v>
      </c>
    </row>
    <row r="84" spans="2:2" x14ac:dyDescent="0.25">
      <c r="B84" t="s">
        <v>96</v>
      </c>
    </row>
    <row r="85" spans="2:2" x14ac:dyDescent="0.25">
      <c r="B85" t="s">
        <v>97</v>
      </c>
    </row>
    <row r="86" spans="2:2" x14ac:dyDescent="0.25">
      <c r="B86" t="s">
        <v>98</v>
      </c>
    </row>
    <row r="87" spans="2:2" x14ac:dyDescent="0.25">
      <c r="B87" t="s">
        <v>99</v>
      </c>
    </row>
    <row r="88" spans="2:2" x14ac:dyDescent="0.25">
      <c r="B88" t="s">
        <v>100</v>
      </c>
    </row>
    <row r="89" spans="2:2" x14ac:dyDescent="0.25">
      <c r="B89" t="s">
        <v>101</v>
      </c>
    </row>
    <row r="90" spans="2:2" x14ac:dyDescent="0.25">
      <c r="B90" t="s">
        <v>102</v>
      </c>
    </row>
    <row r="91" spans="2:2" x14ac:dyDescent="0.25">
      <c r="B91" t="s">
        <v>103</v>
      </c>
    </row>
    <row r="92" spans="2:2" x14ac:dyDescent="0.25">
      <c r="B92" t="s">
        <v>104</v>
      </c>
    </row>
    <row r="93" spans="2:2" x14ac:dyDescent="0.25">
      <c r="B93" t="s">
        <v>105</v>
      </c>
    </row>
    <row r="94" spans="2:2" x14ac:dyDescent="0.25">
      <c r="B94" t="s">
        <v>106</v>
      </c>
    </row>
    <row r="95" spans="2:2" x14ac:dyDescent="0.25">
      <c r="B95" t="s">
        <v>107</v>
      </c>
    </row>
    <row r="96" spans="2:2" x14ac:dyDescent="0.25">
      <c r="B96" t="s">
        <v>108</v>
      </c>
    </row>
    <row r="97" spans="2:2" x14ac:dyDescent="0.25">
      <c r="B97" t="s">
        <v>109</v>
      </c>
    </row>
    <row r="98" spans="2:2" x14ac:dyDescent="0.25">
      <c r="B98" t="s">
        <v>110</v>
      </c>
    </row>
    <row r="99" spans="2:2" x14ac:dyDescent="0.25">
      <c r="B99" t="s">
        <v>111</v>
      </c>
    </row>
    <row r="100" spans="2:2" x14ac:dyDescent="0.25">
      <c r="B100" t="s">
        <v>112</v>
      </c>
    </row>
    <row r="101" spans="2:2" x14ac:dyDescent="0.25">
      <c r="B101" t="s">
        <v>113</v>
      </c>
    </row>
    <row r="102" spans="2:2" x14ac:dyDescent="0.25">
      <c r="B102" t="s">
        <v>114</v>
      </c>
    </row>
    <row r="103" spans="2:2" x14ac:dyDescent="0.25">
      <c r="B103" t="s">
        <v>115</v>
      </c>
    </row>
    <row r="104" spans="2:2" x14ac:dyDescent="0.25">
      <c r="B104" t="s">
        <v>116</v>
      </c>
    </row>
    <row r="105" spans="2:2" x14ac:dyDescent="0.25">
      <c r="B105" t="s">
        <v>117</v>
      </c>
    </row>
    <row r="106" spans="2:2" x14ac:dyDescent="0.25">
      <c r="B106" t="s">
        <v>118</v>
      </c>
    </row>
    <row r="107" spans="2:2" x14ac:dyDescent="0.25">
      <c r="B107" t="s">
        <v>414</v>
      </c>
    </row>
    <row r="108" spans="2:2" x14ac:dyDescent="0.25">
      <c r="B108" t="s">
        <v>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8696-46FA-4B2E-A12D-1B73A48D555D}">
  <dimension ref="B2:C103"/>
  <sheetViews>
    <sheetView tabSelected="1" topLeftCell="A85" workbookViewId="0">
      <selection activeCell="B104" sqref="B104"/>
    </sheetView>
  </sheetViews>
  <sheetFormatPr defaultRowHeight="15" x14ac:dyDescent="0.25"/>
  <cols>
    <col min="2" max="2" width="40.5703125" bestFit="1" customWidth="1"/>
  </cols>
  <sheetData>
    <row r="2" spans="2:2" x14ac:dyDescent="0.25">
      <c r="B2" t="s">
        <v>119</v>
      </c>
    </row>
    <row r="3" spans="2:2" x14ac:dyDescent="0.25">
      <c r="B3" t="s">
        <v>120</v>
      </c>
    </row>
    <row r="4" spans="2:2" x14ac:dyDescent="0.25">
      <c r="B4" t="s">
        <v>121</v>
      </c>
    </row>
    <row r="5" spans="2:2" x14ac:dyDescent="0.25">
      <c r="B5" t="s">
        <v>122</v>
      </c>
    </row>
    <row r="6" spans="2:2" x14ac:dyDescent="0.25">
      <c r="B6" t="s">
        <v>123</v>
      </c>
    </row>
    <row r="7" spans="2:2" x14ac:dyDescent="0.25">
      <c r="B7" t="s">
        <v>124</v>
      </c>
    </row>
    <row r="8" spans="2:2" x14ac:dyDescent="0.25">
      <c r="B8" t="s">
        <v>125</v>
      </c>
    </row>
    <row r="9" spans="2:2" x14ac:dyDescent="0.25">
      <c r="B9" t="s">
        <v>126</v>
      </c>
    </row>
    <row r="10" spans="2:2" x14ac:dyDescent="0.25">
      <c r="B10" t="s">
        <v>127</v>
      </c>
    </row>
    <row r="11" spans="2:2" x14ac:dyDescent="0.25">
      <c r="B11" t="s">
        <v>128</v>
      </c>
    </row>
    <row r="12" spans="2:2" x14ac:dyDescent="0.25">
      <c r="B12" t="s">
        <v>129</v>
      </c>
    </row>
    <row r="13" spans="2:2" x14ac:dyDescent="0.25">
      <c r="B13" t="s">
        <v>130</v>
      </c>
    </row>
    <row r="14" spans="2:2" x14ac:dyDescent="0.25">
      <c r="B14" t="s">
        <v>131</v>
      </c>
    </row>
    <row r="15" spans="2:2" x14ac:dyDescent="0.25">
      <c r="B15" t="s">
        <v>132</v>
      </c>
    </row>
    <row r="16" spans="2:2" x14ac:dyDescent="0.25">
      <c r="B16" t="s">
        <v>133</v>
      </c>
    </row>
    <row r="17" spans="2:3" x14ac:dyDescent="0.25">
      <c r="B17" t="s">
        <v>134</v>
      </c>
    </row>
    <row r="18" spans="2:3" x14ac:dyDescent="0.25">
      <c r="B18" t="s">
        <v>135</v>
      </c>
    </row>
    <row r="19" spans="2:3" x14ac:dyDescent="0.25">
      <c r="B19" t="s">
        <v>136</v>
      </c>
    </row>
    <row r="20" spans="2:3" x14ac:dyDescent="0.25">
      <c r="B20" t="s">
        <v>137</v>
      </c>
    </row>
    <row r="21" spans="2:3" x14ac:dyDescent="0.25">
      <c r="B21" t="s">
        <v>138</v>
      </c>
    </row>
    <row r="22" spans="2:3" x14ac:dyDescent="0.25">
      <c r="B22" t="s">
        <v>139</v>
      </c>
    </row>
    <row r="23" spans="2:3" x14ac:dyDescent="0.25">
      <c r="B23" t="s">
        <v>140</v>
      </c>
    </row>
    <row r="24" spans="2:3" x14ac:dyDescent="0.25">
      <c r="B24" t="s">
        <v>141</v>
      </c>
    </row>
    <row r="25" spans="2:3" x14ac:dyDescent="0.25">
      <c r="B25" t="s">
        <v>197</v>
      </c>
    </row>
    <row r="26" spans="2:3" x14ac:dyDescent="0.25">
      <c r="B26" t="s">
        <v>198</v>
      </c>
    </row>
    <row r="27" spans="2:3" x14ac:dyDescent="0.25">
      <c r="B27" t="s">
        <v>199</v>
      </c>
    </row>
    <row r="28" spans="2:3" x14ac:dyDescent="0.25">
      <c r="B28" t="s">
        <v>200</v>
      </c>
    </row>
    <row r="29" spans="2:3" x14ac:dyDescent="0.25">
      <c r="B29" t="s">
        <v>201</v>
      </c>
      <c r="C29" t="s">
        <v>215</v>
      </c>
    </row>
    <row r="30" spans="2:3" x14ac:dyDescent="0.25">
      <c r="B30" t="s">
        <v>202</v>
      </c>
    </row>
    <row r="31" spans="2:3" x14ac:dyDescent="0.25">
      <c r="B31" t="s">
        <v>203</v>
      </c>
    </row>
    <row r="32" spans="2:3" x14ac:dyDescent="0.25">
      <c r="B32" t="s">
        <v>204</v>
      </c>
    </row>
    <row r="33" spans="2:2" x14ac:dyDescent="0.25">
      <c r="B33" t="s">
        <v>205</v>
      </c>
    </row>
    <row r="34" spans="2:2" x14ac:dyDescent="0.25">
      <c r="B34" t="s">
        <v>206</v>
      </c>
    </row>
    <row r="35" spans="2:2" x14ac:dyDescent="0.25">
      <c r="B35" t="s">
        <v>207</v>
      </c>
    </row>
    <row r="36" spans="2:2" x14ac:dyDescent="0.25">
      <c r="B36" t="s">
        <v>208</v>
      </c>
    </row>
    <row r="37" spans="2:2" x14ac:dyDescent="0.25">
      <c r="B37" t="s">
        <v>209</v>
      </c>
    </row>
    <row r="38" spans="2:2" x14ac:dyDescent="0.25">
      <c r="B38" t="s">
        <v>210</v>
      </c>
    </row>
    <row r="39" spans="2:2" x14ac:dyDescent="0.25">
      <c r="B39" t="s">
        <v>211</v>
      </c>
    </row>
    <row r="40" spans="2:2" x14ac:dyDescent="0.25">
      <c r="B40" t="s">
        <v>212</v>
      </c>
    </row>
    <row r="41" spans="2:2" x14ac:dyDescent="0.25">
      <c r="B41" t="s">
        <v>213</v>
      </c>
    </row>
    <row r="42" spans="2:2" x14ac:dyDescent="0.25">
      <c r="B42" t="s">
        <v>214</v>
      </c>
    </row>
    <row r="43" spans="2:2" x14ac:dyDescent="0.25">
      <c r="B43" t="s">
        <v>216</v>
      </c>
    </row>
    <row r="44" spans="2:2" x14ac:dyDescent="0.25">
      <c r="B44" t="s">
        <v>217</v>
      </c>
    </row>
    <row r="45" spans="2:2" x14ac:dyDescent="0.25">
      <c r="B45" t="s">
        <v>218</v>
      </c>
    </row>
    <row r="46" spans="2:2" x14ac:dyDescent="0.25">
      <c r="B46" t="s">
        <v>219</v>
      </c>
    </row>
    <row r="47" spans="2:2" x14ac:dyDescent="0.25">
      <c r="B47" t="s">
        <v>220</v>
      </c>
    </row>
    <row r="48" spans="2:2" x14ac:dyDescent="0.25">
      <c r="B48" t="s">
        <v>221</v>
      </c>
    </row>
    <row r="49" spans="2:2" x14ac:dyDescent="0.25">
      <c r="B49" t="s">
        <v>222</v>
      </c>
    </row>
    <row r="50" spans="2:2" x14ac:dyDescent="0.25">
      <c r="B50" t="s">
        <v>223</v>
      </c>
    </row>
    <row r="51" spans="2:2" x14ac:dyDescent="0.25">
      <c r="B51" t="s">
        <v>224</v>
      </c>
    </row>
    <row r="52" spans="2:2" x14ac:dyDescent="0.25">
      <c r="B52" t="s">
        <v>225</v>
      </c>
    </row>
    <row r="53" spans="2:2" x14ac:dyDescent="0.25">
      <c r="B53" t="s">
        <v>226</v>
      </c>
    </row>
    <row r="54" spans="2:2" x14ac:dyDescent="0.25">
      <c r="B54" t="s">
        <v>227</v>
      </c>
    </row>
    <row r="55" spans="2:2" x14ac:dyDescent="0.25">
      <c r="B55" t="s">
        <v>228</v>
      </c>
    </row>
    <row r="56" spans="2:2" x14ac:dyDescent="0.25">
      <c r="B56" t="s">
        <v>229</v>
      </c>
    </row>
    <row r="57" spans="2:2" x14ac:dyDescent="0.25">
      <c r="B57" t="s">
        <v>386</v>
      </c>
    </row>
    <row r="58" spans="2:2" x14ac:dyDescent="0.25">
      <c r="B58" t="s">
        <v>387</v>
      </c>
    </row>
    <row r="59" spans="2:2" x14ac:dyDescent="0.25">
      <c r="B59" t="s">
        <v>388</v>
      </c>
    </row>
    <row r="60" spans="2:2" x14ac:dyDescent="0.25">
      <c r="B60" t="s">
        <v>389</v>
      </c>
    </row>
    <row r="61" spans="2:2" x14ac:dyDescent="0.25">
      <c r="B61" t="s">
        <v>390</v>
      </c>
    </row>
    <row r="62" spans="2:2" x14ac:dyDescent="0.25">
      <c r="B62" t="s">
        <v>391</v>
      </c>
    </row>
    <row r="63" spans="2:2" x14ac:dyDescent="0.25">
      <c r="B63" t="s">
        <v>392</v>
      </c>
    </row>
    <row r="64" spans="2:2" x14ac:dyDescent="0.25">
      <c r="B64" t="s">
        <v>393</v>
      </c>
    </row>
    <row r="65" spans="2:2" x14ac:dyDescent="0.25">
      <c r="B65" t="s">
        <v>394</v>
      </c>
    </row>
    <row r="66" spans="2:2" x14ac:dyDescent="0.25">
      <c r="B66" t="s">
        <v>395</v>
      </c>
    </row>
    <row r="67" spans="2:2" x14ac:dyDescent="0.25">
      <c r="B67" t="s">
        <v>396</v>
      </c>
    </row>
    <row r="68" spans="2:2" x14ac:dyDescent="0.25">
      <c r="B68" t="s">
        <v>397</v>
      </c>
    </row>
    <row r="69" spans="2:2" x14ac:dyDescent="0.25">
      <c r="B69" t="s">
        <v>398</v>
      </c>
    </row>
    <row r="70" spans="2:2" x14ac:dyDescent="0.25">
      <c r="B70" t="s">
        <v>399</v>
      </c>
    </row>
    <row r="71" spans="2:2" x14ac:dyDescent="0.25">
      <c r="B71" t="s">
        <v>400</v>
      </c>
    </row>
    <row r="72" spans="2:2" x14ac:dyDescent="0.25">
      <c r="B72" t="s">
        <v>469</v>
      </c>
    </row>
    <row r="73" spans="2:2" x14ac:dyDescent="0.25">
      <c r="B73" t="s">
        <v>470</v>
      </c>
    </row>
    <row r="74" spans="2:2" x14ac:dyDescent="0.25">
      <c r="B74" t="s">
        <v>471</v>
      </c>
    </row>
    <row r="75" spans="2:2" x14ac:dyDescent="0.25">
      <c r="B75" t="s">
        <v>472</v>
      </c>
    </row>
    <row r="76" spans="2:2" x14ac:dyDescent="0.25">
      <c r="B76" t="s">
        <v>473</v>
      </c>
    </row>
    <row r="77" spans="2:2" x14ac:dyDescent="0.25">
      <c r="B77" t="s">
        <v>474</v>
      </c>
    </row>
    <row r="78" spans="2:2" x14ac:dyDescent="0.25">
      <c r="B78" t="s">
        <v>475</v>
      </c>
    </row>
    <row r="79" spans="2:2" x14ac:dyDescent="0.25">
      <c r="B79" t="s">
        <v>476</v>
      </c>
    </row>
    <row r="80" spans="2:2" x14ac:dyDescent="0.25">
      <c r="B80" t="s">
        <v>477</v>
      </c>
    </row>
    <row r="81" spans="2:2" x14ac:dyDescent="0.25">
      <c r="B81" t="s">
        <v>478</v>
      </c>
    </row>
    <row r="82" spans="2:2" x14ac:dyDescent="0.25">
      <c r="B82" t="s">
        <v>479</v>
      </c>
    </row>
    <row r="83" spans="2:2" x14ac:dyDescent="0.25">
      <c r="B83" t="s">
        <v>480</v>
      </c>
    </row>
    <row r="84" spans="2:2" x14ac:dyDescent="0.25">
      <c r="B84" t="s">
        <v>481</v>
      </c>
    </row>
    <row r="85" spans="2:2" x14ac:dyDescent="0.25">
      <c r="B85" t="s">
        <v>482</v>
      </c>
    </row>
    <row r="86" spans="2:2" x14ac:dyDescent="0.25">
      <c r="B86" t="s">
        <v>483</v>
      </c>
    </row>
    <row r="87" spans="2:2" x14ac:dyDescent="0.25">
      <c r="B87" t="s">
        <v>484</v>
      </c>
    </row>
    <row r="88" spans="2:2" x14ac:dyDescent="0.25">
      <c r="B88" t="s">
        <v>485</v>
      </c>
    </row>
    <row r="89" spans="2:2" x14ac:dyDescent="0.25">
      <c r="B89" t="s">
        <v>486</v>
      </c>
    </row>
    <row r="90" spans="2:2" x14ac:dyDescent="0.25">
      <c r="B90" t="s">
        <v>487</v>
      </c>
    </row>
    <row r="91" spans="2:2" x14ac:dyDescent="0.25">
      <c r="B91" t="s">
        <v>488</v>
      </c>
    </row>
    <row r="92" spans="2:2" x14ac:dyDescent="0.25">
      <c r="B92" t="s">
        <v>489</v>
      </c>
    </row>
    <row r="93" spans="2:2" x14ac:dyDescent="0.25">
      <c r="B93" t="s">
        <v>490</v>
      </c>
    </row>
    <row r="94" spans="2:2" x14ac:dyDescent="0.25">
      <c r="B94" t="s">
        <v>521</v>
      </c>
    </row>
    <row r="95" spans="2:2" x14ac:dyDescent="0.25">
      <c r="B95" t="s">
        <v>522</v>
      </c>
    </row>
    <row r="96" spans="2:2" x14ac:dyDescent="0.25">
      <c r="B96" t="s">
        <v>523</v>
      </c>
    </row>
    <row r="97" spans="2:2" x14ac:dyDescent="0.25">
      <c r="B97" t="s">
        <v>212</v>
      </c>
    </row>
    <row r="98" spans="2:2" x14ac:dyDescent="0.25">
      <c r="B98" t="s">
        <v>524</v>
      </c>
    </row>
    <row r="99" spans="2:2" x14ac:dyDescent="0.25">
      <c r="B99" t="s">
        <v>76</v>
      </c>
    </row>
    <row r="100" spans="2:2" x14ac:dyDescent="0.25">
      <c r="B100" t="s">
        <v>525</v>
      </c>
    </row>
    <row r="101" spans="2:2" x14ac:dyDescent="0.25">
      <c r="B101" t="s">
        <v>526</v>
      </c>
    </row>
    <row r="102" spans="2:2" x14ac:dyDescent="0.25">
      <c r="B102" t="s">
        <v>527</v>
      </c>
    </row>
    <row r="103" spans="2:2" x14ac:dyDescent="0.25">
      <c r="B103" t="s">
        <v>528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C1A6-3D37-4948-890A-4097FF5CDA50}">
  <dimension ref="A1:B27"/>
  <sheetViews>
    <sheetView topLeftCell="A13" workbookViewId="0">
      <selection activeCell="C28" sqref="C28"/>
    </sheetView>
  </sheetViews>
  <sheetFormatPr defaultRowHeight="15" x14ac:dyDescent="0.25"/>
  <cols>
    <col min="2" max="2" width="31" bestFit="1" customWidth="1"/>
  </cols>
  <sheetData>
    <row r="1" spans="1:2" x14ac:dyDescent="0.25">
      <c r="A1" t="s">
        <v>142</v>
      </c>
    </row>
    <row r="2" spans="1:2" x14ac:dyDescent="0.25">
      <c r="B2" t="s">
        <v>143</v>
      </c>
    </row>
    <row r="3" spans="1:2" x14ac:dyDescent="0.25">
      <c r="B3" t="s">
        <v>144</v>
      </c>
    </row>
    <row r="4" spans="1:2" x14ac:dyDescent="0.25">
      <c r="B4" t="s">
        <v>145</v>
      </c>
    </row>
    <row r="5" spans="1:2" x14ac:dyDescent="0.25">
      <c r="B5" t="s">
        <v>146</v>
      </c>
    </row>
    <row r="6" spans="1:2" x14ac:dyDescent="0.25">
      <c r="B6" t="s">
        <v>147</v>
      </c>
    </row>
    <row r="7" spans="1:2" x14ac:dyDescent="0.25">
      <c r="B7" t="s">
        <v>148</v>
      </c>
    </row>
    <row r="8" spans="1:2" x14ac:dyDescent="0.25">
      <c r="B8" t="s">
        <v>149</v>
      </c>
    </row>
    <row r="9" spans="1:2" x14ac:dyDescent="0.25">
      <c r="B9" t="s">
        <v>150</v>
      </c>
    </row>
    <row r="10" spans="1:2" x14ac:dyDescent="0.25">
      <c r="B10" t="s">
        <v>151</v>
      </c>
    </row>
    <row r="11" spans="1:2" x14ac:dyDescent="0.25">
      <c r="B11" t="s">
        <v>152</v>
      </c>
    </row>
    <row r="12" spans="1:2" x14ac:dyDescent="0.25">
      <c r="B12" t="s">
        <v>153</v>
      </c>
    </row>
    <row r="13" spans="1:2" x14ac:dyDescent="0.25">
      <c r="B13" t="s">
        <v>154</v>
      </c>
    </row>
    <row r="14" spans="1:2" x14ac:dyDescent="0.25">
      <c r="B14" t="s">
        <v>155</v>
      </c>
    </row>
    <row r="15" spans="1:2" x14ac:dyDescent="0.25">
      <c r="B15" t="s">
        <v>156</v>
      </c>
    </row>
    <row r="16" spans="1:2" x14ac:dyDescent="0.25">
      <c r="B16" t="s">
        <v>157</v>
      </c>
    </row>
    <row r="17" spans="2:2" x14ac:dyDescent="0.25">
      <c r="B17" t="s">
        <v>158</v>
      </c>
    </row>
    <row r="18" spans="2:2" x14ac:dyDescent="0.25">
      <c r="B18" t="s">
        <v>159</v>
      </c>
    </row>
    <row r="19" spans="2:2" x14ac:dyDescent="0.25">
      <c r="B19" t="s">
        <v>160</v>
      </c>
    </row>
    <row r="20" spans="2:2" x14ac:dyDescent="0.25">
      <c r="B20" t="s">
        <v>161</v>
      </c>
    </row>
    <row r="21" spans="2:2" x14ac:dyDescent="0.25">
      <c r="B21" t="s">
        <v>162</v>
      </c>
    </row>
    <row r="22" spans="2:2" x14ac:dyDescent="0.25">
      <c r="B22" t="s">
        <v>163</v>
      </c>
    </row>
    <row r="23" spans="2:2" x14ac:dyDescent="0.25">
      <c r="B23" t="s">
        <v>164</v>
      </c>
    </row>
    <row r="24" spans="2:2" x14ac:dyDescent="0.25">
      <c r="B24" t="s">
        <v>165</v>
      </c>
    </row>
    <row r="25" spans="2:2" x14ac:dyDescent="0.25">
      <c r="B25" t="s">
        <v>166</v>
      </c>
    </row>
    <row r="26" spans="2:2" x14ac:dyDescent="0.25">
      <c r="B26" t="s">
        <v>167</v>
      </c>
    </row>
    <row r="27" spans="2:2" x14ac:dyDescent="0.25">
      <c r="B27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statistics tools</vt:lpstr>
      <vt:lpstr>AI</vt:lpstr>
      <vt:lpstr>Sheet3</vt:lpstr>
      <vt:lpstr>machine learning </vt:lpstr>
      <vt:lpstr>mind</vt:lpstr>
      <vt:lpstr>probability </vt:lpstr>
      <vt:lpstr>maths for ml</vt:lpstr>
      <vt:lpstr>stat ml</vt:lpstr>
      <vt:lpstr>computer 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2021-08-28T12:27:05Z</dcterms:modified>
</cp:coreProperties>
</file>