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Desktop\Master in CS\Second Semester\CCN\Programming 2\"/>
    </mc:Choice>
  </mc:AlternateContent>
  <bookViews>
    <workbookView xWindow="0" yWindow="0" windowWidth="23040" windowHeight="9084"/>
  </bookViews>
  <sheets>
    <sheet name="raw data analysis" sheetId="1" r:id="rId1"/>
    <sheet name="Q1 &amp; Q2" sheetId="3" r:id="rId2"/>
    <sheet name="Q3 &amp; Q4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H7" i="3"/>
  <c r="H6" i="3"/>
  <c r="H5" i="3"/>
  <c r="H4" i="3"/>
  <c r="H3" i="3"/>
  <c r="H2" i="3"/>
  <c r="D11" i="2"/>
  <c r="D10" i="2"/>
  <c r="D9" i="2"/>
  <c r="D8" i="2"/>
  <c r="D7" i="2"/>
  <c r="D6" i="2"/>
  <c r="D5" i="2"/>
  <c r="D4" i="2"/>
  <c r="D3" i="2"/>
  <c r="D2" i="2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<sst xmlns="http://schemas.openxmlformats.org/spreadsheetml/2006/main" count="116" uniqueCount="46">
  <si>
    <t>Node Name</t>
  </si>
  <si>
    <t>Pair_1_A</t>
  </si>
  <si>
    <t>Pair_1_B</t>
  </si>
  <si>
    <t>Pair_2_A</t>
  </si>
  <si>
    <t>Pair_2_B</t>
  </si>
  <si>
    <t>Pair_4_A</t>
  </si>
  <si>
    <t>Pair_4_B</t>
  </si>
  <si>
    <t>Pair_6_A</t>
  </si>
  <si>
    <t>Pair_6_B</t>
  </si>
  <si>
    <t>Pair_5_A</t>
  </si>
  <si>
    <t>Pair_5_B</t>
  </si>
  <si>
    <t>Min</t>
  </si>
  <si>
    <t>Avg</t>
  </si>
  <si>
    <t>Max</t>
  </si>
  <si>
    <t>Standard_Deviation</t>
  </si>
  <si>
    <t>planetlabone.ccs.neu.edu</t>
  </si>
  <si>
    <t>pl1.ucs.indiana.edu</t>
  </si>
  <si>
    <t>planetlab1.cs.purdue.edu</t>
  </si>
  <si>
    <t>planetlab-n1.wand.net.nz</t>
  </si>
  <si>
    <t>planetlab-3.cmcl.cs.cmu.edu</t>
  </si>
  <si>
    <t>plonk.cs.uwaterloo.ca</t>
  </si>
  <si>
    <t>ricepl-5.cs.rice.edu</t>
  </si>
  <si>
    <t>onelab4.info.ucl.ac.be</t>
  </si>
  <si>
    <t>planetlab01.cs.washington.edu</t>
  </si>
  <si>
    <t>pl2.6test.edu.cn</t>
  </si>
  <si>
    <t>US to US</t>
  </si>
  <si>
    <t>Trans Paciffic</t>
  </si>
  <si>
    <t>Trans Atlantic</t>
  </si>
  <si>
    <t>Inter Contient</t>
  </si>
  <si>
    <t>Packet Loss</t>
  </si>
  <si>
    <t>Node Denoted as</t>
  </si>
  <si>
    <t>Node used for</t>
  </si>
  <si>
    <t>Number of Outrage</t>
  </si>
  <si>
    <t>no hops</t>
  </si>
  <si>
    <t>Edge</t>
  </si>
  <si>
    <t>Core</t>
  </si>
  <si>
    <t>Edge Percentage</t>
  </si>
  <si>
    <t>Core Percentage</t>
  </si>
  <si>
    <t>Total packet send</t>
  </si>
  <si>
    <t>Packet Percentage</t>
  </si>
  <si>
    <t>Pair</t>
  </si>
  <si>
    <t>Pair1</t>
  </si>
  <si>
    <t>Pair2</t>
  </si>
  <si>
    <t>Pair4</t>
  </si>
  <si>
    <t>Pair5</t>
  </si>
  <si>
    <t>Pair3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</si>
</sst>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 vs 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analysis'!$L$1</c:f>
              <c:strCache>
                <c:ptCount val="1"/>
                <c:pt idx="0">
                  <c:v>Edge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analysis'!$L$2:$L$11</c:f>
              <c:numCache>
                <c:formatCode>General</c:formatCode>
                <c:ptCount val="10"/>
                <c:pt idx="0">
                  <c:v>0</c:v>
                </c:pt>
                <c:pt idx="1">
                  <c:v>0.40355125100887806</c:v>
                </c:pt>
                <c:pt idx="2">
                  <c:v>99.75186104218362</c:v>
                </c:pt>
                <c:pt idx="3">
                  <c:v>0</c:v>
                </c:pt>
                <c:pt idx="4">
                  <c:v>0</c:v>
                </c:pt>
                <c:pt idx="5">
                  <c:v>58.333333333333336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7-4C61-89F8-15B4F30A7892}"/>
            </c:ext>
          </c:extLst>
        </c:ser>
        <c:ser>
          <c:idx val="1"/>
          <c:order val="1"/>
          <c:tx>
            <c:strRef>
              <c:f>'raw data analysis'!$M$1</c:f>
              <c:strCache>
                <c:ptCount val="1"/>
                <c:pt idx="0">
                  <c:v>Core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analysis'!$M$2:$M$11</c:f>
              <c:numCache>
                <c:formatCode>General</c:formatCode>
                <c:ptCount val="10"/>
                <c:pt idx="0">
                  <c:v>100</c:v>
                </c:pt>
                <c:pt idx="1">
                  <c:v>99.596448748991122</c:v>
                </c:pt>
                <c:pt idx="2">
                  <c:v>0.24813895781637718</c:v>
                </c:pt>
                <c:pt idx="3">
                  <c:v>100</c:v>
                </c:pt>
                <c:pt idx="4">
                  <c:v>100</c:v>
                </c:pt>
                <c:pt idx="5">
                  <c:v>41.666666666666671</c:v>
                </c:pt>
                <c:pt idx="6">
                  <c:v>100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7-4C61-89F8-15B4F30A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091216"/>
        <c:axId val="1874014784"/>
      </c:lineChart>
      <c:catAx>
        <c:axId val="18670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14784"/>
        <c:crosses val="autoZero"/>
        <c:auto val="1"/>
        <c:lblAlgn val="ctr"/>
        <c:lblOffset val="100"/>
        <c:noMultiLvlLbl val="0"/>
      </c:catAx>
      <c:valAx>
        <c:axId val="18740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&amp; Q4'!$A$2</c:f>
              <c:strCache>
                <c:ptCount val="1"/>
                <c:pt idx="0">
                  <c:v>Pair_1_A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 &amp; Q4'!$D$1</c:f>
              <c:strCache>
                <c:ptCount val="1"/>
                <c:pt idx="0">
                  <c:v>Packet Percentage</c:v>
                </c:pt>
              </c:strCache>
            </c:strRef>
          </c:cat>
          <c:val>
            <c:numRef>
              <c:f>'Q3 &amp; Q4'!$D$2</c:f>
              <c:numCache>
                <c:formatCode>General</c:formatCode>
                <c:ptCount val="1"/>
                <c:pt idx="0">
                  <c:v>0.15840220385674933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8-4F67-812F-776777DC20F8}"/>
            </c:ext>
          </c:extLst>
        </c:ser>
        <c:ser>
          <c:idx val="1"/>
          <c:order val="1"/>
          <c:tx>
            <c:strRef>
              <c:f>'Q3 &amp; Q4'!$A$3</c:f>
              <c:strCache>
                <c:ptCount val="1"/>
                <c:pt idx="0">
                  <c:v>Pair_1_B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 &amp; Q4'!$D$1</c:f>
              <c:strCache>
                <c:ptCount val="1"/>
                <c:pt idx="0">
                  <c:v>Packet Percentage</c:v>
                </c:pt>
              </c:strCache>
            </c:strRef>
          </c:cat>
          <c:val>
            <c:numRef>
              <c:f>'Q3 &amp; Q4'!$D$3</c:f>
              <c:numCache>
                <c:formatCode>General</c:formatCode>
                <c:ptCount val="1"/>
                <c:pt idx="0">
                  <c:v>8.6206896551724144E-2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8-4F67-812F-776777DC20F8}"/>
            </c:ext>
          </c:extLst>
        </c:ser>
        <c:ser>
          <c:idx val="2"/>
          <c:order val="2"/>
          <c:tx>
            <c:strRef>
              <c:f>'Q3 &amp; Q4'!$A$4</c:f>
              <c:strCache>
                <c:ptCount val="1"/>
                <c:pt idx="0">
                  <c:v>Pair_2_A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 &amp; Q4'!$D$1</c:f>
              <c:strCache>
                <c:ptCount val="1"/>
                <c:pt idx="0">
                  <c:v>Packet Percentage</c:v>
                </c:pt>
              </c:strCache>
            </c:strRef>
          </c:cat>
          <c:val>
            <c:numRef>
              <c:f>'Q3 &amp; Q4'!$D$4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8-4F67-812F-776777DC20F8}"/>
            </c:ext>
          </c:extLst>
        </c:ser>
        <c:ser>
          <c:idx val="3"/>
          <c:order val="3"/>
          <c:tx>
            <c:strRef>
              <c:f>'Q3 &amp; Q4'!$A$5</c:f>
              <c:strCache>
                <c:ptCount val="1"/>
                <c:pt idx="0">
                  <c:v>Pair_2_B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'Q3 &amp; Q4'!$D$1</c:f>
              <c:strCache>
                <c:ptCount val="1"/>
                <c:pt idx="0">
                  <c:v>Packet Percentage</c:v>
                </c:pt>
              </c:strCache>
            </c:strRef>
          </c:cat>
          <c:val>
            <c:numRef>
              <c:f>'Q3 &amp; Q4'!$D$5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B8-4F67-812F-776777DC20F8}"/>
            </c:ext>
          </c:extLst>
        </c:ser>
        <c:ser>
          <c:idx val="4"/>
          <c:order val="4"/>
          <c:tx>
            <c:strRef>
              <c:f>'Q3 &amp; Q4'!$A$6</c:f>
              <c:strCache>
                <c:ptCount val="1"/>
                <c:pt idx="0">
                  <c:v>Pair_4_A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'Q3 &amp; Q4'!$D$1</c:f>
              <c:strCache>
                <c:ptCount val="1"/>
                <c:pt idx="0">
                  <c:v>Packet Percentage</c:v>
                </c:pt>
              </c:strCache>
            </c:strRef>
          </c:cat>
          <c:val>
            <c:numRef>
              <c:f>'Q3 &amp; Q4'!$D$6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B8-4F67-812F-776777DC20F8}"/>
            </c:ext>
          </c:extLst>
        </c:ser>
        <c:ser>
          <c:idx val="5"/>
          <c:order val="5"/>
          <c:tx>
            <c:strRef>
              <c:f>'Q3 &amp; Q4'!$A$7</c:f>
              <c:strCache>
                <c:ptCount val="1"/>
                <c:pt idx="0">
                  <c:v>Pair_4_B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'Q3 &amp; Q4'!$D$1</c:f>
              <c:strCache>
                <c:ptCount val="1"/>
                <c:pt idx="0">
                  <c:v>Packet Percentage</c:v>
                </c:pt>
              </c:strCache>
            </c:strRef>
          </c:cat>
          <c:val>
            <c:numRef>
              <c:f>'Q3 &amp; Q4'!$D$7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B8-4F67-812F-776777DC20F8}"/>
            </c:ext>
          </c:extLst>
        </c:ser>
        <c:ser>
          <c:idx val="6"/>
          <c:order val="6"/>
          <c:tx>
            <c:strRef>
              <c:f>'Q3 &amp; Q4'!$A$8</c:f>
              <c:strCache>
                <c:ptCount val="1"/>
                <c:pt idx="0">
                  <c:v>Pair_5_A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 &amp; Q4'!$D$1</c:f>
              <c:strCache>
                <c:ptCount val="1"/>
                <c:pt idx="0">
                  <c:v>Packet Percentage</c:v>
                </c:pt>
              </c:strCache>
            </c:strRef>
          </c:cat>
          <c:val>
            <c:numRef>
              <c:f>'Q3 &amp; Q4'!$D$8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B8-4F67-812F-776777DC20F8}"/>
            </c:ext>
          </c:extLst>
        </c:ser>
        <c:ser>
          <c:idx val="7"/>
          <c:order val="7"/>
          <c:tx>
            <c:strRef>
              <c:f>'Q3 &amp; Q4'!$A$9</c:f>
              <c:strCache>
                <c:ptCount val="1"/>
                <c:pt idx="0">
                  <c:v>Pair_5_B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 &amp; Q4'!$D$1</c:f>
              <c:strCache>
                <c:ptCount val="1"/>
                <c:pt idx="0">
                  <c:v>Packet Percentage</c:v>
                </c:pt>
              </c:strCache>
            </c:strRef>
          </c:cat>
          <c:val>
            <c:numRef>
              <c:f>'Q3 &amp; Q4'!$D$9</c:f>
              <c:numCache>
                <c:formatCode>General</c:formatCode>
                <c:ptCount val="1"/>
                <c:pt idx="0">
                  <c:v>2.4813895781637715E-2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B8-4F67-812F-776777DC20F8}"/>
            </c:ext>
          </c:extLst>
        </c:ser>
        <c:ser>
          <c:idx val="8"/>
          <c:order val="8"/>
          <c:tx>
            <c:strRef>
              <c:f>'Q3 &amp; Q4'!$A$10</c:f>
              <c:strCache>
                <c:ptCount val="1"/>
                <c:pt idx="0">
                  <c:v>Pair_6_A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 &amp; Q4'!$D$1</c:f>
              <c:strCache>
                <c:ptCount val="1"/>
                <c:pt idx="0">
                  <c:v>Packet Percentage</c:v>
                </c:pt>
              </c:strCache>
            </c:strRef>
          </c:cat>
          <c:val>
            <c:numRef>
              <c:f>'Q3 &amp; Q4'!$D$10</c:f>
              <c:numCache>
                <c:formatCode>General</c:formatCode>
                <c:ptCount val="1"/>
                <c:pt idx="0">
                  <c:v>2.4875621890547261E-2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B8-4F67-812F-776777DC20F8}"/>
            </c:ext>
          </c:extLst>
        </c:ser>
        <c:ser>
          <c:idx val="9"/>
          <c:order val="9"/>
          <c:tx>
            <c:strRef>
              <c:f>'Q3 &amp; Q4'!$A$11</c:f>
              <c:strCache>
                <c:ptCount val="1"/>
                <c:pt idx="0">
                  <c:v>Pair_6_B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 &amp; Q4'!$D$1</c:f>
              <c:strCache>
                <c:ptCount val="1"/>
                <c:pt idx="0">
                  <c:v>Packet Percentage</c:v>
                </c:pt>
              </c:strCache>
            </c:strRef>
          </c:cat>
          <c:val>
            <c:numRef>
              <c:f>'Q3 &amp; Q4'!$D$11</c:f>
              <c:numCache>
                <c:formatCode>General</c:formatCode>
                <c:ptCount val="1"/>
                <c:pt idx="0">
                  <c:v>3.7313432835820899E-2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B8-4F67-812F-776777DC2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678832"/>
        <c:axId val="1602352848"/>
      </c:barChart>
      <c:catAx>
        <c:axId val="18726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52848"/>
        <c:crosses val="autoZero"/>
        <c:auto val="1"/>
        <c:lblAlgn val="ctr"/>
        <c:lblOffset val="100"/>
        <c:noMultiLvlLbl val="0"/>
      </c:catAx>
      <c:valAx>
        <c:axId val="1602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12</xdr:row>
      <xdr:rowOff>15240</xdr:rowOff>
    </xdr:from>
    <xdr:to>
      <xdr:col>5</xdr:col>
      <xdr:colOff>266700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E9C94-6E6E-4323-A7F7-7AE0FC96E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640080</xdr:colOff>
      <xdr:row>12</xdr:row>
      <xdr:rowOff>38100</xdr:rowOff>
    </xdr:from>
    <xdr:to>
      <xdr:col>11</xdr:col>
      <xdr:colOff>495300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7DC2B-7711-4055-A989-680294726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nelab4.info.ucl.ac.be/" TargetMode="External"/><Relationship Id="rId3" Type="http://schemas.openxmlformats.org/officeDocument/2006/relationships/hyperlink" Target="http://planetlab1.cs.purdue.edu/" TargetMode="External"/><Relationship Id="rId7" Type="http://schemas.openxmlformats.org/officeDocument/2006/relationships/hyperlink" Target="http://ricepl-5.cs.rice.edu/" TargetMode="External"/><Relationship Id="rId2" Type="http://schemas.openxmlformats.org/officeDocument/2006/relationships/hyperlink" Target="http://pl1.ucs.indiana.edu/" TargetMode="External"/><Relationship Id="rId1" Type="http://schemas.openxmlformats.org/officeDocument/2006/relationships/hyperlink" Target="http://planetlabone.ccs.neu.edu/" TargetMode="External"/><Relationship Id="rId6" Type="http://schemas.openxmlformats.org/officeDocument/2006/relationships/hyperlink" Target="http://plonk.cs.uwaterloo.ca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planetlab-3.cmcl.cs.cmu.edu/" TargetMode="External"/><Relationship Id="rId10" Type="http://schemas.openxmlformats.org/officeDocument/2006/relationships/hyperlink" Target="http://pl2.6test.edu.cn/" TargetMode="External"/><Relationship Id="rId4" Type="http://schemas.openxmlformats.org/officeDocument/2006/relationships/hyperlink" Target="http://planetlab-n1.wand.net.nz/" TargetMode="External"/><Relationship Id="rId9" Type="http://schemas.openxmlformats.org/officeDocument/2006/relationships/hyperlink" Target="https://planet-lab.org/db/nodes/node.php?id=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A14" sqref="A14:D24"/>
    </sheetView>
  </sheetViews>
  <sheetFormatPr defaultRowHeight="14.4" x14ac:dyDescent="0.3"/>
  <cols>
    <col min="1" max="1" width="33" customWidth="1"/>
    <col min="2" max="2" width="15.21875" bestFit="1" customWidth="1"/>
    <col min="3" max="3" width="14.5546875" customWidth="1"/>
    <col min="4" max="4" width="11.5546875" customWidth="1"/>
    <col min="5" max="6" width="18.77734375" customWidth="1"/>
    <col min="7" max="7" width="11.109375" customWidth="1"/>
    <col min="8" max="8" width="16.6640625" bestFit="1" customWidth="1"/>
    <col min="9" max="9" width="18" customWidth="1"/>
    <col min="10" max="10" width="26.6640625" bestFit="1" customWidth="1"/>
    <col min="11" max="11" width="13.5546875" customWidth="1"/>
    <col min="12" max="12" width="17" customWidth="1"/>
    <col min="13" max="13" width="17.5546875" customWidth="1"/>
  </cols>
  <sheetData>
    <row r="1" spans="1:13" s="1" customFormat="1" x14ac:dyDescent="0.3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38</v>
      </c>
      <c r="G1" s="5" t="s">
        <v>29</v>
      </c>
      <c r="H1" s="5" t="s">
        <v>39</v>
      </c>
      <c r="I1" s="5" t="s">
        <v>32</v>
      </c>
      <c r="J1" s="6" t="s">
        <v>34</v>
      </c>
      <c r="K1" s="6" t="s">
        <v>35</v>
      </c>
      <c r="L1" s="6" t="s">
        <v>36</v>
      </c>
      <c r="M1" s="6" t="s">
        <v>37</v>
      </c>
    </row>
    <row r="2" spans="1:13" x14ac:dyDescent="0.3">
      <c r="A2" s="3" t="s">
        <v>1</v>
      </c>
      <c r="B2" s="3">
        <v>29.541410364145626</v>
      </c>
      <c r="C2" s="3">
        <v>29.64353221</v>
      </c>
      <c r="D2" s="3">
        <v>30.08429692</v>
      </c>
      <c r="E2" s="3">
        <v>0.26854341700000001</v>
      </c>
      <c r="F2" s="3">
        <v>14520</v>
      </c>
      <c r="G2" s="3">
        <v>23</v>
      </c>
      <c r="H2" s="3">
        <f>(G2/F2)*100</f>
        <v>0.15840220385674933</v>
      </c>
      <c r="I2" s="9">
        <v>211</v>
      </c>
      <c r="J2" s="3">
        <v>0</v>
      </c>
      <c r="K2" s="3">
        <v>211</v>
      </c>
      <c r="L2" s="3">
        <v>0</v>
      </c>
      <c r="M2" s="3">
        <v>100</v>
      </c>
    </row>
    <row r="3" spans="1:13" x14ac:dyDescent="0.3">
      <c r="A3" s="3" t="s">
        <v>2</v>
      </c>
      <c r="B3" s="3">
        <v>29.458704430000001</v>
      </c>
      <c r="C3" s="3">
        <v>29.522229060000001</v>
      </c>
      <c r="D3" s="3">
        <v>29.983374380000001</v>
      </c>
      <c r="E3" s="3">
        <v>0.24951477799999999</v>
      </c>
      <c r="F3" s="3">
        <v>8120</v>
      </c>
      <c r="G3" s="3">
        <v>7</v>
      </c>
      <c r="H3" s="3">
        <f t="shared" ref="H3:H11" si="0">(G3/F3)*100</f>
        <v>8.6206896551724144E-2</v>
      </c>
      <c r="I3" s="9">
        <v>1239</v>
      </c>
      <c r="J3" s="3">
        <v>5</v>
      </c>
      <c r="K3" s="3">
        <v>1234</v>
      </c>
      <c r="L3" s="3">
        <v>0.40355125100887806</v>
      </c>
      <c r="M3" s="3">
        <v>99.596448748991122</v>
      </c>
    </row>
    <row r="4" spans="1:13" x14ac:dyDescent="0.3">
      <c r="A4" s="3" t="s">
        <v>3</v>
      </c>
      <c r="B4" s="3">
        <v>212.27918905472629</v>
      </c>
      <c r="C4" s="3">
        <v>222.60713681592023</v>
      </c>
      <c r="D4" s="3">
        <v>264.32769154228862</v>
      </c>
      <c r="E4" s="3">
        <v>13.354500000000005</v>
      </c>
      <c r="F4" s="3">
        <v>8040</v>
      </c>
      <c r="G4" s="3">
        <v>0</v>
      </c>
      <c r="H4" s="3">
        <f t="shared" si="0"/>
        <v>0</v>
      </c>
      <c r="I4" s="9">
        <v>403</v>
      </c>
      <c r="J4" s="3">
        <v>402</v>
      </c>
      <c r="K4" s="3">
        <v>1</v>
      </c>
      <c r="L4" s="3">
        <v>99.75186104218362</v>
      </c>
      <c r="M4" s="3">
        <v>0.24813895781637718</v>
      </c>
    </row>
    <row r="5" spans="1:13" x14ac:dyDescent="0.3">
      <c r="A5" s="3" t="s">
        <v>4</v>
      </c>
      <c r="B5" s="3">
        <v>212.15217661691537</v>
      </c>
      <c r="C5" s="3">
        <v>221.31358955223868</v>
      </c>
      <c r="D5" s="3">
        <v>261.38667164179105</v>
      </c>
      <c r="E5" s="3">
        <v>12.331184079601993</v>
      </c>
      <c r="F5" s="3">
        <v>8040</v>
      </c>
      <c r="G5" s="3">
        <v>0</v>
      </c>
      <c r="H5" s="3">
        <f t="shared" si="0"/>
        <v>0</v>
      </c>
      <c r="I5" s="9">
        <v>1</v>
      </c>
      <c r="J5" s="3">
        <v>0</v>
      </c>
      <c r="K5" s="3">
        <v>1</v>
      </c>
      <c r="L5" s="3">
        <v>0</v>
      </c>
      <c r="M5" s="3">
        <v>100</v>
      </c>
    </row>
    <row r="6" spans="1:13" x14ac:dyDescent="0.3">
      <c r="A6" s="3" t="s">
        <v>5</v>
      </c>
      <c r="B6" s="3">
        <v>31.935361596009983</v>
      </c>
      <c r="C6" s="3">
        <v>32.876760598503729</v>
      </c>
      <c r="D6" s="3">
        <v>35.818610972568592</v>
      </c>
      <c r="E6" s="3">
        <v>1.0606982543640895</v>
      </c>
      <c r="F6" s="3">
        <v>8060</v>
      </c>
      <c r="G6" s="3">
        <v>0</v>
      </c>
      <c r="H6" s="3">
        <f t="shared" si="0"/>
        <v>0</v>
      </c>
      <c r="I6" s="9">
        <v>2159</v>
      </c>
      <c r="J6" s="3">
        <v>0</v>
      </c>
      <c r="K6" s="3">
        <v>2159</v>
      </c>
      <c r="L6" s="3">
        <v>0</v>
      </c>
      <c r="M6" s="3">
        <v>100</v>
      </c>
    </row>
    <row r="7" spans="1:13" x14ac:dyDescent="0.3">
      <c r="A7" s="3" t="s">
        <v>6</v>
      </c>
      <c r="B7" s="3">
        <v>31.883957605985028</v>
      </c>
      <c r="C7" s="3">
        <v>32.63478553615964</v>
      </c>
      <c r="D7" s="3">
        <v>35.730049875311714</v>
      </c>
      <c r="E7" s="3">
        <v>0.99565586034912745</v>
      </c>
      <c r="F7" s="3">
        <v>8040</v>
      </c>
      <c r="G7" s="3">
        <v>0</v>
      </c>
      <c r="H7" s="3">
        <f t="shared" si="0"/>
        <v>0</v>
      </c>
      <c r="I7" s="9">
        <v>468</v>
      </c>
      <c r="J7" s="3">
        <v>273</v>
      </c>
      <c r="K7" s="3">
        <v>195</v>
      </c>
      <c r="L7" s="3">
        <v>58.333333333333336</v>
      </c>
      <c r="M7" s="3">
        <v>41.666666666666671</v>
      </c>
    </row>
    <row r="8" spans="1:13" x14ac:dyDescent="0.3">
      <c r="A8" s="3" t="s">
        <v>9</v>
      </c>
      <c r="B8" s="3">
        <v>123.96305486284297</v>
      </c>
      <c r="C8" s="3">
        <v>124.07793765586041</v>
      </c>
      <c r="D8" s="3">
        <v>124.39823690773069</v>
      </c>
      <c r="E8" s="3">
        <v>0.34986284289276814</v>
      </c>
      <c r="F8" s="3">
        <v>8040</v>
      </c>
      <c r="G8" s="3">
        <v>0</v>
      </c>
      <c r="H8" s="3">
        <f t="shared" si="0"/>
        <v>0</v>
      </c>
      <c r="I8" s="9">
        <v>401</v>
      </c>
      <c r="J8" s="3">
        <v>0</v>
      </c>
      <c r="K8" s="3">
        <v>401</v>
      </c>
      <c r="L8" s="3">
        <v>0</v>
      </c>
      <c r="M8" s="3">
        <v>100</v>
      </c>
    </row>
    <row r="9" spans="1:13" x14ac:dyDescent="0.3">
      <c r="A9" s="3" t="s">
        <v>10</v>
      </c>
      <c r="B9" s="3">
        <v>124.00895024875619</v>
      </c>
      <c r="C9" s="3">
        <v>124.13351243781086</v>
      </c>
      <c r="D9" s="3">
        <v>124.51364925373132</v>
      </c>
      <c r="E9" s="3">
        <v>0.36138308457711471</v>
      </c>
      <c r="F9" s="3">
        <v>8060</v>
      </c>
      <c r="G9" s="3">
        <v>2</v>
      </c>
      <c r="H9" s="3">
        <f t="shared" si="0"/>
        <v>2.4813895781637715E-2</v>
      </c>
      <c r="I9" s="8" t="s">
        <v>33</v>
      </c>
      <c r="J9" s="8" t="s">
        <v>33</v>
      </c>
      <c r="K9" s="8" t="s">
        <v>33</v>
      </c>
      <c r="L9" s="8" t="s">
        <v>33</v>
      </c>
      <c r="M9" s="8" t="s">
        <v>33</v>
      </c>
    </row>
    <row r="10" spans="1:13" x14ac:dyDescent="0.3">
      <c r="A10" s="3" t="s">
        <v>7</v>
      </c>
      <c r="B10" s="3">
        <v>179.95776309226929</v>
      </c>
      <c r="C10" s="3">
        <v>194.32274812967586</v>
      </c>
      <c r="D10" s="3">
        <v>223.48004488778034</v>
      </c>
      <c r="E10" s="3">
        <v>13.284952618453865</v>
      </c>
      <c r="F10" s="3">
        <v>8040</v>
      </c>
      <c r="G10" s="3">
        <v>2</v>
      </c>
      <c r="H10" s="3">
        <f t="shared" si="0"/>
        <v>2.4875621890547261E-2</v>
      </c>
      <c r="I10" s="9">
        <v>386</v>
      </c>
      <c r="J10" s="3">
        <v>0</v>
      </c>
      <c r="K10" s="3">
        <v>386</v>
      </c>
      <c r="L10" s="3">
        <v>0</v>
      </c>
      <c r="M10" s="3">
        <v>100</v>
      </c>
    </row>
    <row r="11" spans="1:13" x14ac:dyDescent="0.3">
      <c r="A11" s="3" t="s">
        <v>8</v>
      </c>
      <c r="B11" s="3">
        <v>179.81907730673302</v>
      </c>
      <c r="C11" s="3">
        <v>193.84687780548595</v>
      </c>
      <c r="D11" s="3">
        <v>223.987511221945</v>
      </c>
      <c r="E11" s="3">
        <v>13.39148129675811</v>
      </c>
      <c r="F11" s="3">
        <v>8040</v>
      </c>
      <c r="G11" s="3">
        <v>3</v>
      </c>
      <c r="H11" s="3">
        <f t="shared" si="0"/>
        <v>3.7313432835820899E-2</v>
      </c>
      <c r="I11" s="9">
        <v>804</v>
      </c>
      <c r="J11" s="3">
        <v>0</v>
      </c>
      <c r="K11" s="3">
        <v>804</v>
      </c>
      <c r="L11" s="3">
        <v>0</v>
      </c>
      <c r="M11" s="3">
        <v>100</v>
      </c>
    </row>
    <row r="14" spans="1:13" x14ac:dyDescent="0.3">
      <c r="A14" s="6" t="s">
        <v>0</v>
      </c>
      <c r="B14" s="6" t="s">
        <v>30</v>
      </c>
      <c r="C14" s="6" t="s">
        <v>31</v>
      </c>
      <c r="D14" s="7" t="s">
        <v>40</v>
      </c>
    </row>
    <row r="15" spans="1:13" x14ac:dyDescent="0.3">
      <c r="A15" s="4" t="s">
        <v>15</v>
      </c>
      <c r="B15" s="3" t="s">
        <v>1</v>
      </c>
      <c r="C15" s="3" t="s">
        <v>25</v>
      </c>
      <c r="D15" s="3" t="s">
        <v>41</v>
      </c>
    </row>
    <row r="16" spans="1:13" x14ac:dyDescent="0.3">
      <c r="A16" s="4" t="s">
        <v>16</v>
      </c>
      <c r="B16" s="3" t="s">
        <v>2</v>
      </c>
      <c r="C16" s="3" t="s">
        <v>25</v>
      </c>
      <c r="D16" s="3" t="s">
        <v>41</v>
      </c>
    </row>
    <row r="17" spans="1:4" x14ac:dyDescent="0.3">
      <c r="A17" s="4" t="s">
        <v>17</v>
      </c>
      <c r="B17" s="3" t="s">
        <v>3</v>
      </c>
      <c r="C17" s="3" t="s">
        <v>26</v>
      </c>
      <c r="D17" s="3" t="s">
        <v>42</v>
      </c>
    </row>
    <row r="18" spans="1:4" x14ac:dyDescent="0.3">
      <c r="A18" s="4" t="s">
        <v>18</v>
      </c>
      <c r="B18" s="3" t="s">
        <v>4</v>
      </c>
      <c r="C18" s="3" t="s">
        <v>26</v>
      </c>
      <c r="D18" s="3" t="s">
        <v>42</v>
      </c>
    </row>
    <row r="19" spans="1:4" x14ac:dyDescent="0.3">
      <c r="A19" s="4" t="s">
        <v>19</v>
      </c>
      <c r="B19" s="3" t="s">
        <v>5</v>
      </c>
      <c r="C19" s="3" t="s">
        <v>28</v>
      </c>
      <c r="D19" s="3" t="s">
        <v>45</v>
      </c>
    </row>
    <row r="20" spans="1:4" x14ac:dyDescent="0.3">
      <c r="A20" s="4" t="s">
        <v>20</v>
      </c>
      <c r="B20" s="3" t="s">
        <v>6</v>
      </c>
      <c r="C20" s="3" t="s">
        <v>27</v>
      </c>
      <c r="D20" s="3" t="s">
        <v>45</v>
      </c>
    </row>
    <row r="21" spans="1:4" x14ac:dyDescent="0.3">
      <c r="A21" s="4" t="s">
        <v>21</v>
      </c>
      <c r="B21" s="3" t="s">
        <v>9</v>
      </c>
      <c r="C21" s="3" t="s">
        <v>27</v>
      </c>
      <c r="D21" s="3" t="s">
        <v>43</v>
      </c>
    </row>
    <row r="22" spans="1:4" x14ac:dyDescent="0.3">
      <c r="A22" s="4" t="s">
        <v>22</v>
      </c>
      <c r="B22" s="3" t="s">
        <v>10</v>
      </c>
      <c r="C22" s="3" t="s">
        <v>27</v>
      </c>
      <c r="D22" s="3" t="s">
        <v>43</v>
      </c>
    </row>
    <row r="23" spans="1:4" x14ac:dyDescent="0.3">
      <c r="A23" s="4" t="s">
        <v>23</v>
      </c>
      <c r="B23" s="3" t="s">
        <v>7</v>
      </c>
      <c r="C23" s="3" t="s">
        <v>26</v>
      </c>
      <c r="D23" s="3" t="s">
        <v>44</v>
      </c>
    </row>
    <row r="24" spans="1:4" x14ac:dyDescent="0.3">
      <c r="A24" s="4" t="s">
        <v>24</v>
      </c>
      <c r="B24" s="3" t="s">
        <v>8</v>
      </c>
      <c r="C24" s="3" t="s">
        <v>26</v>
      </c>
      <c r="D24" s="3" t="s">
        <v>44</v>
      </c>
    </row>
  </sheetData>
  <hyperlinks>
    <hyperlink ref="A15" r:id="rId1" display="http://planetlabone.ccs.neu.edu/"/>
    <hyperlink ref="A16" r:id="rId2" display="http://pl1.ucs.indiana.edu/"/>
    <hyperlink ref="A17" r:id="rId3" display="http://planetlab1.cs.purdue.edu/"/>
    <hyperlink ref="A18" r:id="rId4" display="http://planetlab-n1.wand.net.nz/"/>
    <hyperlink ref="A19" r:id="rId5" display="http://planetlab-3.cmcl.cs.cmu.edu/"/>
    <hyperlink ref="A20" r:id="rId6" display="http://plonk.cs.uwaterloo.ca/"/>
    <hyperlink ref="A21" r:id="rId7" display="http://ricepl-5.cs.rice.edu/"/>
    <hyperlink ref="A22" r:id="rId8" display="http://onelab4.info.ucl.ac.be/"/>
    <hyperlink ref="A23" r:id="rId9" display="https://planet-lab.org/db/nodes/node.php?id=34"/>
    <hyperlink ref="A24" r:id="rId10" display="http://pl2.6test.edu.cn/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3" sqref="H3"/>
    </sheetView>
  </sheetViews>
  <sheetFormatPr defaultRowHeight="14.4" x14ac:dyDescent="0.3"/>
  <cols>
    <col min="1" max="1" width="21.33203125" customWidth="1"/>
    <col min="2" max="2" width="14" customWidth="1"/>
    <col min="3" max="3" width="13.6640625" customWidth="1"/>
    <col min="4" max="4" width="13.21875" customWidth="1"/>
    <col min="5" max="5" width="20.33203125" customWidth="1"/>
    <col min="6" max="6" width="21" customWidth="1"/>
    <col min="7" max="7" width="12.6640625" customWidth="1"/>
    <col min="8" max="8" width="16.88671875" customWidth="1"/>
    <col min="9" max="9" width="18.44140625" customWidth="1"/>
  </cols>
  <sheetData>
    <row r="1" spans="1:9" x14ac:dyDescent="0.3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38</v>
      </c>
      <c r="G1" s="5" t="s">
        <v>29</v>
      </c>
      <c r="H1" s="5" t="s">
        <v>39</v>
      </c>
      <c r="I1" s="5" t="s">
        <v>32</v>
      </c>
    </row>
    <row r="2" spans="1:9" x14ac:dyDescent="0.3">
      <c r="A2" s="3" t="s">
        <v>1</v>
      </c>
      <c r="B2" s="3">
        <v>29.541410364145626</v>
      </c>
      <c r="C2" s="3">
        <v>29.64353221</v>
      </c>
      <c r="D2" s="3">
        <v>30.08429692</v>
      </c>
      <c r="E2" s="3">
        <v>0.26854341700000001</v>
      </c>
      <c r="F2" s="3">
        <v>14520</v>
      </c>
      <c r="G2" s="3">
        <v>23</v>
      </c>
      <c r="H2" s="3">
        <f>(G2/F2)*100</f>
        <v>0.15840220385674933</v>
      </c>
      <c r="I2" s="9">
        <v>211</v>
      </c>
    </row>
    <row r="3" spans="1:9" x14ac:dyDescent="0.3">
      <c r="A3" s="3" t="s">
        <v>2</v>
      </c>
      <c r="B3" s="3">
        <v>29.458704430000001</v>
      </c>
      <c r="C3" s="3">
        <v>29.522229060000001</v>
      </c>
      <c r="D3" s="3">
        <v>29.983374380000001</v>
      </c>
      <c r="E3" s="3">
        <v>0.24951477799999999</v>
      </c>
      <c r="F3" s="3">
        <v>8120</v>
      </c>
      <c r="G3" s="3">
        <v>7</v>
      </c>
      <c r="H3" s="3">
        <f t="shared" ref="H3:H11" si="0">(G3/F3)*100</f>
        <v>8.6206896551724144E-2</v>
      </c>
      <c r="I3" s="9">
        <v>1239</v>
      </c>
    </row>
    <row r="4" spans="1:9" x14ac:dyDescent="0.3">
      <c r="A4" s="3" t="s">
        <v>3</v>
      </c>
      <c r="B4" s="3">
        <v>212.27918905472629</v>
      </c>
      <c r="C4" s="3">
        <v>222.60713681592023</v>
      </c>
      <c r="D4" s="3">
        <v>264.32769154228862</v>
      </c>
      <c r="E4" s="3">
        <v>13.354500000000005</v>
      </c>
      <c r="F4" s="3">
        <v>8040</v>
      </c>
      <c r="G4" s="3">
        <v>0</v>
      </c>
      <c r="H4" s="3">
        <f t="shared" si="0"/>
        <v>0</v>
      </c>
      <c r="I4" s="9">
        <v>403</v>
      </c>
    </row>
    <row r="5" spans="1:9" x14ac:dyDescent="0.3">
      <c r="A5" s="3" t="s">
        <v>4</v>
      </c>
      <c r="B5" s="3">
        <v>212.15217661691537</v>
      </c>
      <c r="C5" s="3">
        <v>221.31358955223868</v>
      </c>
      <c r="D5" s="3">
        <v>261.38667164179105</v>
      </c>
      <c r="E5" s="3">
        <v>12.331184079601993</v>
      </c>
      <c r="F5" s="3">
        <v>8040</v>
      </c>
      <c r="G5" s="3">
        <v>0</v>
      </c>
      <c r="H5" s="3">
        <f t="shared" si="0"/>
        <v>0</v>
      </c>
      <c r="I5" s="9">
        <v>1</v>
      </c>
    </row>
    <row r="6" spans="1:9" x14ac:dyDescent="0.3">
      <c r="A6" s="3" t="s">
        <v>5</v>
      </c>
      <c r="B6" s="3">
        <v>31.935361596009983</v>
      </c>
      <c r="C6" s="3">
        <v>32.876760598503729</v>
      </c>
      <c r="D6" s="3">
        <v>35.818610972568592</v>
      </c>
      <c r="E6" s="3">
        <v>1.0606982543640895</v>
      </c>
      <c r="F6" s="3">
        <v>8060</v>
      </c>
      <c r="G6" s="3">
        <v>0</v>
      </c>
      <c r="H6" s="3">
        <f t="shared" si="0"/>
        <v>0</v>
      </c>
      <c r="I6" s="9">
        <v>2159</v>
      </c>
    </row>
    <row r="7" spans="1:9" x14ac:dyDescent="0.3">
      <c r="A7" s="3" t="s">
        <v>6</v>
      </c>
      <c r="B7" s="3">
        <v>31.883957605985028</v>
      </c>
      <c r="C7" s="3">
        <v>32.63478553615964</v>
      </c>
      <c r="D7" s="3">
        <v>35.730049875311714</v>
      </c>
      <c r="E7" s="3">
        <v>0.99565586034912745</v>
      </c>
      <c r="F7" s="3">
        <v>8040</v>
      </c>
      <c r="G7" s="3">
        <v>0</v>
      </c>
      <c r="H7" s="3">
        <f t="shared" si="0"/>
        <v>0</v>
      </c>
      <c r="I7" s="9">
        <v>468</v>
      </c>
    </row>
    <row r="8" spans="1:9" x14ac:dyDescent="0.3">
      <c r="A8" s="3" t="s">
        <v>9</v>
      </c>
      <c r="B8" s="3">
        <v>123.96305486284297</v>
      </c>
      <c r="C8" s="3">
        <v>124.07793765586041</v>
      </c>
      <c r="D8" s="3">
        <v>124.39823690773069</v>
      </c>
      <c r="E8" s="3">
        <v>0.34986284289276814</v>
      </c>
      <c r="F8" s="3">
        <v>8040</v>
      </c>
      <c r="G8" s="3">
        <v>0</v>
      </c>
      <c r="H8" s="3">
        <f t="shared" si="0"/>
        <v>0</v>
      </c>
      <c r="I8" s="9">
        <v>401</v>
      </c>
    </row>
    <row r="9" spans="1:9" x14ac:dyDescent="0.3">
      <c r="A9" s="3" t="s">
        <v>10</v>
      </c>
      <c r="B9" s="3">
        <v>124.00895024875619</v>
      </c>
      <c r="C9" s="3">
        <v>124.13351243781086</v>
      </c>
      <c r="D9" s="3">
        <v>124.51364925373132</v>
      </c>
      <c r="E9" s="3">
        <v>0.36138308457711471</v>
      </c>
      <c r="F9" s="3">
        <v>8060</v>
      </c>
      <c r="G9" s="3">
        <v>2</v>
      </c>
      <c r="H9" s="3">
        <f t="shared" si="0"/>
        <v>2.4813895781637715E-2</v>
      </c>
      <c r="I9" s="8" t="s">
        <v>33</v>
      </c>
    </row>
    <row r="10" spans="1:9" x14ac:dyDescent="0.3">
      <c r="A10" s="3" t="s">
        <v>7</v>
      </c>
      <c r="B10" s="3">
        <v>179.95776309226929</v>
      </c>
      <c r="C10" s="3">
        <v>194.32274812967586</v>
      </c>
      <c r="D10" s="3">
        <v>223.48004488778034</v>
      </c>
      <c r="E10" s="3">
        <v>13.284952618453865</v>
      </c>
      <c r="F10" s="3">
        <v>8040</v>
      </c>
      <c r="G10" s="3">
        <v>2</v>
      </c>
      <c r="H10" s="3">
        <f t="shared" si="0"/>
        <v>2.4875621890547261E-2</v>
      </c>
      <c r="I10" s="9">
        <v>386</v>
      </c>
    </row>
    <row r="11" spans="1:9" x14ac:dyDescent="0.3">
      <c r="A11" s="3" t="s">
        <v>8</v>
      </c>
      <c r="B11" s="3">
        <v>179.81907730673302</v>
      </c>
      <c r="C11" s="3">
        <v>193.84687780548595</v>
      </c>
      <c r="D11" s="3">
        <v>223.987511221945</v>
      </c>
      <c r="E11" s="3">
        <v>13.39148129675811</v>
      </c>
      <c r="F11" s="3">
        <v>8040</v>
      </c>
      <c r="G11" s="3">
        <v>3</v>
      </c>
      <c r="H11" s="3">
        <f t="shared" si="0"/>
        <v>3.7313432835820899E-2</v>
      </c>
      <c r="I11" s="9">
        <v>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workbookViewId="0">
      <selection activeCell="E31" sqref="E31"/>
    </sheetView>
  </sheetViews>
  <sheetFormatPr defaultRowHeight="14.4" x14ac:dyDescent="0.3"/>
  <cols>
    <col min="1" max="1" width="14" customWidth="1"/>
    <col min="2" max="2" width="16.5546875" customWidth="1"/>
    <col min="3" max="3" width="15.77734375" customWidth="1"/>
    <col min="4" max="4" width="19" customWidth="1"/>
    <col min="5" max="5" width="19.21875" customWidth="1"/>
    <col min="6" max="6" width="12.109375" customWidth="1"/>
    <col min="8" max="8" width="15.109375" bestFit="1" customWidth="1"/>
    <col min="9" max="9" width="14.88671875" bestFit="1" customWidth="1"/>
  </cols>
  <sheetData>
    <row r="1" spans="1:9" x14ac:dyDescent="0.3">
      <c r="A1" s="2" t="s">
        <v>0</v>
      </c>
      <c r="B1" s="2" t="s">
        <v>38</v>
      </c>
      <c r="C1" s="5" t="s">
        <v>29</v>
      </c>
      <c r="D1" s="5" t="s">
        <v>39</v>
      </c>
      <c r="E1" s="5" t="s">
        <v>32</v>
      </c>
      <c r="F1" s="6" t="s">
        <v>34</v>
      </c>
      <c r="G1" s="6" t="s">
        <v>35</v>
      </c>
      <c r="H1" s="6" t="s">
        <v>36</v>
      </c>
      <c r="I1" s="6" t="s">
        <v>37</v>
      </c>
    </row>
    <row r="2" spans="1:9" x14ac:dyDescent="0.3">
      <c r="A2" s="3" t="s">
        <v>1</v>
      </c>
      <c r="B2" s="3">
        <v>14520</v>
      </c>
      <c r="C2" s="3">
        <v>23</v>
      </c>
      <c r="D2" s="3">
        <f>(C2/B2)*100</f>
        <v>0.15840220385674933</v>
      </c>
      <c r="E2" s="9">
        <v>211</v>
      </c>
      <c r="F2" s="3">
        <v>0</v>
      </c>
      <c r="G2" s="3">
        <v>211</v>
      </c>
      <c r="H2" s="3">
        <v>0</v>
      </c>
      <c r="I2" s="3">
        <v>100</v>
      </c>
    </row>
    <row r="3" spans="1:9" x14ac:dyDescent="0.3">
      <c r="A3" s="3" t="s">
        <v>2</v>
      </c>
      <c r="B3" s="3">
        <v>8120</v>
      </c>
      <c r="C3" s="3">
        <v>7</v>
      </c>
      <c r="D3" s="3">
        <f t="shared" ref="D3:D11" si="0">(C3/B3)*100</f>
        <v>8.6206896551724144E-2</v>
      </c>
      <c r="E3" s="9">
        <v>1239</v>
      </c>
      <c r="F3" s="3">
        <v>5</v>
      </c>
      <c r="G3" s="3">
        <v>1234</v>
      </c>
      <c r="H3" s="3">
        <v>0.40355125100887806</v>
      </c>
      <c r="I3" s="3">
        <v>99.596448748991122</v>
      </c>
    </row>
    <row r="4" spans="1:9" x14ac:dyDescent="0.3">
      <c r="A4" s="3" t="s">
        <v>3</v>
      </c>
      <c r="B4" s="3">
        <v>8040</v>
      </c>
      <c r="C4" s="3">
        <v>0</v>
      </c>
      <c r="D4" s="3">
        <f t="shared" si="0"/>
        <v>0</v>
      </c>
      <c r="E4" s="9">
        <v>403</v>
      </c>
      <c r="F4" s="3">
        <v>402</v>
      </c>
      <c r="G4" s="3">
        <v>1</v>
      </c>
      <c r="H4" s="3">
        <v>99.75186104218362</v>
      </c>
      <c r="I4" s="3">
        <v>0.24813895781637718</v>
      </c>
    </row>
    <row r="5" spans="1:9" x14ac:dyDescent="0.3">
      <c r="A5" s="3" t="s">
        <v>4</v>
      </c>
      <c r="B5" s="3">
        <v>8040</v>
      </c>
      <c r="C5" s="3">
        <v>0</v>
      </c>
      <c r="D5" s="3">
        <f t="shared" si="0"/>
        <v>0</v>
      </c>
      <c r="E5" s="9">
        <v>1</v>
      </c>
      <c r="F5" s="3">
        <v>0</v>
      </c>
      <c r="G5" s="3">
        <v>1</v>
      </c>
      <c r="H5" s="3">
        <v>0</v>
      </c>
      <c r="I5" s="3">
        <v>100</v>
      </c>
    </row>
    <row r="6" spans="1:9" x14ac:dyDescent="0.3">
      <c r="A6" s="3" t="s">
        <v>5</v>
      </c>
      <c r="B6" s="3">
        <v>8060</v>
      </c>
      <c r="C6" s="3">
        <v>0</v>
      </c>
      <c r="D6" s="3">
        <f t="shared" si="0"/>
        <v>0</v>
      </c>
      <c r="E6" s="9">
        <v>2159</v>
      </c>
      <c r="F6" s="3">
        <v>0</v>
      </c>
      <c r="G6" s="3">
        <v>2159</v>
      </c>
      <c r="H6" s="3">
        <v>0</v>
      </c>
      <c r="I6" s="3">
        <v>100</v>
      </c>
    </row>
    <row r="7" spans="1:9" x14ac:dyDescent="0.3">
      <c r="A7" s="3" t="s">
        <v>6</v>
      </c>
      <c r="B7" s="3">
        <v>8040</v>
      </c>
      <c r="C7" s="3">
        <v>0</v>
      </c>
      <c r="D7" s="3">
        <f t="shared" si="0"/>
        <v>0</v>
      </c>
      <c r="E7" s="9">
        <v>468</v>
      </c>
      <c r="F7" s="3">
        <v>273</v>
      </c>
      <c r="G7" s="3">
        <v>195</v>
      </c>
      <c r="H7" s="3">
        <v>58.333333333333336</v>
      </c>
      <c r="I7" s="3">
        <v>41.666666666666671</v>
      </c>
    </row>
    <row r="8" spans="1:9" x14ac:dyDescent="0.3">
      <c r="A8" s="3" t="s">
        <v>9</v>
      </c>
      <c r="B8" s="3">
        <v>8040</v>
      </c>
      <c r="C8" s="3">
        <v>0</v>
      </c>
      <c r="D8" s="3">
        <f t="shared" si="0"/>
        <v>0</v>
      </c>
      <c r="E8" s="9">
        <v>401</v>
      </c>
      <c r="F8" s="3">
        <v>0</v>
      </c>
      <c r="G8" s="3">
        <v>401</v>
      </c>
      <c r="H8" s="3">
        <v>0</v>
      </c>
      <c r="I8" s="3">
        <v>100</v>
      </c>
    </row>
    <row r="9" spans="1:9" x14ac:dyDescent="0.3">
      <c r="A9" s="3" t="s">
        <v>10</v>
      </c>
      <c r="B9" s="3">
        <v>8060</v>
      </c>
      <c r="C9" s="3">
        <v>2</v>
      </c>
      <c r="D9" s="3">
        <f t="shared" si="0"/>
        <v>2.4813895781637715E-2</v>
      </c>
      <c r="E9" s="8" t="s">
        <v>33</v>
      </c>
      <c r="F9" s="8" t="s">
        <v>33</v>
      </c>
      <c r="G9" s="8" t="s">
        <v>33</v>
      </c>
      <c r="H9" s="8" t="s">
        <v>33</v>
      </c>
      <c r="I9" s="8" t="s">
        <v>33</v>
      </c>
    </row>
    <row r="10" spans="1:9" x14ac:dyDescent="0.3">
      <c r="A10" s="3" t="s">
        <v>7</v>
      </c>
      <c r="B10" s="3">
        <v>8040</v>
      </c>
      <c r="C10" s="3">
        <v>2</v>
      </c>
      <c r="D10" s="3">
        <f t="shared" si="0"/>
        <v>2.4875621890547261E-2</v>
      </c>
      <c r="E10" s="9">
        <v>386</v>
      </c>
      <c r="F10" s="3">
        <v>0</v>
      </c>
      <c r="G10" s="3">
        <v>386</v>
      </c>
      <c r="H10" s="3">
        <v>0</v>
      </c>
      <c r="I10" s="3">
        <v>100</v>
      </c>
    </row>
    <row r="11" spans="1:9" x14ac:dyDescent="0.3">
      <c r="A11" s="3" t="s">
        <v>8</v>
      </c>
      <c r="B11" s="3">
        <v>8040</v>
      </c>
      <c r="C11" s="3">
        <v>3</v>
      </c>
      <c r="D11" s="3">
        <f t="shared" si="0"/>
        <v>3.7313432835820899E-2</v>
      </c>
      <c r="E11" s="9">
        <v>804</v>
      </c>
      <c r="F11" s="3">
        <v>0</v>
      </c>
      <c r="G11" s="3">
        <v>804</v>
      </c>
      <c r="H11" s="3">
        <v>0</v>
      </c>
      <c r="I11" s="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analysis</vt:lpstr>
      <vt:lpstr>Q1 &amp; Q2</vt:lpstr>
      <vt:lpstr>Q3 &amp; 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cp:lastPrinted>2017-04-26T05:33:24Z</cp:lastPrinted>
  <dcterms:created xsi:type="dcterms:W3CDTF">2017-04-26T03:22:19Z</dcterms:created>
  <dcterms:modified xsi:type="dcterms:W3CDTF">2017-04-27T03:34:42Z</dcterms:modified>
</cp:coreProperties>
</file>